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92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1155142825\Desktop\"/>
    </mc:Choice>
  </mc:AlternateContent>
  <xr:revisionPtr revIDLastSave="0" documentId="13_ncr:1_{CBD45453-66D6-4E78-B162-1904FA12B06E}" xr6:coauthVersionLast="36" xr6:coauthVersionMax="36" xr10:uidLastSave="{00000000-0000-0000-0000-000000000000}"/>
  <bookViews>
    <workbookView xWindow="0" yWindow="0" windowWidth="28800" windowHeight="12225" firstSheet="2" activeTab="7" xr2:uid="{00000000-000D-0000-FFFF-FFFF00000000}"/>
  </bookViews>
  <sheets>
    <sheet name="PE_RATIO" sheetId="1" r:id="rId1"/>
    <sheet name="EQY_DVD_YLD_IND_NET" sheetId="2" r:id="rId2"/>
    <sheet name="PX_TO_BOOK_RATIO" sheetId="3" r:id="rId3"/>
    <sheet name="CUR_MKT_CAP" sheetId="4" r:id="rId4"/>
    <sheet name="TRAIL_12M_EPS" sheetId="6" r:id="rId5"/>
    <sheet name="RETURN_COM_EQY" sheetId="8" r:id="rId6"/>
    <sheet name="PX_TO_CASH_FLOW" sheetId="9" r:id="rId7"/>
    <sheet name="TOT_DEBT_TO_COM_EQY" sheetId="10" r:id="rId8"/>
  </sheets>
  <calcPr calcId="191029" calcMode="manual"/>
</workbook>
</file>

<file path=xl/calcChain.xml><?xml version="1.0" encoding="utf-8"?>
<calcChain xmlns="http://schemas.openxmlformats.org/spreadsheetml/2006/main">
  <c r="D504" i="10" l="1"/>
  <c r="D408" i="10"/>
  <c r="D816" i="10"/>
  <c r="D1080" i="10"/>
  <c r="D1440" i="10"/>
  <c r="D1728" i="10"/>
  <c r="D1968" i="10"/>
  <c r="D2232" i="10"/>
  <c r="D720" i="10"/>
  <c r="D2256" i="10"/>
  <c r="D1824" i="10"/>
  <c r="D2038" i="10"/>
  <c r="D552" i="10"/>
  <c r="D480" i="10"/>
  <c r="D768" i="10"/>
  <c r="D1392" i="10"/>
  <c r="D1536" i="10"/>
  <c r="D1752" i="10"/>
  <c r="D2088" i="10"/>
  <c r="D2160" i="10"/>
  <c r="D1512" i="10"/>
  <c r="D1008" i="10"/>
  <c r="D142" i="10"/>
  <c r="D192" i="10"/>
  <c r="D360" i="10"/>
  <c r="D1128" i="10"/>
  <c r="D1272" i="10"/>
  <c r="D1416" i="10"/>
  <c r="D1656" i="10"/>
  <c r="D1920" i="10"/>
  <c r="D1776" i="10"/>
  <c r="D936" i="10"/>
  <c r="D1200" i="10"/>
  <c r="D1294" i="10"/>
  <c r="D48" i="10"/>
  <c r="D528" i="10"/>
  <c r="D840" i="10"/>
  <c r="D1032" i="10"/>
  <c r="D1488" i="10"/>
  <c r="D1848" i="10"/>
  <c r="D1992" i="10"/>
  <c r="D1464" i="10"/>
  <c r="D1896" i="10"/>
  <c r="D1344" i="10"/>
  <c r="D382" i="10"/>
  <c r="D312" i="10"/>
  <c r="D648" i="10"/>
  <c r="D864" i="10"/>
  <c r="D1152" i="10"/>
  <c r="D1248" i="10"/>
  <c r="D1104" i="10"/>
  <c r="D2208" i="10"/>
  <c r="D646" i="10"/>
  <c r="D336" i="10"/>
  <c r="D384" i="10"/>
  <c r="D912" i="10"/>
  <c r="D1224" i="10"/>
  <c r="D1560" i="10"/>
  <c r="D1872" i="10"/>
  <c r="D2136" i="10"/>
  <c r="D432" i="10"/>
  <c r="D2016" i="10"/>
  <c r="D2064" i="10"/>
  <c r="D1680" i="10"/>
  <c r="D1558" i="10"/>
  <c r="D576" i="10"/>
  <c r="D672" i="10"/>
  <c r="D960" i="10"/>
  <c r="D1368" i="10"/>
  <c r="D1608" i="10"/>
  <c r="D1800" i="10"/>
  <c r="D2112" i="10"/>
  <c r="D1750" i="10"/>
  <c r="D1056" i="10"/>
  <c r="D862" i="10"/>
  <c r="D696" i="10"/>
  <c r="D744" i="10"/>
  <c r="D984" i="10"/>
  <c r="D1176" i="10"/>
  <c r="D1584" i="10"/>
  <c r="D2040" i="10"/>
  <c r="D2184" i="10"/>
  <c r="D1030" i="10"/>
  <c r="D624" i="10"/>
  <c r="D1704" i="10"/>
  <c r="D2134" i="10"/>
  <c r="D600" i="10"/>
  <c r="D792" i="10"/>
  <c r="D1320" i="10"/>
  <c r="D1296" i="10"/>
  <c r="D1632" i="10"/>
  <c r="D1944" i="10"/>
  <c r="D2304" i="10"/>
  <c r="D168" i="10"/>
  <c r="D456" i="10"/>
  <c r="D888" i="10"/>
  <c r="D2328" i="10"/>
  <c r="D2280" i="10"/>
  <c r="D288" i="10"/>
  <c r="D718" i="10"/>
  <c r="D74" i="10"/>
  <c r="D166" i="10"/>
  <c r="D122" i="10"/>
  <c r="D2062" i="10"/>
  <c r="D958" i="10"/>
  <c r="D50" i="10"/>
  <c r="D194" i="10"/>
  <c r="D2086" i="10"/>
  <c r="D242" i="10"/>
  <c r="D96" i="10"/>
  <c r="D1414" i="10"/>
  <c r="D2" i="10"/>
  <c r="D170" i="10"/>
  <c r="D26" i="10"/>
  <c r="D266" i="10"/>
  <c r="D478" i="10"/>
  <c r="D1654" i="10"/>
  <c r="D146" i="10"/>
  <c r="D98" i="10"/>
  <c r="D1222" i="10"/>
  <c r="D1822" i="10"/>
  <c r="D218" i="10"/>
  <c r="D314" i="10"/>
  <c r="D530" i="10"/>
  <c r="D698" i="10"/>
  <c r="D578" i="10"/>
  <c r="D338" i="10"/>
  <c r="D770" i="10"/>
  <c r="D866" i="10"/>
  <c r="D290" i="10"/>
  <c r="D626" i="10"/>
  <c r="D986" i="10"/>
  <c r="D362" i="10"/>
  <c r="D794" i="10"/>
  <c r="D458" i="10"/>
  <c r="D434" i="10"/>
  <c r="D554" i="10"/>
  <c r="D482" i="10"/>
  <c r="D746" i="10"/>
  <c r="D890" i="10"/>
  <c r="D410" i="10"/>
  <c r="D842" i="10"/>
  <c r="D506" i="10"/>
  <c r="D914" i="10"/>
  <c r="D386" i="10"/>
  <c r="D818" i="10"/>
  <c r="D722" i="10"/>
  <c r="D602" i="10"/>
  <c r="D674" i="10"/>
  <c r="D1034" i="10"/>
  <c r="D650" i="10"/>
  <c r="D938" i="10"/>
  <c r="D1010" i="10"/>
  <c r="D1202" i="10"/>
  <c r="D1730" i="10"/>
  <c r="D1082" i="10"/>
  <c r="D1274" i="10"/>
  <c r="D1586" i="10"/>
  <c r="D1178" i="10"/>
  <c r="D1682" i="10"/>
  <c r="D1538" i="10"/>
  <c r="D1058" i="10"/>
  <c r="D1514" i="10"/>
  <c r="D1658" i="10"/>
  <c r="D1106" i="10"/>
  <c r="D1394" i="10"/>
  <c r="D1610" i="10"/>
  <c r="D1754" i="10"/>
  <c r="D1130" i="10"/>
  <c r="D1490" i="10"/>
  <c r="D1154" i="10"/>
  <c r="D1322" i="10"/>
  <c r="D1802" i="10"/>
  <c r="D1706" i="10"/>
  <c r="D1418" i="10"/>
  <c r="D962" i="10"/>
  <c r="D1298" i="10"/>
  <c r="D1466" i="10"/>
  <c r="D1634" i="10"/>
  <c r="D1442" i="10"/>
  <c r="D1250" i="10"/>
  <c r="D1370" i="10"/>
  <c r="D1778" i="10"/>
  <c r="D1226" i="10"/>
  <c r="D1826" i="10"/>
  <c r="D1562" i="10"/>
  <c r="D1346" i="10"/>
  <c r="D1874" i="10"/>
  <c r="D1898" i="10"/>
  <c r="D1850" i="10"/>
  <c r="D1922" i="10"/>
  <c r="D1970" i="10"/>
  <c r="D1946" i="10"/>
  <c r="D2090" i="10"/>
  <c r="D2306" i="10"/>
  <c r="D2042" i="10"/>
  <c r="D2210" i="10"/>
  <c r="D2018" i="10"/>
  <c r="D2258" i="10"/>
  <c r="D2066" i="10"/>
  <c r="D2114" i="10"/>
  <c r="D2138" i="10"/>
  <c r="D2186" i="10"/>
  <c r="D2162" i="10"/>
  <c r="D2234" i="10"/>
  <c r="D1994" i="10"/>
  <c r="D2282" i="10"/>
  <c r="D2330" i="10"/>
  <c r="D46" i="10"/>
  <c r="D4" i="10"/>
  <c r="D172" i="10"/>
  <c r="D2182" i="10"/>
  <c r="D388" i="10"/>
  <c r="D436" i="10"/>
  <c r="D334" i="10"/>
  <c r="D982" i="10"/>
  <c r="D1990" i="10"/>
  <c r="D28" i="10"/>
  <c r="D244" i="10"/>
  <c r="D1246" i="10"/>
  <c r="D52" i="10"/>
  <c r="D292" i="10"/>
  <c r="D100" i="10"/>
  <c r="D412" i="10"/>
  <c r="D622" i="10"/>
  <c r="D340" i="10"/>
  <c r="D1486" i="10"/>
  <c r="D148" i="10"/>
  <c r="D102" i="10"/>
  <c r="D364" i="10"/>
  <c r="D76" i="10"/>
  <c r="D1726" i="10"/>
  <c r="D508" i="10"/>
  <c r="D124" i="10"/>
  <c r="D120" i="10"/>
  <c r="D316" i="10"/>
  <c r="D264" i="10"/>
  <c r="D220" i="10"/>
  <c r="D532" i="10"/>
  <c r="D724" i="10"/>
  <c r="D1252" i="10"/>
  <c r="D1396" i="10"/>
  <c r="D460" i="10"/>
  <c r="D772" i="10"/>
  <c r="D964" i="10"/>
  <c r="D1108" i="10"/>
  <c r="D1204" i="10"/>
  <c r="D1132" i="10"/>
  <c r="D748" i="10"/>
  <c r="D268" i="10"/>
  <c r="D796" i="10"/>
  <c r="D988" i="10"/>
  <c r="D1276" i="10"/>
  <c r="D604" i="10"/>
  <c r="D820" i="10"/>
  <c r="D1180" i="10"/>
  <c r="D1012" i="10"/>
  <c r="D1036" i="10"/>
  <c r="D580" i="10"/>
  <c r="D844" i="10"/>
  <c r="D1228" i="10"/>
  <c r="D484" i="10"/>
  <c r="D1060" i="10"/>
  <c r="D556" i="10"/>
  <c r="D868" i="10"/>
  <c r="D1156" i="10"/>
  <c r="D676" i="10"/>
  <c r="D1324" i="10"/>
  <c r="D916" i="10"/>
  <c r="D628" i="10"/>
  <c r="D940" i="10"/>
  <c r="D1084" i="10"/>
  <c r="D892" i="10"/>
  <c r="D652" i="10"/>
  <c r="D700" i="10"/>
  <c r="D1300" i="10"/>
  <c r="D1348" i="10"/>
  <c r="D196" i="10"/>
  <c r="D1468" i="10"/>
  <c r="D1372" i="10"/>
  <c r="D1708" i="10"/>
  <c r="D1780" i="10"/>
  <c r="D2092" i="10"/>
  <c r="D1420" i="10"/>
  <c r="D1588" i="10"/>
  <c r="D1630" i="10"/>
  <c r="D2020" i="10"/>
  <c r="D1540" i="10"/>
  <c r="D1612" i="10"/>
  <c r="D414" i="10"/>
  <c r="D1492" i="10"/>
  <c r="D1636" i="10"/>
  <c r="D1804" i="10"/>
  <c r="D1948" i="10"/>
  <c r="D1684" i="10"/>
  <c r="D1972" i="10"/>
  <c r="D2140" i="10"/>
  <c r="D1852" i="10"/>
  <c r="D1876" i="10"/>
  <c r="D1924" i="10"/>
  <c r="D1996" i="10"/>
  <c r="D1828" i="10"/>
  <c r="D1756" i="10"/>
  <c r="D1038" i="10"/>
  <c r="D2044" i="10"/>
  <c r="D1732" i="10"/>
  <c r="D1900" i="10"/>
  <c r="D1516" i="10"/>
  <c r="D2164" i="10"/>
  <c r="D2116" i="10"/>
  <c r="D2068" i="10"/>
  <c r="D1564" i="10"/>
  <c r="D1660" i="10"/>
  <c r="D1444" i="10"/>
  <c r="D2188" i="10"/>
  <c r="D2206" i="10"/>
  <c r="D198" i="10"/>
  <c r="D2212" i="10"/>
  <c r="D2236" i="10"/>
  <c r="D2284" i="10"/>
  <c r="D1846" i="10"/>
  <c r="D582" i="10"/>
  <c r="D910" i="10"/>
  <c r="D2260" i="10"/>
  <c r="D1366" i="10"/>
  <c r="D190" i="10"/>
  <c r="D2332" i="10"/>
  <c r="D630" i="10"/>
  <c r="D1174" i="10"/>
  <c r="D2308" i="10"/>
  <c r="D694" i="10"/>
  <c r="D240" i="10"/>
  <c r="D430" i="10"/>
  <c r="D72" i="10"/>
  <c r="D30" i="10"/>
  <c r="D78" i="10"/>
  <c r="D6" i="10"/>
  <c r="D126" i="10"/>
  <c r="D54" i="10"/>
  <c r="D174" i="10"/>
  <c r="D222" i="10"/>
  <c r="D150" i="10"/>
  <c r="D246" i="10"/>
  <c r="D462" i="10"/>
  <c r="D870" i="10"/>
  <c r="D1086" i="10"/>
  <c r="D606" i="10"/>
  <c r="D318" i="10"/>
  <c r="D918" i="10"/>
  <c r="D1230" i="10"/>
  <c r="D294" i="10"/>
  <c r="D1062" i="10"/>
  <c r="D894" i="10"/>
  <c r="D270" i="10"/>
  <c r="D510" i="10"/>
  <c r="D942" i="10"/>
  <c r="D1326" i="10"/>
  <c r="D558" i="10"/>
  <c r="D390" i="10"/>
  <c r="D990" i="10"/>
  <c r="D1254" i="10"/>
  <c r="D966" i="10"/>
  <c r="D846" i="10"/>
  <c r="D438" i="10"/>
  <c r="D774" i="10"/>
  <c r="D1014" i="10"/>
  <c r="D1206" i="10"/>
  <c r="D678" i="10"/>
  <c r="D342" i="10"/>
  <c r="D654" i="10"/>
  <c r="D702" i="10"/>
  <c r="D1302" i="10"/>
  <c r="D1350" i="10"/>
  <c r="D750" i="10"/>
  <c r="D1134" i="10"/>
  <c r="D1182" i="10"/>
  <c r="D366" i="10"/>
  <c r="D798" i="10"/>
  <c r="D1446" i="10"/>
  <c r="D1278" i="10"/>
  <c r="D726" i="10"/>
  <c r="D1110" i="10"/>
  <c r="D1374" i="10"/>
  <c r="D534" i="10"/>
  <c r="D822" i="10"/>
  <c r="D1158" i="10"/>
  <c r="D2094" i="10"/>
  <c r="D486" i="10"/>
  <c r="D2334" i="10"/>
  <c r="D1398" i="10"/>
  <c r="D1758" i="10"/>
  <c r="D1926" i="10"/>
  <c r="D320" i="10"/>
  <c r="D80" i="10"/>
  <c r="D200" i="10"/>
  <c r="D704" i="10"/>
  <c r="D1470" i="10"/>
  <c r="D1710" i="10"/>
  <c r="D2046" i="10"/>
  <c r="D1318" i="10"/>
  <c r="D32" i="10"/>
  <c r="D296" i="10"/>
  <c r="D680" i="10"/>
  <c r="D584" i="10"/>
  <c r="D416" i="10"/>
  <c r="D224" i="10"/>
  <c r="D1422" i="10"/>
  <c r="D1806" i="10"/>
  <c r="D2070" i="10"/>
  <c r="D502" i="10"/>
  <c r="D2014" i="10"/>
  <c r="D464" i="10"/>
  <c r="D560" i="10"/>
  <c r="D1494" i="10"/>
  <c r="D1878" i="10"/>
  <c r="D1950" i="10"/>
  <c r="D70" i="10"/>
  <c r="D8" i="10"/>
  <c r="D344" i="10"/>
  <c r="D286" i="10"/>
  <c r="D776" i="10"/>
  <c r="D1518" i="10"/>
  <c r="D2022" i="10"/>
  <c r="D2166" i="10"/>
  <c r="D2310" i="10"/>
  <c r="D56" i="10"/>
  <c r="D392" i="10"/>
  <c r="D728" i="10"/>
  <c r="D2118" i="10"/>
  <c r="D1974" i="10"/>
  <c r="D2142" i="10"/>
  <c r="D104" i="10"/>
  <c r="D512" i="10"/>
  <c r="D1590" i="10"/>
  <c r="D1902" i="10"/>
  <c r="D2262" i="10"/>
  <c r="D814" i="10"/>
  <c r="D128" i="10"/>
  <c r="D488" i="10"/>
  <c r="D656" i="10"/>
  <c r="D1638" i="10"/>
  <c r="D2190" i="10"/>
  <c r="D248" i="10"/>
  <c r="D1686" i="10"/>
  <c r="D1054" i="10"/>
  <c r="D176" i="10"/>
  <c r="D1566" i="10"/>
  <c r="D1782" i="10"/>
  <c r="D2214" i="10"/>
  <c r="D1534" i="10"/>
  <c r="D152" i="10"/>
  <c r="D440" i="10"/>
  <c r="D608" i="10"/>
  <c r="D1734" i="10"/>
  <c r="D1774" i="10"/>
  <c r="D368" i="10"/>
  <c r="D1830" i="10"/>
  <c r="D144" i="10"/>
  <c r="D1662" i="10"/>
  <c r="D1998" i="10"/>
  <c r="D2286" i="10"/>
  <c r="D2230" i="10"/>
  <c r="D272" i="10"/>
  <c r="D536" i="10"/>
  <c r="D1542" i="10"/>
  <c r="D1614" i="10"/>
  <c r="D1854" i="10"/>
  <c r="D2238" i="10"/>
  <c r="D216" i="10"/>
  <c r="D632" i="10"/>
  <c r="D752" i="10"/>
  <c r="D848" i="10"/>
  <c r="D872" i="10"/>
  <c r="D800" i="10"/>
  <c r="D824" i="10"/>
  <c r="D968" i="10"/>
  <c r="D1136" i="10"/>
  <c r="D1798" i="10"/>
  <c r="D1760" i="10"/>
  <c r="D1976" i="10"/>
  <c r="D920" i="10"/>
  <c r="D1184" i="10"/>
  <c r="D1496" i="10"/>
  <c r="D1808" i="10"/>
  <c r="D1016" i="10"/>
  <c r="D1616" i="10"/>
  <c r="D1112" i="10"/>
  <c r="D944" i="10"/>
  <c r="D1400" i="10"/>
  <c r="D1544" i="10"/>
  <c r="D1784" i="10"/>
  <c r="D992" i="10"/>
  <c r="D1304" i="10"/>
  <c r="D1472" i="10"/>
  <c r="D1832" i="10"/>
  <c r="D1160" i="10"/>
  <c r="D2240" i="10"/>
  <c r="D1376" i="10"/>
  <c r="D1040" i="10"/>
  <c r="D1448" i="10"/>
  <c r="D1592" i="10"/>
  <c r="D1880" i="10"/>
  <c r="D1208" i="10"/>
  <c r="D1640" i="10"/>
  <c r="D896" i="10"/>
  <c r="D2072" i="10"/>
  <c r="D1088" i="10"/>
  <c r="D1280" i="10"/>
  <c r="D1664" i="10"/>
  <c r="D1952" i="10"/>
  <c r="D1520" i="10"/>
  <c r="D1904" i="10"/>
  <c r="D1352" i="10"/>
  <c r="D1568" i="10"/>
  <c r="D1232" i="10"/>
  <c r="D1256" i="10"/>
  <c r="D1712" i="10"/>
  <c r="D2000" i="10"/>
  <c r="D1736" i="10"/>
  <c r="D1064" i="10"/>
  <c r="D1424" i="10"/>
  <c r="D1688" i="10"/>
  <c r="D2096" i="10"/>
  <c r="D1328" i="10"/>
  <c r="D1856" i="10"/>
  <c r="D1928" i="10"/>
  <c r="D2024" i="10"/>
  <c r="D2048" i="10"/>
  <c r="D2144" i="10"/>
  <c r="D2288" i="10"/>
  <c r="D2120" i="10"/>
  <c r="D2192" i="10"/>
  <c r="D2216" i="10"/>
  <c r="D2264" i="10"/>
  <c r="D2168" i="10"/>
  <c r="D2312" i="10"/>
  <c r="D1150" i="10"/>
  <c r="D454" i="10"/>
  <c r="D2336" i="10"/>
  <c r="D94" i="10"/>
  <c r="D1462" i="10"/>
  <c r="D10" i="10"/>
  <c r="D178" i="10"/>
  <c r="D106" i="10"/>
  <c r="D2254" i="10"/>
  <c r="D34" i="10"/>
  <c r="D202" i="10"/>
  <c r="D742" i="10"/>
  <c r="D58" i="10"/>
  <c r="D82" i="10"/>
  <c r="D250" i="10"/>
  <c r="D154" i="10"/>
  <c r="D418" i="10"/>
  <c r="D754" i="10"/>
  <c r="D1042" i="10"/>
  <c r="D1258" i="10"/>
  <c r="D1738" i="10"/>
  <c r="D1858" i="10"/>
  <c r="D2194" i="10"/>
  <c r="D370" i="10"/>
  <c r="D514" i="10"/>
  <c r="D874" i="10"/>
  <c r="D1090" i="10"/>
  <c r="D1330" i="10"/>
  <c r="D1642" i="10"/>
  <c r="D1810" i="10"/>
  <c r="D2218" i="10"/>
  <c r="D2338" i="10"/>
  <c r="D2074" i="10"/>
  <c r="D1954" i="10"/>
  <c r="D130" i="10"/>
  <c r="D562" i="10"/>
  <c r="D850" i="10"/>
  <c r="D1186" i="10"/>
  <c r="D1498" i="10"/>
  <c r="D1666" i="10"/>
  <c r="D1978" i="10"/>
  <c r="D2290" i="10"/>
  <c r="D226" i="10"/>
  <c r="D682" i="10"/>
  <c r="D778" i="10"/>
  <c r="D1282" i="10"/>
  <c r="D1354" i="10"/>
  <c r="D1690" i="10"/>
  <c r="D1882" i="10"/>
  <c r="D1450" i="10"/>
  <c r="D2242" i="10"/>
  <c r="D394" i="10"/>
  <c r="D538" i="10"/>
  <c r="D826" i="10"/>
  <c r="D1402" i="10"/>
  <c r="D1474" i="10"/>
  <c r="D1762" i="10"/>
  <c r="D2050" i="10"/>
  <c r="D550" i="10"/>
  <c r="D322" i="10"/>
  <c r="D490" i="10"/>
  <c r="D922" i="10"/>
  <c r="D1210" i="10"/>
  <c r="D1930" i="10"/>
  <c r="D2170" i="10"/>
  <c r="D274" i="10"/>
  <c r="D658" i="10"/>
  <c r="D946" i="10"/>
  <c r="D1114" i="10"/>
  <c r="D1522" i="10"/>
  <c r="D1786" i="10"/>
  <c r="D2002" i="10"/>
  <c r="D442" i="10"/>
  <c r="D1018" i="10"/>
  <c r="D1594" i="10"/>
  <c r="D2098" i="10"/>
  <c r="D706" i="10"/>
  <c r="D1306" i="10"/>
  <c r="D1834" i="10"/>
  <c r="D298" i="10"/>
  <c r="D634" i="10"/>
  <c r="D898" i="10"/>
  <c r="D1162" i="10"/>
  <c r="D1618" i="10"/>
  <c r="D1428" i="10"/>
  <c r="D2026" i="10"/>
  <c r="D730" i="10"/>
  <c r="D1138" i="10"/>
  <c r="D1906" i="10"/>
  <c r="D466" i="10"/>
  <c r="D1066" i="10"/>
  <c r="D1570" i="10"/>
  <c r="D2122" i="10"/>
  <c r="D610" i="10"/>
  <c r="D994" i="10"/>
  <c r="D970" i="10"/>
  <c r="D1378" i="10"/>
  <c r="D1546" i="10"/>
  <c r="D1644" i="10"/>
  <c r="D2146" i="10"/>
  <c r="D346" i="10"/>
  <c r="D586" i="10"/>
  <c r="D802" i="10"/>
  <c r="D1426" i="10"/>
  <c r="D1234" i="10"/>
  <c r="D1714" i="10"/>
  <c r="D2314" i="10"/>
  <c r="D238" i="10"/>
  <c r="D60" i="10"/>
  <c r="D838" i="10"/>
  <c r="D180" i="10"/>
  <c r="D1438" i="10"/>
  <c r="D204" i="10"/>
  <c r="D1966" i="10"/>
  <c r="D156" i="10"/>
  <c r="D2158" i="10"/>
  <c r="D1702" i="10"/>
  <c r="D1078" i="10"/>
  <c r="D228" i="10"/>
  <c r="D372" i="10"/>
  <c r="D276" i="10"/>
  <c r="D24" i="10"/>
  <c r="D2266" i="10"/>
  <c r="D132" i="10"/>
  <c r="D396" i="10"/>
  <c r="D660" i="10"/>
  <c r="D876" i="10"/>
  <c r="D1164" i="10"/>
  <c r="D1572" i="10"/>
  <c r="D1812" i="10"/>
  <c r="D300" i="10"/>
  <c r="D468" i="10"/>
  <c r="D972" i="10"/>
  <c r="D1380" i="10"/>
  <c r="D1620" i="10"/>
  <c r="D1908" i="10"/>
  <c r="D444" i="10"/>
  <c r="D1188" i="10"/>
  <c r="D1116" i="10"/>
  <c r="D420" i="10"/>
  <c r="D492" i="10"/>
  <c r="D948" i="10"/>
  <c r="D1500" i="10"/>
  <c r="D1308" i="10"/>
  <c r="D1860" i="10"/>
  <c r="D324" i="10"/>
  <c r="D588" i="10"/>
  <c r="D996" i="10"/>
  <c r="D1236" i="10"/>
  <c r="D1524" i="10"/>
  <c r="D1884" i="10"/>
  <c r="D684" i="10"/>
  <c r="D1932" i="10"/>
  <c r="D2052" i="10"/>
  <c r="D780" i="10"/>
  <c r="D852" i="10"/>
  <c r="D1068" i="10"/>
  <c r="D1356" i="10"/>
  <c r="D1668" i="10"/>
  <c r="D2172" i="10"/>
  <c r="D1836" i="10"/>
  <c r="D612" i="10"/>
  <c r="D1404" i="10"/>
  <c r="D2004" i="10"/>
  <c r="D1260" i="10"/>
  <c r="D1476" i="10"/>
  <c r="D1596" i="10"/>
  <c r="D516" i="10"/>
  <c r="D828" i="10"/>
  <c r="D1044" i="10"/>
  <c r="D1332" i="10"/>
  <c r="D1764" i="10"/>
  <c r="D540" i="10"/>
  <c r="D1140" i="10"/>
  <c r="D1716" i="10"/>
  <c r="D732" i="10"/>
  <c r="D924" i="10"/>
  <c r="D1020" i="10"/>
  <c r="D636" i="10"/>
  <c r="D756" i="10"/>
  <c r="D1092" i="10"/>
  <c r="D1452" i="10"/>
  <c r="D1692" i="10"/>
  <c r="D1956" i="10"/>
  <c r="D252" i="10"/>
  <c r="D1740" i="10"/>
  <c r="D348" i="10"/>
  <c r="D564" i="10"/>
  <c r="D900" i="10"/>
  <c r="D1212" i="10"/>
  <c r="D1548" i="10"/>
  <c r="D1788" i="10"/>
  <c r="D2076" i="10"/>
  <c r="D804" i="10"/>
  <c r="D1284" i="10"/>
  <c r="D708" i="10"/>
  <c r="D2316" i="10"/>
  <c r="D2028" i="10"/>
  <c r="D598" i="10"/>
  <c r="D2196" i="10"/>
  <c r="D1980" i="10"/>
  <c r="D1582" i="10"/>
  <c r="D358" i="10"/>
  <c r="D2100" i="10"/>
  <c r="D2244" i="10"/>
  <c r="D2124" i="10"/>
  <c r="D2292" i="10"/>
  <c r="D2148" i="10"/>
  <c r="D2268" i="10"/>
  <c r="D1006" i="10"/>
  <c r="D2220" i="10"/>
  <c r="D2340" i="10"/>
  <c r="D118" i="10"/>
  <c r="D86" i="10"/>
  <c r="D518" i="10"/>
  <c r="D1358" i="10"/>
  <c r="D830" i="10"/>
  <c r="D2278" i="10"/>
  <c r="D278" i="10"/>
  <c r="D446" i="10"/>
  <c r="D854" i="10"/>
  <c r="D1022" i="10"/>
  <c r="D12" i="10"/>
  <c r="D110" i="10"/>
  <c r="D494" i="10"/>
  <c r="D782" i="10"/>
  <c r="D1270" i="10"/>
  <c r="D230" i="10"/>
  <c r="D134" i="10"/>
  <c r="D158" i="10"/>
  <c r="D302" i="10"/>
  <c r="D542" i="10"/>
  <c r="D902" i="10"/>
  <c r="D1118" i="10"/>
  <c r="D422" i="10"/>
  <c r="D638" i="10"/>
  <c r="D590" i="10"/>
  <c r="D206" i="10"/>
  <c r="D62" i="10"/>
  <c r="D374" i="10"/>
  <c r="D566" i="10"/>
  <c r="D926" i="10"/>
  <c r="D1094" i="10"/>
  <c r="D326" i="10"/>
  <c r="D766" i="10"/>
  <c r="D974" i="10"/>
  <c r="D1070" i="10"/>
  <c r="D734" i="10"/>
  <c r="D1214" i="10"/>
  <c r="D108" i="10"/>
  <c r="D398" i="10"/>
  <c r="D614" i="10"/>
  <c r="D878" i="10"/>
  <c r="D1166" i="10"/>
  <c r="D1142" i="10"/>
  <c r="D710" i="10"/>
  <c r="D1238" i="10"/>
  <c r="D662" i="10"/>
  <c r="D254" i="10"/>
  <c r="D1942" i="10"/>
  <c r="D470" i="10"/>
  <c r="D38" i="10"/>
  <c r="D350" i="10"/>
  <c r="D686" i="10"/>
  <c r="D950" i="10"/>
  <c r="D14" i="10"/>
  <c r="D998" i="10"/>
  <c r="D182" i="10"/>
  <c r="D1046" i="10"/>
  <c r="D758" i="10"/>
  <c r="D1190" i="10"/>
  <c r="D806" i="10"/>
  <c r="D1262" i="10"/>
  <c r="D1286" i="10"/>
  <c r="D1478" i="10"/>
  <c r="D1934" i="10"/>
  <c r="D1430" i="10"/>
  <c r="D1622" i="10"/>
  <c r="D2006" i="10"/>
  <c r="D1310" i="10"/>
  <c r="D1694" i="10"/>
  <c r="D1910" i="10"/>
  <c r="D1382" i="10"/>
  <c r="D1646" i="10"/>
  <c r="D1982" i="10"/>
  <c r="D1454" i="10"/>
  <c r="D1718" i="10"/>
  <c r="D2030" i="10"/>
  <c r="D1550" i="10"/>
  <c r="D1742" i="10"/>
  <c r="D1574" i="10"/>
  <c r="D1790" i="10"/>
  <c r="D1814" i="10"/>
  <c r="D1838" i="10"/>
  <c r="D1502" i="10"/>
  <c r="D1766" i="10"/>
  <c r="D1406" i="10"/>
  <c r="D1526" i="10"/>
  <c r="D1598" i="10"/>
  <c r="D1886" i="10"/>
  <c r="D1334" i="10"/>
  <c r="D1670" i="10"/>
  <c r="D1958" i="10"/>
  <c r="D1862" i="10"/>
  <c r="D2342" i="10"/>
  <c r="D2222" i="10"/>
  <c r="D2054" i="10"/>
  <c r="D310" i="10"/>
  <c r="D2078" i="10"/>
  <c r="D2102" i="10"/>
  <c r="D2198" i="10"/>
  <c r="D2150" i="10"/>
  <c r="D2270" i="10"/>
  <c r="D2174" i="10"/>
  <c r="D574" i="10"/>
  <c r="D2126" i="10"/>
  <c r="D2246" i="10"/>
  <c r="D2318" i="10"/>
  <c r="D2294" i="10"/>
  <c r="D64" i="10"/>
  <c r="D304" i="10"/>
  <c r="D616" i="10"/>
  <c r="D904" i="10"/>
  <c r="D1192" i="10"/>
  <c r="D1504" i="10"/>
  <c r="D1768" i="10"/>
  <c r="D2080" i="10"/>
  <c r="D790" i="10"/>
  <c r="D208" i="10"/>
  <c r="D688" i="10"/>
  <c r="D1264" i="10"/>
  <c r="D1888" i="10"/>
  <c r="D2056" i="10"/>
  <c r="D160" i="10"/>
  <c r="D568" i="10"/>
  <c r="D1216" i="10"/>
  <c r="D2104" i="10"/>
  <c r="D22" i="10"/>
  <c r="D424" i="10"/>
  <c r="D928" i="10"/>
  <c r="D1552" i="10"/>
  <c r="D162" i="10"/>
  <c r="D1792" i="10"/>
  <c r="D2272" i="10"/>
  <c r="D886" i="10"/>
  <c r="D1894" i="10"/>
  <c r="D16" i="10"/>
  <c r="D352" i="10"/>
  <c r="D1144" i="10"/>
  <c r="D1120" i="10"/>
  <c r="D1072" i="10"/>
  <c r="D1528" i="10"/>
  <c r="D1744" i="10"/>
  <c r="D2152" i="10"/>
  <c r="D2344" i="10"/>
  <c r="D136" i="10"/>
  <c r="D328" i="10"/>
  <c r="D736" i="10"/>
  <c r="D1168" i="10"/>
  <c r="D1576" i="10"/>
  <c r="D1126" i="10"/>
  <c r="D232" i="10"/>
  <c r="D976" i="10"/>
  <c r="D1102" i="10"/>
  <c r="D952" i="10"/>
  <c r="D1720" i="10"/>
  <c r="D526" i="10"/>
  <c r="D712" i="10"/>
  <c r="D1606" i="10"/>
  <c r="D496" i="10"/>
  <c r="D1342" i="10"/>
  <c r="D280" i="10"/>
  <c r="D520" i="10"/>
  <c r="D832" i="10"/>
  <c r="D1024" i="10"/>
  <c r="D1360" i="10"/>
  <c r="D1912" i="10"/>
  <c r="D1816" i="10"/>
  <c r="D2128" i="10"/>
  <c r="D1336" i="10"/>
  <c r="D84" i="10"/>
  <c r="D184" i="10"/>
  <c r="D448" i="10"/>
  <c r="D784" i="10"/>
  <c r="D1000" i="10"/>
  <c r="D1384" i="10"/>
  <c r="D1864" i="10"/>
  <c r="D2008" i="10"/>
  <c r="D2176" i="10"/>
  <c r="D664" i="10"/>
  <c r="D1672" i="10"/>
  <c r="D234" i="10"/>
  <c r="D808" i="10"/>
  <c r="D1600" i="10"/>
  <c r="D258" i="10"/>
  <c r="D1624" i="10"/>
  <c r="D2296" i="10"/>
  <c r="D40" i="10"/>
  <c r="D112" i="10"/>
  <c r="D400" i="10"/>
  <c r="D760" i="10"/>
  <c r="D1312" i="10"/>
  <c r="D1408" i="10"/>
  <c r="D1696" i="10"/>
  <c r="D1840" i="10"/>
  <c r="D2200" i="10"/>
  <c r="D256" i="10"/>
  <c r="D880" i="10"/>
  <c r="D1456" i="10"/>
  <c r="D88" i="10"/>
  <c r="D1432" i="10"/>
  <c r="D1096" i="10"/>
  <c r="D1936" i="10"/>
  <c r="D2302" i="10"/>
  <c r="D376" i="10"/>
  <c r="D544" i="10"/>
  <c r="D856" i="10"/>
  <c r="D1288" i="10"/>
  <c r="D1480" i="10"/>
  <c r="D1960" i="10"/>
  <c r="D1984" i="10"/>
  <c r="D2248" i="10"/>
  <c r="D36" i="10"/>
  <c r="D1240" i="10"/>
  <c r="D2224" i="10"/>
  <c r="D472" i="10"/>
  <c r="D592" i="10"/>
  <c r="D1048" i="10"/>
  <c r="D2032" i="10"/>
  <c r="D640" i="10"/>
  <c r="D1648" i="10"/>
  <c r="D2320" i="10"/>
  <c r="D1510" i="10"/>
  <c r="D210" i="10"/>
  <c r="D306" i="10"/>
  <c r="D262" i="10"/>
  <c r="D138" i="10"/>
  <c r="D186" i="10"/>
  <c r="D1918" i="10"/>
  <c r="D282" i="10"/>
  <c r="D2326" i="10"/>
  <c r="D90" i="10"/>
  <c r="D954" i="10"/>
  <c r="D786" i="10"/>
  <c r="D1170" i="10"/>
  <c r="D1698" i="10"/>
  <c r="D1770" i="10"/>
  <c r="D354" i="10"/>
  <c r="D522" i="10"/>
  <c r="D738" i="10"/>
  <c r="D1314" i="10"/>
  <c r="D1626" i="10"/>
  <c r="D1410" i="10"/>
  <c r="D1386" i="10"/>
  <c r="D402" i="10"/>
  <c r="D810" i="10"/>
  <c r="D1554" i="10"/>
  <c r="D1818" i="10"/>
  <c r="D330" i="10"/>
  <c r="D690" i="10"/>
  <c r="D1074" i="10"/>
  <c r="D1290" i="10"/>
  <c r="D1362" i="10"/>
  <c r="D1866" i="10"/>
  <c r="D378" i="10"/>
  <c r="D570" i="10"/>
  <c r="D666" i="10"/>
  <c r="D1266" i="10"/>
  <c r="D1482" i="10"/>
  <c r="D1002" i="10"/>
  <c r="D1578" i="10"/>
  <c r="D1506" i="10"/>
  <c r="D426" i="10"/>
  <c r="D834" i="10"/>
  <c r="D858" i="10"/>
  <c r="D1674" i="10"/>
  <c r="D1338" i="10"/>
  <c r="D1890" i="10"/>
  <c r="D906" i="10"/>
  <c r="D1194" i="10"/>
  <c r="D1962" i="10"/>
  <c r="D1746" i="10"/>
  <c r="D1842" i="10"/>
  <c r="D474" i="10"/>
  <c r="D594" i="10"/>
  <c r="D1122" i="10"/>
  <c r="D1242" i="10"/>
  <c r="D1722" i="10"/>
  <c r="D1914" i="10"/>
  <c r="D450" i="10"/>
  <c r="D1026" i="10"/>
  <c r="D1794" i="10"/>
  <c r="D1602" i="10"/>
  <c r="D498" i="10"/>
  <c r="D618" i="10"/>
  <c r="D978" i="10"/>
  <c r="D1146" i="10"/>
  <c r="D1218" i="10"/>
  <c r="D1650" i="10"/>
  <c r="D1938" i="10"/>
  <c r="D642" i="10"/>
  <c r="D1098" i="10"/>
  <c r="D714" i="10"/>
  <c r="D546" i="10"/>
  <c r="D882" i="10"/>
  <c r="D1050" i="10"/>
  <c r="D1434" i="10"/>
  <c r="D1458" i="10"/>
  <c r="D2178" i="10"/>
  <c r="D42" i="10"/>
  <c r="D930" i="10"/>
  <c r="D1530" i="10"/>
  <c r="D762" i="10"/>
  <c r="D2346" i="10"/>
  <c r="D2010" i="10"/>
  <c r="D2250" i="10"/>
  <c r="D2082" i="10"/>
  <c r="D2058" i="10"/>
  <c r="D670" i="10"/>
  <c r="D2106" i="10"/>
  <c r="D1986" i="10"/>
  <c r="D2322" i="10"/>
  <c r="D2034" i="10"/>
  <c r="D1870" i="10"/>
  <c r="D404" i="10"/>
  <c r="D452" i="10"/>
  <c r="D716" i="10"/>
  <c r="D1052" i="10"/>
  <c r="D1484" i="10"/>
  <c r="D1678" i="10"/>
  <c r="D2110" i="10"/>
  <c r="D116" i="10"/>
  <c r="D644" i="10"/>
  <c r="D788" i="10"/>
  <c r="D1148" i="10"/>
  <c r="D18" i="10"/>
  <c r="D500" i="10"/>
  <c r="D332" i="10"/>
  <c r="D934" i="10"/>
  <c r="D66" i="10"/>
  <c r="D692" i="10"/>
  <c r="D524" i="10"/>
  <c r="D812" i="10"/>
  <c r="D932" i="10"/>
  <c r="D2226" i="10"/>
  <c r="D114" i="10"/>
  <c r="D260" i="10"/>
  <c r="D188" i="10"/>
  <c r="D1004" i="10"/>
  <c r="D908" i="10"/>
  <c r="D2298" i="10"/>
  <c r="D356" i="10"/>
  <c r="D860" i="10"/>
  <c r="D406" i="10"/>
  <c r="D20" i="10"/>
  <c r="D140" i="10"/>
  <c r="D308" i="10"/>
  <c r="D836" i="10"/>
  <c r="D1412" i="10"/>
  <c r="D214" i="10"/>
  <c r="D380" i="10"/>
  <c r="D1340" i="10"/>
  <c r="D92" i="10"/>
  <c r="D1220" i="10"/>
  <c r="D884" i="10"/>
  <c r="D1316" i="10"/>
  <c r="D2130" i="10"/>
  <c r="D476" i="10"/>
  <c r="D428" i="10"/>
  <c r="D620" i="10"/>
  <c r="D1100" i="10"/>
  <c r="D1292" i="10"/>
  <c r="D68" i="10"/>
  <c r="D596" i="10"/>
  <c r="D1268" i="10"/>
  <c r="D572" i="10"/>
  <c r="D1124" i="10"/>
  <c r="D236" i="10"/>
  <c r="D2274" i="10"/>
  <c r="D164" i="10"/>
  <c r="D284" i="10"/>
  <c r="D668" i="10"/>
  <c r="D956" i="10"/>
  <c r="D980" i="10"/>
  <c r="D2154" i="10"/>
  <c r="D1172" i="10"/>
  <c r="D1390" i="10"/>
  <c r="D1198" i="10"/>
  <c r="D212" i="10"/>
  <c r="D740" i="10"/>
  <c r="D548" i="10"/>
  <c r="D1076" i="10"/>
  <c r="D1364" i="10"/>
  <c r="D2202" i="10"/>
  <c r="D764" i="10"/>
  <c r="D44" i="10"/>
  <c r="D1580" i="10"/>
  <c r="D1244" i="10"/>
  <c r="D2036" i="10"/>
  <c r="D2060" i="10"/>
  <c r="D1508" i="10"/>
  <c r="D2180" i="10"/>
  <c r="D1940" i="10"/>
  <c r="D1820" i="10"/>
  <c r="D1436" i="10"/>
  <c r="D2132" i="10"/>
  <c r="D1628" i="10"/>
  <c r="D1028" i="10"/>
  <c r="D1988" i="10"/>
  <c r="D2156" i="10"/>
  <c r="D2084" i="10"/>
  <c r="D1916" i="10"/>
  <c r="D1388" i="10"/>
  <c r="D1892" i="10"/>
  <c r="D1532" i="10"/>
  <c r="D1868" i="10"/>
  <c r="D1460" i="10"/>
  <c r="D2228" i="10"/>
  <c r="D1796" i="10"/>
  <c r="D1772" i="10"/>
  <c r="D1556" i="10"/>
  <c r="D1964" i="10"/>
  <c r="D2012" i="10"/>
  <c r="D1844" i="10"/>
  <c r="D1676" i="10"/>
  <c r="D1196" i="10"/>
  <c r="D2324" i="10"/>
  <c r="D2204" i="10"/>
  <c r="D1724" i="10"/>
  <c r="D2108" i="10"/>
  <c r="D2276" i="10"/>
  <c r="D2348" i="10"/>
  <c r="D1748" i="10"/>
  <c r="D2252" i="10"/>
  <c r="D2300" i="10"/>
  <c r="D1652" i="10"/>
  <c r="D1604" i="10"/>
  <c r="D42" i="9"/>
  <c r="D46" i="9"/>
  <c r="D10" i="9"/>
  <c r="D2" i="9"/>
  <c r="D32" i="9"/>
  <c r="D38" i="9"/>
  <c r="D94" i="9"/>
  <c r="D36" i="9"/>
  <c r="D28" i="9"/>
  <c r="D70" i="9"/>
  <c r="D52" i="9"/>
  <c r="D18" i="9"/>
  <c r="D44" i="9"/>
  <c r="D4" i="9"/>
  <c r="D24" i="9"/>
  <c r="D40" i="9"/>
  <c r="D14" i="9"/>
  <c r="D22" i="9"/>
  <c r="D30" i="9"/>
  <c r="D8" i="9"/>
  <c r="D12" i="9"/>
  <c r="D6" i="9"/>
  <c r="D48" i="9"/>
  <c r="D16" i="9"/>
  <c r="D64" i="9"/>
  <c r="D34" i="9"/>
  <c r="D1700" i="10"/>
  <c r="D26" i="9"/>
  <c r="D50" i="9"/>
  <c r="D20" i="9"/>
  <c r="D118" i="9"/>
  <c r="D68" i="9"/>
  <c r="D54" i="9"/>
  <c r="D62" i="9"/>
  <c r="D66" i="9"/>
  <c r="D78" i="9"/>
  <c r="D58" i="9"/>
  <c r="D74" i="9"/>
  <c r="D60" i="9"/>
  <c r="D76" i="9"/>
  <c r="D72" i="9"/>
  <c r="D82" i="9"/>
  <c r="D124" i="9"/>
  <c r="D134" i="9"/>
  <c r="D96" i="9"/>
  <c r="D108" i="9"/>
  <c r="D152" i="9"/>
  <c r="D136" i="9"/>
  <c r="D114" i="9"/>
  <c r="D90" i="9"/>
  <c r="D142" i="9"/>
  <c r="D80" i="9"/>
  <c r="D104" i="9"/>
  <c r="D128" i="9"/>
  <c r="D88" i="9"/>
  <c r="D106" i="9"/>
  <c r="D86" i="9"/>
  <c r="D130" i="9"/>
  <c r="D110" i="9"/>
  <c r="D92" i="9"/>
  <c r="D112" i="9"/>
  <c r="D98" i="9"/>
  <c r="D310" i="9"/>
  <c r="D84" i="9"/>
  <c r="D116" i="9"/>
  <c r="D120" i="9"/>
  <c r="D56" i="9"/>
  <c r="D186" i="9"/>
  <c r="D122" i="9"/>
  <c r="D100" i="9"/>
  <c r="D126" i="9"/>
  <c r="D102" i="9"/>
  <c r="D132" i="9"/>
  <c r="D148" i="9"/>
  <c r="D144" i="9"/>
  <c r="D138" i="9"/>
  <c r="D160" i="9"/>
  <c r="D140" i="9"/>
  <c r="D162" i="9"/>
  <c r="D146" i="9"/>
  <c r="D154" i="9"/>
  <c r="D156" i="9"/>
  <c r="D158" i="9"/>
  <c r="D150" i="9"/>
  <c r="D164" i="9"/>
  <c r="D192" i="9"/>
  <c r="D182" i="9"/>
  <c r="D188" i="9"/>
  <c r="D168" i="9"/>
  <c r="D180" i="9"/>
  <c r="D170" i="9"/>
  <c r="D194" i="9"/>
  <c r="D166" i="9"/>
  <c r="D172" i="9"/>
  <c r="D226" i="9"/>
  <c r="D176" i="9"/>
  <c r="D178" i="9"/>
  <c r="D174" i="9"/>
  <c r="D302" i="9"/>
  <c r="D190" i="9"/>
  <c r="D218" i="9"/>
  <c r="D208" i="9"/>
  <c r="D300" i="9"/>
  <c r="D212" i="9"/>
  <c r="D200" i="9"/>
  <c r="D222" i="9"/>
  <c r="D184" i="9"/>
  <c r="D204" i="9"/>
  <c r="D198" i="9"/>
  <c r="D202" i="9"/>
  <c r="D210" i="9"/>
  <c r="D214" i="9"/>
  <c r="D196" i="9"/>
  <c r="D206" i="9"/>
  <c r="D216" i="9"/>
  <c r="D220" i="9"/>
  <c r="D228" i="9"/>
  <c r="D232" i="9"/>
  <c r="D248" i="9"/>
  <c r="D238" i="9"/>
  <c r="D298" i="9"/>
  <c r="D230" i="9"/>
  <c r="D224" i="9"/>
  <c r="D242" i="9"/>
  <c r="D244" i="9"/>
  <c r="D280" i="9"/>
  <c r="D234" i="9"/>
  <c r="D246" i="9"/>
  <c r="D236" i="9"/>
  <c r="D250" i="9"/>
  <c r="D296" i="9"/>
  <c r="D288" i="9"/>
  <c r="D344" i="9"/>
  <c r="D324" i="9"/>
  <c r="D328" i="9"/>
  <c r="D360" i="9"/>
  <c r="D398" i="9"/>
  <c r="D424" i="9"/>
  <c r="D472" i="9"/>
  <c r="D492" i="9"/>
  <c r="D494" i="9"/>
  <c r="D240" i="9"/>
  <c r="D278" i="9"/>
  <c r="D270" i="9"/>
  <c r="D334" i="9"/>
  <c r="D382" i="9"/>
  <c r="D384" i="9"/>
  <c r="D362" i="9"/>
  <c r="D460" i="9"/>
  <c r="D478" i="9"/>
  <c r="D474" i="9"/>
  <c r="D490" i="9"/>
  <c r="D462" i="9"/>
  <c r="D252" i="9"/>
  <c r="D314" i="9"/>
  <c r="D340" i="9"/>
  <c r="D338" i="9"/>
  <c r="D378" i="9"/>
  <c r="D408" i="9"/>
  <c r="D394" i="9"/>
  <c r="D386" i="9"/>
  <c r="D418" i="9"/>
  <c r="D458" i="9"/>
  <c r="D304" i="9"/>
  <c r="D292" i="9"/>
  <c r="D332" i="9"/>
  <c r="D322" i="9"/>
  <c r="D388" i="9"/>
  <c r="D366" i="9"/>
  <c r="D368" i="9"/>
  <c r="D390" i="9"/>
  <c r="D404" i="9"/>
  <c r="D502" i="9"/>
  <c r="D376" i="9"/>
  <c r="D392" i="9"/>
  <c r="D456" i="9"/>
  <c r="D276" i="9"/>
  <c r="D290" i="9"/>
  <c r="D346" i="9"/>
  <c r="D320" i="9"/>
  <c r="D440" i="9"/>
  <c r="D436" i="9"/>
  <c r="D372" i="9"/>
  <c r="D446" i="9"/>
  <c r="D476" i="9"/>
  <c r="D482" i="9"/>
  <c r="D272" i="9"/>
  <c r="D268" i="9"/>
  <c r="D282" i="9"/>
  <c r="D352" i="9"/>
  <c r="D356" i="9"/>
  <c r="D442" i="9"/>
  <c r="D444" i="9"/>
  <c r="D464" i="9"/>
  <c r="D400" i="9"/>
  <c r="D308" i="9"/>
  <c r="D264" i="9"/>
  <c r="D318" i="9"/>
  <c r="D342" i="9"/>
  <c r="D406" i="9"/>
  <c r="D432" i="9"/>
  <c r="D428" i="9"/>
  <c r="D422" i="9"/>
  <c r="D450" i="9"/>
  <c r="D488" i="9"/>
  <c r="D258" i="9"/>
  <c r="D430" i="9"/>
  <c r="D426" i="9"/>
  <c r="D420" i="9"/>
  <c r="D468" i="9"/>
  <c r="D254" i="9"/>
  <c r="D354" i="9"/>
  <c r="D414" i="9"/>
  <c r="D256" i="9"/>
  <c r="D260" i="9"/>
  <c r="D316" i="9"/>
  <c r="D336" i="9"/>
  <c r="D380" i="9"/>
  <c r="D434" i="9"/>
  <c r="D396" i="9"/>
  <c r="D466" i="9"/>
  <c r="D454" i="9"/>
  <c r="D484" i="9"/>
  <c r="D266" i="9"/>
  <c r="D326" i="9"/>
  <c r="D410" i="9"/>
  <c r="D448" i="9"/>
  <c r="D514" i="9"/>
  <c r="D294" i="9"/>
  <c r="D348" i="9"/>
  <c r="D402" i="9"/>
  <c r="D508" i="9"/>
  <c r="D284" i="9"/>
  <c r="D262" i="9"/>
  <c r="D350" i="9"/>
  <c r="D358" i="9"/>
  <c r="D438" i="9"/>
  <c r="D416" i="9"/>
  <c r="D374" i="9"/>
  <c r="D452" i="9"/>
  <c r="D480" i="9"/>
  <c r="D520" i="9"/>
  <c r="D306" i="9"/>
  <c r="D312" i="9"/>
  <c r="D274" i="9"/>
  <c r="D286" i="9"/>
  <c r="D330" i="9"/>
  <c r="D412" i="9"/>
  <c r="D370" i="9"/>
  <c r="D364" i="9"/>
  <c r="D470" i="9"/>
  <c r="D510" i="9"/>
  <c r="D496" i="9"/>
  <c r="D512" i="9"/>
  <c r="D526" i="9"/>
  <c r="D574" i="9"/>
  <c r="D540" i="9"/>
  <c r="D560" i="9"/>
  <c r="D678" i="9"/>
  <c r="D686" i="9"/>
  <c r="D648" i="9"/>
  <c r="D698" i="9"/>
  <c r="D720" i="9"/>
  <c r="D758" i="9"/>
  <c r="D504" i="9"/>
  <c r="D530" i="9"/>
  <c r="D602" i="9"/>
  <c r="D564" i="9"/>
  <c r="D614" i="9"/>
  <c r="D652" i="9"/>
  <c r="D638" i="9"/>
  <c r="D666" i="9"/>
  <c r="D724" i="9"/>
  <c r="D732" i="9"/>
  <c r="D740" i="9"/>
  <c r="D736" i="9"/>
  <c r="D624" i="9"/>
  <c r="D616" i="9"/>
  <c r="D760" i="9"/>
  <c r="D486" i="9"/>
  <c r="D552" i="9"/>
  <c r="D558" i="9"/>
  <c r="D566" i="9"/>
  <c r="D676" i="9"/>
  <c r="D682" i="9"/>
  <c r="D640" i="9"/>
  <c r="D692" i="9"/>
  <c r="D694" i="9"/>
  <c r="D728" i="9"/>
  <c r="D722" i="9"/>
  <c r="D518" i="9"/>
  <c r="D576" i="9"/>
  <c r="D582" i="9"/>
  <c r="D606" i="9"/>
  <c r="D544" i="9"/>
  <c r="D658" i="9"/>
  <c r="D660" i="9"/>
  <c r="D668" i="9"/>
  <c r="D700" i="9"/>
  <c r="D782" i="9"/>
  <c r="D712" i="9"/>
  <c r="D744" i="9"/>
  <c r="D716" i="9"/>
  <c r="D534" i="9"/>
  <c r="D596" i="9"/>
  <c r="D604" i="9"/>
  <c r="D548" i="9"/>
  <c r="D662" i="9"/>
  <c r="D634" i="9"/>
  <c r="D680" i="9"/>
  <c r="D646" i="9"/>
  <c r="D702" i="9"/>
  <c r="D746" i="9"/>
  <c r="D748" i="9"/>
  <c r="D498" i="9"/>
  <c r="D536" i="9"/>
  <c r="D608" i="9"/>
  <c r="D584" i="9"/>
  <c r="D572" i="9"/>
  <c r="D656" i="9"/>
  <c r="D636" i="9"/>
  <c r="D718" i="9"/>
  <c r="D618" i="9"/>
  <c r="D780" i="9"/>
  <c r="D524" i="9"/>
  <c r="D598" i="9"/>
  <c r="D546" i="9"/>
  <c r="D594" i="9"/>
  <c r="D568" i="9"/>
  <c r="D632" i="9"/>
  <c r="D620" i="9"/>
  <c r="D708" i="9"/>
  <c r="D706" i="9"/>
  <c r="D774" i="9"/>
  <c r="D754" i="9"/>
  <c r="D516" i="9"/>
  <c r="D580" i="9"/>
  <c r="D588" i="9"/>
  <c r="D626" i="9"/>
  <c r="D622" i="9"/>
  <c r="D776" i="9"/>
  <c r="D506" i="9"/>
  <c r="D570" i="9"/>
  <c r="D670" i="9"/>
  <c r="D528" i="9"/>
  <c r="D600" i="9"/>
  <c r="D562" i="9"/>
  <c r="D590" i="9"/>
  <c r="D628" i="9"/>
  <c r="D650" i="9"/>
  <c r="D664" i="9"/>
  <c r="D710" i="9"/>
  <c r="D726" i="9"/>
  <c r="D714" i="9"/>
  <c r="D738" i="9"/>
  <c r="D550" i="9"/>
  <c r="D630" i="9"/>
  <c r="D690" i="9"/>
  <c r="D704" i="9"/>
  <c r="D756" i="9"/>
  <c r="D556" i="9"/>
  <c r="D542" i="9"/>
  <c r="D644" i="9"/>
  <c r="D532" i="9"/>
  <c r="D578" i="9"/>
  <c r="D586" i="9"/>
  <c r="D612" i="9"/>
  <c r="D654" i="9"/>
  <c r="D684" i="9"/>
  <c r="D688" i="9"/>
  <c r="D696" i="9"/>
  <c r="D730" i="9"/>
  <c r="D734" i="9"/>
  <c r="D750" i="9"/>
  <c r="D500" i="9"/>
  <c r="D522" i="9"/>
  <c r="D554" i="9"/>
  <c r="D610" i="9"/>
  <c r="D538" i="9"/>
  <c r="D592" i="9"/>
  <c r="D674" i="9"/>
  <c r="D642" i="9"/>
  <c r="D672" i="9"/>
  <c r="D872" i="9"/>
  <c r="D778" i="9"/>
  <c r="D752" i="9"/>
  <c r="D784" i="9"/>
  <c r="D772" i="9"/>
  <c r="D786" i="9"/>
  <c r="D762" i="9"/>
  <c r="D1046" i="9"/>
  <c r="D788" i="9"/>
  <c r="D764" i="9"/>
  <c r="D794" i="9"/>
  <c r="D792" i="9"/>
  <c r="D790" i="9"/>
  <c r="D770" i="9"/>
  <c r="D742" i="9"/>
  <c r="D818" i="9"/>
  <c r="D808" i="9"/>
  <c r="D814" i="9"/>
  <c r="D768" i="9"/>
  <c r="D810" i="9"/>
  <c r="D822" i="9"/>
  <c r="D834" i="9"/>
  <c r="D830" i="9"/>
  <c r="D804" i="9"/>
  <c r="D836" i="9"/>
  <c r="D816" i="9"/>
  <c r="D800" i="9"/>
  <c r="D802" i="9"/>
  <c r="D806" i="9"/>
  <c r="D820" i="9"/>
  <c r="D838" i="9"/>
  <c r="D812" i="9"/>
  <c r="D796" i="9"/>
  <c r="D868" i="9"/>
  <c r="D766" i="9"/>
  <c r="D828" i="9"/>
  <c r="D798" i="9"/>
  <c r="D824" i="9"/>
  <c r="D844" i="9"/>
  <c r="D920" i="9"/>
  <c r="D926" i="9"/>
  <c r="D860" i="9"/>
  <c r="D936" i="9"/>
  <c r="D840" i="9"/>
  <c r="D870" i="9"/>
  <c r="D904" i="9"/>
  <c r="D862" i="9"/>
  <c r="D940" i="9"/>
  <c r="D866" i="9"/>
  <c r="D930" i="9"/>
  <c r="D826" i="9"/>
  <c r="D854" i="9"/>
  <c r="D856" i="9"/>
  <c r="D912" i="9"/>
  <c r="D908" i="9"/>
  <c r="D898" i="9"/>
  <c r="D924" i="9"/>
  <c r="D846" i="9"/>
  <c r="D946" i="9"/>
  <c r="D850" i="9"/>
  <c r="D880" i="9"/>
  <c r="D894" i="9"/>
  <c r="D896" i="9"/>
  <c r="D886" i="9"/>
  <c r="D848" i="9"/>
  <c r="D922" i="9"/>
  <c r="D928" i="9"/>
  <c r="D918" i="9"/>
  <c r="D890" i="9"/>
  <c r="D874" i="9"/>
  <c r="D852" i="9"/>
  <c r="D884" i="9"/>
  <c r="D948" i="9"/>
  <c r="D878" i="9"/>
  <c r="D934" i="9"/>
  <c r="D910" i="9"/>
  <c r="D900" i="9"/>
  <c r="D842" i="9"/>
  <c r="D916" i="9"/>
  <c r="D858" i="9"/>
  <c r="D892" i="9"/>
  <c r="D888" i="9"/>
  <c r="D906" i="9"/>
  <c r="D876" i="9"/>
  <c r="D864" i="9"/>
  <c r="D902" i="9"/>
  <c r="D932" i="9"/>
  <c r="D882" i="9"/>
  <c r="D832" i="9"/>
  <c r="D914" i="9"/>
  <c r="D944" i="9"/>
  <c r="D950" i="9"/>
  <c r="D938" i="9"/>
  <c r="D1278" i="9"/>
  <c r="D952" i="9"/>
  <c r="D1058" i="9"/>
  <c r="D994" i="9"/>
  <c r="D1118" i="9"/>
  <c r="D1044" i="9"/>
  <c r="D1074" i="9"/>
  <c r="D1010" i="9"/>
  <c r="D984" i="9"/>
  <c r="D1180" i="9"/>
  <c r="D1138" i="9"/>
  <c r="D1204" i="9"/>
  <c r="D1192" i="9"/>
  <c r="D1224" i="9"/>
  <c r="D1266" i="9"/>
  <c r="D960" i="9"/>
  <c r="D1060" i="9"/>
  <c r="D1066" i="9"/>
  <c r="D998" i="9"/>
  <c r="D1094" i="9"/>
  <c r="D1032" i="9"/>
  <c r="D1098" i="9"/>
  <c r="D1126" i="9"/>
  <c r="D1170" i="9"/>
  <c r="D1152" i="9"/>
  <c r="D1186" i="9"/>
  <c r="D1288" i="9"/>
  <c r="D1048" i="9"/>
  <c r="D1210" i="9"/>
  <c r="D1036" i="9"/>
  <c r="D1128" i="9"/>
  <c r="D958" i="9"/>
  <c r="D1106" i="9"/>
  <c r="D1086" i="9"/>
  <c r="D1068" i="9"/>
  <c r="D988" i="9"/>
  <c r="D1050" i="9"/>
  <c r="D1394" i="9"/>
  <c r="D982" i="9"/>
  <c r="D1166" i="9"/>
  <c r="D1142" i="9"/>
  <c r="D1200" i="9"/>
  <c r="D1248" i="9"/>
  <c r="D1250" i="9"/>
  <c r="D1282" i="9"/>
  <c r="D956" i="9"/>
  <c r="D966" i="9"/>
  <c r="D1088" i="9"/>
  <c r="D1016" i="9"/>
  <c r="D1000" i="9"/>
  <c r="D1150" i="9"/>
  <c r="D1004" i="9"/>
  <c r="D1104" i="9"/>
  <c r="D1178" i="9"/>
  <c r="D1134" i="9"/>
  <c r="D1212" i="9"/>
  <c r="D1218" i="9"/>
  <c r="D974" i="9"/>
  <c r="D1154" i="9"/>
  <c r="D1024" i="9"/>
  <c r="D1184" i="9"/>
  <c r="D1120" i="9"/>
  <c r="D954" i="9"/>
  <c r="D1062" i="9"/>
  <c r="D1042" i="9"/>
  <c r="D1040" i="9"/>
  <c r="D1096" i="9"/>
  <c r="D1028" i="9"/>
  <c r="D1076" i="9"/>
  <c r="D1164" i="9"/>
  <c r="D1172" i="9"/>
  <c r="D1132" i="9"/>
  <c r="D1190" i="9"/>
  <c r="D1242" i="9"/>
  <c r="D1230" i="9"/>
  <c r="D1268" i="9"/>
  <c r="D1034" i="9"/>
  <c r="D978" i="9"/>
  <c r="D1078" i="9"/>
  <c r="D1160" i="9"/>
  <c r="D1198" i="9"/>
  <c r="D1232" i="9"/>
  <c r="D1236" i="9"/>
  <c r="D1254" i="9"/>
  <c r="D1006" i="9"/>
  <c r="D1222" i="9"/>
  <c r="D1012" i="9"/>
  <c r="D1156" i="9"/>
  <c r="D964" i="9"/>
  <c r="D1110" i="9"/>
  <c r="D1114" i="9"/>
  <c r="D1092" i="9"/>
  <c r="D1026" i="9"/>
  <c r="D1122" i="9"/>
  <c r="D1100" i="9"/>
  <c r="D1162" i="9"/>
  <c r="D1148" i="9"/>
  <c r="D1202" i="9"/>
  <c r="D1244" i="9"/>
  <c r="D1216" i="9"/>
  <c r="D1258" i="9"/>
  <c r="D970" i="9"/>
  <c r="D1090" i="9"/>
  <c r="D1022" i="9"/>
  <c r="D1102" i="9"/>
  <c r="D1130" i="9"/>
  <c r="D1182" i="9"/>
  <c r="D1196" i="9"/>
  <c r="D1240" i="9"/>
  <c r="D1270" i="9"/>
  <c r="D1018" i="9"/>
  <c r="D1176" i="9"/>
  <c r="D996" i="9"/>
  <c r="D1214" i="9"/>
  <c r="D962" i="9"/>
  <c r="D972" i="9"/>
  <c r="D986" i="9"/>
  <c r="D1020" i="9"/>
  <c r="D1064" i="9"/>
  <c r="D1082" i="9"/>
  <c r="D1124" i="9"/>
  <c r="D1144" i="9"/>
  <c r="D1146" i="9"/>
  <c r="D1158" i="9"/>
  <c r="D1226" i="9"/>
  <c r="D1188" i="9"/>
  <c r="D1260" i="9"/>
  <c r="D990" i="9"/>
  <c r="D1108" i="9"/>
  <c r="D1070" i="9"/>
  <c r="D980" i="9"/>
  <c r="D1140" i="9"/>
  <c r="D1246" i="9"/>
  <c r="D1252" i="9"/>
  <c r="D968" i="9"/>
  <c r="D1008" i="9"/>
  <c r="D1256" i="9"/>
  <c r="D1030" i="9"/>
  <c r="D1220" i="9"/>
  <c r="D1038" i="9"/>
  <c r="D1084" i="9"/>
  <c r="D976" i="9"/>
  <c r="D1116" i="9"/>
  <c r="D1072" i="9"/>
  <c r="D1054" i="9"/>
  <c r="D1056" i="9"/>
  <c r="D1136" i="9"/>
  <c r="D1174" i="9"/>
  <c r="D1208" i="9"/>
  <c r="D1234" i="9"/>
  <c r="D1194" i="9"/>
  <c r="D1272" i="9"/>
  <c r="D942" i="9"/>
  <c r="D1112" i="9"/>
  <c r="D1002" i="9"/>
  <c r="D1080" i="9"/>
  <c r="D1168" i="9"/>
  <c r="D1206" i="9"/>
  <c r="D1238" i="9"/>
  <c r="D1014" i="9"/>
  <c r="D1052" i="9"/>
  <c r="D1274" i="9"/>
  <c r="D992" i="9"/>
  <c r="D1228" i="9"/>
  <c r="D1262" i="9"/>
  <c r="D1284" i="9"/>
  <c r="D1324" i="9"/>
  <c r="D1302" i="9"/>
  <c r="D1290" i="9"/>
  <c r="D1296" i="9"/>
  <c r="D1308" i="9"/>
  <c r="D1320" i="9"/>
  <c r="D1280" i="9"/>
  <c r="D1264" i="9"/>
  <c r="D1346" i="9"/>
  <c r="D1294" i="9"/>
  <c r="D1298" i="9"/>
  <c r="D1286" i="9"/>
  <c r="D1304" i="9"/>
  <c r="D1310" i="9"/>
  <c r="D1318" i="9"/>
  <c r="D1358" i="9"/>
  <c r="D1276" i="9"/>
  <c r="D1300" i="9"/>
  <c r="D1292" i="9"/>
  <c r="D1316" i="9"/>
  <c r="D1312" i="9"/>
  <c r="D1334" i="9"/>
  <c r="D1326" i="9"/>
  <c r="D1314" i="9"/>
  <c r="D1322" i="9"/>
  <c r="D1306" i="9"/>
  <c r="D1348" i="9"/>
  <c r="D1350" i="9"/>
  <c r="D1360" i="9"/>
  <c r="D1338" i="9"/>
  <c r="D1352" i="9"/>
  <c r="D1336" i="9"/>
  <c r="D1342" i="9"/>
  <c r="D1328" i="9"/>
  <c r="D1456" i="9"/>
  <c r="D1332" i="9"/>
  <c r="D1454" i="9"/>
  <c r="D1362" i="9"/>
  <c r="D1452" i="9"/>
  <c r="D1364" i="9"/>
  <c r="D1380" i="9"/>
  <c r="D1354" i="9"/>
  <c r="D1370" i="9"/>
  <c r="D1330" i="9"/>
  <c r="D1368" i="9"/>
  <c r="D1356" i="9"/>
  <c r="D1340" i="9"/>
  <c r="D1344" i="9"/>
  <c r="D1366" i="9"/>
  <c r="D1372" i="9"/>
  <c r="D1412" i="9"/>
  <c r="D1462" i="9"/>
  <c r="D1466" i="9"/>
  <c r="D1378" i="9"/>
  <c r="D1514" i="9"/>
  <c r="D1496" i="9"/>
  <c r="D1570" i="9"/>
  <c r="D1504" i="9"/>
  <c r="D1406" i="9"/>
  <c r="D1416" i="9"/>
  <c r="D1396" i="9"/>
  <c r="D1446" i="9"/>
  <c r="D1476" i="9"/>
  <c r="D1522" i="9"/>
  <c r="D1510" i="9"/>
  <c r="D1430" i="9"/>
  <c r="D1438" i="9"/>
  <c r="D1470" i="9"/>
  <c r="D1398" i="9"/>
  <c r="D1516" i="9"/>
  <c r="D1386" i="9"/>
  <c r="D1484" i="9"/>
  <c r="D1390" i="9"/>
  <c r="D1564" i="9"/>
  <c r="D1404" i="9"/>
  <c r="D1556" i="9"/>
  <c r="D1388" i="9"/>
  <c r="D1384" i="9"/>
  <c r="D1376" i="9"/>
  <c r="D1472" i="9"/>
  <c r="D1540" i="9"/>
  <c r="D1520" i="9"/>
  <c r="D1572" i="9"/>
  <c r="D1458" i="9"/>
  <c r="D1464" i="9"/>
  <c r="D1422" i="9"/>
  <c r="D1450" i="9"/>
  <c r="D1486" i="9"/>
  <c r="D1566" i="9"/>
  <c r="D1500" i="9"/>
  <c r="D1436" i="9"/>
  <c r="D1408" i="9"/>
  <c r="D1400" i="9"/>
  <c r="D1426" i="9"/>
  <c r="D1538" i="9"/>
  <c r="D1544" i="9"/>
  <c r="D1574" i="9"/>
  <c r="D1440" i="9"/>
  <c r="D1410" i="9"/>
  <c r="D1492" i="9"/>
  <c r="D1460" i="9"/>
  <c r="D1434" i="9"/>
  <c r="D1442" i="9"/>
  <c r="D1534" i="9"/>
  <c r="D1562" i="9"/>
  <c r="D1488" i="9"/>
  <c r="D1550" i="9"/>
  <c r="D1432" i="9"/>
  <c r="D1448" i="9"/>
  <c r="D1494" i="9"/>
  <c r="D1502" i="9"/>
  <c r="D1428" i="9"/>
  <c r="D1498" i="9"/>
  <c r="D1490" i="9"/>
  <c r="D1444" i="9"/>
  <c r="D1526" i="9"/>
  <c r="D1418" i="9"/>
  <c r="D1414" i="9"/>
  <c r="D1392" i="9"/>
  <c r="D1402" i="9"/>
  <c r="D1474" i="9"/>
  <c r="D1518" i="9"/>
  <c r="D1546" i="9"/>
  <c r="D1536" i="9"/>
  <c r="D1382" i="9"/>
  <c r="D1424" i="9"/>
  <c r="D1508" i="9"/>
  <c r="D1568" i="9"/>
  <c r="D1558" i="9"/>
  <c r="D1524" i="9"/>
  <c r="D1374" i="9"/>
  <c r="D1542" i="9"/>
  <c r="D1420" i="9"/>
  <c r="D1560" i="9"/>
  <c r="D1468" i="9"/>
  <c r="D1512" i="9"/>
  <c r="D1478" i="9"/>
  <c r="D1506" i="9"/>
  <c r="D1532" i="9"/>
  <c r="D1480" i="9"/>
  <c r="D1552" i="9"/>
  <c r="D1578" i="9"/>
  <c r="D1548" i="9"/>
  <c r="D1554" i="9"/>
  <c r="D1528" i="9"/>
  <c r="D1530" i="9"/>
  <c r="D1576" i="9"/>
  <c r="D1482" i="9"/>
  <c r="D1630" i="9"/>
  <c r="D1580" i="9"/>
  <c r="D1606" i="9"/>
  <c r="D1608" i="9"/>
  <c r="D1618" i="9"/>
  <c r="D1604" i="9"/>
  <c r="D1644" i="9"/>
  <c r="D1646" i="9"/>
  <c r="D1636" i="9"/>
  <c r="D1632" i="9"/>
  <c r="D1624" i="9"/>
  <c r="D1628" i="9"/>
  <c r="D1586" i="9"/>
  <c r="D1616" i="9"/>
  <c r="D1620" i="9"/>
  <c r="D1634" i="9"/>
  <c r="D1622" i="9"/>
  <c r="D1642" i="9"/>
  <c r="D1598" i="9"/>
  <c r="D1726" i="9"/>
  <c r="D1614" i="9"/>
  <c r="D1612" i="9"/>
  <c r="D1588" i="9"/>
  <c r="D1640" i="9"/>
  <c r="D1638" i="9"/>
  <c r="D1610" i="9"/>
  <c r="D1582" i="9"/>
  <c r="D1592" i="9"/>
  <c r="D1600" i="9"/>
  <c r="D1590" i="9"/>
  <c r="D1594" i="9"/>
  <c r="D1596" i="9"/>
  <c r="D1584" i="9"/>
  <c r="D1652" i="9"/>
  <c r="D1602" i="9"/>
  <c r="D1650" i="9"/>
  <c r="D1674" i="9"/>
  <c r="D1734" i="9"/>
  <c r="D1748" i="9"/>
  <c r="D1694" i="9"/>
  <c r="D1770" i="9"/>
  <c r="D1796" i="9"/>
  <c r="D1626" i="9"/>
  <c r="D1660" i="9"/>
  <c r="D1754" i="9"/>
  <c r="D1708" i="9"/>
  <c r="D1722" i="9"/>
  <c r="D1814" i="9"/>
  <c r="D1808" i="9"/>
  <c r="D1648" i="9"/>
  <c r="D1724" i="9"/>
  <c r="D1730" i="9"/>
  <c r="D1698" i="9"/>
  <c r="D1676" i="9"/>
  <c r="D1668" i="9"/>
  <c r="D1710" i="9"/>
  <c r="D1742" i="9"/>
  <c r="D1738" i="9"/>
  <c r="D1802" i="9"/>
  <c r="D1790" i="9"/>
  <c r="D1664" i="9"/>
  <c r="D1666" i="9"/>
  <c r="D1758" i="9"/>
  <c r="D1684" i="9"/>
  <c r="D1766" i="9"/>
  <c r="D1780" i="9"/>
  <c r="D1782" i="9"/>
  <c r="D1756" i="9"/>
  <c r="D1760" i="9"/>
  <c r="D1718" i="9"/>
  <c r="D1678" i="9"/>
  <c r="D1672" i="9"/>
  <c r="D1702" i="9"/>
  <c r="D1746" i="9"/>
  <c r="D1716" i="9"/>
  <c r="D1712" i="9"/>
  <c r="D1806" i="9"/>
  <c r="D1836" i="9"/>
  <c r="D1762" i="9"/>
  <c r="D1830" i="9"/>
  <c r="D1838" i="9"/>
  <c r="D1794" i="9"/>
  <c r="D1656" i="9"/>
  <c r="D1772" i="9"/>
  <c r="D1832" i="9"/>
  <c r="D1768" i="9"/>
  <c r="D1654" i="9"/>
  <c r="D1680" i="9"/>
  <c r="D1736" i="9"/>
  <c r="D1750" i="9"/>
  <c r="D1696" i="9"/>
  <c r="D1828" i="9"/>
  <c r="D1810" i="9"/>
  <c r="D1658" i="9"/>
  <c r="D1682" i="9"/>
  <c r="D1714" i="9"/>
  <c r="D1720" i="9"/>
  <c r="D1834" i="9"/>
  <c r="D1690" i="9"/>
  <c r="D1692" i="9"/>
  <c r="D1792" i="9"/>
  <c r="D1820" i="9"/>
  <c r="D1744" i="9"/>
  <c r="D1662" i="9"/>
  <c r="D1732" i="9"/>
  <c r="D1688" i="9"/>
  <c r="D1764" i="9"/>
  <c r="D1700" i="9"/>
  <c r="D1804" i="9"/>
  <c r="D1812" i="9"/>
  <c r="D1670" i="9"/>
  <c r="D1752" i="9"/>
  <c r="D1728" i="9"/>
  <c r="D1740" i="9"/>
  <c r="D1704" i="9"/>
  <c r="D1686" i="9"/>
  <c r="D1826" i="9"/>
  <c r="D1706" i="9"/>
  <c r="D1788" i="9"/>
  <c r="D1786" i="9"/>
  <c r="D1816" i="9"/>
  <c r="D1908" i="9"/>
  <c r="D1840" i="9"/>
  <c r="D1846" i="9"/>
  <c r="D1822" i="9"/>
  <c r="D1880" i="9"/>
  <c r="D1842" i="9"/>
  <c r="D1910" i="9"/>
  <c r="D1824" i="9"/>
  <c r="D1818" i="9"/>
  <c r="D1860" i="9"/>
  <c r="D1904" i="9"/>
  <c r="D1774" i="9"/>
  <c r="D1884" i="9"/>
  <c r="D1800" i="9"/>
  <c r="D1844" i="9"/>
  <c r="D1798" i="9"/>
  <c r="D1784" i="9"/>
  <c r="D1778" i="9"/>
  <c r="D1848" i="9"/>
  <c r="D1776" i="9"/>
  <c r="D1906" i="9"/>
  <c r="D1850" i="9"/>
  <c r="D1890" i="9"/>
  <c r="D1872" i="9"/>
  <c r="D1924" i="9"/>
  <c r="D1914" i="9"/>
  <c r="D1920" i="9"/>
  <c r="D1868" i="9"/>
  <c r="D1898" i="9"/>
  <c r="D1912" i="9"/>
  <c r="D1902" i="9"/>
  <c r="D1864" i="9"/>
  <c r="D1852" i="9"/>
  <c r="D1874" i="9"/>
  <c r="D1916" i="9"/>
  <c r="D1900" i="9"/>
  <c r="D1882" i="9"/>
  <c r="D1886" i="9"/>
  <c r="D1918" i="9"/>
  <c r="D1966" i="9"/>
  <c r="D1862" i="9"/>
  <c r="D1922" i="9"/>
  <c r="D1938" i="9"/>
  <c r="D1876" i="9"/>
  <c r="D1856" i="9"/>
  <c r="D1892" i="9"/>
  <c r="D1854" i="9"/>
  <c r="D1888" i="9"/>
  <c r="D1896" i="9"/>
  <c r="D1878" i="9"/>
  <c r="D1894" i="9"/>
  <c r="D1926" i="9"/>
  <c r="D1870" i="9"/>
  <c r="D1858" i="9"/>
  <c r="D1866" i="9"/>
  <c r="D1928" i="9"/>
  <c r="D1936" i="9"/>
  <c r="D1962" i="9"/>
  <c r="D1940" i="9"/>
  <c r="D1976" i="9"/>
  <c r="D1954" i="9"/>
  <c r="D2202" i="9"/>
  <c r="D1942" i="9"/>
  <c r="D1974" i="9"/>
  <c r="D1970" i="9"/>
  <c r="D1944" i="9"/>
  <c r="D1950" i="9"/>
  <c r="D1968" i="9"/>
  <c r="D1960" i="9"/>
  <c r="D1958" i="9"/>
  <c r="D1934" i="9"/>
  <c r="D1972" i="9"/>
  <c r="D1978" i="9"/>
  <c r="D1930" i="9"/>
  <c r="D1964" i="9"/>
  <c r="D1932" i="9"/>
  <c r="D1948" i="9"/>
  <c r="D1946" i="9"/>
  <c r="D1956" i="9"/>
  <c r="D1982" i="9"/>
  <c r="D2012" i="9"/>
  <c r="D2046" i="9"/>
  <c r="D2050" i="9"/>
  <c r="D1994" i="9"/>
  <c r="D1986" i="9"/>
  <c r="D2074" i="9"/>
  <c r="D2052" i="9"/>
  <c r="D1996" i="9"/>
  <c r="D1984" i="9"/>
  <c r="D2006" i="9"/>
  <c r="D2032" i="9"/>
  <c r="D2010" i="9"/>
  <c r="D2040" i="9"/>
  <c r="D2000" i="9"/>
  <c r="D2024" i="9"/>
  <c r="D2072" i="9"/>
  <c r="D2042" i="9"/>
  <c r="D2004" i="9"/>
  <c r="D2020" i="9"/>
  <c r="D2038" i="9"/>
  <c r="D2054" i="9"/>
  <c r="D2008" i="9"/>
  <c r="D2022" i="9"/>
  <c r="D2048" i="9"/>
  <c r="D2070" i="9"/>
  <c r="D1988" i="9"/>
  <c r="D2002" i="9"/>
  <c r="D1992" i="9"/>
  <c r="D2066" i="9"/>
  <c r="D1990" i="9"/>
  <c r="D2026" i="9"/>
  <c r="D2028" i="9"/>
  <c r="D1998" i="9"/>
  <c r="D1980" i="9"/>
  <c r="D2078" i="9"/>
  <c r="D2014" i="9"/>
  <c r="D2062" i="9"/>
  <c r="D2076" i="9"/>
  <c r="D1952" i="9"/>
  <c r="D2030" i="9"/>
  <c r="D2036" i="9"/>
  <c r="D2068" i="9"/>
  <c r="D2016" i="9"/>
  <c r="D2018" i="9"/>
  <c r="D2080" i="9"/>
  <c r="D2056" i="9"/>
  <c r="D2108" i="9"/>
  <c r="D2124" i="9"/>
  <c r="D2148" i="9"/>
  <c r="D2180" i="9"/>
  <c r="D2162" i="9"/>
  <c r="D2064" i="9"/>
  <c r="D2110" i="9"/>
  <c r="D2118" i="9"/>
  <c r="D2172" i="9"/>
  <c r="D2144" i="9"/>
  <c r="D2190" i="9"/>
  <c r="D2060" i="9"/>
  <c r="D2120" i="9"/>
  <c r="D2102" i="9"/>
  <c r="D2140" i="9"/>
  <c r="D2160" i="9"/>
  <c r="D2236" i="9"/>
  <c r="D2034" i="9"/>
  <c r="D2142" i="9"/>
  <c r="D2182" i="9"/>
  <c r="D2084" i="9"/>
  <c r="D2106" i="9"/>
  <c r="D2104" i="9"/>
  <c r="D2170" i="9"/>
  <c r="D2184" i="9"/>
  <c r="D2086" i="9"/>
  <c r="D2088" i="9"/>
  <c r="D2132" i="9"/>
  <c r="D2174" i="9"/>
  <c r="D2178" i="9"/>
  <c r="D2212" i="9"/>
  <c r="D2096" i="9"/>
  <c r="D2154" i="9"/>
  <c r="D2126" i="9"/>
  <c r="D2098" i="9"/>
  <c r="D2150" i="9"/>
  <c r="D2152" i="9"/>
  <c r="D2186" i="9"/>
  <c r="D2058" i="9"/>
  <c r="D2090" i="9"/>
  <c r="D2092" i="9"/>
  <c r="D2134" i="9"/>
  <c r="D2168" i="9"/>
  <c r="D2082" i="9"/>
  <c r="D2100" i="9"/>
  <c r="D2146" i="9"/>
  <c r="D2136" i="9"/>
  <c r="D2116" i="9"/>
  <c r="D2176" i="9"/>
  <c r="D2138" i="9"/>
  <c r="D2112" i="9"/>
  <c r="D2122" i="9"/>
  <c r="D2166" i="9"/>
  <c r="D2156" i="9"/>
  <c r="D2192" i="9"/>
  <c r="D2044" i="9"/>
  <c r="D2114" i="9"/>
  <c r="D2130" i="9"/>
  <c r="D2128" i="9"/>
  <c r="D2158" i="9"/>
  <c r="D2238" i="9"/>
  <c r="D2094" i="9"/>
  <c r="D2164" i="9"/>
  <c r="D2188" i="9"/>
  <c r="D2230" i="9"/>
  <c r="D2240" i="9"/>
  <c r="D2200" i="9"/>
  <c r="D2218" i="9"/>
  <c r="D2224" i="9"/>
  <c r="D2228" i="9"/>
  <c r="D2196" i="9"/>
  <c r="D2214" i="9"/>
  <c r="D2232" i="9"/>
  <c r="D2206" i="9"/>
  <c r="D2198" i="9"/>
  <c r="D2204" i="9"/>
  <c r="D2234" i="9"/>
  <c r="D2262" i="9"/>
  <c r="D2208" i="9"/>
  <c r="D2194" i="9"/>
  <c r="D2216" i="9"/>
  <c r="D2210" i="9"/>
  <c r="D2226" i="9"/>
  <c r="D2272" i="9"/>
  <c r="D2244" i="9"/>
  <c r="D2274" i="9"/>
  <c r="D2266" i="9"/>
  <c r="D2222" i="9"/>
  <c r="D2268" i="9"/>
  <c r="D2246" i="9"/>
  <c r="D2260" i="9"/>
  <c r="D2242" i="9"/>
  <c r="D2284" i="9"/>
  <c r="D2280" i="9"/>
  <c r="D2252" i="9"/>
  <c r="D2270" i="9"/>
  <c r="D2278" i="9"/>
  <c r="D2282" i="9"/>
  <c r="D2254" i="9"/>
  <c r="D2256" i="9"/>
  <c r="D2250" i="9"/>
  <c r="D2294" i="9"/>
  <c r="D2248" i="9"/>
  <c r="D2276" i="9"/>
  <c r="D2258" i="9"/>
  <c r="D2264" i="9"/>
  <c r="D2220" i="9"/>
  <c r="D2340" i="9"/>
  <c r="D2300" i="9"/>
  <c r="D2292" i="9"/>
  <c r="D2312" i="9"/>
  <c r="D2346" i="9"/>
  <c r="D2286" i="9"/>
  <c r="D2288" i="9"/>
  <c r="D2348" i="9"/>
  <c r="D2302" i="9"/>
  <c r="D2330" i="9"/>
  <c r="D2304" i="9"/>
  <c r="D2290" i="9"/>
  <c r="D2298" i="9"/>
  <c r="D2296" i="9"/>
  <c r="D2320" i="9"/>
  <c r="D2342" i="9"/>
  <c r="D2338" i="9"/>
  <c r="D2336" i="9"/>
  <c r="D2316" i="9"/>
  <c r="D2332" i="9"/>
  <c r="D2308" i="9"/>
  <c r="D2344" i="9"/>
  <c r="D2322" i="9"/>
  <c r="D2328" i="9"/>
  <c r="D2334" i="9"/>
  <c r="D2310" i="9"/>
  <c r="D2314" i="9"/>
  <c r="D2306" i="9"/>
  <c r="D2324" i="9"/>
  <c r="D2318" i="9"/>
  <c r="D2326" i="9"/>
  <c r="D118" i="8"/>
  <c r="D2158" i="8"/>
  <c r="D2062" i="8"/>
  <c r="D312" i="8"/>
  <c r="D1102" i="8"/>
  <c r="D24" i="8"/>
  <c r="D910" i="8"/>
  <c r="D1414" i="8"/>
  <c r="D1558" i="8"/>
  <c r="D1966" i="8"/>
  <c r="D550" i="8"/>
  <c r="D718" i="8"/>
  <c r="D310" i="8"/>
  <c r="D1678" i="8"/>
  <c r="D1846" i="8"/>
  <c r="D1270" i="8"/>
  <c r="D72" i="8"/>
  <c r="D2326" i="8"/>
  <c r="D96" i="8"/>
  <c r="D480" i="8"/>
  <c r="D624" i="8"/>
  <c r="D984" i="8"/>
  <c r="D1104" i="8"/>
  <c r="D1584" i="8"/>
  <c r="D1848" i="8"/>
  <c r="D2160" i="8"/>
  <c r="D168" i="8"/>
  <c r="D600" i="8"/>
  <c r="D720" i="8"/>
  <c r="D864" i="8"/>
  <c r="D1008" i="8"/>
  <c r="D1560" i="8"/>
  <c r="D1944" i="8"/>
  <c r="D2136" i="8"/>
  <c r="D1080" i="8"/>
  <c r="D360" i="8"/>
  <c r="D1368" i="8"/>
  <c r="D1056" i="8"/>
  <c r="D1752" i="8"/>
  <c r="D120" i="8"/>
  <c r="D696" i="8"/>
  <c r="D1200" i="8"/>
  <c r="D1776" i="8"/>
  <c r="D192" i="8"/>
  <c r="D576" i="8"/>
  <c r="D744" i="8"/>
  <c r="D1248" i="8"/>
  <c r="D1224" i="8"/>
  <c r="D1992" i="8"/>
  <c r="D1920" i="8"/>
  <c r="D2256" i="8"/>
  <c r="D144" i="8"/>
  <c r="D456" i="8"/>
  <c r="D768" i="8"/>
  <c r="D936" i="8"/>
  <c r="D1344" i="8"/>
  <c r="D1632" i="8"/>
  <c r="D1872" i="8"/>
  <c r="D2184" i="8"/>
  <c r="D1296" i="8"/>
  <c r="D2064" i="8"/>
  <c r="D216" i="8"/>
  <c r="D888" i="8"/>
  <c r="D1536" i="8"/>
  <c r="D2016" i="8"/>
  <c r="D240" i="8"/>
  <c r="D432" i="8"/>
  <c r="D792" i="8"/>
  <c r="D1272" i="8"/>
  <c r="D1440" i="8"/>
  <c r="D1968" i="8"/>
  <c r="D1896" i="8"/>
  <c r="D2304" i="8"/>
  <c r="D264" i="8"/>
  <c r="D384" i="8"/>
  <c r="D816" i="8"/>
  <c r="D1032" i="8"/>
  <c r="D1416" i="8"/>
  <c r="D1728" i="8"/>
  <c r="D2112" i="8"/>
  <c r="D2280" i="8"/>
  <c r="D288" i="8"/>
  <c r="D528" i="8"/>
  <c r="D840" i="8"/>
  <c r="D1392" i="8"/>
  <c r="D2040" i="8"/>
  <c r="D504" i="8"/>
  <c r="D960" i="8"/>
  <c r="D1656" i="8"/>
  <c r="D408" i="8"/>
  <c r="D648" i="8"/>
  <c r="D912" i="8"/>
  <c r="D1128" i="8"/>
  <c r="D1488" i="8"/>
  <c r="D1704" i="8"/>
  <c r="D1824" i="8"/>
  <c r="D48" i="8"/>
  <c r="D336" i="8"/>
  <c r="D672" i="8"/>
  <c r="D1464" i="8"/>
  <c r="D1320" i="8"/>
  <c r="D1512" i="8"/>
  <c r="D1680" i="8"/>
  <c r="D2088" i="8"/>
  <c r="D1152" i="8"/>
  <c r="D1608" i="8"/>
  <c r="D2208" i="8"/>
  <c r="D552" i="8"/>
  <c r="D1176" i="8"/>
  <c r="D1800" i="8"/>
  <c r="D2232" i="8"/>
  <c r="D2328" i="8"/>
  <c r="D406" i="8"/>
  <c r="D2" i="8"/>
  <c r="D814" i="8"/>
  <c r="D2302" i="8"/>
  <c r="D646" i="8"/>
  <c r="D1534" i="8"/>
  <c r="D1150" i="8"/>
  <c r="D2206" i="8"/>
  <c r="D214" i="8"/>
  <c r="D74" i="8"/>
  <c r="D1366" i="8"/>
  <c r="D1178" i="8"/>
  <c r="D26" i="8"/>
  <c r="D1918" i="8"/>
  <c r="D2014" i="8"/>
  <c r="D1606" i="8"/>
  <c r="D2110" i="8"/>
  <c r="D1486" i="8"/>
  <c r="D98" i="8"/>
  <c r="D50" i="8"/>
  <c r="D1054" i="8"/>
  <c r="D1726" i="8"/>
  <c r="D122" i="8"/>
  <c r="D170" i="8"/>
  <c r="D194" i="8"/>
  <c r="D242" i="8"/>
  <c r="D290" i="8"/>
  <c r="D146" i="8"/>
  <c r="D218" i="8"/>
  <c r="D314" i="8"/>
  <c r="D506" i="8"/>
  <c r="D410" i="8"/>
  <c r="D602" i="8"/>
  <c r="D362" i="8"/>
  <c r="D746" i="8"/>
  <c r="D674" i="8"/>
  <c r="D650" i="8"/>
  <c r="D338" i="8"/>
  <c r="D530" i="8"/>
  <c r="D482" i="8"/>
  <c r="D578" i="8"/>
  <c r="D554" i="8"/>
  <c r="D434" i="8"/>
  <c r="D818" i="8"/>
  <c r="D386" i="8"/>
  <c r="D794" i="8"/>
  <c r="D626" i="8"/>
  <c r="D722" i="8"/>
  <c r="D770" i="8"/>
  <c r="D458" i="8"/>
  <c r="D266" i="8"/>
  <c r="D842" i="8"/>
  <c r="D698" i="8"/>
  <c r="D914" i="8"/>
  <c r="D866" i="8"/>
  <c r="D938" i="8"/>
  <c r="D1034" i="8"/>
  <c r="D962" i="8"/>
  <c r="D1082" i="8"/>
  <c r="D1010" i="8"/>
  <c r="D986" i="8"/>
  <c r="D1322" i="8"/>
  <c r="D1202" i="8"/>
  <c r="D1226" i="8"/>
  <c r="D1058" i="8"/>
  <c r="D890" i="8"/>
  <c r="D1130" i="8"/>
  <c r="D1106" i="8"/>
  <c r="D1538" i="8"/>
  <c r="D1706" i="8"/>
  <c r="D1154" i="8"/>
  <c r="D1514" i="8"/>
  <c r="D1922" i="8"/>
  <c r="D1250" i="8"/>
  <c r="D1610" i="8"/>
  <c r="D1826" i="8"/>
  <c r="D1562" i="8"/>
  <c r="D1490" i="8"/>
  <c r="D2042" i="8"/>
  <c r="D1394" i="8"/>
  <c r="D1658" i="8"/>
  <c r="D1946" i="8"/>
  <c r="D1298" i="8"/>
  <c r="D1682" i="8"/>
  <c r="D2090" i="8"/>
  <c r="D1442" i="8"/>
  <c r="D1634" i="8"/>
  <c r="D1346" i="8"/>
  <c r="D1730" i="8"/>
  <c r="D1586" i="8"/>
  <c r="D1802" i="8"/>
  <c r="D1418" i="8"/>
  <c r="D1970" i="8"/>
  <c r="D1370" i="8"/>
  <c r="D1778" i="8"/>
  <c r="D1274" i="8"/>
  <c r="D1466" i="8"/>
  <c r="D1754" i="8"/>
  <c r="D1850" i="8"/>
  <c r="D1898" i="8"/>
  <c r="D1994" i="8"/>
  <c r="D2114" i="8"/>
  <c r="D1874" i="8"/>
  <c r="D2018" i="8"/>
  <c r="D2066" i="8"/>
  <c r="D2138" i="8"/>
  <c r="D2186" i="8"/>
  <c r="D2306" i="8"/>
  <c r="D2210" i="8"/>
  <c r="D2282" i="8"/>
  <c r="D2258" i="8"/>
  <c r="D2234" i="8"/>
  <c r="D2162" i="8"/>
  <c r="D2330" i="8"/>
  <c r="D70" i="8"/>
  <c r="D1990" i="8"/>
  <c r="D1126" i="8"/>
  <c r="D2278" i="8"/>
  <c r="D886" i="8"/>
  <c r="D2182" i="8"/>
  <c r="D598" i="8"/>
  <c r="D4" i="8"/>
  <c r="D358" i="8"/>
  <c r="D1870" i="8"/>
  <c r="D1438" i="8"/>
  <c r="D1582" i="8"/>
  <c r="D1702" i="8"/>
  <c r="D1318" i="8"/>
  <c r="D2086" i="8"/>
  <c r="D124" i="8"/>
  <c r="D148" i="8"/>
  <c r="D100" i="8"/>
  <c r="D28" i="8"/>
  <c r="D76" i="8"/>
  <c r="D196" i="8"/>
  <c r="D52" i="8"/>
  <c r="D244" i="8"/>
  <c r="D172" i="8"/>
  <c r="D220" i="8"/>
  <c r="D268" i="8"/>
  <c r="D292" i="8"/>
  <c r="D340" i="8"/>
  <c r="D388" i="8"/>
  <c r="D364" i="8"/>
  <c r="D316" i="8"/>
  <c r="D460" i="8"/>
  <c r="D412" i="8"/>
  <c r="D484" i="8"/>
  <c r="D532" i="8"/>
  <c r="D724" i="8"/>
  <c r="D940" i="8"/>
  <c r="D964" i="8"/>
  <c r="D820" i="8"/>
  <c r="D652" i="8"/>
  <c r="D436" i="8"/>
  <c r="D892" i="8"/>
  <c r="D676" i="8"/>
  <c r="D772" i="8"/>
  <c r="D916" i="8"/>
  <c r="D748" i="8"/>
  <c r="D556" i="8"/>
  <c r="D628" i="8"/>
  <c r="D580" i="8"/>
  <c r="D700" i="8"/>
  <c r="D508" i="8"/>
  <c r="D604" i="8"/>
  <c r="D868" i="8"/>
  <c r="D844" i="8"/>
  <c r="D796" i="8"/>
  <c r="D1108" i="8"/>
  <c r="D1156" i="8"/>
  <c r="D1444" i="8"/>
  <c r="D1876" i="8"/>
  <c r="D2068" i="8"/>
  <c r="D1036" i="8"/>
  <c r="D1732" i="8"/>
  <c r="D2236" i="8"/>
  <c r="D1204" i="8"/>
  <c r="D1756" i="8"/>
  <c r="D1012" i="8"/>
  <c r="D1396" i="8"/>
  <c r="D1660" i="8"/>
  <c r="D1852" i="8"/>
  <c r="D2116" i="8"/>
  <c r="D1276" i="8"/>
  <c r="D1900" i="8"/>
  <c r="D2164" i="8"/>
  <c r="D1972" i="8"/>
  <c r="D1636" i="8"/>
  <c r="D1804" i="8"/>
  <c r="D988" i="8"/>
  <c r="D1300" i="8"/>
  <c r="D1492" i="8"/>
  <c r="D2140" i="8"/>
  <c r="D2212" i="8"/>
  <c r="D1684" i="8"/>
  <c r="D1708" i="8"/>
  <c r="D1540" i="8"/>
  <c r="D1060" i="8"/>
  <c r="D1348" i="8"/>
  <c r="D1612" i="8"/>
  <c r="D1924" i="8"/>
  <c r="D1564" i="8"/>
  <c r="D1372" i="8"/>
  <c r="D1420" i="8"/>
  <c r="D1084" i="8"/>
  <c r="D2092" i="8"/>
  <c r="D1180" i="8"/>
  <c r="D1588" i="8"/>
  <c r="D1516" i="8"/>
  <c r="D1948" i="8"/>
  <c r="D2044" i="8"/>
  <c r="D1132" i="8"/>
  <c r="D1468" i="8"/>
  <c r="D1828" i="8"/>
  <c r="D1996" i="8"/>
  <c r="D2020" i="8"/>
  <c r="D1252" i="8"/>
  <c r="D1780" i="8"/>
  <c r="D1324" i="8"/>
  <c r="D1228" i="8"/>
  <c r="D2308" i="8"/>
  <c r="D2188" i="8"/>
  <c r="D2332" i="8"/>
  <c r="D2260" i="8"/>
  <c r="D1630" i="8"/>
  <c r="D670" i="8"/>
  <c r="D1942" i="8"/>
  <c r="D2254" i="8"/>
  <c r="D1342" i="8"/>
  <c r="D2284" i="8"/>
  <c r="D1798" i="8"/>
  <c r="D2230" i="8"/>
  <c r="D838" i="8"/>
  <c r="D1174" i="8"/>
  <c r="D1510" i="8"/>
  <c r="D262" i="8"/>
  <c r="D2038" i="8"/>
  <c r="D430" i="8"/>
  <c r="D1030" i="8"/>
  <c r="D22" i="8"/>
  <c r="D2134" i="8"/>
  <c r="D6" i="8"/>
  <c r="D1462" i="8"/>
  <c r="D78" i="8"/>
  <c r="D102" i="8"/>
  <c r="D54" i="8"/>
  <c r="D30" i="8"/>
  <c r="D222" i="8"/>
  <c r="D126" i="8"/>
  <c r="D198" i="8"/>
  <c r="D246" i="8"/>
  <c r="D150" i="8"/>
  <c r="D174" i="8"/>
  <c r="D534" i="8"/>
  <c r="D582" i="8"/>
  <c r="D726" i="8"/>
  <c r="D438" i="8"/>
  <c r="D270" i="8"/>
  <c r="D510" i="8"/>
  <c r="D654" i="8"/>
  <c r="D342" i="8"/>
  <c r="D414" i="8"/>
  <c r="D318" i="8"/>
  <c r="D366" i="8"/>
  <c r="D606" i="8"/>
  <c r="D558" i="8"/>
  <c r="D294" i="8"/>
  <c r="D390" i="8"/>
  <c r="D486" i="8"/>
  <c r="D630" i="8"/>
  <c r="D462" i="8"/>
  <c r="D702" i="8"/>
  <c r="D798" i="8"/>
  <c r="D678" i="8"/>
  <c r="D918" i="8"/>
  <c r="D774" i="8"/>
  <c r="D894" i="8"/>
  <c r="D750" i="8"/>
  <c r="D846" i="8"/>
  <c r="D822" i="8"/>
  <c r="D942" i="8"/>
  <c r="D966" i="8"/>
  <c r="D1062" i="8"/>
  <c r="D1374" i="8"/>
  <c r="D1830" i="8"/>
  <c r="D1806" i="8"/>
  <c r="D1206" i="8"/>
  <c r="D1782" i="8"/>
  <c r="D1134" i="8"/>
  <c r="D990" i="8"/>
  <c r="D1638" i="8"/>
  <c r="D1590" i="8"/>
  <c r="D790" i="8"/>
  <c r="D1254" i="8"/>
  <c r="D1614" i="8"/>
  <c r="D1182" i="8"/>
  <c r="D870" i="8"/>
  <c r="D1302" i="8"/>
  <c r="D1422" i="8"/>
  <c r="D1854" i="8"/>
  <c r="D1950" i="8"/>
  <c r="D1326" i="8"/>
  <c r="D1446" i="8"/>
  <c r="D1014" i="8"/>
  <c r="D1398" i="8"/>
  <c r="D1494" i="8"/>
  <c r="D1686" i="8"/>
  <c r="D1662" i="8"/>
  <c r="D1230" i="8"/>
  <c r="D1086" i="8"/>
  <c r="D1470" i="8"/>
  <c r="D1278" i="8"/>
  <c r="D1710" i="8"/>
  <c r="D1038" i="8"/>
  <c r="D1518" i="8"/>
  <c r="D1734" i="8"/>
  <c r="D1566" i="8"/>
  <c r="D1350" i="8"/>
  <c r="D1758" i="8"/>
  <c r="D1158" i="8"/>
  <c r="D1110" i="8"/>
  <c r="D1542" i="8"/>
  <c r="D2334" i="8"/>
  <c r="D1926" i="8"/>
  <c r="D2238" i="8"/>
  <c r="D2094" i="8"/>
  <c r="D1998" i="8"/>
  <c r="D2046" i="8"/>
  <c r="D1902" i="8"/>
  <c r="D2190" i="8"/>
  <c r="D2310" i="8"/>
  <c r="D2166" i="8"/>
  <c r="D2142" i="8"/>
  <c r="D1878" i="8"/>
  <c r="D2286" i="8"/>
  <c r="D1974" i="8"/>
  <c r="D2214" i="8"/>
  <c r="D1654" i="8"/>
  <c r="D2118" i="8"/>
  <c r="D2022" i="8"/>
  <c r="D2070" i="8"/>
  <c r="D526" i="8"/>
  <c r="D2262" i="8"/>
  <c r="D142" i="8"/>
  <c r="D1198" i="8"/>
  <c r="D56" i="8"/>
  <c r="D104" i="8"/>
  <c r="D152" i="8"/>
  <c r="D200" i="8"/>
  <c r="D320" i="8"/>
  <c r="D248" i="8"/>
  <c r="D368" i="8"/>
  <c r="D512" i="8"/>
  <c r="D728" i="8"/>
  <c r="D296" i="8"/>
  <c r="D440" i="8"/>
  <c r="D488" i="8"/>
  <c r="D464" i="8"/>
  <c r="D392" i="8"/>
  <c r="D536" i="8"/>
  <c r="D416" i="8"/>
  <c r="D656" i="8"/>
  <c r="D752" i="8"/>
  <c r="D608" i="8"/>
  <c r="D632" i="8"/>
  <c r="D800" i="8"/>
  <c r="D584" i="8"/>
  <c r="D776" i="8"/>
  <c r="D824" i="8"/>
  <c r="D704" i="8"/>
  <c r="D1064" i="8"/>
  <c r="D1088" i="8"/>
  <c r="D2168" i="8"/>
  <c r="D896" i="8"/>
  <c r="D560" i="8"/>
  <c r="D1112" i="8"/>
  <c r="D1040" i="8"/>
  <c r="D968" i="8"/>
  <c r="D1016" i="8"/>
  <c r="D680" i="8"/>
  <c r="D1208" i="8"/>
  <c r="D992" i="8"/>
  <c r="D848" i="8"/>
  <c r="D920" i="8"/>
  <c r="D944" i="8"/>
  <c r="D872" i="8"/>
  <c r="D1184" i="8"/>
  <c r="D1136" i="8"/>
  <c r="D1496" i="8"/>
  <c r="D1760" i="8"/>
  <c r="D1808" i="8"/>
  <c r="D1592" i="8"/>
  <c r="D1856" i="8"/>
  <c r="D1832" i="8"/>
  <c r="D1712" i="8"/>
  <c r="D1328" i="8"/>
  <c r="D1472" i="8"/>
  <c r="D2024" i="8"/>
  <c r="D1784" i="8"/>
  <c r="D1568" i="8"/>
  <c r="D1256" i="8"/>
  <c r="D1424" i="8"/>
  <c r="D1400" i="8"/>
  <c r="D1544" i="8"/>
  <c r="D1664" i="8"/>
  <c r="D1376" i="8"/>
  <c r="D1160" i="8"/>
  <c r="D1616" i="8"/>
  <c r="D1736" i="8"/>
  <c r="D1304" i="8"/>
  <c r="D1688" i="8"/>
  <c r="D1448" i="8"/>
  <c r="D1280" i="8"/>
  <c r="D1640" i="8"/>
  <c r="D1232" i="8"/>
  <c r="D1520" i="8"/>
  <c r="D1352" i="8"/>
  <c r="D1928" i="8"/>
  <c r="D1976" i="8"/>
  <c r="D2144" i="8"/>
  <c r="D2288" i="8"/>
  <c r="D2048" i="8"/>
  <c r="D1904" i="8"/>
  <c r="D2192" i="8"/>
  <c r="D2216" i="8"/>
  <c r="D2000" i="8"/>
  <c r="D2264" i="8"/>
  <c r="D1880" i="8"/>
  <c r="D1162" i="8"/>
  <c r="D1952" i="8"/>
  <c r="D2120" i="8"/>
  <c r="D2240" i="8"/>
  <c r="D2072" i="8"/>
  <c r="D2096" i="8"/>
  <c r="D2336" i="8"/>
  <c r="D2312" i="8"/>
  <c r="D238" i="8"/>
  <c r="D202" i="8"/>
  <c r="D176" i="8"/>
  <c r="D982" i="8"/>
  <c r="D128" i="8"/>
  <c r="D226" i="8"/>
  <c r="D1294" i="8"/>
  <c r="D694" i="8"/>
  <c r="D344" i="8"/>
  <c r="D34" i="8"/>
  <c r="D1546" i="8"/>
  <c r="D454" i="8"/>
  <c r="D10" i="8"/>
  <c r="D82" i="8"/>
  <c r="D1822" i="8"/>
  <c r="D224" i="8"/>
  <c r="D80" i="8"/>
  <c r="D58" i="8"/>
  <c r="D272" i="8"/>
  <c r="D106" i="8"/>
  <c r="D154" i="8"/>
  <c r="D274" i="8"/>
  <c r="D178" i="8"/>
  <c r="D250" i="8"/>
  <c r="D130" i="8"/>
  <c r="D298" i="8"/>
  <c r="D586" i="8"/>
  <c r="D610" i="8"/>
  <c r="D658" i="8"/>
  <c r="D682" i="8"/>
  <c r="D322" i="8"/>
  <c r="D970" i="8"/>
  <c r="D754" i="8"/>
  <c r="D418" i="8"/>
  <c r="D394" i="8"/>
  <c r="D634" i="8"/>
  <c r="D730" i="8"/>
  <c r="D538" i="8"/>
  <c r="D346" i="8"/>
  <c r="D514" i="8"/>
  <c r="D802" i="8"/>
  <c r="D442" i="8"/>
  <c r="D490" i="8"/>
  <c r="D370" i="8"/>
  <c r="D562" i="8"/>
  <c r="D466" i="8"/>
  <c r="D706" i="8"/>
  <c r="D778" i="8"/>
  <c r="D1210" i="8"/>
  <c r="D1354" i="8"/>
  <c r="D1738" i="8"/>
  <c r="D1954" i="8"/>
  <c r="D2026" i="8"/>
  <c r="D1858" i="8"/>
  <c r="D2098" i="8"/>
  <c r="D850" i="8"/>
  <c r="D1114" i="8"/>
  <c r="D1426" i="8"/>
  <c r="D1762" i="8"/>
  <c r="D2074" i="8"/>
  <c r="D2050" i="8"/>
  <c r="D2218" i="8"/>
  <c r="D1714" i="8"/>
  <c r="D898" i="8"/>
  <c r="D1186" i="8"/>
  <c r="D1450" i="8"/>
  <c r="D1834" i="8"/>
  <c r="D1906" i="8"/>
  <c r="D1498" i="8"/>
  <c r="D994" i="8"/>
  <c r="D1138" i="8"/>
  <c r="D1666" i="8"/>
  <c r="D1786" i="8"/>
  <c r="D2170" i="8"/>
  <c r="D1402" i="8"/>
  <c r="D1570" i="8"/>
  <c r="D1594" i="8"/>
  <c r="D946" i="8"/>
  <c r="D1282" i="8"/>
  <c r="D1378" i="8"/>
  <c r="D1810" i="8"/>
  <c r="D2338" i="8"/>
  <c r="D1690" i="8"/>
  <c r="D874" i="8"/>
  <c r="D1474" i="8"/>
  <c r="D2002" i="8"/>
  <c r="D826" i="8"/>
  <c r="D1234" i="8"/>
  <c r="D1618" i="8"/>
  <c r="D1882" i="8"/>
  <c r="D1930" i="8"/>
  <c r="D922" i="8"/>
  <c r="D1306" i="8"/>
  <c r="D1258" i="8"/>
  <c r="D1066" i="8"/>
  <c r="D1018" i="8"/>
  <c r="D1330" i="8"/>
  <c r="D1978" i="8"/>
  <c r="D1090" i="8"/>
  <c r="D1642" i="8"/>
  <c r="D1042" i="8"/>
  <c r="D1522" i="8"/>
  <c r="D2194" i="8"/>
  <c r="D2122" i="8"/>
  <c r="D2242" i="8"/>
  <c r="D2290" i="8"/>
  <c r="D2266" i="8"/>
  <c r="D478" i="8"/>
  <c r="D766" i="8"/>
  <c r="D2146" i="8"/>
  <c r="D2314" i="8"/>
  <c r="D1078" i="8"/>
  <c r="D190" i="8"/>
  <c r="D1390" i="8"/>
  <c r="D180" i="8"/>
  <c r="D1894" i="8"/>
  <c r="D228" i="8"/>
  <c r="D60" i="8"/>
  <c r="D132" i="8"/>
  <c r="D300" i="8"/>
  <c r="D852" i="8"/>
  <c r="D900" i="8"/>
  <c r="D1020" i="8"/>
  <c r="D780" i="8"/>
  <c r="D660" i="8"/>
  <c r="D756" i="8"/>
  <c r="D324" i="8"/>
  <c r="D636" i="8"/>
  <c r="D948" i="8"/>
  <c r="D684" i="8"/>
  <c r="D420" i="8"/>
  <c r="D876" i="8"/>
  <c r="D348" i="8"/>
  <c r="D588" i="8"/>
  <c r="D468" i="8"/>
  <c r="D492" i="8"/>
  <c r="D444" i="8"/>
  <c r="D732" i="8"/>
  <c r="D612" i="8"/>
  <c r="D540" i="8"/>
  <c r="D516" i="8"/>
  <c r="D564" i="8"/>
  <c r="D708" i="8"/>
  <c r="D828" i="8"/>
  <c r="D924" i="8"/>
  <c r="D804" i="8"/>
  <c r="D972" i="8"/>
  <c r="D996" i="8"/>
  <c r="D1404" i="8"/>
  <c r="D1260" i="8"/>
  <c r="D1332" i="8"/>
  <c r="D1572" i="8"/>
  <c r="D1236" i="8"/>
  <c r="D1092" i="8"/>
  <c r="D1044" i="8"/>
  <c r="D1524" i="8"/>
  <c r="D1116" i="8"/>
  <c r="D1140" i="8"/>
  <c r="D1596" i="8"/>
  <c r="D1164" i="8"/>
  <c r="D1212" i="8"/>
  <c r="D1452" i="8"/>
  <c r="D1068" i="8"/>
  <c r="D1188" i="8"/>
  <c r="D1500" i="8"/>
  <c r="D1284" i="8"/>
  <c r="D1428" i="8"/>
  <c r="D1380" i="8"/>
  <c r="D1620" i="8"/>
  <c r="D1644" i="8"/>
  <c r="D1476" i="8"/>
  <c r="D1548" i="8"/>
  <c r="D1884" i="8"/>
  <c r="D1908" i="8"/>
  <c r="D2052" i="8"/>
  <c r="D2004" i="8"/>
  <c r="D2268" i="8"/>
  <c r="D1356" i="8"/>
  <c r="D1836" i="8"/>
  <c r="D1692" i="8"/>
  <c r="D2220" i="8"/>
  <c r="D1812" i="8"/>
  <c r="D1308" i="8"/>
  <c r="D2196" i="8"/>
  <c r="D1740" i="8"/>
  <c r="D1788" i="8"/>
  <c r="D2124" i="8"/>
  <c r="D1668" i="8"/>
  <c r="D1932" i="8"/>
  <c r="D1956" i="8"/>
  <c r="D1860" i="8"/>
  <c r="D1716" i="8"/>
  <c r="D1764" i="8"/>
  <c r="D2244" i="8"/>
  <c r="D1980" i="8"/>
  <c r="D2316" i="8"/>
  <c r="D2028" i="8"/>
  <c r="D2340" i="8"/>
  <c r="D2076" i="8"/>
  <c r="D12" i="8"/>
  <c r="D84" i="8"/>
  <c r="D574" i="8"/>
  <c r="D1246" i="8"/>
  <c r="D2100" i="8"/>
  <c r="D32" i="8"/>
  <c r="D396" i="8"/>
  <c r="D742" i="8"/>
  <c r="D2172" i="8"/>
  <c r="D2292" i="8"/>
  <c r="D958" i="8"/>
  <c r="D2148" i="8"/>
  <c r="D94" i="8"/>
  <c r="D1774" i="8"/>
  <c r="D286" i="8"/>
  <c r="D156" i="8"/>
  <c r="D14" i="8"/>
  <c r="D38" i="8"/>
  <c r="D62" i="8"/>
  <c r="D134" i="8"/>
  <c r="D182" i="8"/>
  <c r="D254" i="8"/>
  <c r="D350" i="8"/>
  <c r="D252" i="8"/>
  <c r="D374" i="8"/>
  <c r="D158" i="8"/>
  <c r="D110" i="8"/>
  <c r="D230" i="8"/>
  <c r="D302" i="8"/>
  <c r="D86" i="8"/>
  <c r="D398" i="8"/>
  <c r="D278" i="8"/>
  <c r="D470" i="8"/>
  <c r="D206" i="8"/>
  <c r="D422" i="8"/>
  <c r="D446" i="8"/>
  <c r="D326" i="8"/>
  <c r="D494" i="8"/>
  <c r="D566" i="8"/>
  <c r="D854" i="8"/>
  <c r="D902" i="8"/>
  <c r="D974" i="8"/>
  <c r="D1022" i="8"/>
  <c r="D830" i="8"/>
  <c r="D1094" i="8"/>
  <c r="D518" i="8"/>
  <c r="D734" i="8"/>
  <c r="D1190" i="8"/>
  <c r="D782" i="8"/>
  <c r="D806" i="8"/>
  <c r="D686" i="8"/>
  <c r="D542" i="8"/>
  <c r="D878" i="8"/>
  <c r="D1214" i="8"/>
  <c r="D1046" i="8"/>
  <c r="D758" i="8"/>
  <c r="D926" i="8"/>
  <c r="D590" i="8"/>
  <c r="D638" i="8"/>
  <c r="D1118" i="8"/>
  <c r="D710" i="8"/>
  <c r="D1142" i="8"/>
  <c r="D998" i="8"/>
  <c r="D614" i="8"/>
  <c r="D950" i="8"/>
  <c r="D662" i="8"/>
  <c r="D1070" i="8"/>
  <c r="D1262" i="8"/>
  <c r="D1166" i="8"/>
  <c r="D1694" i="8"/>
  <c r="D1814" i="8"/>
  <c r="D1622" i="8"/>
  <c r="D1982" i="8"/>
  <c r="D2054" i="8"/>
  <c r="D1310" i="8"/>
  <c r="D1718" i="8"/>
  <c r="D1670" i="8"/>
  <c r="D1838" i="8"/>
  <c r="D1358" i="8"/>
  <c r="D2030" i="8"/>
  <c r="D1238" i="8"/>
  <c r="D1526" i="8"/>
  <c r="D1910" i="8"/>
  <c r="D1886" i="8"/>
  <c r="D1958" i="8"/>
  <c r="D1502" i="8"/>
  <c r="D2078" i="8"/>
  <c r="D1334" i="8"/>
  <c r="D1550" i="8"/>
  <c r="D1934" i="8"/>
  <c r="D1574" i="8"/>
  <c r="D2006" i="8"/>
  <c r="D1862" i="8"/>
  <c r="D1286" i="8"/>
  <c r="D1478" i="8"/>
  <c r="D1598" i="8"/>
  <c r="D1742" i="8"/>
  <c r="D1646" i="8"/>
  <c r="D1382" i="8"/>
  <c r="D1454" i="8"/>
  <c r="D1406" i="8"/>
  <c r="D1766" i="8"/>
  <c r="D1790" i="8"/>
  <c r="D1430" i="8"/>
  <c r="D2342" i="8"/>
  <c r="D2126" i="8"/>
  <c r="D2198" i="8"/>
  <c r="D2150" i="8"/>
  <c r="D2246" i="8"/>
  <c r="D2102" i="8"/>
  <c r="D2222" i="8"/>
  <c r="D2174" i="8"/>
  <c r="D2294" i="8"/>
  <c r="D2318" i="8"/>
  <c r="D622" i="8"/>
  <c r="D108" i="8"/>
  <c r="D16" i="8"/>
  <c r="D40" i="8"/>
  <c r="D372" i="8"/>
  <c r="D276" i="8"/>
  <c r="D862" i="8"/>
  <c r="D64" i="8"/>
  <c r="D112" i="8"/>
  <c r="D1750" i="8"/>
  <c r="D334" i="8"/>
  <c r="D204" i="8"/>
  <c r="D46" i="8"/>
  <c r="D8" i="8"/>
  <c r="D36" i="8"/>
  <c r="D88" i="8"/>
  <c r="D136" i="8"/>
  <c r="D2270" i="8"/>
  <c r="D1222" i="8"/>
  <c r="D160" i="8"/>
  <c r="D184" i="8"/>
  <c r="D280" i="8"/>
  <c r="D520" i="8"/>
  <c r="D496" i="8"/>
  <c r="D328" i="8"/>
  <c r="D352" i="8"/>
  <c r="D904" i="8"/>
  <c r="D304" i="8"/>
  <c r="D544" i="8"/>
  <c r="D592" i="8"/>
  <c r="D688" i="8"/>
  <c r="D424" i="8"/>
  <c r="D616" i="8"/>
  <c r="D208" i="8"/>
  <c r="D256" i="8"/>
  <c r="D232" i="8"/>
  <c r="D472" i="8"/>
  <c r="D376" i="8"/>
  <c r="D400" i="8"/>
  <c r="D664" i="8"/>
  <c r="D784" i="8"/>
  <c r="D568" i="8"/>
  <c r="D640" i="8"/>
  <c r="D760" i="8"/>
  <c r="D448" i="8"/>
  <c r="D712" i="8"/>
  <c r="D736" i="8"/>
  <c r="D1144" i="8"/>
  <c r="D1216" i="8"/>
  <c r="D1696" i="8"/>
  <c r="D1984" i="8"/>
  <c r="D2080" i="8"/>
  <c r="D1648" i="8"/>
  <c r="D1528" i="8"/>
  <c r="D856" i="8"/>
  <c r="D1072" i="8"/>
  <c r="D1360" i="8"/>
  <c r="D1720" i="8"/>
  <c r="D1960" i="8"/>
  <c r="D1744" i="8"/>
  <c r="D1816" i="8"/>
  <c r="D1912" i="8"/>
  <c r="D1312" i="8"/>
  <c r="D832" i="8"/>
  <c r="D1096" i="8"/>
  <c r="D1504" i="8"/>
  <c r="D1576" i="8"/>
  <c r="D1336" i="8"/>
  <c r="D1120" i="8"/>
  <c r="D1000" i="8"/>
  <c r="D808" i="8"/>
  <c r="D1192" i="8"/>
  <c r="D1384" i="8"/>
  <c r="D1768" i="8"/>
  <c r="D1792" i="8"/>
  <c r="D1888" i="8"/>
  <c r="D1624" i="8"/>
  <c r="D880" i="8"/>
  <c r="D1240" i="8"/>
  <c r="D1432" i="8"/>
  <c r="D1480" i="8"/>
  <c r="D1288" i="8"/>
  <c r="D1552" i="8"/>
  <c r="D952" i="8"/>
  <c r="D1672" i="8"/>
  <c r="D1600" i="8"/>
  <c r="D1024" i="8"/>
  <c r="D1168" i="8"/>
  <c r="D1408" i="8"/>
  <c r="D1936" i="8"/>
  <c r="D928" i="8"/>
  <c r="D1864" i="8"/>
  <c r="D976" i="8"/>
  <c r="D1840" i="8"/>
  <c r="D1048" i="8"/>
  <c r="D1456" i="8"/>
  <c r="D1264" i="8"/>
  <c r="D2248" i="8"/>
  <c r="D2008" i="8"/>
  <c r="D2272" i="8"/>
  <c r="D2344" i="8"/>
  <c r="D2152" i="8"/>
  <c r="D934" i="8"/>
  <c r="D2104" i="8"/>
  <c r="D2296" i="8"/>
  <c r="D2128" i="8"/>
  <c r="D2200" i="8"/>
  <c r="D2032" i="8"/>
  <c r="D2224" i="8"/>
  <c r="D306" i="8"/>
  <c r="D2056" i="8"/>
  <c r="D382" i="8"/>
  <c r="D2176" i="8"/>
  <c r="D2320" i="8"/>
  <c r="D66" i="8"/>
  <c r="D42" i="8"/>
  <c r="D114" i="8"/>
  <c r="D18" i="8"/>
  <c r="D90" i="8"/>
  <c r="D162" i="8"/>
  <c r="D378" i="8"/>
  <c r="D810" i="8"/>
  <c r="D546" i="8"/>
  <c r="D474" i="8"/>
  <c r="D594" i="8"/>
  <c r="D138" i="8"/>
  <c r="D450" i="8"/>
  <c r="D234" i="8"/>
  <c r="D714" i="8"/>
  <c r="D426" i="8"/>
  <c r="D186" i="8"/>
  <c r="D258" i="8"/>
  <c r="D210" i="8"/>
  <c r="D906" i="8"/>
  <c r="D498" i="8"/>
  <c r="D282" i="8"/>
  <c r="D354" i="8"/>
  <c r="D570" i="8"/>
  <c r="D330" i="8"/>
  <c r="D522" i="8"/>
  <c r="D402" i="8"/>
  <c r="D618" i="8"/>
  <c r="D690" i="8"/>
  <c r="D642" i="8"/>
  <c r="D834" i="8"/>
  <c r="D666" i="8"/>
  <c r="D786" i="8"/>
  <c r="D738" i="8"/>
  <c r="D762" i="8"/>
  <c r="D858" i="8"/>
  <c r="D882" i="8"/>
  <c r="D930" i="8"/>
  <c r="D954" i="8"/>
  <c r="D1026" i="8"/>
  <c r="D1290" i="8"/>
  <c r="D1602" i="8"/>
  <c r="D1770" i="8"/>
  <c r="D1866" i="8"/>
  <c r="D1314" i="8"/>
  <c r="D2010" i="8"/>
  <c r="D1554" i="8"/>
  <c r="D1074" i="8"/>
  <c r="D1146" i="8"/>
  <c r="D1698" i="8"/>
  <c r="D1890" i="8"/>
  <c r="D1410" i="8"/>
  <c r="D1218" i="8"/>
  <c r="D1362" i="8"/>
  <c r="D1194" i="8"/>
  <c r="D978" i="8"/>
  <c r="D1386" i="8"/>
  <c r="D1578" i="8"/>
  <c r="D1914" i="8"/>
  <c r="D1530" i="8"/>
  <c r="D1722" i="8"/>
  <c r="D2154" i="8"/>
  <c r="D1002" i="8"/>
  <c r="D1338" i="8"/>
  <c r="D1482" i="8"/>
  <c r="D1818" i="8"/>
  <c r="D2106" i="8"/>
  <c r="D1938" i="8"/>
  <c r="D1050" i="8"/>
  <c r="D1506" i="8"/>
  <c r="D1962" i="8"/>
  <c r="D1674" i="8"/>
  <c r="D1650" i="8"/>
  <c r="D1170" i="8"/>
  <c r="D1458" i="8"/>
  <c r="D1242" i="8"/>
  <c r="D1434" i="8"/>
  <c r="D1842" i="8"/>
  <c r="D1098" i="8"/>
  <c r="D1746" i="8"/>
  <c r="D1266" i="8"/>
  <c r="D1794" i="8"/>
  <c r="D1122" i="8"/>
  <c r="D1626" i="8"/>
  <c r="D2346" i="8"/>
  <c r="D1986" i="8"/>
  <c r="D2322" i="8"/>
  <c r="D2130" i="8"/>
  <c r="D20" i="8"/>
  <c r="D2250" i="8"/>
  <c r="D2298" i="8"/>
  <c r="D2058" i="8"/>
  <c r="D502" i="8"/>
  <c r="D166" i="8"/>
  <c r="D2034" i="8"/>
  <c r="D2274" i="8"/>
  <c r="D2178" i="8"/>
  <c r="D2202" i="8"/>
  <c r="D2082" i="8"/>
  <c r="D2226" i="8"/>
  <c r="D1006" i="8"/>
  <c r="D44" i="8"/>
  <c r="D644" i="8"/>
  <c r="D68" i="8"/>
  <c r="D116" i="8"/>
  <c r="D92" i="8"/>
  <c r="D428" i="8"/>
  <c r="D140" i="8"/>
  <c r="D188" i="8"/>
  <c r="D236" i="8"/>
  <c r="D212" i="8"/>
  <c r="D164" i="8"/>
  <c r="D332" i="8"/>
  <c r="D452" i="8"/>
  <c r="D692" i="8"/>
  <c r="D404" i="8"/>
  <c r="D260" i="8"/>
  <c r="D716" i="8"/>
  <c r="D476" i="8"/>
  <c r="D500" i="8"/>
  <c r="D284" i="8"/>
  <c r="D524" i="8"/>
  <c r="D308" i="8"/>
  <c r="D548" i="8"/>
  <c r="D668" i="8"/>
  <c r="D620" i="8"/>
  <c r="D380" i="8"/>
  <c r="D356" i="8"/>
  <c r="D596" i="8"/>
  <c r="D812" i="8"/>
  <c r="D740" i="8"/>
  <c r="D572" i="8"/>
  <c r="D1388" i="8"/>
  <c r="D980" i="8"/>
  <c r="D1100" i="8"/>
  <c r="D1364" i="8"/>
  <c r="D764" i="8"/>
  <c r="D1340" i="8"/>
  <c r="D1076" i="8"/>
  <c r="D1244" i="8"/>
  <c r="D1532" i="8"/>
  <c r="D788" i="8"/>
  <c r="D1268" i="8"/>
  <c r="D884" i="8"/>
  <c r="D1412" i="8"/>
  <c r="D860" i="8"/>
  <c r="D956" i="8"/>
  <c r="D932" i="8"/>
  <c r="D836" i="8"/>
  <c r="D908" i="8"/>
  <c r="D1460" i="8"/>
  <c r="D1004" i="8"/>
  <c r="D1580" i="8"/>
  <c r="D1556" i="8"/>
  <c r="D1508" i="8"/>
  <c r="D2276" i="8"/>
  <c r="D1292" i="8"/>
  <c r="D1148" i="8"/>
  <c r="D1220" i="8"/>
  <c r="D2156" i="8"/>
  <c r="D1196" i="8"/>
  <c r="D1028" i="8"/>
  <c r="D1676" i="8"/>
  <c r="D1436" i="8"/>
  <c r="D1316" i="8"/>
  <c r="D1124" i="8"/>
  <c r="D1052" i="8"/>
  <c r="D1172" i="8"/>
  <c r="D1484" i="8"/>
  <c r="D2324" i="8"/>
  <c r="D2108" i="8"/>
  <c r="D2132" i="8"/>
  <c r="D1628" i="8"/>
  <c r="D2084" i="8"/>
  <c r="D2060" i="8"/>
  <c r="D1652" i="8"/>
  <c r="D1868" i="8"/>
  <c r="D1772" i="8"/>
  <c r="D1916" i="8"/>
  <c r="D2252" i="8"/>
  <c r="D1820" i="8"/>
  <c r="D1988" i="8"/>
  <c r="D1844" i="8"/>
  <c r="D2204" i="8"/>
  <c r="D1604" i="8"/>
  <c r="D1724" i="8"/>
  <c r="D2180" i="8"/>
  <c r="D1796" i="8"/>
  <c r="D1892" i="8"/>
  <c r="D2012" i="8"/>
  <c r="D2300" i="8"/>
  <c r="D1748" i="8"/>
  <c r="D2228" i="8"/>
  <c r="D2036" i="8"/>
  <c r="D1964" i="8"/>
  <c r="D1940" i="8"/>
  <c r="D1700" i="8"/>
  <c r="D2348" i="8"/>
  <c r="D70" i="6"/>
  <c r="D48" i="6"/>
  <c r="D360" i="6"/>
  <c r="D624" i="6"/>
  <c r="D912" i="6"/>
  <c r="D1176" i="6"/>
  <c r="D1344" i="6"/>
  <c r="D1872" i="6"/>
  <c r="D2016" i="6"/>
  <c r="D646" i="6"/>
  <c r="D72" i="6"/>
  <c r="D432" i="6"/>
  <c r="D648" i="6"/>
  <c r="D984" i="6"/>
  <c r="D1272" i="6"/>
  <c r="D1440" i="6"/>
  <c r="D1848" i="6"/>
  <c r="D2160" i="6"/>
  <c r="D382" i="6"/>
  <c r="D168" i="6"/>
  <c r="D384" i="6"/>
  <c r="D888" i="6"/>
  <c r="D1080" i="6"/>
  <c r="D1320" i="6"/>
  <c r="D1560" i="6"/>
  <c r="D1824" i="6"/>
  <c r="D2304" i="6"/>
  <c r="D144" i="6"/>
  <c r="D120" i="6"/>
  <c r="D408" i="6"/>
  <c r="D840" i="6"/>
  <c r="D1008" i="6"/>
  <c r="D1296" i="6"/>
  <c r="D1464" i="6"/>
  <c r="D1896" i="6"/>
  <c r="D2136" i="6"/>
  <c r="D1774" i="6"/>
  <c r="D240" i="6"/>
  <c r="D576" i="6"/>
  <c r="D816" i="6"/>
  <c r="D1032" i="6"/>
  <c r="D1368" i="6"/>
  <c r="D1512" i="6"/>
  <c r="D1944" i="6"/>
  <c r="D2208" i="6"/>
  <c r="D910" i="6"/>
  <c r="D312" i="6"/>
  <c r="D456" i="6"/>
  <c r="D960" i="6"/>
  <c r="D1104" i="6"/>
  <c r="D1416" i="6"/>
  <c r="D1728" i="6"/>
  <c r="D1968" i="6"/>
  <c r="D2184" i="6"/>
  <c r="D2302" i="6"/>
  <c r="D216" i="6"/>
  <c r="D504" i="6"/>
  <c r="D672" i="6"/>
  <c r="D1056" i="6"/>
  <c r="D1392" i="6"/>
  <c r="D1656" i="6"/>
  <c r="D2112" i="6"/>
  <c r="D2280" i="6"/>
  <c r="D1222" i="6"/>
  <c r="D480" i="6"/>
  <c r="D552" i="6"/>
  <c r="D768" i="6"/>
  <c r="D1128" i="6"/>
  <c r="D1488" i="6"/>
  <c r="D1800" i="6"/>
  <c r="D1920" i="6"/>
  <c r="D2256" i="6"/>
  <c r="D96" i="6"/>
  <c r="D192" i="6"/>
  <c r="D600" i="6"/>
  <c r="D936" i="6"/>
  <c r="D1224" i="6"/>
  <c r="D1704" i="6"/>
  <c r="D1632" i="6"/>
  <c r="D2064" i="6"/>
  <c r="D1486" i="6"/>
  <c r="D288" i="6"/>
  <c r="D528" i="6"/>
  <c r="D720" i="6"/>
  <c r="D1248" i="6"/>
  <c r="D1584" i="6"/>
  <c r="D1680" i="6"/>
  <c r="D1992" i="6"/>
  <c r="D1990" i="6"/>
  <c r="D336" i="6"/>
  <c r="D696" i="6"/>
  <c r="D864" i="6"/>
  <c r="D1152" i="6"/>
  <c r="D1608" i="6"/>
  <c r="D1752" i="6"/>
  <c r="D2088" i="6"/>
  <c r="D24" i="6"/>
  <c r="D264" i="6"/>
  <c r="D744" i="6"/>
  <c r="D792" i="6"/>
  <c r="D1200" i="6"/>
  <c r="D1536" i="6"/>
  <c r="D1776" i="6"/>
  <c r="D2040" i="6"/>
  <c r="D2328" i="6"/>
  <c r="D2232" i="6"/>
  <c r="D694" i="6"/>
  <c r="D1198" i="6"/>
  <c r="D1702" i="6"/>
  <c r="D406" i="6"/>
  <c r="D1322" i="6"/>
  <c r="D2" i="6"/>
  <c r="D166" i="6"/>
  <c r="D1510" i="6"/>
  <c r="D958" i="6"/>
  <c r="D2326" i="6"/>
  <c r="D1942" i="6"/>
  <c r="D170" i="6"/>
  <c r="D578" i="6"/>
  <c r="D890" i="6"/>
  <c r="D1202" i="6"/>
  <c r="D1586" i="6"/>
  <c r="D1658" i="6"/>
  <c r="D2042" i="6"/>
  <c r="D2162" i="6"/>
  <c r="D1898" i="6"/>
  <c r="D1418" i="6"/>
  <c r="D26" i="6"/>
  <c r="D218" i="6"/>
  <c r="D674" i="6"/>
  <c r="D914" i="6"/>
  <c r="D1106" i="6"/>
  <c r="D1562" i="6"/>
  <c r="D1634" i="6"/>
  <c r="D2066" i="6"/>
  <c r="D2138" i="6"/>
  <c r="D1054" i="6"/>
  <c r="D2234" i="6"/>
  <c r="D74" i="6"/>
  <c r="D338" i="6"/>
  <c r="D602" i="6"/>
  <c r="D938" i="6"/>
  <c r="D1178" i="6"/>
  <c r="D1394" i="6"/>
  <c r="D1874" i="6"/>
  <c r="D2090" i="6"/>
  <c r="D1778" i="6"/>
  <c r="D1922" i="6"/>
  <c r="D1802" i="6"/>
  <c r="D50" i="6"/>
  <c r="D386" i="6"/>
  <c r="D698" i="6"/>
  <c r="D818" i="6"/>
  <c r="D1226" i="6"/>
  <c r="D1730" i="6"/>
  <c r="D1850" i="6"/>
  <c r="D2114" i="6"/>
  <c r="D1082" i="6"/>
  <c r="D98" i="6"/>
  <c r="D410" i="6"/>
  <c r="D650" i="6"/>
  <c r="D962" i="6"/>
  <c r="D1250" i="6"/>
  <c r="D1490" i="6"/>
  <c r="D1994" i="6"/>
  <c r="D1754" i="6"/>
  <c r="D1538" i="6"/>
  <c r="D1682" i="6"/>
  <c r="D122" i="6"/>
  <c r="D362" i="6"/>
  <c r="D626" i="6"/>
  <c r="D1154" i="6"/>
  <c r="D1298" i="6"/>
  <c r="D1826" i="6"/>
  <c r="D310" i="6"/>
  <c r="D1970" i="6"/>
  <c r="D242" i="6"/>
  <c r="D458" i="6"/>
  <c r="D794" i="6"/>
  <c r="D1034" i="6"/>
  <c r="D1370" i="6"/>
  <c r="D1706" i="6"/>
  <c r="D1514" i="6"/>
  <c r="D1946" i="6"/>
  <c r="D290" i="6"/>
  <c r="D482" i="6"/>
  <c r="D722" i="6"/>
  <c r="D866" i="6"/>
  <c r="D1346" i="6"/>
  <c r="D1610" i="6"/>
  <c r="D1442" i="6"/>
  <c r="D194" i="6"/>
  <c r="D434" i="6"/>
  <c r="D770" i="6"/>
  <c r="D1010" i="6"/>
  <c r="D1274" i="6"/>
  <c r="D2186" i="6"/>
  <c r="D314" i="6"/>
  <c r="D530" i="6"/>
  <c r="D746" i="6"/>
  <c r="D1058" i="6"/>
  <c r="D1466" i="6"/>
  <c r="D2018" i="6"/>
  <c r="D266" i="6"/>
  <c r="D506" i="6"/>
  <c r="D842" i="6"/>
  <c r="D146" i="6"/>
  <c r="D554" i="6"/>
  <c r="D986" i="6"/>
  <c r="D1130" i="6"/>
  <c r="D2330" i="6"/>
  <c r="D1798" i="6"/>
  <c r="D2210" i="6"/>
  <c r="D2282" i="6"/>
  <c r="D94" i="6"/>
  <c r="D2258" i="6"/>
  <c r="D2306" i="6"/>
  <c r="D1966" i="6"/>
  <c r="D196" i="6"/>
  <c r="D124" i="6"/>
  <c r="D2278" i="6"/>
  <c r="D52" i="6"/>
  <c r="D766" i="6"/>
  <c r="D148" i="6"/>
  <c r="D292" i="6"/>
  <c r="D4" i="6"/>
  <c r="D526" i="6"/>
  <c r="D1558" i="6"/>
  <c r="D100" i="6"/>
  <c r="D1318" i="6"/>
  <c r="D76" i="6"/>
  <c r="D28" i="6"/>
  <c r="D172" i="6"/>
  <c r="D220" i="6"/>
  <c r="D244" i="6"/>
  <c r="D556" i="6"/>
  <c r="D796" i="6"/>
  <c r="D1276" i="6"/>
  <c r="D1684" i="6"/>
  <c r="D1708" i="6"/>
  <c r="D2044" i="6"/>
  <c r="D2260" i="6"/>
  <c r="D2212" i="6"/>
  <c r="D1588" i="6"/>
  <c r="D1660" i="6"/>
  <c r="D268" i="6"/>
  <c r="D364" i="6"/>
  <c r="D916" i="6"/>
  <c r="D1108" i="6"/>
  <c r="D1444" i="6"/>
  <c r="D1732" i="6"/>
  <c r="D2068" i="6"/>
  <c r="D1828" i="6"/>
  <c r="D1612" i="6"/>
  <c r="D652" i="6"/>
  <c r="D700" i="6"/>
  <c r="D868" i="6"/>
  <c r="D1036" i="6"/>
  <c r="D1420" i="6"/>
  <c r="D1924" i="6"/>
  <c r="D2092" i="6"/>
  <c r="D1996" i="6"/>
  <c r="D2116" i="6"/>
  <c r="D1900" i="6"/>
  <c r="D1876" i="6"/>
  <c r="D388" i="6"/>
  <c r="D484" i="6"/>
  <c r="D892" i="6"/>
  <c r="D1204" i="6"/>
  <c r="D1468" i="6"/>
  <c r="D1972" i="6"/>
  <c r="D1540" i="6"/>
  <c r="D2236" i="6"/>
  <c r="D340" i="6"/>
  <c r="D580" i="6"/>
  <c r="D940" i="6"/>
  <c r="D1348" i="6"/>
  <c r="D1564" i="6"/>
  <c r="D2020" i="6"/>
  <c r="D1948" i="6"/>
  <c r="D1852" i="6"/>
  <c r="D412" i="6"/>
  <c r="D436" i="6"/>
  <c r="D964" i="6"/>
  <c r="D1084" i="6"/>
  <c r="D1516" i="6"/>
  <c r="D1756" i="6"/>
  <c r="D2140" i="6"/>
  <c r="D1060" i="6"/>
  <c r="D532" i="6"/>
  <c r="D604" i="6"/>
  <c r="D1012" i="6"/>
  <c r="D1132" i="6"/>
  <c r="D1492" i="6"/>
  <c r="D2164" i="6"/>
  <c r="D2284" i="6"/>
  <c r="D460" i="6"/>
  <c r="D844" i="6"/>
  <c r="D988" i="6"/>
  <c r="D1372" i="6"/>
  <c r="D1780" i="6"/>
  <c r="D1804" i="6"/>
  <c r="D628" i="6"/>
  <c r="D772" i="6"/>
  <c r="D1180" i="6"/>
  <c r="D1156" i="6"/>
  <c r="D1636" i="6"/>
  <c r="D508" i="6"/>
  <c r="D748" i="6"/>
  <c r="D1300" i="6"/>
  <c r="D1396" i="6"/>
  <c r="D2188" i="6"/>
  <c r="D676" i="6"/>
  <c r="D724" i="6"/>
  <c r="D1228" i="6"/>
  <c r="D316" i="6"/>
  <c r="D820" i="6"/>
  <c r="D1324" i="6"/>
  <c r="D1252" i="6"/>
  <c r="D2332" i="6"/>
  <c r="D502" i="6"/>
  <c r="D2308" i="6"/>
  <c r="D742" i="6"/>
  <c r="D246" i="6"/>
  <c r="D366" i="6"/>
  <c r="D678" i="6"/>
  <c r="D918" i="6"/>
  <c r="D1254" i="6"/>
  <c r="D1494" i="6"/>
  <c r="D1830" i="6"/>
  <c r="D1998" i="6"/>
  <c r="D1854" i="6"/>
  <c r="D1926" i="6"/>
  <c r="D1950" i="6"/>
  <c r="D1662" i="6"/>
  <c r="D238" i="6"/>
  <c r="D30" i="6"/>
  <c r="D462" i="6"/>
  <c r="D630" i="6"/>
  <c r="D750" i="6"/>
  <c r="D1278" i="6"/>
  <c r="D1590" i="6"/>
  <c r="D1974" i="6"/>
  <c r="D2046" i="6"/>
  <c r="D2142" i="6"/>
  <c r="D2238" i="6"/>
  <c r="D1614" i="6"/>
  <c r="D2022" i="6"/>
  <c r="D1630" i="6"/>
  <c r="D78" i="6"/>
  <c r="D438" i="6"/>
  <c r="D894" i="6"/>
  <c r="D1038" i="6"/>
  <c r="D1326" i="6"/>
  <c r="D1470" i="6"/>
  <c r="D1902" i="6"/>
  <c r="D2190" i="6"/>
  <c r="D1806" i="6"/>
  <c r="D1542" i="6"/>
  <c r="D2118" i="6"/>
  <c r="D150" i="6"/>
  <c r="D126" i="6"/>
  <c r="D390" i="6"/>
  <c r="D822" i="6"/>
  <c r="D1014" i="6"/>
  <c r="D1206" i="6"/>
  <c r="D1446" i="6"/>
  <c r="D1758" i="6"/>
  <c r="D2214" i="6"/>
  <c r="D1422" i="6"/>
  <c r="D1246" i="6"/>
  <c r="D2014" i="6"/>
  <c r="D414" i="6"/>
  <c r="D702" i="6"/>
  <c r="D1062" i="6"/>
  <c r="D1302" i="6"/>
  <c r="D1566" i="6"/>
  <c r="D2166" i="6"/>
  <c r="D2286" i="6"/>
  <c r="D982" i="6"/>
  <c r="D222" i="6"/>
  <c r="D558" i="6"/>
  <c r="D774" i="6"/>
  <c r="D1086" i="6"/>
  <c r="D1350" i="6"/>
  <c r="D1686" i="6"/>
  <c r="D2262" i="6"/>
  <c r="D1638" i="6"/>
  <c r="D102" i="6"/>
  <c r="D174" i="6"/>
  <c r="D534" i="6"/>
  <c r="D798" i="6"/>
  <c r="D966" i="6"/>
  <c r="D1374" i="6"/>
  <c r="D1878" i="6"/>
  <c r="D1734" i="6"/>
  <c r="D2094" i="6"/>
  <c r="D198" i="6"/>
  <c r="D54" i="6"/>
  <c r="D582" i="6"/>
  <c r="D846" i="6"/>
  <c r="D1110" i="6"/>
  <c r="D1710" i="6"/>
  <c r="D6" i="6"/>
  <c r="D294" i="6"/>
  <c r="D486" i="6"/>
  <c r="D726" i="6"/>
  <c r="D1134" i="6"/>
  <c r="D1398" i="6"/>
  <c r="D2070" i="6"/>
  <c r="D1894" i="6"/>
  <c r="D270" i="6"/>
  <c r="D510" i="6"/>
  <c r="D870" i="6"/>
  <c r="D1158" i="6"/>
  <c r="D1782" i="6"/>
  <c r="D2254" i="6"/>
  <c r="D318" i="6"/>
  <c r="D606" i="6"/>
  <c r="D942" i="6"/>
  <c r="D1182" i="6"/>
  <c r="D1438" i="6"/>
  <c r="D342" i="6"/>
  <c r="D654" i="6"/>
  <c r="D990" i="6"/>
  <c r="D1230" i="6"/>
  <c r="D1518" i="6"/>
  <c r="D2334" i="6"/>
  <c r="D286" i="6"/>
  <c r="D248" i="6"/>
  <c r="D440" i="6"/>
  <c r="D536" i="6"/>
  <c r="D296" i="6"/>
  <c r="D1654" i="6"/>
  <c r="D1342" i="6"/>
  <c r="D2310" i="6"/>
  <c r="D128" i="6"/>
  <c r="D368" i="6"/>
  <c r="D224" i="6"/>
  <c r="D416" i="6"/>
  <c r="D584" i="6"/>
  <c r="D22" i="6"/>
  <c r="D200" i="6"/>
  <c r="D464" i="6"/>
  <c r="D488" i="6"/>
  <c r="D608" i="6"/>
  <c r="D512" i="6"/>
  <c r="D814" i="6"/>
  <c r="D176" i="6"/>
  <c r="D560" i="6"/>
  <c r="D680" i="6"/>
  <c r="D632" i="6"/>
  <c r="D392" i="6"/>
  <c r="D80" i="6"/>
  <c r="D272" i="6"/>
  <c r="D1102" i="6"/>
  <c r="D776" i="6"/>
  <c r="D2110" i="6"/>
  <c r="D550" i="6"/>
  <c r="D104" i="6"/>
  <c r="D320" i="6"/>
  <c r="D656" i="6"/>
  <c r="D152" i="6"/>
  <c r="D344" i="6"/>
  <c r="D824" i="6"/>
  <c r="D728" i="6"/>
  <c r="D1016" i="6"/>
  <c r="D1184" i="6"/>
  <c r="D1664" i="6"/>
  <c r="D1880" i="6"/>
  <c r="D2096" i="6"/>
  <c r="D2192" i="6"/>
  <c r="D2264" i="6"/>
  <c r="D1952" i="6"/>
  <c r="D1904" i="6"/>
  <c r="D704" i="6"/>
  <c r="D1136" i="6"/>
  <c r="D1328" i="6"/>
  <c r="D1592" i="6"/>
  <c r="D2000" i="6"/>
  <c r="D2048" i="6"/>
  <c r="D2168" i="6"/>
  <c r="D1928" i="6"/>
  <c r="D1760" i="6"/>
  <c r="D1568" i="6"/>
  <c r="D800" i="6"/>
  <c r="D1112" i="6"/>
  <c r="D1280" i="6"/>
  <c r="D1616" i="6"/>
  <c r="D1856" i="6"/>
  <c r="D1784" i="6"/>
  <c r="D2024" i="6"/>
  <c r="D2120" i="6"/>
  <c r="D752" i="6"/>
  <c r="D1064" i="6"/>
  <c r="D1448" i="6"/>
  <c r="D1640" i="6"/>
  <c r="D2288" i="6"/>
  <c r="D1352" i="6"/>
  <c r="D1832" i="6"/>
  <c r="D896" i="6"/>
  <c r="D1088" i="6"/>
  <c r="D1376" i="6"/>
  <c r="D1712" i="6"/>
  <c r="D2240" i="6"/>
  <c r="D2072" i="6"/>
  <c r="D2216" i="6"/>
  <c r="D848" i="6"/>
  <c r="D1496" i="6"/>
  <c r="D1520" i="6"/>
  <c r="D1736" i="6"/>
  <c r="D1808" i="6"/>
  <c r="D2144" i="6"/>
  <c r="D872" i="6"/>
  <c r="D1232" i="6"/>
  <c r="D1424" i="6"/>
  <c r="D1544" i="6"/>
  <c r="D920" i="6"/>
  <c r="D1208" i="6"/>
  <c r="D968" i="6"/>
  <c r="D1304" i="6"/>
  <c r="D1472" i="6"/>
  <c r="D1688" i="6"/>
  <c r="D944" i="6"/>
  <c r="D1400" i="6"/>
  <c r="D1976" i="6"/>
  <c r="D992" i="6"/>
  <c r="D1256" i="6"/>
  <c r="D1040" i="6"/>
  <c r="D1160" i="6"/>
  <c r="D2312" i="6"/>
  <c r="D454" i="6"/>
  <c r="D838" i="6"/>
  <c r="D2336" i="6"/>
  <c r="D142" i="6"/>
  <c r="D298" i="6"/>
  <c r="D418" i="6"/>
  <c r="D730" i="6"/>
  <c r="D970" i="6"/>
  <c r="D1378" i="6"/>
  <c r="D1690" i="6"/>
  <c r="D1858" i="6"/>
  <c r="D1150" i="6"/>
  <c r="D1978" i="6"/>
  <c r="D1642" i="6"/>
  <c r="D1258" i="6"/>
  <c r="D1390" i="6"/>
  <c r="D178" i="6"/>
  <c r="D538" i="6"/>
  <c r="D706" i="6"/>
  <c r="D1114" i="6"/>
  <c r="D1330" i="6"/>
  <c r="D1618" i="6"/>
  <c r="D1906" i="6"/>
  <c r="D2146" i="6"/>
  <c r="D1714" i="6"/>
  <c r="D1186" i="6"/>
  <c r="D1882" i="6"/>
  <c r="D1126" i="6"/>
  <c r="D106" i="6"/>
  <c r="D466" i="6"/>
  <c r="D802" i="6"/>
  <c r="D826" i="6"/>
  <c r="D1354" i="6"/>
  <c r="D1498" i="6"/>
  <c r="D1954" i="6"/>
  <c r="D1522" i="6"/>
  <c r="D1594" i="6"/>
  <c r="D1762" i="6"/>
  <c r="D1738" i="6"/>
  <c r="D2134" i="6"/>
  <c r="D274" i="6"/>
  <c r="D562" i="6"/>
  <c r="D754" i="6"/>
  <c r="D1138" i="6"/>
  <c r="D1402" i="6"/>
  <c r="D1930" i="6"/>
  <c r="D2026" i="6"/>
  <c r="D1666" i="6"/>
  <c r="D1810" i="6"/>
  <c r="D346" i="6"/>
  <c r="D82" i="6"/>
  <c r="D514" i="6"/>
  <c r="D1090" i="6"/>
  <c r="D1018" i="6"/>
  <c r="D1306" i="6"/>
  <c r="D1546" i="6"/>
  <c r="D1450" i="6"/>
  <c r="D1786" i="6"/>
  <c r="D56" i="6"/>
  <c r="D322" i="6"/>
  <c r="D634" i="6"/>
  <c r="D778" i="6"/>
  <c r="D1042" i="6"/>
  <c r="D1426" i="6"/>
  <c r="D2002" i="6"/>
  <c r="D2050" i="6"/>
  <c r="D2074" i="6"/>
  <c r="D1726" i="6"/>
  <c r="D370" i="6"/>
  <c r="D490" i="6"/>
  <c r="D946" i="6"/>
  <c r="D1162" i="6"/>
  <c r="D1570" i="6"/>
  <c r="D1474" i="6"/>
  <c r="D2158" i="6"/>
  <c r="D34" i="6"/>
  <c r="D154" i="6"/>
  <c r="D586" i="6"/>
  <c r="D994" i="6"/>
  <c r="D2122" i="6"/>
  <c r="D226" i="6"/>
  <c r="D202" i="6"/>
  <c r="D610" i="6"/>
  <c r="D850" i="6"/>
  <c r="D1234" i="6"/>
  <c r="D1834" i="6"/>
  <c r="D58" i="6"/>
  <c r="D394" i="6"/>
  <c r="D682" i="6"/>
  <c r="D922" i="6"/>
  <c r="D1210" i="6"/>
  <c r="D2098" i="6"/>
  <c r="D10" i="6"/>
  <c r="D250" i="6"/>
  <c r="D898" i="6"/>
  <c r="D1066" i="6"/>
  <c r="D130" i="6"/>
  <c r="D442" i="6"/>
  <c r="D658" i="6"/>
  <c r="D874" i="6"/>
  <c r="D1282" i="6"/>
  <c r="D2314" i="6"/>
  <c r="D2170" i="6"/>
  <c r="D36" i="6"/>
  <c r="D204" i="6"/>
  <c r="D588" i="6"/>
  <c r="D876" i="6"/>
  <c r="D1044" i="6"/>
  <c r="D1404" i="6"/>
  <c r="D1716" i="6"/>
  <c r="D2076" i="6"/>
  <c r="D2196" i="6"/>
  <c r="D1956" i="6"/>
  <c r="D2124" i="6"/>
  <c r="D1932" i="6"/>
  <c r="D2194" i="6"/>
  <c r="D886" i="6"/>
  <c r="D300" i="6"/>
  <c r="D540" i="6"/>
  <c r="D924" i="6"/>
  <c r="D1140" i="6"/>
  <c r="D1524" i="6"/>
  <c r="D1764" i="6"/>
  <c r="D2052" i="6"/>
  <c r="D1284" i="6"/>
  <c r="D1668" i="6"/>
  <c r="D2244" i="6"/>
  <c r="D358" i="6"/>
  <c r="D84" i="6"/>
  <c r="D324" i="6"/>
  <c r="D492" i="6"/>
  <c r="D780" i="6"/>
  <c r="D1212" i="6"/>
  <c r="D1476" i="6"/>
  <c r="D1740" i="6"/>
  <c r="D2028" i="6"/>
  <c r="D1620" i="6"/>
  <c r="D1980" i="6"/>
  <c r="D2268" i="6"/>
  <c r="D2242" i="6"/>
  <c r="D12" i="6"/>
  <c r="D276" i="6"/>
  <c r="D516" i="6"/>
  <c r="D732" i="6"/>
  <c r="D1308" i="6"/>
  <c r="D1452" i="6"/>
  <c r="D1884" i="6"/>
  <c r="D2100" i="6"/>
  <c r="D2004" i="6"/>
  <c r="D2172" i="6"/>
  <c r="D2220" i="6"/>
  <c r="D2290" i="6"/>
  <c r="D132" i="6"/>
  <c r="D372" i="6"/>
  <c r="D636" i="6"/>
  <c r="D948" i="6"/>
  <c r="D1116" i="6"/>
  <c r="D1428" i="6"/>
  <c r="D1860" i="6"/>
  <c r="D1812" i="6"/>
  <c r="D1908" i="6"/>
  <c r="D2218" i="6"/>
  <c r="D32" i="6"/>
  <c r="D348" i="6"/>
  <c r="D612" i="6"/>
  <c r="D900" i="6"/>
  <c r="D1692" i="6"/>
  <c r="D2338" i="6"/>
  <c r="D60" i="6"/>
  <c r="D444" i="6"/>
  <c r="D708" i="6"/>
  <c r="D1092" i="6"/>
  <c r="D1380" i="6"/>
  <c r="D1500" i="6"/>
  <c r="D2148" i="6"/>
  <c r="D1836" i="6"/>
  <c r="D1462" i="6"/>
  <c r="D108" i="6"/>
  <c r="D660" i="6"/>
  <c r="D852" i="6"/>
  <c r="D996" i="6"/>
  <c r="D1188" i="6"/>
  <c r="D1548" i="6"/>
  <c r="D1788" i="6"/>
  <c r="D1644" i="6"/>
  <c r="D622" i="6"/>
  <c r="D156" i="6"/>
  <c r="D564" i="6"/>
  <c r="D684" i="6"/>
  <c r="D972" i="6"/>
  <c r="D1332" i="6"/>
  <c r="D2266" i="6"/>
  <c r="D228" i="6"/>
  <c r="D420" i="6"/>
  <c r="D828" i="6"/>
  <c r="D1020" i="6"/>
  <c r="D1236" i="6"/>
  <c r="D1572" i="6"/>
  <c r="D1822" i="6"/>
  <c r="D252" i="6"/>
  <c r="D468" i="6"/>
  <c r="D804" i="6"/>
  <c r="D1164" i="6"/>
  <c r="D1260" i="6"/>
  <c r="D46" i="6"/>
  <c r="D180" i="6"/>
  <c r="D396" i="6"/>
  <c r="D756" i="6"/>
  <c r="D1068" i="6"/>
  <c r="D1356" i="6"/>
  <c r="D1596" i="6"/>
  <c r="D2316" i="6"/>
  <c r="D2182" i="6"/>
  <c r="D2340" i="6"/>
  <c r="D2292" i="6"/>
  <c r="D8" i="6"/>
  <c r="D326" i="6"/>
  <c r="D782" i="6"/>
  <c r="D974" i="6"/>
  <c r="D1166" i="6"/>
  <c r="D1406" i="6"/>
  <c r="D1814" i="6"/>
  <c r="D2006" i="6"/>
  <c r="D1310" i="6"/>
  <c r="D1478" i="6"/>
  <c r="D2222" i="6"/>
  <c r="D734" i="6"/>
  <c r="D1358" i="6"/>
  <c r="D1838" i="6"/>
  <c r="D254" i="6"/>
  <c r="D1190" i="6"/>
  <c r="D1598" i="6"/>
  <c r="D934" i="6"/>
  <c r="D830" i="6"/>
  <c r="D190" i="6"/>
  <c r="D110" i="6"/>
  <c r="D398" i="6"/>
  <c r="D614" i="6"/>
  <c r="D950" i="6"/>
  <c r="D1502" i="6"/>
  <c r="D1430" i="6"/>
  <c r="D1982" i="6"/>
  <c r="D1934" i="6"/>
  <c r="D1022" i="6"/>
  <c r="D1862" i="6"/>
  <c r="D158" i="6"/>
  <c r="D1646" i="6"/>
  <c r="D2054" i="6"/>
  <c r="D422" i="6"/>
  <c r="D1094" i="6"/>
  <c r="D1958" i="6"/>
  <c r="D638" i="6"/>
  <c r="D1574" i="6"/>
  <c r="D1670" i="6"/>
  <c r="D350" i="6"/>
  <c r="D542" i="6"/>
  <c r="D1142" i="6"/>
  <c r="D1694" i="6"/>
  <c r="D2198" i="6"/>
  <c r="D1238" i="6"/>
  <c r="D430" i="6"/>
  <c r="D134" i="6"/>
  <c r="D446" i="6"/>
  <c r="D854" i="6"/>
  <c r="D1286" i="6"/>
  <c r="D670" i="6"/>
  <c r="D278" i="6"/>
  <c r="D470" i="6"/>
  <c r="D662" i="6"/>
  <c r="D1118" i="6"/>
  <c r="D1382" i="6"/>
  <c r="D1622" i="6"/>
  <c r="D1886" i="6"/>
  <c r="D2126" i="6"/>
  <c r="D62" i="6"/>
  <c r="D686" i="6"/>
  <c r="D998" i="6"/>
  <c r="D1270" i="6"/>
  <c r="D710" i="6"/>
  <c r="D2270" i="6"/>
  <c r="D206" i="6"/>
  <c r="D1046" i="6"/>
  <c r="D1910" i="6"/>
  <c r="D38" i="6"/>
  <c r="D806" i="6"/>
  <c r="D1262" i="6"/>
  <c r="D2150" i="6"/>
  <c r="D374" i="6"/>
  <c r="D926" i="6"/>
  <c r="D2102" i="6"/>
  <c r="D2246" i="6"/>
  <c r="D86" i="6"/>
  <c r="D182" i="6"/>
  <c r="D518" i="6"/>
  <c r="D758" i="6"/>
  <c r="D1070" i="6"/>
  <c r="D1454" i="6"/>
  <c r="D1718" i="6"/>
  <c r="D2078" i="6"/>
  <c r="D14" i="6"/>
  <c r="D230" i="6"/>
  <c r="D494" i="6"/>
  <c r="D878" i="6"/>
  <c r="D1214" i="6"/>
  <c r="D1334" i="6"/>
  <c r="D1790" i="6"/>
  <c r="D2030" i="6"/>
  <c r="D1846" i="6"/>
  <c r="D302" i="6"/>
  <c r="D566" i="6"/>
  <c r="D902" i="6"/>
  <c r="D1550" i="6"/>
  <c r="D1526" i="6"/>
  <c r="D1766" i="6"/>
  <c r="D2174" i="6"/>
  <c r="D1582" i="6"/>
  <c r="D590" i="6"/>
  <c r="D1742" i="6"/>
  <c r="D2342" i="6"/>
  <c r="D2294" i="6"/>
  <c r="D2318" i="6"/>
  <c r="D574" i="6"/>
  <c r="D184" i="6"/>
  <c r="D208" i="6"/>
  <c r="D640" i="6"/>
  <c r="D856" i="6"/>
  <c r="D1192" i="6"/>
  <c r="D1432" i="6"/>
  <c r="D1768" i="6"/>
  <c r="D2080" i="6"/>
  <c r="D718" i="6"/>
  <c r="D736" i="6"/>
  <c r="D64" i="6"/>
  <c r="D334" i="6"/>
  <c r="D232" i="6"/>
  <c r="D400" i="6"/>
  <c r="D664" i="6"/>
  <c r="D904" i="6"/>
  <c r="D1240" i="6"/>
  <c r="D1384" i="6"/>
  <c r="D1864" i="6"/>
  <c r="D2056" i="6"/>
  <c r="D2296" i="6"/>
  <c r="D2344" i="6"/>
  <c r="D304" i="6"/>
  <c r="D880" i="6"/>
  <c r="D790" i="6"/>
  <c r="D256" i="6"/>
  <c r="D424" i="6"/>
  <c r="D616" i="6"/>
  <c r="D1096" i="6"/>
  <c r="D1216" i="6"/>
  <c r="D1984" i="6"/>
  <c r="D1600" i="6"/>
  <c r="D2032" i="6"/>
  <c r="D478" i="6"/>
  <c r="D1936" i="6"/>
  <c r="D832" i="6"/>
  <c r="D592" i="6"/>
  <c r="D1534" i="6"/>
  <c r="D40" i="6"/>
  <c r="D280" i="6"/>
  <c r="D688" i="6"/>
  <c r="D1144" i="6"/>
  <c r="D1288" i="6"/>
  <c r="D1840" i="6"/>
  <c r="D1792" i="6"/>
  <c r="D2128" i="6"/>
  <c r="D1414" i="6"/>
  <c r="D1072" i="6"/>
  <c r="D1408" i="6"/>
  <c r="D118" i="6"/>
  <c r="D160" i="6"/>
  <c r="D328" i="6"/>
  <c r="D712" i="6"/>
  <c r="D976" i="6"/>
  <c r="D1264" i="6"/>
  <c r="D1456" i="6"/>
  <c r="D1696" i="6"/>
  <c r="D1006" i="6"/>
  <c r="D354" i="6"/>
  <c r="D1744" i="6"/>
  <c r="D1552" i="6"/>
  <c r="D1174" i="6"/>
  <c r="D1030" i="6"/>
  <c r="D112" i="6"/>
  <c r="D520" i="6"/>
  <c r="D784" i="6"/>
  <c r="D808" i="6"/>
  <c r="D1336" i="6"/>
  <c r="D1720" i="6"/>
  <c r="D1888" i="6"/>
  <c r="D2152" i="6"/>
  <c r="D568" i="6"/>
  <c r="D1168" i="6"/>
  <c r="D2062" i="6"/>
  <c r="D376" i="6"/>
  <c r="D448" i="6"/>
  <c r="D760" i="6"/>
  <c r="D1024" i="6"/>
  <c r="D1312" i="6"/>
  <c r="D1672" i="6"/>
  <c r="D1816" i="6"/>
  <c r="D2176" i="6"/>
  <c r="D2206" i="6"/>
  <c r="D1048" i="6"/>
  <c r="D1504" i="6"/>
  <c r="D1918" i="6"/>
  <c r="D88" i="6"/>
  <c r="D472" i="6"/>
  <c r="D952" i="6"/>
  <c r="D928" i="6"/>
  <c r="D1360" i="6"/>
  <c r="D1624" i="6"/>
  <c r="D1912" i="6"/>
  <c r="D2272" i="6"/>
  <c r="D544" i="6"/>
  <c r="D1960" i="6"/>
  <c r="D2104" i="6"/>
  <c r="D1294" i="6"/>
  <c r="D16" i="6"/>
  <c r="D496" i="6"/>
  <c r="D1000" i="6"/>
  <c r="D1120" i="6"/>
  <c r="D1648" i="6"/>
  <c r="D1528" i="6"/>
  <c r="D2008" i="6"/>
  <c r="D2200" i="6"/>
  <c r="D1480" i="6"/>
  <c r="D2224" i="6"/>
  <c r="D1576" i="6"/>
  <c r="D1750" i="6"/>
  <c r="D136" i="6"/>
  <c r="D2248" i="6"/>
  <c r="D352" i="6"/>
  <c r="D2320" i="6"/>
  <c r="D214" i="6"/>
  <c r="D138" i="6"/>
  <c r="D426" i="6"/>
  <c r="D858" i="6"/>
  <c r="D1242" i="6"/>
  <c r="D1314" i="6"/>
  <c r="D1626" i="6"/>
  <c r="D1890" i="6"/>
  <c r="D2250" i="6"/>
  <c r="D282" i="6"/>
  <c r="D738" i="6"/>
  <c r="D1530" i="6"/>
  <c r="D2106" i="6"/>
  <c r="D1606" i="6"/>
  <c r="D258" i="6"/>
  <c r="D378" i="6"/>
  <c r="D810" i="6"/>
  <c r="D1050" i="6"/>
  <c r="D1434" i="6"/>
  <c r="D1794" i="6"/>
  <c r="D1962" i="6"/>
  <c r="D2154" i="6"/>
  <c r="D402" i="6"/>
  <c r="D1098" i="6"/>
  <c r="D1650" i="6"/>
  <c r="D2038" i="6"/>
  <c r="D2010" i="6"/>
  <c r="D1870" i="6"/>
  <c r="D234" i="6"/>
  <c r="D546" i="6"/>
  <c r="D834" i="6"/>
  <c r="D1218" i="6"/>
  <c r="D1506" i="6"/>
  <c r="D1698" i="6"/>
  <c r="D2058" i="6"/>
  <c r="D1770" i="6"/>
  <c r="D1290" i="6"/>
  <c r="D18" i="6"/>
  <c r="D210" i="6"/>
  <c r="D474" i="6"/>
  <c r="D906" i="6"/>
  <c r="D1146" i="6"/>
  <c r="D1338" i="6"/>
  <c r="D2034" i="6"/>
  <c r="D1938" i="6"/>
  <c r="D66" i="6"/>
  <c r="D594" i="6"/>
  <c r="D690" i="6"/>
  <c r="D1026" i="6"/>
  <c r="D1194" i="6"/>
  <c r="D1554" i="6"/>
  <c r="D1722" i="6"/>
  <c r="D1986" i="6"/>
  <c r="D1482" i="6"/>
  <c r="D2230" i="6"/>
  <c r="D306" i="6"/>
  <c r="D618" i="6"/>
  <c r="D930" i="6"/>
  <c r="D1170" i="6"/>
  <c r="D1458" i="6"/>
  <c r="D1746" i="6"/>
  <c r="D2082" i="6"/>
  <c r="D978" i="6"/>
  <c r="D1914" i="6"/>
  <c r="D42" i="6"/>
  <c r="D498" i="6"/>
  <c r="D642" i="6"/>
  <c r="D1002" i="6"/>
  <c r="D1266" i="6"/>
  <c r="D1410" i="6"/>
  <c r="D1818" i="6"/>
  <c r="D2130" i="6"/>
  <c r="D2202" i="6"/>
  <c r="D450" i="6"/>
  <c r="D186" i="6"/>
  <c r="D330" i="6"/>
  <c r="D762" i="6"/>
  <c r="D882" i="6"/>
  <c r="D1122" i="6"/>
  <c r="D1578" i="6"/>
  <c r="D1842" i="6"/>
  <c r="D666" i="6"/>
  <c r="D90" i="6"/>
  <c r="D598" i="6"/>
  <c r="D162" i="6"/>
  <c r="D522" i="6"/>
  <c r="D786" i="6"/>
  <c r="D954" i="6"/>
  <c r="D1386" i="6"/>
  <c r="D1674" i="6"/>
  <c r="D114" i="6"/>
  <c r="D570" i="6"/>
  <c r="D714" i="6"/>
  <c r="D1074" i="6"/>
  <c r="D1362" i="6"/>
  <c r="D1602" i="6"/>
  <c r="D1866" i="6"/>
  <c r="D2274" i="6"/>
  <c r="D2322" i="6"/>
  <c r="D2178" i="6"/>
  <c r="D2086" i="6"/>
  <c r="D2298" i="6"/>
  <c r="D2226" i="6"/>
  <c r="D2346" i="6"/>
  <c r="D262" i="6"/>
  <c r="D260" i="6"/>
  <c r="D476" i="6"/>
  <c r="D572" i="6"/>
  <c r="D1148" i="6"/>
  <c r="D1100" i="6"/>
  <c r="D862" i="6"/>
  <c r="D212" i="6"/>
  <c r="D740" i="6"/>
  <c r="D812" i="6"/>
  <c r="D1076" i="6"/>
  <c r="D1340" i="6"/>
  <c r="D1268" i="6"/>
  <c r="D500" i="6"/>
  <c r="D932" i="6"/>
  <c r="D308" i="6"/>
  <c r="D1678" i="6"/>
  <c r="D188" i="6"/>
  <c r="D428" i="6"/>
  <c r="D836" i="6"/>
  <c r="D1244" i="6"/>
  <c r="D1508" i="6"/>
  <c r="D44" i="6"/>
  <c r="D404" i="6"/>
  <c r="D548" i="6"/>
  <c r="D860" i="6"/>
  <c r="D980" i="6"/>
  <c r="D1078" i="6"/>
  <c r="D620" i="6"/>
  <c r="D1412" i="6"/>
  <c r="D644" i="6"/>
  <c r="D140" i="6"/>
  <c r="D284" i="6"/>
  <c r="D788" i="6"/>
  <c r="D1004" i="6"/>
  <c r="D1388" i="6"/>
  <c r="D1124" i="6"/>
  <c r="D452" i="6"/>
  <c r="D1172" i="6"/>
  <c r="D1484" i="6"/>
  <c r="D524" i="6"/>
  <c r="D1028" i="6"/>
  <c r="D884" i="6"/>
  <c r="D68" i="6"/>
  <c r="D380" i="6"/>
  <c r="D596" i="6"/>
  <c r="D908" i="6"/>
  <c r="D1052" i="6"/>
  <c r="D1196" i="6"/>
  <c r="D164" i="6"/>
  <c r="D716" i="6"/>
  <c r="D1532" i="6"/>
  <c r="D116" i="6"/>
  <c r="D1460" i="6"/>
  <c r="D1556" i="6"/>
  <c r="D236" i="6"/>
  <c r="D332" i="6"/>
  <c r="D764" i="6"/>
  <c r="D956" i="6"/>
  <c r="D1436" i="6"/>
  <c r="D692" i="6"/>
  <c r="D1220" i="6"/>
  <c r="D1292" i="6"/>
  <c r="D92" i="6"/>
  <c r="D356" i="6"/>
  <c r="D668" i="6"/>
  <c r="D1364" i="6"/>
  <c r="D1316" i="6"/>
  <c r="D1366" i="6"/>
  <c r="D20" i="6"/>
  <c r="D1580" i="6"/>
  <c r="D1772" i="6"/>
  <c r="D1676" i="6"/>
  <c r="D1796" i="6"/>
  <c r="D2324" i="6"/>
  <c r="D1748" i="6"/>
  <c r="D1844" i="6"/>
  <c r="D1868" i="6"/>
  <c r="D1916" i="6"/>
  <c r="D1724" i="6"/>
  <c r="D2084" i="6"/>
  <c r="D1940" i="6"/>
  <c r="D2300" i="6"/>
  <c r="D2348" i="6"/>
  <c r="D1700" i="6"/>
  <c r="D2156" i="6"/>
  <c r="D216" i="4"/>
  <c r="D552" i="4"/>
  <c r="D864" i="4"/>
  <c r="D192" i="4"/>
  <c r="D744" i="4"/>
  <c r="D912" i="4"/>
  <c r="D1800" i="4"/>
  <c r="D1656" i="4"/>
  <c r="D2016" i="4"/>
  <c r="D1654" i="4"/>
  <c r="D2036" i="6"/>
  <c r="D120" i="4"/>
  <c r="D840" i="4"/>
  <c r="D2040" i="4"/>
  <c r="D1488" i="4"/>
  <c r="D648" i="4"/>
  <c r="D2252" i="6"/>
  <c r="D1820" i="6"/>
  <c r="D814" i="4"/>
  <c r="D2302" i="4"/>
  <c r="D600" i="4"/>
  <c r="D432" i="4"/>
  <c r="D816" i="4"/>
  <c r="D936" i="4"/>
  <c r="D410" i="4"/>
  <c r="D1584" i="4"/>
  <c r="D1968" i="4"/>
  <c r="D2160" i="4"/>
  <c r="D2132" i="6"/>
  <c r="D1294" i="4"/>
  <c r="D1272" i="4"/>
  <c r="D2112" i="4"/>
  <c r="D1226" i="4"/>
  <c r="D672" i="4"/>
  <c r="D2060" i="6"/>
  <c r="D2108" i="6"/>
  <c r="D48" i="4"/>
  <c r="D2230" i="4"/>
  <c r="D72" i="4"/>
  <c r="D384" i="4"/>
  <c r="D720" i="4"/>
  <c r="D1152" i="4"/>
  <c r="D1512" i="4"/>
  <c r="D1728" i="4"/>
  <c r="D2184" i="4"/>
  <c r="D1366" i="4"/>
  <c r="D1964" i="6"/>
  <c r="D2204" i="6"/>
  <c r="D1126" i="4"/>
  <c r="D2110" i="4"/>
  <c r="D1008" i="4"/>
  <c r="D456" i="4"/>
  <c r="D2256" i="4"/>
  <c r="D1604" i="6"/>
  <c r="D1652" i="6"/>
  <c r="D286" i="4"/>
  <c r="D24" i="4"/>
  <c r="D240" i="4"/>
  <c r="D504" i="4"/>
  <c r="D1128" i="4"/>
  <c r="D1368" i="4"/>
  <c r="D1536" i="4"/>
  <c r="D1560" i="4"/>
  <c r="D2088" i="4"/>
  <c r="D2304" i="4"/>
  <c r="D1582" i="4"/>
  <c r="D624" i="4"/>
  <c r="D1344" i="4"/>
  <c r="D2208" i="4"/>
  <c r="D1704" i="4"/>
  <c r="D528" i="4"/>
  <c r="D1628" i="6"/>
  <c r="D888" i="4"/>
  <c r="D982" i="4"/>
  <c r="D288" i="4"/>
  <c r="D336" i="4"/>
  <c r="D792" i="4"/>
  <c r="D1080" i="4"/>
  <c r="D910" i="4"/>
  <c r="D1464" i="4"/>
  <c r="D1608" i="4"/>
  <c r="D2064" i="4"/>
  <c r="D214" i="4"/>
  <c r="D2014" i="4"/>
  <c r="D96" i="4"/>
  <c r="D1032" i="4"/>
  <c r="D1896" i="4"/>
  <c r="D168" i="4"/>
  <c r="D454" i="4"/>
  <c r="D1320" i="4"/>
  <c r="D2228" i="6"/>
  <c r="D550" i="4"/>
  <c r="D1702" i="4"/>
  <c r="D480" i="4"/>
  <c r="D264" i="4"/>
  <c r="D984" i="4"/>
  <c r="D1104" i="4"/>
  <c r="D1416" i="4"/>
  <c r="D1848" i="4"/>
  <c r="D1752" i="4"/>
  <c r="D314" i="4"/>
  <c r="D1462" i="4"/>
  <c r="D2180" i="6"/>
  <c r="D1056" i="4"/>
  <c r="D1872" i="4"/>
  <c r="D1030" i="4"/>
  <c r="D2276" i="6"/>
  <c r="D1776" i="4"/>
  <c r="D1988" i="6"/>
  <c r="D1438" i="4"/>
  <c r="D1894" i="4"/>
  <c r="D576" i="4"/>
  <c r="D1200" i="4"/>
  <c r="D768" i="4"/>
  <c r="D1176" i="4"/>
  <c r="D1440" i="4"/>
  <c r="D1944" i="4"/>
  <c r="D1824" i="4"/>
  <c r="D2232" i="4"/>
  <c r="D408" i="4"/>
  <c r="D1392" i="4"/>
  <c r="D696" i="4"/>
  <c r="D1486" i="4"/>
  <c r="D1680" i="4"/>
  <c r="D1892" i="6"/>
  <c r="D70" i="4"/>
  <c r="D312" i="4"/>
  <c r="D144" i="4"/>
  <c r="D960" i="4"/>
  <c r="D1970" i="4"/>
  <c r="D1248" i="4"/>
  <c r="D1224" i="4"/>
  <c r="D1920" i="4"/>
  <c r="D646" i="4"/>
  <c r="D2136" i="4"/>
  <c r="D360" i="4"/>
  <c r="D1632" i="4"/>
  <c r="D1296" i="4"/>
  <c r="D2012" i="6"/>
  <c r="D1992" i="4"/>
  <c r="D2328" i="4"/>
  <c r="D2280" i="4"/>
  <c r="D50" i="4"/>
  <c r="D1174" i="4"/>
  <c r="D890" i="4"/>
  <c r="D266" i="4"/>
  <c r="D1870" i="4"/>
  <c r="D74" i="4"/>
  <c r="D2158" i="4"/>
  <c r="D1966" i="4"/>
  <c r="D2062" i="4"/>
  <c r="D2" i="4"/>
  <c r="D170" i="4"/>
  <c r="D458" i="4"/>
  <c r="D434" i="4"/>
  <c r="D290" i="4"/>
  <c r="D1558" i="4"/>
  <c r="D98" i="4"/>
  <c r="D2326" i="4"/>
  <c r="D146" i="4"/>
  <c r="D794" i="4"/>
  <c r="D1010" i="4"/>
  <c r="D1178" i="4"/>
  <c r="D1322" i="4"/>
  <c r="D1442" i="4"/>
  <c r="D1802" i="4"/>
  <c r="D2162" i="4"/>
  <c r="D26" i="4"/>
  <c r="D482" i="4"/>
  <c r="D650" i="4"/>
  <c r="D1058" i="4"/>
  <c r="D1394" i="4"/>
  <c r="D1994" i="4"/>
  <c r="D1778" i="4"/>
  <c r="D2186" i="4"/>
  <c r="D334" i="4"/>
  <c r="D242" i="4"/>
  <c r="D2090" i="4"/>
  <c r="D1798" i="4"/>
  <c r="D338" i="4"/>
  <c r="D362" i="4"/>
  <c r="D2234" i="4"/>
  <c r="D1202" i="4"/>
  <c r="D1610" i="4"/>
  <c r="D2138" i="4"/>
  <c r="D886" i="4"/>
  <c r="D292" i="4"/>
  <c r="D722" i="4"/>
  <c r="D506" i="4"/>
  <c r="D842" i="4"/>
  <c r="D1082" i="4"/>
  <c r="D1418" i="4"/>
  <c r="D1634" i="4"/>
  <c r="D1946" i="4"/>
  <c r="D962" i="4"/>
  <c r="D218" i="4"/>
  <c r="D1534" i="4"/>
  <c r="D122" i="4"/>
  <c r="D602" i="4"/>
  <c r="D1250" i="4"/>
  <c r="D914" i="4"/>
  <c r="D1874" i="4"/>
  <c r="D1246" i="4"/>
  <c r="D2018" i="4"/>
  <c r="D746" i="4"/>
  <c r="D1370" i="4"/>
  <c r="D1466" i="4"/>
  <c r="D1922" i="4"/>
  <c r="D986" i="4"/>
  <c r="D1130" i="4"/>
  <c r="D388" i="4"/>
  <c r="D2258" i="4"/>
  <c r="D1274" i="4"/>
  <c r="D674" i="4"/>
  <c r="D530" i="4"/>
  <c r="D698" i="4"/>
  <c r="D1706" i="4"/>
  <c r="D1490" i="4"/>
  <c r="D1826" i="4"/>
  <c r="D1630" i="4"/>
  <c r="D386" i="4"/>
  <c r="D2114" i="4"/>
  <c r="D2042" i="4"/>
  <c r="D818" i="4"/>
  <c r="D1658" i="4"/>
  <c r="D938" i="4"/>
  <c r="D770" i="4"/>
  <c r="D2066" i="4"/>
  <c r="D578" i="4"/>
  <c r="D1538" i="4"/>
  <c r="D1034" i="4"/>
  <c r="D1106" i="4"/>
  <c r="D1586" i="4"/>
  <c r="D1898" i="4"/>
  <c r="D2210" i="4"/>
  <c r="D554" i="4"/>
  <c r="D1730" i="4"/>
  <c r="D1562" i="4"/>
  <c r="D1850" i="4"/>
  <c r="D194" i="4"/>
  <c r="D626" i="4"/>
  <c r="D1154" i="4"/>
  <c r="D1346" i="4"/>
  <c r="D1682" i="4"/>
  <c r="D1754" i="4"/>
  <c r="D118" i="4"/>
  <c r="D866" i="4"/>
  <c r="D1414" i="4"/>
  <c r="D1514" i="4"/>
  <c r="D1298" i="4"/>
  <c r="D2306" i="4"/>
  <c r="D2282" i="4"/>
  <c r="D2330" i="4"/>
  <c r="D1078" i="4"/>
  <c r="D340" i="4"/>
  <c r="D604" i="4"/>
  <c r="D76" i="4"/>
  <c r="D508" i="4"/>
  <c r="D4" i="4"/>
  <c r="D268" i="4"/>
  <c r="D412" i="4"/>
  <c r="D52" i="4"/>
  <c r="D580" i="4"/>
  <c r="D622" i="4"/>
  <c r="D556" i="4"/>
  <c r="D676" i="4"/>
  <c r="D28" i="4"/>
  <c r="D1942" i="4"/>
  <c r="D532" i="4"/>
  <c r="D2254" i="4"/>
  <c r="D460" i="4"/>
  <c r="D2134" i="4"/>
  <c r="D244" i="4"/>
  <c r="D724" i="4"/>
  <c r="D2038" i="4"/>
  <c r="D2182" i="4"/>
  <c r="D628" i="4"/>
  <c r="D124" i="4"/>
  <c r="D220" i="4"/>
  <c r="D148" i="4"/>
  <c r="D772" i="4"/>
  <c r="D1180" i="4"/>
  <c r="D1444" i="4"/>
  <c r="D1468" i="4"/>
  <c r="D1996" i="4"/>
  <c r="D2116" i="4"/>
  <c r="D2092" i="4"/>
  <c r="D748" i="4"/>
  <c r="D1228" i="4"/>
  <c r="D1804" i="4"/>
  <c r="D1420" i="4"/>
  <c r="D2236" i="4"/>
  <c r="D1132" i="4"/>
  <c r="D2164" i="4"/>
  <c r="D196" i="4"/>
  <c r="D700" i="4"/>
  <c r="D1060" i="4"/>
  <c r="D1540" i="4"/>
  <c r="D1684" i="4"/>
  <c r="D1852" i="4"/>
  <c r="D172" i="4"/>
  <c r="D1108" i="4"/>
  <c r="D1612" i="4"/>
  <c r="D2260" i="4"/>
  <c r="D958" i="4"/>
  <c r="D316" i="4"/>
  <c r="D1972" i="4"/>
  <c r="D1012" i="4"/>
  <c r="D1036" i="4"/>
  <c r="D1156" i="4"/>
  <c r="D1492" i="4"/>
  <c r="D1708" i="4"/>
  <c r="D1948" i="4"/>
  <c r="D2068" i="4"/>
  <c r="D436" i="4"/>
  <c r="D796" i="4"/>
  <c r="D1324" i="4"/>
  <c r="D46" i="4"/>
  <c r="D964" i="4"/>
  <c r="D2044" i="4"/>
  <c r="D364" i="4"/>
  <c r="D988" i="4"/>
  <c r="D1564" i="4"/>
  <c r="D1396" i="4"/>
  <c r="D1732" i="4"/>
  <c r="D1102" i="4"/>
  <c r="D1390" i="4"/>
  <c r="D1516" i="4"/>
  <c r="D844" i="4"/>
  <c r="D820" i="4"/>
  <c r="D1348" i="4"/>
  <c r="D1660" i="4"/>
  <c r="D310" i="4"/>
  <c r="D2020" i="4"/>
  <c r="D2284" i="4"/>
  <c r="D1222" i="4"/>
  <c r="D1636" i="4"/>
  <c r="D2140" i="4"/>
  <c r="D652" i="4"/>
  <c r="D940" i="4"/>
  <c r="D1084" i="4"/>
  <c r="D1756" i="4"/>
  <c r="D1900" i="4"/>
  <c r="D790" i="4"/>
  <c r="D2188" i="4"/>
  <c r="D100" i="4"/>
  <c r="D1780" i="4"/>
  <c r="D868" i="4"/>
  <c r="D1252" i="4"/>
  <c r="D1204" i="4"/>
  <c r="D1372" i="4"/>
  <c r="D1876" i="4"/>
  <c r="D892" i="4"/>
  <c r="D1924" i="4"/>
  <c r="D484" i="4"/>
  <c r="D916" i="4"/>
  <c r="D1300" i="4"/>
  <c r="D1588" i="4"/>
  <c r="D1828" i="4"/>
  <c r="D1510" i="4"/>
  <c r="D1276" i="4"/>
  <c r="D2308" i="4"/>
  <c r="D2212" i="4"/>
  <c r="D414" i="4"/>
  <c r="D2332" i="4"/>
  <c r="D246" i="4"/>
  <c r="D510" i="4"/>
  <c r="D438" i="4"/>
  <c r="D1086" i="4"/>
  <c r="D918" i="4"/>
  <c r="D1326" i="4"/>
  <c r="D1782" i="4"/>
  <c r="D1734" i="4"/>
  <c r="D2142" i="4"/>
  <c r="D526" i="4"/>
  <c r="D2278" i="4"/>
  <c r="D102" i="4"/>
  <c r="D702" i="4"/>
  <c r="D822" i="4"/>
  <c r="D1374" i="4"/>
  <c r="D1494" i="4"/>
  <c r="D1710" i="4"/>
  <c r="D272" i="4"/>
  <c r="D2086" i="4"/>
  <c r="D30" i="4"/>
  <c r="D630" i="4"/>
  <c r="D798" i="4"/>
  <c r="D942" i="4"/>
  <c r="D1278" i="4"/>
  <c r="D1638" i="4"/>
  <c r="D344" i="4"/>
  <c r="D174" i="4"/>
  <c r="D1614" i="4"/>
  <c r="D1606" i="4"/>
  <c r="D1302" i="4"/>
  <c r="D2166" i="4"/>
  <c r="D1990" i="4"/>
  <c r="D150" i="4"/>
  <c r="D582" i="4"/>
  <c r="D1110" i="4"/>
  <c r="D1182" i="4"/>
  <c r="D1422" i="4"/>
  <c r="D1878" i="4"/>
  <c r="D1854" i="4"/>
  <c r="D2190" i="4"/>
  <c r="D558" i="4"/>
  <c r="D54" i="4"/>
  <c r="D894" i="4"/>
  <c r="D486" i="4"/>
  <c r="D966" i="4"/>
  <c r="D1254" i="4"/>
  <c r="D1830" i="4"/>
  <c r="D1998" i="4"/>
  <c r="D464" i="4"/>
  <c r="D1918" i="4"/>
  <c r="D678" i="4"/>
  <c r="D342" i="4"/>
  <c r="D1134" i="4"/>
  <c r="D1158" i="4"/>
  <c r="D1686" i="4"/>
  <c r="D1662" i="4"/>
  <c r="D1974" i="4"/>
  <c r="D262" i="4"/>
  <c r="D846" i="4"/>
  <c r="D2118" i="4"/>
  <c r="D726" i="4"/>
  <c r="D1950" i="4"/>
  <c r="D1726" i="4"/>
  <c r="D78" i="4"/>
  <c r="D390" i="4"/>
  <c r="D606" i="4"/>
  <c r="D1350" i="4"/>
  <c r="D1446" i="4"/>
  <c r="D1926" i="4"/>
  <c r="D2070" i="4"/>
  <c r="D838" i="4"/>
  <c r="D198" i="4"/>
  <c r="D1062" i="4"/>
  <c r="D1230" i="4"/>
  <c r="D1758" i="4"/>
  <c r="D2022" i="4"/>
  <c r="D2206" i="4"/>
  <c r="D462" i="4"/>
  <c r="D1014" i="4"/>
  <c r="D1566" i="4"/>
  <c r="D2094" i="4"/>
  <c r="D126" i="4"/>
  <c r="D1806" i="4"/>
  <c r="D534" i="4"/>
  <c r="D1542" i="4"/>
  <c r="D270" i="4"/>
  <c r="D654" i="4"/>
  <c r="D1038" i="4"/>
  <c r="D750" i="4"/>
  <c r="D1206" i="4"/>
  <c r="D1470" i="4"/>
  <c r="D1902" i="4"/>
  <c r="D440" i="4"/>
  <c r="D222" i="4"/>
  <c r="D366" i="4"/>
  <c r="D1590" i="4"/>
  <c r="D2046" i="4"/>
  <c r="D294" i="4"/>
  <c r="D318" i="4"/>
  <c r="D990" i="4"/>
  <c r="D1398" i="4"/>
  <c r="D1006" i="4"/>
  <c r="D6" i="4"/>
  <c r="D870" i="4"/>
  <c r="D296" i="4"/>
  <c r="D774" i="4"/>
  <c r="D1518" i="4"/>
  <c r="D2310" i="4"/>
  <c r="D2334" i="4"/>
  <c r="D2262" i="4"/>
  <c r="D224" i="4"/>
  <c r="D872" i="4"/>
  <c r="D1040" i="4"/>
  <c r="D608" i="4"/>
  <c r="D368" i="4"/>
  <c r="D488" i="4"/>
  <c r="D920" i="4"/>
  <c r="D2214" i="4"/>
  <c r="D776" i="4"/>
  <c r="D992" i="4"/>
  <c r="D1064" i="4"/>
  <c r="D704" i="4"/>
  <c r="D944" i="4"/>
  <c r="D584" i="4"/>
  <c r="D574" i="4"/>
  <c r="D680" i="4"/>
  <c r="D536" i="4"/>
  <c r="D1376" i="4"/>
  <c r="D1270" i="4"/>
  <c r="D632" i="4"/>
  <c r="D1232" i="4"/>
  <c r="D1016" i="4"/>
  <c r="D848" i="4"/>
  <c r="D656" i="4"/>
  <c r="D80" i="4"/>
  <c r="D728" i="4"/>
  <c r="D1160" i="4"/>
  <c r="D512" i="4"/>
  <c r="D176" i="4"/>
  <c r="D1496" i="4"/>
  <c r="D416" i="4"/>
  <c r="D560" i="4"/>
  <c r="D752" i="4"/>
  <c r="D392" i="4"/>
  <c r="D2286" i="4"/>
  <c r="D1678" i="4"/>
  <c r="D896" i="4"/>
  <c r="D800" i="4"/>
  <c r="D2238" i="4"/>
  <c r="D968" i="4"/>
  <c r="D1208" i="4"/>
  <c r="D1112" i="4"/>
  <c r="D128" i="4"/>
  <c r="D824" i="4"/>
  <c r="D1304" i="4"/>
  <c r="D1592" i="4"/>
  <c r="D1832" i="4"/>
  <c r="D2024" i="4"/>
  <c r="D2264" i="4"/>
  <c r="D1400" i="4"/>
  <c r="D1664" i="4"/>
  <c r="D1640" i="4"/>
  <c r="D2120" i="4"/>
  <c r="D694" i="4"/>
  <c r="D1256" i="4"/>
  <c r="D1616" i="4"/>
  <c r="D1688" i="4"/>
  <c r="D2048" i="4"/>
  <c r="D1054" i="4"/>
  <c r="D1352" i="4"/>
  <c r="D1808" i="4"/>
  <c r="D34" i="4"/>
  <c r="D346" i="4"/>
  <c r="D1424" i="4"/>
  <c r="D1544" i="4"/>
  <c r="D58" i="4"/>
  <c r="D2240" i="4"/>
  <c r="D104" i="4"/>
  <c r="D248" i="4"/>
  <c r="D1472" i="4"/>
  <c r="D1904" i="4"/>
  <c r="D2144" i="4"/>
  <c r="D2288" i="4"/>
  <c r="D1520" i="4"/>
  <c r="D2168" i="4"/>
  <c r="D1952" i="4"/>
  <c r="D2216" i="4"/>
  <c r="D1846" i="4"/>
  <c r="D1448" i="4"/>
  <c r="D586" i="4"/>
  <c r="D1184" i="4"/>
  <c r="D1760" i="4"/>
  <c r="D502" i="4"/>
  <c r="D2192" i="4"/>
  <c r="D1342" i="4"/>
  <c r="D1736" i="4"/>
  <c r="D152" i="4"/>
  <c r="D1280" i="4"/>
  <c r="D1928" i="4"/>
  <c r="D1880" i="4"/>
  <c r="D1568" i="4"/>
  <c r="D1328" i="4"/>
  <c r="D1784" i="4"/>
  <c r="D2072" i="4"/>
  <c r="D200" i="4"/>
  <c r="D1088" i="4"/>
  <c r="D1712" i="4"/>
  <c r="D2000" i="4"/>
  <c r="D1136" i="4"/>
  <c r="D1976" i="4"/>
  <c r="D442" i="4"/>
  <c r="D2096" i="4"/>
  <c r="D1856" i="4"/>
  <c r="D2336" i="4"/>
  <c r="D2312" i="4"/>
  <c r="D562" i="4"/>
  <c r="D274" i="4"/>
  <c r="D634" i="4"/>
  <c r="D1210" i="4"/>
  <c r="D1114" i="4"/>
  <c r="D1834" i="4"/>
  <c r="D1906" i="4"/>
  <c r="D2074" i="4"/>
  <c r="D684" i="4"/>
  <c r="D82" i="4"/>
  <c r="D706" i="4"/>
  <c r="D946" i="4"/>
  <c r="D994" i="4"/>
  <c r="D1330" i="4"/>
  <c r="D1498" i="4"/>
  <c r="D1882" i="4"/>
  <c r="D540" i="4"/>
  <c r="D36" i="4"/>
  <c r="D320" i="4"/>
  <c r="D370" i="4"/>
  <c r="D898" i="4"/>
  <c r="D802" i="4"/>
  <c r="D1282" i="4"/>
  <c r="D1426" i="4"/>
  <c r="D1642" i="4"/>
  <c r="D406" i="4"/>
  <c r="D2290" i="4"/>
  <c r="D970" i="4"/>
  <c r="D1714" i="4"/>
  <c r="D1930" i="4"/>
  <c r="D106" i="4"/>
  <c r="D298" i="4"/>
  <c r="D610" i="4"/>
  <c r="D1018" i="4"/>
  <c r="D1138" i="4"/>
  <c r="D1474" i="4"/>
  <c r="D1954" i="4"/>
  <c r="D2098" i="4"/>
  <c r="D2242" i="4"/>
  <c r="D394" i="4"/>
  <c r="D466" i="4"/>
  <c r="D538" i="4"/>
  <c r="D1402" i="4"/>
  <c r="D1522" i="4"/>
  <c r="D1762" i="4"/>
  <c r="D1738" i="4"/>
  <c r="D2218" i="4"/>
  <c r="D2266" i="4"/>
  <c r="D1306" i="4"/>
  <c r="D94" i="4"/>
  <c r="D154" i="4"/>
  <c r="D1042" i="4"/>
  <c r="D1978" i="4"/>
  <c r="D2194" i="4"/>
  <c r="D514" i="4"/>
  <c r="D730" i="4"/>
  <c r="D418" i="4"/>
  <c r="D778" i="4"/>
  <c r="D1570" i="4"/>
  <c r="D1450" i="4"/>
  <c r="D2050" i="4"/>
  <c r="D2122" i="4"/>
  <c r="D660" i="4"/>
  <c r="D850" i="4"/>
  <c r="D250" i="4"/>
  <c r="D490" i="4"/>
  <c r="D1162" i="4"/>
  <c r="D1546" i="4"/>
  <c r="D1666" i="4"/>
  <c r="D1858" i="4"/>
  <c r="D372" i="4"/>
  <c r="D1750" i="4"/>
  <c r="D874" i="4"/>
  <c r="D682" i="4"/>
  <c r="D922" i="4"/>
  <c r="D1234" i="4"/>
  <c r="D1594" i="4"/>
  <c r="D2146" i="4"/>
  <c r="D658" i="4"/>
  <c r="D1258" i="4"/>
  <c r="D756" i="4"/>
  <c r="D130" i="4"/>
  <c r="D178" i="4"/>
  <c r="D1066" i="4"/>
  <c r="D1354" i="4"/>
  <c r="D1690" i="4"/>
  <c r="D1810" i="4"/>
  <c r="D2002" i="4"/>
  <c r="D2170" i="4"/>
  <c r="D190" i="4"/>
  <c r="D226" i="4"/>
  <c r="D202" i="4"/>
  <c r="D826" i="4"/>
  <c r="D1090" i="4"/>
  <c r="D1786" i="4"/>
  <c r="D1740" i="4"/>
  <c r="D2026" i="4"/>
  <c r="D564" i="4"/>
  <c r="D10" i="4"/>
  <c r="D322" i="4"/>
  <c r="D754" i="4"/>
  <c r="D1186" i="4"/>
  <c r="D1378" i="4"/>
  <c r="D1618" i="4"/>
  <c r="D1318" i="4"/>
  <c r="D2314" i="4"/>
  <c r="D2338" i="4"/>
  <c r="D708" i="4"/>
  <c r="D588" i="4"/>
  <c r="D1068" i="4"/>
  <c r="D1500" i="4"/>
  <c r="D1644" i="4"/>
  <c r="D1692" i="4"/>
  <c r="D2052" i="4"/>
  <c r="D108" i="4"/>
  <c r="D516" i="4"/>
  <c r="D1020" i="4"/>
  <c r="D1524" i="4"/>
  <c r="D1572" i="4"/>
  <c r="D1836" i="4"/>
  <c r="D446" i="4"/>
  <c r="D252" i="4"/>
  <c r="D636" i="4"/>
  <c r="D972" i="4"/>
  <c r="D1356" i="4"/>
  <c r="D1452" i="4"/>
  <c r="D1812" i="4"/>
  <c r="D598" i="4"/>
  <c r="D1236" i="4"/>
  <c r="D302" i="4"/>
  <c r="D862" i="4"/>
  <c r="D396" i="4"/>
  <c r="D468" i="4"/>
  <c r="D1092" i="4"/>
  <c r="D358" i="4"/>
  <c r="D1476" i="4"/>
  <c r="D1932" i="4"/>
  <c r="D2028" i="4"/>
  <c r="D780" i="4"/>
  <c r="D1380" i="4"/>
  <c r="D1044" i="4"/>
  <c r="D1284" i="4"/>
  <c r="D1716" i="4"/>
  <c r="D300" i="4"/>
  <c r="D2148" i="4"/>
  <c r="D2124" i="4"/>
  <c r="D804" i="4"/>
  <c r="D1860" i="4"/>
  <c r="D1140" i="4"/>
  <c r="D2220" i="4"/>
  <c r="D32" i="4"/>
  <c r="D828" i="4"/>
  <c r="D1164" i="4"/>
  <c r="D1308" i="4"/>
  <c r="D1956" i="4"/>
  <c r="D12" i="4"/>
  <c r="D2244" i="4"/>
  <c r="D732" i="4"/>
  <c r="D612" i="4"/>
  <c r="D1188" i="4"/>
  <c r="D1764" i="4"/>
  <c r="D1596" i="4"/>
  <c r="D1150" i="4"/>
  <c r="D2196" i="4"/>
  <c r="D180" i="4"/>
  <c r="D900" i="4"/>
  <c r="D1404" i="4"/>
  <c r="D1332" i="4"/>
  <c r="D1788" i="4"/>
  <c r="D2100" i="4"/>
  <c r="D948" i="4"/>
  <c r="D1668" i="4"/>
  <c r="D228" i="4"/>
  <c r="D1428" i="4"/>
  <c r="D492" i="4"/>
  <c r="D1260" i="4"/>
  <c r="D1212" i="4"/>
  <c r="D1620" i="4"/>
  <c r="D1884" i="4"/>
  <c r="D2004" i="4"/>
  <c r="D2172" i="4"/>
  <c r="D324" i="4"/>
  <c r="D996" i="4"/>
  <c r="D924" i="4"/>
  <c r="D1116" i="4"/>
  <c r="D1548" i="4"/>
  <c r="D1908" i="4"/>
  <c r="D1980" i="4"/>
  <c r="D2292" i="4"/>
  <c r="D742" i="4"/>
  <c r="D876" i="4"/>
  <c r="D852" i="4"/>
  <c r="D2076" i="4"/>
  <c r="D2340" i="4"/>
  <c r="D2268" i="4"/>
  <c r="D1774" i="4"/>
  <c r="D2316" i="4"/>
  <c r="D254" i="4"/>
  <c r="D398" i="4"/>
  <c r="D206" i="4"/>
  <c r="D758" i="4"/>
  <c r="D1190" i="4"/>
  <c r="D1238" i="4"/>
  <c r="D1478" i="4"/>
  <c r="D1886" i="4"/>
  <c r="D2150" i="4"/>
  <c r="D142" i="4"/>
  <c r="D14" i="4"/>
  <c r="D326" i="4"/>
  <c r="D494" i="4"/>
  <c r="D1334" i="4"/>
  <c r="D1526" i="4"/>
  <c r="D1598" i="4"/>
  <c r="D2054" i="4"/>
  <c r="D520" i="4"/>
  <c r="D84" i="4"/>
  <c r="D86" i="4"/>
  <c r="D638" i="4"/>
  <c r="D1118" i="4"/>
  <c r="D1358" i="4"/>
  <c r="D1574" i="4"/>
  <c r="D2006" i="4"/>
  <c r="D566" i="4"/>
  <c r="D1766" i="4"/>
  <c r="D156" i="4"/>
  <c r="D1646" i="4"/>
  <c r="D62" i="4"/>
  <c r="D470" i="4"/>
  <c r="D710" i="4"/>
  <c r="D734" i="4"/>
  <c r="D1454" i="4"/>
  <c r="D1718" i="4"/>
  <c r="D1934" i="4"/>
  <c r="D2078" i="4"/>
  <c r="D350" i="4"/>
  <c r="D950" i="4"/>
  <c r="D422" i="4"/>
  <c r="D1310" i="4"/>
  <c r="D1094" i="4"/>
  <c r="D1430" i="4"/>
  <c r="D478" i="4"/>
  <c r="D2126" i="4"/>
  <c r="D374" i="4"/>
  <c r="D782" i="4"/>
  <c r="D878" i="4"/>
  <c r="D1694" i="4"/>
  <c r="D1142" i="4"/>
  <c r="D1670" i="4"/>
  <c r="D1910" i="4"/>
  <c r="D1198" i="4"/>
  <c r="D230" i="4"/>
  <c r="D1022" i="4"/>
  <c r="D2246" i="4"/>
  <c r="D974" i="4"/>
  <c r="D2102" i="4"/>
  <c r="D278" i="4"/>
  <c r="D158" i="4"/>
  <c r="D998" i="4"/>
  <c r="D806" i="4"/>
  <c r="D1046" i="4"/>
  <c r="D1742" i="4"/>
  <c r="D2222" i="4"/>
  <c r="D2030" i="4"/>
  <c r="D134" i="4"/>
  <c r="D854" i="4"/>
  <c r="D1214" i="4"/>
  <c r="D1406" i="4"/>
  <c r="D670" i="4"/>
  <c r="D38" i="4"/>
  <c r="D902" i="4"/>
  <c r="D926" i="4"/>
  <c r="D1790" i="4"/>
  <c r="D2174" i="4"/>
  <c r="D2198" i="4"/>
  <c r="D662" i="4"/>
  <c r="D1838" i="4"/>
  <c r="D686" i="4"/>
  <c r="D1814" i="4"/>
  <c r="D542" i="4"/>
  <c r="D182" i="4"/>
  <c r="D614" i="4"/>
  <c r="D1070" i="4"/>
  <c r="D1262" i="4"/>
  <c r="D1502" i="4"/>
  <c r="D1958" i="4"/>
  <c r="D238" i="4"/>
  <c r="D8" i="4"/>
  <c r="D830" i="4"/>
  <c r="D1382" i="4"/>
  <c r="D1862" i="4"/>
  <c r="D444" i="4"/>
  <c r="D590" i="4"/>
  <c r="D1286" i="4"/>
  <c r="D1982" i="4"/>
  <c r="D1550" i="4"/>
  <c r="D518" i="4"/>
  <c r="D1622" i="4"/>
  <c r="D110" i="4"/>
  <c r="D1166" i="4"/>
  <c r="D2342" i="4"/>
  <c r="D204" i="4"/>
  <c r="D2270" i="4"/>
  <c r="D2294" i="4"/>
  <c r="D1822" i="4"/>
  <c r="D2318" i="4"/>
  <c r="D934" i="4"/>
  <c r="D424" i="4"/>
  <c r="D184" i="4"/>
  <c r="D760" i="4"/>
  <c r="D1144" i="4"/>
  <c r="D1192" i="4"/>
  <c r="D1528" i="4"/>
  <c r="D1600" i="4"/>
  <c r="D2152" i="4"/>
  <c r="D64" i="4"/>
  <c r="D160" i="4"/>
  <c r="D352" i="4"/>
  <c r="D1696" i="4"/>
  <c r="D1312" i="4"/>
  <c r="D1408" i="4"/>
  <c r="D1936" i="4"/>
  <c r="D430" i="4"/>
  <c r="D594" i="4"/>
  <c r="D60" i="4"/>
  <c r="D280" i="4"/>
  <c r="D616" i="4"/>
  <c r="D880" i="4"/>
  <c r="D1120" i="4"/>
  <c r="D1672" i="4"/>
  <c r="D1576" i="4"/>
  <c r="D1888" i="4"/>
  <c r="D2176" i="4"/>
  <c r="D348" i="4"/>
  <c r="D1216" i="4"/>
  <c r="D2224" i="4"/>
  <c r="D976" i="4"/>
  <c r="D690" i="4"/>
  <c r="D16" i="4"/>
  <c r="D376" i="4"/>
  <c r="D592" i="4"/>
  <c r="D544" i="4"/>
  <c r="D1360" i="4"/>
  <c r="D2080" i="4"/>
  <c r="D1792" i="4"/>
  <c r="D2104" i="4"/>
  <c r="D2248" i="4"/>
  <c r="D56" i="4"/>
  <c r="D136" i="4"/>
  <c r="D568" i="4"/>
  <c r="D688" i="4"/>
  <c r="D1048" i="4"/>
  <c r="D1336" i="4"/>
  <c r="D1720" i="4"/>
  <c r="D1984" i="4"/>
  <c r="D546" i="4"/>
  <c r="D256" i="4"/>
  <c r="D664" i="4"/>
  <c r="D952" i="4"/>
  <c r="D496" i="4"/>
  <c r="D1768" i="4"/>
  <c r="D1240" i="4"/>
  <c r="D1744" i="4"/>
  <c r="D2056" i="4"/>
  <c r="D166" i="4"/>
  <c r="D928" i="4"/>
  <c r="D718" i="4"/>
  <c r="D808" i="4"/>
  <c r="D640" i="4"/>
  <c r="D112" i="4"/>
  <c r="D904" i="4"/>
  <c r="D1024" i="4"/>
  <c r="D1624" i="4"/>
  <c r="D1480" i="4"/>
  <c r="D1864" i="4"/>
  <c r="D2032" i="4"/>
  <c r="D330" i="4"/>
  <c r="D40" i="4"/>
  <c r="D208" i="4"/>
  <c r="D832" i="4"/>
  <c r="D1432" i="4"/>
  <c r="D2200" i="4"/>
  <c r="D448" i="4"/>
  <c r="D328" i="4"/>
  <c r="D712" i="4"/>
  <c r="D1504" i="4"/>
  <c r="D1960" i="4"/>
  <c r="D1000" i="4"/>
  <c r="D1264" i="4"/>
  <c r="D784" i="4"/>
  <c r="D1288" i="4"/>
  <c r="D1648" i="4"/>
  <c r="D132" i="4"/>
  <c r="D232" i="4"/>
  <c r="D400" i="4"/>
  <c r="D856" i="4"/>
  <c r="D1096" i="4"/>
  <c r="D1384" i="4"/>
  <c r="D1816" i="4"/>
  <c r="D2128" i="4"/>
  <c r="D2272" i="4"/>
  <c r="D276" i="4"/>
  <c r="D736" i="4"/>
  <c r="D1168" i="4"/>
  <c r="D1912" i="4"/>
  <c r="D18" i="4"/>
  <c r="D472" i="4"/>
  <c r="D304" i="4"/>
  <c r="D1072" i="4"/>
  <c r="D1840" i="4"/>
  <c r="D2296" i="4"/>
  <c r="D88" i="4"/>
  <c r="D1552" i="4"/>
  <c r="D420" i="4"/>
  <c r="D1456" i="4"/>
  <c r="D2008" i="4"/>
  <c r="D2344" i="4"/>
  <c r="D2320" i="4"/>
  <c r="D66" i="4"/>
  <c r="D1026" i="4"/>
  <c r="D858" i="4"/>
  <c r="D1602" i="4"/>
  <c r="D1170" i="4"/>
  <c r="D2130" i="4"/>
  <c r="D1938" i="4"/>
  <c r="D426" i="4"/>
  <c r="D378" i="4"/>
  <c r="D930" i="4"/>
  <c r="D954" i="4"/>
  <c r="D1242" i="4"/>
  <c r="D1458" i="4"/>
  <c r="D1962" i="4"/>
  <c r="D162" i="4"/>
  <c r="D186" i="4"/>
  <c r="D498" i="4"/>
  <c r="D1098" i="4"/>
  <c r="D1218" i="4"/>
  <c r="D1626" i="4"/>
  <c r="D1890" i="4"/>
  <c r="D738" i="4"/>
  <c r="D1554" i="4"/>
  <c r="D236" i="4"/>
  <c r="D354" i="4"/>
  <c r="D258" i="4"/>
  <c r="D570" i="4"/>
  <c r="D1362" i="4"/>
  <c r="D1194" i="4"/>
  <c r="D1530" i="4"/>
  <c r="D1986" i="4"/>
  <c r="D90" i="4"/>
  <c r="D282" i="4"/>
  <c r="D1002" i="4"/>
  <c r="D1050" i="4"/>
  <c r="D1290" i="4"/>
  <c r="D1434" i="4"/>
  <c r="D1914" i="4"/>
  <c r="D402" i="4"/>
  <c r="D810" i="4"/>
  <c r="D1578" i="4"/>
  <c r="D234" i="4"/>
  <c r="D1386" i="4"/>
  <c r="D476" i="4"/>
  <c r="D138" i="4"/>
  <c r="D522" i="4"/>
  <c r="D618" i="4"/>
  <c r="D1338" i="4"/>
  <c r="D1410" i="4"/>
  <c r="D1794" i="4"/>
  <c r="D2010" i="4"/>
  <c r="D786" i="4"/>
  <c r="D642" i="4"/>
  <c r="D666" i="4"/>
  <c r="D1122" i="4"/>
  <c r="D1314" i="4"/>
  <c r="D1770" i="4"/>
  <c r="D1866" i="4"/>
  <c r="D1074" i="4"/>
  <c r="D1146" i="4"/>
  <c r="D1842" i="4"/>
  <c r="D2058" i="4"/>
  <c r="D450" i="4"/>
  <c r="D1746" i="4"/>
  <c r="D114" i="4"/>
  <c r="D762" i="4"/>
  <c r="D882" i="4"/>
  <c r="D1506" i="4"/>
  <c r="D1674" i="4"/>
  <c r="D1722" i="4"/>
  <c r="D2034" i="4"/>
  <c r="D306" i="4"/>
  <c r="D834" i="4"/>
  <c r="D474" i="4"/>
  <c r="D1266" i="4"/>
  <c r="D1698" i="4"/>
  <c r="D1482" i="4"/>
  <c r="D1818" i="4"/>
  <c r="D714" i="4"/>
  <c r="D210" i="4"/>
  <c r="D978" i="4"/>
  <c r="D906" i="4"/>
  <c r="D1650" i="4"/>
  <c r="D1844" i="4"/>
  <c r="D2322" i="4"/>
  <c r="D2106" i="4"/>
  <c r="D68" i="4"/>
  <c r="D2178" i="4"/>
  <c r="D2202" i="4"/>
  <c r="D2250" i="4"/>
  <c r="D2154" i="4"/>
  <c r="D22" i="4"/>
  <c r="D382" i="4"/>
  <c r="D2082" i="4"/>
  <c r="D2346" i="4"/>
  <c r="D2274" i="4"/>
  <c r="D164" i="4"/>
  <c r="D1820" i="4"/>
  <c r="D860" i="4"/>
  <c r="D1316" i="4"/>
  <c r="D1268" i="4"/>
  <c r="D1172" i="4"/>
  <c r="D766" i="4"/>
  <c r="D404" i="4"/>
  <c r="D1028" i="4"/>
  <c r="D932" i="4"/>
  <c r="D1364" i="4"/>
  <c r="D1004" i="4"/>
  <c r="D1532" i="4"/>
  <c r="D20" i="4"/>
  <c r="D212" i="4"/>
  <c r="D548" i="4"/>
  <c r="D140" i="4"/>
  <c r="D428" i="4"/>
  <c r="D1388" i="4"/>
  <c r="D668" i="4"/>
  <c r="D572" i="4"/>
  <c r="D332" i="4"/>
  <c r="D116" i="4"/>
  <c r="D452" i="4"/>
  <c r="D500" i="4"/>
  <c r="D1412" i="4"/>
  <c r="D740" i="4"/>
  <c r="D1244" i="4"/>
  <c r="D908" i="4"/>
  <c r="D2298" i="4"/>
  <c r="D644" i="4"/>
  <c r="D42" i="4"/>
  <c r="D1652" i="4"/>
  <c r="D356" i="4"/>
  <c r="D716" i="4"/>
  <c r="D1220" i="4"/>
  <c r="D620" i="4"/>
  <c r="D956" i="4"/>
  <c r="D188" i="4"/>
  <c r="D596" i="4"/>
  <c r="D308" i="4"/>
  <c r="D1460" i="4"/>
  <c r="D1100" i="4"/>
  <c r="D1076" i="4"/>
  <c r="D284" i="4"/>
  <c r="D884" i="4"/>
  <c r="D788" i="4"/>
  <c r="D812" i="4"/>
  <c r="D1052" i="4"/>
  <c r="D92" i="4"/>
  <c r="D764" i="4"/>
  <c r="D836" i="4"/>
  <c r="D1340" i="4"/>
  <c r="D692" i="4"/>
  <c r="D524" i="4"/>
  <c r="D2226" i="4"/>
  <c r="D980" i="4"/>
  <c r="D1484" i="4"/>
  <c r="D44" i="4"/>
  <c r="D260" i="4"/>
  <c r="D380" i="4"/>
  <c r="D1580" i="4"/>
  <c r="D1124" i="4"/>
  <c r="D1700" i="4"/>
  <c r="D1916" i="4"/>
  <c r="D1196" i="4"/>
  <c r="D1796" i="4"/>
  <c r="D1604" i="4"/>
  <c r="D1148" i="4"/>
  <c r="D2012" i="4"/>
  <c r="D2156" i="4"/>
  <c r="D1964" i="4"/>
  <c r="D1724" i="4"/>
  <c r="D1292" i="4"/>
  <c r="D1868" i="4"/>
  <c r="D2036" i="4"/>
  <c r="D1436" i="4"/>
  <c r="D1748" i="4"/>
  <c r="D2276" i="4"/>
  <c r="D2108" i="4"/>
  <c r="D2252" i="4"/>
  <c r="D2180" i="4"/>
  <c r="D2300" i="4"/>
  <c r="D1772" i="4"/>
  <c r="D1892" i="4"/>
  <c r="D2204" i="4"/>
  <c r="D1628" i="4"/>
  <c r="D2084" i="4"/>
  <c r="D2060" i="4"/>
  <c r="D2132" i="4"/>
  <c r="D1988" i="4"/>
  <c r="D1508" i="4"/>
  <c r="D1940" i="4"/>
  <c r="D2228" i="4"/>
  <c r="D1556" i="4"/>
  <c r="D1676" i="4"/>
  <c r="D2348" i="4"/>
  <c r="D2324" i="4"/>
  <c r="D22" i="3"/>
  <c r="D2086" i="3"/>
  <c r="D1222" i="3"/>
  <c r="D2182" i="3"/>
  <c r="D1030" i="3"/>
  <c r="D312" i="3"/>
  <c r="D2230" i="3"/>
  <c r="D1390" i="3"/>
  <c r="D1798" i="3"/>
  <c r="D1534" i="3"/>
  <c r="D502" i="3"/>
  <c r="D480" i="3"/>
  <c r="D1726" i="3"/>
  <c r="D262" i="3"/>
  <c r="D742" i="3"/>
  <c r="D48" i="3"/>
  <c r="D2014" i="3"/>
  <c r="D1630" i="3"/>
  <c r="D2326" i="3"/>
  <c r="D96" i="3"/>
  <c r="D576" i="3"/>
  <c r="D792" i="3"/>
  <c r="D1176" i="3"/>
  <c r="D216" i="3"/>
  <c r="D432" i="3"/>
  <c r="D960" i="3"/>
  <c r="D1416" i="3"/>
  <c r="D120" i="3"/>
  <c r="D552" i="3"/>
  <c r="D744" i="3"/>
  <c r="D984" i="3"/>
  <c r="D72" i="3"/>
  <c r="D288" i="3"/>
  <c r="D648" i="3"/>
  <c r="D840" i="3"/>
  <c r="D1032" i="3"/>
  <c r="D360" i="3"/>
  <c r="D504" i="3"/>
  <c r="D1104" i="3"/>
  <c r="D1128" i="3"/>
  <c r="D168" i="3"/>
  <c r="D528" i="3"/>
  <c r="D720" i="3"/>
  <c r="D264" i="3"/>
  <c r="D1080" i="3"/>
  <c r="D912" i="3"/>
  <c r="D192" i="3"/>
  <c r="D456" i="3"/>
  <c r="D864" i="3"/>
  <c r="D336" i="3"/>
  <c r="D696" i="3"/>
  <c r="D24" i="3"/>
  <c r="D672" i="3"/>
  <c r="D408" i="3"/>
  <c r="D600" i="3"/>
  <c r="D240" i="3"/>
  <c r="D624" i="3"/>
  <c r="D768" i="3"/>
  <c r="D144" i="3"/>
  <c r="D816" i="3"/>
  <c r="D384" i="3"/>
  <c r="D1056" i="3"/>
  <c r="D888" i="3"/>
  <c r="D1008" i="3"/>
  <c r="D936" i="3"/>
  <c r="D1368" i="3"/>
  <c r="D1536" i="3"/>
  <c r="D74" i="3"/>
  <c r="D1462" i="3"/>
  <c r="D2304" i="3"/>
  <c r="D1296" i="3"/>
  <c r="D1584" i="3"/>
  <c r="D2160" i="3"/>
  <c r="D2112" i="3"/>
  <c r="D94" i="3"/>
  <c r="D1152" i="3"/>
  <c r="D1680" i="3"/>
  <c r="D1704" i="3"/>
  <c r="D1968" i="3"/>
  <c r="D2280" i="3"/>
  <c r="D1776" i="3"/>
  <c r="D1272" i="3"/>
  <c r="D1848" i="3"/>
  <c r="D1752" i="3"/>
  <c r="D2040" i="3"/>
  <c r="D406" i="3"/>
  <c r="D1248" i="3"/>
  <c r="D1608" i="3"/>
  <c r="D1800" i="3"/>
  <c r="D2136" i="3"/>
  <c r="D1872" i="3"/>
  <c r="D1512" i="3"/>
  <c r="D1224" i="3"/>
  <c r="D2088" i="3"/>
  <c r="D1824" i="3"/>
  <c r="D2184" i="3"/>
  <c r="D1344" i="3"/>
  <c r="D1632" i="3"/>
  <c r="D1920" i="3"/>
  <c r="D694" i="3"/>
  <c r="D1320" i="3"/>
  <c r="D1896" i="3"/>
  <c r="D2016" i="3"/>
  <c r="D2232" i="3"/>
  <c r="D1488" i="3"/>
  <c r="D1728" i="3"/>
  <c r="D910" i="3"/>
  <c r="D2064" i="3"/>
  <c r="D1392" i="3"/>
  <c r="D1656" i="3"/>
  <c r="D1944" i="3"/>
  <c r="D1246" i="3"/>
  <c r="D1200" i="3"/>
  <c r="D1464" i="3"/>
  <c r="D1560" i="3"/>
  <c r="D1992" i="3"/>
  <c r="D2208" i="3"/>
  <c r="D1440" i="3"/>
  <c r="D2256" i="3"/>
  <c r="D2328" i="3"/>
  <c r="D1822" i="3"/>
  <c r="D170" i="3"/>
  <c r="D506" i="3"/>
  <c r="D770" i="3"/>
  <c r="D1034" i="3"/>
  <c r="D1466" i="3"/>
  <c r="D1558" i="3"/>
  <c r="D338" i="3"/>
  <c r="D482" i="3"/>
  <c r="D986" i="3"/>
  <c r="D1202" i="3"/>
  <c r="D1274" i="3"/>
  <c r="D2038" i="3"/>
  <c r="D146" i="3"/>
  <c r="D386" i="3"/>
  <c r="D842" i="3"/>
  <c r="D1298" i="3"/>
  <c r="D1586" i="3"/>
  <c r="D626" i="3"/>
  <c r="D1250" i="3"/>
  <c r="D914" i="3"/>
  <c r="D1562" i="3"/>
  <c r="D2134" i="3"/>
  <c r="D290" i="3"/>
  <c r="D530" i="3"/>
  <c r="D698" i="3"/>
  <c r="D1058" i="3"/>
  <c r="D1394" i="3"/>
  <c r="D98" i="3"/>
  <c r="D194" i="3"/>
  <c r="D722" i="3"/>
  <c r="D866" i="3"/>
  <c r="D1082" i="3"/>
  <c r="D1514" i="3"/>
  <c r="D1994" i="3"/>
  <c r="D458" i="3"/>
  <c r="D1538" i="3"/>
  <c r="D1610" i="3"/>
  <c r="D218" i="3"/>
  <c r="D674" i="3"/>
  <c r="D602" i="3"/>
  <c r="D890" i="3"/>
  <c r="D1346" i="3"/>
  <c r="D1490" i="3"/>
  <c r="D818" i="3"/>
  <c r="D314" i="3"/>
  <c r="D554" i="3"/>
  <c r="D962" i="3"/>
  <c r="D1130" i="3"/>
  <c r="D1418" i="3"/>
  <c r="D122" i="3"/>
  <c r="D434" i="3"/>
  <c r="D746" i="3"/>
  <c r="D938" i="3"/>
  <c r="D1322" i="3"/>
  <c r="D2" i="3"/>
  <c r="D1226" i="3"/>
  <c r="D410" i="3"/>
  <c r="D242" i="3"/>
  <c r="D578" i="3"/>
  <c r="D794" i="3"/>
  <c r="D1106" i="3"/>
  <c r="D1154" i="3"/>
  <c r="D1442" i="3"/>
  <c r="D1654" i="3"/>
  <c r="D2254" i="3"/>
  <c r="D362" i="3"/>
  <c r="D650" i="3"/>
  <c r="D1178" i="3"/>
  <c r="D1370" i="3"/>
  <c r="D1658" i="3"/>
  <c r="D1126" i="3"/>
  <c r="D266" i="3"/>
  <c r="D1010" i="3"/>
  <c r="D1850" i="3"/>
  <c r="D1706" i="3"/>
  <c r="D2042" i="3"/>
  <c r="D1898" i="3"/>
  <c r="D2138" i="3"/>
  <c r="D1826" i="3"/>
  <c r="D2090" i="3"/>
  <c r="D2018" i="3"/>
  <c r="D1778" i="3"/>
  <c r="D2066" i="3"/>
  <c r="D1970" i="3"/>
  <c r="D478" i="3"/>
  <c r="D1754" i="3"/>
  <c r="D1946" i="3"/>
  <c r="D1802" i="3"/>
  <c r="D2234" i="3"/>
  <c r="D1874" i="3"/>
  <c r="D2186" i="3"/>
  <c r="D2114" i="3"/>
  <c r="D2210" i="3"/>
  <c r="D1922" i="3"/>
  <c r="D1634" i="3"/>
  <c r="D1730" i="3"/>
  <c r="D1682" i="3"/>
  <c r="D2306" i="3"/>
  <c r="D2258" i="3"/>
  <c r="D670" i="3"/>
  <c r="D2282" i="3"/>
  <c r="D2162" i="3"/>
  <c r="D862" i="3"/>
  <c r="D2330" i="3"/>
  <c r="D982" i="3"/>
  <c r="D76" i="3"/>
  <c r="D340" i="3"/>
  <c r="D1294" i="3"/>
  <c r="D196" i="3"/>
  <c r="D1750" i="3"/>
  <c r="D124" i="3"/>
  <c r="D1942" i="3"/>
  <c r="D4" i="3"/>
  <c r="D2062" i="3"/>
  <c r="D26" i="3"/>
  <c r="D1702" i="3"/>
  <c r="D100" i="3"/>
  <c r="D1486" i="3"/>
  <c r="D268" i="3"/>
  <c r="D2278" i="3"/>
  <c r="D244" i="3"/>
  <c r="D190" i="3"/>
  <c r="D1174" i="3"/>
  <c r="D1606" i="3"/>
  <c r="D52" i="3"/>
  <c r="D172" i="3"/>
  <c r="D292" i="3"/>
  <c r="D2158" i="3"/>
  <c r="D148" i="3"/>
  <c r="D28" i="3"/>
  <c r="D50" i="3"/>
  <c r="D220" i="3"/>
  <c r="D628" i="3"/>
  <c r="D436" i="3"/>
  <c r="D988" i="3"/>
  <c r="D1252" i="3"/>
  <c r="D1588" i="3"/>
  <c r="D1828" i="3"/>
  <c r="D2068" i="3"/>
  <c r="D316" i="3"/>
  <c r="D772" i="3"/>
  <c r="D916" i="3"/>
  <c r="D118" i="3"/>
  <c r="D1636" i="3"/>
  <c r="D2044" i="3"/>
  <c r="D1198" i="3"/>
  <c r="D388" i="3"/>
  <c r="D868" i="3"/>
  <c r="D796" i="3"/>
  <c r="D1156" i="3"/>
  <c r="D1540" i="3"/>
  <c r="D1804" i="3"/>
  <c r="D1924" i="3"/>
  <c r="D1660" i="3"/>
  <c r="D1996" i="3"/>
  <c r="D1276" i="3"/>
  <c r="D820" i="3"/>
  <c r="D844" i="3"/>
  <c r="D1036" i="3"/>
  <c r="D1300" i="3"/>
  <c r="D1420" i="3"/>
  <c r="D1876" i="3"/>
  <c r="D2116" i="3"/>
  <c r="D676" i="3"/>
  <c r="D724" i="3"/>
  <c r="D1060" i="3"/>
  <c r="D1228" i="3"/>
  <c r="D1612" i="3"/>
  <c r="D1852" i="3"/>
  <c r="D598" i="3"/>
  <c r="D2020" i="3"/>
  <c r="D556" i="3"/>
  <c r="D1564" i="3"/>
  <c r="D2260" i="3"/>
  <c r="D1972" i="3"/>
  <c r="D460" i="3"/>
  <c r="D940" i="3"/>
  <c r="D1180" i="3"/>
  <c r="D1324" i="3"/>
  <c r="D1468" i="3"/>
  <c r="D1318" i="3"/>
  <c r="D2092" i="3"/>
  <c r="D604" i="3"/>
  <c r="D964" i="3"/>
  <c r="D1084" i="3"/>
  <c r="D1372" i="3"/>
  <c r="D1708" i="3"/>
  <c r="D1900" i="3"/>
  <c r="D2164" i="3"/>
  <c r="D580" i="3"/>
  <c r="D700" i="3"/>
  <c r="D1108" i="3"/>
  <c r="D1204" i="3"/>
  <c r="D1492" i="3"/>
  <c r="D1006" i="3"/>
  <c r="D484" i="3"/>
  <c r="D1732" i="3"/>
  <c r="D1444" i="3"/>
  <c r="D814" i="3"/>
  <c r="D364" i="3"/>
  <c r="D892" i="3"/>
  <c r="D1132" i="3"/>
  <c r="D1684" i="3"/>
  <c r="D1756" i="3"/>
  <c r="D1948" i="3"/>
  <c r="D2140" i="3"/>
  <c r="D532" i="3"/>
  <c r="D508" i="3"/>
  <c r="D748" i="3"/>
  <c r="D1348" i="3"/>
  <c r="D1396" i="3"/>
  <c r="D1516" i="3"/>
  <c r="D2212" i="3"/>
  <c r="D2188" i="3"/>
  <c r="D412" i="3"/>
  <c r="D652" i="3"/>
  <c r="D1012" i="3"/>
  <c r="D1780" i="3"/>
  <c r="D2308" i="3"/>
  <c r="D2284" i="3"/>
  <c r="D2236" i="3"/>
  <c r="D334" i="3"/>
  <c r="D2332" i="3"/>
  <c r="D1582" i="3"/>
  <c r="D678" i="3"/>
  <c r="D150" i="3"/>
  <c r="D606" i="3"/>
  <c r="D822" i="3"/>
  <c r="D1350" i="3"/>
  <c r="D1590" i="3"/>
  <c r="D1878" i="3"/>
  <c r="D2166" i="3"/>
  <c r="D1990" i="3"/>
  <c r="D78" i="3"/>
  <c r="D198" i="3"/>
  <c r="D702" i="3"/>
  <c r="D846" i="3"/>
  <c r="D1326" i="3"/>
  <c r="D1566" i="3"/>
  <c r="D1854" i="3"/>
  <c r="D2022" i="3"/>
  <c r="D2110" i="3"/>
  <c r="D558" i="3"/>
  <c r="D342" i="3"/>
  <c r="D750" i="3"/>
  <c r="D1086" i="3"/>
  <c r="D1398" i="3"/>
  <c r="D1638" i="3"/>
  <c r="D310" i="3"/>
  <c r="D534" i="3"/>
  <c r="D1686" i="3"/>
  <c r="D270" i="3"/>
  <c r="D1374" i="3"/>
  <c r="D6" i="3"/>
  <c r="D126" i="3"/>
  <c r="D390" i="3"/>
  <c r="D798" i="3"/>
  <c r="D966" i="3"/>
  <c r="D1278" i="3"/>
  <c r="D1662" i="3"/>
  <c r="D1950" i="3"/>
  <c r="D2302" i="3"/>
  <c r="D294" i="3"/>
  <c r="D630" i="3"/>
  <c r="D1182" i="3"/>
  <c r="D1014" i="3"/>
  <c r="D1254" i="3"/>
  <c r="D1710" i="3"/>
  <c r="D2118" i="3"/>
  <c r="D462" i="3"/>
  <c r="D102" i="3"/>
  <c r="D654" i="3"/>
  <c r="D990" i="3"/>
  <c r="D942" i="3"/>
  <c r="D1470" i="3"/>
  <c r="D1758" i="3"/>
  <c r="D1974" i="3"/>
  <c r="D2094" i="3"/>
  <c r="D894" i="3"/>
  <c r="D1926" i="3"/>
  <c r="D510" i="3"/>
  <c r="D1614" i="3"/>
  <c r="D414" i="3"/>
  <c r="D438" i="3"/>
  <c r="D582" i="3"/>
  <c r="D870" i="3"/>
  <c r="D1494" i="3"/>
  <c r="D1446" i="3"/>
  <c r="D1734" i="3"/>
  <c r="D1998" i="3"/>
  <c r="D222" i="3"/>
  <c r="D174" i="3"/>
  <c r="D918" i="3"/>
  <c r="D2070" i="3"/>
  <c r="D1678" i="3"/>
  <c r="D318" i="3"/>
  <c r="D1134" i="3"/>
  <c r="D1782" i="3"/>
  <c r="D2046" i="3"/>
  <c r="D54" i="3"/>
  <c r="D1230" i="3"/>
  <c r="D2206" i="3"/>
  <c r="D1110" i="3"/>
  <c r="D30" i="3"/>
  <c r="D366" i="3"/>
  <c r="D486" i="3"/>
  <c r="D1062" i="3"/>
  <c r="D1422" i="3"/>
  <c r="D1518" i="3"/>
  <c r="D1830" i="3"/>
  <c r="D2142" i="3"/>
  <c r="D1510" i="3"/>
  <c r="D726" i="3"/>
  <c r="D1302" i="3"/>
  <c r="D1542" i="3"/>
  <c r="D248" i="3"/>
  <c r="D246" i="3"/>
  <c r="D774" i="3"/>
  <c r="D1206" i="3"/>
  <c r="D1806" i="3"/>
  <c r="D1774" i="3"/>
  <c r="D1158" i="3"/>
  <c r="D2214" i="3"/>
  <c r="D1038" i="3"/>
  <c r="D1902" i="3"/>
  <c r="D2310" i="3"/>
  <c r="D2238" i="3"/>
  <c r="D2262" i="3"/>
  <c r="D1366" i="3"/>
  <c r="D934" i="3"/>
  <c r="D152" i="3"/>
  <c r="D2190" i="3"/>
  <c r="D296" i="3"/>
  <c r="D2286" i="3"/>
  <c r="D56" i="3"/>
  <c r="D622" i="3"/>
  <c r="D584" i="3"/>
  <c r="D2334" i="3"/>
  <c r="D344" i="3"/>
  <c r="D488" i="3"/>
  <c r="D752" i="3"/>
  <c r="D416" i="3"/>
  <c r="D776" i="3"/>
  <c r="D920" i="3"/>
  <c r="D464" i="3"/>
  <c r="D704" i="3"/>
  <c r="D1208" i="3"/>
  <c r="D440" i="3"/>
  <c r="D968" i="3"/>
  <c r="D896" i="3"/>
  <c r="D512" i="3"/>
  <c r="D992" i="3"/>
  <c r="D944" i="3"/>
  <c r="D728" i="3"/>
  <c r="D608" i="3"/>
  <c r="D1016" i="3"/>
  <c r="D200" i="3"/>
  <c r="D560" i="3"/>
  <c r="D632" i="3"/>
  <c r="D872" i="3"/>
  <c r="D800" i="3"/>
  <c r="D536" i="3"/>
  <c r="D368" i="3"/>
  <c r="D680" i="3"/>
  <c r="D1846" i="3"/>
  <c r="D656" i="3"/>
  <c r="D848" i="3"/>
  <c r="D824" i="3"/>
  <c r="D1304" i="3"/>
  <c r="D1088" i="3"/>
  <c r="D1112" i="3"/>
  <c r="D1160" i="3"/>
  <c r="D1136" i="3"/>
  <c r="D1232" i="3"/>
  <c r="D1424" i="3"/>
  <c r="D1280" i="3"/>
  <c r="D1376" i="3"/>
  <c r="D1256" i="3"/>
  <c r="D1688" i="3"/>
  <c r="D1040" i="3"/>
  <c r="D1064" i="3"/>
  <c r="D1184" i="3"/>
  <c r="D1352" i="3"/>
  <c r="D1760" i="3"/>
  <c r="D1544" i="3"/>
  <c r="D2288" i="3"/>
  <c r="D550" i="3"/>
  <c r="D1448" i="3"/>
  <c r="D1784" i="3"/>
  <c r="D1928" i="3"/>
  <c r="D1664" i="3"/>
  <c r="D1832" i="3"/>
  <c r="D1952" i="3"/>
  <c r="D1592" i="3"/>
  <c r="D1808" i="3"/>
  <c r="D2216" i="3"/>
  <c r="D1472" i="3"/>
  <c r="D1856" i="3"/>
  <c r="D358" i="3"/>
  <c r="D1616" i="3"/>
  <c r="D1880" i="3"/>
  <c r="D2072" i="3"/>
  <c r="D1568" i="3"/>
  <c r="D2000" i="3"/>
  <c r="D2048" i="3"/>
  <c r="D1712" i="3"/>
  <c r="D2096" i="3"/>
  <c r="D2168" i="3"/>
  <c r="D1328" i="3"/>
  <c r="D2240" i="3"/>
  <c r="D1520" i="3"/>
  <c r="D2024" i="3"/>
  <c r="D2120" i="3"/>
  <c r="D1640" i="3"/>
  <c r="D2192" i="3"/>
  <c r="D1904" i="3"/>
  <c r="D1496" i="3"/>
  <c r="D1976" i="3"/>
  <c r="D1894" i="3"/>
  <c r="D1400" i="3"/>
  <c r="D2144" i="3"/>
  <c r="D1736" i="3"/>
  <c r="D2312" i="3"/>
  <c r="D142" i="3"/>
  <c r="D2264" i="3"/>
  <c r="D1054" i="3"/>
  <c r="D766" i="3"/>
  <c r="D2336" i="3"/>
  <c r="D272" i="3"/>
  <c r="D202" i="3"/>
  <c r="D370" i="3"/>
  <c r="D682" i="3"/>
  <c r="D1066" i="3"/>
  <c r="D1282" i="3"/>
  <c r="D32" i="3"/>
  <c r="D130" i="3"/>
  <c r="D562" i="3"/>
  <c r="D874" i="3"/>
  <c r="D1018" i="3"/>
  <c r="D1138" i="3"/>
  <c r="D128" i="3"/>
  <c r="D274" i="3"/>
  <c r="D514" i="3"/>
  <c r="D898" i="3"/>
  <c r="D1090" i="3"/>
  <c r="D1162" i="3"/>
  <c r="D34" i="3"/>
  <c r="D106" i="3"/>
  <c r="D1186" i="3"/>
  <c r="D346" i="3"/>
  <c r="D224" i="3"/>
  <c r="D154" i="3"/>
  <c r="D466" i="3"/>
  <c r="D850" i="3"/>
  <c r="D1042" i="3"/>
  <c r="D176" i="3"/>
  <c r="D178" i="3"/>
  <c r="D610" i="3"/>
  <c r="D922" i="3"/>
  <c r="D1210" i="3"/>
  <c r="D10" i="3"/>
  <c r="D322" i="3"/>
  <c r="D490" i="3"/>
  <c r="D946" i="3"/>
  <c r="D1234" i="3"/>
  <c r="D392" i="3"/>
  <c r="D1258" i="3"/>
  <c r="D58" i="3"/>
  <c r="D634" i="3"/>
  <c r="D394" i="3"/>
  <c r="D298" i="3"/>
  <c r="D730" i="3"/>
  <c r="D802" i="3"/>
  <c r="D1330" i="3"/>
  <c r="D320" i="3"/>
  <c r="D658" i="3"/>
  <c r="D1378" i="3"/>
  <c r="D442" i="3"/>
  <c r="D418" i="3"/>
  <c r="D754" i="3"/>
  <c r="D706" i="3"/>
  <c r="D82" i="3"/>
  <c r="D586" i="3"/>
  <c r="D538" i="3"/>
  <c r="D826" i="3"/>
  <c r="D1402" i="3"/>
  <c r="D1342" i="3"/>
  <c r="D250" i="3"/>
  <c r="D970" i="3"/>
  <c r="D226" i="3"/>
  <c r="D994" i="3"/>
  <c r="D778" i="3"/>
  <c r="D1114" i="3"/>
  <c r="D1306" i="3"/>
  <c r="D1426" i="3"/>
  <c r="D1690" i="3"/>
  <c r="D1570" i="3"/>
  <c r="D2050" i="3"/>
  <c r="D1522" i="3"/>
  <c r="D1642" i="3"/>
  <c r="D1810" i="3"/>
  <c r="D1450" i="3"/>
  <c r="D1762" i="3"/>
  <c r="D1738" i="3"/>
  <c r="D1474" i="3"/>
  <c r="D2098" i="3"/>
  <c r="D1618" i="3"/>
  <c r="D1834" i="3"/>
  <c r="D1666" i="3"/>
  <c r="D1594" i="3"/>
  <c r="D1714" i="3"/>
  <c r="D1498" i="3"/>
  <c r="D1546" i="3"/>
  <c r="D1354" i="3"/>
  <c r="D1786" i="3"/>
  <c r="D1930" i="3"/>
  <c r="D1882" i="3"/>
  <c r="D2146" i="3"/>
  <c r="D1906" i="3"/>
  <c r="D2002" i="3"/>
  <c r="D1858" i="3"/>
  <c r="D1954" i="3"/>
  <c r="D1978" i="3"/>
  <c r="D2170" i="3"/>
  <c r="D2338" i="3"/>
  <c r="D790" i="3"/>
  <c r="D2074" i="3"/>
  <c r="D2026" i="3"/>
  <c r="D430" i="3"/>
  <c r="D2122" i="3"/>
  <c r="D2218" i="3"/>
  <c r="D166" i="3"/>
  <c r="D2314" i="3"/>
  <c r="D2266" i="3"/>
  <c r="D180" i="3"/>
  <c r="D588" i="3"/>
  <c r="D972" i="3"/>
  <c r="D1308" i="3"/>
  <c r="D1740" i="3"/>
  <c r="D1860" i="3"/>
  <c r="D2194" i="3"/>
  <c r="D132" i="3"/>
  <c r="D828" i="3"/>
  <c r="D1068" i="3"/>
  <c r="D1380" i="3"/>
  <c r="D1644" i="3"/>
  <c r="D1884" i="3"/>
  <c r="D492" i="3"/>
  <c r="D1476" i="3"/>
  <c r="D732" i="3"/>
  <c r="D1812" i="3"/>
  <c r="D2242" i="3"/>
  <c r="D104" i="3"/>
  <c r="D996" i="3"/>
  <c r="D1236" i="3"/>
  <c r="D1284" i="3"/>
  <c r="D1596" i="3"/>
  <c r="D2076" i="3"/>
  <c r="D2290" i="3"/>
  <c r="D396" i="3"/>
  <c r="D804" i="3"/>
  <c r="D1140" i="3"/>
  <c r="D1332" i="3"/>
  <c r="D1428" i="3"/>
  <c r="D1836" i="3"/>
  <c r="D300" i="3"/>
  <c r="D636" i="3"/>
  <c r="D1908" i="3"/>
  <c r="D1044" i="3"/>
  <c r="D372" i="3"/>
  <c r="D516" i="3"/>
  <c r="D612" i="3"/>
  <c r="D1092" i="3"/>
  <c r="D1524" i="3"/>
  <c r="D1716" i="3"/>
  <c r="D2004" i="3"/>
  <c r="D780" i="3"/>
  <c r="D1116" i="3"/>
  <c r="D1692" i="3"/>
  <c r="D684" i="3"/>
  <c r="D1164" i="3"/>
  <c r="D2052" i="3"/>
  <c r="D1870" i="3"/>
  <c r="D756" i="3"/>
  <c r="D948" i="3"/>
  <c r="D1260" i="3"/>
  <c r="D1620" i="3"/>
  <c r="D1548" i="3"/>
  <c r="D252" i="3"/>
  <c r="D876" i="3"/>
  <c r="D1500" i="3"/>
  <c r="D540" i="3"/>
  <c r="D900" i="3"/>
  <c r="D1572" i="3"/>
  <c r="D1404" i="3"/>
  <c r="D564" i="3"/>
  <c r="D660" i="3"/>
  <c r="D924" i="3"/>
  <c r="D1188" i="3"/>
  <c r="D1764" i="3"/>
  <c r="D1932" i="3"/>
  <c r="D1356" i="3"/>
  <c r="D468" i="3"/>
  <c r="D1452" i="3"/>
  <c r="D60" i="3"/>
  <c r="D708" i="3"/>
  <c r="D852" i="3"/>
  <c r="D1212" i="3"/>
  <c r="D1668" i="3"/>
  <c r="D1788" i="3"/>
  <c r="D1020" i="3"/>
  <c r="D1270" i="3"/>
  <c r="D1956" i="3"/>
  <c r="D2148" i="3"/>
  <c r="D2028" i="3"/>
  <c r="D46" i="3"/>
  <c r="D2196" i="3"/>
  <c r="D718" i="3"/>
  <c r="D2100" i="3"/>
  <c r="D2172" i="3"/>
  <c r="D2124" i="3"/>
  <c r="D1980" i="3"/>
  <c r="D2244" i="3"/>
  <c r="D2220" i="3"/>
  <c r="D2316" i="3"/>
  <c r="D2340" i="3"/>
  <c r="D286" i="3"/>
  <c r="D38" i="3"/>
  <c r="D206" i="3"/>
  <c r="D566" i="3"/>
  <c r="D854" i="3"/>
  <c r="D1166" i="3"/>
  <c r="D1430" i="3"/>
  <c r="D1766" i="3"/>
  <c r="D2006" i="3"/>
  <c r="D12" i="3"/>
  <c r="D86" i="3"/>
  <c r="D398" i="3"/>
  <c r="D494" i="3"/>
  <c r="D830" i="3"/>
  <c r="D1454" i="3"/>
  <c r="D1526" i="3"/>
  <c r="D1934" i="3"/>
  <c r="D2078" i="3"/>
  <c r="D278" i="3"/>
  <c r="D1286" i="3"/>
  <c r="D158" i="3"/>
  <c r="D1382" i="3"/>
  <c r="D958" i="3"/>
  <c r="D950" i="3"/>
  <c r="D2030" i="3"/>
  <c r="D230" i="3"/>
  <c r="D1406" i="3"/>
  <c r="D526" i="3"/>
  <c r="D14" i="3"/>
  <c r="D326" i="3"/>
  <c r="D782" i="3"/>
  <c r="D902" i="3"/>
  <c r="D1214" i="3"/>
  <c r="D1670" i="3"/>
  <c r="D1790" i="3"/>
  <c r="D2054" i="3"/>
  <c r="D444" i="3"/>
  <c r="D302" i="3"/>
  <c r="D374" i="3"/>
  <c r="D710" i="3"/>
  <c r="D926" i="3"/>
  <c r="D1334" i="3"/>
  <c r="D1694" i="3"/>
  <c r="D1814" i="3"/>
  <c r="D80" i="3"/>
  <c r="D1966" i="3"/>
  <c r="D1094" i="3"/>
  <c r="D2174" i="3"/>
  <c r="D542" i="3"/>
  <c r="D1478" i="3"/>
  <c r="D156" i="3"/>
  <c r="D1310" i="3"/>
  <c r="D646" i="3"/>
  <c r="D422" i="3"/>
  <c r="D1598" i="3"/>
  <c r="D8" i="3"/>
  <c r="D254" i="3"/>
  <c r="D446" i="3"/>
  <c r="D758" i="3"/>
  <c r="D806" i="3"/>
  <c r="D1358" i="3"/>
  <c r="D1718" i="3"/>
  <c r="D1910" i="3"/>
  <c r="D2126" i="3"/>
  <c r="D110" i="3"/>
  <c r="D638" i="3"/>
  <c r="D1046" i="3"/>
  <c r="D1550" i="3"/>
  <c r="D2198" i="3"/>
  <c r="D350" i="3"/>
  <c r="D470" i="3"/>
  <c r="D1070" i="3"/>
  <c r="D1742" i="3"/>
  <c r="D2246" i="3"/>
  <c r="D590" i="3"/>
  <c r="D1502" i="3"/>
  <c r="D2292" i="3"/>
  <c r="D1022" i="3"/>
  <c r="D886" i="3"/>
  <c r="D686" i="3"/>
  <c r="D1646" i="3"/>
  <c r="D1150" i="3"/>
  <c r="D1142" i="3"/>
  <c r="D324" i="3"/>
  <c r="D134" i="3"/>
  <c r="D518" i="3"/>
  <c r="D614" i="3"/>
  <c r="D1118" i="3"/>
  <c r="D1262" i="3"/>
  <c r="D1622" i="3"/>
  <c r="D1886" i="3"/>
  <c r="D2150" i="3"/>
  <c r="D228" i="3"/>
  <c r="D662" i="3"/>
  <c r="D1190" i="3"/>
  <c r="D1862" i="3"/>
  <c r="D1438" i="3"/>
  <c r="D878" i="3"/>
  <c r="D1238" i="3"/>
  <c r="D1838" i="3"/>
  <c r="D2268" i="3"/>
  <c r="D734" i="3"/>
  <c r="D2102" i="3"/>
  <c r="D84" i="3"/>
  <c r="D974" i="3"/>
  <c r="D1982" i="3"/>
  <c r="D182" i="3"/>
  <c r="D1574" i="3"/>
  <c r="D62" i="3"/>
  <c r="D998" i="3"/>
  <c r="D1958" i="3"/>
  <c r="D2318" i="3"/>
  <c r="D1102" i="3"/>
  <c r="D2222" i="3"/>
  <c r="D2270" i="3"/>
  <c r="D2294" i="3"/>
  <c r="D2342" i="3"/>
  <c r="D36" i="3"/>
  <c r="D160" i="3"/>
  <c r="D400" i="3"/>
  <c r="D328" i="3"/>
  <c r="D928" i="3"/>
  <c r="D1240" i="3"/>
  <c r="D1504" i="3"/>
  <c r="D1888" i="3"/>
  <c r="D454" i="3"/>
  <c r="D112" i="3"/>
  <c r="D448" i="3"/>
  <c r="D688" i="3"/>
  <c r="D1024" i="3"/>
  <c r="D1168" i="3"/>
  <c r="D1432" i="3"/>
  <c r="D204" i="3"/>
  <c r="D136" i="3"/>
  <c r="D520" i="3"/>
  <c r="D904" i="3"/>
  <c r="D976" i="3"/>
  <c r="D1312" i="3"/>
  <c r="D276" i="3"/>
  <c r="D1192" i="3"/>
  <c r="D208" i="3"/>
  <c r="D1360" i="3"/>
  <c r="D1918" i="3"/>
  <c r="D256" i="3"/>
  <c r="D664" i="3"/>
  <c r="D712" i="3"/>
  <c r="D1096" i="3"/>
  <c r="D1408" i="3"/>
  <c r="D1672" i="3"/>
  <c r="D1048" i="3"/>
  <c r="D1696" i="3"/>
  <c r="D472" i="3"/>
  <c r="D1072" i="3"/>
  <c r="D1744" i="3"/>
  <c r="D1864" i="3"/>
  <c r="D568" i="3"/>
  <c r="D1216" i="3"/>
  <c r="D1576" i="3"/>
  <c r="D352" i="3"/>
  <c r="D1528" i="3"/>
  <c r="D736" i="3"/>
  <c r="D348" i="3"/>
  <c r="D280" i="3"/>
  <c r="D616" i="3"/>
  <c r="D808" i="3"/>
  <c r="D1144" i="3"/>
  <c r="D1264" i="3"/>
  <c r="D1600" i="3"/>
  <c r="D64" i="3"/>
  <c r="D232" i="3"/>
  <c r="D784" i="3"/>
  <c r="D880" i="3"/>
  <c r="D1456" i="3"/>
  <c r="D108" i="3"/>
  <c r="D760" i="3"/>
  <c r="D856" i="3"/>
  <c r="D1288" i="3"/>
  <c r="D1480" i="3"/>
  <c r="D1414" i="3"/>
  <c r="D640" i="3"/>
  <c r="D1648" i="3"/>
  <c r="D184" i="3"/>
  <c r="D762" i="3"/>
  <c r="D376" i="3"/>
  <c r="D1552" i="3"/>
  <c r="D16" i="3"/>
  <c r="D424" i="3"/>
  <c r="D592" i="3"/>
  <c r="D952" i="3"/>
  <c r="D1624" i="3"/>
  <c r="D1336" i="3"/>
  <c r="D1720" i="3"/>
  <c r="D214" i="3"/>
  <c r="D40" i="3"/>
  <c r="D304" i="3"/>
  <c r="D496" i="3"/>
  <c r="D1120" i="3"/>
  <c r="D1384" i="3"/>
  <c r="D88" i="3"/>
  <c r="D832" i="3"/>
  <c r="D1768" i="3"/>
  <c r="D544" i="3"/>
  <c r="D420" i="3"/>
  <c r="D1000" i="3"/>
  <c r="D2320" i="3"/>
  <c r="D1960" i="3"/>
  <c r="D2224" i="3"/>
  <c r="D1840" i="3"/>
  <c r="D2056" i="3"/>
  <c r="D2176" i="3"/>
  <c r="D1912" i="3"/>
  <c r="D2296" i="3"/>
  <c r="D238" i="3"/>
  <c r="D2032" i="3"/>
  <c r="D1936" i="3"/>
  <c r="D2104" i="3"/>
  <c r="D1984" i="3"/>
  <c r="D1816" i="3"/>
  <c r="D1792" i="3"/>
  <c r="D2152" i="3"/>
  <c r="D574" i="3"/>
  <c r="D2344" i="3"/>
  <c r="D2080" i="3"/>
  <c r="D498" i="3"/>
  <c r="D906" i="3"/>
  <c r="D258" i="3"/>
  <c r="D1986" i="3"/>
  <c r="D1218" i="3"/>
  <c r="D1458" i="3"/>
  <c r="D1026" i="3"/>
  <c r="D834" i="3"/>
  <c r="D66" i="3"/>
  <c r="D18" i="3"/>
  <c r="D2034" i="3"/>
  <c r="D162" i="3"/>
  <c r="D282" i="3"/>
  <c r="D522" i="3"/>
  <c r="D1554" i="3"/>
  <c r="D1146" i="3"/>
  <c r="D1602" i="3"/>
  <c r="D1818" i="3"/>
  <c r="D2250" i="3"/>
  <c r="D426" i="3"/>
  <c r="D690" i="3"/>
  <c r="D1266" i="3"/>
  <c r="D1842" i="3"/>
  <c r="D42" i="3"/>
  <c r="D378" i="3"/>
  <c r="D1074" i="3"/>
  <c r="D1674" i="3"/>
  <c r="D2202" i="3"/>
  <c r="D210" i="3"/>
  <c r="D618" i="3"/>
  <c r="D1434" i="3"/>
  <c r="D692" i="3"/>
  <c r="D2272" i="3"/>
  <c r="D666" i="3"/>
  <c r="D1290" i="3"/>
  <c r="D2010" i="3"/>
  <c r="D2248" i="3"/>
  <c r="D714" i="3"/>
  <c r="D1242" i="3"/>
  <c r="D1794" i="3"/>
  <c r="D2298" i="3"/>
  <c r="D306" i="3"/>
  <c r="D594" i="3"/>
  <c r="D1170" i="3"/>
  <c r="D1770" i="3"/>
  <c r="D1078" i="3"/>
  <c r="D930" i="3"/>
  <c r="D1650" i="3"/>
  <c r="D1722" i="3"/>
  <c r="D90" i="3"/>
  <c r="D978" i="3"/>
  <c r="D1482" i="3"/>
  <c r="D2058" i="3"/>
  <c r="D642" i="3"/>
  <c r="D1362" i="3"/>
  <c r="D1410" i="3"/>
  <c r="D114" i="3"/>
  <c r="D546" i="3"/>
  <c r="D474" i="3"/>
  <c r="D1122" i="3"/>
  <c r="D1578" i="3"/>
  <c r="D1530" i="3"/>
  <c r="D1890" i="3"/>
  <c r="D2154" i="3"/>
  <c r="D2008" i="3"/>
  <c r="D570" i="3"/>
  <c r="D1194" i="3"/>
  <c r="D1626" i="3"/>
  <c r="D382" i="3"/>
  <c r="D138" i="3"/>
  <c r="D810" i="3"/>
  <c r="D1338" i="3"/>
  <c r="D1962" i="3"/>
  <c r="D2128" i="3"/>
  <c r="D786" i="3"/>
  <c r="D1002" i="3"/>
  <c r="D1386" i="3"/>
  <c r="D1914" i="3"/>
  <c r="D234" i="3"/>
  <c r="D450" i="3"/>
  <c r="D954" i="3"/>
  <c r="D1698" i="3"/>
  <c r="D2226" i="3"/>
  <c r="D186" i="3"/>
  <c r="D738" i="3"/>
  <c r="D1506" i="3"/>
  <c r="D2082" i="3"/>
  <c r="D2200" i="3"/>
  <c r="D882" i="3"/>
  <c r="D1314" i="3"/>
  <c r="D1866" i="3"/>
  <c r="D330" i="3"/>
  <c r="D858" i="3"/>
  <c r="D1050" i="3"/>
  <c r="D2106" i="3"/>
  <c r="D402" i="3"/>
  <c r="D1098" i="3"/>
  <c r="D1746" i="3"/>
  <c r="D354" i="3"/>
  <c r="D2130" i="3"/>
  <c r="D1938" i="3"/>
  <c r="D2322" i="3"/>
  <c r="D2274" i="3"/>
  <c r="D2178" i="3"/>
  <c r="D70" i="3"/>
  <c r="D2346" i="3"/>
  <c r="D164" i="3"/>
  <c r="D188" i="3"/>
  <c r="D716" i="3"/>
  <c r="D1244" i="3"/>
  <c r="D1364" i="3"/>
  <c r="D260" i="3"/>
  <c r="D644" i="3"/>
  <c r="D740" i="3"/>
  <c r="D1460" i="3"/>
  <c r="D1412" i="3"/>
  <c r="D284" i="3"/>
  <c r="D308" i="3"/>
  <c r="D812" i="3"/>
  <c r="D1268" i="3"/>
  <c r="D1556" i="3"/>
  <c r="D620" i="3"/>
  <c r="D500" i="3"/>
  <c r="D956" i="3"/>
  <c r="D1004" i="3"/>
  <c r="D1172" i="3"/>
  <c r="D860" i="3"/>
  <c r="D1100" i="3"/>
  <c r="D476" i="3"/>
  <c r="D1028" i="3"/>
  <c r="D1196" i="3"/>
  <c r="D452" i="3"/>
  <c r="D1124" i="3"/>
  <c r="D1292" i="3"/>
  <c r="D524" i="3"/>
  <c r="D908" i="3"/>
  <c r="D44" i="3"/>
  <c r="D548" i="3"/>
  <c r="D1340" i="3"/>
  <c r="D332" i="3"/>
  <c r="D212" i="3"/>
  <c r="D836" i="3"/>
  <c r="D1388" i="3"/>
  <c r="D1436" i="3"/>
  <c r="D236" i="3"/>
  <c r="D140" i="3"/>
  <c r="D596" i="3"/>
  <c r="D884" i="3"/>
  <c r="D1220" i="3"/>
  <c r="D1052" i="3"/>
  <c r="D838" i="3"/>
  <c r="D428" i="3"/>
  <c r="D668" i="3"/>
  <c r="D932" i="3"/>
  <c r="D1316" i="3"/>
  <c r="D1148" i="3"/>
  <c r="D68" i="3"/>
  <c r="D380" i="3"/>
  <c r="D356" i="3"/>
  <c r="D1484" i="3"/>
  <c r="D20" i="3"/>
  <c r="D788" i="3"/>
  <c r="D1076" i="3"/>
  <c r="D92" i="3"/>
  <c r="D572" i="3"/>
  <c r="D1532" i="3"/>
  <c r="D116" i="3"/>
  <c r="D764" i="3"/>
  <c r="D980" i="3"/>
  <c r="D404" i="3"/>
  <c r="D1508" i="3"/>
  <c r="D1580" i="3"/>
  <c r="D2300" i="3"/>
  <c r="D1772" i="3"/>
  <c r="D2012" i="3"/>
  <c r="D1868" i="3"/>
  <c r="D1700" i="3"/>
  <c r="D1724" i="3"/>
  <c r="D1964" i="3"/>
  <c r="D1676" i="3"/>
  <c r="D1628" i="3"/>
  <c r="D1652" i="3"/>
  <c r="D2228" i="3"/>
  <c r="D2108" i="3"/>
  <c r="D1916" i="3"/>
  <c r="D2060" i="3"/>
  <c r="D2036" i="3"/>
  <c r="D1604" i="3"/>
  <c r="D1820" i="3"/>
  <c r="D2132" i="3"/>
  <c r="D1988" i="3"/>
  <c r="D2324" i="3"/>
  <c r="D1940" i="3"/>
  <c r="D1892" i="3"/>
  <c r="D2348" i="3"/>
  <c r="D1748" i="3"/>
  <c r="D2276" i="3"/>
  <c r="D1844" i="3"/>
  <c r="D2204" i="3"/>
  <c r="D2252" i="3"/>
  <c r="D2180" i="3"/>
  <c r="D2084" i="3"/>
  <c r="D1796" i="3"/>
  <c r="D2156" i="3"/>
  <c r="D1828" i="2"/>
  <c r="D1324" i="2"/>
  <c r="D460" i="2"/>
  <c r="D2092" i="2"/>
  <c r="D772" i="2"/>
  <c r="D1588" i="2"/>
  <c r="D1994" i="2"/>
  <c r="D52" i="2"/>
  <c r="D1036" i="2"/>
  <c r="D2306" i="2"/>
  <c r="D2258" i="2"/>
  <c r="D2330" i="2"/>
  <c r="D2234" i="2"/>
  <c r="D1922" i="2"/>
  <c r="D1898" i="2"/>
  <c r="D2282" i="2"/>
  <c r="D2090" i="2"/>
  <c r="D2042" i="2"/>
  <c r="D2114" i="2"/>
  <c r="D2138" i="2"/>
  <c r="D1874" i="2"/>
  <c r="D2210" i="2"/>
  <c r="D1946" i="2"/>
  <c r="D2186" i="2"/>
  <c r="D2162" i="2"/>
  <c r="D2066" i="2"/>
  <c r="D1826" i="2"/>
  <c r="D2018" i="2"/>
  <c r="D1802" i="2"/>
  <c r="D1730" i="2"/>
  <c r="D1970" i="2"/>
  <c r="D1850" i="2"/>
  <c r="D1754" i="2"/>
  <c r="D1682" i="2"/>
  <c r="D1466" i="2"/>
  <c r="D1658" i="2"/>
  <c r="D1778" i="2"/>
  <c r="D1706" i="2"/>
  <c r="D1394" i="2"/>
  <c r="D1610" i="2"/>
  <c r="D1634" i="2"/>
  <c r="D1514" i="2"/>
  <c r="D1370" i="2"/>
  <c r="D1298" i="2"/>
  <c r="D1586" i="2"/>
  <c r="D1346" i="2"/>
  <c r="D1562" i="2"/>
  <c r="D1490" i="2"/>
  <c r="D1538" i="2"/>
  <c r="D1418" i="2"/>
  <c r="D1082" i="2"/>
  <c r="D1442" i="2"/>
  <c r="D1202" i="2"/>
  <c r="D1034" i="2"/>
  <c r="D1322" i="2"/>
  <c r="D1178" i="2"/>
  <c r="D1226" i="2"/>
  <c r="D1274" i="2"/>
  <c r="D986" i="2"/>
  <c r="D1154" i="2"/>
  <c r="D1250" i="2"/>
  <c r="D770" i="2"/>
  <c r="D1106" i="2"/>
  <c r="D1010" i="2"/>
  <c r="D1058" i="2"/>
  <c r="D1130" i="2"/>
  <c r="D794" i="2"/>
  <c r="D746" i="2"/>
  <c r="D962" i="2"/>
  <c r="D674" i="2"/>
  <c r="D866" i="2"/>
  <c r="D938" i="2"/>
  <c r="D722" i="2"/>
  <c r="D890" i="2"/>
  <c r="D698" i="2"/>
  <c r="D842" i="2"/>
  <c r="D818" i="2"/>
  <c r="D914" i="2"/>
  <c r="D650" i="2"/>
  <c r="D458" i="2"/>
  <c r="D266" i="2"/>
  <c r="D626" i="2"/>
  <c r="D602" i="2"/>
  <c r="D578" i="2"/>
  <c r="D434" i="2"/>
  <c r="D314" i="2"/>
  <c r="D290" i="2"/>
  <c r="D218" i="2"/>
  <c r="D338" i="2"/>
  <c r="D482" i="2"/>
  <c r="D1440" i="2"/>
  <c r="D554" i="2"/>
  <c r="D242" i="2"/>
  <c r="D506" i="2"/>
  <c r="D530" i="2"/>
  <c r="D410" i="2"/>
  <c r="D362" i="2"/>
  <c r="D386" i="2"/>
  <c r="D98" i="2"/>
  <c r="D50" i="2"/>
  <c r="D2284" i="2"/>
  <c r="D170" i="2"/>
  <c r="D146" i="2"/>
  <c r="D194" i="2"/>
  <c r="D26" i="2"/>
  <c r="D74" i="2"/>
  <c r="D508" i="2"/>
  <c r="D1636" i="2"/>
  <c r="D122" i="2"/>
  <c r="D2068" i="2"/>
  <c r="D1132" i="2"/>
  <c r="D1852" i="2"/>
  <c r="D820" i="2"/>
  <c r="D28" i="2"/>
  <c r="D2256" i="2"/>
  <c r="D2280" i="2"/>
  <c r="D2208" i="2"/>
  <c r="D2304" i="2"/>
  <c r="D2136" i="2"/>
  <c r="D1372" i="2"/>
  <c r="D1968" i="2"/>
  <c r="D2328" i="2"/>
  <c r="D2064" i="2"/>
  <c r="D2112" i="2"/>
  <c r="D1992" i="2"/>
  <c r="D2184" i="2"/>
  <c r="D1896" i="2"/>
  <c r="D2160" i="2"/>
  <c r="D2016" i="2"/>
  <c r="D2232" i="2"/>
  <c r="D2088" i="2"/>
  <c r="D1944" i="2"/>
  <c r="D2040" i="2"/>
  <c r="D1800" i="2"/>
  <c r="D1872" i="2"/>
  <c r="D1848" i="2"/>
  <c r="D1776" i="2"/>
  <c r="D1920" i="2"/>
  <c r="D1824" i="2"/>
  <c r="D1752" i="2"/>
  <c r="D1704" i="2"/>
  <c r="D1584" i="2"/>
  <c r="D1728" i="2"/>
  <c r="D1680" i="2"/>
  <c r="D1656" i="2"/>
  <c r="D1632" i="2"/>
  <c r="D1608" i="2"/>
  <c r="D1560" i="2"/>
  <c r="D1416" i="2"/>
  <c r="D1536" i="2"/>
  <c r="D1272" i="2"/>
  <c r="D1488" i="2"/>
  <c r="D1248" i="2"/>
  <c r="D1368" i="2"/>
  <c r="D1464" i="2"/>
  <c r="D1200" i="2"/>
  <c r="D1512" i="2"/>
  <c r="D1296" i="2"/>
  <c r="D1128" i="2"/>
  <c r="D1176" i="2"/>
  <c r="D960" i="2"/>
  <c r="D1344" i="2"/>
  <c r="D1056" i="2"/>
  <c r="D1392" i="2"/>
  <c r="D1320" i="2"/>
  <c r="D1080" i="2"/>
  <c r="D1104" i="2"/>
  <c r="D1152" i="2"/>
  <c r="D1224" i="2"/>
  <c r="D888" i="2"/>
  <c r="D864" i="2"/>
  <c r="D792" i="2"/>
  <c r="D1032" i="2"/>
  <c r="D984" i="2"/>
  <c r="D840" i="2"/>
  <c r="D936" i="2"/>
  <c r="D912" i="2"/>
  <c r="D1008" i="2"/>
  <c r="D816" i="2"/>
  <c r="D576" i="2"/>
  <c r="D696" i="2"/>
  <c r="D744" i="2"/>
  <c r="D768" i="2"/>
  <c r="D552" i="2"/>
  <c r="D648" i="2"/>
  <c r="D720" i="2"/>
  <c r="D624" i="2"/>
  <c r="D456" i="2"/>
  <c r="D600" i="2"/>
  <c r="D672" i="2"/>
  <c r="D528" i="2"/>
  <c r="D480" i="2"/>
  <c r="D408" i="2"/>
  <c r="D312" i="2"/>
  <c r="D432" i="2"/>
  <c r="D288" i="2"/>
  <c r="D384" i="2"/>
  <c r="D360" i="2"/>
  <c r="D504" i="2"/>
  <c r="D336" i="2"/>
  <c r="D216" i="2"/>
  <c r="D240" i="2"/>
  <c r="D120" i="2"/>
  <c r="D264" i="2"/>
  <c r="D144" i="2"/>
  <c r="D48" i="2"/>
  <c r="D96" i="2"/>
  <c r="D168" i="2"/>
  <c r="D192" i="2"/>
  <c r="D72" i="2"/>
  <c r="D24" i="2"/>
  <c r="D2044" i="2"/>
  <c r="D2308" i="2"/>
  <c r="D1804" i="2"/>
  <c r="D1468" i="2"/>
  <c r="D964" i="2"/>
  <c r="D76" i="2"/>
  <c r="D2134" i="2"/>
  <c r="D2206" i="2"/>
  <c r="D436" i="2"/>
  <c r="D2182" i="2"/>
  <c r="D1990" i="2"/>
  <c r="D1228" i="2"/>
  <c r="D2038" i="2"/>
  <c r="D2158" i="2"/>
  <c r="D700" i="2"/>
  <c r="D2086" i="2"/>
  <c r="D2302" i="2"/>
  <c r="D2110" i="2"/>
  <c r="D1942" i="2"/>
  <c r="D2014" i="2"/>
  <c r="D1870" i="2"/>
  <c r="D2062" i="2"/>
  <c r="D1774" i="2"/>
  <c r="D1822" i="2"/>
  <c r="D1894" i="2"/>
  <c r="D1798" i="2"/>
  <c r="D2254" i="2"/>
  <c r="D1918" i="2"/>
  <c r="D1966" i="2"/>
  <c r="D1846" i="2"/>
  <c r="D1750" i="2"/>
  <c r="D1510" i="2"/>
  <c r="D1726" i="2"/>
  <c r="D1654" i="2"/>
  <c r="D1630" i="2"/>
  <c r="D1678" i="2"/>
  <c r="D1606" i="2"/>
  <c r="D1702" i="2"/>
  <c r="D1318" i="2"/>
  <c r="D1486" i="2"/>
  <c r="D1582" i="2"/>
  <c r="D1462" i="2"/>
  <c r="D1414" i="2"/>
  <c r="D1198" i="2"/>
  <c r="D1534" i="2"/>
  <c r="D1438" i="2"/>
  <c r="D1366" i="2"/>
  <c r="D1558" i="2"/>
  <c r="D1150" i="2"/>
  <c r="D1246" i="2"/>
  <c r="D1270" i="2"/>
  <c r="D1390" i="2"/>
  <c r="D1222" i="2"/>
  <c r="D1294" i="2"/>
  <c r="D1102" i="2"/>
  <c r="D1342" i="2"/>
  <c r="D1174" i="2"/>
  <c r="D1054" i="2"/>
  <c r="D1126" i="2"/>
  <c r="D1006" i="2"/>
  <c r="D1078" i="2"/>
  <c r="D1030" i="2"/>
  <c r="D958" i="2"/>
  <c r="D718" i="2"/>
  <c r="D790" i="2"/>
  <c r="D886" i="2"/>
  <c r="D862" i="2"/>
  <c r="D910" i="2"/>
  <c r="D982" i="2"/>
  <c r="D934" i="2"/>
  <c r="D310" i="2"/>
  <c r="D766" i="2"/>
  <c r="D740" i="2"/>
  <c r="D838" i="2"/>
  <c r="D814" i="2"/>
  <c r="D742" i="2"/>
  <c r="D694" i="2"/>
  <c r="D670" i="2"/>
  <c r="D406" i="2"/>
  <c r="D622" i="2"/>
  <c r="D646" i="2"/>
  <c r="D598" i="2"/>
  <c r="D502" i="2"/>
  <c r="D574" i="2"/>
  <c r="D478" i="2"/>
  <c r="D382" i="2"/>
  <c r="D358" i="2"/>
  <c r="D550" i="2"/>
  <c r="D430" i="2"/>
  <c r="D238" i="2"/>
  <c r="D2084" i="2"/>
  <c r="D454" i="2"/>
  <c r="D526" i="2"/>
  <c r="D334" i="2"/>
  <c r="D286" i="2"/>
  <c r="D94" i="2"/>
  <c r="D262" i="2"/>
  <c r="D166" i="2"/>
  <c r="D214" i="2"/>
  <c r="D892" i="2"/>
  <c r="D70" i="2"/>
  <c r="D46" i="2"/>
  <c r="D22" i="2"/>
  <c r="D118" i="2"/>
  <c r="D142" i="2"/>
  <c r="D190" i="2"/>
  <c r="D628" i="2"/>
  <c r="D1948" i="2"/>
  <c r="D2212" i="2"/>
  <c r="D1180" i="2"/>
  <c r="D388" i="2"/>
  <c r="D1684" i="2"/>
  <c r="D1420" i="2"/>
  <c r="D124" i="2"/>
  <c r="D2326" i="2"/>
  <c r="D2230" i="2"/>
  <c r="D2278" i="2"/>
  <c r="D2348" i="2"/>
  <c r="D2324" i="2"/>
  <c r="D2300" i="2"/>
  <c r="D2252" i="2"/>
  <c r="D2276" i="2"/>
  <c r="D2060" i="2"/>
  <c r="D2204" i="2"/>
  <c r="D2228" i="2"/>
  <c r="D2156" i="2"/>
  <c r="D2132" i="2"/>
  <c r="D2036" i="2"/>
  <c r="D2180" i="2"/>
  <c r="D1988" i="2"/>
  <c r="D2012" i="2"/>
  <c r="D2108" i="2"/>
  <c r="D1940" i="2"/>
  <c r="D1964" i="2"/>
  <c r="D1916" i="2"/>
  <c r="D1724" i="2"/>
  <c r="D1892" i="2"/>
  <c r="D1868" i="2"/>
  <c r="D1844" i="2"/>
  <c r="D1820" i="2"/>
  <c r="D1676" i="2"/>
  <c r="D1796" i="2"/>
  <c r="D1556" i="2"/>
  <c r="D1772" i="2"/>
  <c r="D1748" i="2"/>
  <c r="D1628" i="2"/>
  <c r="D1508" i="2"/>
  <c r="D1604" i="2"/>
  <c r="D1652" i="2"/>
  <c r="D1532" i="2"/>
  <c r="D1700" i="2"/>
  <c r="D1484" i="2"/>
  <c r="D1580" i="2"/>
  <c r="D1268" i="2"/>
  <c r="D1460" i="2"/>
  <c r="D1244" i="2"/>
  <c r="D1340" i="2"/>
  <c r="D1364" i="2"/>
  <c r="D1388" i="2"/>
  <c r="D1316" i="2"/>
  <c r="D1412" i="2"/>
  <c r="D1436" i="2"/>
  <c r="D1220" i="2"/>
  <c r="D1292" i="2"/>
  <c r="D1172" i="2"/>
  <c r="D1196" i="2"/>
  <c r="D1148" i="2"/>
  <c r="D956" i="2"/>
  <c r="D932" i="2"/>
  <c r="D884" i="2"/>
  <c r="D788" i="2"/>
  <c r="D1028" i="2"/>
  <c r="D1124" i="2"/>
  <c r="D1076" i="2"/>
  <c r="D1100" i="2"/>
  <c r="D716" i="2"/>
  <c r="D860" i="2"/>
  <c r="D1052" i="2"/>
  <c r="D620" i="2"/>
  <c r="D836" i="2"/>
  <c r="D980" i="2"/>
  <c r="D1004" i="2"/>
  <c r="D764" i="2"/>
  <c r="D908" i="2"/>
  <c r="D644" i="2"/>
  <c r="D476" i="2"/>
  <c r="D812" i="2"/>
  <c r="D692" i="2"/>
  <c r="D596" i="2"/>
  <c r="D572" i="2"/>
  <c r="D668" i="2"/>
  <c r="D236" i="2"/>
  <c r="D548" i="2"/>
  <c r="D452" i="2"/>
  <c r="D332" i="2"/>
  <c r="D524" i="2"/>
  <c r="D380" i="2"/>
  <c r="D428" i="2"/>
  <c r="D284" i="2"/>
  <c r="D500" i="2"/>
  <c r="D68" i="2"/>
  <c r="D356" i="2"/>
  <c r="D260" i="2"/>
  <c r="D404" i="2"/>
  <c r="D164" i="2"/>
  <c r="D308" i="2"/>
  <c r="D20" i="2"/>
  <c r="D1276" i="2"/>
  <c r="D140" i="2"/>
  <c r="D212" i="2"/>
  <c r="D92" i="2"/>
  <c r="D188" i="2"/>
  <c r="D1972" i="2"/>
  <c r="D532" i="2"/>
  <c r="D1516" i="2"/>
  <c r="D2236" i="2"/>
  <c r="D1084" i="2"/>
  <c r="D940" i="2"/>
  <c r="D1732" i="2"/>
  <c r="D116" i="2"/>
  <c r="D748" i="2"/>
  <c r="D44" i="2"/>
  <c r="D244" i="2"/>
  <c r="D2058" i="2"/>
  <c r="D2106" i="2"/>
  <c r="D316" i="2"/>
  <c r="D2154" i="2"/>
  <c r="D2130" i="2"/>
  <c r="D2322" i="2"/>
  <c r="D2226" i="2"/>
  <c r="D2082" i="2"/>
  <c r="D2010" i="2"/>
  <c r="D2034" i="2"/>
  <c r="D1962" i="2"/>
  <c r="D1938" i="2"/>
  <c r="D1794" i="2"/>
  <c r="D1986" i="2"/>
  <c r="D1650" i="2"/>
  <c r="D1890" i="2"/>
  <c r="D1626" i="2"/>
  <c r="D1914" i="2"/>
  <c r="D1842" i="2"/>
  <c r="D1674" i="2"/>
  <c r="D1770" i="2"/>
  <c r="D1698" i="2"/>
  <c r="D1746" i="2"/>
  <c r="D1866" i="2"/>
  <c r="D1602" i="2"/>
  <c r="D1818" i="2"/>
  <c r="D1530" i="2"/>
  <c r="D1722" i="2"/>
  <c r="D1506" i="2"/>
  <c r="D1578" i="2"/>
  <c r="D1554" i="2"/>
  <c r="D1362" i="2"/>
  <c r="D1410" i="2"/>
  <c r="D1482" i="2"/>
  <c r="D1242" i="2"/>
  <c r="D1386" i="2"/>
  <c r="D1266" i="2"/>
  <c r="D1434" i="2"/>
  <c r="D1338" i="2"/>
  <c r="D1458" i="2"/>
  <c r="D1026" i="2"/>
  <c r="D1074" i="2"/>
  <c r="D978" i="2"/>
  <c r="D1290" i="2"/>
  <c r="D1314" i="2"/>
  <c r="D786" i="2"/>
  <c r="D1218" i="2"/>
  <c r="D858" i="2"/>
  <c r="D1122" i="2"/>
  <c r="D1170" i="2"/>
  <c r="D714" i="2"/>
  <c r="D690" i="2"/>
  <c r="D930" i="2"/>
  <c r="D1194" i="2"/>
  <c r="D1002" i="2"/>
  <c r="D834" i="2"/>
  <c r="D1146" i="2"/>
  <c r="D1098" i="2"/>
  <c r="D954" i="2"/>
  <c r="D1050" i="2"/>
  <c r="D762" i="2"/>
  <c r="D906" i="2"/>
  <c r="D882" i="2"/>
  <c r="D594" i="2"/>
  <c r="D546" i="2"/>
  <c r="D810" i="2"/>
  <c r="D426" i="2"/>
  <c r="D738" i="2"/>
  <c r="D642" i="2"/>
  <c r="D618" i="2"/>
  <c r="D330" i="2"/>
  <c r="D498" i="2"/>
  <c r="D666" i="2"/>
  <c r="D306" i="2"/>
  <c r="D570" i="2"/>
  <c r="D354" i="2"/>
  <c r="D402" i="2"/>
  <c r="D522" i="2"/>
  <c r="D234" i="2"/>
  <c r="D258" i="2"/>
  <c r="D474" i="2"/>
  <c r="D450" i="2"/>
  <c r="D282" i="2"/>
  <c r="D1012" i="2"/>
  <c r="D378" i="2"/>
  <c r="D42" i="2"/>
  <c r="D162" i="2"/>
  <c r="D66" i="2"/>
  <c r="D1564" i="2"/>
  <c r="D676" i="2"/>
  <c r="D210" i="2"/>
  <c r="D186" i="2"/>
  <c r="D138" i="2"/>
  <c r="D90" i="2"/>
  <c r="D18" i="2"/>
  <c r="D114" i="2"/>
  <c r="D2188" i="2"/>
  <c r="D2250" i="2"/>
  <c r="D2344" i="2"/>
  <c r="D196" i="2"/>
  <c r="D2272" i="2"/>
  <c r="D2224" i="2"/>
  <c r="D2104" i="2"/>
  <c r="D2032" i="2"/>
  <c r="D2248" i="2"/>
  <c r="D2080" i="2"/>
  <c r="D2200" i="2"/>
  <c r="D2008" i="2"/>
  <c r="D1984" i="2"/>
  <c r="D1960" i="2"/>
  <c r="D2056" i="2"/>
  <c r="D2176" i="2"/>
  <c r="D2152" i="2"/>
  <c r="D2128" i="2"/>
  <c r="D1912" i="2"/>
  <c r="D1696" i="2"/>
  <c r="D1864" i="2"/>
  <c r="D1744" i="2"/>
  <c r="D1672" i="2"/>
  <c r="D1936" i="2"/>
  <c r="D1720" i="2"/>
  <c r="D1888" i="2"/>
  <c r="D1648" i="2"/>
  <c r="D1792" i="2"/>
  <c r="D1840" i="2"/>
  <c r="D1768" i="2"/>
  <c r="D1624" i="2"/>
  <c r="D1816" i="2"/>
  <c r="D1576" i="2"/>
  <c r="D1600" i="2"/>
  <c r="D1456" i="2"/>
  <c r="D1552" i="2"/>
  <c r="D1480" i="2"/>
  <c r="D1528" i="2"/>
  <c r="D1360" i="2"/>
  <c r="D1432" i="2"/>
  <c r="D1336" i="2"/>
  <c r="D1312" i="2"/>
  <c r="D1288" i="2"/>
  <c r="D1504" i="2"/>
  <c r="D1408" i="2"/>
  <c r="D1216" i="2"/>
  <c r="D1024" i="2"/>
  <c r="D1384" i="2"/>
  <c r="D1240" i="2"/>
  <c r="D1264" i="2"/>
  <c r="D1120" i="2"/>
  <c r="D1144" i="2"/>
  <c r="D1048" i="2"/>
  <c r="D1000" i="2"/>
  <c r="D976" i="2"/>
  <c r="D1168" i="2"/>
  <c r="D952" i="2"/>
  <c r="D1192" i="2"/>
  <c r="D928" i="2"/>
  <c r="D1072" i="2"/>
  <c r="D1096" i="2"/>
  <c r="D904" i="2"/>
  <c r="D808" i="2"/>
  <c r="D640" i="2"/>
  <c r="D664" i="2"/>
  <c r="D784" i="2"/>
  <c r="D880" i="2"/>
  <c r="D832" i="2"/>
  <c r="D856" i="2"/>
  <c r="D760" i="2"/>
  <c r="D688" i="2"/>
  <c r="D736" i="2"/>
  <c r="D616" i="2"/>
  <c r="D424" i="2"/>
  <c r="D568" i="2"/>
  <c r="D160" i="2"/>
  <c r="D592" i="2"/>
  <c r="D520" i="2"/>
  <c r="D712" i="2"/>
  <c r="D256" i="2"/>
  <c r="D448" i="2"/>
  <c r="D472" i="2"/>
  <c r="D376" i="2"/>
  <c r="D304" i="2"/>
  <c r="D280" i="2"/>
  <c r="D352" i="2"/>
  <c r="D136" i="2"/>
  <c r="D544" i="2"/>
  <c r="D400" i="2"/>
  <c r="D496" i="2"/>
  <c r="D232" i="2"/>
  <c r="D328" i="2"/>
  <c r="D64" i="2"/>
  <c r="D2140" i="2"/>
  <c r="D16" i="2"/>
  <c r="D112" i="2"/>
  <c r="D208" i="2"/>
  <c r="D340" i="2"/>
  <c r="D184" i="2"/>
  <c r="D88" i="2"/>
  <c r="D556" i="2"/>
  <c r="D1348" i="2"/>
  <c r="D40" i="2"/>
  <c r="D1876" i="2"/>
  <c r="D1612" i="2"/>
  <c r="D1060" i="2"/>
  <c r="D2274" i="2"/>
  <c r="D2270" i="2"/>
  <c r="D172" i="2"/>
  <c r="D2294" i="2"/>
  <c r="D2320" i="2"/>
  <c r="D796" i="2"/>
  <c r="D2318" i="2"/>
  <c r="D2246" i="2"/>
  <c r="D2342" i="2"/>
  <c r="D2202" i="2"/>
  <c r="D2222" i="2"/>
  <c r="D2198" i="2"/>
  <c r="D2102" i="2"/>
  <c r="D2174" i="2"/>
  <c r="D2150" i="2"/>
  <c r="D1958" i="2"/>
  <c r="D2126" i="2"/>
  <c r="D1982" i="2"/>
  <c r="D1886" i="2"/>
  <c r="D1934" i="2"/>
  <c r="D2078" i="2"/>
  <c r="D1910" i="2"/>
  <c r="D2006" i="2"/>
  <c r="D1862" i="2"/>
  <c r="D2054" i="2"/>
  <c r="D2030" i="2"/>
  <c r="D1670" i="2"/>
  <c r="D1814" i="2"/>
  <c r="D1694" i="2"/>
  <c r="D1622" i="2"/>
  <c r="D1742" i="2"/>
  <c r="D1838" i="2"/>
  <c r="D1718" i="2"/>
  <c r="D1790" i="2"/>
  <c r="D1574" i="2"/>
  <c r="D1766" i="2"/>
  <c r="D1598" i="2"/>
  <c r="D1646" i="2"/>
  <c r="D1502" i="2"/>
  <c r="D1526" i="2"/>
  <c r="D1550" i="2"/>
  <c r="D1310" i="2"/>
  <c r="D1454" i="2"/>
  <c r="D1334" i="2"/>
  <c r="D1358" i="2"/>
  <c r="D1430" i="2"/>
  <c r="D1214" i="2"/>
  <c r="D1478" i="2"/>
  <c r="D1382" i="2"/>
  <c r="D1406" i="2"/>
  <c r="D1118" i="2"/>
  <c r="D1190" i="2"/>
  <c r="D1166" i="2"/>
  <c r="D1262" i="2"/>
  <c r="D1238" i="2"/>
  <c r="D1286" i="2"/>
  <c r="D974" i="2"/>
  <c r="D1142" i="2"/>
  <c r="D854" i="2"/>
  <c r="D1094" i="2"/>
  <c r="D950" i="2"/>
  <c r="D998" i="2"/>
  <c r="D566" i="2"/>
  <c r="D1046" i="2"/>
  <c r="D1070" i="2"/>
  <c r="D782" i="2"/>
  <c r="D590" i="2"/>
  <c r="D758" i="2"/>
  <c r="D878" i="2"/>
  <c r="D1022" i="2"/>
  <c r="D542" i="2"/>
  <c r="D926" i="2"/>
  <c r="D830" i="2"/>
  <c r="D638" i="2"/>
  <c r="D686" i="2"/>
  <c r="D518" i="2"/>
  <c r="D902" i="2"/>
  <c r="D710" i="2"/>
  <c r="D470" i="2"/>
  <c r="D350" i="2"/>
  <c r="D806" i="2"/>
  <c r="D734" i="2"/>
  <c r="D614" i="2"/>
  <c r="D446" i="2"/>
  <c r="D374" i="2"/>
  <c r="D662" i="2"/>
  <c r="D398" i="2"/>
  <c r="D494" i="2"/>
  <c r="D254" i="2"/>
  <c r="D278" i="2"/>
  <c r="D422" i="2"/>
  <c r="D302" i="2"/>
  <c r="D326" i="2"/>
  <c r="D182" i="2"/>
  <c r="D230" i="2"/>
  <c r="D206" i="2"/>
  <c r="D134" i="2"/>
  <c r="D2100" i="2"/>
  <c r="D292" i="2"/>
  <c r="D158" i="2"/>
  <c r="D724" i="2"/>
  <c r="D110" i="2"/>
  <c r="D1708" i="2"/>
  <c r="D1252" i="2"/>
  <c r="D62" i="2"/>
  <c r="D1492" i="2"/>
  <c r="D86" i="2"/>
  <c r="D2298" i="2"/>
  <c r="D988" i="2"/>
  <c r="D38" i="2"/>
  <c r="D484" i="2"/>
  <c r="D1924" i="2"/>
  <c r="D2296" i="2"/>
  <c r="D2340" i="2"/>
  <c r="D2116" i="2"/>
  <c r="D14" i="2"/>
  <c r="D220" i="2"/>
  <c r="D2178" i="2"/>
  <c r="D2220" i="2"/>
  <c r="D1596" i="2"/>
  <c r="D2292" i="2"/>
  <c r="D2316" i="2"/>
  <c r="D2148" i="2"/>
  <c r="D2268" i="2"/>
  <c r="D2244" i="2"/>
  <c r="D2196" i="2"/>
  <c r="D2172" i="2"/>
  <c r="D2076" i="2"/>
  <c r="D2124" i="2"/>
  <c r="D1860" i="2"/>
  <c r="D1956" i="2"/>
  <c r="D1764" i="2"/>
  <c r="D2052" i="2"/>
  <c r="D1788" i="2"/>
  <c r="D1716" i="2"/>
  <c r="D2004" i="2"/>
  <c r="D1668" i="2"/>
  <c r="D2028" i="2"/>
  <c r="D1884" i="2"/>
  <c r="D1932" i="2"/>
  <c r="D1620" i="2"/>
  <c r="D1908" i="2"/>
  <c r="D1740" i="2"/>
  <c r="D1980" i="2"/>
  <c r="D1836" i="2"/>
  <c r="D1524" i="2"/>
  <c r="D1812" i="2"/>
  <c r="D1500" i="2"/>
  <c r="D1404" i="2"/>
  <c r="D1692" i="2"/>
  <c r="D1644" i="2"/>
  <c r="D1572" i="2"/>
  <c r="D1548" i="2"/>
  <c r="D1380" i="2"/>
  <c r="D1452" i="2"/>
  <c r="D1476" i="2"/>
  <c r="D996" i="2"/>
  <c r="D1428" i="2"/>
  <c r="D1260" i="2"/>
  <c r="D1356" i="2"/>
  <c r="D1332" i="2"/>
  <c r="D1188" i="2"/>
  <c r="D1308" i="2"/>
  <c r="D1068" i="2"/>
  <c r="D1020" i="2"/>
  <c r="D1092" i="2"/>
  <c r="D1284" i="2"/>
  <c r="D1236" i="2"/>
  <c r="D1164" i="2"/>
  <c r="D1140" i="2"/>
  <c r="D828" i="2"/>
  <c r="D1116" i="2"/>
  <c r="D1212" i="2"/>
  <c r="D1044" i="2"/>
  <c r="D972" i="2"/>
  <c r="D756" i="2"/>
  <c r="D852" i="2"/>
  <c r="D924" i="2"/>
  <c r="D948" i="2"/>
  <c r="D708" i="2"/>
  <c r="D780" i="2"/>
  <c r="D732" i="2"/>
  <c r="D876" i="2"/>
  <c r="D804" i="2"/>
  <c r="D684" i="2"/>
  <c r="D900" i="2"/>
  <c r="D564" i="2"/>
  <c r="D636" i="2"/>
  <c r="D540" i="2"/>
  <c r="D324" i="2"/>
  <c r="D444" i="2"/>
  <c r="D660" i="2"/>
  <c r="D612" i="2"/>
  <c r="D492" i="2"/>
  <c r="D372" i="2"/>
  <c r="D468" i="2"/>
  <c r="D228" i="2"/>
  <c r="D420" i="2"/>
  <c r="D300" i="2"/>
  <c r="D516" i="2"/>
  <c r="D276" i="2"/>
  <c r="D396" i="2"/>
  <c r="D588" i="2"/>
  <c r="D348" i="2"/>
  <c r="D252" i="2"/>
  <c r="D108" i="2"/>
  <c r="D36" i="2"/>
  <c r="D204" i="2"/>
  <c r="D84" i="2"/>
  <c r="D132" i="2"/>
  <c r="D12" i="2"/>
  <c r="D156" i="2"/>
  <c r="D60" i="2"/>
  <c r="D180" i="2"/>
  <c r="D1444" i="2"/>
  <c r="D2020" i="2"/>
  <c r="D2332" i="2"/>
  <c r="D2290" i="2"/>
  <c r="D652" i="2"/>
  <c r="D916" i="2"/>
  <c r="D1780" i="2"/>
  <c r="D1204" i="2"/>
  <c r="D2338" i="2"/>
  <c r="D2170" i="2"/>
  <c r="D100" i="2"/>
  <c r="D2074" i="2"/>
  <c r="D364" i="2"/>
  <c r="D2218" i="2"/>
  <c r="D2242" i="2"/>
  <c r="D2050" i="2"/>
  <c r="D2146" i="2"/>
  <c r="D2122" i="2"/>
  <c r="D2098" i="2"/>
  <c r="D2002" i="2"/>
  <c r="D1954" i="2"/>
  <c r="D2026" i="2"/>
  <c r="D1834" i="2"/>
  <c r="D1906" i="2"/>
  <c r="D1978" i="2"/>
  <c r="D1882" i="2"/>
  <c r="D1810" i="2"/>
  <c r="D1930" i="2"/>
  <c r="D1786" i="2"/>
  <c r="D1762" i="2"/>
  <c r="D1858" i="2"/>
  <c r="D1714" i="2"/>
  <c r="D1618" i="2"/>
  <c r="D1570" i="2"/>
  <c r="D1738" i="2"/>
  <c r="D1690" i="2"/>
  <c r="D1546" i="2"/>
  <c r="D1522" i="2"/>
  <c r="D1666" i="2"/>
  <c r="D1498" i="2"/>
  <c r="D1594" i="2"/>
  <c r="D1354" i="2"/>
  <c r="D1474" i="2"/>
  <c r="D1330" i="2"/>
  <c r="D1450" i="2"/>
  <c r="D1642" i="2"/>
  <c r="D1378" i="2"/>
  <c r="D1402" i="2"/>
  <c r="D1426" i="2"/>
  <c r="D1186" i="2"/>
  <c r="D1282" i="2"/>
  <c r="D898" i="2"/>
  <c r="D1306" i="2"/>
  <c r="D1234" i="2"/>
  <c r="D1210" i="2"/>
  <c r="D1258" i="2"/>
  <c r="D1066" i="2"/>
  <c r="D1138" i="2"/>
  <c r="D946" i="2"/>
  <c r="D1162" i="2"/>
  <c r="D922" i="2"/>
  <c r="D970" i="2"/>
  <c r="D1114" i="2"/>
  <c r="D850" i="2"/>
  <c r="D658" i="2"/>
  <c r="D1090" i="2"/>
  <c r="D994" i="2"/>
  <c r="D874" i="2"/>
  <c r="D1018" i="2"/>
  <c r="D466" i="2"/>
  <c r="D1042" i="2"/>
  <c r="D682" i="2"/>
  <c r="D730" i="2"/>
  <c r="D754" i="2"/>
  <c r="D586" i="2"/>
  <c r="D634" i="2"/>
  <c r="D610" i="2"/>
  <c r="D562" i="2"/>
  <c r="D826" i="2"/>
  <c r="D802" i="2"/>
  <c r="D778" i="2"/>
  <c r="D514" i="2"/>
  <c r="D442" i="2"/>
  <c r="D706" i="2"/>
  <c r="D538" i="2"/>
  <c r="D394" i="2"/>
  <c r="D490" i="2"/>
  <c r="D346" i="2"/>
  <c r="D226" i="2"/>
  <c r="D370" i="2"/>
  <c r="D322" i="2"/>
  <c r="D418" i="2"/>
  <c r="D298" i="2"/>
  <c r="D202" i="2"/>
  <c r="D274" i="2"/>
  <c r="D1448" i="2"/>
  <c r="D250" i="2"/>
  <c r="D604" i="2"/>
  <c r="D154" i="2"/>
  <c r="D178" i="2"/>
  <c r="D868" i="2"/>
  <c r="D58" i="2"/>
  <c r="D412" i="2"/>
  <c r="D130" i="2"/>
  <c r="D106" i="2"/>
  <c r="D34" i="2"/>
  <c r="D1156" i="2"/>
  <c r="D1660" i="2"/>
  <c r="D1396" i="2"/>
  <c r="D82" i="2"/>
  <c r="D148" i="2"/>
  <c r="D1900" i="2"/>
  <c r="D10" i="2"/>
  <c r="D2346" i="2"/>
  <c r="D2164" i="2"/>
  <c r="D2266" i="2"/>
  <c r="D2314" i="2"/>
  <c r="D2194" i="2"/>
  <c r="D2312" i="2"/>
  <c r="D2168" i="2"/>
  <c r="D2336" i="2"/>
  <c r="D2288" i="2"/>
  <c r="D2264" i="2"/>
  <c r="D2144" i="2"/>
  <c r="D2120" i="2"/>
  <c r="D2192" i="2"/>
  <c r="D2240" i="2"/>
  <c r="D2072" i="2"/>
  <c r="D2096" i="2"/>
  <c r="D2216" i="2"/>
  <c r="D2024" i="2"/>
  <c r="D1904" i="2"/>
  <c r="D1976" i="2"/>
  <c r="D1952" i="2"/>
  <c r="D2000" i="2"/>
  <c r="D1880" i="2"/>
  <c r="D1808" i="2"/>
  <c r="D1832" i="2"/>
  <c r="D1664" i="2"/>
  <c r="D1928" i="2"/>
  <c r="D1784" i="2"/>
  <c r="D2048" i="2"/>
  <c r="D1856" i="2"/>
  <c r="D1760" i="2"/>
  <c r="D1712" i="2"/>
  <c r="D1736" i="2"/>
  <c r="D1616" i="2"/>
  <c r="D1544" i="2"/>
  <c r="D1568" i="2"/>
  <c r="D1520" i="2"/>
  <c r="D1688" i="2"/>
  <c r="D1592" i="2"/>
  <c r="D1640" i="2"/>
  <c r="D1496" i="2"/>
  <c r="D1376" i="2"/>
  <c r="D1424" i="2"/>
  <c r="D1304" i="2"/>
  <c r="D1472" i="2"/>
  <c r="D1208" i="2"/>
  <c r="D1400" i="2"/>
  <c r="D776" i="2"/>
  <c r="D1328" i="2"/>
  <c r="D1352" i="2"/>
  <c r="D1232" i="2"/>
  <c r="D1160" i="2"/>
  <c r="D1256" i="2"/>
  <c r="D1112" i="2"/>
  <c r="D1280" i="2"/>
  <c r="D1136" i="2"/>
  <c r="D1184" i="2"/>
  <c r="D1064" i="2"/>
  <c r="D1088" i="2"/>
  <c r="D656" i="2"/>
  <c r="D1040" i="2"/>
  <c r="D968" i="2"/>
  <c r="D896" i="2"/>
  <c r="D992" i="2"/>
  <c r="D800" i="2"/>
  <c r="D920" i="2"/>
  <c r="D848" i="2"/>
  <c r="D872" i="2"/>
  <c r="D680" i="2"/>
  <c r="D704" i="2"/>
  <c r="D632" i="2"/>
  <c r="D752" i="2"/>
  <c r="D608" i="2"/>
  <c r="D824" i="2"/>
  <c r="D1016" i="2"/>
  <c r="D944" i="2"/>
  <c r="D728" i="2"/>
  <c r="D512" i="2"/>
  <c r="D560" i="2"/>
  <c r="D464" i="2"/>
  <c r="D440" i="2"/>
  <c r="D584" i="2"/>
  <c r="D392" i="2"/>
  <c r="D416" i="2"/>
  <c r="D536" i="2"/>
  <c r="D248" i="2"/>
  <c r="D344" i="2"/>
  <c r="D488" i="2"/>
  <c r="D296" i="2"/>
  <c r="D272" i="2"/>
  <c r="D368" i="2"/>
  <c r="D268" i="2"/>
  <c r="D152" i="2"/>
  <c r="D176" i="2"/>
  <c r="D104" i="2"/>
  <c r="D320" i="2"/>
  <c r="D224" i="2"/>
  <c r="D1756" i="2"/>
  <c r="D200" i="2"/>
  <c r="D1540" i="2"/>
  <c r="D844" i="2"/>
  <c r="D2260" i="2"/>
  <c r="D80" i="2"/>
  <c r="D56" i="2"/>
  <c r="D32" i="2"/>
  <c r="D128" i="2"/>
  <c r="D1996" i="2"/>
  <c r="D1300" i="2"/>
  <c r="D1108" i="2"/>
  <c r="D580" i="2"/>
  <c r="D8" i="2"/>
  <c r="D2334" i="2"/>
  <c r="D2286" i="2"/>
  <c r="D2310" i="2"/>
  <c r="D2238" i="2"/>
  <c r="D2094" i="2"/>
  <c r="D2214" i="2"/>
  <c r="D2118" i="2"/>
  <c r="D2262" i="2"/>
  <c r="D2190" i="2"/>
  <c r="D2022" i="2"/>
  <c r="D2166" i="2"/>
  <c r="D1926" i="2"/>
  <c r="D1998" i="2"/>
  <c r="D2142" i="2"/>
  <c r="D1974" i="2"/>
  <c r="D1758" i="2"/>
  <c r="D1782" i="2"/>
  <c r="D2046" i="2"/>
  <c r="D2070" i="2"/>
  <c r="D1830" i="2"/>
  <c r="D1902" i="2"/>
  <c r="D1950" i="2"/>
  <c r="D1734" i="2"/>
  <c r="D1806" i="2"/>
  <c r="D1878" i="2"/>
  <c r="D1854" i="2"/>
  <c r="D1686" i="2"/>
  <c r="D1590" i="2"/>
  <c r="D1710" i="2"/>
  <c r="D1638" i="2"/>
  <c r="D1542" i="2"/>
  <c r="D1662" i="2"/>
  <c r="D1614" i="2"/>
  <c r="D1566" i="2"/>
  <c r="D1398" i="2"/>
  <c r="D1494" i="2"/>
  <c r="D1182" i="2"/>
  <c r="D1518" i="2"/>
  <c r="D1422" i="2"/>
  <c r="D1302" i="2"/>
  <c r="D1470" i="2"/>
  <c r="D1110" i="2"/>
  <c r="D1374" i="2"/>
  <c r="D1326" i="2"/>
  <c r="D1062" i="2"/>
  <c r="D1134" i="2"/>
  <c r="D1350" i="2"/>
  <c r="D1446" i="2"/>
  <c r="D774" i="2"/>
  <c r="D990" i="2"/>
  <c r="D1206" i="2"/>
  <c r="D1230" i="2"/>
  <c r="D1278" i="2"/>
  <c r="D870" i="2"/>
  <c r="D1254" i="2"/>
  <c r="D894" i="2"/>
  <c r="D1158" i="2"/>
  <c r="D1038" i="2"/>
  <c r="D966" i="2"/>
  <c r="D1086" i="2"/>
  <c r="D822" i="2"/>
  <c r="D918" i="2"/>
  <c r="D846" i="2"/>
  <c r="D1014" i="2"/>
  <c r="D942" i="2"/>
  <c r="D798" i="2"/>
  <c r="D294" i="2"/>
  <c r="D534" i="2"/>
  <c r="D246" i="2"/>
  <c r="D558" i="2"/>
  <c r="D438" i="2"/>
  <c r="D510" i="2"/>
  <c r="D654" i="2"/>
  <c r="D582" i="2"/>
  <c r="D678" i="2"/>
  <c r="D630" i="2"/>
  <c r="D414" i="2"/>
  <c r="D270" i="2"/>
  <c r="D318" i="2"/>
  <c r="D222" i="2"/>
  <c r="D366" i="2"/>
  <c r="D174" i="2"/>
  <c r="D126" i="2"/>
  <c r="D726" i="2"/>
  <c r="D150" i="2"/>
  <c r="D6" i="2"/>
  <c r="D462" i="2"/>
  <c r="D606" i="2"/>
  <c r="D702" i="2"/>
  <c r="D198" i="2"/>
  <c r="D78" i="2"/>
  <c r="D342" i="2"/>
  <c r="D30" i="2"/>
  <c r="D486" i="2"/>
  <c r="D54" i="2"/>
  <c r="D390" i="2"/>
  <c r="D750" i="2"/>
  <c r="D102" i="2"/>
  <c r="D4" i="2"/>
  <c r="D2" i="2"/>
  <c r="D1972" i="1"/>
  <c r="D700" i="1"/>
  <c r="D1564" i="1"/>
  <c r="D414" i="1"/>
  <c r="D2286" i="1"/>
  <c r="D654" i="1"/>
  <c r="D1782" i="1"/>
  <c r="D558" i="1"/>
  <c r="D1590" i="1"/>
  <c r="D2070" i="1"/>
  <c r="D1662" i="1"/>
  <c r="D1278" i="1"/>
  <c r="D270" i="1"/>
  <c r="D1350" i="1"/>
  <c r="D1158" i="1"/>
  <c r="D870" i="1"/>
  <c r="D1086" i="1"/>
  <c r="D798" i="1"/>
  <c r="D726" i="1"/>
  <c r="D150" i="1"/>
  <c r="D174" i="1"/>
  <c r="D486" i="1"/>
  <c r="D1014" i="1"/>
  <c r="D942" i="1"/>
  <c r="D342" i="1"/>
  <c r="D198" i="1"/>
  <c r="D1732" i="1"/>
  <c r="D102" i="1"/>
  <c r="D126" i="1"/>
  <c r="D78" i="1"/>
  <c r="D1084" i="1"/>
  <c r="D2332" i="1"/>
  <c r="D2308" i="1"/>
  <c r="D2212" i="1"/>
  <c r="D2284" i="1"/>
  <c r="D1828" i="1"/>
  <c r="D2260" i="1"/>
  <c r="D2236" i="1"/>
  <c r="D1876" i="1"/>
  <c r="D2140" i="1"/>
  <c r="D1900" i="1"/>
  <c r="D2188" i="1"/>
  <c r="D2044" i="1"/>
  <c r="D1780" i="1"/>
  <c r="D1756" i="1"/>
  <c r="D2092" i="1"/>
  <c r="D2164" i="1"/>
  <c r="D1852" i="1"/>
  <c r="D1924" i="1"/>
  <c r="D2116" i="1"/>
  <c r="D2068" i="1"/>
  <c r="D2020" i="1"/>
  <c r="D1996" i="1"/>
  <c r="D1804" i="1"/>
  <c r="D1948" i="1"/>
  <c r="D1708" i="1"/>
  <c r="D1684" i="1"/>
  <c r="D1636" i="1"/>
  <c r="D1660" i="1"/>
  <c r="D1922" i="1"/>
  <c r="D1588" i="1"/>
  <c r="D1612" i="1"/>
  <c r="D1372" i="1"/>
  <c r="D1540" i="1"/>
  <c r="D1180" i="1"/>
  <c r="D1252" i="1"/>
  <c r="D1228" i="1"/>
  <c r="D652" i="1"/>
  <c r="D1492" i="1"/>
  <c r="D1444" i="1"/>
  <c r="D1396" i="1"/>
  <c r="D1516" i="1"/>
  <c r="D1420" i="1"/>
  <c r="D1348" i="1"/>
  <c r="D1156" i="1"/>
  <c r="D1324" i="1"/>
  <c r="D1468" i="1"/>
  <c r="D1276" i="1"/>
  <c r="D1204" i="1"/>
  <c r="D1300" i="1"/>
  <c r="D1012" i="1"/>
  <c r="D1036" i="1"/>
  <c r="D1132" i="1"/>
  <c r="D1108" i="1"/>
  <c r="D964" i="1"/>
  <c r="D1060" i="1"/>
  <c r="D604" i="1"/>
  <c r="D988" i="1"/>
  <c r="D940" i="1"/>
  <c r="D556" i="1"/>
  <c r="D844" i="1"/>
  <c r="D868" i="1"/>
  <c r="D676" i="1"/>
  <c r="D892" i="1"/>
  <c r="D772" i="1"/>
  <c r="D580" i="1"/>
  <c r="D820" i="1"/>
  <c r="D916" i="1"/>
  <c r="D460" i="1"/>
  <c r="D628" i="1"/>
  <c r="D508" i="1"/>
  <c r="D724" i="1"/>
  <c r="D412" i="1"/>
  <c r="D796" i="1"/>
  <c r="D388" i="1"/>
  <c r="D748" i="1"/>
  <c r="D532" i="1"/>
  <c r="D292" i="1"/>
  <c r="D340" i="1"/>
  <c r="D436" i="1"/>
  <c r="D244" i="1"/>
  <c r="D484" i="1"/>
  <c r="D364" i="1"/>
  <c r="D268" i="1"/>
  <c r="D316" i="1"/>
  <c r="D76" i="1"/>
  <c r="D196" i="1"/>
  <c r="D220" i="1"/>
  <c r="D990" i="1"/>
  <c r="D172" i="1"/>
  <c r="D148" i="1"/>
  <c r="D1326" i="1"/>
  <c r="D124" i="1"/>
  <c r="D1134" i="1"/>
  <c r="D100" i="1"/>
  <c r="D1542" i="1"/>
  <c r="D1710" i="1"/>
  <c r="D28" i="1"/>
  <c r="D1902" i="1"/>
  <c r="D2214" i="1"/>
  <c r="D1254" i="1"/>
  <c r="D52" i="1"/>
  <c r="D2022" i="1"/>
  <c r="D1062" i="1"/>
  <c r="D774" i="1"/>
  <c r="D1638" i="1"/>
  <c r="D1206" i="1"/>
  <c r="D582" i="1"/>
  <c r="D630" i="1"/>
  <c r="D534" i="1"/>
  <c r="D918" i="1"/>
  <c r="D846" i="1"/>
  <c r="D702" i="1"/>
  <c r="D246" i="1"/>
  <c r="D1994" i="1"/>
  <c r="D318" i="1"/>
  <c r="D2210" i="1"/>
  <c r="D462" i="1"/>
  <c r="D2114" i="1"/>
  <c r="D390" i="1"/>
  <c r="D2306" i="1"/>
  <c r="D2330" i="1"/>
  <c r="D2162" i="1"/>
  <c r="D2258" i="1"/>
  <c r="D2186" i="1"/>
  <c r="D54" i="1"/>
  <c r="D2042" i="1"/>
  <c r="D2066" i="1"/>
  <c r="D2138" i="1"/>
  <c r="D2090" i="1"/>
  <c r="D2234" i="1"/>
  <c r="D2282" i="1"/>
  <c r="D1970" i="1"/>
  <c r="D1898" i="1"/>
  <c r="D1946" i="1"/>
  <c r="D1802" i="1"/>
  <c r="D1826" i="1"/>
  <c r="D1874" i="1"/>
  <c r="D1778" i="1"/>
  <c r="D2018" i="1"/>
  <c r="D1850" i="1"/>
  <c r="D1370" i="1"/>
  <c r="D1754" i="1"/>
  <c r="D1658" i="1"/>
  <c r="D1706" i="1"/>
  <c r="D1682" i="1"/>
  <c r="D1466" i="1"/>
  <c r="D1730" i="1"/>
  <c r="D1058" i="1"/>
  <c r="D1586" i="1"/>
  <c r="D1610" i="1"/>
  <c r="D1202" i="1"/>
  <c r="D1514" i="1"/>
  <c r="D1634" i="1"/>
  <c r="D1298" i="1"/>
  <c r="D1226" i="1"/>
  <c r="D1394" i="1"/>
  <c r="D1346" i="1"/>
  <c r="D1562" i="1"/>
  <c r="D1538" i="1"/>
  <c r="D1490" i="1"/>
  <c r="D1178" i="1"/>
  <c r="D1322" i="1"/>
  <c r="D1250" i="1"/>
  <c r="D1274" i="1"/>
  <c r="D1418" i="1"/>
  <c r="D1154" i="1"/>
  <c r="D1106" i="1"/>
  <c r="D1442" i="1"/>
  <c r="D1082" i="1"/>
  <c r="D1130" i="1"/>
  <c r="D986" i="1"/>
  <c r="D794" i="1"/>
  <c r="D1034" i="1"/>
  <c r="D962" i="1"/>
  <c r="D1010" i="1"/>
  <c r="D602" i="1"/>
  <c r="D770" i="1"/>
  <c r="D890" i="1"/>
  <c r="D746" i="1"/>
  <c r="D530" i="1"/>
  <c r="D434" i="1"/>
  <c r="D578" i="1"/>
  <c r="D674" i="1"/>
  <c r="D818" i="1"/>
  <c r="D626" i="1"/>
  <c r="D650" i="1"/>
  <c r="D722" i="1"/>
  <c r="D458" i="1"/>
  <c r="D506" i="1"/>
  <c r="D554" i="1"/>
  <c r="D482" i="1"/>
  <c r="D842" i="1"/>
  <c r="D914" i="1"/>
  <c r="D938" i="1"/>
  <c r="D698" i="1"/>
  <c r="D866" i="1"/>
  <c r="D338" i="1"/>
  <c r="D362" i="1"/>
  <c r="D410" i="1"/>
  <c r="D314" i="1"/>
  <c r="D2310" i="1"/>
  <c r="D386" i="1"/>
  <c r="D290" i="1"/>
  <c r="D242" i="1"/>
  <c r="D266" i="1"/>
  <c r="D218" i="1"/>
  <c r="D50" i="1"/>
  <c r="D26" i="1"/>
  <c r="D1230" i="1"/>
  <c r="D170" i="1"/>
  <c r="D146" i="1"/>
  <c r="D1470" i="1"/>
  <c r="D194" i="1"/>
  <c r="D2118" i="1"/>
  <c r="D1302" i="1"/>
  <c r="D1686" i="1"/>
  <c r="D1614" i="1"/>
  <c r="D1878" i="1"/>
  <c r="D74" i="1"/>
  <c r="D1110" i="1"/>
  <c r="D1182" i="1"/>
  <c r="D1974" i="1"/>
  <c r="D1038" i="1"/>
  <c r="D98" i="1"/>
  <c r="D894" i="1"/>
  <c r="D122" i="1"/>
  <c r="D510" i="1"/>
  <c r="D678" i="1"/>
  <c r="D966" i="1"/>
  <c r="D294" i="1"/>
  <c r="D750" i="1"/>
  <c r="D366" i="1"/>
  <c r="D822" i="1"/>
  <c r="D438" i="1"/>
  <c r="D606" i="1"/>
  <c r="D222" i="1"/>
  <c r="D30" i="1"/>
  <c r="D2136" i="1"/>
  <c r="D1992" i="1"/>
  <c r="D2256" i="1"/>
  <c r="D2160" i="1"/>
  <c r="D2304" i="1"/>
  <c r="D2328" i="1"/>
  <c r="D2280" i="1"/>
  <c r="D1704" i="1"/>
  <c r="D2112" i="1"/>
  <c r="D1920" i="1"/>
  <c r="D2184" i="1"/>
  <c r="D1848" i="1"/>
  <c r="D2232" i="1"/>
  <c r="D2208" i="1"/>
  <c r="D2088" i="1"/>
  <c r="D2064" i="1"/>
  <c r="D2040" i="1"/>
  <c r="D2016" i="1"/>
  <c r="D1944" i="1"/>
  <c r="D1968" i="1"/>
  <c r="D1800" i="1"/>
  <c r="D1752" i="1"/>
  <c r="D1872" i="1"/>
  <c r="D1896" i="1"/>
  <c r="D1776" i="1"/>
  <c r="D1728" i="1"/>
  <c r="D1416" i="1"/>
  <c r="D1272" i="1"/>
  <c r="D1680" i="1"/>
  <c r="D1824" i="1"/>
  <c r="D1464" i="1"/>
  <c r="D1440" i="1"/>
  <c r="D1584" i="1"/>
  <c r="D960" i="1"/>
  <c r="D1632" i="1"/>
  <c r="D1560" i="1"/>
  <c r="D1656" i="1"/>
  <c r="D1320" i="1"/>
  <c r="D1608" i="1"/>
  <c r="D1536" i="1"/>
  <c r="D1296" i="1"/>
  <c r="D1392" i="1"/>
  <c r="D1488" i="1"/>
  <c r="D1056" i="1"/>
  <c r="D1368" i="1"/>
  <c r="D1512" i="1"/>
  <c r="D1344" i="1"/>
  <c r="D1248" i="1"/>
  <c r="D864" i="1"/>
  <c r="D1224" i="1"/>
  <c r="D1200" i="1"/>
  <c r="D1080" i="1"/>
  <c r="D1152" i="1"/>
  <c r="D1176" i="1"/>
  <c r="D1128" i="1"/>
  <c r="D1104" i="1"/>
  <c r="D888" i="1"/>
  <c r="D1008" i="1"/>
  <c r="D984" i="1"/>
  <c r="D912" i="1"/>
  <c r="D792" i="1"/>
  <c r="D840" i="1"/>
  <c r="D1032" i="1"/>
  <c r="D936" i="1"/>
  <c r="D648" i="1"/>
  <c r="D744" i="1"/>
  <c r="D816" i="1"/>
  <c r="D600" i="1"/>
  <c r="D720" i="1"/>
  <c r="D576" i="1"/>
  <c r="D288" i="1"/>
  <c r="D672" i="1"/>
  <c r="D552" i="1"/>
  <c r="D768" i="1"/>
  <c r="D696" i="1"/>
  <c r="D624" i="1"/>
  <c r="D528" i="1"/>
  <c r="D408" i="1"/>
  <c r="D504" i="1"/>
  <c r="D1830" i="1"/>
  <c r="D2110" i="1"/>
  <c r="D432" i="1"/>
  <c r="D384" i="1"/>
  <c r="D70" i="1"/>
  <c r="D48" i="1"/>
  <c r="D120" i="1"/>
  <c r="D264" i="1"/>
  <c r="D2142" i="1"/>
  <c r="D144" i="1"/>
  <c r="D360" i="1"/>
  <c r="D240" i="1"/>
  <c r="D2254" i="1"/>
  <c r="D72" i="1"/>
  <c r="D168" i="1"/>
  <c r="D192" i="1"/>
  <c r="D96" i="1"/>
  <c r="D1374" i="1"/>
  <c r="D480" i="1"/>
  <c r="D336" i="1"/>
  <c r="D456" i="1"/>
  <c r="D22" i="1"/>
  <c r="D46" i="1"/>
  <c r="D312" i="1"/>
  <c r="D24" i="1"/>
  <c r="D216" i="1"/>
  <c r="D886" i="1"/>
  <c r="D1966" i="1"/>
  <c r="D1198" i="1"/>
  <c r="D1318" i="1"/>
  <c r="D1582" i="1"/>
  <c r="D1846" i="1"/>
  <c r="D1702" i="1"/>
  <c r="D1438" i="1"/>
  <c r="D1030" i="1"/>
  <c r="D142" i="1"/>
  <c r="D454" i="1"/>
  <c r="D2252" i="1"/>
  <c r="D598" i="1"/>
  <c r="D2348" i="1"/>
  <c r="D2108" i="1"/>
  <c r="D2300" i="1"/>
  <c r="D2228" i="1"/>
  <c r="D2276" i="1"/>
  <c r="D742" i="1"/>
  <c r="D2132" i="1"/>
  <c r="D2180" i="1"/>
  <c r="D2204" i="1"/>
  <c r="D2156" i="1"/>
  <c r="D2324" i="1"/>
  <c r="D2012" i="1"/>
  <c r="D2084" i="1"/>
  <c r="D2036" i="1"/>
  <c r="D2060" i="1"/>
  <c r="D1988" i="1"/>
  <c r="D1964" i="1"/>
  <c r="D1940" i="1"/>
  <c r="D1868" i="1"/>
  <c r="D1916" i="1"/>
  <c r="D1844" i="1"/>
  <c r="D1388" i="1"/>
  <c r="D1820" i="1"/>
  <c r="D1676" i="1"/>
  <c r="D1892" i="1"/>
  <c r="D1772" i="1"/>
  <c r="D1316" i="1"/>
  <c r="D1652" i="1"/>
  <c r="D1532" i="1"/>
  <c r="D1580" i="1"/>
  <c r="D1484" i="1"/>
  <c r="D1724" i="1"/>
  <c r="D1796" i="1"/>
  <c r="D1628" i="1"/>
  <c r="D1748" i="1"/>
  <c r="D1700" i="1"/>
  <c r="D1604" i="1"/>
  <c r="D1220" i="1"/>
  <c r="D1412" i="1"/>
  <c r="D1508" i="1"/>
  <c r="D1556" i="1"/>
  <c r="D1364" i="1"/>
  <c r="D1460" i="1"/>
  <c r="D1436" i="1"/>
  <c r="D1100" i="1"/>
  <c r="D1268" i="1"/>
  <c r="D1340" i="1"/>
  <c r="D1244" i="1"/>
  <c r="D1292" i="1"/>
  <c r="D1124" i="1"/>
  <c r="D1172" i="1"/>
  <c r="D884" i="1"/>
  <c r="D956" i="1"/>
  <c r="D1196" i="1"/>
  <c r="D1148" i="1"/>
  <c r="D836" i="1"/>
  <c r="D1052" i="1"/>
  <c r="D764" i="1"/>
  <c r="D1076" i="1"/>
  <c r="D1028" i="1"/>
  <c r="D932" i="1"/>
  <c r="D1004" i="1"/>
  <c r="D788" i="1"/>
  <c r="D860" i="1"/>
  <c r="D644" i="1"/>
  <c r="D980" i="1"/>
  <c r="D118" i="1"/>
  <c r="D692" i="1"/>
  <c r="D908" i="1"/>
  <c r="D812" i="1"/>
  <c r="D620" i="1"/>
  <c r="D740" i="1"/>
  <c r="D668" i="1"/>
  <c r="D716" i="1"/>
  <c r="D596" i="1"/>
  <c r="D476" i="1"/>
  <c r="D428" i="1"/>
  <c r="D524" i="1"/>
  <c r="D572" i="1"/>
  <c r="D548" i="1"/>
  <c r="D452" i="1"/>
  <c r="D380" i="1"/>
  <c r="D332" i="1"/>
  <c r="D284" i="1"/>
  <c r="D500" i="1"/>
  <c r="D236" i="1"/>
  <c r="D308" i="1"/>
  <c r="D404" i="1"/>
  <c r="D68" i="1"/>
  <c r="D260" i="1"/>
  <c r="D356" i="1"/>
  <c r="D140" i="1"/>
  <c r="D164" i="1"/>
  <c r="D212" i="1"/>
  <c r="D116" i="1"/>
  <c r="D188" i="1"/>
  <c r="D92" i="1"/>
  <c r="D2278" i="1"/>
  <c r="D20" i="1"/>
  <c r="D2334" i="1"/>
  <c r="D1918" i="1"/>
  <c r="D1518" i="1"/>
  <c r="D1950" i="1"/>
  <c r="D2086" i="1"/>
  <c r="D44" i="1"/>
  <c r="D1366" i="1"/>
  <c r="D1534" i="1"/>
  <c r="D1726" i="1"/>
  <c r="D502" i="1"/>
  <c r="D1006" i="1"/>
  <c r="D1174" i="1"/>
  <c r="D766" i="1"/>
  <c r="D2346" i="1"/>
  <c r="D2298" i="1"/>
  <c r="D2274" i="1"/>
  <c r="D2130" i="1"/>
  <c r="D2322" i="1"/>
  <c r="D2082" i="1"/>
  <c r="D2202" i="1"/>
  <c r="D2250" i="1"/>
  <c r="D2034" i="1"/>
  <c r="D2226" i="1"/>
  <c r="D2106" i="1"/>
  <c r="D2010" i="1"/>
  <c r="D1986" i="1"/>
  <c r="D2058" i="1"/>
  <c r="D2154" i="1"/>
  <c r="D2178" i="1"/>
  <c r="D1890" i="1"/>
  <c r="D1938" i="1"/>
  <c r="D1962" i="1"/>
  <c r="D1914" i="1"/>
  <c r="D1794" i="1"/>
  <c r="D1842" i="1"/>
  <c r="D1866" i="1"/>
  <c r="D1770" i="1"/>
  <c r="D1818" i="1"/>
  <c r="D1698" i="1"/>
  <c r="D1722" i="1"/>
  <c r="D1674" i="1"/>
  <c r="D1626" i="1"/>
  <c r="D1746" i="1"/>
  <c r="D1578" i="1"/>
  <c r="D1650" i="1"/>
  <c r="D1602" i="1"/>
  <c r="D1554" i="1"/>
  <c r="D1506" i="1"/>
  <c r="D1530" i="1"/>
  <c r="D1482" i="1"/>
  <c r="D1386" i="1"/>
  <c r="D1362" i="1"/>
  <c r="D1290" i="1"/>
  <c r="D354" i="1"/>
  <c r="D1314" i="1"/>
  <c r="D1266" i="1"/>
  <c r="D1458" i="1"/>
  <c r="D1410" i="1"/>
  <c r="D1338" i="1"/>
  <c r="D1434" i="1"/>
  <c r="D1242" i="1"/>
  <c r="D1074" i="1"/>
  <c r="D1146" i="1"/>
  <c r="D1122" i="1"/>
  <c r="D1194" i="1"/>
  <c r="D1170" i="1"/>
  <c r="D1218" i="1"/>
  <c r="D1026" i="1"/>
  <c r="D1098" i="1"/>
  <c r="D1002" i="1"/>
  <c r="D834" i="1"/>
  <c r="D1050" i="1"/>
  <c r="D978" i="1"/>
  <c r="D786" i="1"/>
  <c r="D762" i="1"/>
  <c r="D930" i="1"/>
  <c r="D690" i="1"/>
  <c r="D858" i="1"/>
  <c r="D906" i="1"/>
  <c r="D594" i="1"/>
  <c r="D714" i="1"/>
  <c r="D954" i="1"/>
  <c r="D546" i="1"/>
  <c r="D738" i="1"/>
  <c r="D426" i="1"/>
  <c r="D882" i="1"/>
  <c r="D810" i="1"/>
  <c r="D666" i="1"/>
  <c r="D642" i="1"/>
  <c r="D450" i="1"/>
  <c r="D306" i="1"/>
  <c r="D618" i="1"/>
  <c r="D570" i="1"/>
  <c r="D402" i="1"/>
  <c r="D522" i="1"/>
  <c r="D474" i="1"/>
  <c r="D330" i="1"/>
  <c r="D498" i="1"/>
  <c r="D378" i="1"/>
  <c r="D282" i="1"/>
  <c r="D234" i="1"/>
  <c r="D258" i="1"/>
  <c r="D186" i="1"/>
  <c r="D210" i="1"/>
  <c r="D162" i="1"/>
  <c r="D138" i="1"/>
  <c r="D66" i="1"/>
  <c r="D114" i="1"/>
  <c r="D90" i="1"/>
  <c r="D42" i="1"/>
  <c r="D18" i="1"/>
  <c r="D1774" i="1"/>
  <c r="D1926" i="1"/>
  <c r="D862" i="1"/>
  <c r="D2190" i="1"/>
  <c r="D1222" i="1"/>
  <c r="D382" i="1"/>
  <c r="D2326" i="1"/>
  <c r="D1054" i="1"/>
  <c r="D2134" i="1"/>
  <c r="D1566" i="1"/>
  <c r="D1390" i="1"/>
  <c r="D550" i="1"/>
  <c r="D1942" i="1"/>
  <c r="D1558" i="1"/>
  <c r="D670" i="1"/>
  <c r="D238" i="1"/>
  <c r="D2248" i="1"/>
  <c r="D2152" i="1"/>
  <c r="D2344" i="1"/>
  <c r="D2224" i="1"/>
  <c r="D2320" i="1"/>
  <c r="D2272" i="1"/>
  <c r="D2296" i="1"/>
  <c r="D2200" i="1"/>
  <c r="D1672" i="1"/>
  <c r="D2176" i="1"/>
  <c r="D2056" i="1"/>
  <c r="D2128" i="1"/>
  <c r="D2080" i="1"/>
  <c r="D2104" i="1"/>
  <c r="D1984" i="1"/>
  <c r="D2032" i="1"/>
  <c r="D1720" i="1"/>
  <c r="D1960" i="1"/>
  <c r="D1864" i="1"/>
  <c r="D2008" i="1"/>
  <c r="D1912" i="1"/>
  <c r="D1888" i="1"/>
  <c r="D1744" i="1"/>
  <c r="D1936" i="1"/>
  <c r="D1840" i="1"/>
  <c r="D1792" i="1"/>
  <c r="D1696" i="1"/>
  <c r="D1768" i="1"/>
  <c r="D1816" i="1"/>
  <c r="D1648" i="1"/>
  <c r="D1624" i="1"/>
  <c r="D1408" i="1"/>
  <c r="D1480" i="1"/>
  <c r="D1552" i="1"/>
  <c r="D1576" i="1"/>
  <c r="D1312" i="1"/>
  <c r="D1456" i="1"/>
  <c r="D1360" i="1"/>
  <c r="D1504" i="1"/>
  <c r="D1600" i="1"/>
  <c r="D1528" i="1"/>
  <c r="D1336" i="1"/>
  <c r="D1384" i="1"/>
  <c r="D1432" i="1"/>
  <c r="D1288" i="1"/>
  <c r="D1216" i="1"/>
  <c r="D1264" i="1"/>
  <c r="D1144" i="1"/>
  <c r="D1096" i="1"/>
  <c r="D1120" i="1"/>
  <c r="D1240" i="1"/>
  <c r="D1000" i="1"/>
  <c r="D1192" i="1"/>
  <c r="D1024" i="1"/>
  <c r="D1168" i="1"/>
  <c r="D976" i="1"/>
  <c r="D1048" i="1"/>
  <c r="D1072" i="1"/>
  <c r="D904" i="1"/>
  <c r="D952" i="1"/>
  <c r="D928" i="1"/>
  <c r="D592" i="1"/>
  <c r="D736" i="1"/>
  <c r="D856" i="1"/>
  <c r="D640" i="1"/>
  <c r="D760" i="1"/>
  <c r="D784" i="1"/>
  <c r="D472" i="1"/>
  <c r="D808" i="1"/>
  <c r="D448" i="1"/>
  <c r="D664" i="1"/>
  <c r="D616" i="1"/>
  <c r="D880" i="1"/>
  <c r="D520" i="1"/>
  <c r="D832" i="1"/>
  <c r="D688" i="1"/>
  <c r="D568" i="1"/>
  <c r="D712" i="1"/>
  <c r="D424" i="1"/>
  <c r="D544" i="1"/>
  <c r="D280" i="1"/>
  <c r="D496" i="1"/>
  <c r="D376" i="1"/>
  <c r="D352" i="1"/>
  <c r="D256" i="1"/>
  <c r="D400" i="1"/>
  <c r="D304" i="1"/>
  <c r="D328" i="1"/>
  <c r="D232" i="1"/>
  <c r="D64" i="1"/>
  <c r="D208" i="1"/>
  <c r="D160" i="1"/>
  <c r="D184" i="1"/>
  <c r="D790" i="1"/>
  <c r="D1414" i="1"/>
  <c r="D88" i="1"/>
  <c r="D1246" i="1"/>
  <c r="D112" i="1"/>
  <c r="D136" i="1"/>
  <c r="D2262" i="1"/>
  <c r="D574" i="1"/>
  <c r="D2046" i="1"/>
  <c r="D1798" i="1"/>
  <c r="D16" i="1"/>
  <c r="D1446" i="1"/>
  <c r="D934" i="1"/>
  <c r="D1734" i="1"/>
  <c r="D1990" i="1"/>
  <c r="D40" i="1"/>
  <c r="D1630" i="1"/>
  <c r="D2182" i="1"/>
  <c r="D1078" i="1"/>
  <c r="D358" i="1"/>
  <c r="D214" i="1"/>
  <c r="D2246" i="1"/>
  <c r="D2342" i="1"/>
  <c r="D2222" i="1"/>
  <c r="D2270" i="1"/>
  <c r="D2150" i="1"/>
  <c r="D2318" i="1"/>
  <c r="D2294" i="1"/>
  <c r="D2174" i="1"/>
  <c r="D2198" i="1"/>
  <c r="D2006" i="1"/>
  <c r="D2078" i="1"/>
  <c r="D1886" i="1"/>
  <c r="D2030" i="1"/>
  <c r="D2102" i="1"/>
  <c r="D1910" i="1"/>
  <c r="D2126" i="1"/>
  <c r="D2054" i="1"/>
  <c r="D1718" i="1"/>
  <c r="D1934" i="1"/>
  <c r="D1958" i="1"/>
  <c r="D1790" i="1"/>
  <c r="D1982" i="1"/>
  <c r="D1766" i="1"/>
  <c r="D1814" i="1"/>
  <c r="D1670" i="1"/>
  <c r="D1862" i="1"/>
  <c r="D1694" i="1"/>
  <c r="D1646" i="1"/>
  <c r="D1838" i="1"/>
  <c r="D1742" i="1"/>
  <c r="D1622" i="1"/>
  <c r="D1574" i="1"/>
  <c r="D1526" i="1"/>
  <c r="D1358" i="1"/>
  <c r="D1334" i="1"/>
  <c r="D1310" i="1"/>
  <c r="D1550" i="1"/>
  <c r="D1502" i="1"/>
  <c r="D1598" i="1"/>
  <c r="D1454" i="1"/>
  <c r="D1430" i="1"/>
  <c r="D1118" i="1"/>
  <c r="D1190" i="1"/>
  <c r="D1382" i="1"/>
  <c r="D1478" i="1"/>
  <c r="D1166" i="1"/>
  <c r="D1238" i="1"/>
  <c r="D1406" i="1"/>
  <c r="D1214" i="1"/>
  <c r="D1094" i="1"/>
  <c r="D1070" i="1"/>
  <c r="D1262" i="1"/>
  <c r="D1142" i="1"/>
  <c r="D1286" i="1"/>
  <c r="D1022" i="1"/>
  <c r="D998" i="1"/>
  <c r="D1046" i="1"/>
  <c r="D974" i="1"/>
  <c r="D782" i="1"/>
  <c r="D950" i="1"/>
  <c r="D854" i="1"/>
  <c r="D926" i="1"/>
  <c r="D902" i="1"/>
  <c r="D830" i="1"/>
  <c r="D710" i="1"/>
  <c r="D878" i="1"/>
  <c r="D566" i="1"/>
  <c r="D686" i="1"/>
  <c r="D638" i="1"/>
  <c r="D590" i="1"/>
  <c r="D758" i="1"/>
  <c r="D446" i="1"/>
  <c r="D518" i="1"/>
  <c r="D734" i="1"/>
  <c r="D350" i="1"/>
  <c r="D374" i="1"/>
  <c r="D614" i="1"/>
  <c r="D470" i="1"/>
  <c r="D542" i="1"/>
  <c r="D806" i="1"/>
  <c r="D398" i="1"/>
  <c r="D662" i="1"/>
  <c r="D302" i="1"/>
  <c r="D422" i="1"/>
  <c r="D278" i="1"/>
  <c r="D326" i="1"/>
  <c r="D494" i="1"/>
  <c r="D254" i="1"/>
  <c r="D38" i="1"/>
  <c r="D182" i="1"/>
  <c r="D230" i="1"/>
  <c r="D206" i="1"/>
  <c r="D86" i="1"/>
  <c r="D1854" i="1"/>
  <c r="D134" i="1"/>
  <c r="D2206" i="1"/>
  <c r="D406" i="1"/>
  <c r="D158" i="1"/>
  <c r="D1422" i="1"/>
  <c r="D110" i="1"/>
  <c r="D62" i="1"/>
  <c r="D958" i="1"/>
  <c r="D310" i="1"/>
  <c r="D1462" i="1"/>
  <c r="D646" i="1"/>
  <c r="D14" i="1"/>
  <c r="D1270" i="1"/>
  <c r="D1654" i="1"/>
  <c r="D1822" i="1"/>
  <c r="D2094" i="1"/>
  <c r="D814" i="1"/>
  <c r="D2014" i="1"/>
  <c r="D1126" i="1"/>
  <c r="D526" i="1"/>
  <c r="D334" i="1"/>
  <c r="D262" i="1"/>
  <c r="D286" i="1"/>
  <c r="D2292" i="1"/>
  <c r="D2340" i="1"/>
  <c r="D190" i="1"/>
  <c r="D2268" i="1"/>
  <c r="D2316" i="1"/>
  <c r="D2244" i="1"/>
  <c r="D2172" i="1"/>
  <c r="D2196" i="1"/>
  <c r="D2076" i="1"/>
  <c r="D2148" i="1"/>
  <c r="D2220" i="1"/>
  <c r="D2100" i="1"/>
  <c r="D2124" i="1"/>
  <c r="D1956" i="1"/>
  <c r="D2004" i="1"/>
  <c r="D2052" i="1"/>
  <c r="D1764" i="1"/>
  <c r="D2028" i="1"/>
  <c r="D1788" i="1"/>
  <c r="D1860" i="1"/>
  <c r="D1740" i="1"/>
  <c r="D1884" i="1"/>
  <c r="D1980" i="1"/>
  <c r="D1908" i="1"/>
  <c r="D1932" i="1"/>
  <c r="D1500" i="1"/>
  <c r="D1836" i="1"/>
  <c r="D1716" i="1"/>
  <c r="D1812" i="1"/>
  <c r="D1644" i="1"/>
  <c r="D1668" i="1"/>
  <c r="D1692" i="1"/>
  <c r="D1620" i="1"/>
  <c r="D1404" i="1"/>
  <c r="D1380" i="1"/>
  <c r="D1548" i="1"/>
  <c r="D1572" i="1"/>
  <c r="D1596" i="1"/>
  <c r="D1524" i="1"/>
  <c r="D1452" i="1"/>
  <c r="D1476" i="1"/>
  <c r="D1428" i="1"/>
  <c r="D1260" i="1"/>
  <c r="D1140" i="1"/>
  <c r="D1356" i="1"/>
  <c r="D1332" i="1"/>
  <c r="D1284" i="1"/>
  <c r="D996" i="1"/>
  <c r="D1068" i="1"/>
  <c r="D1212" i="1"/>
  <c r="D1308" i="1"/>
  <c r="D1236" i="1"/>
  <c r="D1092" i="1"/>
  <c r="D1044" i="1"/>
  <c r="D1164" i="1"/>
  <c r="D1188" i="1"/>
  <c r="D1116" i="1"/>
  <c r="D1020" i="1"/>
  <c r="D2074" i="1"/>
  <c r="D2238" i="1"/>
  <c r="D948" i="1"/>
  <c r="D972" i="1"/>
  <c r="D900" i="1"/>
  <c r="D684" i="1"/>
  <c r="D780" i="1"/>
  <c r="D756" i="1"/>
  <c r="D924" i="1"/>
  <c r="D708" i="1"/>
  <c r="D828" i="1"/>
  <c r="D444" i="1"/>
  <c r="D732" i="1"/>
  <c r="D876" i="1"/>
  <c r="D540" i="1"/>
  <c r="D852" i="1"/>
  <c r="D804" i="1"/>
  <c r="D636" i="1"/>
  <c r="D660" i="1"/>
  <c r="D564" i="1"/>
  <c r="D588" i="1"/>
  <c r="D612" i="1"/>
  <c r="D492" i="1"/>
  <c r="D372" i="1"/>
  <c r="D516" i="1"/>
  <c r="D396" i="1"/>
  <c r="D420" i="1"/>
  <c r="D228" i="1"/>
  <c r="D468" i="1"/>
  <c r="D300" i="1"/>
  <c r="D348" i="1"/>
  <c r="D324" i="1"/>
  <c r="D276" i="1"/>
  <c r="D252" i="1"/>
  <c r="D910" i="1"/>
  <c r="D180" i="1"/>
  <c r="D1102" i="1"/>
  <c r="D108" i="1"/>
  <c r="D12" i="1"/>
  <c r="D84" i="1"/>
  <c r="D156" i="1"/>
  <c r="D204" i="1"/>
  <c r="D132" i="1"/>
  <c r="D36" i="1"/>
  <c r="D1494" i="1"/>
  <c r="D1758" i="1"/>
  <c r="D1510" i="1"/>
  <c r="D1294" i="1"/>
  <c r="D60" i="1"/>
  <c r="D478" i="1"/>
  <c r="D94" i="1"/>
  <c r="D1870" i="1"/>
  <c r="D2062" i="1"/>
  <c r="D1678" i="1"/>
  <c r="D694" i="1"/>
  <c r="D2230" i="1"/>
  <c r="D1998" i="1"/>
  <c r="D2314" i="1"/>
  <c r="D2338" i="1"/>
  <c r="D2218" i="1"/>
  <c r="D2266" i="1"/>
  <c r="D2290" i="1"/>
  <c r="D2170" i="1"/>
  <c r="D2242" i="1"/>
  <c r="D2122" i="1"/>
  <c r="D2146" i="1"/>
  <c r="D2050" i="1"/>
  <c r="D2194" i="1"/>
  <c r="D2098" i="1"/>
  <c r="D2002" i="1"/>
  <c r="D1906" i="1"/>
  <c r="D1978" i="1"/>
  <c r="D1786" i="1"/>
  <c r="D1690" i="1"/>
  <c r="D1930" i="1"/>
  <c r="D2026" i="1"/>
  <c r="D1762" i="1"/>
  <c r="D1954" i="1"/>
  <c r="D1570" i="1"/>
  <c r="D1834" i="1"/>
  <c r="D1882" i="1"/>
  <c r="D1714" i="1"/>
  <c r="D1618" i="1"/>
  <c r="D1858" i="1"/>
  <c r="D1810" i="1"/>
  <c r="D1666" i="1"/>
  <c r="D1738" i="1"/>
  <c r="D1498" i="1"/>
  <c r="D1354" i="1"/>
  <c r="D1522" i="1"/>
  <c r="D1594" i="1"/>
  <c r="D1642" i="1"/>
  <c r="D1546" i="1"/>
  <c r="D1186" i="1"/>
  <c r="D1306" i="1"/>
  <c r="D1378" i="1"/>
  <c r="D1162" i="1"/>
  <c r="D1474" i="1"/>
  <c r="D1330" i="1"/>
  <c r="D1282" i="1"/>
  <c r="D1426" i="1"/>
  <c r="D1402" i="1"/>
  <c r="D1210" i="1"/>
  <c r="D1066" i="1"/>
  <c r="D1450" i="1"/>
  <c r="D1234" i="1"/>
  <c r="D1018" i="1"/>
  <c r="D1258" i="1"/>
  <c r="D1090" i="1"/>
  <c r="D946" i="1"/>
  <c r="D1138" i="1"/>
  <c r="D970" i="1"/>
  <c r="D994" i="1"/>
  <c r="D1042" i="1"/>
  <c r="D1114" i="1"/>
  <c r="D898" i="1"/>
  <c r="D874" i="1"/>
  <c r="D850" i="1"/>
  <c r="D922" i="1"/>
  <c r="D730" i="1"/>
  <c r="D682" i="1"/>
  <c r="D754" i="1"/>
  <c r="D802" i="1"/>
  <c r="D562" i="1"/>
  <c r="D658" i="1"/>
  <c r="D826" i="1"/>
  <c r="D634" i="1"/>
  <c r="D514" i="1"/>
  <c r="D778" i="1"/>
  <c r="D610" i="1"/>
  <c r="D346" i="1"/>
  <c r="D586" i="1"/>
  <c r="D442" i="1"/>
  <c r="D466" i="1"/>
  <c r="D298" i="1"/>
  <c r="D538" i="1"/>
  <c r="D706" i="1"/>
  <c r="D322" i="1"/>
  <c r="D490" i="1"/>
  <c r="D394" i="1"/>
  <c r="D274" i="1"/>
  <c r="D370" i="1"/>
  <c r="D418" i="1"/>
  <c r="D226" i="1"/>
  <c r="D250" i="1"/>
  <c r="D202" i="1"/>
  <c r="D2288" i="1"/>
  <c r="D154" i="1"/>
  <c r="D178" i="1"/>
  <c r="D2166" i="1"/>
  <c r="D1150" i="1"/>
  <c r="D34" i="1"/>
  <c r="D82" i="1"/>
  <c r="D718" i="1"/>
  <c r="D130" i="1"/>
  <c r="D58" i="1"/>
  <c r="D10" i="1"/>
  <c r="D106" i="1"/>
  <c r="D1894" i="1"/>
  <c r="D2038" i="1"/>
  <c r="D1806" i="1"/>
  <c r="D2302" i="1"/>
  <c r="D1750" i="1"/>
  <c r="D1398" i="1"/>
  <c r="D622" i="1"/>
  <c r="D2158" i="1"/>
  <c r="D982" i="1"/>
  <c r="D2312" i="1"/>
  <c r="D166" i="1"/>
  <c r="D430" i="1"/>
  <c r="D838" i="1"/>
  <c r="D1486" i="1"/>
  <c r="D2336" i="1"/>
  <c r="D1342" i="1"/>
  <c r="D1606" i="1"/>
  <c r="D2264" i="1"/>
  <c r="D1616" i="1"/>
  <c r="D1520" i="1"/>
  <c r="D1664" i="1"/>
  <c r="D2216" i="1"/>
  <c r="D1592" i="1"/>
  <c r="D1688" i="1"/>
  <c r="D2000" i="1"/>
  <c r="D2240" i="1"/>
  <c r="D1760" i="1"/>
  <c r="D1808" i="1"/>
  <c r="D1952" i="1"/>
  <c r="D2144" i="1"/>
  <c r="D1712" i="1"/>
  <c r="D1640" i="1"/>
  <c r="D1976" i="1"/>
  <c r="D2168" i="1"/>
  <c r="D1568" i="1"/>
  <c r="D1856" i="1"/>
  <c r="D1784" i="1"/>
  <c r="D2072" i="1"/>
  <c r="D2048" i="1"/>
  <c r="D1544" i="1"/>
  <c r="D1904" i="1"/>
  <c r="D2192" i="1"/>
  <c r="D1880" i="1"/>
  <c r="D1928" i="1"/>
  <c r="D2120" i="1"/>
  <c r="D2096" i="1"/>
  <c r="D1736" i="1"/>
  <c r="D1832" i="1"/>
  <c r="D2024" i="1"/>
  <c r="D1496" i="1"/>
  <c r="D1304" i="1"/>
  <c r="D1424" i="1"/>
  <c r="D1376" i="1"/>
  <c r="D968" i="1"/>
  <c r="D1400" i="1"/>
  <c r="D992" i="1"/>
  <c r="D1448" i="1"/>
  <c r="D1208" i="1"/>
  <c r="D776" i="1"/>
  <c r="D1232" i="1"/>
  <c r="D1352" i="1"/>
  <c r="D1472" i="1"/>
  <c r="D896" i="1"/>
  <c r="D1280" i="1"/>
  <c r="D1016" i="1"/>
  <c r="D1160" i="1"/>
  <c r="D1184" i="1"/>
  <c r="D1256" i="1"/>
  <c r="D1136" i="1"/>
  <c r="D800" i="1"/>
  <c r="D1088" i="1"/>
  <c r="D1064" i="1"/>
  <c r="D1112" i="1"/>
  <c r="D1328" i="1"/>
  <c r="D440" i="1"/>
  <c r="D1040" i="1"/>
  <c r="D944" i="1"/>
  <c r="D920" i="1"/>
  <c r="D848" i="1"/>
  <c r="D872" i="1"/>
  <c r="D824" i="1"/>
  <c r="D248" i="1"/>
  <c r="D416" i="1"/>
  <c r="D272" i="1"/>
  <c r="D224" i="1"/>
  <c r="D608" i="1"/>
  <c r="D344" i="1"/>
  <c r="D464" i="1"/>
  <c r="D320" i="1"/>
  <c r="D296" i="1"/>
  <c r="D392" i="1"/>
  <c r="D656" i="1"/>
  <c r="D512" i="1"/>
  <c r="D632" i="1"/>
  <c r="D560" i="1"/>
  <c r="D200" i="1"/>
  <c r="D8" i="1"/>
  <c r="D128" i="1"/>
  <c r="D176" i="1"/>
  <c r="D32" i="1"/>
  <c r="D104" i="1"/>
  <c r="D152" i="1"/>
  <c r="D728" i="1"/>
  <c r="D584" i="1"/>
  <c r="D536" i="1"/>
  <c r="D704" i="1"/>
  <c r="D80" i="1"/>
  <c r="D56" i="1"/>
  <c r="D680" i="1"/>
  <c r="D368" i="1"/>
  <c r="D752" i="1"/>
  <c r="D488" i="1"/>
  <c r="D6" i="1"/>
  <c r="D4" i="1"/>
  <c r="D2" i="1"/>
</calcChain>
</file>

<file path=xl/sharedStrings.xml><?xml version="1.0" encoding="utf-8"?>
<sst xmlns="http://schemas.openxmlformats.org/spreadsheetml/2006/main" count="28200" uniqueCount="1211">
  <si>
    <t>start_date</t>
  </si>
  <si>
    <t>end_date</t>
  </si>
  <si>
    <t>0111145D UN Equity</t>
  </si>
  <si>
    <t>0202445Q UN Equity</t>
  </si>
  <si>
    <t>0203524D UN Equity</t>
  </si>
  <si>
    <t>0226226D UN Equity</t>
  </si>
  <si>
    <t>0544749D UN Equity</t>
  </si>
  <si>
    <t>0848680D UN Equity</t>
  </si>
  <si>
    <t>0872237D UN Equity</t>
  </si>
  <si>
    <t>0910150D US Equity</t>
  </si>
  <si>
    <t>0948669D UN Equity</t>
  </si>
  <si>
    <t>0961514D UN Equity</t>
  </si>
  <si>
    <t>0964591D UQ Equity</t>
  </si>
  <si>
    <t>1028411Q UN Equity</t>
  </si>
  <si>
    <t>1051665D UN Equity</t>
  </si>
  <si>
    <t>1086832D UN Equity</t>
  </si>
  <si>
    <t>1255173D UN Equity</t>
  </si>
  <si>
    <t>1255177D UN Equity</t>
  </si>
  <si>
    <t>1281683D UN Equity</t>
  </si>
  <si>
    <t>1284849D UN Equity</t>
  </si>
  <si>
    <t>1288652D US Equity</t>
  </si>
  <si>
    <t>1312089D UN Equity</t>
  </si>
  <si>
    <t>1317355D UN Equity</t>
  </si>
  <si>
    <t>140402Q UN Equity</t>
  </si>
  <si>
    <t>1431816D UN Equity</t>
  </si>
  <si>
    <t>1436513D UN Equity</t>
  </si>
  <si>
    <t>1518855D US Equity</t>
  </si>
  <si>
    <t>1519128D UQ Equity</t>
  </si>
  <si>
    <t>1621582D UN Equity</t>
  </si>
  <si>
    <t>1627457D UN Equity</t>
  </si>
  <si>
    <t>1649858D UQ Equity</t>
  </si>
  <si>
    <t>1683997D UQ Equity</t>
  </si>
  <si>
    <t>1684442D UN Equity</t>
  </si>
  <si>
    <t>1697067D UN Equity</t>
  </si>
  <si>
    <t>1704453D UN Equity</t>
  </si>
  <si>
    <t>1715651D UN Equity</t>
  </si>
  <si>
    <t>1719868D UN Equity</t>
  </si>
  <si>
    <t>1727044D UN Equity</t>
  </si>
  <si>
    <t>1746513D UQ Equity</t>
  </si>
  <si>
    <t>1752754D UN Equity</t>
  </si>
  <si>
    <t>1778808D UQ Equity</t>
  </si>
  <si>
    <t>1789494D UN Equity</t>
  </si>
  <si>
    <t>1799685D UN Equity</t>
  </si>
  <si>
    <t>1822785D UN Equity</t>
  </si>
  <si>
    <t>1825471D UN Equity</t>
  </si>
  <si>
    <t>1837572D UN Equity</t>
  </si>
  <si>
    <t>1916672D UN Equity</t>
  </si>
  <si>
    <t>1920486D UQ Equity</t>
  </si>
  <si>
    <t>1922150D UN Equity</t>
  </si>
  <si>
    <t>1972693D UN Equity</t>
  </si>
  <si>
    <t>1996074D UN Equity</t>
  </si>
  <si>
    <t>2269312Q UN Equity</t>
  </si>
  <si>
    <t>228510Q UN Equity</t>
  </si>
  <si>
    <t>236555Q UN Equity</t>
  </si>
  <si>
    <t>253647Q UN Equity</t>
  </si>
  <si>
    <t>2641504Q UN Equity</t>
  </si>
  <si>
    <t>2676187Q UQ Equity</t>
  </si>
  <si>
    <t>2727195Q UN Equity</t>
  </si>
  <si>
    <t>2731112Q UN Equity</t>
  </si>
  <si>
    <t>285939Q UN Equity</t>
  </si>
  <si>
    <t>291784Q UN Equity</t>
  </si>
  <si>
    <t>2942331Q UN Equity</t>
  </si>
  <si>
    <t>2953349Q UN Equity</t>
  </si>
  <si>
    <t>2968900Q UN Equity</t>
  </si>
  <si>
    <t>297504Q UN Equity</t>
  </si>
  <si>
    <t>2999130Q UN Equity</t>
  </si>
  <si>
    <t>300583Q UN Equity</t>
  </si>
  <si>
    <t>301710Q UN Equity</t>
  </si>
  <si>
    <t>3022239Q UN Equity</t>
  </si>
  <si>
    <t>3026360Q UN Equity</t>
  </si>
  <si>
    <t>3029830Q UQ Equity</t>
  </si>
  <si>
    <t>304024Q UN Equity</t>
  </si>
  <si>
    <t>3075558Q UN Equity</t>
  </si>
  <si>
    <t>3080867Q UN Equity</t>
  </si>
  <si>
    <t>3133754Q UN Equity</t>
  </si>
  <si>
    <t>3253Q UN Equity</t>
  </si>
  <si>
    <t>3277Q UN Equity</t>
  </si>
  <si>
    <t>3286728Q UN Equity</t>
  </si>
  <si>
    <t>329556Q UN Equity</t>
  </si>
  <si>
    <t>3301Q UN Equity</t>
  </si>
  <si>
    <t>3346Q UN Equity</t>
  </si>
  <si>
    <t>3393199Q UN Equity</t>
  </si>
  <si>
    <t>3403545Q UN Equity</t>
  </si>
  <si>
    <t>3423152Q UN Equity</t>
  </si>
  <si>
    <t>3517233Q UN Equity</t>
  </si>
  <si>
    <t>355488Q UQ Equity</t>
  </si>
  <si>
    <t>3605818Q UN Equity</t>
  </si>
  <si>
    <t>3621240Q UN Equity</t>
  </si>
  <si>
    <t>3692470Q UN Equity</t>
  </si>
  <si>
    <t>41018Q US Equity</t>
  </si>
  <si>
    <t>45200Q UN Equity</t>
  </si>
  <si>
    <t>502466Q US Equity</t>
  </si>
  <si>
    <t>544791Q UN Equity</t>
  </si>
  <si>
    <t>571300Q UN Equity</t>
  </si>
  <si>
    <t>605555Q UN Equity</t>
  </si>
  <si>
    <t>653707Q UN Equity</t>
  </si>
  <si>
    <t>667517Q UN Equity</t>
  </si>
  <si>
    <t>677004Q UN Equity</t>
  </si>
  <si>
    <t>680884Q UN Equity</t>
  </si>
  <si>
    <t>68335Q UN Equity</t>
  </si>
  <si>
    <t>723588Q UN Equity</t>
  </si>
  <si>
    <t>739306Q UN Equity</t>
  </si>
  <si>
    <t>748957Q UN Equity</t>
  </si>
  <si>
    <t>8214761Q UN Equity</t>
  </si>
  <si>
    <t>827663Q UN Equity</t>
  </si>
  <si>
    <t>929530Q UN Equity</t>
  </si>
  <si>
    <t>945852Q UN Equity</t>
  </si>
  <si>
    <t>950967Q UN Equity</t>
  </si>
  <si>
    <t>987200Q UN Equity</t>
  </si>
  <si>
    <t>9876566D UN Equity</t>
  </si>
  <si>
    <t>9990253D UN Equity</t>
  </si>
  <si>
    <t>9995522D UN Equity</t>
  </si>
  <si>
    <t>AA UN Equity</t>
  </si>
  <si>
    <t>AAMRQ UN Equity</t>
  </si>
  <si>
    <t>AAPL UQ Equity</t>
  </si>
  <si>
    <t>ABT UN Equity</t>
  </si>
  <si>
    <t>ACKH UN Equity</t>
  </si>
  <si>
    <t>ADBE UQ Equity</t>
  </si>
  <si>
    <t>ADI UN Equity</t>
  </si>
  <si>
    <t>ADM UN Equity</t>
  </si>
  <si>
    <t>ADP UN Equity</t>
  </si>
  <si>
    <t>ADSK UQ Equity</t>
  </si>
  <si>
    <t>AEE UN Equity</t>
  </si>
  <si>
    <t>AEP UN Equity</t>
  </si>
  <si>
    <t>AES UN Equity</t>
  </si>
  <si>
    <t>AFL UN Equity</t>
  </si>
  <si>
    <t>AFS UN Equity</t>
  </si>
  <si>
    <t>AGN UN Equity</t>
  </si>
  <si>
    <t>AIG UN Equity</t>
  </si>
  <si>
    <t>ALL UN Equity</t>
  </si>
  <si>
    <t>AMAT UQ Equity</t>
  </si>
  <si>
    <t>AMD UN Equity</t>
  </si>
  <si>
    <t>AMGN UQ Equity</t>
  </si>
  <si>
    <t>ANDW UQ Equity</t>
  </si>
  <si>
    <t>AON UN Equity</t>
  </si>
  <si>
    <t>APA UN Equity</t>
  </si>
  <si>
    <t>APC UN Equity</t>
  </si>
  <si>
    <t>APD UN Equity</t>
  </si>
  <si>
    <t>ASH UN Equity</t>
  </si>
  <si>
    <t>ATI UN Equity</t>
  </si>
  <si>
    <t>AVP UN Equity</t>
  </si>
  <si>
    <t>AVY UN Equity</t>
  </si>
  <si>
    <t>AW UN Equity</t>
  </si>
  <si>
    <t>AXP UN Equity</t>
  </si>
  <si>
    <t>AZA UN Equity</t>
  </si>
  <si>
    <t>AZO UN Equity</t>
  </si>
  <si>
    <t>BA UN Equity</t>
  </si>
  <si>
    <t>BAC UN Equity</t>
  </si>
  <si>
    <t>BALL UN Equity</t>
  </si>
  <si>
    <t>BAX UN Equity</t>
  </si>
  <si>
    <t>BBBY UQ Equity</t>
  </si>
  <si>
    <t>BBWI UN Equity</t>
  </si>
  <si>
    <t>BBY UN Equity</t>
  </si>
  <si>
    <t>BC UN Equity</t>
  </si>
  <si>
    <t>BCR UN Equity</t>
  </si>
  <si>
    <t>BDK UN Equity</t>
  </si>
  <si>
    <t>BDX UN Equity</t>
  </si>
  <si>
    <t>BEN UN Equity</t>
  </si>
  <si>
    <t>BF/B UN Equity</t>
  </si>
  <si>
    <t>BGGSQ UN Equity</t>
  </si>
  <si>
    <t>BHI UN Equity</t>
  </si>
  <si>
    <t>BHMSQ UN Equity</t>
  </si>
  <si>
    <t>BIG UN Equity</t>
  </si>
  <si>
    <t>BK UN Equity</t>
  </si>
  <si>
    <t>BLS UN Equity</t>
  </si>
  <si>
    <t>BMC UQ Equity</t>
  </si>
  <si>
    <t>BMS UN Equity</t>
  </si>
  <si>
    <t>BMY UN Equity</t>
  </si>
  <si>
    <t>BNI UN Equity</t>
  </si>
  <si>
    <t>BOL UN Equity</t>
  </si>
  <si>
    <t>BSX UN Equity</t>
  </si>
  <si>
    <t>C UN Equity</t>
  </si>
  <si>
    <t>CA UN Equity</t>
  </si>
  <si>
    <t>CAG UN Equity</t>
  </si>
  <si>
    <t>CAH UN Equity</t>
  </si>
  <si>
    <t>CAR UN Equity</t>
  </si>
  <si>
    <t>CAT UN Equity</t>
  </si>
  <si>
    <t>CBE UN Equity</t>
  </si>
  <si>
    <t>CCEP UN Equity</t>
  </si>
  <si>
    <t>CCK UN Equity</t>
  </si>
  <si>
    <t>CCL UN Equity</t>
  </si>
  <si>
    <t>CCTYQ UN Equity</t>
  </si>
  <si>
    <t>CFC UN Equity</t>
  </si>
  <si>
    <t>CGP UN Equity</t>
  </si>
  <si>
    <t>CI UN Equity</t>
  </si>
  <si>
    <t>CIN UN Equity</t>
  </si>
  <si>
    <t>CINF UQ Equity</t>
  </si>
  <si>
    <t>CL UN Equity</t>
  </si>
  <si>
    <t>CLX UN Equity</t>
  </si>
  <si>
    <t>CMA UN Equity</t>
  </si>
  <si>
    <t>CMCSK UQ Equity</t>
  </si>
  <si>
    <t>CMI UN Equity</t>
  </si>
  <si>
    <t>CMS UN Equity</t>
  </si>
  <si>
    <t>CMVT UQ Equity</t>
  </si>
  <si>
    <t>CNCEQ UN Equity</t>
  </si>
  <si>
    <t>CNP UN Equity</t>
  </si>
  <si>
    <t>COC UN Equity</t>
  </si>
  <si>
    <t>COF UN Equity</t>
  </si>
  <si>
    <t>COP UN Equity</t>
  </si>
  <si>
    <t>COST UQ Equity</t>
  </si>
  <si>
    <t>CPB UN Equity</t>
  </si>
  <si>
    <t>CPPRQ UN Equity</t>
  </si>
  <si>
    <t>CSC UN Equity</t>
  </si>
  <si>
    <t>CSCO UQ Equity</t>
  </si>
  <si>
    <t>CSX UN Equity</t>
  </si>
  <si>
    <t>CTB UN Equity</t>
  </si>
  <si>
    <t>CTXS UQ Equity</t>
  </si>
  <si>
    <t>CVS UN Equity</t>
  </si>
  <si>
    <t>CVX UN Equity</t>
  </si>
  <si>
    <t>D UN Equity</t>
  </si>
  <si>
    <t>DALRQ UN Equity</t>
  </si>
  <si>
    <t>DCNAQ UN Equity</t>
  </si>
  <si>
    <t>DDS UN Equity</t>
  </si>
  <si>
    <t>DE UN Equity</t>
  </si>
  <si>
    <t>DHR UN Equity</t>
  </si>
  <si>
    <t>DIS UN Equity</t>
  </si>
  <si>
    <t>DJ UN Equity</t>
  </si>
  <si>
    <t>DLX UN Equity</t>
  </si>
  <si>
    <t>DOV UN Equity</t>
  </si>
  <si>
    <t>DPHIQ UN Equity</t>
  </si>
  <si>
    <t>DRI UN Equity</t>
  </si>
  <si>
    <t>DTE UN Equity</t>
  </si>
  <si>
    <t>DUK UN Equity</t>
  </si>
  <si>
    <t>ECL UN Equity</t>
  </si>
  <si>
    <t>ED UN Equity</t>
  </si>
  <si>
    <t>EFX UN Equity</t>
  </si>
  <si>
    <t>EHC UN Equity</t>
  </si>
  <si>
    <t>EIX UN Equity</t>
  </si>
  <si>
    <t>EKDKQ UN Equity</t>
  </si>
  <si>
    <t>EMC UN Equity</t>
  </si>
  <si>
    <t>EMN UN Equity</t>
  </si>
  <si>
    <t>EMR UN Equity</t>
  </si>
  <si>
    <t>ENRNQ UN Equity</t>
  </si>
  <si>
    <t>ETN UN Equity</t>
  </si>
  <si>
    <t>ETR UN Equity</t>
  </si>
  <si>
    <t>ETS UN Equity</t>
  </si>
  <si>
    <t>EXC UN Equity</t>
  </si>
  <si>
    <t>F UN Equity</t>
  </si>
  <si>
    <t>FBF UN Equity</t>
  </si>
  <si>
    <t>FCX UN Equity</t>
  </si>
  <si>
    <t>FDX UN Equity</t>
  </si>
  <si>
    <t>FE UN Equity</t>
  </si>
  <si>
    <t>FITB UQ Equity</t>
  </si>
  <si>
    <t>FJ UN Equity</t>
  </si>
  <si>
    <t>FLTWQ UN Equity</t>
  </si>
  <si>
    <t>FMC UN Equity</t>
  </si>
  <si>
    <t>FMCC UN Equity</t>
  </si>
  <si>
    <t>FNMA UN Equity</t>
  </si>
  <si>
    <t>FPC UN Equity</t>
  </si>
  <si>
    <t>FWLT US Equity</t>
  </si>
  <si>
    <t>GAPTQ UN Equity</t>
  </si>
  <si>
    <t>GBLXQ US Equity</t>
  </si>
  <si>
    <t>GD UN Equity</t>
  </si>
  <si>
    <t>GDT UN Equity</t>
  </si>
  <si>
    <t>GDW UN Equity</t>
  </si>
  <si>
    <t>GE UN Equity</t>
  </si>
  <si>
    <t>GIS UN Equity</t>
  </si>
  <si>
    <t>GL UN Equity</t>
  </si>
  <si>
    <t>GLW UN Equity</t>
  </si>
  <si>
    <t>GOLD UN Equity</t>
  </si>
  <si>
    <t>GPC UN Equity</t>
  </si>
  <si>
    <t>GPS UN Equity</t>
  </si>
  <si>
    <t>GPUI UN Equity</t>
  </si>
  <si>
    <t>GR UN Equity</t>
  </si>
  <si>
    <t>GRA UN Equity</t>
  </si>
  <si>
    <t>GT UN Equity</t>
  </si>
  <si>
    <t>GTW UN Equity</t>
  </si>
  <si>
    <t>GWW UN Equity</t>
  </si>
  <si>
    <t>HAL UN Equity</t>
  </si>
  <si>
    <t>HAS UN Equity</t>
  </si>
  <si>
    <t>HBAN UQ Equity</t>
  </si>
  <si>
    <t>HD UN Equity</t>
  </si>
  <si>
    <t>HES UN Equity</t>
  </si>
  <si>
    <t>HET UN Equity</t>
  </si>
  <si>
    <t>HIG UN Equity</t>
  </si>
  <si>
    <t>HM UN Equity</t>
  </si>
  <si>
    <t>HNZ UN Equity</t>
  </si>
  <si>
    <t>HON UN Equity</t>
  </si>
  <si>
    <t>HPC US Equity</t>
  </si>
  <si>
    <t>HPQ UN Equity</t>
  </si>
  <si>
    <t>HRB UN Equity</t>
  </si>
  <si>
    <t>HSH UN Equity</t>
  </si>
  <si>
    <t>HSY UN Equity</t>
  </si>
  <si>
    <t>HUM UN Equity</t>
  </si>
  <si>
    <t>IBM UN Equity</t>
  </si>
  <si>
    <t>IFF UN Equity</t>
  </si>
  <si>
    <t>IKN UN Equity</t>
  </si>
  <si>
    <t>INCLF UN Equity</t>
  </si>
  <si>
    <t>INTC UQ Equity</t>
  </si>
  <si>
    <t>IP UN Equity</t>
  </si>
  <si>
    <t>IPG UN Equity</t>
  </si>
  <si>
    <t>ITT UN Equity</t>
  </si>
  <si>
    <t>ITW UN Equity</t>
  </si>
  <si>
    <t>JCI UN Equity</t>
  </si>
  <si>
    <t>JNJ UN Equity</t>
  </si>
  <si>
    <t>JOSEA US Equity</t>
  </si>
  <si>
    <t>JPM UN Equity</t>
  </si>
  <si>
    <t>JWN UN Equity</t>
  </si>
  <si>
    <t>K UN Equity</t>
  </si>
  <si>
    <t>KATE UN Equity</t>
  </si>
  <si>
    <t>KBH UN Equity</t>
  </si>
  <si>
    <t>KEY UN Equity</t>
  </si>
  <si>
    <t>KLAC UQ Equity</t>
  </si>
  <si>
    <t>KMB UN Equity</t>
  </si>
  <si>
    <t>KMRTQ UN Equity</t>
  </si>
  <si>
    <t>KO UN Equity</t>
  </si>
  <si>
    <t>KR UN Equity</t>
  </si>
  <si>
    <t>KRB UN Equity</t>
  </si>
  <si>
    <t>KRI UN Equity</t>
  </si>
  <si>
    <t>KSS UN Equity</t>
  </si>
  <si>
    <t>KSU UN Equity</t>
  </si>
  <si>
    <t>L UN Equity</t>
  </si>
  <si>
    <t>LDG UN Equity</t>
  </si>
  <si>
    <t>LEG UN Equity</t>
  </si>
  <si>
    <t>LEHMQ UN Equity</t>
  </si>
  <si>
    <t>LLY UN Equity</t>
  </si>
  <si>
    <t>LMT UN Equity</t>
  </si>
  <si>
    <t>LNC UN Equity</t>
  </si>
  <si>
    <t>LOW UN Equity</t>
  </si>
  <si>
    <t>LPX UN Equity</t>
  </si>
  <si>
    <t>LUMN UN Equity</t>
  </si>
  <si>
    <t>LUV UN Equity</t>
  </si>
  <si>
    <t>LXK UN Equity</t>
  </si>
  <si>
    <t>M UN Equity</t>
  </si>
  <si>
    <t>MAR UN Equity</t>
  </si>
  <si>
    <t>MAS UN Equity</t>
  </si>
  <si>
    <t>MAT UN Equity</t>
  </si>
  <si>
    <t>MBI UN Equity</t>
  </si>
  <si>
    <t>MCD UN Equity</t>
  </si>
  <si>
    <t>MCK UN Equity</t>
  </si>
  <si>
    <t>MCO UN Equity</t>
  </si>
  <si>
    <t>MDP UN Equity</t>
  </si>
  <si>
    <t>MDRIQ UN Equity</t>
  </si>
  <si>
    <t>MDT UN Equity</t>
  </si>
  <si>
    <t>MEE UN Equity</t>
  </si>
  <si>
    <t>MEL UN Equity</t>
  </si>
  <si>
    <t>MER UN Equity</t>
  </si>
  <si>
    <t>MKG UN Equity</t>
  </si>
  <si>
    <t>MMC UN Equity</t>
  </si>
  <si>
    <t>MMM UN Equity</t>
  </si>
  <si>
    <t>MO UN Equity</t>
  </si>
  <si>
    <t>MOLX UQ Equity</t>
  </si>
  <si>
    <t>MRK UN Equity</t>
  </si>
  <si>
    <t>MRO UN Equity</t>
  </si>
  <si>
    <t>MS UN Equity</t>
  </si>
  <si>
    <t>MSFT UQ Equity</t>
  </si>
  <si>
    <t>MSI UN Equity</t>
  </si>
  <si>
    <t>MTG UN Equity</t>
  </si>
  <si>
    <t>MTLQQ UN Equity</t>
  </si>
  <si>
    <t>MU UN Equity</t>
  </si>
  <si>
    <t>MZIAQ UN Equity</t>
  </si>
  <si>
    <t>NAV UN Equity</t>
  </si>
  <si>
    <t>NC UN Equity</t>
  </si>
  <si>
    <t>NCC UN Equity</t>
  </si>
  <si>
    <t>NCE UN Equity</t>
  </si>
  <si>
    <t>NEE UN Equity</t>
  </si>
  <si>
    <t>NEM UN Equity</t>
  </si>
  <si>
    <t>NGH UN Equity</t>
  </si>
  <si>
    <t>NKE UN Equity</t>
  </si>
  <si>
    <t>NMK UN Equity</t>
  </si>
  <si>
    <t>NOC UN Equity</t>
  </si>
  <si>
    <t>NOVL UQ Equity</t>
  </si>
  <si>
    <t>NRTLQ UN Equity</t>
  </si>
  <si>
    <t>NSC UN Equity</t>
  </si>
  <si>
    <t>NTAP UQ Equity</t>
  </si>
  <si>
    <t>NTRS UQ Equity</t>
  </si>
  <si>
    <t>NUE UN Equity</t>
  </si>
  <si>
    <t>NWL UN Equity</t>
  </si>
  <si>
    <t>NXTL UQ Equity</t>
  </si>
  <si>
    <t>NYT UN Equity</t>
  </si>
  <si>
    <t>OAT UN Equity</t>
  </si>
  <si>
    <t>OI UN Equity</t>
  </si>
  <si>
    <t>OK UN Equity</t>
  </si>
  <si>
    <t>OKE UN Equity</t>
  </si>
  <si>
    <t>OMC UN Equity</t>
  </si>
  <si>
    <t>OMX UN Equity</t>
  </si>
  <si>
    <t>ORCL UQ Equity</t>
  </si>
  <si>
    <t>OWENQ UN Equity</t>
  </si>
  <si>
    <t>OXY UN Equity</t>
  </si>
  <si>
    <t>PARA UN Equity</t>
  </si>
  <si>
    <t>PAYX UQ Equity</t>
  </si>
  <si>
    <t>PBI UN Equity</t>
  </si>
  <si>
    <t>PCAR UQ Equity</t>
  </si>
  <si>
    <t>PCG UN Equity</t>
  </si>
  <si>
    <t>PCH UN Equity</t>
  </si>
  <si>
    <t>PDG UN Equity</t>
  </si>
  <si>
    <t>PEG UN Equity</t>
  </si>
  <si>
    <t>PEP UN Equity</t>
  </si>
  <si>
    <t>PFE UN Equity</t>
  </si>
  <si>
    <t>PG UN Equity</t>
  </si>
  <si>
    <t>PGL UN Equity</t>
  </si>
  <si>
    <t>PGR UN Equity</t>
  </si>
  <si>
    <t>PH UN Equity</t>
  </si>
  <si>
    <t>PHM UN Equity</t>
  </si>
  <si>
    <t>PKI UN Equity</t>
  </si>
  <si>
    <t>PNC UN Equity</t>
  </si>
  <si>
    <t>PNW UN Equity</t>
  </si>
  <si>
    <t>PPG UN Equity</t>
  </si>
  <si>
    <t>PPL UN Equity</t>
  </si>
  <si>
    <t>PRDCQ UN Equity</t>
  </si>
  <si>
    <t>PTC UQ Equity</t>
  </si>
  <si>
    <t>PTV UN Equity</t>
  </si>
  <si>
    <t>PVN UN Equity</t>
  </si>
  <si>
    <t>QCOM UQ Equity</t>
  </si>
  <si>
    <t>QTRN UQ Equity</t>
  </si>
  <si>
    <t>R UN Equity</t>
  </si>
  <si>
    <t>RAD UN Equity</t>
  </si>
  <si>
    <t>RAL UN Equity</t>
  </si>
  <si>
    <t>RBK UN Equity</t>
  </si>
  <si>
    <t>RDC UN Equity</t>
  </si>
  <si>
    <t>RDPL UN Equity</t>
  </si>
  <si>
    <t>RIG UN Equity</t>
  </si>
  <si>
    <t>RML UN Equity</t>
  </si>
  <si>
    <t>RNB US Equity</t>
  </si>
  <si>
    <t>ROH UN Equity</t>
  </si>
  <si>
    <t>ROK UN Equity</t>
  </si>
  <si>
    <t>RRD UN Equity</t>
  </si>
  <si>
    <t>RSHCQ UN Equity</t>
  </si>
  <si>
    <t>RTN UN Equity</t>
  </si>
  <si>
    <t>RTX UN Equity</t>
  </si>
  <si>
    <t>RX UN Equity</t>
  </si>
  <si>
    <t>SCHW UN Equity</t>
  </si>
  <si>
    <t>SCI UN Equity</t>
  </si>
  <si>
    <t>SEE UN Equity</t>
  </si>
  <si>
    <t>SGID UN Equity</t>
  </si>
  <si>
    <t>SGP UN Equity</t>
  </si>
  <si>
    <t>SHW UN Equity</t>
  </si>
  <si>
    <t>SIAL UQ Equity</t>
  </si>
  <si>
    <t>SLB UN Equity</t>
  </si>
  <si>
    <t>SLM UN Equity</t>
  </si>
  <si>
    <t>SNA UN Equity</t>
  </si>
  <si>
    <t>SNV UN Equity</t>
  </si>
  <si>
    <t>SO UN Equity</t>
  </si>
  <si>
    <t>SPGI UN Equity</t>
  </si>
  <si>
    <t>SPLS UQ Equity</t>
  </si>
  <si>
    <t>SRE UN Equity</t>
  </si>
  <si>
    <t>STI UN Equity</t>
  </si>
  <si>
    <t>STJ UN Equity</t>
  </si>
  <si>
    <t>STT UN Equity</t>
  </si>
  <si>
    <t>SVU UN Equity</t>
  </si>
  <si>
    <t>SWK UN Equity</t>
  </si>
  <si>
    <t>SWY UN Equity</t>
  </si>
  <si>
    <t>SXCL UQ Equity</t>
  </si>
  <si>
    <t>SYY UN Equity</t>
  </si>
  <si>
    <t>T UN Equity</t>
  </si>
  <si>
    <t>TAP UN Equity</t>
  </si>
  <si>
    <t>TEK UN Equity</t>
  </si>
  <si>
    <t>TER UN Equity</t>
  </si>
  <si>
    <t>TFC UN Equity</t>
  </si>
  <si>
    <t>TGNA UN Equity</t>
  </si>
  <si>
    <t>TGT UN Equity</t>
  </si>
  <si>
    <t>THC UN Equity</t>
  </si>
  <si>
    <t>TIN UN Equity</t>
  </si>
  <si>
    <t>TJX UN Equity</t>
  </si>
  <si>
    <t>TKR UN Equity</t>
  </si>
  <si>
    <t>TLAB UQ Equity</t>
  </si>
  <si>
    <t>TMO UN Equity</t>
  </si>
  <si>
    <t>TNB UN Equity</t>
  </si>
  <si>
    <t>TOS UN Equity</t>
  </si>
  <si>
    <t>TOY UN Equity</t>
  </si>
  <si>
    <t>TRB UN Equity</t>
  </si>
  <si>
    <t>TROW UQ Equity</t>
  </si>
  <si>
    <t>TRV UN Equity</t>
  </si>
  <si>
    <t>TT UN Equity</t>
  </si>
  <si>
    <t>TUP UN Equity</t>
  </si>
  <si>
    <t>TWX UN Equity</t>
  </si>
  <si>
    <t>TXN UN Equity</t>
  </si>
  <si>
    <t>TXT UN Equity</t>
  </si>
  <si>
    <t>TXU US Equity</t>
  </si>
  <si>
    <t>UAWGQ UN Equity</t>
  </si>
  <si>
    <t>UCM UN Equity</t>
  </si>
  <si>
    <t>UIS UN Equity</t>
  </si>
  <si>
    <t>UMGI UN Equity</t>
  </si>
  <si>
    <t>UN UN Equity</t>
  </si>
  <si>
    <t>UNH UN Equity</t>
  </si>
  <si>
    <t>UNM UN Equity</t>
  </si>
  <si>
    <t>UNP UN Equity</t>
  </si>
  <si>
    <t>USB UN Equity</t>
  </si>
  <si>
    <t>USW UN Equity</t>
  </si>
  <si>
    <t>VFC UN Equity</t>
  </si>
  <si>
    <t>VMC UN Equity</t>
  </si>
  <si>
    <t>VZ UN Equity</t>
  </si>
  <si>
    <t>WAMUQ UN Equity</t>
  </si>
  <si>
    <t>WBA UN Equity</t>
  </si>
  <si>
    <t>WCOEQ UQ Equity</t>
  </si>
  <si>
    <t>WFC UN Equity</t>
  </si>
  <si>
    <t>WHR UN Equity</t>
  </si>
  <si>
    <t>WLA UN Equity</t>
  </si>
  <si>
    <t>WM UN Equity</t>
  </si>
  <si>
    <t>WMB UN Equity</t>
  </si>
  <si>
    <t>WMT UN Equity</t>
  </si>
  <si>
    <t>WNDXQ UN Equity</t>
  </si>
  <si>
    <t>WOR UQ Equity</t>
  </si>
  <si>
    <t>WWY UN Equity</t>
  </si>
  <si>
    <t>WY UN Equity</t>
  </si>
  <si>
    <t>WYE UN Equity</t>
  </si>
  <si>
    <t>X UN Equity</t>
  </si>
  <si>
    <t>XEL UN Equity</t>
  </si>
  <si>
    <t>XLNX UQ Equity</t>
  </si>
  <si>
    <t>XOM UN Equity</t>
  </si>
  <si>
    <t>XRX UN Equity</t>
  </si>
  <si>
    <t>YUM UN Equity</t>
  </si>
  <si>
    <t>NCR UN Equity</t>
  </si>
  <si>
    <t>BRCM UQ Equity</t>
  </si>
  <si>
    <t>FLR UN Equity</t>
  </si>
  <si>
    <t>PALM UQ Equity</t>
  </si>
  <si>
    <t>CVG UN Equity</t>
  </si>
  <si>
    <t>NI UN Equity</t>
  </si>
  <si>
    <t>1040983D UQ Equity</t>
  </si>
  <si>
    <t>89236Q UN Equity</t>
  </si>
  <si>
    <t>AYE UN Equity</t>
  </si>
  <si>
    <t>1528159D UN Equity</t>
  </si>
  <si>
    <t>CPNLQ UN Equity</t>
  </si>
  <si>
    <t>HOG UN Equity</t>
  </si>
  <si>
    <t>MET UN Equity</t>
  </si>
  <si>
    <t>KG UN Equity</t>
  </si>
  <si>
    <t>1541931D UQ Equity</t>
  </si>
  <si>
    <t>LLTC UQ Equity</t>
  </si>
  <si>
    <t>SBUX UQ Equity</t>
  </si>
  <si>
    <t>DYNIQ UN Equity</t>
  </si>
  <si>
    <t>A UN Equity</t>
  </si>
  <si>
    <t>JNS UN Equity</t>
  </si>
  <si>
    <t>2987536Q UN Equity</t>
  </si>
  <si>
    <t>KSE UN Equity</t>
  </si>
  <si>
    <t>GBLXQ UN Equity</t>
  </si>
  <si>
    <t>VTSS UQ Equity</t>
  </si>
  <si>
    <t>SAPE UQ Equity</t>
  </si>
  <si>
    <t>QLGC UQ Equity</t>
  </si>
  <si>
    <t>NBR UA Equity</t>
  </si>
  <si>
    <t>AET UN Equity</t>
  </si>
  <si>
    <t>1280712D UQ Equity</t>
  </si>
  <si>
    <t>0772031D UN Equity</t>
  </si>
  <si>
    <t>2078185D UN Equity</t>
  </si>
  <si>
    <t>DVN UA Equity</t>
  </si>
  <si>
    <t>SYK UN Equity</t>
  </si>
  <si>
    <t>MXIM UQ Equity</t>
  </si>
  <si>
    <t>1858968D UN Equity</t>
  </si>
  <si>
    <t>BGEN UQ Equity</t>
  </si>
  <si>
    <t>EOG UN Equity</t>
  </si>
  <si>
    <t>ABKFQ UN Equity</t>
  </si>
  <si>
    <t>1683351D UQ Equity</t>
  </si>
  <si>
    <t>HAS US Equity</t>
  </si>
  <si>
    <t>605018Q UN Equity</t>
  </si>
  <si>
    <t>2207158D UQ Equity</t>
  </si>
  <si>
    <t>VIAV UQ Equity</t>
  </si>
  <si>
    <t>2307532Q UQ Equity</t>
  </si>
  <si>
    <t>SANM UQ Equity</t>
  </si>
  <si>
    <t>WOR UN Equity</t>
  </si>
  <si>
    <t>PWER UQ Equity</t>
  </si>
  <si>
    <t>VSTNQ UN Equity</t>
  </si>
  <si>
    <t>BVSN UQ Equity</t>
  </si>
  <si>
    <t>3153670Q UQ Equity</t>
  </si>
  <si>
    <t>RHI UN Equity</t>
  </si>
  <si>
    <t>INTU UQ Equity</t>
  </si>
  <si>
    <t>4621824Q UN Equity</t>
  </si>
  <si>
    <t>SEBL UQ Equity</t>
  </si>
  <si>
    <t>HOT UN Equity</t>
  </si>
  <si>
    <t>MERQ UQ Equity</t>
  </si>
  <si>
    <t>3414924Q US Equity</t>
  </si>
  <si>
    <t>AMCC UQ Equity</t>
  </si>
  <si>
    <t>ABC UN Equity</t>
  </si>
  <si>
    <t>9876544D UN Equity</t>
  </si>
  <si>
    <t>NVDA UQ Equity</t>
  </si>
  <si>
    <t>MIRKQ UN Equity</t>
  </si>
  <si>
    <t>JHF UN Equity</t>
  </si>
  <si>
    <t>FDO UN Equity</t>
  </si>
  <si>
    <t>IMNX UQ Equity</t>
  </si>
  <si>
    <t>JNY UN Equity</t>
  </si>
  <si>
    <t>ZBH UN Equity</t>
  </si>
  <si>
    <t>EOP UN Equity</t>
  </si>
  <si>
    <t>519239Q UQ Equity</t>
  </si>
  <si>
    <t>FISV UQ Equity</t>
  </si>
  <si>
    <t>MWW UQ Equity</t>
  </si>
  <si>
    <t>JBL UN Equity</t>
  </si>
  <si>
    <t>GENZ UQ Equity</t>
  </si>
  <si>
    <t>ZION UQ Equity</t>
  </si>
  <si>
    <t>EQR UN Equity</t>
  </si>
  <si>
    <t>CIEN UQ Equity</t>
  </si>
  <si>
    <t>PBG UN Equity</t>
  </si>
  <si>
    <t>FTRCQ UN Equity</t>
  </si>
  <si>
    <t>PMCS UQ Equity</t>
  </si>
  <si>
    <t>1500785D UN Equity</t>
  </si>
  <si>
    <t>1293405D UN Equity</t>
  </si>
  <si>
    <t>1996760D UN Equity</t>
  </si>
  <si>
    <t>NEBLQ UN Equity</t>
  </si>
  <si>
    <t>BMC UN Equity</t>
  </si>
  <si>
    <t>CTAS UQ Equity</t>
  </si>
  <si>
    <t>1831877D UN Equity</t>
  </si>
  <si>
    <t>AWE UN Equity</t>
  </si>
  <si>
    <t>COL UN Equity</t>
  </si>
  <si>
    <t>PFG UN Equity</t>
  </si>
  <si>
    <t>WAT UN Equity</t>
  </si>
  <si>
    <t>CMCSA UQ Equity</t>
  </si>
  <si>
    <t>RATL UQ Equity</t>
  </si>
  <si>
    <t>ELV UN Equity</t>
  </si>
  <si>
    <t>1524867D UN Equity</t>
  </si>
  <si>
    <t>EBAY UQ Equity</t>
  </si>
  <si>
    <t>355488Q UN Equity</t>
  </si>
  <si>
    <t>APOL UQ Equity</t>
  </si>
  <si>
    <t>764144Q UN Equity</t>
  </si>
  <si>
    <t>UPS UN Equity</t>
  </si>
  <si>
    <t>SPG UN Equity</t>
  </si>
  <si>
    <t>GS UN Equity</t>
  </si>
  <si>
    <t>TAP/B UN Equity</t>
  </si>
  <si>
    <t>MI UN Equity</t>
  </si>
  <si>
    <t>DGX UN Equity</t>
  </si>
  <si>
    <t>RAI UN Equity</t>
  </si>
  <si>
    <t>EA UQ Equity</t>
  </si>
  <si>
    <t>FHN UN Equity</t>
  </si>
  <si>
    <t>1856613D UN Equity</t>
  </si>
  <si>
    <t>NFB UN Equity</t>
  </si>
  <si>
    <t>PCL UN Equity</t>
  </si>
  <si>
    <t>MWV UN Equity</t>
  </si>
  <si>
    <t>519239Q UN Equity</t>
  </si>
  <si>
    <t>PRU UN Equity</t>
  </si>
  <si>
    <t>5656565D UN Equity</t>
  </si>
  <si>
    <t>CB UN Equity</t>
  </si>
  <si>
    <t>8394653Q UN Equity</t>
  </si>
  <si>
    <t>AN UN Equity</t>
  </si>
  <si>
    <t>MHS UN Equity</t>
  </si>
  <si>
    <t>ESRX UQ Equity</t>
  </si>
  <si>
    <t>BIIB UQ Equity</t>
  </si>
  <si>
    <t>GEN UQ Equity</t>
  </si>
  <si>
    <t>MKC UN Equity</t>
  </si>
  <si>
    <t>AIV UN Equity</t>
  </si>
  <si>
    <t>FHI UN Equity</t>
  </si>
  <si>
    <t>SOV UN Equity</t>
  </si>
  <si>
    <t>MTB UN Equity</t>
  </si>
  <si>
    <t>CITGQ UN Equity</t>
  </si>
  <si>
    <t>8277831Q UN Equity</t>
  </si>
  <si>
    <t>CMX UN Equity</t>
  </si>
  <si>
    <t>DVN UN Equity</t>
  </si>
  <si>
    <t>MYL UN Equity</t>
  </si>
  <si>
    <t>HSP UN Equity</t>
  </si>
  <si>
    <t>VLO UN Equity</t>
  </si>
  <si>
    <t>LH UN Equity</t>
  </si>
  <si>
    <t>1927294D UN Equity</t>
  </si>
  <si>
    <t>TPR UN Equity</t>
  </si>
  <si>
    <t>0574018D UN Equity</t>
  </si>
  <si>
    <t>XTO UN Equity</t>
  </si>
  <si>
    <t>GILD UQ Equity</t>
  </si>
  <si>
    <t>FSH UN Equity</t>
  </si>
  <si>
    <t>TFCFA UN Equity</t>
  </si>
  <si>
    <t>8206908Q UQ Equity</t>
  </si>
  <si>
    <t>FSL/B UN Equity</t>
  </si>
  <si>
    <t>RF UN Equity</t>
  </si>
  <si>
    <t>ETFC UN Equity</t>
  </si>
  <si>
    <t>SCHW UQ Equity</t>
  </si>
  <si>
    <t>AMZN UQ Equity</t>
  </si>
  <si>
    <t>STZ UN Equity</t>
  </si>
  <si>
    <t>LEN UN Equity</t>
  </si>
  <si>
    <t>CVH UN Equity</t>
  </si>
  <si>
    <t>AMP UN Equity</t>
  </si>
  <si>
    <t>DHI UN Equity</t>
  </si>
  <si>
    <t>WFTIQ UN Equity</t>
  </si>
  <si>
    <t>SHLDQ UQ Equity</t>
  </si>
  <si>
    <t>VNO UN Equity</t>
  </si>
  <si>
    <t>TSN UN Equity</t>
  </si>
  <si>
    <t>PDCO UQ Equity</t>
  </si>
  <si>
    <t>PSA UN Equity</t>
  </si>
  <si>
    <t>MUR UN Equity</t>
  </si>
  <si>
    <t>NBR UN Equity</t>
  </si>
  <si>
    <t>SSP UN Equity</t>
  </si>
  <si>
    <t>NOV UN Equity</t>
  </si>
  <si>
    <t>GNW UN Equity</t>
  </si>
  <si>
    <t>1654539D UN Equity</t>
  </si>
  <si>
    <t>FISV UW Equity</t>
  </si>
  <si>
    <t>CIEN UW Equity</t>
  </si>
  <si>
    <t>COST UW Equity</t>
  </si>
  <si>
    <t>WU UN Equity</t>
  </si>
  <si>
    <t>ESRX UW Equity</t>
  </si>
  <si>
    <t>EL UN Equity</t>
  </si>
  <si>
    <t>TLAB UW Equity</t>
  </si>
  <si>
    <t>CELG UW Equity</t>
  </si>
  <si>
    <t>INTU UW Equity</t>
  </si>
  <si>
    <t>NTAP UW Equity</t>
  </si>
  <si>
    <t>VRSN UW Equity</t>
  </si>
  <si>
    <t>1812212D UW Equity</t>
  </si>
  <si>
    <t>QCOM UW Equity</t>
  </si>
  <si>
    <t>QLGC UW Equity</t>
  </si>
  <si>
    <t>XLNX UW Equity</t>
  </si>
  <si>
    <t>CINF UW Equity</t>
  </si>
  <si>
    <t>CSCO UW Equity</t>
  </si>
  <si>
    <t>KIM UN Equity</t>
  </si>
  <si>
    <t>EBAY UW Equity</t>
  </si>
  <si>
    <t>EA UW Equity</t>
  </si>
  <si>
    <t>PCAR UW Equity</t>
  </si>
  <si>
    <t>SANM UW Equity</t>
  </si>
  <si>
    <t>PDCO UW Equity</t>
  </si>
  <si>
    <t>GILD UW Equity</t>
  </si>
  <si>
    <t>BRCM UW Equity</t>
  </si>
  <si>
    <t>CMCSA UW Equity</t>
  </si>
  <si>
    <t>CME UN Equity</t>
  </si>
  <si>
    <t>APOL UW Equity</t>
  </si>
  <si>
    <t>CNX UN Equity</t>
  </si>
  <si>
    <t>BXP UN Equity</t>
  </si>
  <si>
    <t>CHKAQ UN Equity</t>
  </si>
  <si>
    <t>1746513D UW Equity</t>
  </si>
  <si>
    <t>TNL UN Equity</t>
  </si>
  <si>
    <t>DFODQ UN Equity</t>
  </si>
  <si>
    <t>MXIM UW Equity</t>
  </si>
  <si>
    <t>BIIB UW Equity</t>
  </si>
  <si>
    <t>GOOGL UW Equity</t>
  </si>
  <si>
    <t>CTAS UW Equity</t>
  </si>
  <si>
    <t>0964591D UW Equity</t>
  </si>
  <si>
    <t>AMGN UW Equity</t>
  </si>
  <si>
    <t>BTUUQ UN Equity</t>
  </si>
  <si>
    <t>MSFT UW Equity</t>
  </si>
  <si>
    <t>CBRE UN Equity</t>
  </si>
  <si>
    <t>BBBY UW Equity</t>
  </si>
  <si>
    <t>MOLX UW Equity</t>
  </si>
  <si>
    <t>SHLDQ UW Equity</t>
  </si>
  <si>
    <t>FITB UW Equity</t>
  </si>
  <si>
    <t>NVDA UW Equity</t>
  </si>
  <si>
    <t>1520415D UN Equity</t>
  </si>
  <si>
    <t>3362726Q UN Equity</t>
  </si>
  <si>
    <t>2073714D UN Equity</t>
  </si>
  <si>
    <t>WINMQ UN Equity</t>
  </si>
  <si>
    <t>MWW UW Equity</t>
  </si>
  <si>
    <t>ORCL UW Equity</t>
  </si>
  <si>
    <t>1280712D UW Equity</t>
  </si>
  <si>
    <t>AMAT UW Equity</t>
  </si>
  <si>
    <t>1448062D UN Equity</t>
  </si>
  <si>
    <t>HBAN UW Equity</t>
  </si>
  <si>
    <t>SPLS UW Equity</t>
  </si>
  <si>
    <t>SNDK UW Equity</t>
  </si>
  <si>
    <t>JNPR UW Equity</t>
  </si>
  <si>
    <t>1649858D UN Equity</t>
  </si>
  <si>
    <t>ADBE UW Equity</t>
  </si>
  <si>
    <t>PAYX UW Equity</t>
  </si>
  <si>
    <t>1519128D UW Equity</t>
  </si>
  <si>
    <t>GEN UW Equity</t>
  </si>
  <si>
    <t>ETFC UW Equity</t>
  </si>
  <si>
    <t>GENZ UW Equity</t>
  </si>
  <si>
    <t>AAPL UW Equity</t>
  </si>
  <si>
    <t>1810430D UN Equity</t>
  </si>
  <si>
    <t>KLAC UW Equity</t>
  </si>
  <si>
    <t>NOVL UW Equity</t>
  </si>
  <si>
    <t>VIAB UN Equity</t>
  </si>
  <si>
    <t>2307532Q UW Equity</t>
  </si>
  <si>
    <t>2207158D UW Equity</t>
  </si>
  <si>
    <t>CTXS UW Equity</t>
  </si>
  <si>
    <t>HAR UN Equity</t>
  </si>
  <si>
    <t>INTC UW Equity</t>
  </si>
  <si>
    <t>1683997D UW Equity</t>
  </si>
  <si>
    <t>TEX UN Equity</t>
  </si>
  <si>
    <t>LLTC UW Equity</t>
  </si>
  <si>
    <t>LM UN Equity</t>
  </si>
  <si>
    <t>WFM UW Equity</t>
  </si>
  <si>
    <t>VIAV UW Equity</t>
  </si>
  <si>
    <t>SCHW UW Equity</t>
  </si>
  <si>
    <t>FIS UN Equity</t>
  </si>
  <si>
    <t>PMCS UW Equity</t>
  </si>
  <si>
    <t>PTC UW Equity</t>
  </si>
  <si>
    <t>TROW UW Equity</t>
  </si>
  <si>
    <t>ZION UW Equity</t>
  </si>
  <si>
    <t>AMZN UW Equity</t>
  </si>
  <si>
    <t>BRL UN Equity</t>
  </si>
  <si>
    <t>NTRS UW Equity</t>
  </si>
  <si>
    <t>8206908Q UW Equity</t>
  </si>
  <si>
    <t>1920486D UW Equity</t>
  </si>
  <si>
    <t>SIAL UW Equity</t>
  </si>
  <si>
    <t>SBUX UW Equity</t>
  </si>
  <si>
    <t>CTSH UW Equity</t>
  </si>
  <si>
    <t>ADSK UW Equity</t>
  </si>
  <si>
    <t>PCP UN Equity</t>
  </si>
  <si>
    <t>TDC UN Equity</t>
  </si>
  <si>
    <t>RL UN Equity</t>
  </si>
  <si>
    <t>VAR UN Equity</t>
  </si>
  <si>
    <t>RRC UN Equity</t>
  </si>
  <si>
    <t>MTW UN Equity</t>
  </si>
  <si>
    <t>NBL UN Equity</t>
  </si>
  <si>
    <t>AIZ UN Equity</t>
  </si>
  <si>
    <t>ANDV UN Equity</t>
  </si>
  <si>
    <t>ANF UN Equity</t>
  </si>
  <si>
    <t>SUNEQ UN Equity</t>
  </si>
  <si>
    <t>TEL UN Equity</t>
  </si>
  <si>
    <t>1539941D UN Equity</t>
  </si>
  <si>
    <t>EXPD UW Equity</t>
  </si>
  <si>
    <t>CHRW UW Equity</t>
  </si>
  <si>
    <t>2071296D UN Equity</t>
  </si>
  <si>
    <t>ACAS UW Equity</t>
  </si>
  <si>
    <t>MDLZ UN Equity</t>
  </si>
  <si>
    <t>MCHP UW Equity</t>
  </si>
  <si>
    <t>GGP UN Equity</t>
  </si>
  <si>
    <t>AMT UN Equity</t>
  </si>
  <si>
    <t>AVB UN Equity</t>
  </si>
  <si>
    <t>TIE UN Equity</t>
  </si>
  <si>
    <t>HST UN Equity</t>
  </si>
  <si>
    <t>1448062D UW Equity</t>
  </si>
  <si>
    <t>GHC UN Equity</t>
  </si>
  <si>
    <t>9990213D UN Equity</t>
  </si>
  <si>
    <t>DFS UN Equity</t>
  </si>
  <si>
    <t>TEG UN Equity</t>
  </si>
  <si>
    <t>AKAM UW Equity</t>
  </si>
  <si>
    <t>GME UN Equity</t>
  </si>
  <si>
    <t>EXPE UW Equity</t>
  </si>
  <si>
    <t>ICE UN Equity</t>
  </si>
  <si>
    <t>HCBK UW Equity</t>
  </si>
  <si>
    <t>SITC UN Equity</t>
  </si>
  <si>
    <t>VALPQ UN Equity</t>
  </si>
  <si>
    <t>COV UN Equity</t>
  </si>
  <si>
    <t>JEF UN Equity</t>
  </si>
  <si>
    <t>POM UN Equity</t>
  </si>
  <si>
    <t>MWW UN Equity</t>
  </si>
  <si>
    <t>WEC UN Equity</t>
  </si>
  <si>
    <t>AKS UN Equity</t>
  </si>
  <si>
    <t>SNI UN Equity</t>
  </si>
  <si>
    <t>PM UN Equity</t>
  </si>
  <si>
    <t>RSG UN Equity</t>
  </si>
  <si>
    <t>KDP UN Equity</t>
  </si>
  <si>
    <t>CTRA UN Equity</t>
  </si>
  <si>
    <t>CME UW Equity</t>
  </si>
  <si>
    <t>XRAY UW Equity</t>
  </si>
  <si>
    <t>DVA UN Equity</t>
  </si>
  <si>
    <t>ADP UW Equity</t>
  </si>
  <si>
    <t>1255459D UW Equity</t>
  </si>
  <si>
    <t>MFE UN Equity</t>
  </si>
  <si>
    <t>MA UN Equity</t>
  </si>
  <si>
    <t>ISRG UW Equity</t>
  </si>
  <si>
    <t>1541931D UW Equity</t>
  </si>
  <si>
    <t>CEPH UW Equity</t>
  </si>
  <si>
    <t>CRM UN Equity</t>
  </si>
  <si>
    <t>TFCFA UW Equity</t>
  </si>
  <si>
    <t>PBCT UW Equity</t>
  </si>
  <si>
    <t>FLS UN Equity</t>
  </si>
  <si>
    <t>MYL UW Equity</t>
  </si>
  <si>
    <t>CF UN Equity</t>
  </si>
  <si>
    <t>TSS UN Equity</t>
  </si>
  <si>
    <t>FAST UW Equity</t>
  </si>
  <si>
    <t>EQT UN Equity</t>
  </si>
  <si>
    <t>CAM UN Equity</t>
  </si>
  <si>
    <t>LHX UN Equity</t>
  </si>
  <si>
    <t>SRCL UW Equity</t>
  </si>
  <si>
    <t>APH UN Equity</t>
  </si>
  <si>
    <t>NDAQ UW Equity</t>
  </si>
  <si>
    <t>PEAK UN Equity</t>
  </si>
  <si>
    <t>SJM UN Equity</t>
  </si>
  <si>
    <t>LO UN Equity</t>
  </si>
  <si>
    <t>PXD UN Equity</t>
  </si>
  <si>
    <t>1806854D UN Equity</t>
  </si>
  <si>
    <t>CA UW Equity</t>
  </si>
  <si>
    <t>WYNN UW Equity</t>
  </si>
  <si>
    <t>SWN UN Equity</t>
  </si>
  <si>
    <t>IVZ UN Equity</t>
  </si>
  <si>
    <t>JNPR UN Equity</t>
  </si>
  <si>
    <t>BMC UW Equity</t>
  </si>
  <si>
    <t>PWR UN Equity</t>
  </si>
  <si>
    <t>WELL UN Equity</t>
  </si>
  <si>
    <t>FLIR UW Equity</t>
  </si>
  <si>
    <t>WINMQ UW Equity</t>
  </si>
  <si>
    <t>TWC UN Equity</t>
  </si>
  <si>
    <t>LDOS UN Equity</t>
  </si>
  <si>
    <t>DNRCQ UN Equity</t>
  </si>
  <si>
    <t>ES UN Equity</t>
  </si>
  <si>
    <t>CFN UN Equity</t>
  </si>
  <si>
    <t>FTI UN Equity</t>
  </si>
  <si>
    <t>ORLY UW Equity</t>
  </si>
  <si>
    <t>ROP UN Equity</t>
  </si>
  <si>
    <t>HRL UN Equity</t>
  </si>
  <si>
    <t>IRM UN Equity</t>
  </si>
  <si>
    <t>RHT UN Equity</t>
  </si>
  <si>
    <t>VTR UN Equity</t>
  </si>
  <si>
    <t>ARG UN Equity</t>
  </si>
  <si>
    <t>FSLR UW Equity</t>
  </si>
  <si>
    <t>WDC UN Equity</t>
  </si>
  <si>
    <t>CLF UN Equity</t>
  </si>
  <si>
    <t>SCG UN Equity</t>
  </si>
  <si>
    <t>ATGE UN Equity</t>
  </si>
  <si>
    <t>V UN Equity</t>
  </si>
  <si>
    <t>MU UW Equity</t>
  </si>
  <si>
    <t>ROST UW Equity</t>
  </si>
  <si>
    <t>MJN UN Equity</t>
  </si>
  <si>
    <t>DOFSQ UN Equity</t>
  </si>
  <si>
    <t>MAT UW Equity</t>
  </si>
  <si>
    <t>TMUS UN Equity</t>
  </si>
  <si>
    <t>RRD UW Equity</t>
  </si>
  <si>
    <t>BKNG UW Equity</t>
  </si>
  <si>
    <t>URBN UW Equity</t>
  </si>
  <si>
    <t>DISCA UW Equity</t>
  </si>
  <si>
    <t>CVC UN Equity</t>
  </si>
  <si>
    <t>NRG UN Equity</t>
  </si>
  <si>
    <t>NFX UN Equity</t>
  </si>
  <si>
    <t>NFLX UW Equity</t>
  </si>
  <si>
    <t>HAS UW Equity</t>
  </si>
  <si>
    <t>HP UN Equity</t>
  </si>
  <si>
    <t>BRK/B UN Equity</t>
  </si>
  <si>
    <t>KMX UN Equity</t>
  </si>
  <si>
    <t>FFIV UW Equity</t>
  </si>
  <si>
    <t>QEP UN Equity</t>
  </si>
  <si>
    <t>CERN UW Equity</t>
  </si>
  <si>
    <t>SLM UW Equity</t>
  </si>
  <si>
    <t>MOS UN Equity</t>
  </si>
  <si>
    <t>ACN UN Equity</t>
  </si>
  <si>
    <t>MPC UN Equity</t>
  </si>
  <si>
    <t>GAS UN Equity</t>
  </si>
  <si>
    <t>VIAB UW Equity</t>
  </si>
  <si>
    <t>DLTR UW Equity</t>
  </si>
  <si>
    <t>ANRZQ UN Equity</t>
  </si>
  <si>
    <t>PLD UN Equity</t>
  </si>
  <si>
    <t>FTRCQ UW Equity</t>
  </si>
  <si>
    <t>JOY UN Equity</t>
  </si>
  <si>
    <t>BLK UN Equity</t>
  </si>
  <si>
    <t>CMG UN Equity</t>
  </si>
  <si>
    <t>EW UN Equity</t>
  </si>
  <si>
    <t>XYL UN Equity</t>
  </si>
  <si>
    <t>TRIP UW Equity</t>
  </si>
  <si>
    <t>BWA UN Equity</t>
  </si>
  <si>
    <t>PRGO UW Equity</t>
  </si>
  <si>
    <t>0867887D UN Equity</t>
  </si>
  <si>
    <t>DG UN Equity</t>
  </si>
  <si>
    <t>ALXN UW Equity</t>
  </si>
  <si>
    <t>1431816D UW Equity</t>
  </si>
  <si>
    <t>WDC UW Equity</t>
  </si>
  <si>
    <t>1288453D UW Equity</t>
  </si>
  <si>
    <t>FOSL UW Equity</t>
  </si>
  <si>
    <t>KRFT UW Equity</t>
  </si>
  <si>
    <t>CCI UN Equity</t>
  </si>
  <si>
    <t>PETM UW Equity</t>
  </si>
  <si>
    <t>KMI UN Equity</t>
  </si>
  <si>
    <t>ADI UW Equity</t>
  </si>
  <si>
    <t>PNR UN Equity</t>
  </si>
  <si>
    <t>1566019D UN Equity</t>
  </si>
  <si>
    <t>TXN UW Equity</t>
  </si>
  <si>
    <t>LYB UN Equity</t>
  </si>
  <si>
    <t>GRMN UW Equity</t>
  </si>
  <si>
    <t>APTV UN Equity</t>
  </si>
  <si>
    <t>MDLZ UW Equity</t>
  </si>
  <si>
    <t>WPX UN Equity</t>
  </si>
  <si>
    <t>GT UW Equity</t>
  </si>
  <si>
    <t>STX UW Equity</t>
  </si>
  <si>
    <t>LRCX UW Equity</t>
  </si>
  <si>
    <t>PSX UN Equity</t>
  </si>
  <si>
    <t>MAR UW Equity</t>
  </si>
  <si>
    <t>MAC UN Equity</t>
  </si>
  <si>
    <t>PRGO UN Equity</t>
  </si>
  <si>
    <t>ABBV UN Equity</t>
  </si>
  <si>
    <t>ALLE UN Equity</t>
  </si>
  <si>
    <t>REGN UW Equity</t>
  </si>
  <si>
    <t>ZTS UN Equity</t>
  </si>
  <si>
    <t>ORCL UN Equity</t>
  </si>
  <si>
    <t>GM UN Equity</t>
  </si>
  <si>
    <t>NWSA UW Equity</t>
  </si>
  <si>
    <t>VRTX UW Equity</t>
  </si>
  <si>
    <t>BFH UN Equity</t>
  </si>
  <si>
    <t>DAL UN Equity</t>
  </si>
  <si>
    <t>AME UN Equity</t>
  </si>
  <si>
    <t>PVH UN Equity</t>
  </si>
  <si>
    <t>MHK UN Equity</t>
  </si>
  <si>
    <t>9876549D UN Equity</t>
  </si>
  <si>
    <t>META UW Equity</t>
  </si>
  <si>
    <t>CPRI UN Equity</t>
  </si>
  <si>
    <t>UAA UN Equity</t>
  </si>
  <si>
    <t>DISCK UW Equity</t>
  </si>
  <si>
    <t>ESS UN Equity</t>
  </si>
  <si>
    <t>RCL UN Equity</t>
  </si>
  <si>
    <t>XEC UN Equity</t>
  </si>
  <si>
    <t>AVGO UW Equity</t>
  </si>
  <si>
    <t>MLM UN Equity</t>
  </si>
  <si>
    <t>WBA UW Equity</t>
  </si>
  <si>
    <t>LVLT UN Equity</t>
  </si>
  <si>
    <t>MNKKQ UN Equity</t>
  </si>
  <si>
    <t>TSCO UW Equity</t>
  </si>
  <si>
    <t>GOOG UW Equity</t>
  </si>
  <si>
    <t>UHS UN Equity</t>
  </si>
  <si>
    <t>NAVI UW Equity</t>
  </si>
  <si>
    <t>URI UN Equity</t>
  </si>
  <si>
    <t>AMG UN Equity</t>
  </si>
  <si>
    <t>GMCR UW Equity</t>
  </si>
  <si>
    <t>JBHT UW Equity</t>
  </si>
  <si>
    <t>SWKS UW Equity</t>
  </si>
  <si>
    <t>HPE UN Equity</t>
  </si>
  <si>
    <t>HBI UN Equity</t>
  </si>
  <si>
    <t>NWS UW Equity</t>
  </si>
  <si>
    <t>VRSK UW Equity</t>
  </si>
  <si>
    <t>CSRA UN Equity</t>
  </si>
  <si>
    <t>HCA UN Equity</t>
  </si>
  <si>
    <t>PYPL UW Equity</t>
  </si>
  <si>
    <t>ENDPQ UW Equity</t>
  </si>
  <si>
    <t>ATVI UW Equity</t>
  </si>
  <si>
    <t>QRVO UW Equity</t>
  </si>
  <si>
    <t>UAL UN Equity</t>
  </si>
  <si>
    <t>O UN Equity</t>
  </si>
  <si>
    <t>CHD UN Equity</t>
  </si>
  <si>
    <t>EQIX UW Equity</t>
  </si>
  <si>
    <t>MNST UW Equity</t>
  </si>
  <si>
    <t>KHC UW Equity</t>
  </si>
  <si>
    <t>HSIC UW Equity</t>
  </si>
  <si>
    <t>WRK UN Equity</t>
  </si>
  <si>
    <t>TFCF UW Equity</t>
  </si>
  <si>
    <t>SLG UN Equity</t>
  </si>
  <si>
    <t>AAP UN Equity</t>
  </si>
  <si>
    <t>ILMN UW Equity</t>
  </si>
  <si>
    <t>CSX UW Equity</t>
  </si>
  <si>
    <t>CPGX UN Equity</t>
  </si>
  <si>
    <t>SIG UN Equity</t>
  </si>
  <si>
    <t>AAL UW Equity</t>
  </si>
  <si>
    <t>SYF UN Equity</t>
  </si>
  <si>
    <t>NLSN UN Equity</t>
  </si>
  <si>
    <t>BXLT UN Equity</t>
  </si>
  <si>
    <t>LNT UN Equity</t>
  </si>
  <si>
    <t>UDR UN Equity</t>
  </si>
  <si>
    <t>MAA UN Equity</t>
  </si>
  <si>
    <t>AWK UN Equity</t>
  </si>
  <si>
    <t>EXR UN Equity</t>
  </si>
  <si>
    <t>ALB UN Equity</t>
  </si>
  <si>
    <t>AYI UN Equity</t>
  </si>
  <si>
    <t>FTV UN Equity</t>
  </si>
  <si>
    <t>CHTR UW Equity</t>
  </si>
  <si>
    <t>EVHC UN Equity</t>
  </si>
  <si>
    <t>GPN UN Equity</t>
  </si>
  <si>
    <t>HOLX UW Equity</t>
  </si>
  <si>
    <t>CXO UN Equity</t>
  </si>
  <si>
    <t>COO UN Equity</t>
  </si>
  <si>
    <t>WTW UW Equity</t>
  </si>
  <si>
    <t>HWM UN Equity</t>
  </si>
  <si>
    <t>CFG UN Equity</t>
  </si>
  <si>
    <t>FBHS UN Equity</t>
  </si>
  <si>
    <t>ALK UN Equity</t>
  </si>
  <si>
    <t>SNI UW Equity</t>
  </si>
  <si>
    <t>FL UN Equity</t>
  </si>
  <si>
    <t>LKQ UW Equity</t>
  </si>
  <si>
    <t>FRT UN Equity</t>
  </si>
  <si>
    <t>ULTA UW Equity</t>
  </si>
  <si>
    <t>AJG UN Equity</t>
  </si>
  <si>
    <t>UA UN Equity</t>
  </si>
  <si>
    <t>MTD UN Equity</t>
  </si>
  <si>
    <t>TDG UN Equity</t>
  </si>
  <si>
    <t>CNC UN Equity</t>
  </si>
  <si>
    <t>COTY UN Equity</t>
  </si>
  <si>
    <t>DLR UN Equity</t>
  </si>
  <si>
    <t>ALGN UW Equity</t>
  </si>
  <si>
    <t>CBOE UW Equity</t>
  </si>
  <si>
    <t>SNPS UW Equity</t>
  </si>
  <si>
    <t>INCY UW Equity</t>
  </si>
  <si>
    <t>DISH UW Equity</t>
  </si>
  <si>
    <t>RE UN Equity</t>
  </si>
  <si>
    <t>IQV UN Equity</t>
  </si>
  <si>
    <t>PKG UN Equity</t>
  </si>
  <si>
    <t>IT UN Equity</t>
  </si>
  <si>
    <t>AMD UR Equity</t>
  </si>
  <si>
    <t>MGM UN Equity</t>
  </si>
  <si>
    <t>DD UN Equity</t>
  </si>
  <si>
    <t>RMD UN Equity</t>
  </si>
  <si>
    <t>DRE UN Equity</t>
  </si>
  <si>
    <t>BKR UN Equity</t>
  </si>
  <si>
    <t>REG UN Equity</t>
  </si>
  <si>
    <t>INFO UW Equity</t>
  </si>
  <si>
    <t>NCLH UN Equity</t>
  </si>
  <si>
    <t>BHF UW Equity</t>
  </si>
  <si>
    <t>ARE UN Equity</t>
  </si>
  <si>
    <t>SBAC UW Equity</t>
  </si>
  <si>
    <t>HLT UN Equity</t>
  </si>
  <si>
    <t>PFG UW Equity</t>
  </si>
  <si>
    <t>PEP UW Equity</t>
  </si>
  <si>
    <t>DXC UN Equity</t>
  </si>
  <si>
    <t>AOS UN Equity</t>
  </si>
  <si>
    <t>IDXX UW Equity</t>
  </si>
  <si>
    <t>CDNS UW Equity</t>
  </si>
  <si>
    <t>ANSS UW Equity</t>
  </si>
  <si>
    <t>RJF UN Equity</t>
  </si>
  <si>
    <t>UAL UW Equity</t>
  </si>
  <si>
    <t>TTWO UW Equity</t>
  </si>
  <si>
    <t>IPGP UW Equity</t>
  </si>
  <si>
    <t>CBOE UF Equity</t>
  </si>
  <si>
    <t>LIN UN Equity</t>
  </si>
  <si>
    <t>CE UN Equity</t>
  </si>
  <si>
    <t>ABMD UW Equity</t>
  </si>
  <si>
    <t>ANET UN Equity</t>
  </si>
  <si>
    <t>NWL UW Equity</t>
  </si>
  <si>
    <t>BR UN Equity</t>
  </si>
  <si>
    <t>XEL UW Equity</t>
  </si>
  <si>
    <t>EVRG UN Equity</t>
  </si>
  <si>
    <t>LW UN Equity</t>
  </si>
  <si>
    <t>FLT UN Equity</t>
  </si>
  <si>
    <t>FANG UW Equity</t>
  </si>
  <si>
    <t>REG UW Equity</t>
  </si>
  <si>
    <t>CPRT UW Equity</t>
  </si>
  <si>
    <t>HFC UN Equity</t>
  </si>
  <si>
    <t>JKHY UW Equity</t>
  </si>
  <si>
    <t>TWTR UN Equity</t>
  </si>
  <si>
    <t>WCG UN Equity</t>
  </si>
  <si>
    <t>FTNT UW Equity</t>
  </si>
  <si>
    <t>HII UN Equity</t>
  </si>
  <si>
    <t>MSCI UN Equity</t>
  </si>
  <si>
    <t>SIVB UW Equity</t>
  </si>
  <si>
    <t>NKTR UW Equity</t>
  </si>
  <si>
    <t>ROL UN Equity</t>
  </si>
  <si>
    <t>LNT UW Equity</t>
  </si>
  <si>
    <t>AMD UW Equity</t>
  </si>
  <si>
    <t>KEYS UN Equity</t>
  </si>
  <si>
    <t>CDW UW Equity</t>
  </si>
  <si>
    <t>WRB UN Equity</t>
  </si>
  <si>
    <t>TMUS UW Equity</t>
  </si>
  <si>
    <t>TFX UN Equity</t>
  </si>
  <si>
    <t>EXC UW Equity</t>
  </si>
  <si>
    <t>INFO UN Equity</t>
  </si>
  <si>
    <t>MKTX UW Equity</t>
  </si>
  <si>
    <t>DOW UN Equity</t>
  </si>
  <si>
    <t>PARA UW Equity</t>
  </si>
  <si>
    <t>LVS UN Equity</t>
  </si>
  <si>
    <t>FRC UN Equity</t>
  </si>
  <si>
    <t>ODFL UW Equity</t>
  </si>
  <si>
    <t>NOW UN Equity</t>
  </si>
  <si>
    <t>CTVA UN Equity</t>
  </si>
  <si>
    <t>FOX UW Equity</t>
  </si>
  <si>
    <t>ATO UN Equity</t>
  </si>
  <si>
    <t>NBL UW Equity</t>
  </si>
  <si>
    <t>NVR UN Equity</t>
  </si>
  <si>
    <t>WAB UN Equity</t>
  </si>
  <si>
    <t>LYV UN Equity</t>
  </si>
  <si>
    <t>ZBRA UW Equity</t>
  </si>
  <si>
    <t>STE UN Equity</t>
  </si>
  <si>
    <t>FOXA UW Equity</t>
  </si>
  <si>
    <t>AMCR UN Equity</t>
  </si>
  <si>
    <t>IEX UN Equity</t>
  </si>
  <si>
    <t>CTLT UN Equity</t>
  </si>
  <si>
    <t>IR UN Equity</t>
  </si>
  <si>
    <t>AEP UW Equity</t>
  </si>
  <si>
    <t>HST UW Equity</t>
  </si>
  <si>
    <t>PAYC UN Equity</t>
  </si>
  <si>
    <t>CARR UN Equity</t>
  </si>
  <si>
    <t>TSLA UW Equity</t>
  </si>
  <si>
    <t>OTIS UN Equity</t>
  </si>
  <si>
    <t>TYL UN Equity</t>
  </si>
  <si>
    <t>TER UW Equity</t>
  </si>
  <si>
    <t>POOL UW Equity</t>
  </si>
  <si>
    <t>DPZ UN Equity</t>
  </si>
  <si>
    <t>VNT UN Equity</t>
  </si>
  <si>
    <t>BIO UN Equity</t>
  </si>
  <si>
    <t>APA UW Equity</t>
  </si>
  <si>
    <t>DXCM UW Equity</t>
  </si>
  <si>
    <t>VTRS UW Equity</t>
  </si>
  <si>
    <t>ETSY UW Equity</t>
  </si>
  <si>
    <t>TDY UN Equity</t>
  </si>
  <si>
    <t>WST UN Equity</t>
  </si>
  <si>
    <t>EPAM UN Equity</t>
  </si>
  <si>
    <t>GNRC UN Equity</t>
  </si>
  <si>
    <t>FDS UN Equity</t>
  </si>
  <si>
    <t>SEDG UW Equity</t>
  </si>
  <si>
    <t>MPWR UW Equity</t>
  </si>
  <si>
    <t>NXPI UW Equity</t>
  </si>
  <si>
    <t>CDAY UN Equity</t>
  </si>
  <si>
    <t>OGN UN Equity</t>
  </si>
  <si>
    <t>CRL UN Equity</t>
  </si>
  <si>
    <t>CZR UW Equity</t>
  </si>
  <si>
    <t>BRO UN Equity</t>
  </si>
  <si>
    <t>TRMB UW Equity</t>
  </si>
  <si>
    <t>MTCH UW Equity</t>
  </si>
  <si>
    <t>ENPH UQ Equity</t>
  </si>
  <si>
    <t>BKR UW Equity</t>
  </si>
  <si>
    <t>HON UW Equity</t>
  </si>
  <si>
    <t>MRNA UW Equity</t>
  </si>
  <si>
    <t>SBNY UW Equity</t>
  </si>
  <si>
    <t>TECH UW Equity</t>
  </si>
  <si>
    <t>PENN UW Equity</t>
  </si>
  <si>
    <t>GRMN UN Equity</t>
  </si>
  <si>
    <t>2000-01-01</t>
  </si>
  <si>
    <t>2000-12-30</t>
  </si>
  <si>
    <t>2002-01-01</t>
  </si>
  <si>
    <t>2003-01-01</t>
  </si>
  <si>
    <t>2004-01-01</t>
  </si>
  <si>
    <t>2005-01-01</t>
  </si>
  <si>
    <t>2005-12-31</t>
  </si>
  <si>
    <t>2006-12-30</t>
  </si>
  <si>
    <t>2008-01-01</t>
  </si>
  <si>
    <t>2009-01-01</t>
  </si>
  <si>
    <t>2010-01-01</t>
  </si>
  <si>
    <t>2011-01-01</t>
  </si>
  <si>
    <t>2011-12-31</t>
  </si>
  <si>
    <t>2013-01-01</t>
  </si>
  <si>
    <t>2014-01-01</t>
  </si>
  <si>
    <t>2015-01-01</t>
  </si>
  <si>
    <t>2016-01-01</t>
  </si>
  <si>
    <t>2016-12-31</t>
  </si>
  <si>
    <t>2017-12-30</t>
  </si>
  <si>
    <t>2019-01-01</t>
  </si>
  <si>
    <t>2020-01-01</t>
  </si>
  <si>
    <t>2021-01-01</t>
  </si>
  <si>
    <t>2022-01-01</t>
  </si>
  <si>
    <t>2011-12-30</t>
  </si>
  <si>
    <t>2010-12-31</t>
  </si>
  <si>
    <t>2009-12-31</t>
  </si>
  <si>
    <t>2006-12-29</t>
  </si>
  <si>
    <t>2013-12-31</t>
  </si>
  <si>
    <t>2000-12-29</t>
  </si>
  <si>
    <t>2007-12-31</t>
  </si>
  <si>
    <t>2004-12-31</t>
  </si>
  <si>
    <t>2012-12-31</t>
  </si>
  <si>
    <t>2005-12-30</t>
  </si>
  <si>
    <t>2002-12-31</t>
  </si>
  <si>
    <t>2001-12-31</t>
  </si>
  <si>
    <t>2015-12-31</t>
  </si>
  <si>
    <t>2016-12-30</t>
  </si>
  <si>
    <t>2017-12-29</t>
  </si>
  <si>
    <t>2014-12-31</t>
  </si>
  <si>
    <t>2018-12-31</t>
  </si>
  <si>
    <t>2003-12-31</t>
  </si>
  <si>
    <t>2008-12-31</t>
  </si>
  <si>
    <t>2022-11-01</t>
  </si>
  <si>
    <t>2020-12-31</t>
  </si>
  <si>
    <t>2019-12-31</t>
  </si>
  <si>
    <t>2021-12-31</t>
  </si>
  <si>
    <t>PE_RATIO</t>
  </si>
  <si>
    <t>EQY_DVD_YLD_IND_NET</t>
  </si>
  <si>
    <t>PX_TO_BOOK_RATIO</t>
  </si>
  <si>
    <t>CUR_MKT_CAP</t>
  </si>
  <si>
    <t>TRAIL_12M_EPS</t>
  </si>
  <si>
    <t>RETURN_COM_EQY</t>
  </si>
  <si>
    <t>PX_TO_CASH_FLOW</t>
  </si>
  <si>
    <t>TOT_DEBT_TO_COM_EQY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</si>
</sst>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\ mmm\ yyyy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0" fillId="0" borderId="0" xfId="0" applyNumberFormat="1"/>
    <xf numFmtId="0" fontId="0" fillId="0" borderId="1" xfId="0" applyBorder="1"/>
    <xf numFmtId="0" fontId="1" fillId="0" borderId="0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e">
        <v>#N/A</v>
        <stp/>
        <stp>BDH|18087004904107217576</stp>
        <tr r="D1746" s="2"/>
      </tp>
      <tp t="e">
        <v>#N/A</v>
        <stp/>
        <stp>BDH|14856226117948976557</stp>
        <tr r="D1288" s="1"/>
      </tp>
      <tp t="e">
        <v>#N/A</v>
        <stp/>
        <stp>BDH|12067891242386897224</stp>
        <tr r="D876" s="8"/>
      </tp>
      <tp t="e">
        <v>#N/A</v>
        <stp/>
        <stp>BDH|16233082999695495060</stp>
        <tr r="D1646" s="6"/>
      </tp>
      <tp t="e">
        <v>#N/A</v>
        <stp/>
        <stp>BDH|17955182141301817999</stp>
        <tr r="D942" s="1"/>
      </tp>
      <tp t="e">
        <v>#N/A</v>
        <stp/>
        <stp>BDH|14467523351698391658</stp>
        <tr r="D2146" s="4"/>
      </tp>
      <tp t="e">
        <v>#N/A</v>
        <stp/>
        <stp>BDH|11916137288711250316</stp>
        <tr r="D562" s="10"/>
      </tp>
      <tp t="e">
        <v>#N/A</v>
        <stp/>
        <stp>BDH|18152720742781318032</stp>
        <tr r="D916" s="1"/>
      </tp>
      <tp t="e">
        <v>#N/A</v>
        <stp/>
        <stp>BDH|12587402007845617952</stp>
        <tr r="D1470" s="3"/>
      </tp>
      <tp t="e">
        <v>#N/A</v>
        <stp/>
        <stp>BDH|15119037499023822524</stp>
        <tr r="D1922" s="3"/>
      </tp>
      <tp t="e">
        <v>#N/A</v>
        <stp/>
        <stp>BDH|12501810759980828550</stp>
        <tr r="D88" s="1"/>
      </tp>
      <tp t="e">
        <v>#N/A</v>
        <stp/>
        <stp>BDH|14934880872689119829</stp>
        <tr r="D1120" s="4"/>
      </tp>
      <tp t="e">
        <v>#N/A</v>
        <stp/>
        <stp>BDH|12177143384196903788</stp>
        <tr r="D244" s="9"/>
      </tp>
      <tp t="e">
        <v>#N/A</v>
        <stp/>
        <stp>BDH|11753442924664644918</stp>
        <tr r="D1808" s="4"/>
      </tp>
      <tp t="e">
        <v>#N/A</v>
        <stp/>
        <stp>BDH|18200915583950078306</stp>
        <tr r="D1876" s="9"/>
      </tp>
      <tp t="e">
        <v>#N/A</v>
        <stp/>
        <stp>BDH|18322342503821230066</stp>
        <tr r="D1634" s="1"/>
      </tp>
      <tp t="e">
        <v>#N/A</v>
        <stp/>
        <stp>BDH|18249711164901518220</stp>
        <tr r="D762" s="3"/>
      </tp>
      <tp t="e">
        <v>#N/A</v>
        <stp/>
        <stp>BDH|12389831068340014687</stp>
        <tr r="D1508" s="10"/>
      </tp>
      <tp t="e">
        <v>#N/A</v>
        <stp/>
        <stp>BDH|16529833101286383248</stp>
        <tr r="D484" s="8"/>
      </tp>
      <tp t="e">
        <v>#N/A</v>
        <stp/>
        <stp>BDH|11260695351398873027</stp>
        <tr r="D1176" s="8"/>
      </tp>
      <tp t="e">
        <v>#N/A</v>
        <stp/>
        <stp>BDH|15704730375196933985</stp>
        <tr r="D436" s="8"/>
      </tp>
      <tp t="e">
        <v>#N/A</v>
        <stp/>
        <stp>BDH|13728663454003043952</stp>
        <tr r="D1076" s="10"/>
      </tp>
      <tp t="e">
        <v>#N/A</v>
        <stp/>
        <stp>BDH|16479047875282350960</stp>
        <tr r="D1126" s="3"/>
      </tp>
      <tp t="e">
        <v>#N/A</v>
        <stp/>
        <stp>BDH|17006782368559403541</stp>
        <tr r="D212" s="3"/>
      </tp>
      <tp t="e">
        <v>#N/A</v>
        <stp/>
        <stp>BDH|12711247962309321522</stp>
        <tr r="D752" s="6"/>
      </tp>
      <tp t="e">
        <v>#N/A</v>
        <stp/>
        <stp>BDH|15775820799659943750</stp>
        <tr r="D832" s="3"/>
      </tp>
      <tp t="e">
        <v>#N/A</v>
        <stp/>
        <stp>BDH|14009364086101540455</stp>
        <tr r="D1858" s="10"/>
      </tp>
      <tp t="e">
        <v>#N/A</v>
        <stp/>
        <stp>BDH|15001278602574083951</stp>
        <tr r="D1486" s="8"/>
      </tp>
      <tp t="e">
        <v>#N/A</v>
        <stp/>
        <stp>BDH|15178780297612520388</stp>
        <tr r="D700" s="9"/>
      </tp>
      <tp t="e">
        <v>#N/A</v>
        <stp/>
        <stp>BDH|17390410182420368101</stp>
        <tr r="D1440" s="1"/>
      </tp>
      <tp t="e">
        <v>#N/A</v>
        <stp/>
        <stp>BDH|12012021170859645676</stp>
        <tr r="D1898" s="6"/>
      </tp>
      <tp t="e">
        <v>#N/A</v>
        <stp/>
        <stp>BDH|12870650521535789983</stp>
        <tr r="D2122" s="3"/>
      </tp>
      <tp t="e">
        <v>#N/A</v>
        <stp/>
        <stp>BDH|17785963544147342757</stp>
        <tr r="D2234" s="6"/>
      </tp>
      <tp t="e">
        <v>#N/A</v>
        <stp/>
        <stp>BDH|17366225919619949729</stp>
        <tr r="D1960" s="10"/>
      </tp>
      <tp t="e">
        <v>#N/A</v>
        <stp/>
        <stp>BDH|10520837136515392401</stp>
        <tr r="D1280" s="3"/>
      </tp>
      <tp t="e">
        <v>#N/A</v>
        <stp/>
        <stp>BDH|14422132631935163941</stp>
        <tr r="D1876" s="2"/>
      </tp>
      <tp t="e">
        <v>#N/A</v>
        <stp/>
        <stp>BDH|10195033297757272447</stp>
        <tr r="D576" s="2"/>
      </tp>
      <tp t="e">
        <v>#N/A</v>
        <stp/>
        <stp>BDH|10624228967577864985</stp>
        <tr r="D208" s="8"/>
      </tp>
      <tp t="e">
        <v>#N/A</v>
        <stp/>
        <stp>BDH|14774614482573401335</stp>
        <tr r="D1082" s="1"/>
      </tp>
      <tp t="e">
        <v>#N/A</v>
        <stp/>
        <stp>BDH|17159631961048431545</stp>
        <tr r="D1864" s="6"/>
      </tp>
      <tp t="e">
        <v>#N/A</v>
        <stp/>
        <stp>BDH|10867173962525818860</stp>
        <tr r="D1318" s="1"/>
      </tp>
      <tp t="e">
        <v>#N/A</v>
        <stp/>
        <stp>BDH|16179672599422809141</stp>
        <tr r="D350" s="10"/>
      </tp>
      <tp t="e">
        <v>#N/A</v>
        <stp/>
        <stp>BDH|17223635541076796949</stp>
        <tr r="D1594" s="8"/>
      </tp>
      <tp t="e">
        <v>#N/A</v>
        <stp/>
        <stp>BDH|15210950033411031471</stp>
        <tr r="D2072" s="9"/>
      </tp>
      <tp t="e">
        <v>#N/A</v>
        <stp/>
        <stp>BDH|10433344989212248387</stp>
        <tr r="D12" s="6"/>
      </tp>
      <tp t="e">
        <v>#N/A</v>
        <stp/>
        <stp>BDH|13183568259279538084</stp>
        <tr r="D1702" s="1"/>
      </tp>
      <tp t="e">
        <v>#N/A</v>
        <stp/>
        <stp>BDH|14409250802574678879</stp>
        <tr r="D848" s="4"/>
      </tp>
      <tp t="e">
        <v>#N/A</v>
        <stp/>
        <stp>BDH|13286301382502647043</stp>
        <tr r="D1658" s="4"/>
      </tp>
      <tp t="e">
        <v>#N/A</v>
        <stp/>
        <stp>BDH|11535575925918125443</stp>
        <tr r="D1206" s="4"/>
      </tp>
      <tp t="e">
        <v>#N/A</v>
        <stp/>
        <stp>BDH|14738422376074003912</stp>
        <tr r="D466" s="6"/>
      </tp>
      <tp t="e">
        <v>#N/A</v>
        <stp/>
        <stp>BDH|16709167498332241692</stp>
        <tr r="D880" s="1"/>
      </tp>
      <tp t="e">
        <v>#N/A</v>
        <stp/>
        <stp>BDH|12453868299810038996</stp>
        <tr r="D2336" s="6"/>
      </tp>
      <tp t="e">
        <v>#N/A</v>
        <stp/>
        <stp>BDH|12535932341504702124</stp>
        <tr r="D1560" s="2"/>
      </tp>
      <tp t="e">
        <v>#N/A</v>
        <stp/>
        <stp>BDH|13086542319669894475</stp>
        <tr r="D538" s="4"/>
      </tp>
      <tp t="e">
        <v>#N/A</v>
        <stp/>
        <stp>BDH|13262696034634473896</stp>
        <tr r="D280" s="8"/>
      </tp>
      <tp t="e">
        <v>#N/A</v>
        <stp/>
        <stp>BDH|10666315805360663960</stp>
        <tr r="D2286" s="6"/>
      </tp>
      <tp t="e">
        <v>#N/A</v>
        <stp/>
        <stp>BDH|10188605380581253518</stp>
        <tr r="D928" s="2"/>
      </tp>
      <tp t="e">
        <v>#N/A</v>
        <stp/>
        <stp>BDH|10927819365187074386</stp>
        <tr r="D546" s="4"/>
      </tp>
      <tp t="e">
        <v>#N/A</v>
        <stp/>
        <stp>BDH|14153621085035074538</stp>
        <tr r="D1524" s="10"/>
      </tp>
      <tp t="e">
        <v>#N/A</v>
        <stp/>
        <stp>BDH|14186140373261617950</stp>
        <tr r="D2052" s="2"/>
      </tp>
      <tp t="e">
        <v>#N/A</v>
        <stp/>
        <stp>BDH|16478413992126768759</stp>
        <tr r="D1474" s="3"/>
      </tp>
      <tp t="e">
        <v>#N/A</v>
        <stp/>
        <stp>BDH|18140582889856077957</stp>
        <tr r="D1092" s="2"/>
      </tp>
      <tp t="e">
        <v>#N/A</v>
        <stp/>
        <stp>BDH|12093572808259214485</stp>
        <tr r="D506" s="1"/>
      </tp>
      <tp t="e">
        <v>#N/A</v>
        <stp/>
        <stp>BDH|11193091457757275985</stp>
        <tr r="D542" s="6"/>
      </tp>
      <tp t="e">
        <v>#N/A</v>
        <stp/>
        <stp>BDH|10283969741896162113</stp>
        <tr r="D2192" s="3"/>
      </tp>
      <tp t="e">
        <v>#N/A</v>
        <stp/>
        <stp>BDH|17046746096922632114</stp>
        <tr r="D968" s="9"/>
      </tp>
      <tp t="e">
        <v>#N/A</v>
        <stp/>
        <stp>BDH|15021326397594516153</stp>
        <tr r="D1358" s="10"/>
      </tp>
      <tp t="e">
        <v>#N/A</v>
        <stp/>
        <stp>BDH|17204846171860793254</stp>
        <tr r="D1682" s="10"/>
      </tp>
      <tp t="e">
        <v>#N/A</v>
        <stp/>
        <stp>BDH|12232445752491301820</stp>
        <tr r="D162" s="3"/>
      </tp>
      <tp t="e">
        <v>#N/A</v>
        <stp/>
        <stp>BDH|16211433424682808886</stp>
        <tr r="D2278" s="3"/>
      </tp>
      <tp t="e">
        <v>#N/A</v>
        <stp/>
        <stp>BDH|17071813824530068706</stp>
        <tr r="D996" s="9"/>
      </tp>
      <tp t="e">
        <v>#N/A</v>
        <stp/>
        <stp>BDH|17603426306771424833</stp>
        <tr r="D1162" s="2"/>
      </tp>
      <tp t="e">
        <v>#N/A</v>
        <stp/>
        <stp>BDH|13877786059658451385</stp>
        <tr r="D370" s="4"/>
      </tp>
      <tp t="e">
        <v>#N/A</v>
        <stp/>
        <stp>BDH|11758804146852594516</stp>
        <tr r="D202" s="6"/>
      </tp>
      <tp t="e">
        <v>#N/A</v>
        <stp/>
        <stp>BDH|13663500231277340815</stp>
        <tr r="D1966" s="2"/>
      </tp>
      <tp t="e">
        <v>#N/A</v>
        <stp/>
        <stp>BDH|10458165151626162874</stp>
        <tr r="D608" s="6"/>
      </tp>
      <tp t="e">
        <v>#N/A</v>
        <stp/>
        <stp>BDH|14614061584925084315</stp>
        <tr r="D1970" s="10"/>
      </tp>
      <tp t="e">
        <v>#N/A</v>
        <stp/>
        <stp>BDH|14241963436830279443</stp>
        <tr r="D1406" s="3"/>
      </tp>
      <tp t="e">
        <v>#N/A</v>
        <stp/>
        <stp>BDH|17147462765657022869</stp>
        <tr r="D1038" s="8"/>
      </tp>
      <tp t="e">
        <v>#N/A</v>
        <stp/>
        <stp>BDH|18146416430590497504</stp>
        <tr r="D1006" s="4"/>
      </tp>
      <tp t="e">
        <v>#N/A</v>
        <stp/>
        <stp>BDH|14641083209548792641</stp>
        <tr r="D148" s="3"/>
      </tp>
      <tp t="e">
        <v>#N/A</v>
        <stp/>
        <stp>BDH|10485845071712244774</stp>
        <tr r="D1748" s="8"/>
      </tp>
      <tp t="e">
        <v>#N/A</v>
        <stp/>
        <stp>BDH|10954360918489785143</stp>
        <tr r="D1588" s="6"/>
      </tp>
      <tp t="e">
        <v>#N/A</v>
        <stp/>
        <stp>BDH|15343831914910359631</stp>
        <tr r="D1314" s="2"/>
      </tp>
      <tp t="e">
        <v>#N/A</v>
        <stp/>
        <stp>BDH|10274986879595391140</stp>
        <tr r="D686" s="2"/>
      </tp>
      <tp t="e">
        <v>#N/A</v>
        <stp/>
        <stp>BDH|18088549327853508625</stp>
        <tr r="D872" s="2"/>
      </tp>
      <tp t="e">
        <v>#N/A</v>
        <stp/>
        <stp>BDH|16762564601008429102</stp>
        <tr r="D1336" s="8"/>
      </tp>
      <tp t="e">
        <v>#N/A</v>
        <stp/>
        <stp>BDH|11705660600059712421</stp>
        <tr r="D396" s="2"/>
      </tp>
      <tp t="e">
        <v>#N/A</v>
        <stp/>
        <stp>BDH|10308284159739146470</stp>
        <tr r="D356" s="8"/>
      </tp>
      <tp t="e">
        <v>#N/A</v>
        <stp/>
        <stp>BDH|17775930675400111345</stp>
        <tr r="D292" s="2"/>
      </tp>
      <tp t="e">
        <v>#N/A</v>
        <stp/>
        <stp>BDH|16653261392391262644</stp>
        <tr r="D666" s="2"/>
      </tp>
      <tp t="e">
        <v>#N/A</v>
        <stp/>
        <stp>BDH|16621426399495036497</stp>
        <tr r="D184" s="9"/>
      </tp>
      <tp t="e">
        <v>#N/A</v>
        <stp/>
        <stp>BDH|18049785264023917014</stp>
        <tr r="D1046" s="6"/>
      </tp>
      <tp t="e">
        <v>#N/A</v>
        <stp/>
        <stp>BDH|13008993769180565610</stp>
        <tr r="D1830" s="9"/>
      </tp>
      <tp t="e">
        <v>#N/A</v>
        <stp/>
        <stp>BDH|11361334293976635722</stp>
        <tr r="D498" s="6"/>
      </tp>
      <tp t="e">
        <v>#N/A</v>
        <stp/>
        <stp>BDH|14364027984874759256</stp>
        <tr r="D1464" s="8"/>
      </tp>
      <tp t="e">
        <v>#N/A</v>
        <stp/>
        <stp>BDH|11997595656768374325</stp>
        <tr r="D1142" s="1"/>
      </tp>
      <tp t="e">
        <v>#N/A</v>
        <stp/>
        <stp>BDH|16998589082625289467</stp>
        <tr r="D1336" s="1"/>
      </tp>
      <tp t="e">
        <v>#N/A</v>
        <stp/>
        <stp>BDH|12258651162270217808</stp>
        <tr r="D1254" s="8"/>
      </tp>
      <tp t="e">
        <v>#N/A</v>
        <stp/>
        <stp>BDH|15283344246241372945</stp>
        <tr r="D1218" s="1"/>
      </tp>
      <tp t="e">
        <v>#N/A</v>
        <stp/>
        <stp>BDH|17742961273612067159</stp>
        <tr r="D928" s="10"/>
      </tp>
      <tp t="e">
        <v>#N/A</v>
        <stp/>
        <stp>BDH|17769909533286663158</stp>
        <tr r="D1900" s="6"/>
      </tp>
      <tp t="e">
        <v>#N/A</v>
        <stp/>
        <stp>BDH|16166261055552435912</stp>
        <tr r="D1418" s="3"/>
      </tp>
      <tp t="e">
        <v>#N/A</v>
        <stp/>
        <stp>BDH|16966062203374348881</stp>
        <tr r="D1728" s="4"/>
      </tp>
      <tp t="e">
        <v>#N/A</v>
        <stp/>
        <stp>BDH|17568856055847182731</stp>
        <tr r="D890" s="1"/>
      </tp>
      <tp t="e">
        <v>#N/A</v>
        <stp/>
        <stp>BDH|15601443286695221616</stp>
        <tr r="D1698" s="10"/>
      </tp>
      <tp t="e">
        <v>#N/A</v>
        <stp/>
        <stp>BDH|13316594691226819346</stp>
        <tr r="D424" s="3"/>
      </tp>
      <tp t="e">
        <v>#N/A</v>
        <stp/>
        <stp>BDH|16455932105246298379</stp>
        <tr r="D1862" s="1"/>
      </tp>
      <tp t="e">
        <v>#N/A</v>
        <stp/>
        <stp>BDH|17362643991637269530</stp>
        <tr r="D266" s="1"/>
      </tp>
      <tp t="e">
        <v>#N/A</v>
        <stp/>
        <stp>BDH|14127417380024778606</stp>
        <tr r="D430" s="3"/>
      </tp>
      <tp t="e">
        <v>#N/A</v>
        <stp/>
        <stp>BDH|10606986179261193506</stp>
        <tr r="D1944" s="2"/>
      </tp>
      <tp t="e">
        <v>#N/A</v>
        <stp/>
        <stp>BDH|15484857281618041763</stp>
        <tr r="D2078" s="10"/>
      </tp>
      <tp t="e">
        <v>#N/A</v>
        <stp/>
        <stp>BDH|14873784280190137172</stp>
        <tr r="D478" s="1"/>
      </tp>
      <tp t="e">
        <v>#N/A</v>
        <stp/>
        <stp>BDH|16917954899594448876</stp>
        <tr r="D1600" s="6"/>
      </tp>
      <tp t="e">
        <v>#N/A</v>
        <stp/>
        <stp>BDH|18264332371773695508</stp>
        <tr r="D974" s="2"/>
      </tp>
      <tp t="e">
        <v>#N/A</v>
        <stp/>
        <stp>BDH|14012641223403306926</stp>
        <tr r="D482" s="10"/>
      </tp>
      <tp t="e">
        <v>#N/A</v>
        <stp/>
        <stp>BDH|14641223560543513971</stp>
        <tr r="D716" s="4"/>
      </tp>
      <tp t="e">
        <v>#N/A</v>
        <stp/>
        <stp>BDH|15303376192147770271</stp>
        <tr r="D2010" s="3"/>
      </tp>
      <tp t="e">
        <v>#N/A</v>
        <stp/>
        <stp>BDH|11065286955968382486</stp>
        <tr r="D1390" s="6"/>
      </tp>
      <tp t="e">
        <v>#N/A</v>
        <stp/>
        <stp>BDH|12199238756648531773</stp>
        <tr r="D1888" s="4"/>
      </tp>
      <tp t="e">
        <v>#N/A</v>
        <stp/>
        <stp>BDH|11903187138269931061</stp>
        <tr r="D480" s="8"/>
      </tp>
      <tp t="e">
        <v>#N/A</v>
        <stp/>
        <stp>BDH|11463169182440458228</stp>
        <tr r="D2328" s="6"/>
      </tp>
      <tp t="e">
        <v>#N/A</v>
        <stp/>
        <stp>BDH|18264059157370531739</stp>
        <tr r="D1930" s="3"/>
      </tp>
      <tp t="e">
        <v>#N/A</v>
        <stp/>
        <stp>BDH|18375543573043237301</stp>
        <tr r="D1918" s="3"/>
      </tp>
      <tp t="e">
        <v>#N/A</v>
        <stp/>
        <stp>BDH|18319377936354717631</stp>
        <tr r="D748" s="3"/>
      </tp>
      <tp t="e">
        <v>#N/A</v>
        <stp/>
        <stp>BDH|12570551704545615846</stp>
        <tr r="D574" s="8"/>
      </tp>
      <tp t="e">
        <v>#N/A</v>
        <stp/>
        <stp>BDH|13664267499853303132</stp>
        <tr r="D602" s="8"/>
      </tp>
      <tp t="e">
        <v>#N/A</v>
        <stp/>
        <stp>BDH|13796816057441840504</stp>
        <tr r="D1788" s="2"/>
      </tp>
      <tp t="e">
        <v>#N/A</v>
        <stp/>
        <stp>BDH|17817260822035623839</stp>
        <tr r="D328" s="2"/>
      </tp>
      <tp t="e">
        <v>#N/A</v>
        <stp/>
        <stp>BDH|15261612709170282914</stp>
        <tr r="D746" s="10"/>
      </tp>
      <tp t="e">
        <v>#N/A</v>
        <stp/>
        <stp>BDH|14931820972020428149</stp>
        <tr r="D912" s="2"/>
      </tp>
      <tp t="e">
        <v>#N/A</v>
        <stp/>
        <stp>BDH|11213942208770580222</stp>
        <tr r="D1474" s="8"/>
      </tp>
      <tp t="e">
        <v>#N/A</v>
        <stp/>
        <stp>BDH|11475999921135726521</stp>
        <tr r="D1002" s="4"/>
      </tp>
      <tp t="e">
        <v>#N/A</v>
        <stp/>
        <stp>BDH|11020555269351008955</stp>
        <tr r="D180" s="9"/>
      </tp>
      <tp t="e">
        <v>#N/A</v>
        <stp/>
        <stp>BDH|18307568656557382594</stp>
        <tr r="D1492" s="10"/>
      </tp>
      <tp t="e">
        <v>#N/A</v>
        <stp/>
        <stp>BDH|13095640097543951538</stp>
        <tr r="D906" s="9"/>
      </tp>
      <tp t="e">
        <v>#N/A</v>
        <stp/>
        <stp>BDH|11423690777583713946</stp>
        <tr r="D2022" s="9"/>
      </tp>
      <tp t="e">
        <v>#N/A</v>
        <stp/>
        <stp>BDH|17738794202198666230</stp>
        <tr r="D152" s="10"/>
      </tp>
      <tp t="e">
        <v>#N/A</v>
        <stp/>
        <stp>BDH|12770471330648078790</stp>
        <tr r="D1896" s="1"/>
      </tp>
      <tp t="e">
        <v>#N/A</v>
        <stp/>
        <stp>BDH|10580524956612097886</stp>
        <tr r="D988" s="6"/>
      </tp>
      <tp t="e">
        <v>#N/A</v>
        <stp/>
        <stp>BDH|17702346581804831238</stp>
        <tr r="D478" s="4"/>
      </tp>
      <tp t="e">
        <v>#N/A</v>
        <stp/>
        <stp>BDH|11198550598505519209</stp>
        <tr r="D1142" s="10"/>
      </tp>
      <tp t="e">
        <v>#N/A</v>
        <stp/>
        <stp>BDH|11076724223856176898</stp>
        <tr r="D240" s="4"/>
      </tp>
      <tp t="e">
        <v>#N/A</v>
        <stp/>
        <stp>BDH|17895353562329110162</stp>
        <tr r="D590" s="9"/>
      </tp>
      <tp t="e">
        <v>#N/A</v>
        <stp/>
        <stp>BDH|18274274473237982071</stp>
        <tr r="D2126" s="3"/>
      </tp>
      <tp t="e">
        <v>#N/A</v>
        <stp/>
        <stp>BDH|16803368547503820890</stp>
        <tr r="D1130" s="4"/>
      </tp>
      <tp t="e">
        <v>#N/A</v>
        <stp/>
        <stp>BDH|13555192634802377936</stp>
        <tr r="D878" s="9"/>
      </tp>
      <tp t="e">
        <v>#N/A</v>
        <stp/>
        <stp>BDH|15397243435999954735</stp>
        <tr r="D1432" s="2"/>
      </tp>
      <tp t="e">
        <v>#N/A</v>
        <stp/>
        <stp>BDH|10485337559078352459</stp>
        <tr r="D1184" s="2"/>
      </tp>
      <tp t="e">
        <v>#N/A</v>
        <stp/>
        <stp>BDH|16342433885475428592</stp>
        <tr r="D2106" s="3"/>
      </tp>
      <tp t="e">
        <v>#N/A</v>
        <stp/>
        <stp>BDH|13478990453446491328</stp>
        <tr r="D536" s="3"/>
      </tp>
      <tp t="e">
        <v>#N/A</v>
        <stp/>
        <stp>BDH|15152752075179125685</stp>
        <tr r="D2108" s="9"/>
      </tp>
      <tp t="e">
        <v>#N/A</v>
        <stp/>
        <stp>BDH|12587957398649503158</stp>
        <tr r="D1174" s="3"/>
      </tp>
      <tp t="e">
        <v>#N/A</v>
        <stp/>
        <stp>BDH|18215121135376465695</stp>
        <tr r="D1624" s="4"/>
      </tp>
      <tp t="e">
        <v>#N/A</v>
        <stp/>
        <stp>BDH|18410959032621360988</stp>
        <tr r="D1882" s="1"/>
      </tp>
      <tp t="e">
        <v>#N/A</v>
        <stp/>
        <stp>BDH|12608357666295444896</stp>
        <tr r="D908" s="1"/>
      </tp>
      <tp t="e">
        <v>#N/A</v>
        <stp/>
        <stp>BDH|18097222014334696584</stp>
        <tr r="D1756" s="1"/>
      </tp>
      <tp t="e">
        <v>#N/A</v>
        <stp/>
        <stp>BDH|18200742939436324040</stp>
        <tr r="D412" s="10"/>
      </tp>
      <tp t="e">
        <v>#N/A</v>
        <stp/>
        <stp>BDH|12660178949705688858</stp>
        <tr r="D598" s="4"/>
      </tp>
      <tp t="e">
        <v>#N/A</v>
        <stp/>
        <stp>BDH|16941891962880923206</stp>
        <tr r="D2338" s="1"/>
      </tp>
      <tp t="e">
        <v>#N/A</v>
        <stp/>
        <stp>BDH|18266493004055688322</stp>
        <tr r="D1714" s="10"/>
      </tp>
      <tp t="e">
        <v>#N/A</v>
        <stp/>
        <stp>BDH|10759172449519596675</stp>
        <tr r="D2260" s="6"/>
      </tp>
      <tp t="e">
        <v>#N/A</v>
        <stp/>
        <stp>BDH|16900336595043688522</stp>
        <tr r="D492" s="9"/>
      </tp>
      <tp t="e">
        <v>#N/A</v>
        <stp/>
        <stp>BDH|11480764228497511945</stp>
        <tr r="D110" s="6"/>
      </tp>
      <tp t="e">
        <v>#N/A</v>
        <stp/>
        <stp>BDH|14600768168809191625</stp>
        <tr r="D2054" s="2"/>
      </tp>
      <tp t="e">
        <v>#N/A</v>
        <stp/>
        <stp>BDH|17142771997197378490</stp>
        <tr r="D1652" s="2"/>
      </tp>
      <tp t="e">
        <v>#N/A</v>
        <stp/>
        <stp>BDH|11411008785080297381</stp>
        <tr r="D102" s="1"/>
      </tp>
      <tp t="e">
        <v>#N/A</v>
        <stp/>
        <stp>BDH|11271748892674708188</stp>
        <tr r="D2258" s="9"/>
      </tp>
      <tp t="e">
        <v>#N/A</v>
        <stp/>
        <stp>BDH|13416646898374409275</stp>
        <tr r="D370" s="10"/>
      </tp>
      <tp t="e">
        <v>#N/A</v>
        <stp/>
        <stp>BDH|14025402190780358385</stp>
        <tr r="D256" s="8"/>
      </tp>
      <tp t="e">
        <v>#N/A</v>
        <stp/>
        <stp>BDH|17486363179691935898</stp>
        <tr r="D636" s="1"/>
      </tp>
      <tp t="e">
        <v>#N/A</v>
        <stp/>
        <stp>BDH|15763723891038667989</stp>
        <tr r="D652" s="1"/>
      </tp>
      <tp t="e">
        <v>#N/A</v>
        <stp/>
        <stp>BDH|12021099432338738362</stp>
        <tr r="D334" s="10"/>
      </tp>
      <tp t="e">
        <v>#N/A</v>
        <stp/>
        <stp>BDH|17839009182600403545</stp>
        <tr r="D1050" s="2"/>
      </tp>
      <tp t="e">
        <v>#N/A</v>
        <stp/>
        <stp>BDH|10181657219949073479</stp>
        <tr r="D702" s="3"/>
      </tp>
      <tp t="e">
        <v>#N/A</v>
        <stp/>
        <stp>BDH|13922961970985575202</stp>
        <tr r="D2302" s="6"/>
      </tp>
      <tp t="e">
        <v>#N/A</v>
        <stp/>
        <stp>BDH|15876792230398989320</stp>
        <tr r="D458" s="2"/>
      </tp>
      <tp t="e">
        <v>#N/A</v>
        <stp/>
        <stp>BDH|12856425813688284513</stp>
        <tr r="D584" s="2"/>
      </tp>
      <tp t="e">
        <v>#N/A</v>
        <stp/>
        <stp>BDH|17674732430861870879</stp>
        <tr r="D1054" s="4"/>
      </tp>
      <tp t="e">
        <v>#N/A</v>
        <stp/>
        <stp>BDH|12340113559155721967</stp>
        <tr r="D1604" s="2"/>
      </tp>
      <tp t="e">
        <v>#N/A</v>
        <stp/>
        <stp>BDH|12700470734778719794</stp>
        <tr r="D1114" s="9"/>
      </tp>
      <tp t="e">
        <v>#N/A</v>
        <stp/>
        <stp>BDH|13269880522732744155</stp>
        <tr r="D2244" s="10"/>
      </tp>
      <tp t="e">
        <v>#N/A</v>
        <stp/>
        <stp>BDH|18053485233175510040</stp>
        <tr r="D2174" s="3"/>
      </tp>
      <tp t="e">
        <v>#N/A</v>
        <stp/>
        <stp>BDH|15029383964958374258</stp>
        <tr r="D1954" s="9"/>
      </tp>
      <tp t="e">
        <v>#N/A</v>
        <stp/>
        <stp>BDH|11189778348070618824</stp>
        <tr r="D2088" s="9"/>
      </tp>
      <tp t="e">
        <v>#N/A</v>
        <stp/>
        <stp>BDH|17799685781427073434</stp>
        <tr r="D1740" s="9"/>
      </tp>
      <tp t="e">
        <v>#N/A</v>
        <stp/>
        <stp>BDH|14735647029973766900</stp>
        <tr r="D440" s="1"/>
      </tp>
      <tp t="e">
        <v>#N/A</v>
        <stp/>
        <stp>BDH|16790205784065651382</stp>
        <tr r="D680" s="9"/>
      </tp>
      <tp t="e">
        <v>#N/A</v>
        <stp/>
        <stp>BDH|14161526256109030789</stp>
        <tr r="D1272" s="2"/>
      </tp>
      <tp t="e">
        <v>#N/A</v>
        <stp/>
        <stp>BDH|15825111614009885681</stp>
        <tr r="D734" s="4"/>
      </tp>
      <tp t="e">
        <v>#N/A</v>
        <stp/>
        <stp>BDH|11757771695650804508</stp>
        <tr r="D186" s="4"/>
      </tp>
      <tp t="e">
        <v>#N/A</v>
        <stp/>
        <stp>BDH|13918764274641036869</stp>
        <tr r="D2216" s="3"/>
      </tp>
      <tp t="e">
        <v>#N/A</v>
        <stp/>
        <stp>BDH|14431784282355493474</stp>
        <tr r="D1082" s="8"/>
      </tp>
      <tp t="e">
        <v>#N/A</v>
        <stp/>
        <stp>BDH|14605951619635694317</stp>
        <tr r="D1238" s="8"/>
      </tp>
      <tp t="e">
        <v>#N/A</v>
        <stp/>
        <stp>BDH|11887999439537087652</stp>
        <tr r="D1894" s="3"/>
      </tp>
      <tp t="e">
        <v>#N/A</v>
        <stp/>
        <stp>BDH|18124304770116984052</stp>
        <tr r="D1830" s="10"/>
      </tp>
      <tp t="e">
        <v>#N/A</v>
        <stp/>
        <stp>BDH|17801316594927477044</stp>
        <tr r="D2068" s="1"/>
      </tp>
      <tp t="e">
        <v>#N/A</v>
        <stp/>
        <stp>BDH|15970438476124374825</stp>
        <tr r="D508" s="6"/>
      </tp>
      <tp t="e">
        <v>#N/A</v>
        <stp/>
        <stp>BDH|16540816572686919526</stp>
        <tr r="D758" s="4"/>
      </tp>
      <tp t="e">
        <v>#N/A</v>
        <stp/>
        <stp>BDH|16083372812207938918</stp>
        <tr r="D848" s="10"/>
      </tp>
      <tp t="e">
        <v>#N/A</v>
        <stp/>
        <stp>BDH|11291646380326985324</stp>
        <tr r="D1560" s="8"/>
      </tp>
      <tp t="e">
        <v>#N/A</v>
        <stp/>
        <stp>BDH|11107350808379774162</stp>
        <tr r="D386" s="6"/>
      </tp>
      <tp t="e">
        <v>#N/A</v>
        <stp/>
        <stp>BDH|18409636815111806471</stp>
        <tr r="D1826" s="1"/>
      </tp>
      <tp t="e">
        <v>#N/A</v>
        <stp/>
        <stp>BDH|13453880486339168065</stp>
        <tr r="D1042" s="10"/>
      </tp>
      <tp t="e">
        <v>#N/A</v>
        <stp/>
        <stp>BDH|12435267999156591539</stp>
        <tr r="D1830" s="2"/>
      </tp>
      <tp t="e">
        <v>#N/A</v>
        <stp/>
        <stp>BDH|10509031011763378894</stp>
        <tr r="D1290" s="8"/>
      </tp>
      <tp t="e">
        <v>#N/A</v>
        <stp/>
        <stp>BDH|10219824856186286187</stp>
        <tr r="D2024" s="1"/>
      </tp>
      <tp t="e">
        <v>#N/A</v>
        <stp/>
        <stp>BDH|13350507295621986436</stp>
        <tr r="D372" s="6"/>
      </tp>
      <tp t="e">
        <v>#N/A</v>
        <stp/>
        <stp>BDH|16583093526409335756</stp>
        <tr r="D2270" s="6"/>
      </tp>
      <tp t="e">
        <v>#N/A</v>
        <stp/>
        <stp>BDH|13556806549620588555</stp>
        <tr r="D604" s="6"/>
      </tp>
      <tp t="e">
        <v>#N/A</v>
        <stp/>
        <stp>BDH|15953956179548176989</stp>
        <tr r="D2150" s="8"/>
      </tp>
      <tp t="e">
        <v>#N/A</v>
        <stp/>
        <stp>BDH|17974802146866054737</stp>
        <tr r="D1806" s="3"/>
      </tp>
      <tp t="e">
        <v>#N/A</v>
        <stp/>
        <stp>BDH|12874097139968737334</stp>
        <tr r="D2160" s="6"/>
      </tp>
      <tp t="e">
        <v>#N/A</v>
        <stp/>
        <stp>BDH|13715812469806469170</stp>
        <tr r="D1344" s="4"/>
      </tp>
      <tp t="e">
        <v>#N/A</v>
        <stp/>
        <stp>BDH|18312734548684592519</stp>
        <tr r="D2112" s="3"/>
      </tp>
      <tp t="e">
        <v>#N/A</v>
        <stp/>
        <stp>BDH|16347027387495929136</stp>
        <tr r="D1598" s="10"/>
      </tp>
      <tp t="e">
        <v>#N/A</v>
        <stp/>
        <stp>BDH|14428850319525515214</stp>
        <tr r="D1004" s="2"/>
      </tp>
      <tp t="e">
        <v>#N/A</v>
        <stp/>
        <stp>BDH|12345084740095621912</stp>
        <tr r="D2136" s="9"/>
      </tp>
      <tp t="e">
        <v>#N/A</v>
        <stp/>
        <stp>BDH|17733960651977426688</stp>
        <tr r="D580" s="4"/>
      </tp>
      <tp t="e">
        <v>#N/A</v>
        <stp/>
        <stp>BDH|14904749056804547825</stp>
        <tr r="D146" s="2"/>
      </tp>
      <tp t="e">
        <v>#N/A</v>
        <stp/>
        <stp>BDH|14823773859584238880</stp>
        <tr r="D606" s="9"/>
      </tp>
      <tp t="e">
        <v>#N/A</v>
        <stp/>
        <stp>BDH|16525281567511129972</stp>
        <tr r="D616" s="4"/>
      </tp>
      <tp t="e">
        <v>#N/A</v>
        <stp/>
        <stp>BDH|10559068874154388980</stp>
        <tr r="D1048" s="6"/>
      </tp>
      <tp t="e">
        <v>#N/A</v>
        <stp/>
        <stp>BDH|11960044574538701423</stp>
        <tr r="D1388" s="1"/>
      </tp>
      <tp t="e">
        <v>#N/A</v>
        <stp/>
        <stp>BDH|11725262204669073095</stp>
        <tr r="D290" s="3"/>
      </tp>
      <tp t="e">
        <v>#N/A</v>
        <stp/>
        <stp>BDH|12838160420493584845</stp>
        <tr r="D706" s="10"/>
      </tp>
      <tp t="e">
        <v>#N/A</v>
        <stp/>
        <stp>BDH|14141108598296112071</stp>
        <tr r="D2244" s="4"/>
      </tp>
      <tp t="e">
        <v>#N/A</v>
        <stp/>
        <stp>BDH|13652302768138905488</stp>
        <tr r="D44" s="2"/>
      </tp>
      <tp t="e">
        <v>#N/A</v>
        <stp/>
        <stp>BDH|13159969109472873293</stp>
        <tr r="D2208" s="3"/>
      </tp>
      <tp t="e">
        <v>#N/A</v>
        <stp/>
        <stp>BDH|15331287266863536873</stp>
        <tr r="D24" s="1"/>
      </tp>
      <tp t="e">
        <v>#N/A</v>
        <stp/>
        <stp>BDH|12917780209109769605</stp>
        <tr r="D448" s="1"/>
      </tp>
      <tp t="e">
        <v>#N/A</v>
        <stp/>
        <stp>BDH|14428429357646970979</stp>
        <tr r="D1010" s="1"/>
      </tp>
      <tp t="e">
        <v>#N/A</v>
        <stp/>
        <stp>BDH|12927617304428221610</stp>
        <tr r="D1402" s="6"/>
      </tp>
      <tp t="e">
        <v>#N/A</v>
        <stp/>
        <stp>BDH|16022815166226907414</stp>
        <tr r="D270" s="1"/>
      </tp>
      <tp t="e">
        <v>#N/A</v>
        <stp/>
        <stp>BDH|10729890936350488139</stp>
        <tr r="D56" s="4"/>
      </tp>
      <tp t="e">
        <v>#N/A</v>
        <stp/>
        <stp>BDH|13583080123219287232</stp>
        <tr r="D888" s="3"/>
      </tp>
      <tp t="e">
        <v>#N/A</v>
        <stp/>
        <stp>BDH|13615860848810095577</stp>
        <tr r="D1316" s="2"/>
      </tp>
      <tp t="e">
        <v>#N/A</v>
        <stp/>
        <stp>BDH|10431217578166651947</stp>
        <tr r="D1408" s="1"/>
      </tp>
      <tp t="e">
        <v>#N/A</v>
        <stp/>
        <stp>BDH|15203666171007903932</stp>
        <tr r="D154" s="2"/>
      </tp>
      <tp t="e">
        <v>#N/A</v>
        <stp/>
        <stp>BDH|13870668071099271132</stp>
        <tr r="D1536" s="8"/>
      </tp>
      <tp t="e">
        <v>#N/A</v>
        <stp/>
        <stp>BDH|13715874949356101368</stp>
        <tr r="D1960" s="2"/>
      </tp>
      <tp t="e">
        <v>#N/A</v>
        <stp/>
        <stp>BDH|14601480696574388753</stp>
        <tr r="D1640" s="8"/>
      </tp>
      <tp t="e">
        <v>#N/A</v>
        <stp/>
        <stp>BDH|17817148194666598335</stp>
        <tr r="D1708" s="6"/>
      </tp>
      <tp t="e">
        <v>#N/A</v>
        <stp/>
        <stp>BDH|18214754758472939280</stp>
        <tr r="D678" s="1"/>
      </tp>
      <tp t="e">
        <v>#N/A</v>
        <stp/>
        <stp>BDH|14897858906416768023</stp>
        <tr r="D1514" s="1"/>
      </tp>
      <tp t="e">
        <v>#N/A</v>
        <stp/>
        <stp>BDH|16827250460291146922</stp>
        <tr r="D1024" s="3"/>
      </tp>
      <tp t="e">
        <v>#N/A</v>
        <stp/>
        <stp>BDH|14349759421683691909</stp>
        <tr r="D1252" s="4"/>
      </tp>
      <tp t="e">
        <v>#N/A</v>
        <stp/>
        <stp>BDH|13444981595001063989</stp>
        <tr r="D1192" s="6"/>
      </tp>
      <tp t="e">
        <v>#N/A</v>
        <stp/>
        <stp>BDH|13844933030980357292</stp>
        <tr r="D570" s="3"/>
      </tp>
      <tp t="e">
        <v>#N/A</v>
        <stp/>
        <stp>BDH|15360622541929364522</stp>
        <tr r="D1624" s="10"/>
      </tp>
      <tp t="e">
        <v>#N/A</v>
        <stp/>
        <stp>BDH|17297513233413577940</stp>
        <tr r="D2176" s="8"/>
      </tp>
      <tp t="e">
        <v>#N/A</v>
        <stp/>
        <stp>BDH|18057434905827460037</stp>
        <tr r="D1022" s="1"/>
      </tp>
      <tp t="e">
        <v>#N/A</v>
        <stp/>
        <stp>BDH|18178771096675176809</stp>
        <tr r="D2346" s="2"/>
      </tp>
      <tp t="e">
        <v>#N/A</v>
        <stp/>
        <stp>BDH|10439235109098699192</stp>
        <tr r="D696" s="4"/>
      </tp>
      <tp t="e">
        <v>#N/A</v>
        <stp/>
        <stp>BDH|12337298273854878809</stp>
        <tr r="D1796" s="1"/>
      </tp>
      <tp t="e">
        <v>#N/A</v>
        <stp/>
        <stp>BDH|17208168050488347065</stp>
        <tr r="D1796" s="4"/>
      </tp>
      <tp t="e">
        <v>#N/A</v>
        <stp/>
        <stp>BDH|16312874240660470118</stp>
        <tr r="D1230" s="1"/>
      </tp>
      <tp t="e">
        <v>#N/A</v>
        <stp/>
        <stp>BDH|18259160777206011324</stp>
        <tr r="D2264" s="8"/>
      </tp>
      <tp t="e">
        <v>#N/A</v>
        <stp/>
        <stp>BDH|18220324136647721400</stp>
        <tr r="D1854" s="4"/>
      </tp>
      <tp t="e">
        <v>#N/A</v>
        <stp/>
        <stp>BDH|12840934474671948674</stp>
        <tr r="D1762" s="2"/>
      </tp>
      <tp t="e">
        <v>#N/A</v>
        <stp/>
        <stp>BDH|10670426823288345551</stp>
        <tr r="D1066" s="1"/>
      </tp>
      <tp t="e">
        <v>#N/A</v>
        <stp/>
        <stp>BDH|11888018588733970195</stp>
        <tr r="D1040" s="3"/>
      </tp>
      <tp t="e">
        <v>#N/A</v>
        <stp/>
        <stp>BDH|12038969515290581175</stp>
        <tr r="D1458" s="4"/>
      </tp>
      <tp t="e">
        <v>#N/A</v>
        <stp/>
        <stp>BDH|18378873146958287711</stp>
        <tr r="D1792" s="8"/>
      </tp>
      <tp t="e">
        <v>#N/A</v>
        <stp/>
        <stp>BDH|10650550754708377351</stp>
        <tr r="D244" s="10"/>
      </tp>
      <tp t="e">
        <v>#N/A</v>
        <stp/>
        <stp>BDH|16222322517806622911</stp>
        <tr r="D1628" s="10"/>
      </tp>
      <tp t="e">
        <v>#N/A</v>
        <stp/>
        <stp>BDH|17791233211877429819</stp>
        <tr r="D146" s="1"/>
      </tp>
      <tp t="e">
        <v>#N/A</v>
        <stp/>
        <stp>BDH|15127589478249178507</stp>
        <tr r="D1212" s="2"/>
      </tp>
      <tp t="e">
        <v>#N/A</v>
        <stp/>
        <stp>BDH|17819396090754612278</stp>
        <tr r="D2332" s="6"/>
      </tp>
      <tp t="e">
        <v>#N/A</v>
        <stp/>
        <stp>BDH|15141432648758997631</stp>
        <tr r="D496" s="2"/>
      </tp>
      <tp t="e">
        <v>#N/A</v>
        <stp/>
        <stp>BDH|18032307643005451179</stp>
        <tr r="D490" s="2"/>
      </tp>
      <tp t="e">
        <v>#N/A</v>
        <stp/>
        <stp>BDH|16334672692132495021</stp>
        <tr r="D392" s="8"/>
      </tp>
      <tp t="e">
        <v>#N/A</v>
        <stp/>
        <stp>BDH|18412479417176040045</stp>
        <tr r="D426" s="4"/>
      </tp>
      <tp t="e">
        <v>#N/A</v>
        <stp/>
        <stp>BDH|18197223455235452123</stp>
        <tr r="D250" s="2"/>
      </tp>
      <tp t="e">
        <v>#N/A</v>
        <stp/>
        <stp>BDH|16739356664478673005</stp>
        <tr r="D752" s="9"/>
      </tp>
      <tp t="e">
        <v>#N/A</v>
        <stp/>
        <stp>BDH|10337969636286783743</stp>
        <tr r="D2074" s="1"/>
      </tp>
      <tp t="e">
        <v>#N/A</v>
        <stp/>
        <stp>BDH|12169747386392088438</stp>
        <tr r="D1860" s="1"/>
      </tp>
      <tp t="e">
        <v>#N/A</v>
        <stp/>
        <stp>BDH|15005121390307540176</stp>
        <tr r="D1466" s="3"/>
      </tp>
      <tp t="e">
        <v>#N/A</v>
        <stp/>
        <stp>BDH|11733705591610205440</stp>
        <tr r="D2112" s="9"/>
      </tp>
      <tp t="e">
        <v>#N/A</v>
        <stp/>
        <stp>BDH|13270216446136368860</stp>
        <tr r="D2188" s="2"/>
      </tp>
      <tp t="e">
        <v>#N/A</v>
        <stp/>
        <stp>BDH|12766686517876066888</stp>
        <tr r="D1964" s="8"/>
      </tp>
      <tp t="e">
        <v>#N/A</v>
        <stp/>
        <stp>BDH|15592936061649394846</stp>
        <tr r="D1618" s="3"/>
      </tp>
      <tp t="e">
        <v>#N/A</v>
        <stp/>
        <stp>BDH|13448117603831160878</stp>
        <tr r="D2032" s="4"/>
      </tp>
      <tp t="e">
        <v>#N/A</v>
        <stp/>
        <stp>BDH|17294702695434199663</stp>
        <tr r="D240" s="1"/>
      </tp>
      <tp t="e">
        <v>#N/A</v>
        <stp/>
        <stp>BDH|13354874475583730463</stp>
        <tr r="D102" s="3"/>
      </tp>
      <tp t="e">
        <v>#N/A</v>
        <stp/>
        <stp>BDH|12259062207280372906</stp>
        <tr r="D2338" s="8"/>
      </tp>
      <tp t="e">
        <v>#N/A</v>
        <stp/>
        <stp>BDH|14681129985591950785</stp>
        <tr r="D476" s="9"/>
      </tp>
      <tp t="e">
        <v>#N/A</v>
        <stp/>
        <stp>BDH|16365457525812872984</stp>
        <tr r="D1130" s="1"/>
      </tp>
      <tp t="e">
        <v>#N/A</v>
        <stp/>
        <stp>BDH|18200135526816042641</stp>
        <tr r="D1984" s="1"/>
      </tp>
      <tp t="e">
        <v>#N/A</v>
        <stp/>
        <stp>BDH|18104358352500504505</stp>
        <tr r="D2226" s="4"/>
      </tp>
      <tp t="e">
        <v>#N/A</v>
        <stp/>
        <stp>BDH|10704979474917196264</stp>
        <tr r="D1454" s="3"/>
      </tp>
      <tp t="e">
        <v>#N/A</v>
        <stp/>
        <stp>BDH|12533432218154895855</stp>
        <tr r="D460" s="4"/>
      </tp>
      <tp t="e">
        <v>#N/A</v>
        <stp/>
        <stp>BDH|11840934519685450750</stp>
        <tr r="D406" s="4"/>
      </tp>
      <tp t="e">
        <v>#N/A</v>
        <stp/>
        <stp>BDH|13193450332959568605</stp>
        <tr r="D724" s="2"/>
      </tp>
      <tp t="e">
        <v>#N/A</v>
        <stp/>
        <stp>BDH|13252322289222256183</stp>
        <tr r="D1328" s="9"/>
      </tp>
      <tp t="e">
        <v>#N/A</v>
        <stp/>
        <stp>BDH|14641409727900266901</stp>
        <tr r="D330" s="2"/>
      </tp>
      <tp t="e">
        <v>#N/A</v>
        <stp/>
        <stp>BDH|12318382688645896789</stp>
        <tr r="D896" s="9"/>
      </tp>
      <tp t="e">
        <v>#N/A</v>
        <stp/>
        <stp>BDH|13731533584685500063</stp>
        <tr r="D1600" s="1"/>
      </tp>
      <tp t="e">
        <v>#N/A</v>
        <stp/>
        <stp>BDH|17101955776664923684</stp>
        <tr r="D1566" s="10"/>
      </tp>
      <tp t="e">
        <v>#N/A</v>
        <stp/>
        <stp>BDH|12882864109486644728</stp>
        <tr r="D376" s="8"/>
      </tp>
      <tp t="e">
        <v>#N/A</v>
        <stp/>
        <stp>BDH|11420149272854391831</stp>
        <tr r="D1122" s="6"/>
      </tp>
      <tp t="e">
        <v>#N/A</v>
        <stp/>
        <stp>BDH|14934345988256539229</stp>
        <tr r="D1564" s="9"/>
      </tp>
      <tp t="e">
        <v>#N/A</v>
        <stp/>
        <stp>BDH|13356332684736570539</stp>
        <tr r="D1640" s="10"/>
      </tp>
      <tp t="e">
        <v>#N/A</v>
        <stp/>
        <stp>BDH|18347108334989184840</stp>
        <tr r="D2242" s="4"/>
      </tp>
      <tp t="e">
        <v>#N/A</v>
        <stp/>
        <stp>BDH|18076340625100724249</stp>
        <tr r="D1770" s="2"/>
      </tp>
      <tp t="e">
        <v>#N/A</v>
        <stp/>
        <stp>BDH|12671732235734174939</stp>
        <tr r="D900" s="3"/>
      </tp>
      <tp t="e">
        <v>#N/A</v>
        <stp/>
        <stp>BDH|17232262181851521727</stp>
        <tr r="D2290" s="3"/>
      </tp>
      <tp t="e">
        <v>#N/A</v>
        <stp/>
        <stp>BDH|16502377046029201346</stp>
        <tr r="D2080" s="6"/>
      </tp>
      <tp t="e">
        <v>#N/A</v>
        <stp/>
        <stp>BDH|15697801304165195310</stp>
        <tr r="D1742" s="10"/>
      </tp>
      <tp t="e">
        <v>#N/A</v>
        <stp/>
        <stp>BDH|12077835338224936603</stp>
        <tr r="D2032" s="3"/>
      </tp>
      <tp t="e">
        <v>#N/A</v>
        <stp/>
        <stp>BDH|18413579461822424245</stp>
        <tr r="D46" s="3"/>
      </tp>
      <tp t="e">
        <v>#N/A</v>
        <stp/>
        <stp>BDH|16766229778990719881</stp>
        <tr r="D2252" s="4"/>
      </tp>
      <tp t="e">
        <v>#N/A</v>
        <stp/>
        <stp>BDH|16537822545559749875</stp>
        <tr r="D462" s="10"/>
      </tp>
      <tp t="e">
        <v>#N/A</v>
        <stp/>
        <stp>BDH|14067123084177004140</stp>
        <tr r="D1096" s="10"/>
      </tp>
      <tp t="e">
        <v>#N/A</v>
        <stp/>
        <stp>BDH|10143525492626234110</stp>
        <tr r="D2050" s="2"/>
      </tp>
      <tp t="e">
        <v>#N/A</v>
        <stp/>
        <stp>BDH|11786302451058719441</stp>
        <tr r="D340" s="6"/>
      </tp>
      <tp t="e">
        <v>#N/A</v>
        <stp/>
        <stp>BDH|18327043833509986986</stp>
        <tr r="D1308" s="10"/>
      </tp>
      <tp t="e">
        <v>#N/A</v>
        <stp/>
        <stp>BDH|16282969379205156699</stp>
        <tr r="D1606" s="2"/>
      </tp>
      <tp t="e">
        <v>#N/A</v>
        <stp/>
        <stp>BDH|17835617673488774589</stp>
        <tr r="D1010" s="8"/>
      </tp>
      <tp t="e">
        <v>#N/A</v>
        <stp/>
        <stp>BDH|14519015386941054676</stp>
        <tr r="D1252" s="2"/>
      </tp>
      <tp t="e">
        <v>#N/A</v>
        <stp/>
        <stp>BDH|13293257500428250201</stp>
        <tr r="D2090" s="1"/>
      </tp>
      <tp t="e">
        <v>#N/A</v>
        <stp/>
        <stp>BDH|13104718699467492188</stp>
        <tr r="D598" s="10"/>
      </tp>
      <tp t="e">
        <v>#N/A</v>
        <stp/>
        <stp>BDH|15621612917339089056</stp>
        <tr r="D1826" s="6"/>
      </tp>
      <tp t="e">
        <v>#N/A</v>
        <stp/>
        <stp>BDH|16155516890242531300</stp>
        <tr r="D1062" s="6"/>
      </tp>
      <tp t="e">
        <v>#N/A</v>
        <stp/>
        <stp>BDH|17110889416646942338</stp>
        <tr r="D1396" s="4"/>
      </tp>
      <tp t="e">
        <v>#N/A</v>
        <stp/>
        <stp>BDH|13380053802870323820</stp>
        <tr r="D2306" s="3"/>
      </tp>
      <tp t="e">
        <v>#N/A</v>
        <stp/>
        <stp>BDH|13256314591020698218</stp>
        <tr r="D112" s="1"/>
      </tp>
      <tp t="e">
        <v>#N/A</v>
        <stp/>
        <stp>BDH|10583476765359643049</stp>
        <tr r="D1402" s="2"/>
      </tp>
      <tp t="e">
        <v>#N/A</v>
        <stp/>
        <stp>BDH|13369613988697864172</stp>
        <tr r="D208" s="10"/>
      </tp>
      <tp t="e">
        <v>#N/A</v>
        <stp/>
        <stp>BDH|10075252442648746550</stp>
        <tr r="D2290" s="4"/>
      </tp>
      <tp t="e">
        <v>#N/A</v>
        <stp/>
        <stp>BDH|15468785980458917900</stp>
        <tr r="D726" s="1"/>
      </tp>
      <tp t="e">
        <v>#N/A</v>
        <stp/>
        <stp>BDH|18009071193529557344</stp>
        <tr r="D2282" s="6"/>
      </tp>
      <tp t="e">
        <v>#N/A</v>
        <stp/>
        <stp>BDH|15278915607432167505</stp>
        <tr r="D1462" s="6"/>
      </tp>
      <tp t="e">
        <v>#N/A</v>
        <stp/>
        <stp>BDH|13694509394363708707</stp>
        <tr r="D866" s="9"/>
      </tp>
      <tp t="e">
        <v>#N/A</v>
        <stp/>
        <stp>BDH|15339411752739084659</stp>
        <tr r="D866" s="8"/>
      </tp>
      <tp t="e">
        <v>#N/A</v>
        <stp/>
        <stp>BDH|11740153150986325857</stp>
        <tr r="D1628" s="2"/>
      </tp>
      <tp t="e">
        <v>#N/A</v>
        <stp/>
        <stp>BDH|17523788453587806924</stp>
        <tr r="D496" s="10"/>
      </tp>
      <tp t="e">
        <v>#N/A</v>
        <stp/>
        <stp>BDH|18367675050945569554</stp>
        <tr r="D628" s="9"/>
      </tp>
      <tp t="e">
        <v>#N/A</v>
        <stp/>
        <stp>BDH|16780937735290548701</stp>
        <tr r="D1100" s="4"/>
      </tp>
      <tp t="e">
        <v>#N/A</v>
        <stp/>
        <stp>BDH|17355425261507182950</stp>
        <tr r="D1394" s="6"/>
      </tp>
      <tp t="e">
        <v>#N/A</v>
        <stp/>
        <stp>BDH|11351602753618753139</stp>
        <tr r="D128" s="8"/>
      </tp>
      <tp t="e">
        <v>#N/A</v>
        <stp/>
        <stp>BDH|17353985104277828231</stp>
        <tr r="D1728" s="8"/>
      </tp>
      <tp t="e">
        <v>#N/A</v>
        <stp/>
        <stp>BDH|18357687563785922656</stp>
        <tr r="D1942" s="8"/>
      </tp>
      <tp t="e">
        <v>#N/A</v>
        <stp/>
        <stp>BDH|10746846662504775127</stp>
        <tr r="D1676" s="9"/>
      </tp>
      <tp t="e">
        <v>#N/A</v>
        <stp/>
        <stp>BDH|18209761707867760309</stp>
        <tr r="D516" s="9"/>
      </tp>
      <tp t="e">
        <v>#N/A</v>
        <stp/>
        <stp>BDH|17963850899748186532</stp>
        <tr r="D1346" s="6"/>
      </tp>
      <tp t="e">
        <v>#N/A</v>
        <stp/>
        <stp>BDH|17367168575622605813</stp>
        <tr r="D1040" s="6"/>
      </tp>
      <tp t="e">
        <v>#N/A</v>
        <stp/>
        <stp>BDH|10606147891003456008</stp>
        <tr r="D1194" s="4"/>
      </tp>
      <tp t="e">
        <v>#N/A</v>
        <stp/>
        <stp>BDH|11111628443569440131</stp>
        <tr r="D1090" s="10"/>
      </tp>
      <tp t="e">
        <v>#N/A</v>
        <stp/>
        <stp>BDH|12988514474233860830</stp>
        <tr r="D2154" s="2"/>
      </tp>
      <tp t="e">
        <v>#N/A</v>
        <stp/>
        <stp>BDH|12584763797293113427</stp>
        <tr r="D1922" s="9"/>
      </tp>
      <tp t="e">
        <v>#N/A</v>
        <stp/>
        <stp>BDH|10583827112317639540</stp>
        <tr r="D612" s="9"/>
      </tp>
      <tp t="e">
        <v>#N/A</v>
        <stp/>
        <stp>BDH|12748992690429058098</stp>
        <tr r="D1478" s="10"/>
      </tp>
      <tp t="e">
        <v>#N/A</v>
        <stp/>
        <stp>BDH|17351994081849503496</stp>
        <tr r="D782" s="2"/>
      </tp>
      <tp t="e">
        <v>#N/A</v>
        <stp/>
        <stp>BDH|12704338994670272357</stp>
        <tr r="D880" s="3"/>
      </tp>
      <tp t="e">
        <v>#N/A</v>
        <stp/>
        <stp>BDH|18080635614094055006</stp>
        <tr r="D134" s="9"/>
      </tp>
      <tp t="e">
        <v>#N/A</v>
        <stp/>
        <stp>BDH|15153836865345368538</stp>
        <tr r="D1550" s="2"/>
      </tp>
      <tp t="e">
        <v>#N/A</v>
        <stp/>
        <stp>BDH|18401426677479336952</stp>
        <tr r="D52" s="10"/>
      </tp>
      <tp t="e">
        <v>#N/A</v>
        <stp/>
        <stp>BDH|14464524734291134842</stp>
        <tr r="D1586" s="6"/>
      </tp>
      <tp t="e">
        <v>#N/A</v>
        <stp/>
        <stp>BDH|14442830360648972994</stp>
        <tr r="D866" s="3"/>
      </tp>
      <tp t="e">
        <v>#N/A</v>
        <stp/>
        <stp>BDH|12159625514339001703</stp>
        <tr r="D1624" s="8"/>
      </tp>
      <tp t="e">
        <v>#N/A</v>
        <stp/>
        <stp>BDH|16038967910187952280</stp>
        <tr r="D2072" s="3"/>
      </tp>
      <tp t="e">
        <v>#N/A</v>
        <stp/>
        <stp>BDH|16546020056149464123</stp>
        <tr r="D1576" s="9"/>
      </tp>
      <tp t="e">
        <v>#N/A</v>
        <stp/>
        <stp>BDH|17461759785854770740</stp>
        <tr r="D2036" s="10"/>
      </tp>
      <tp t="e">
        <v>#N/A</v>
        <stp/>
        <stp>BDH|17361401564926299820</stp>
        <tr r="D290" s="6"/>
      </tp>
      <tp t="e">
        <v>#N/A</v>
        <stp/>
        <stp>BDH|14971593286683517145</stp>
        <tr r="D422" s="3"/>
      </tp>
      <tp t="e">
        <v>#N/A</v>
        <stp/>
        <stp>BDH|12478149735218741343</stp>
        <tr r="D1284" s="9"/>
      </tp>
      <tp t="e">
        <v>#N/A</v>
        <stp/>
        <stp>BDH|11898686680444219041</stp>
        <tr r="D2306" s="4"/>
      </tp>
      <tp t="e">
        <v>#N/A</v>
        <stp/>
        <stp>BDH|15845786885476499775</stp>
        <tr r="D1944" s="3"/>
      </tp>
      <tp t="e">
        <v>#N/A</v>
        <stp/>
        <stp>BDH|17405815680914358800</stp>
        <tr r="D938" s="8"/>
      </tp>
      <tp t="e">
        <v>#N/A</v>
        <stp/>
        <stp>BDH|10927668590051951506</stp>
        <tr r="D1494" s="8"/>
      </tp>
      <tp t="e">
        <v>#N/A</v>
        <stp/>
        <stp>BDH|18162475542177432468</stp>
        <tr r="D948" s="1"/>
      </tp>
      <tp t="e">
        <v>#N/A</v>
        <stp/>
        <stp>BDH|18432536697649795612</stp>
        <tr r="D1430" s="3"/>
      </tp>
      <tp t="e">
        <v>#N/A</v>
        <stp/>
        <stp>BDH|13684537393122337635</stp>
        <tr r="D1978" s="3"/>
      </tp>
      <tp t="e">
        <v>#N/A</v>
        <stp/>
        <stp>BDH|11102439797776280119</stp>
        <tr r="D1920" s="1"/>
      </tp>
      <tp t="e">
        <v>#N/A</v>
        <stp/>
        <stp>BDH|17706748126089530066</stp>
        <tr r="D1110" s="6"/>
      </tp>
      <tp t="e">
        <v>#N/A</v>
        <stp/>
        <stp>BDH|18206621482058240568</stp>
        <tr r="D284" s="9"/>
      </tp>
      <tp t="e">
        <v>#N/A</v>
        <stp/>
        <stp>BDH|14288392599155641023</stp>
        <tr r="D912" s="8"/>
      </tp>
      <tp t="e">
        <v>#N/A</v>
        <stp/>
        <stp>BDH|12070110471129225648</stp>
        <tr r="D1526" s="10"/>
      </tp>
      <tp t="e">
        <v>#N/A</v>
        <stp/>
        <stp>BDH|16355048873343195936</stp>
        <tr r="D232" s="3"/>
      </tp>
      <tp t="e">
        <v>#N/A</v>
        <stp/>
        <stp>BDH|10124852173716022215</stp>
        <tr r="D1800" s="1"/>
      </tp>
      <tp t="e">
        <v>#N/A</v>
        <stp/>
        <stp>BDH|11620200303378218017</stp>
        <tr r="D1884" s="4"/>
      </tp>
      <tp t="e">
        <v>#N/A</v>
        <stp/>
        <stp>BDH|16020602783704216771</stp>
        <tr r="D594" s="9"/>
      </tp>
      <tp t="e">
        <v>#N/A</v>
        <stp/>
        <stp>BDH|14522338741258680074</stp>
        <tr r="D430" s="4"/>
      </tp>
      <tp t="e">
        <v>#N/A</v>
        <stp/>
        <stp>BDH|12992481626918796792</stp>
        <tr r="D174" s="1"/>
      </tp>
      <tp t="e">
        <v>#N/A</v>
        <stp/>
        <stp>BDH|18360793899349996430</stp>
        <tr r="D1372" s="1"/>
      </tp>
      <tp t="e">
        <v>#N/A</v>
        <stp/>
        <stp>BDH|18394629035822498493</stp>
        <tr r="D1570" s="9"/>
      </tp>
      <tp t="e">
        <v>#N/A</v>
        <stp/>
        <stp>BDH|15373454578249170464</stp>
        <tr r="D742" s="1"/>
      </tp>
      <tp t="e">
        <v>#N/A</v>
        <stp/>
        <stp>BDH|15763361079769542345</stp>
        <tr r="D518" s="2"/>
      </tp>
      <tp t="e">
        <v>#N/A</v>
        <stp/>
        <stp>BDH|17129342008189446604</stp>
        <tr r="D2320" s="2"/>
      </tp>
      <tp t="e">
        <v>#N/A</v>
        <stp/>
        <stp>BDH|15943595490642855013</stp>
        <tr r="D1810" s="2"/>
      </tp>
      <tp t="e">
        <v>#N/A</v>
        <stp/>
        <stp>BDH|11526755035448500694</stp>
        <tr r="D278" s="9"/>
      </tp>
      <tp t="e">
        <v>#N/A</v>
        <stp/>
        <stp>BDH|16786976019905624062</stp>
        <tr r="D456" s="2"/>
      </tp>
      <tp t="e">
        <v>#N/A</v>
        <stp/>
        <stp>BDH|18288389690300243913</stp>
        <tr r="D1914" s="10"/>
      </tp>
      <tp t="e">
        <v>#N/A</v>
        <stp/>
        <stp>BDH|14712770154048922546</stp>
        <tr r="D1802" s="9"/>
      </tp>
      <tp t="e">
        <v>#N/A</v>
        <stp/>
        <stp>BDH|14441660474356698886</stp>
        <tr r="D1750" s="9"/>
      </tp>
      <tp t="e">
        <v>#N/A</v>
        <stp/>
        <stp>BDH|13833297396700651399</stp>
        <tr r="D132" s="1"/>
      </tp>
      <tp t="e">
        <v>#N/A</v>
        <stp/>
        <stp>BDH|17529829944464297499</stp>
        <tr r="D486" s="6"/>
      </tp>
      <tp t="e">
        <v>#N/A</v>
        <stp/>
        <stp>BDH|11360220398354694573</stp>
        <tr r="D170" s="4"/>
      </tp>
      <tp t="e">
        <v>#N/A</v>
        <stp/>
        <stp>BDH|12909730296593794432</stp>
        <tr r="D1972" s="3"/>
      </tp>
      <tp t="e">
        <v>#N/A</v>
        <stp/>
        <stp>BDH|14556279298680112437</stp>
        <tr r="D204" s="9"/>
      </tp>
      <tp t="e">
        <v>#N/A</v>
        <stp/>
        <stp>BDH|15208853916816097191</stp>
        <tr r="D2136" s="2"/>
      </tp>
      <tp t="e">
        <v>#N/A</v>
        <stp/>
        <stp>BDH|14930621591336434661</stp>
        <tr r="D1860" s="8"/>
      </tp>
      <tp t="e">
        <v>#N/A</v>
        <stp/>
        <stp>BDH|11826226116060631926</stp>
        <tr r="D138" s="1"/>
      </tp>
      <tp t="e">
        <v>#N/A</v>
        <stp/>
        <stp>BDH|16734888044581796047</stp>
        <tr r="D996" s="10"/>
      </tp>
      <tp t="e">
        <v>#N/A</v>
        <stp/>
        <stp>BDH|10927665804429718444</stp>
        <tr r="D588" s="2"/>
      </tp>
      <tp t="e">
        <v>#N/A</v>
        <stp/>
        <stp>BDH|13067153991511932156</stp>
        <tr r="D1746" s="3"/>
      </tp>
      <tp t="e">
        <v>#N/A</v>
        <stp/>
        <stp>BDH|12609324463625676990</stp>
        <tr r="D2328" s="4"/>
      </tp>
      <tp t="e">
        <v>#N/A</v>
        <stp/>
        <stp>BDH|18278649019720693415</stp>
        <tr r="D1330" s="9"/>
      </tp>
      <tp t="e">
        <v>#N/A</v>
        <stp/>
        <stp>BDH|12428212183950798395</stp>
        <tr r="D1996" s="9"/>
      </tp>
      <tp t="e">
        <v>#N/A</v>
        <stp/>
        <stp>BDH|16866810462896027538</stp>
        <tr r="D1594" s="3"/>
      </tp>
      <tp t="e">
        <v>#N/A</v>
        <stp/>
        <stp>BDH|13259821984421696992</stp>
        <tr r="D1992" s="8"/>
      </tp>
      <tp t="e">
        <v>#N/A</v>
        <stp/>
        <stp>BDH|16234660014328885233</stp>
        <tr r="D2272" s="1"/>
      </tp>
      <tp t="e">
        <v>#N/A</v>
        <stp/>
        <stp>BDH|10458411264249272088</stp>
        <tr r="D60" s="2"/>
      </tp>
      <tp t="e">
        <v>#N/A</v>
        <stp/>
        <stp>BDH|15452172458868179211</stp>
        <tr r="D794" s="8"/>
      </tp>
      <tp t="e">
        <v>#N/A</v>
        <stp/>
        <stp>BDH|17711323854319991331</stp>
        <tr r="D1924" s="1"/>
      </tp>
      <tp t="e">
        <v>#N/A</v>
        <stp/>
        <stp>BDH|16811008216235646931</stp>
        <tr r="D1922" s="4"/>
      </tp>
      <tp t="e">
        <v>#N/A</v>
        <stp/>
        <stp>BDH|12319038515028689082</stp>
        <tr r="D2108" s="3"/>
      </tp>
      <tp t="e">
        <v>#N/A</v>
        <stp/>
        <stp>BDH|12888232827419191065</stp>
        <tr r="D80" s="9"/>
      </tp>
      <tp t="e">
        <v>#N/A</v>
        <stp/>
        <stp>BDH|11996708784144345155</stp>
        <tr r="D722" s="9"/>
      </tp>
      <tp t="e">
        <v>#N/A</v>
        <stp/>
        <stp>BDH|10206243774076062892</stp>
        <tr r="D782" s="4"/>
      </tp>
      <tp t="e">
        <v>#N/A</v>
        <stp/>
        <stp>BDH|11945779975399292320</stp>
        <tr r="D2232" s="4"/>
      </tp>
      <tp t="e">
        <v>#N/A</v>
        <stp/>
        <stp>BDH|10627748541878948013</stp>
        <tr r="D1854" s="9"/>
      </tp>
      <tp t="e">
        <v>#N/A</v>
        <stp/>
        <stp>BDH|10806395785550779083</stp>
        <tr r="D1646" s="2"/>
      </tp>
      <tp t="e">
        <v>#N/A</v>
        <stp/>
        <stp>BDH|17966762895103787169</stp>
        <tr r="D910" s="10"/>
      </tp>
      <tp t="e">
        <v>#N/A</v>
        <stp/>
        <stp>BDH|17073088884592190678</stp>
        <tr r="D2120" s="2"/>
      </tp>
      <tp t="e">
        <v>#N/A</v>
        <stp/>
        <stp>BDH|13538782606956403951</stp>
        <tr r="D1914" s="6"/>
      </tp>
      <tp t="e">
        <v>#N/A</v>
        <stp/>
        <stp>BDH|11627588563049344041</stp>
        <tr r="D2066" s="3"/>
      </tp>
      <tp t="e">
        <v>#N/A</v>
        <stp/>
        <stp>BDH|12714875345683996666</stp>
        <tr r="D468" s="9"/>
      </tp>
      <tp t="e">
        <v>#N/A</v>
        <stp/>
        <stp>BDH|14515188577610035901</stp>
        <tr r="D960" s="9"/>
      </tp>
      <tp t="e">
        <v>#N/A</v>
        <stp/>
        <stp>BDH|12163873738417149557</stp>
        <tr r="D1446" s="1"/>
      </tp>
      <tp t="e">
        <v>#N/A</v>
        <stp/>
        <stp>BDH|18010936033550251985</stp>
        <tr r="D748" s="4"/>
      </tp>
      <tp t="e">
        <v>#N/A</v>
        <stp/>
        <stp>BDH|15174466124418079093</stp>
        <tr r="D1976" s="8"/>
      </tp>
      <tp t="e">
        <v>#N/A</v>
        <stp/>
        <stp>BDH|13639015507408330090</stp>
        <tr r="D832" s="10"/>
      </tp>
      <tp t="e">
        <v>#N/A</v>
        <stp/>
        <stp>BDH|11430829123828740887</stp>
        <tr r="D2056" s="4"/>
      </tp>
      <tp t="e">
        <v>#N/A</v>
        <stp/>
        <stp>BDH|13953960810687450717</stp>
        <tr r="D2204" s="2"/>
      </tp>
      <tp t="e">
        <v>#N/A</v>
        <stp/>
        <stp>BDH|11687800250105887240</stp>
        <tr r="D1116" s="3"/>
      </tp>
      <tp t="e">
        <v>#N/A</v>
        <stp/>
        <stp>BDH|11628850315626901554</stp>
        <tr r="D878" s="6"/>
      </tp>
      <tp t="e">
        <v>#N/A</v>
        <stp/>
        <stp>BDH|13758716630299903551</stp>
        <tr r="D72" s="10"/>
      </tp>
      <tp t="e">
        <v>#N/A</v>
        <stp/>
        <stp>BDH|17506817330996782191</stp>
        <tr r="D608" s="10"/>
      </tp>
      <tp t="e">
        <v>#N/A</v>
        <stp/>
        <stp>BDH|12037929137864967763</stp>
        <tr r="D1856" s="3"/>
      </tp>
      <tp t="e">
        <v>#N/A</v>
        <stp/>
        <stp>BDH|15037539663644224989</stp>
        <tr r="D132" s="6"/>
      </tp>
      <tp t="e">
        <v>#N/A</v>
        <stp/>
        <stp>BDH|10293699484464146146</stp>
        <tr r="D1056" s="10"/>
      </tp>
      <tp t="e">
        <v>#N/A</v>
        <stp/>
        <stp>BDH|12913763700566615832</stp>
        <tr r="D1250" s="8"/>
      </tp>
      <tp t="e">
        <v>#N/A</v>
        <stp/>
        <stp>BDH|18031933453838958744</stp>
        <tr r="D26" s="2"/>
      </tp>
      <tp t="e">
        <v>#N/A</v>
        <stp/>
        <stp>BDH|13519703052428871229</stp>
        <tr r="D1210" s="6"/>
      </tp>
      <tp t="e">
        <v>#N/A</v>
        <stp/>
        <stp>BDH|15748733396706997666</stp>
        <tr r="D510" s="4"/>
      </tp>
      <tp t="e">
        <v>#N/A</v>
        <stp/>
        <stp>BDH|11201822967540398493</stp>
        <tr r="D1922" s="10"/>
      </tp>
      <tp t="e">
        <v>#N/A</v>
        <stp/>
        <stp>BDH|17597598982880754141</stp>
        <tr r="D1680" s="2"/>
      </tp>
      <tp t="e">
        <v>#N/A</v>
        <stp/>
        <stp>BDH|15869050991266398121</stp>
        <tr r="D1238" s="3"/>
      </tp>
      <tp t="e">
        <v>#N/A</v>
        <stp/>
        <stp>BDH|13255999341686627314</stp>
        <tr r="D972" s="6"/>
      </tp>
      <tp t="e">
        <v>#N/A</v>
        <stp/>
        <stp>BDH|14709827049910972385</stp>
        <tr r="D1464" s="3"/>
      </tp>
      <tp t="e">
        <v>#N/A</v>
        <stp/>
        <stp>BDH|17047309342542830977</stp>
        <tr r="D622" s="6"/>
      </tp>
      <tp t="e">
        <v>#N/A</v>
        <stp/>
        <stp>BDH|15438200699751988490</stp>
        <tr r="D998" s="2"/>
      </tp>
      <tp t="e">
        <v>#N/A</v>
        <stp/>
        <stp>BDH|13269842934852948168</stp>
        <tr r="D1212" s="6"/>
      </tp>
      <tp t="e">
        <v>#N/A</v>
        <stp/>
        <stp>BDH|15054097055528511341</stp>
        <tr r="D1280" s="9"/>
      </tp>
      <tp t="e">
        <v>#N/A</v>
        <stp/>
        <stp>BDH|13867950986578640101</stp>
        <tr r="D322" s="4"/>
      </tp>
      <tp t="e">
        <v>#N/A</v>
        <stp/>
        <stp>BDH|13902129172539516706</stp>
        <tr r="D1962" s="3"/>
      </tp>
      <tp t="e">
        <v>#N/A</v>
        <stp/>
        <stp>BDH|18395365498749375027</stp>
        <tr r="D1434" s="1"/>
      </tp>
      <tp t="e">
        <v>#N/A</v>
        <stp/>
        <stp>BDH|14153919352734888769</stp>
        <tr r="D46" s="2"/>
      </tp>
      <tp t="e">
        <v>#N/A</v>
        <stp/>
        <stp>BDH|18413853022628987166</stp>
        <tr r="D1898" s="2"/>
      </tp>
      <tp t="e">
        <v>#N/A</v>
        <stp/>
        <stp>BDH|11211398891092320251</stp>
        <tr r="D2072" s="2"/>
      </tp>
      <tp t="e">
        <v>#N/A</v>
        <stp/>
        <stp>BDH|11095815133542705390</stp>
        <tr r="D1524" s="6"/>
      </tp>
      <tp t="e">
        <v>#N/A</v>
        <stp/>
        <stp>BDH|18146270644154642189</stp>
        <tr r="D182" s="3"/>
      </tp>
      <tp t="e">
        <v>#N/A</v>
        <stp/>
        <stp>BDH|17271889256793074201</stp>
        <tr r="D1804" s="10"/>
      </tp>
      <tp t="e">
        <v>#N/A</v>
        <stp/>
        <stp>BDH|13116986204515385426</stp>
        <tr r="D1176" s="3"/>
      </tp>
      <tp t="e">
        <v>#N/A</v>
        <stp/>
        <stp>BDH|16461614158009148704</stp>
        <tr r="D2240" s="2"/>
      </tp>
      <tp t="e">
        <v>#N/A</v>
        <stp/>
        <stp>BDH|17047206968518728035</stp>
        <tr r="D1748" s="10"/>
      </tp>
      <tp t="e">
        <v>#N/A</v>
        <stp/>
        <stp>BDH|17807938924404088334</stp>
        <tr r="D1542" s="9"/>
      </tp>
      <tp t="e">
        <v>#N/A</v>
        <stp/>
        <stp>BDH|14687883575474387447</stp>
        <tr r="D586" s="3"/>
      </tp>
      <tp t="e">
        <v>#N/A</v>
        <stp/>
        <stp>BDH|15037119715549118799</stp>
        <tr r="D1764" s="9"/>
      </tp>
      <tp t="e">
        <v>#N/A</v>
        <stp/>
        <stp>BDH|13947900608955422498</stp>
        <tr r="D474" s="8"/>
      </tp>
      <tp t="e">
        <v>#N/A</v>
        <stp/>
        <stp>BDH|12477884932396238405</stp>
        <tr r="D1086" s="10"/>
      </tp>
      <tp t="e">
        <v>#N/A</v>
        <stp/>
        <stp>BDH|15560475185801353388</stp>
        <tr r="D100" s="9"/>
      </tp>
      <tp t="e">
        <v>#N/A</v>
        <stp/>
        <stp>BDH|12518455799631279571</stp>
        <tr r="D590" s="1"/>
      </tp>
      <tp t="e">
        <v>#N/A</v>
        <stp/>
        <stp>BDH|12942209009832985959</stp>
        <tr r="D1966" s="9"/>
      </tp>
      <tp t="e">
        <v>#N/A</v>
        <stp/>
        <stp>BDH|13497872177234947324</stp>
        <tr r="D338" s="9"/>
      </tp>
      <tp t="e">
        <v>#N/A</v>
        <stp/>
        <stp>BDH|10579981067197596301</stp>
        <tr r="D2098" s="10"/>
      </tp>
      <tp t="e">
        <v>#N/A</v>
        <stp/>
        <stp>BDH|13364289171544300964</stp>
        <tr r="D46" s="10"/>
      </tp>
      <tp t="e">
        <v>#N/A</v>
        <stp/>
        <stp>BDH|13116905609941621012</stp>
        <tr r="D12" s="9"/>
      </tp>
      <tp t="e">
        <v>#N/A</v>
        <stp/>
        <stp>BDH|13365209445616932807</stp>
        <tr r="D2154" s="1"/>
      </tp>
      <tp t="e">
        <v>#N/A</v>
        <stp/>
        <stp>BDH|10469593482990569656</stp>
        <tr r="D828" s="8"/>
      </tp>
      <tp t="e">
        <v>#N/A</v>
        <stp/>
        <stp>BDH|13608023088100773046</stp>
        <tr r="D628" s="3"/>
      </tp>
      <tp t="e">
        <v>#N/A</v>
        <stp/>
        <stp>BDH|11447706249019450064</stp>
        <tr r="D2302" s="1"/>
      </tp>
      <tp t="e">
        <v>#N/A</v>
        <stp/>
        <stp>BDH|10538457780340810774</stp>
        <tr r="D60" s="3"/>
      </tp>
      <tp t="e">
        <v>#N/A</v>
        <stp/>
        <stp>BDH|11562103485951666298</stp>
        <tr r="D780" s="4"/>
      </tp>
      <tp t="e">
        <v>#N/A</v>
        <stp/>
        <stp>BDH|16127194026607956987</stp>
        <tr r="D2122" s="1"/>
      </tp>
      <tp t="e">
        <v>#N/A</v>
        <stp/>
        <stp>BDH|18043281073437133150</stp>
        <tr r="D766" s="8"/>
      </tp>
      <tp t="e">
        <v>#N/A</v>
        <stp/>
        <stp>BDH|11669624692725864012</stp>
        <tr r="D1872" s="1"/>
      </tp>
      <tp t="e">
        <v>#N/A</v>
        <stp/>
        <stp>BDH|12313681704016943995</stp>
        <tr r="D2236" s="6"/>
      </tp>
      <tp t="e">
        <v>#N/A</v>
        <stp/>
        <stp>BDH|13118913390359657193</stp>
        <tr r="D306" s="10"/>
      </tp>
      <tp t="e">
        <v>#N/A</v>
        <stp/>
        <stp>BDH|16371642998375244739</stp>
        <tr r="D370" s="9"/>
      </tp>
      <tp t="e">
        <v>#N/A</v>
        <stp/>
        <stp>BDH|17545880253946756773</stp>
        <tr r="D2188" s="1"/>
      </tp>
      <tp t="e">
        <v>#N/A</v>
        <stp/>
        <stp>BDH|17951142753471029908</stp>
        <tr r="D1550" s="1"/>
      </tp>
      <tp t="e">
        <v>#N/A</v>
        <stp/>
        <stp>BDH|14755430724311767899</stp>
        <tr r="D454" s="4"/>
      </tp>
      <tp t="e">
        <v>#N/A</v>
        <stp/>
        <stp>BDH|10407315368918746647</stp>
        <tr r="D224" s="4"/>
      </tp>
      <tp t="e">
        <v>#N/A</v>
        <stp/>
        <stp>BDH|12492429332937820924</stp>
        <tr r="D2224" s="4"/>
      </tp>
      <tp t="e">
        <v>#N/A</v>
        <stp/>
        <stp>BDH|17312910259640118048</stp>
        <tr r="D1154" s="8"/>
      </tp>
      <tp t="e">
        <v>#N/A</v>
        <stp/>
        <stp>BDH|11984510436789058504</stp>
        <tr r="D1798" s="1"/>
      </tp>
      <tp t="e">
        <v>#N/A</v>
        <stp/>
        <stp>BDH|17437973428920649730</stp>
        <tr r="D150" s="6"/>
      </tp>
      <tp t="e">
        <v>#N/A</v>
        <stp/>
        <stp>BDH|10228974294748639391</stp>
        <tr r="D1096" s="2"/>
      </tp>
      <tp t="e">
        <v>#N/A</v>
        <stp/>
        <stp>BDH|16099411639459057368</stp>
        <tr r="D1028" s="1"/>
      </tp>
      <tp t="e">
        <v>#N/A</v>
        <stp/>
        <stp>BDH|15461417597676862540</stp>
        <tr r="D1554" s="8"/>
      </tp>
      <tp t="e">
        <v>#N/A</v>
        <stp/>
        <stp>BDH|10216599057369523279</stp>
        <tr r="D1414" s="2"/>
      </tp>
      <tp t="e">
        <v>#N/A</v>
        <stp/>
        <stp>BDH|13702896375471115643</stp>
        <tr r="D1454" s="10"/>
      </tp>
      <tp t="e">
        <v>#N/A</v>
        <stp/>
        <stp>BDH|10734040186463261096</stp>
        <tr r="D1098" s="3"/>
      </tp>
      <tp t="e">
        <v>#N/A</v>
        <stp/>
        <stp>BDH|17337299220554103859</stp>
        <tr r="D2042" s="1"/>
      </tp>
      <tp t="e">
        <v>#N/A</v>
        <stp/>
        <stp>BDH|14831867306993792411</stp>
        <tr r="D1570" s="2"/>
      </tp>
      <tp t="e">
        <v>#N/A</v>
        <stp/>
        <stp>BDH|17279046251151168883</stp>
        <tr r="D254" s="4"/>
      </tp>
      <tp t="e">
        <v>#N/A</v>
        <stp/>
        <stp>BDH|14723574484174749528</stp>
        <tr r="D982" s="8"/>
      </tp>
      <tp t="e">
        <v>#N/A</v>
        <stp/>
        <stp>BDH|13699023200219231272</stp>
        <tr r="D1116" s="4"/>
      </tp>
      <tp t="e">
        <v>#N/A</v>
        <stp/>
        <stp>BDH|15364579280739250974</stp>
        <tr r="D20" s="1"/>
      </tp>
      <tp t="e">
        <v>#N/A</v>
        <stp/>
        <stp>BDH|10528177713080630868</stp>
        <tr r="D1908" s="6"/>
      </tp>
      <tp t="e">
        <v>#N/A</v>
        <stp/>
        <stp>BDH|17895511457227630894</stp>
        <tr r="D1866" s="9"/>
      </tp>
      <tp t="e">
        <v>#N/A</v>
        <stp/>
        <stp>BDH|18393543067873211031</stp>
        <tr r="D1434" s="8"/>
      </tp>
      <tp t="e">
        <v>#N/A</v>
        <stp/>
        <stp>BDH|14035107797316012264</stp>
        <tr r="D1724" s="10"/>
      </tp>
      <tp t="e">
        <v>#N/A</v>
        <stp/>
        <stp>BDH|11367683806699442686</stp>
        <tr r="D2060" s="1"/>
      </tp>
      <tp t="e">
        <v>#N/A</v>
        <stp/>
        <stp>BDH|17934408582901917233</stp>
        <tr r="D1454" s="2"/>
      </tp>
      <tp t="e">
        <v>#N/A</v>
        <stp/>
        <stp>BDH|17837007499090263625</stp>
        <tr r="D1372" s="9"/>
      </tp>
      <tp t="e">
        <v>#N/A</v>
        <stp/>
        <stp>BDH|14711097712798442593</stp>
        <tr r="D2020" s="3"/>
      </tp>
      <tp t="e">
        <v>#N/A</v>
        <stp/>
        <stp>BDH|14150564300508530131</stp>
        <tr r="D226" s="4"/>
      </tp>
      <tp t="e">
        <v>#N/A</v>
        <stp/>
        <stp>BDH|17604485768634253950</stp>
        <tr r="D2078" s="2"/>
      </tp>
      <tp t="e">
        <v>#N/A</v>
        <stp/>
        <stp>BDH|17721525498295905650</stp>
        <tr r="D1934" s="4"/>
      </tp>
      <tp t="e">
        <v>#N/A</v>
        <stp/>
        <stp>BDH|18412481403605715192</stp>
        <tr r="D2266" s="3"/>
      </tp>
      <tp t="e">
        <v>#N/A</v>
        <stp/>
        <stp>BDH|14281906229642327581</stp>
        <tr r="D754" s="8"/>
      </tp>
      <tp t="e">
        <v>#N/A</v>
        <stp/>
        <stp>BDH|14629611406822622871</stp>
        <tr r="D1240" s="4"/>
      </tp>
      <tp t="e">
        <v>#N/A</v>
        <stp/>
        <stp>BDH|11657862156723784710</stp>
        <tr r="D914" s="1"/>
      </tp>
      <tp t="e">
        <v>#N/A</v>
        <stp/>
        <stp>BDH|13978778746589942111</stp>
        <tr r="D38" s="9"/>
      </tp>
      <tp t="e">
        <v>#N/A</v>
        <stp/>
        <stp>BDH|16216453581715283740</stp>
        <tr r="D2210" s="6"/>
      </tp>
      <tp t="e">
        <v>#N/A</v>
        <stp/>
        <stp>BDH|17518498650596404881</stp>
        <tr r="D1266" s="2"/>
      </tp>
      <tp t="e">
        <v>#N/A</v>
        <stp/>
        <stp>BDH|14617341070958447061</stp>
        <tr r="D340" s="3"/>
      </tp>
      <tp t="e">
        <v>#N/A</v>
        <stp/>
        <stp>BDH|11672031388140964142</stp>
        <tr r="D318" s="2"/>
      </tp>
      <tp t="e">
        <v>#N/A</v>
        <stp/>
        <stp>BDH|12251828529708896810</stp>
        <tr r="D912" s="4"/>
      </tp>
      <tp t="e">
        <v>#N/A</v>
        <stp/>
        <stp>BDH|17597811766918458965</stp>
        <tr r="D1776" s="6"/>
      </tp>
      <tp t="e">
        <v>#N/A</v>
        <stp/>
        <stp>BDH|17057151805597012900</stp>
        <tr r="D2104" s="3"/>
      </tp>
      <tp t="e">
        <v>#N/A</v>
        <stp/>
        <stp>BDH|18442059914306007758</stp>
        <tr r="D710" s="9"/>
      </tp>
      <tp t="e">
        <v>#N/A</v>
        <stp/>
        <stp>BDH|13241700030246041926</stp>
        <tr r="D952" s="2"/>
      </tp>
      <tp t="e">
        <v>#N/A</v>
        <stp/>
        <stp>BDH|17253145750363723815</stp>
        <tr r="D200" s="10"/>
      </tp>
      <tp t="e">
        <v>#N/A</v>
        <stp/>
        <stp>BDH|14764987317807228392</stp>
        <tr r="D1752" s="10"/>
      </tp>
      <tp t="e">
        <v>#N/A</v>
        <stp/>
        <stp>BDH|16781905606227350013</stp>
        <tr r="D1530" s="2"/>
      </tp>
      <tp t="e">
        <v>#N/A</v>
        <stp/>
        <stp>BDH|11045564866433346908</stp>
        <tr r="D1482" s="6"/>
      </tp>
      <tp t="e">
        <v>#N/A</v>
        <stp/>
        <stp>BDH|10008957607865475456</stp>
        <tr r="D554" s="6"/>
      </tp>
      <tp t="e">
        <v>#N/A</v>
        <stp/>
        <stp>BDH|17772771857708073548</stp>
        <tr r="D520" s="10"/>
      </tp>
      <tp t="e">
        <v>#N/A</v>
        <stp/>
        <stp>BDH|12537506244138599370</stp>
        <tr r="D1662" s="10"/>
      </tp>
      <tp t="e">
        <v>#N/A</v>
        <stp/>
        <stp>BDH|12725849974000777530</stp>
        <tr r="D226" s="3"/>
      </tp>
      <tp t="e">
        <v>#N/A</v>
        <stp/>
        <stp>BDH|11025154751175167860</stp>
        <tr r="D1096" s="9"/>
      </tp>
      <tp t="e">
        <v>#N/A</v>
        <stp/>
        <stp>BDH|13257151620388166051</stp>
        <tr r="D1684" s="1"/>
      </tp>
      <tp t="e">
        <v>#N/A</v>
        <stp/>
        <stp>BDH|16875577525601910807</stp>
        <tr r="D1814" s="1"/>
      </tp>
      <tp t="e">
        <v>#N/A</v>
        <stp/>
        <stp>BDH|16992676332903768886</stp>
        <tr r="D1802" s="8"/>
      </tp>
      <tp t="e">
        <v>#N/A</v>
        <stp/>
        <stp>BDH|12221258184981244122</stp>
        <tr r="D48" s="10"/>
      </tp>
      <tp t="e">
        <v>#N/A</v>
        <stp/>
        <stp>BDH|16776995933646927273</stp>
        <tr r="D798" s="3"/>
      </tp>
      <tp t="e">
        <v>#N/A</v>
        <stp/>
        <stp>BDH|16865744584313908224</stp>
        <tr r="D82" s="6"/>
      </tp>
      <tp t="e">
        <v>#N/A</v>
        <stp/>
        <stp>BDH|16055971303273211452</stp>
        <tr r="D1110" s="4"/>
      </tp>
      <tp t="e">
        <v>#N/A</v>
        <stp/>
        <stp>BDH|18407520755920251029</stp>
        <tr r="D2218" s="8"/>
      </tp>
      <tp t="e">
        <v>#N/A</v>
        <stp/>
        <stp>BDH|16020976336121664547</stp>
        <tr r="D2336" s="2"/>
      </tp>
      <tp t="e">
        <v>#N/A</v>
        <stp/>
        <stp>BDH|16371104284637699036</stp>
        <tr r="D650" s="8"/>
      </tp>
      <tp t="e">
        <v>#N/A</v>
        <stp/>
        <stp>BDH|11588944266454567204</stp>
        <tr r="D182" s="1"/>
      </tp>
      <tp t="e">
        <v>#N/A</v>
        <stp/>
        <stp>BDH|10151545566902790969</stp>
        <tr r="D1320" s="4"/>
      </tp>
      <tp t="e">
        <v>#N/A</v>
        <stp/>
        <stp>BDH|14845515821262980933</stp>
        <tr r="D730" s="8"/>
      </tp>
      <tp t="e">
        <v>#N/A</v>
        <stp/>
        <stp>BDH|12857173115369994314</stp>
        <tr r="D688" s="1"/>
      </tp>
      <tp t="e">
        <v>#N/A</v>
        <stp/>
        <stp>BDH|15012164680950063444</stp>
        <tr r="D2018" s="4"/>
      </tp>
      <tp t="e">
        <v>#N/A</v>
        <stp/>
        <stp>BDH|16009158272330101846</stp>
        <tr r="D400" s="2"/>
      </tp>
      <tp t="e">
        <v>#N/A</v>
        <stp/>
        <stp>BDH|12728197992943791199</stp>
        <tr r="D204" s="2"/>
      </tp>
      <tp t="e">
        <v>#N/A</v>
        <stp/>
        <stp>BDH|15407216587417788079</stp>
        <tr r="D1702" s="2"/>
      </tp>
      <tp t="e">
        <v>#N/A</v>
        <stp/>
        <stp>BDH|17059657837348520250</stp>
        <tr r="D1688" s="3"/>
      </tp>
      <tp t="e">
        <v>#N/A</v>
        <stp/>
        <stp>BDH|16677106383214558324</stp>
        <tr r="D1254" s="3"/>
      </tp>
      <tp t="e">
        <v>#N/A</v>
        <stp/>
        <stp>BDH|14652193844348034194</stp>
        <tr r="D930" s="8"/>
      </tp>
      <tp t="e">
        <v>#N/A</v>
        <stp/>
        <stp>BDH|15520838954156720678</stp>
        <tr r="D100" s="1"/>
      </tp>
      <tp t="e">
        <v>#N/A</v>
        <stp/>
        <stp>BDH|18219063122407140553</stp>
        <tr r="D1992" s="3"/>
      </tp>
      <tp t="e">
        <v>#N/A</v>
        <stp/>
        <stp>BDH|15041843032875591316</stp>
        <tr r="D1504" s="2"/>
      </tp>
      <tp t="e">
        <v>#N/A</v>
        <stp/>
        <stp>BDH|15127816855720256052</stp>
        <tr r="D2244" s="9"/>
      </tp>
      <tp t="e">
        <v>#N/A</v>
        <stp/>
        <stp>BDH|17918288874243244924</stp>
        <tr r="D1968" s="1"/>
      </tp>
      <tp t="e">
        <v>#N/A</v>
        <stp/>
        <stp>BDH|11230969472954296310</stp>
        <tr r="D338" s="6"/>
      </tp>
      <tp t="e">
        <v>#N/A</v>
        <stp/>
        <stp>BDH|12685385195258756890</stp>
        <tr r="D494" s="9"/>
      </tp>
      <tp t="e">
        <v>#N/A</v>
        <stp/>
        <stp>BDH|10833326066634906909</stp>
        <tr r="D614" s="8"/>
      </tp>
      <tp t="e">
        <v>#N/A</v>
        <stp/>
        <stp>BDH|14563091220618937601</stp>
        <tr r="D1764" s="1"/>
      </tp>
      <tp t="e">
        <v>#N/A</v>
        <stp/>
        <stp>BDH|16048358880596088302</stp>
        <tr r="D1576" s="3"/>
      </tp>
      <tp t="e">
        <v>#N/A</v>
        <stp/>
        <stp>BDH|13466799675889405297</stp>
        <tr r="D1684" s="4"/>
      </tp>
      <tp t="e">
        <v>#N/A</v>
        <stp/>
        <stp>BDH|18298767426916084378</stp>
        <tr r="D1892" s="8"/>
      </tp>
      <tp t="e">
        <v>#N/A</v>
        <stp/>
        <stp>BDH|17985376253739073089</stp>
        <tr r="D1500" s="3"/>
      </tp>
      <tp t="e">
        <v>#N/A</v>
        <stp/>
        <stp>BDH|14229377891340939683</stp>
        <tr r="D1768" s="1"/>
      </tp>
      <tp t="e">
        <v>#N/A</v>
        <stp/>
        <stp>BDH|11894038838433440927</stp>
        <tr r="D2348" s="1"/>
      </tp>
      <tp t="e">
        <v>#N/A</v>
        <stp/>
        <stp>BDH|17803082546438392309</stp>
        <tr r="D314" s="9"/>
      </tp>
      <tp t="e">
        <v>#N/A</v>
        <stp/>
        <stp>BDH|11914065189544078533</stp>
        <tr r="D232" s="1"/>
      </tp>
      <tp t="e">
        <v>#N/A</v>
        <stp/>
        <stp>BDH|14383278599265912217</stp>
        <tr r="D1384" s="3"/>
      </tp>
      <tp t="e">
        <v>#N/A</v>
        <stp/>
        <stp>BDH|14811155448928461151</stp>
        <tr r="D1182" s="6"/>
      </tp>
      <tp t="e">
        <v>#N/A</v>
        <stp/>
        <stp>BDH|17499909804003281562</stp>
        <tr r="D42" s="4"/>
      </tp>
      <tp t="e">
        <v>#N/A</v>
        <stp/>
        <stp>BDH|10322005291047717619</stp>
        <tr r="D732" s="6"/>
      </tp>
      <tp t="e">
        <v>#N/A</v>
        <stp/>
        <stp>BDH|10690287086537800547</stp>
        <tr r="D1364" s="2"/>
      </tp>
      <tp t="e">
        <v>#N/A</v>
        <stp/>
        <stp>BDH|14893478391591359092</stp>
        <tr r="D1262" s="4"/>
      </tp>
      <tp t="e">
        <v>#N/A</v>
        <stp/>
        <stp>BDH|11166677384220455725</stp>
        <tr r="D190" s="10"/>
      </tp>
      <tp t="e">
        <v>#N/A</v>
        <stp/>
        <stp>BDH|13971765849851081920</stp>
        <tr r="D1046" s="8"/>
      </tp>
      <tp t="e">
        <v>#N/A</v>
        <stp/>
        <stp>BDH|13508014715748363267</stp>
        <tr r="D2228" s="9"/>
      </tp>
      <tp t="e">
        <v>#N/A</v>
        <stp/>
        <stp>BDH|16765088836315579888</stp>
        <tr r="D2268" s="9"/>
      </tp>
      <tp t="e">
        <v>#N/A</v>
        <stp/>
        <stp>BDH|16651220407428360445</stp>
        <tr r="D1080" s="2"/>
      </tp>
      <tp t="e">
        <v>#N/A</v>
        <stp/>
        <stp>BDH|18177520607883749679</stp>
        <tr r="D1290" s="2"/>
      </tp>
      <tp t="e">
        <v>#N/A</v>
        <stp/>
        <stp>BDH|18234155161624688349</stp>
        <tr r="D2088" s="6"/>
      </tp>
      <tp t="e">
        <v>#N/A</v>
        <stp/>
        <stp>BDH|12131153630458362033</stp>
        <tr r="D1522" s="1"/>
      </tp>
      <tp t="e">
        <v>#N/A</v>
        <stp/>
        <stp>BDH|12251006094871139238</stp>
        <tr r="D1388" s="9"/>
      </tp>
      <tp t="e">
        <v>#N/A</v>
        <stp/>
        <stp>BDH|11963570534238795798</stp>
        <tr r="D1306" s="8"/>
      </tp>
      <tp t="e">
        <v>#N/A</v>
        <stp/>
        <stp>BDH|14477985131576076094</stp>
        <tr r="D252" s="10"/>
      </tp>
      <tp t="e">
        <v>#N/A</v>
        <stp/>
        <stp>BDH|13645786680585080194</stp>
        <tr r="D2278" s="4"/>
      </tp>
      <tp t="e">
        <v>#N/A</v>
        <stp/>
        <stp>BDH|15322869680364112933</stp>
        <tr r="D1934" s="1"/>
      </tp>
      <tp t="e">
        <v>#N/A</v>
        <stp/>
        <stp>BDH|14089126998701972544</stp>
        <tr r="D1760" s="10"/>
      </tp>
      <tp t="e">
        <v>#N/A</v>
        <stp/>
        <stp>BDH|16487086033204068985</stp>
        <tr r="D1020" s="9"/>
      </tp>
      <tp t="e">
        <v>#N/A</v>
        <stp/>
        <stp>BDH|18139320471816157241</stp>
        <tr r="D2336" s="4"/>
      </tp>
      <tp t="e">
        <v>#N/A</v>
        <stp/>
        <stp>BDH|14918015786754189084</stp>
        <tr r="D1418" s="2"/>
      </tp>
      <tp t="e">
        <v>#N/A</v>
        <stp/>
        <stp>BDH|17035326854329495051</stp>
        <tr r="D1234" s="10"/>
      </tp>
      <tp t="e">
        <v>#N/A</v>
        <stp/>
        <stp>BDH|17423140685977375110</stp>
        <tr r="D2172" s="8"/>
      </tp>
      <tp t="e">
        <v>#N/A</v>
        <stp/>
        <stp>BDH|16127540185763081071</stp>
        <tr r="D1512" s="10"/>
      </tp>
      <tp t="e">
        <v>#N/A</v>
        <stp/>
        <stp>BDH|18059503419292701695</stp>
        <tr r="D1262" s="9"/>
      </tp>
      <tp t="e">
        <v>#N/A</v>
        <stp/>
        <stp>BDH|12960462239779935481</stp>
        <tr r="D480" s="1"/>
      </tp>
      <tp t="e">
        <v>#N/A</v>
        <stp/>
        <stp>BDH|12536864717566361504</stp>
        <tr r="D1654" s="1"/>
      </tp>
      <tp t="e">
        <v>#N/A</v>
        <stp/>
        <stp>BDH|16521436935211645825</stp>
        <tr r="D920" s="4"/>
      </tp>
      <tp t="e">
        <v>#N/A</v>
        <stp/>
        <stp>BDH|13026904635622207307</stp>
        <tr r="D374" s="3"/>
      </tp>
      <tp t="e">
        <v>#N/A</v>
        <stp/>
        <stp>BDH|18416839991798782960</stp>
        <tr r="D522" s="8"/>
      </tp>
      <tp t="e">
        <v>#N/A</v>
        <stp/>
        <stp>BDH|10168057944595462934</stp>
        <tr r="D1614" s="9"/>
      </tp>
      <tp t="e">
        <v>#N/A</v>
        <stp/>
        <stp>BDH|11423402115694432820</stp>
        <tr r="D448" s="8"/>
      </tp>
      <tp t="e">
        <v>#N/A</v>
        <stp/>
        <stp>BDH|16314021426034920889</stp>
        <tr r="D44" s="8"/>
      </tp>
      <tp t="e">
        <v>#N/A</v>
        <stp/>
        <stp>BDH|14624710861584549959</stp>
        <tr r="D1828" s="1"/>
      </tp>
      <tp t="e">
        <v>#N/A</v>
        <stp/>
        <stp>BDH|12711706397041657508</stp>
        <tr r="D1840" s="2"/>
      </tp>
      <tp t="e">
        <v>#N/A</v>
        <stp/>
        <stp>BDH|10024153606961338862</stp>
        <tr r="D1408" s="6"/>
      </tp>
      <tp t="e">
        <v>#N/A</v>
        <stp/>
        <stp>BDH|11013571494722293777</stp>
        <tr r="D2258" s="10"/>
      </tp>
      <tp t="e">
        <v>#N/A</v>
        <stp/>
        <stp>BDH|14840461914961922856</stp>
        <tr r="D2170" s="3"/>
      </tp>
      <tp t="e">
        <v>#N/A</v>
        <stp/>
        <stp>BDH|13186904213724013742</stp>
        <tr r="D908" s="8"/>
      </tp>
      <tp t="e">
        <v>#N/A</v>
        <stp/>
        <stp>BDH|16482653605418050025</stp>
        <tr r="D1370" s="9"/>
      </tp>
      <tp t="e">
        <v>#N/A</v>
        <stp/>
        <stp>BDH|16292339777953562950</stp>
        <tr r="D1704" s="8"/>
      </tp>
      <tp t="e">
        <v>#N/A</v>
        <stp/>
        <stp>BDH|12216821418512833168</stp>
        <tr r="D1638" s="6"/>
      </tp>
      <tp t="e">
        <v>#N/A</v>
        <stp/>
        <stp>BDH|17228867352565249728</stp>
        <tr r="D1512" s="8"/>
      </tp>
      <tp t="e">
        <v>#N/A</v>
        <stp/>
        <stp>BDH|15164906675373437063</stp>
        <tr r="D1072" s="6"/>
      </tp>
      <tp t="e">
        <v>#N/A</v>
        <stp/>
        <stp>BDH|14879912064890294396</stp>
        <tr r="D1304" s="3"/>
      </tp>
      <tp t="e">
        <v>#N/A</v>
        <stp/>
        <stp>BDH|14415881210994887121</stp>
        <tr r="D980" s="4"/>
      </tp>
      <tp t="e">
        <v>#N/A</v>
        <stp/>
        <stp>BDH|18173550349168270996</stp>
        <tr r="D674" s="6"/>
      </tp>
      <tp t="e">
        <v>#N/A</v>
        <stp/>
        <stp>BDH|17262261092483417744</stp>
        <tr r="D610" s="9"/>
      </tp>
      <tp t="e">
        <v>#N/A</v>
        <stp/>
        <stp>BDH|10732816922324475667</stp>
        <tr r="D1874" s="10"/>
      </tp>
      <tp t="e">
        <v>#N/A</v>
        <stp/>
        <stp>BDH|11050051726238314362</stp>
        <tr r="D82" s="3"/>
      </tp>
      <tp t="e">
        <v>#N/A</v>
        <stp/>
        <stp>BDH|14315535092236048646</stp>
        <tr r="D264" s="9"/>
      </tp>
      <tp t="e">
        <v>#N/A</v>
        <stp/>
        <stp>BDH|16670516570355985970</stp>
        <tr r="D272" s="10"/>
      </tp>
      <tp t="e">
        <v>#N/A</v>
        <stp/>
        <stp>BDH|13192007478304757872</stp>
        <tr r="D1646" s="10"/>
      </tp>
      <tp t="e">
        <v>#N/A</v>
        <stp/>
        <stp>BDH|13088682991445147112</stp>
        <tr r="D2066" s="1"/>
      </tp>
      <tp t="e">
        <v>#N/A</v>
        <stp/>
        <stp>BDH|10329151025239873229</stp>
        <tr r="D22" s="9"/>
      </tp>
      <tp t="e">
        <v>#N/A</v>
        <stp/>
        <stp>BDH|12594832444933284595</stp>
        <tr r="D1694" s="10"/>
      </tp>
      <tp t="e">
        <v>#N/A</v>
        <stp/>
        <stp>BDH|10889092682711976134</stp>
        <tr r="D218" s="4"/>
      </tp>
      <tp t="e">
        <v>#N/A</v>
        <stp/>
        <stp>BDH|17784854135937725399</stp>
        <tr r="D1338" s="6"/>
      </tp>
      <tp t="e">
        <v>#N/A</v>
        <stp/>
        <stp>BDH|13249604942301172889</stp>
        <tr r="D1248" s="8"/>
      </tp>
      <tp t="e">
        <v>#N/A</v>
        <stp/>
        <stp>BDH|17754447328338380115</stp>
        <tr r="D1424" s="8"/>
      </tp>
      <tp t="e">
        <v>#N/A</v>
        <stp/>
        <stp>BDH|11099074434693991931</stp>
        <tr r="D194" s="1"/>
      </tp>
      <tp t="e">
        <v>#N/A</v>
        <stp/>
        <stp>BDH|14298897011630536569</stp>
        <tr r="D1414" s="8"/>
      </tp>
      <tp t="e">
        <v>#N/A</v>
        <stp/>
        <stp>BDH|12512651489137068306</stp>
        <tr r="D798" s="2"/>
      </tp>
      <tp t="e">
        <v>#N/A</v>
        <stp/>
        <stp>BDH|10321156187293846203</stp>
        <tr r="D948" s="6"/>
      </tp>
      <tp t="e">
        <v>#N/A</v>
        <stp/>
        <stp>BDH|13235945971450722591</stp>
        <tr r="D1502" s="6"/>
      </tp>
      <tp t="e">
        <v>#N/A</v>
        <stp/>
        <stp>BDH|18217535145582938343</stp>
        <tr r="D1700" s="6"/>
      </tp>
      <tp t="e">
        <v>#N/A</v>
        <stp/>
        <stp>BDH|12385426019738116709</stp>
        <tr r="D856" s="9"/>
      </tp>
      <tp t="e">
        <v>#N/A</v>
        <stp/>
        <stp>BDH|16648747821433305891</stp>
        <tr r="D1266" s="6"/>
      </tp>
      <tp t="e">
        <v>#N/A</v>
        <stp/>
        <stp>BDH|11768418197704149098</stp>
        <tr r="D618" s="1"/>
      </tp>
      <tp t="e">
        <v>#N/A</v>
        <stp/>
        <stp>BDH|17048898315516645039</stp>
        <tr r="D1166" s="8"/>
      </tp>
      <tp t="e">
        <v>#N/A</v>
        <stp/>
        <stp>BDH|12275452798340771715</stp>
        <tr r="D1724" s="2"/>
      </tp>
      <tp t="e">
        <v>#N/A</v>
        <stp/>
        <stp>BDH|13051327078516345918</stp>
        <tr r="D1848" s="10"/>
      </tp>
      <tp t="e">
        <v>#N/A</v>
        <stp/>
        <stp>BDH|11742395386847536550</stp>
        <tr r="D1936" s="9"/>
      </tp>
      <tp t="e">
        <v>#N/A</v>
        <stp/>
        <stp>BDH|15283455036238164280</stp>
        <tr r="D140" s="8"/>
      </tp>
      <tp t="e">
        <v>#N/A</v>
        <stp/>
        <stp>BDH|18099945097233809337</stp>
        <tr r="D124" s="1"/>
      </tp>
      <tp t="e">
        <v>#N/A</v>
        <stp/>
        <stp>BDH|12690862152360967732</stp>
        <tr r="D630" s="6"/>
      </tp>
      <tp t="e">
        <v>#N/A</v>
        <stp/>
        <stp>BDH|16742447182106949405</stp>
        <tr r="D622" s="8"/>
      </tp>
      <tp t="e">
        <v>#N/A</v>
        <stp/>
        <stp>BDH|12905416973481351805</stp>
        <tr r="D176" s="3"/>
      </tp>
      <tp t="e">
        <v>#N/A</v>
        <stp/>
        <stp>BDH|11772996803265007553</stp>
        <tr r="D2030" s="9"/>
      </tp>
      <tp t="e">
        <v>#N/A</v>
        <stp/>
        <stp>BDH|11550617609236538904</stp>
        <tr r="D432" s="1"/>
      </tp>
      <tp t="e">
        <v>#N/A</v>
        <stp/>
        <stp>BDH|16692374986606940369</stp>
        <tr r="D1102" s="6"/>
      </tp>
      <tp t="e">
        <v>#N/A</v>
        <stp/>
        <stp>BDH|13861886428071206026</stp>
        <tr r="D2200" s="10"/>
      </tp>
      <tp t="e">
        <v>#N/A</v>
        <stp/>
        <stp>BDH|12206764741780446992</stp>
        <tr r="D1060" s="6"/>
      </tp>
      <tp t="e">
        <v>#N/A</v>
        <stp/>
        <stp>BDH|13918794886463700794</stp>
        <tr r="D688" s="2"/>
      </tp>
      <tp t="e">
        <v>#N/A</v>
        <stp/>
        <stp>BDH|12010313661316865902</stp>
        <tr r="D966" s="6"/>
      </tp>
      <tp t="e">
        <v>#N/A</v>
        <stp/>
        <stp>BDH|12084649150780963954</stp>
        <tr r="D1142" s="2"/>
      </tp>
      <tp t="e">
        <v>#N/A</v>
        <stp/>
        <stp>BDH|12980804798513298888</stp>
        <tr r="D1862" s="10"/>
      </tp>
      <tp t="e">
        <v>#N/A</v>
        <stp/>
        <stp>BDH|13923001883807411452</stp>
        <tr r="D142" s="2"/>
      </tp>
      <tp t="e">
        <v>#N/A</v>
        <stp/>
        <stp>BDH|17715067528534352918</stp>
        <tr r="D796" s="10"/>
      </tp>
      <tp t="e">
        <v>#N/A</v>
        <stp/>
        <stp>BDH|11730698895166607066</stp>
        <tr r="D216" s="4"/>
      </tp>
      <tp t="e">
        <v>#N/A</v>
        <stp/>
        <stp>BDH|12115656693541844445</stp>
        <tr r="D506" s="6"/>
      </tp>
      <tp t="e">
        <v>#N/A</v>
        <stp/>
        <stp>BDH|15336584291098928987</stp>
        <tr r="D1900" s="9"/>
      </tp>
      <tp t="e">
        <v>#N/A</v>
        <stp/>
        <stp>BDH|16506915645726945534</stp>
        <tr r="D1730" s="6"/>
      </tp>
      <tp t="e">
        <v>#N/A</v>
        <stp/>
        <stp>BDH|10137130501270830902</stp>
        <tr r="D2320" s="10"/>
      </tp>
      <tp t="e">
        <v>#N/A</v>
        <stp/>
        <stp>BDH|15620892772712195079</stp>
        <tr r="D828" s="4"/>
      </tp>
      <tp t="e">
        <v>#N/A</v>
        <stp/>
        <stp>BDH|18097982855058595434</stp>
        <tr r="D2180" s="1"/>
      </tp>
      <tp t="e">
        <v>#N/A</v>
        <stp/>
        <stp>BDH|13844369087149534979</stp>
        <tr r="D1754" s="10"/>
      </tp>
      <tp t="e">
        <v>#N/A</v>
        <stp/>
        <stp>BDH|18079361413422736094</stp>
        <tr r="D1536" s="4"/>
      </tp>
      <tp t="e">
        <v>#N/A</v>
        <stp/>
        <stp>BDH|15713801909980017543</stp>
        <tr r="D1078" s="2"/>
      </tp>
      <tp t="e">
        <v>#N/A</v>
        <stp/>
        <stp>BDH|12113742481901886469</stp>
        <tr r="D2136" s="10"/>
      </tp>
      <tp t="e">
        <v>#N/A</v>
        <stp/>
        <stp>BDH|14179707003068017389</stp>
        <tr r="D1992" s="9"/>
      </tp>
      <tp t="e">
        <v>#N/A</v>
        <stp/>
        <stp>BDH|16873004337275797820</stp>
        <tr r="D730" s="9"/>
      </tp>
      <tp t="e">
        <v>#N/A</v>
        <stp/>
        <stp>BDH|12041993921648482966</stp>
        <tr r="D1918" s="4"/>
      </tp>
      <tp t="e">
        <v>#N/A</v>
        <stp/>
        <stp>BDH|12542682403868367477</stp>
        <tr r="D990" s="2"/>
      </tp>
      <tp t="e">
        <v>#N/A</v>
        <stp/>
        <stp>BDH|17067895386256478918</stp>
        <tr r="D2016" s="4"/>
      </tp>
      <tp t="e">
        <v>#N/A</v>
        <stp/>
        <stp>BDH|17527341162039183385</stp>
        <tr r="D644" s="9"/>
      </tp>
      <tp t="e">
        <v>#N/A</v>
        <stp/>
        <stp>BDH|16834864504580790676</stp>
        <tr r="D1616" s="6"/>
      </tp>
      <tp t="e">
        <v>#N/A</v>
        <stp/>
        <stp>BDH|13435896361055686000</stp>
        <tr r="D1720" s="6"/>
      </tp>
      <tp t="e">
        <v>#N/A</v>
        <stp/>
        <stp>BDH|13396956880773536998</stp>
        <tr r="D1008" s="1"/>
      </tp>
      <tp t="e">
        <v>#N/A</v>
        <stp/>
        <stp>BDH|11825554183366465200</stp>
        <tr r="D306" s="2"/>
      </tp>
      <tp t="e">
        <v>#N/A</v>
        <stp/>
        <stp>BDH|15465544437779407297</stp>
        <tr r="D1738" s="3"/>
      </tp>
      <tp t="e">
        <v>#N/A</v>
        <stp/>
        <stp>BDH|16406988041964306740</stp>
        <tr r="D1380" s="3"/>
      </tp>
      <tp t="e">
        <v>#N/A</v>
        <stp/>
        <stp>BDH|12904931891619745366</stp>
        <tr r="D2272" s="2"/>
      </tp>
      <tp t="e">
        <v>#N/A</v>
        <stp/>
        <stp>BDH|11971476860489490208</stp>
        <tr r="D728" s="9"/>
      </tp>
      <tp t="e">
        <v>#N/A</v>
        <stp/>
        <stp>BDH|14199147396112941671</stp>
        <tr r="D606" s="1"/>
      </tp>
      <tp t="e">
        <v>#N/A</v>
        <stp/>
        <stp>BDH|12333586686884265322</stp>
        <tr r="D104" s="8"/>
      </tp>
      <tp t="e">
        <v>#N/A</v>
        <stp/>
        <stp>BDH|15829095891833412797</stp>
        <tr r="D380" s="6"/>
      </tp>
      <tp t="e">
        <v>#N/A</v>
        <stp/>
        <stp>BDH|10591291584451158346</stp>
        <tr r="D908" s="6"/>
      </tp>
      <tp t="e">
        <v>#N/A</v>
        <stp/>
        <stp>BDH|15537304807556862879</stp>
        <tr r="D1016" s="2"/>
      </tp>
      <tp t="e">
        <v>#N/A</v>
        <stp/>
        <stp>BDH|14545920930160912636</stp>
        <tr r="D620" s="1"/>
      </tp>
      <tp t="e">
        <v>#N/A</v>
        <stp/>
        <stp>BDH|13714021227071788888</stp>
        <tr r="D2146" s="8"/>
      </tp>
      <tp t="e">
        <v>#N/A</v>
        <stp/>
        <stp>BDH|18050373500541269285</stp>
        <tr r="D1274" s="2"/>
      </tp>
      <tp t="e">
        <v>#N/A</v>
        <stp/>
        <stp>BDH|17894670186913110251</stp>
        <tr r="D2040" s="8"/>
      </tp>
      <tp t="e">
        <v>#N/A</v>
        <stp/>
        <stp>BDH|17173888301092199546</stp>
        <tr r="D910" s="9"/>
      </tp>
      <tp t="e">
        <v>#N/A</v>
        <stp/>
        <stp>BDH|17981918435687500251</stp>
        <tr r="D1112" s="10"/>
      </tp>
      <tp t="e">
        <v>#N/A</v>
        <stp/>
        <stp>BDH|17971512190420568301</stp>
        <tr r="D1994" s="9"/>
      </tp>
      <tp t="e">
        <v>#N/A</v>
        <stp/>
        <stp>BDH|13539720289437660354</stp>
        <tr r="D1074" s="1"/>
      </tp>
      <tp t="e">
        <v>#N/A</v>
        <stp/>
        <stp>BDH|10975749603958522760</stp>
        <tr r="D2260" s="8"/>
      </tp>
      <tp t="e">
        <v>#N/A</v>
        <stp/>
        <stp>BDH|12312062989655619771</stp>
        <tr r="D1952" s="2"/>
      </tp>
      <tp t="e">
        <v>#N/A</v>
        <stp/>
        <stp>BDH|10533285434191080854</stp>
        <tr r="D1206" s="1"/>
      </tp>
      <tp t="e">
        <v>#N/A</v>
        <stp/>
        <stp>BDH|14336054490890927537</stp>
        <tr r="D554" s="9"/>
      </tp>
      <tp t="e">
        <v>#N/A</v>
        <stp/>
        <stp>BDH|10719323366864768986</stp>
        <tr r="D2294" s="9"/>
      </tp>
      <tp t="e">
        <v>#N/A</v>
        <stp/>
        <stp>BDH|14787481736563411814</stp>
        <tr r="D1496" s="9"/>
      </tp>
      <tp t="e">
        <v>#N/A</v>
        <stp/>
        <stp>BDH|17596665500559851075</stp>
        <tr r="D1022" s="9"/>
      </tp>
      <tp t="e">
        <v>#N/A</v>
        <stp/>
        <stp>BDH|11242460267042951969</stp>
        <tr r="D1936" s="10"/>
      </tp>
      <tp t="e">
        <v>#N/A</v>
        <stp/>
        <stp>BDH|15361826978254351668</stp>
        <tr r="D2256" s="2"/>
      </tp>
      <tp t="e">
        <v>#N/A</v>
        <stp/>
        <stp>BDH|12661389903290134901</stp>
        <tr r="D846" s="3"/>
      </tp>
      <tp t="e">
        <v>#N/A</v>
        <stp/>
        <stp>BDH|11176572498527296206</stp>
        <tr r="D1896" s="8"/>
      </tp>
      <tp t="e">
        <v>#N/A</v>
        <stp/>
        <stp>BDH|14997105101158263566</stp>
        <tr r="D1522" s="2"/>
      </tp>
      <tp t="e">
        <v>#N/A</v>
        <stp/>
        <stp>BDH|14899898953998685982</stp>
        <tr r="D2242" s="9"/>
      </tp>
      <tp t="e">
        <v>#N/A</v>
        <stp/>
        <stp>BDH|17267732487687954735</stp>
        <tr r="D1246" s="10"/>
      </tp>
      <tp t="e">
        <v>#N/A</v>
        <stp/>
        <stp>BDH|15441014442138228192</stp>
        <tr r="D1158" s="9"/>
      </tp>
      <tp t="e">
        <v>#N/A</v>
        <stp/>
        <stp>BDH|16989732043009183443</stp>
        <tr r="D960" s="8"/>
      </tp>
      <tp t="e">
        <v>#N/A</v>
        <stp/>
        <stp>BDH|16487545298130146259</stp>
        <tr r="D1324" s="1"/>
      </tp>
      <tp t="e">
        <v>#N/A</v>
        <stp/>
        <stp>BDH|10135595692913279748</stp>
        <tr r="D1950" s="1"/>
      </tp>
      <tp t="e">
        <v>#N/A</v>
        <stp/>
        <stp>BDH|17880771405210623809</stp>
        <tr r="D1294" s="6"/>
      </tp>
      <tp t="e">
        <v>#N/A</v>
        <stp/>
        <stp>BDH|11874823747272598748</stp>
        <tr r="D1410" s="9"/>
      </tp>
      <tp t="e">
        <v>#N/A</v>
        <stp/>
        <stp>BDH|11002972147420817440</stp>
        <tr r="D1672" s="8"/>
      </tp>
      <tp t="e">
        <v>#N/A</v>
        <stp/>
        <stp>BDH|11649695635764004860</stp>
        <tr r="D1862" s="8"/>
      </tp>
      <tp t="e">
        <v>#N/A</v>
        <stp/>
        <stp>BDH|10300124416839389181</stp>
        <tr r="D356" s="2"/>
      </tp>
      <tp t="e">
        <v>#N/A</v>
        <stp/>
        <stp>BDH|16654365604039286493</stp>
        <tr r="D258" s="2"/>
      </tp>
      <tp t="e">
        <v>#N/A</v>
        <stp/>
        <stp>BDH|16834313849529895076</stp>
        <tr r="D240" s="9"/>
      </tp>
      <tp t="e">
        <v>#N/A</v>
        <stp/>
        <stp>BDH|18216139362242857546</stp>
        <tr r="D1714" s="6"/>
      </tp>
      <tp t="e">
        <v>#N/A</v>
        <stp/>
        <stp>BDH|17400085603807439841</stp>
        <tr r="D2282" s="2"/>
      </tp>
      <tp t="e">
        <v>#N/A</v>
        <stp/>
        <stp>BDH|17609789012389273013</stp>
        <tr r="D1720" s="3"/>
      </tp>
      <tp t="e">
        <v>#N/A</v>
        <stp/>
        <stp>BDH|12329092779284969959</stp>
        <tr r="D2136" s="8"/>
      </tp>
      <tp t="e">
        <v>#N/A</v>
        <stp/>
        <stp>BDH|17984938049030998255</stp>
        <tr r="D16" s="3"/>
      </tp>
      <tp t="e">
        <v>#N/A</v>
        <stp/>
        <stp>BDH|17213822076643964300</stp>
        <tr r="D276" s="10"/>
      </tp>
      <tp t="e">
        <v>#N/A</v>
        <stp/>
        <stp>BDH|18194922589977642634</stp>
        <tr r="D370" s="3"/>
      </tp>
      <tp t="e">
        <v>#N/A</v>
        <stp/>
        <stp>BDH|12972490088696157065</stp>
        <tr r="D336" s="6"/>
      </tp>
      <tp t="e">
        <v>#N/A</v>
        <stp/>
        <stp>BDH|16143582301559460234</stp>
        <tr r="D386" s="1"/>
      </tp>
      <tp t="e">
        <v>#N/A</v>
        <stp/>
        <stp>BDH|12963179310028092217</stp>
        <tr r="D94" s="9"/>
      </tp>
      <tp t="e">
        <v>#N/A</v>
        <stp/>
        <stp>BDH|17722752130283953847</stp>
        <tr r="D2088" s="8"/>
      </tp>
      <tp t="e">
        <v>#N/A</v>
        <stp/>
        <stp>BDH|13136517154958820338</stp>
        <tr r="D1860" s="4"/>
      </tp>
      <tp t="e">
        <v>#N/A</v>
        <stp/>
        <stp>BDH|18362842219649164000</stp>
        <tr r="D1786" s="3"/>
      </tp>
      <tp t="e">
        <v>#N/A</v>
        <stp/>
        <stp>BDH|16049273649829624162</stp>
        <tr r="D934" s="10"/>
      </tp>
      <tp t="e">
        <v>#N/A</v>
        <stp/>
        <stp>BDH|12756449886483212597</stp>
        <tr r="D1532" s="1"/>
      </tp>
      <tp t="e">
        <v>#N/A</v>
        <stp/>
        <stp>BDH|10807592514298836431</stp>
        <tr r="D574" s="1"/>
      </tp>
      <tp t="e">
        <v>#N/A</v>
        <stp/>
        <stp>BDH|13668056785365144695</stp>
        <tr r="D280" s="4"/>
      </tp>
      <tp t="e">
        <v>#N/A</v>
        <stp/>
        <stp>BDH|13180759539636644951</stp>
        <tr r="D1574" s="1"/>
      </tp>
      <tp t="e">
        <v>#N/A</v>
        <stp/>
        <stp>BDH|13203383962577646903</stp>
        <tr r="D968" s="3"/>
      </tp>
      <tp t="e">
        <v>#N/A</v>
        <stp/>
        <stp>BDH|18326036968764737210</stp>
        <tr r="D380" s="8"/>
      </tp>
      <tp t="e">
        <v>#N/A</v>
        <stp/>
        <stp>BDH|10075413998547340243</stp>
        <tr r="D32" s="9"/>
      </tp>
      <tp t="e">
        <v>#N/A</v>
        <stp/>
        <stp>BDH|10662924441752843734</stp>
        <tr r="D482" s="9"/>
      </tp>
      <tp t="e">
        <v>#N/A</v>
        <stp/>
        <stp>BDH|14880499585130237087</stp>
        <tr r="D886" s="6"/>
      </tp>
      <tp t="e">
        <v>#N/A</v>
        <stp/>
        <stp>BDH|10037728003289423740</stp>
        <tr r="D1216" s="1"/>
      </tp>
      <tp t="e">
        <v>#N/A</v>
        <stp/>
        <stp>BDH|15146408408320176893</stp>
        <tr r="D2284" s="9"/>
      </tp>
      <tp t="e">
        <v>#N/A</v>
        <stp/>
        <stp>BDH|11355986661286837138</stp>
        <tr r="D1994" s="6"/>
      </tp>
      <tp t="e">
        <v>#N/A</v>
        <stp/>
        <stp>BDH|10089802570152225430</stp>
        <tr r="D276" s="9"/>
      </tp>
      <tp t="e">
        <v>#N/A</v>
        <stp/>
        <stp>BDH|12638477740972670962</stp>
        <tr r="D908" s="3"/>
      </tp>
      <tp t="e">
        <v>#N/A</v>
        <stp/>
        <stp>BDH|13314893821995927537</stp>
        <tr r="D1442" s="4"/>
      </tp>
      <tp t="e">
        <v>#N/A</v>
        <stp/>
        <stp>BDH|12246107724969336144</stp>
        <tr r="D2124" s="2"/>
      </tp>
      <tp t="e">
        <v>#N/A</v>
        <stp/>
        <stp>BDH|16426857484856075947</stp>
        <tr r="D930" s="3"/>
      </tp>
      <tp t="e">
        <v>#N/A</v>
        <stp/>
        <stp>BDH|16821298937079244752</stp>
        <tr r="D1524" s="2"/>
      </tp>
      <tp t="e">
        <v>#N/A</v>
        <stp/>
        <stp>BDH|13867970232087559790</stp>
        <tr r="D2294" s="1"/>
      </tp>
      <tp t="e">
        <v>#N/A</v>
        <stp/>
        <stp>BDH|17382593690907259595</stp>
        <tr r="D1016" s="3"/>
      </tp>
      <tp t="e">
        <v>#N/A</v>
        <stp/>
        <stp>BDH|12537755784495324161</stp>
        <tr r="D884" s="6"/>
      </tp>
      <tp t="e">
        <v>#N/A</v>
        <stp/>
        <stp>BDH|12291578484383737571</stp>
        <tr r="D434" s="2"/>
      </tp>
      <tp t="e">
        <v>#N/A</v>
        <stp/>
        <stp>BDH|10104865801729356840</stp>
        <tr r="D1480" s="10"/>
      </tp>
      <tp t="e">
        <v>#N/A</v>
        <stp/>
        <stp>BDH|11160317980046800597</stp>
        <tr r="D860" s="6"/>
      </tp>
      <tp t="e">
        <v>#N/A</v>
        <stp/>
        <stp>BDH|11987836709762559279</stp>
        <tr r="D2344" s="9"/>
      </tp>
      <tp t="e">
        <v>#N/A</v>
        <stp/>
        <stp>BDH|12184918779766141396</stp>
        <tr r="D410" s="8"/>
      </tp>
      <tp t="e">
        <v>#N/A</v>
        <stp/>
        <stp>BDH|17521354992566153222</stp>
        <tr r="D540" s="4"/>
      </tp>
      <tp t="e">
        <v>#N/A</v>
        <stp/>
        <stp>BDH|11576012091553757231</stp>
        <tr r="D710" s="8"/>
      </tp>
      <tp t="e">
        <v>#N/A</v>
        <stp/>
        <stp>BDH|13221789158689111137</stp>
        <tr r="D1538" s="3"/>
      </tp>
      <tp t="e">
        <v>#N/A</v>
        <stp/>
        <stp>BDH|12874901908412121018</stp>
        <tr r="D2282" s="1"/>
      </tp>
      <tp t="e">
        <v>#N/A</v>
        <stp/>
        <stp>BDH|10570180773816607982</stp>
        <tr r="D236" s="10"/>
      </tp>
      <tp t="e">
        <v>#N/A</v>
        <stp/>
        <stp>BDH|10559737365559181123</stp>
        <tr r="D366" s="10"/>
      </tp>
      <tp t="e">
        <v>#N/A</v>
        <stp/>
        <stp>BDH|13280636327946316855</stp>
        <tr r="D1316" s="9"/>
      </tp>
      <tp t="e">
        <v>#N/A</v>
        <stp/>
        <stp>BDH|17071141543139424237</stp>
        <tr r="D2332" s="10"/>
      </tp>
      <tp t="e">
        <v>#N/A</v>
        <stp/>
        <stp>BDH|14399507370248344709</stp>
        <tr r="D1856" s="9"/>
      </tp>
      <tp t="e">
        <v>#N/A</v>
        <stp/>
        <stp>BDH|18104782800383968507</stp>
        <tr r="D510" s="3"/>
      </tp>
      <tp t="e">
        <v>#N/A</v>
        <stp/>
        <stp>BDH|16089183187766750089</stp>
        <tr r="D1132" s="6"/>
      </tp>
      <tp t="e">
        <v>#N/A</v>
        <stp/>
        <stp>BDH|13644089832101935864</stp>
        <tr r="D138" s="9"/>
      </tp>
      <tp t="e">
        <v>#N/A</v>
        <stp/>
        <stp>BDH|13448399880162971370</stp>
        <tr r="D1232" s="10"/>
      </tp>
      <tp t="e">
        <v>#N/A</v>
        <stp/>
        <stp>BDH|10777278837171230964</stp>
        <tr r="D1716" s="10"/>
      </tp>
      <tp t="e">
        <v>#N/A</v>
        <stp/>
        <stp>BDH|10100699776270535885</stp>
        <tr r="D1498" s="10"/>
      </tp>
      <tp t="e">
        <v>#N/A</v>
        <stp/>
        <stp>BDH|15930397820939699457</stp>
        <tr r="D388" s="2"/>
      </tp>
      <tp t="e">
        <v>#N/A</v>
        <stp/>
        <stp>BDH|10696230897983268134</stp>
        <tr r="D1950" s="9"/>
      </tp>
      <tp t="e">
        <v>#N/A</v>
        <stp/>
        <stp>BDH|11055312855517667916</stp>
        <tr r="D964" s="8"/>
      </tp>
      <tp t="e">
        <v>#N/A</v>
        <stp/>
        <stp>BDH|13634667788001860530</stp>
        <tr r="D962" s="6"/>
      </tp>
      <tp t="e">
        <v>#N/A</v>
        <stp/>
        <stp>BDH|12586667064538525319</stp>
        <tr r="D2316" s="4"/>
      </tp>
      <tp t="e">
        <v>#N/A</v>
        <stp/>
        <stp>BDH|12917534446348782289</stp>
        <tr r="D350" s="6"/>
      </tp>
      <tp t="e">
        <v>#N/A</v>
        <stp/>
        <stp>BDH|17590169161669803090</stp>
        <tr r="D664" s="2"/>
      </tp>
      <tp t="e">
        <v>#N/A</v>
        <stp/>
        <stp>BDH|10338857604584542540</stp>
        <tr r="D252" s="4"/>
      </tp>
      <tp t="e">
        <v>#N/A</v>
        <stp/>
        <stp>BDH|11533264098587052483</stp>
        <tr r="D504" s="3"/>
      </tp>
      <tp t="e">
        <v>#N/A</v>
        <stp/>
        <stp>BDH|11649700151402641820</stp>
        <tr r="D306" s="8"/>
      </tp>
      <tp t="e">
        <v>#N/A</v>
        <stp/>
        <stp>BDH|16943892768805252480</stp>
        <tr r="D184" s="8"/>
      </tp>
      <tp t="e">
        <v>#N/A</v>
        <stp/>
        <stp>BDH|13723940225867487609</stp>
        <tr r="D580" s="2"/>
      </tp>
      <tp t="e">
        <v>#N/A</v>
        <stp/>
        <stp>BDH|13706103395290496247</stp>
        <tr r="D786" s="4"/>
      </tp>
      <tp t="e">
        <v>#N/A</v>
        <stp/>
        <stp>BDH|17080449587671886390</stp>
        <tr r="D312" s="10"/>
      </tp>
      <tp t="e">
        <v>#N/A</v>
        <stp/>
        <stp>BDH|17172229530067245835</stp>
        <tr r="D930" s="1"/>
      </tp>
      <tp t="e">
        <v>#N/A</v>
        <stp/>
        <stp>BDH|12045818351063039522</stp>
        <tr r="D1280" s="10"/>
      </tp>
      <tp t="e">
        <v>#N/A</v>
        <stp/>
        <stp>BDH|17173112599753273599</stp>
        <tr r="D684" s="6"/>
      </tp>
      <tp t="e">
        <v>#N/A</v>
        <stp/>
        <stp>BDH|14029330716447145861</stp>
        <tr r="D462" s="8"/>
      </tp>
      <tp t="e">
        <v>#N/A</v>
        <stp/>
        <stp>BDH|11249062262606435802</stp>
        <tr r="D616" s="1"/>
      </tp>
      <tp t="e">
        <v>#N/A</v>
        <stp/>
        <stp>BDH|17127850769082754287</stp>
        <tr r="D408" s="3"/>
      </tp>
      <tp t="e">
        <v>#N/A</v>
        <stp/>
        <stp>BDH|15302902553825698544</stp>
        <tr r="D80" s="4"/>
      </tp>
      <tp t="e">
        <v>#N/A</v>
        <stp/>
        <stp>BDH|15503784181667851460</stp>
        <tr r="D2304" s="3"/>
      </tp>
      <tp t="e">
        <v>#N/A</v>
        <stp/>
        <stp>BDH|11823370878449312561</stp>
        <tr r="D2224" s="9"/>
      </tp>
      <tp t="e">
        <v>#N/A</v>
        <stp/>
        <stp>BDH|17730894863017746786</stp>
        <tr r="D162" s="10"/>
      </tp>
      <tp t="e">
        <v>#N/A</v>
        <stp/>
        <stp>BDH|10949824219951185114</stp>
        <tr r="D1260" s="9"/>
      </tp>
      <tp t="e">
        <v>#N/A</v>
        <stp/>
        <stp>BDH|11582269482914651658</stp>
        <tr r="D904" s="9"/>
      </tp>
      <tp t="e">
        <v>#N/A</v>
        <stp/>
        <stp>BDH|11308555078853512998</stp>
        <tr r="D534" s="9"/>
      </tp>
      <tp t="e">
        <v>#N/A</v>
        <stp/>
        <stp>BDH|15644520483261156047</stp>
        <tr r="D930" s="6"/>
      </tp>
      <tp t="e">
        <v>#N/A</v>
        <stp/>
        <stp>BDH|16452386920296087897</stp>
        <tr r="D2262" s="10"/>
      </tp>
      <tp t="e">
        <v>#N/A</v>
        <stp/>
        <stp>BDH|11397049696984601524</stp>
        <tr r="D1880" s="10"/>
      </tp>
      <tp t="e">
        <v>#N/A</v>
        <stp/>
        <stp>BDH|17686130590474892288</stp>
        <tr r="D1394" s="1"/>
      </tp>
      <tp t="e">
        <v>#N/A</v>
        <stp/>
        <stp>BDH|13603471884895505355</stp>
        <tr r="D470" s="4"/>
      </tp>
      <tp t="e">
        <v>#N/A</v>
        <stp/>
        <stp>BDH|16894769218110421970</stp>
        <tr r="D964" s="4"/>
      </tp>
      <tp t="e">
        <v>#N/A</v>
        <stp/>
        <stp>BDH|17055718248904979952</stp>
        <tr r="D802" s="4"/>
      </tp>
      <tp t="e">
        <v>#N/A</v>
        <stp/>
        <stp>BDH|16713243374623256906</stp>
        <tr r="D994" s="9"/>
      </tp>
      <tp t="e">
        <v>#N/A</v>
        <stp/>
        <stp>BDH|12570662107015550847</stp>
        <tr r="D814" s="4"/>
      </tp>
      <tp t="e">
        <v>#N/A</v>
        <stp/>
        <stp>BDH|15243246763098129016</stp>
        <tr r="D1388" s="8"/>
      </tp>
      <tp t="e">
        <v>#N/A</v>
        <stp/>
        <stp>BDH|12768880031932892233</stp>
        <tr r="D1686" s="2"/>
      </tp>
      <tp t="e">
        <v>#N/A</v>
        <stp/>
        <stp>BDH|15479557963618123760</stp>
        <tr r="D574" s="6"/>
      </tp>
      <tp t="e">
        <v>#N/A</v>
        <stp/>
        <stp>BDH|18212638937290073427</stp>
        <tr r="D294" s="6"/>
      </tp>
      <tp t="e">
        <v>#N/A</v>
        <stp/>
        <stp>BDH|18051915095806959797</stp>
        <tr r="D106" s="4"/>
      </tp>
      <tp t="e">
        <v>#N/A</v>
        <stp/>
        <stp>BDH|17547180292844870231</stp>
        <tr r="D936" s="2"/>
      </tp>
      <tp t="e">
        <v>#N/A</v>
        <stp/>
        <stp>BDH|17341318982933157659</stp>
        <tr r="D586" s="6"/>
      </tp>
      <tp t="e">
        <v>#N/A</v>
        <stp/>
        <stp>BDH|10377769453662465966</stp>
        <tr r="D1832" s="1"/>
      </tp>
      <tp t="e">
        <v>#N/A</v>
        <stp/>
        <stp>BDH|17489683969189696770</stp>
        <tr r="D1168" s="9"/>
      </tp>
      <tp t="e">
        <v>#N/A</v>
        <stp/>
        <stp>BDH|12562316648854893802</stp>
        <tr r="D2220" s="10"/>
      </tp>
      <tp t="e">
        <v>#N/A</v>
        <stp/>
        <stp>BDH|16354911846393165113</stp>
        <tr r="D2200" s="8"/>
      </tp>
      <tp t="e">
        <v>#N/A</v>
        <stp/>
        <stp>BDH|11023669196785156258</stp>
        <tr r="D1080" s="9"/>
      </tp>
      <tp t="e">
        <v>#N/A</v>
        <stp/>
        <stp>BDH|16453646682120474124</stp>
        <tr r="D1160" s="10"/>
      </tp>
      <tp t="e">
        <v>#N/A</v>
        <stp/>
        <stp>BDH|17258608601878027077</stp>
        <tr r="D1028" s="10"/>
      </tp>
      <tp t="e">
        <v>#N/A</v>
        <stp/>
        <stp>BDH|12329467474398588009</stp>
        <tr r="D1366" s="6"/>
      </tp>
      <tp t="e">
        <v>#N/A</v>
        <stp/>
        <stp>BDH|15549569678058827679</stp>
        <tr r="D1832" s="10"/>
      </tp>
      <tp t="e">
        <v>#N/A</v>
        <stp/>
        <stp>BDH|11339176291122458254</stp>
        <tr r="D1660" s="6"/>
      </tp>
      <tp t="e">
        <v>#N/A</v>
        <stp/>
        <stp>BDH|11795112623768102308</stp>
        <tr r="D1722" s="6"/>
      </tp>
      <tp t="e">
        <v>#N/A</v>
        <stp/>
        <stp>BDH|12875525618167003867</stp>
        <tr r="D348" s="6"/>
      </tp>
      <tp t="e">
        <v>#N/A</v>
        <stp/>
        <stp>BDH|16377883327935979020</stp>
        <tr r="D1654" s="4"/>
      </tp>
      <tp t="e">
        <v>#N/A</v>
        <stp/>
        <stp>BDH|15204928649857637689</stp>
        <tr r="D1362" s="2"/>
      </tp>
      <tp t="e">
        <v>#N/A</v>
        <stp/>
        <stp>BDH|15017143466269199240</stp>
        <tr r="D344" s="10"/>
      </tp>
      <tp t="e">
        <v>#N/A</v>
        <stp/>
        <stp>BDH|13347932170883560720</stp>
        <tr r="D34" s="6"/>
      </tp>
      <tp t="e">
        <v>#N/A</v>
        <stp/>
        <stp>BDH|11696377236329917194</stp>
        <tr r="D172" s="6"/>
      </tp>
      <tp t="e">
        <v>#N/A</v>
        <stp/>
        <stp>BDH|15154822990524684925</stp>
        <tr r="D326" s="2"/>
      </tp>
      <tp t="e">
        <v>#N/A</v>
        <stp/>
        <stp>BDH|18203373119276274598</stp>
        <tr r="D1656" s="8"/>
      </tp>
      <tp t="e">
        <v>#N/A</v>
        <stp/>
        <stp>BDH|16834571839991705865</stp>
        <tr r="D2332" s="3"/>
      </tp>
      <tp t="e">
        <v>#N/A</v>
        <stp/>
        <stp>BDH|12592331863098068623</stp>
        <tr r="D2128" s="1"/>
      </tp>
      <tp t="e">
        <v>#N/A</v>
        <stp/>
        <stp>BDH|16138032397922458460</stp>
        <tr r="D2264" s="4"/>
      </tp>
      <tp t="e">
        <v>#N/A</v>
        <stp/>
        <stp>BDH|17043277371349658279</stp>
        <tr r="D2266" s="6"/>
      </tp>
      <tp t="e">
        <v>#N/A</v>
        <stp/>
        <stp>BDH|12955197065365794954</stp>
        <tr r="D1166" s="1"/>
      </tp>
      <tp t="e">
        <v>#N/A</v>
        <stp/>
        <stp>BDH|11458224504018451217</stp>
        <tr r="D1048" s="9"/>
      </tp>
      <tp t="e">
        <v>#N/A</v>
        <stp/>
        <stp>BDH|13076867152607319006</stp>
        <tr r="D1338" s="4"/>
      </tp>
      <tp t="e">
        <v>#N/A</v>
        <stp/>
        <stp>BDH|14421014045709395049</stp>
        <tr r="D1042" s="1"/>
      </tp>
      <tp t="e">
        <v>#N/A</v>
        <stp/>
        <stp>BDH|12954473578029327124</stp>
        <tr r="D316" s="9"/>
      </tp>
      <tp t="e">
        <v>#N/A</v>
        <stp/>
        <stp>BDH|11789777371038683000</stp>
        <tr r="D2232" s="10"/>
      </tp>
      <tp t="e">
        <v>#N/A</v>
        <stp/>
        <stp>BDH|11100793079408276047</stp>
        <tr r="D1566" s="9"/>
      </tp>
      <tp t="e">
        <v>#N/A</v>
        <stp/>
        <stp>BDH|15431818406835167152</stp>
        <tr r="D1116" s="6"/>
      </tp>
      <tp t="e">
        <v>#N/A</v>
        <stp/>
        <stp>BDH|15453187070479868336</stp>
        <tr r="D678" s="10"/>
      </tp>
      <tp t="e">
        <v>#N/A</v>
        <stp/>
        <stp>BDH|11662816751943445658</stp>
        <tr r="D336" s="9"/>
      </tp>
      <tp t="e">
        <v>#N/A</v>
        <stp/>
        <stp>BDH|11951824754596102390</stp>
        <tr r="D786" s="9"/>
      </tp>
      <tp t="e">
        <v>#N/A</v>
        <stp/>
        <stp>BDH|13021905095278664247</stp>
        <tr r="D36" s="10"/>
      </tp>
      <tp t="e">
        <v>#N/A</v>
        <stp/>
        <stp>BDH|14787621187791114254</stp>
        <tr r="D1004" s="3"/>
      </tp>
      <tp t="e">
        <v>#N/A</v>
        <stp/>
        <stp>BDH|14229117285905337136</stp>
        <tr r="D1498" s="4"/>
      </tp>
      <tp t="e">
        <v>#N/A</v>
        <stp/>
        <stp>BDH|10433374446618485671</stp>
        <tr r="D276" s="4"/>
      </tp>
      <tp t="e">
        <v>#N/A</v>
        <stp/>
        <stp>BDH|11920390050418762618</stp>
        <tr r="D2240" s="6"/>
      </tp>
      <tp t="e">
        <v>#N/A</v>
        <stp/>
        <stp>BDH|11736364980724197766</stp>
        <tr r="D1220" s="1"/>
      </tp>
      <tp t="e">
        <v>#N/A</v>
        <stp/>
        <stp>BDH|13864060567165708984</stp>
        <tr r="D14" s="1"/>
      </tp>
      <tp t="e">
        <v>#N/A</v>
        <stp/>
        <stp>BDH|10955993425862612058</stp>
        <tr r="D1334" s="8"/>
      </tp>
      <tp t="e">
        <v>#N/A</v>
        <stp/>
        <stp>BDH|11811995770530127665</stp>
        <tr r="D1772" s="4"/>
      </tp>
      <tp t="e">
        <v>#N/A</v>
        <stp/>
        <stp>BDH|13738295794543443282</stp>
        <tr r="D1130" s="10"/>
      </tp>
      <tp t="e">
        <v>#N/A</v>
        <stp/>
        <stp>BDH|12227466885480319745</stp>
        <tr r="D326" s="1"/>
      </tp>
      <tp t="e">
        <v>#N/A</v>
        <stp/>
        <stp>BDH|10137804183699678022</stp>
        <tr r="D956" s="9"/>
      </tp>
      <tp t="e">
        <v>#N/A</v>
        <stp/>
        <stp>BDH|11630506684507802239</stp>
        <tr r="D786" s="3"/>
      </tp>
      <tp t="e">
        <v>#N/A</v>
        <stp/>
        <stp>BDH|15656665288093819199</stp>
        <tr r="D1730" s="8"/>
      </tp>
      <tp t="e">
        <v>#N/A</v>
        <stp/>
        <stp>BDH|10094976167834100288</stp>
        <tr r="D2338" s="6"/>
      </tp>
      <tp t="e">
        <v>#N/A</v>
        <stp/>
        <stp>BDH|16297721919601613861</stp>
        <tr r="D1482" s="10"/>
      </tp>
      <tp t="e">
        <v>#N/A</v>
        <stp/>
        <stp>BDH|10867866977886192012</stp>
        <tr r="D452" s="1"/>
      </tp>
      <tp t="e">
        <v>#N/A</v>
        <stp/>
        <stp>BDH|18054750412437896069</stp>
        <tr r="D1782" s="2"/>
      </tp>
      <tp t="e">
        <v>#N/A</v>
        <stp/>
        <stp>BDH|15984166403994344964</stp>
        <tr r="D2130" s="6"/>
      </tp>
      <tp t="e">
        <v>#N/A</v>
        <stp/>
        <stp>BDH|17544938410121730789</stp>
        <tr r="D836" s="1"/>
      </tp>
      <tp t="e">
        <v>#N/A</v>
        <stp/>
        <stp>BDH|10841100710908814199</stp>
        <tr r="D1620" s="8"/>
      </tp>
      <tp t="e">
        <v>#N/A</v>
        <stp/>
        <stp>BDH|16829860654854587666</stp>
        <tr r="D1938" s="6"/>
      </tp>
      <tp t="e">
        <v>#N/A</v>
        <stp/>
        <stp>BDH|18254776152550964374</stp>
        <tr r="D1948" s="9"/>
      </tp>
      <tp t="e">
        <v>#N/A</v>
        <stp/>
        <stp>BDH|15655266399581389625</stp>
        <tr r="D72" s="1"/>
      </tp>
      <tp t="e">
        <v>#N/A</v>
        <stp/>
        <stp>BDH|17942169420779770405</stp>
        <tr r="D64" s="3"/>
      </tp>
      <tp t="e">
        <v>#N/A</v>
        <stp/>
        <stp>BDH|11001722843113046894</stp>
        <tr r="D178" s="1"/>
      </tp>
      <tp t="e">
        <v>#N/A</v>
        <stp/>
        <stp>BDH|13594186583151781215</stp>
        <tr r="D1428" s="4"/>
      </tp>
      <tp t="e">
        <v>#N/A</v>
        <stp/>
        <stp>BDH|16371623588258763963</stp>
        <tr r="D488" s="9"/>
      </tp>
      <tp t="e">
        <v>#N/A</v>
        <stp/>
        <stp>BDH|15460932589354022967</stp>
        <tr r="D1336" s="3"/>
      </tp>
      <tp t="e">
        <v>#N/A</v>
        <stp/>
        <stp>BDH|11408924088731297873</stp>
        <tr r="D2172" s="3"/>
      </tp>
      <tp t="e">
        <v>#N/A</v>
        <stp/>
        <stp>BDH|15822051406455887986</stp>
        <tr r="D1122" s="10"/>
      </tp>
      <tp t="e">
        <v>#N/A</v>
        <stp/>
        <stp>BDH|16486049494165663399</stp>
        <tr r="D438" s="4"/>
      </tp>
      <tp t="e">
        <v>#N/A</v>
        <stp/>
        <stp>BDH|16490084274188669055</stp>
        <tr r="D1966" s="3"/>
      </tp>
      <tp t="e">
        <v>#N/A</v>
        <stp/>
        <stp>BDH|10196084334143273944</stp>
        <tr r="D2122" s="2"/>
      </tp>
      <tp t="e">
        <v>#N/A</v>
        <stp/>
        <stp>BDH|17605830841872749082</stp>
        <tr r="D714" s="9"/>
      </tp>
      <tp t="e">
        <v>#N/A</v>
        <stp/>
        <stp>BDH|18001401569073440069</stp>
        <tr r="D810" s="4"/>
      </tp>
      <tp t="e">
        <v>#N/A</v>
        <stp/>
        <stp>BDH|10089884192870631875</stp>
        <tr r="D1540" s="2"/>
      </tp>
      <tp t="e">
        <v>#N/A</v>
        <stp/>
        <stp>BDH|11316320958779149730</stp>
        <tr r="D2348" s="6"/>
      </tp>
      <tp t="e">
        <v>#N/A</v>
        <stp/>
        <stp>BDH|13076655696100155597</stp>
        <tr r="D1670" s="3"/>
      </tp>
      <tp t="e">
        <v>#N/A</v>
        <stp/>
        <stp>BDH|14160535488666907684</stp>
        <tr r="D6" s="3"/>
      </tp>
      <tp t="e">
        <v>#N/A</v>
        <stp/>
        <stp>BDH|12845458804938300713</stp>
        <tr r="D682" s="6"/>
      </tp>
      <tp t="e">
        <v>#N/A</v>
        <stp/>
        <stp>BDH|13844546533628154457</stp>
        <tr r="D1990" s="8"/>
      </tp>
      <tp t="e">
        <v>#N/A</v>
        <stp/>
        <stp>BDH|13123789310958512468</stp>
        <tr r="D602" s="4"/>
      </tp>
      <tp t="e">
        <v>#N/A</v>
        <stp/>
        <stp>BDH|17342627020772870839</stp>
        <tr r="D1294" s="8"/>
      </tp>
      <tp t="e">
        <v>#N/A</v>
        <stp/>
        <stp>BDH|10195953600777640783</stp>
        <tr r="D1398" s="10"/>
      </tp>
      <tp t="e">
        <v>#N/A</v>
        <stp/>
        <stp>BDH|15240715288387523448</stp>
        <tr r="D2118" s="1"/>
      </tp>
      <tp t="e">
        <v>#N/A</v>
        <stp/>
        <stp>BDH|15892870101221778533</stp>
        <tr r="D1200" s="8"/>
      </tp>
      <tp t="e">
        <v>#N/A</v>
        <stp/>
        <stp>BDH|12868339236578064372</stp>
        <tr r="D1584" s="9"/>
      </tp>
      <tp t="e">
        <v>#N/A</v>
        <stp/>
        <stp>BDH|17641472681564266688</stp>
        <tr r="D1610" s="2"/>
      </tp>
      <tp t="e">
        <v>#N/A</v>
        <stp/>
        <stp>BDH|14529291512527027947</stp>
        <tr r="D1248" s="2"/>
      </tp>
      <tp t="e">
        <v>#N/A</v>
        <stp/>
        <stp>BDH|12873398231942956930</stp>
        <tr r="D1532" s="2"/>
      </tp>
      <tp t="e">
        <v>#N/A</v>
        <stp/>
        <stp>BDH|11517916008430067167</stp>
        <tr r="D2124" s="1"/>
      </tp>
      <tp t="e">
        <v>#N/A</v>
        <stp/>
        <stp>BDH|15083592961929370614</stp>
        <tr r="D870" s="6"/>
      </tp>
      <tp t="e">
        <v>#N/A</v>
        <stp/>
        <stp>BDH|12359302429322634860</stp>
        <tr r="D1610" s="1"/>
      </tp>
      <tp t="e">
        <v>#N/A</v>
        <stp/>
        <stp>BDH|12928283710681823933</stp>
        <tr r="D260" s="10"/>
      </tp>
      <tp t="e">
        <v>#N/A</v>
        <stp/>
        <stp>BDH|13552482028208795488</stp>
        <tr r="D946" s="1"/>
      </tp>
      <tp t="e">
        <v>#N/A</v>
        <stp/>
        <stp>BDH|13085711385484828114</stp>
        <tr r="D1254" s="9"/>
      </tp>
      <tp t="e">
        <v>#N/A</v>
        <stp/>
        <stp>BDH|14695386098297262096</stp>
        <tr r="D1982" s="3"/>
      </tp>
      <tp t="e">
        <v>#N/A</v>
        <stp/>
        <stp>BDH|10610323409952727874</stp>
        <tr r="D1454" s="9"/>
      </tp>
      <tp t="e">
        <v>#N/A</v>
        <stp/>
        <stp>BDH|13451477827928035494</stp>
        <tr r="D1850" s="4"/>
      </tp>
      <tp t="e">
        <v>#N/A</v>
        <stp/>
        <stp>BDH|16320002104036238982</stp>
        <tr r="D206" s="9"/>
      </tp>
      <tp t="e">
        <v>#N/A</v>
        <stp/>
        <stp>BDH|11243970107181880079</stp>
        <tr r="D1398" s="4"/>
      </tp>
      <tp t="e">
        <v>#N/A</v>
        <stp/>
        <stp>BDH|11239169422668241380</stp>
        <tr r="D1656" s="2"/>
      </tp>
      <tp t="e">
        <v>#N/A</v>
        <stp/>
        <stp>BDH|15847972135781494724</stp>
        <tr r="D564" s="4"/>
      </tp>
      <tp t="e">
        <v>#N/A</v>
        <stp/>
        <stp>BDH|15878625187880782261</stp>
        <tr r="D1022" s="6"/>
      </tp>
      <tp t="e">
        <v>#N/A</v>
        <stp/>
        <stp>BDH|17585205303334397895</stp>
        <tr r="D1094" s="9"/>
      </tp>
      <tp t="e">
        <v>#N/A</v>
        <stp/>
        <stp>BDH|18372095486318810181</stp>
        <tr r="D972" s="8"/>
      </tp>
      <tp t="e">
        <v>#N/A</v>
        <stp/>
        <stp>BDH|12542820326286464790</stp>
        <tr r="D188" s="2"/>
      </tp>
      <tp t="e">
        <v>#N/A</v>
        <stp/>
        <stp>BDH|12173990752646795118</stp>
        <tr r="D774" s="4"/>
      </tp>
      <tp t="e">
        <v>#N/A</v>
        <stp/>
        <stp>BDH|18199899094746305633</stp>
        <tr r="D806" s="3"/>
      </tp>
      <tp t="e">
        <v>#N/A</v>
        <stp/>
        <stp>BDH|17469394897673479718</stp>
        <tr r="D1450" s="8"/>
      </tp>
      <tp t="e">
        <v>#N/A</v>
        <stp/>
        <stp>BDH|16307968599546014935</stp>
        <tr r="D920" s="9"/>
      </tp>
      <tp t="e">
        <v>#N/A</v>
        <stp/>
        <stp>BDH|12274406237494286885</stp>
        <tr r="D1496" s="3"/>
      </tp>
      <tp t="e">
        <v>#N/A</v>
        <stp/>
        <stp>BDH|11925513643010015948</stp>
        <tr r="D258" s="8"/>
      </tp>
      <tp t="e">
        <v>#N/A</v>
        <stp/>
        <stp>BDH|11309239122420548887</stp>
        <tr r="D14" s="6"/>
      </tp>
      <tp t="e">
        <v>#N/A</v>
        <stp/>
        <stp>BDH|11223238664715254985</stp>
        <tr r="D2254" s="8"/>
      </tp>
      <tp t="e">
        <v>#N/A</v>
        <stp/>
        <stp>BDH|17153480685951058335</stp>
        <tr r="D1290" s="4"/>
      </tp>
      <tp t="e">
        <v>#N/A</v>
        <stp/>
        <stp>BDH|10256680154099921384</stp>
        <tr r="D1924" s="8"/>
      </tp>
      <tp t="e">
        <v>#N/A</v>
        <stp/>
        <stp>BDH|10500176786959249998</stp>
        <tr r="D668" s="8"/>
      </tp>
      <tp t="e">
        <v>#N/A</v>
        <stp/>
        <stp>BDH|12041911241185653393</stp>
        <tr r="D1236" s="4"/>
      </tp>
      <tp t="e">
        <v>#N/A</v>
        <stp/>
        <stp>BDH|13534837210237028495</stp>
        <tr r="D1868" s="10"/>
      </tp>
      <tp t="e">
        <v>#N/A</v>
        <stp/>
        <stp>BDH|12493174511233889857</stp>
        <tr r="D668" s="3"/>
      </tp>
      <tp t="e">
        <v>#N/A</v>
        <stp/>
        <stp>BDH|16431452126749978011</stp>
        <tr r="D1836" s="1"/>
      </tp>
      <tp t="e">
        <v>#N/A</v>
        <stp/>
        <stp>BDH|15233854468762054005</stp>
        <tr r="D192" s="6"/>
      </tp>
      <tp t="e">
        <v>#N/A</v>
        <stp/>
        <stp>BDH|13813523982117210055</stp>
        <tr r="D1932" s="1"/>
      </tp>
      <tp t="e">
        <v>#N/A</v>
        <stp/>
        <stp>BDH|17054068599812110513</stp>
        <tr r="D314" s="1"/>
      </tp>
      <tp t="e">
        <v>#N/A</v>
        <stp/>
        <stp>BDH|12629902473722350794</stp>
        <tr r="D2042" s="4"/>
      </tp>
      <tp t="e">
        <v>#N/A</v>
        <stp/>
        <stp>BDH|17568752788273731200</stp>
        <tr r="D416" s="8"/>
      </tp>
      <tp t="e">
        <v>#N/A</v>
        <stp/>
        <stp>BDH|16115791097246590741</stp>
        <tr r="D1326" s="4"/>
      </tp>
      <tp t="e">
        <v>#N/A</v>
        <stp/>
        <stp>BDH|13392081471665023845</stp>
        <tr r="D1654" s="8"/>
      </tp>
      <tp t="e">
        <v>#N/A</v>
        <stp/>
        <stp>BDH|15894571371159656764</stp>
        <tr r="D1806" s="10"/>
      </tp>
      <tp t="e">
        <v>#N/A</v>
        <stp/>
        <stp>BDH|17255644090429956818</stp>
        <tr r="D406" s="6"/>
      </tp>
      <tp t="e">
        <v>#N/A</v>
        <stp/>
        <stp>BDH|17819201786342153619</stp>
        <tr r="D66" s="6"/>
      </tp>
      <tp t="e">
        <v>#N/A</v>
        <stp/>
        <stp>BDH|12446638634708450691</stp>
        <tr r="D354" s="4"/>
      </tp>
      <tp t="e">
        <v>#N/A</v>
        <stp/>
        <stp>BDH|17883750153669541554</stp>
        <tr r="D48" s="1"/>
      </tp>
      <tp t="e">
        <v>#N/A</v>
        <stp/>
        <stp>BDH|13679809354161428683</stp>
        <tr r="D882" s="3"/>
      </tp>
      <tp t="e">
        <v>#N/A</v>
        <stp/>
        <stp>BDH|15081195323429500614</stp>
        <tr r="D524" s="6"/>
      </tp>
      <tp t="e">
        <v>#N/A</v>
        <stp/>
        <stp>BDH|11262147701459101086</stp>
        <tr r="D1092" s="8"/>
      </tp>
      <tp t="e">
        <v>#N/A</v>
        <stp/>
        <stp>BDH|10712864019427140776</stp>
        <tr r="D442" s="1"/>
      </tp>
      <tp t="e">
        <v>#N/A</v>
        <stp/>
        <stp>BDH|14387551375928541785</stp>
        <tr r="D484" s="9"/>
      </tp>
      <tp t="e">
        <v>#N/A</v>
        <stp/>
        <stp>BDH|13818824328798424881</stp>
        <tr r="D1314" s="3"/>
      </tp>
      <tp t="e">
        <v>#N/A</v>
        <stp/>
        <stp>BDH|18004609775467987724</stp>
        <tr r="D2100" s="6"/>
      </tp>
      <tp t="e">
        <v>#N/A</v>
        <stp/>
        <stp>BDH|12033860852880397692</stp>
        <tr r="D2190" s="3"/>
      </tp>
      <tp t="e">
        <v>#N/A</v>
        <stp/>
        <stp>BDH|17969519749988758784</stp>
        <tr r="D1418" s="8"/>
      </tp>
      <tp t="e">
        <v>#N/A</v>
        <stp/>
        <stp>BDH|15846993429215029261</stp>
        <tr r="D48" s="4"/>
      </tp>
      <tp t="e">
        <v>#N/A</v>
        <stp/>
        <stp>BDH|11348757978279317134</stp>
        <tr r="D884" s="3"/>
      </tp>
      <tp t="e">
        <v>#N/A</v>
        <stp/>
        <stp>BDH|16300034154454730928</stp>
        <tr r="D1138" s="10"/>
      </tp>
      <tp t="e">
        <v>#N/A</v>
        <stp/>
        <stp>BDH|14642373803389688056</stp>
        <tr r="D314" s="3"/>
      </tp>
      <tp t="e">
        <v>#N/A</v>
        <stp/>
        <stp>BDH|11955009734855886945</stp>
        <tr r="D1984" s="6"/>
      </tp>
      <tp t="e">
        <v>#N/A</v>
        <stp/>
        <stp>BDH|11999568288340386252</stp>
        <tr r="D862" s="2"/>
      </tp>
      <tp t="e">
        <v>#N/A</v>
        <stp/>
        <stp>BDH|12676903054497289715</stp>
        <tr r="D2170" s="10"/>
      </tp>
      <tp t="e">
        <v>#N/A</v>
        <stp/>
        <stp>BDH|17553238982935341663</stp>
        <tr r="D2210" s="10"/>
      </tp>
      <tp t="e">
        <v>#N/A</v>
        <stp/>
        <stp>BDH|18237550691748031274</stp>
        <tr r="D220" s="3"/>
      </tp>
      <tp t="e">
        <v>#N/A</v>
        <stp/>
        <stp>BDH|11540921387307247933</stp>
        <tr r="D68" s="4"/>
      </tp>
      <tp t="e">
        <v>#N/A</v>
        <stp/>
        <stp>BDH|13781408289893818279</stp>
        <tr r="D2326" s="3"/>
      </tp>
      <tp t="e">
        <v>#N/A</v>
        <stp/>
        <stp>BDH|16567922960127707012</stp>
        <tr r="D2004" s="9"/>
      </tp>
      <tp t="e">
        <v>#N/A</v>
        <stp/>
        <stp>BDH|18235184881386368996</stp>
        <tr r="D1304" s="10"/>
      </tp>
      <tp t="e">
        <v>#N/A</v>
        <stp/>
        <stp>BDH|15085932477051756434</stp>
        <tr r="D554" s="2"/>
      </tp>
      <tp t="e">
        <v>#N/A</v>
        <stp/>
        <stp>BDH|18297463335888283930</stp>
        <tr r="D1554" s="4"/>
      </tp>
      <tp t="e">
        <v>#N/A</v>
        <stp/>
        <stp>BDH|12833225107996576880</stp>
        <tr r="D776" s="9"/>
      </tp>
      <tp t="e">
        <v>#N/A</v>
        <stp/>
        <stp>BDH|14974378078597714915</stp>
        <tr r="D2150" s="4"/>
      </tp>
      <tp t="e">
        <v>#N/A</v>
        <stp/>
        <stp>BDH|17013276791733163178</stp>
        <tr r="D1538" s="1"/>
      </tp>
      <tp t="e">
        <v>#N/A</v>
        <stp/>
        <stp>BDH|13623876854811172146</stp>
        <tr r="D722" s="1"/>
      </tp>
      <tp t="e">
        <v>#N/A</v>
        <stp/>
        <stp>BDH|12239764061434670939</stp>
        <tr r="D2116" s="2"/>
      </tp>
      <tp t="e">
        <v>#N/A</v>
        <stp/>
        <stp>BDH|10155582334851814953</stp>
        <tr r="D2346" s="10"/>
      </tp>
      <tp t="e">
        <v>#N/A</v>
        <stp/>
        <stp>BDH|16402518047799762055</stp>
        <tr r="D42" s="1"/>
      </tp>
      <tp t="e">
        <v>#N/A</v>
        <stp/>
        <stp>BDH|15125828417551143358</stp>
        <tr r="D1568" s="4"/>
      </tp>
      <tp t="e">
        <v>#N/A</v>
        <stp/>
        <stp>BDH|13247597329802311818</stp>
        <tr r="D1800" s="10"/>
      </tp>
      <tp t="e">
        <v>#N/A</v>
        <stp/>
        <stp>BDH|11917671860469649682</stp>
        <tr r="D1636" s="4"/>
      </tp>
      <tp t="e">
        <v>#N/A</v>
        <stp/>
        <stp>BDH|14788372071849331720</stp>
        <tr r="D2264" s="6"/>
      </tp>
      <tp t="e">
        <v>#N/A</v>
        <stp/>
        <stp>BDH|16115783753638879222</stp>
        <tr r="D1082" s="6"/>
      </tp>
      <tp t="e">
        <v>#N/A</v>
        <stp/>
        <stp>BDH|12259527534772733830</stp>
        <tr r="D210" s="3"/>
      </tp>
      <tp t="e">
        <v>#N/A</v>
        <stp/>
        <stp>BDH|14540126407022393902</stp>
        <tr r="D2114" s="1"/>
      </tp>
      <tp t="e">
        <v>#N/A</v>
        <stp/>
        <stp>BDH|15567961790353244829</stp>
        <tr r="D954" s="1"/>
      </tp>
      <tp t="e">
        <v>#N/A</v>
        <stp/>
        <stp>BDH|16595036372849173669</stp>
        <tr r="D2254" s="10"/>
      </tp>
      <tp t="e">
        <v>#N/A</v>
        <stp/>
        <stp>BDH|11710140984884072247</stp>
        <tr r="D398" s="3"/>
      </tp>
      <tp t="e">
        <v>#N/A</v>
        <stp/>
        <stp>BDH|18387699689778064009</stp>
        <tr r="D1348" s="1"/>
      </tp>
      <tp t="e">
        <v>#N/A</v>
        <stp/>
        <stp>BDH|14392230478087930822</stp>
        <tr r="D1424" s="10"/>
      </tp>
      <tp t="e">
        <v>#N/A</v>
        <stp/>
        <stp>BDH|16404846593970688969</stp>
        <tr r="D1912" s="4"/>
      </tp>
      <tp t="e">
        <v>#N/A</v>
        <stp/>
        <stp>BDH|13922047889625751008</stp>
        <tr r="D1150" s="3"/>
      </tp>
      <tp t="e">
        <v>#N/A</v>
        <stp/>
        <stp>BDH|12275034277793602839</stp>
        <tr r="D2280" s="10"/>
      </tp>
      <tp t="e">
        <v>#N/A</v>
        <stp/>
        <stp>BDH|18177246648496695680</stp>
        <tr r="D1532" s="4"/>
      </tp>
      <tp t="e">
        <v>#N/A</v>
        <stp/>
        <stp>BDH|18214333251812450273</stp>
        <tr r="D1774" s="3"/>
      </tp>
      <tp t="e">
        <v>#N/A</v>
        <stp/>
        <stp>BDH|12017201844979790302</stp>
        <tr r="D740" s="3"/>
      </tp>
      <tp t="e">
        <v>#N/A</v>
        <stp/>
        <stp>BDH|14631450747682314845</stp>
        <tr r="D742" s="4"/>
      </tp>
      <tp t="e">
        <v>#N/A</v>
        <stp/>
        <stp>BDH|10016876473358602914</stp>
        <tr r="D334" s="2"/>
      </tp>
      <tp t="e">
        <v>#N/A</v>
        <stp/>
        <stp>BDH|18300275312461516400</stp>
        <tr r="D916" s="3"/>
      </tp>
      <tp t="e">
        <v>#N/A</v>
        <stp/>
        <stp>BDH|10134231953490458964</stp>
        <tr r="D1400" s="6"/>
      </tp>
      <tp t="e">
        <v>#N/A</v>
        <stp/>
        <stp>BDH|16360636484622413431</stp>
        <tr r="D1470" s="2"/>
      </tp>
      <tp t="e">
        <v>#N/A</v>
        <stp/>
        <stp>BDH|18390625440653399716</stp>
        <tr r="D678" s="6"/>
      </tp>
      <tp t="e">
        <v>#N/A</v>
        <stp/>
        <stp>BDH|16475477702324657843</stp>
        <tr r="D1012" s="10"/>
      </tp>
      <tp t="e">
        <v>#N/A</v>
        <stp/>
        <stp>BDH|13653967232326531147</stp>
        <tr r="D1462" s="8"/>
      </tp>
      <tp t="e">
        <v>#N/A</v>
        <stp/>
        <stp>BDH|12926893083149134517</stp>
        <tr r="D334" s="3"/>
      </tp>
      <tp t="e">
        <v>#N/A</v>
        <stp/>
        <stp>BDH|10898868371333991241</stp>
        <tr r="D672" s="9"/>
      </tp>
      <tp t="e">
        <v>#N/A</v>
        <stp/>
        <stp>BDH|10285440785331579346</stp>
        <tr r="D1854" s="2"/>
      </tp>
      <tp t="e">
        <v>#N/A</v>
        <stp/>
        <stp>BDH|13036588287601557181</stp>
        <tr r="D478" s="6"/>
      </tp>
      <tp t="e">
        <v>#N/A</v>
        <stp/>
        <stp>BDH|17443346176179285463</stp>
        <tr r="D598" s="8"/>
      </tp>
      <tp t="e">
        <v>#N/A</v>
        <stp/>
        <stp>BDH|12709026778353736888</stp>
        <tr r="D1506" s="6"/>
      </tp>
      <tp t="e">
        <v>#N/A</v>
        <stp/>
        <stp>BDH|16697201112283549830</stp>
        <tr r="D86" s="2"/>
      </tp>
      <tp t="e">
        <v>#N/A</v>
        <stp/>
        <stp>BDH|11162257290813286742</stp>
        <tr r="D310" s="4"/>
      </tp>
      <tp t="e">
        <v>#N/A</v>
        <stp/>
        <stp>BDH|16576256599251888239</stp>
        <tr r="D54" s="6"/>
      </tp>
      <tp t="e">
        <v>#N/A</v>
        <stp/>
        <stp>BDH|11645781589006026655</stp>
        <tr r="D928" s="1"/>
      </tp>
      <tp t="e">
        <v>#N/A</v>
        <stp/>
        <stp>BDH|18317429705075036769</stp>
        <tr r="D1632" s="9"/>
      </tp>
      <tp t="e">
        <v>#N/A</v>
        <stp/>
        <stp>BDH|13288448062568247740</stp>
        <tr r="D802" s="1"/>
      </tp>
      <tp t="e">
        <v>#N/A</v>
        <stp/>
        <stp>BDH|16288903321022394125</stp>
        <tr r="D734" s="3"/>
      </tp>
      <tp t="e">
        <v>#N/A</v>
        <stp/>
        <stp>BDH|18420247904312266647</stp>
        <tr r="D1044" s="9"/>
      </tp>
      <tp t="e">
        <v>#N/A</v>
        <stp/>
        <stp>BDH|14911687534098256754</stp>
        <tr r="D1324" s="2"/>
      </tp>
      <tp t="e">
        <v>#N/A</v>
        <stp/>
        <stp>BDH|18110606893749104016</stp>
        <tr r="D652" s="10"/>
      </tp>
      <tp t="e">
        <v>#N/A</v>
        <stp/>
        <stp>BDH|12109893532666836103</stp>
        <tr r="D1012" s="3"/>
      </tp>
      <tp t="e">
        <v>#N/A</v>
        <stp/>
        <stp>BDH|11231626297119401910</stp>
        <tr r="D570" s="1"/>
      </tp>
      <tp t="e">
        <v>#N/A</v>
        <stp/>
        <stp>BDH|15263380168646574853</stp>
        <tr r="D1186" s="9"/>
      </tp>
      <tp t="e">
        <v>#N/A</v>
        <stp/>
        <stp>BDH|16148593709424084940</stp>
        <tr r="D8" s="1"/>
      </tp>
      <tp t="e">
        <v>#N/A</v>
        <stp/>
        <stp>BDH|14664999024573622281</stp>
        <tr r="D480" s="9"/>
      </tp>
      <tp t="e">
        <v>#N/A</v>
        <stp/>
        <stp>BDH|13783016963999299221</stp>
        <tr r="D2260" s="9"/>
      </tp>
      <tp t="e">
        <v>#N/A</v>
        <stp/>
        <stp>BDH|10726779836002184822</stp>
        <tr r="D1622" s="1"/>
      </tp>
      <tp t="e">
        <v>#N/A</v>
        <stp/>
        <stp>BDH|17764266057666114827</stp>
        <tr r="D1572" s="3"/>
      </tp>
      <tp t="e">
        <v>#N/A</v>
        <stp/>
        <stp>BDH|17659820415488045845</stp>
        <tr r="D252" s="1"/>
      </tp>
      <tp t="e">
        <v>#N/A</v>
        <stp/>
        <stp>BDH|14197629864799441364</stp>
        <tr r="D576" s="8"/>
      </tp>
      <tp t="e">
        <v>#N/A</v>
        <stp/>
        <stp>BDH|15170150385006375476</stp>
        <tr r="D648" s="1"/>
      </tp>
      <tp t="e">
        <v>#N/A</v>
        <stp/>
        <stp>BDH|13672723520318944085</stp>
        <tr r="D842" s="1"/>
      </tp>
      <tp t="e">
        <v>#N/A</v>
        <stp/>
        <stp>BDH|18165028511574366356</stp>
        <tr r="D192" s="1"/>
      </tp>
      <tp t="e">
        <v>#N/A</v>
        <stp/>
        <stp>BDH|16790971939346966444</stp>
        <tr r="D52" s="6"/>
      </tp>
      <tp t="e">
        <v>#N/A</v>
        <stp/>
        <stp>BDH|12433969945253145225</stp>
        <tr r="D64" s="2"/>
      </tp>
      <tp t="e">
        <v>#N/A</v>
        <stp/>
        <stp>BDH|17469584236197627888</stp>
        <tr r="D1692" s="4"/>
      </tp>
      <tp t="e">
        <v>#N/A</v>
        <stp/>
        <stp>BDH|18327666010060136108</stp>
        <tr r="D2220" s="4"/>
      </tp>
      <tp t="e">
        <v>#N/A</v>
        <stp/>
        <stp>BDH|14657905960990601546</stp>
        <tr r="D1660" s="2"/>
      </tp>
      <tp t="e">
        <v>#N/A</v>
        <stp/>
        <stp>BDH|11951836817220970608</stp>
        <tr r="D1570" s="6"/>
      </tp>
      <tp t="e">
        <v>#N/A</v>
        <stp/>
        <stp>BDH|13818429612518508090</stp>
        <tr r="D1556" s="10"/>
      </tp>
      <tp t="e">
        <v>#N/A</v>
        <stp/>
        <stp>BDH|11806547411232813919</stp>
        <tr r="D1898" s="9"/>
      </tp>
      <tp t="e">
        <v>#N/A</v>
        <stp/>
        <stp>BDH|18253709116118224823</stp>
        <tr r="D624" s="9"/>
      </tp>
      <tp t="e">
        <v>#N/A</v>
        <stp/>
        <stp>BDH|10877845622536835226</stp>
        <tr r="D258" s="9"/>
      </tp>
      <tp t="e">
        <v>#N/A</v>
        <stp/>
        <stp>BDH|15537029266155299873</stp>
        <tr r="D666" s="9"/>
      </tp>
      <tp t="e">
        <v>#N/A</v>
        <stp/>
        <stp>BDH|16255422285326651270</stp>
        <tr r="D242" s="3"/>
      </tp>
      <tp t="e">
        <v>#N/A</v>
        <stp/>
        <stp>BDH|14490128752619437742</stp>
        <tr r="D1758" s="10"/>
      </tp>
      <tp t="e">
        <v>#N/A</v>
        <stp/>
        <stp>BDH|14315229857769793453</stp>
        <tr r="D2024" s="10"/>
      </tp>
      <tp t="e">
        <v>#N/A</v>
        <stp/>
        <stp>BDH|16080905939314655681</stp>
        <tr r="D1942" s="10"/>
      </tp>
      <tp t="e">
        <v>#N/A</v>
        <stp/>
        <stp>BDH|18220793430353520198</stp>
        <tr r="D800" s="4"/>
      </tp>
      <tp t="e">
        <v>#N/A</v>
        <stp/>
        <stp>BDH|16096846570827671058</stp>
        <tr r="D2160" s="9"/>
      </tp>
      <tp t="e">
        <v>#N/A</v>
        <stp/>
        <stp>BDH|12046629522641567923</stp>
        <tr r="D2184" s="1"/>
      </tp>
      <tp t="e">
        <v>#N/A</v>
        <stp/>
        <stp>BDH|16015573840490797971</stp>
        <tr r="D826" s="3"/>
      </tp>
      <tp t="e">
        <v>#N/A</v>
        <stp/>
        <stp>BDH|14504555697397981193</stp>
        <tr r="D568" s="3"/>
      </tp>
      <tp t="e">
        <v>#N/A</v>
        <stp/>
        <stp>BDH|12572389319176176825</stp>
        <tr r="D1934" s="9"/>
      </tp>
      <tp t="e">
        <v>#N/A</v>
        <stp/>
        <stp>BDH|14533116331729250104</stp>
        <tr r="D1996" s="6"/>
      </tp>
      <tp t="e">
        <v>#N/A</v>
        <stp/>
        <stp>BDH|16595058304788726046</stp>
        <tr r="D2226" s="6"/>
      </tp>
      <tp t="e">
        <v>#N/A</v>
        <stp/>
        <stp>BDH|10259981631500854446</stp>
        <tr r="D456" s="6"/>
      </tp>
      <tp t="e">
        <v>#N/A</v>
        <stp/>
        <stp>BDH|12909381330234670805</stp>
        <tr r="D1276" s="3"/>
      </tp>
      <tp t="e">
        <v>#N/A</v>
        <stp/>
        <stp>BDH|15417350798832780391</stp>
        <tr r="D802" s="9"/>
      </tp>
      <tp t="e">
        <v>#N/A</v>
        <stp/>
        <stp>BDH|16521595704158719580</stp>
        <tr r="D770" s="6"/>
      </tp>
      <tp t="e">
        <v>#N/A</v>
        <stp/>
        <stp>BDH|12476432586950128078</stp>
        <tr r="D1946" s="9"/>
      </tp>
      <tp t="e">
        <v>#N/A</v>
        <stp/>
        <stp>BDH|18088743087138781134</stp>
        <tr r="D1676" s="6"/>
      </tp>
      <tp t="e">
        <v>#N/A</v>
        <stp/>
        <stp>BDH|13364032836746460851</stp>
        <tr r="D2142" s="3"/>
      </tp>
      <tp t="e">
        <v>#N/A</v>
        <stp/>
        <stp>BDH|10530707745698013569</stp>
        <tr r="D1650" s="9"/>
      </tp>
      <tp t="e">
        <v>#N/A</v>
        <stp/>
        <stp>BDH|17740828776852153448</stp>
        <tr r="D2308" s="4"/>
      </tp>
      <tp t="e">
        <v>#N/A</v>
        <stp/>
        <stp>BDH|14744934866966224365</stp>
        <tr r="D1894" s="8"/>
      </tp>
      <tp t="e">
        <v>#N/A</v>
        <stp/>
        <stp>BDH|14689950594693415951</stp>
        <tr r="D702" s="6"/>
      </tp>
      <tp t="e">
        <v>#N/A</v>
        <stp/>
        <stp>BDH|11151744753085259829</stp>
        <tr r="D746" s="4"/>
      </tp>
      <tp t="e">
        <v>#N/A</v>
        <stp/>
        <stp>BDH|14239448394215346271</stp>
        <tr r="D1794" s="10"/>
      </tp>
      <tp t="e">
        <v>#N/A</v>
        <stp/>
        <stp>BDH|11539034157488056275</stp>
        <tr r="D688" s="9"/>
      </tp>
      <tp t="e">
        <v>#N/A</v>
        <stp/>
        <stp>BDH|14404834287069649302</stp>
        <tr r="D534" s="6"/>
      </tp>
      <tp t="e">
        <v>#N/A</v>
        <stp/>
        <stp>BDH|10808457378199162421</stp>
        <tr r="D1762" s="3"/>
      </tp>
      <tp t="e">
        <v>#N/A</v>
        <stp/>
        <stp>BDH|11985339407599925526</stp>
        <tr r="D1640" s="6"/>
      </tp>
      <tp t="e">
        <v>#N/A</v>
        <stp/>
        <stp>BDH|17461255894465113726</stp>
        <tr r="D1824" s="9"/>
      </tp>
      <tp t="e">
        <v>#N/A</v>
        <stp/>
        <stp>BDH|17539658630939643506</stp>
        <tr r="D2340" s="10"/>
      </tp>
      <tp t="e">
        <v>#N/A</v>
        <stp/>
        <stp>BDH|12109296091317941061</stp>
        <tr r="D20" s="8"/>
      </tp>
      <tp t="e">
        <v>#N/A</v>
        <stp/>
        <stp>BDH|11523201580264451174</stp>
        <tr r="D448" s="2"/>
      </tp>
      <tp t="e">
        <v>#N/A</v>
        <stp/>
        <stp>BDH|12452377687680717752</stp>
        <tr r="D526" s="8"/>
      </tp>
      <tp t="e">
        <v>#N/A</v>
        <stp/>
        <stp>BDH|11934611727852152989</stp>
        <tr r="D270" s="3"/>
      </tp>
      <tp t="e">
        <v>#N/A</v>
        <stp/>
        <stp>BDH|16683726725508065579</stp>
        <tr r="D342" s="3"/>
      </tp>
      <tp t="e">
        <v>#N/A</v>
        <stp/>
        <stp>BDH|18402093299239232606</stp>
        <tr r="D266" s="8"/>
      </tp>
      <tp t="e">
        <v>#N/A</v>
        <stp/>
        <stp>BDH|12666594261099411639</stp>
        <tr r="D438" s="10"/>
      </tp>
      <tp t="e">
        <v>#N/A</v>
        <stp/>
        <stp>BDH|14486130637211041994</stp>
        <tr r="D2232" s="9"/>
      </tp>
      <tp t="e">
        <v>#N/A</v>
        <stp/>
        <stp>BDH|14471009888103164140</stp>
        <tr r="D1464" s="6"/>
      </tp>
      <tp t="e">
        <v>#N/A</v>
        <stp/>
        <stp>BDH|17253732827038771489</stp>
        <tr r="D528" s="2"/>
      </tp>
      <tp t="e">
        <v>#N/A</v>
        <stp/>
        <stp>BDH|16056399927459429033</stp>
        <tr r="D56" s="8"/>
      </tp>
      <tp t="e">
        <v>#N/A</v>
        <stp/>
        <stp>BDH|14297880831720328111</stp>
        <tr r="D928" s="9"/>
      </tp>
      <tp t="e">
        <v>#N/A</v>
        <stp/>
        <stp>BDH|18326603468797735156</stp>
        <tr r="D380" s="1"/>
      </tp>
      <tp t="e">
        <v>#N/A</v>
        <stp/>
        <stp>BDH|16925789831045101988</stp>
        <tr r="D628" s="8"/>
      </tp>
      <tp t="e">
        <v>#N/A</v>
        <stp/>
        <stp>BDH|12335954640175854474</stp>
        <tr r="D1920" s="6"/>
      </tp>
      <tp t="e">
        <v>#N/A</v>
        <stp/>
        <stp>BDH|13156967078790438320</stp>
        <tr r="D1222" s="9"/>
      </tp>
      <tp t="e">
        <v>#N/A</v>
        <stp/>
        <stp>BDH|14267352434378354294</stp>
        <tr r="D1654" s="10"/>
      </tp>
      <tp t="e">
        <v>#N/A</v>
        <stp/>
        <stp>BDH|16911663792256452101</stp>
        <tr r="D1460" s="4"/>
      </tp>
      <tp t="e">
        <v>#N/A</v>
        <stp/>
        <stp>BDH|13057145401338818459</stp>
        <tr r="D2104" s="10"/>
      </tp>
      <tp t="e">
        <v>#N/A</v>
        <stp/>
        <stp>BDH|10371000559759187233</stp>
        <tr r="D116" s="8"/>
      </tp>
      <tp t="e">
        <v>#N/A</v>
        <stp/>
        <stp>BDH|12613921524447081087</stp>
        <tr r="D748" s="10"/>
      </tp>
      <tp t="e">
        <v>#N/A</v>
        <stp/>
        <stp>BDH|11604188581184302240</stp>
        <tr r="D1532" s="9"/>
      </tp>
      <tp t="e">
        <v>#N/A</v>
        <stp/>
        <stp>BDH|15024684551500179809</stp>
        <tr r="D1822" s="1"/>
      </tp>
      <tp t="e">
        <v>#N/A</v>
        <stp/>
        <stp>BDH|16245877813042667389</stp>
        <tr r="D896" s="2"/>
      </tp>
      <tp t="e">
        <v>#N/A</v>
        <stp/>
        <stp>BDH|10703986009755674285</stp>
        <tr r="D796" s="2"/>
      </tp>
      <tp t="e">
        <v>#N/A</v>
        <stp/>
        <stp>BDH|13881958338724823354</stp>
        <tr r="D524" s="2"/>
      </tp>
      <tp t="e">
        <v>#N/A</v>
        <stp/>
        <stp>BDH|12632639998567406418</stp>
        <tr r="D472" s="10"/>
      </tp>
      <tp t="e">
        <v>#N/A</v>
        <stp/>
        <stp>BDH|17796230358739392772</stp>
        <tr r="D230" s="6"/>
      </tp>
      <tp t="e">
        <v>#N/A</v>
        <stp/>
        <stp>BDH|10806729280792495363</stp>
        <tr r="D1598" s="4"/>
      </tp>
      <tp t="e">
        <v>#N/A</v>
        <stp/>
        <stp>BDH|10154211627608955663</stp>
        <tr r="D856" s="3"/>
      </tp>
      <tp t="e">
        <v>#N/A</v>
        <stp/>
        <stp>BDH|12610980118873808751</stp>
        <tr r="D122" s="3"/>
      </tp>
      <tp t="e">
        <v>#N/A</v>
        <stp/>
        <stp>BDH|17535966559187588243</stp>
        <tr r="D1054" s="9"/>
      </tp>
      <tp t="e">
        <v>#N/A</v>
        <stp/>
        <stp>BDH|11623180984676288032</stp>
        <tr r="D2188" s="10"/>
      </tp>
      <tp t="e">
        <v>#N/A</v>
        <stp/>
        <stp>BDH|12310810979800379330</stp>
        <tr r="D1822" s="9"/>
      </tp>
      <tp t="e">
        <v>#N/A</v>
        <stp/>
        <stp>BDH|14529551980534825339</stp>
        <tr r="D2126" s="9"/>
      </tp>
      <tp t="e">
        <v>#N/A</v>
        <stp/>
        <stp>BDH|11732723648265453924</stp>
        <tr r="D1368" s="9"/>
      </tp>
      <tp t="e">
        <v>#N/A</v>
        <stp/>
        <stp>BDH|17430163567677746990</stp>
        <tr r="D2330" s="8"/>
      </tp>
      <tp t="e">
        <v>#N/A</v>
        <stp/>
        <stp>BDH|14753290386512402272</stp>
        <tr r="D548" s="3"/>
      </tp>
      <tp t="e">
        <v>#N/A</v>
        <stp/>
        <stp>BDH|17359694177960602809</stp>
        <tr r="D308" s="3"/>
      </tp>
      <tp t="e">
        <v>#N/A</v>
        <stp/>
        <stp>BDH|16357985132580142231</stp>
        <tr r="D1382" s="8"/>
      </tp>
      <tp t="e">
        <v>#N/A</v>
        <stp/>
        <stp>BDH|11852127355719353269</stp>
        <tr r="D484" s="2"/>
      </tp>
      <tp t="e">
        <v>#N/A</v>
        <stp/>
        <stp>BDH|11607758498700611176</stp>
        <tr r="D822" s="3"/>
      </tp>
      <tp t="e">
        <v>#N/A</v>
        <stp/>
        <stp>BDH|15352398615609219074</stp>
        <tr r="D1156" s="9"/>
      </tp>
      <tp t="e">
        <v>#N/A</v>
        <stp/>
        <stp>BDH|14879650395797175239</stp>
        <tr r="D1500" s="4"/>
      </tp>
      <tp t="e">
        <v>#N/A</v>
        <stp/>
        <stp>BDH|10505528103429627283</stp>
        <tr r="D110" s="1"/>
      </tp>
      <tp t="e">
        <v>#N/A</v>
        <stp/>
        <stp>BDH|17227143820348894248</stp>
        <tr r="D1662" s="2"/>
      </tp>
      <tp t="e">
        <v>#N/A</v>
        <stp/>
        <stp>BDH|13622386393376614115</stp>
        <tr r="D1328" s="2"/>
      </tp>
      <tp t="e">
        <v>#N/A</v>
        <stp/>
        <stp>BDH|16692686266451499960</stp>
        <tr r="D366" s="1"/>
      </tp>
      <tp t="e">
        <v>#N/A</v>
        <stp/>
        <stp>BDH|13340949796765813839</stp>
        <tr r="D994" s="10"/>
      </tp>
      <tp t="e">
        <v>#N/A</v>
        <stp/>
        <stp>BDH|16282990693360127838</stp>
        <tr r="D26" s="10"/>
      </tp>
      <tp t="e">
        <v>#N/A</v>
        <stp/>
        <stp>BDH|16272386680357471444</stp>
        <tr r="D168" s="2"/>
      </tp>
      <tp t="e">
        <v>#N/A</v>
        <stp/>
        <stp>BDH|13263996073520370315</stp>
        <tr r="D1994" s="1"/>
      </tp>
      <tp t="e">
        <v>#N/A</v>
        <stp/>
        <stp>BDH|17308795487214030272</stp>
        <tr r="D1634" s="9"/>
      </tp>
      <tp t="e">
        <v>#N/A</v>
        <stp/>
        <stp>BDH|13318461138518627212</stp>
        <tr r="D170" s="3"/>
      </tp>
      <tp t="e">
        <v>#N/A</v>
        <stp/>
        <stp>BDH|13731422525829948238</stp>
        <tr r="D302" s="8"/>
      </tp>
      <tp t="e">
        <v>#N/A</v>
        <stp/>
        <stp>BDH|14561453991192959524</stp>
        <tr r="D610" s="10"/>
      </tp>
      <tp t="e">
        <v>#N/A</v>
        <stp/>
        <stp>BDH|10622408228841136955</stp>
        <tr r="D2300" s="3"/>
      </tp>
      <tp t="e">
        <v>#N/A</v>
        <stp/>
        <stp>BDH|12895847945176608624</stp>
        <tr r="D844" s="10"/>
      </tp>
      <tp t="e">
        <v>#N/A</v>
        <stp/>
        <stp>BDH|16167525736939878707</stp>
        <tr r="D736" s="9"/>
      </tp>
      <tp t="e">
        <v>#N/A</v>
        <stp/>
        <stp>BDH|16597543583047696299</stp>
        <tr r="D1662" s="4"/>
      </tp>
      <tp t="e">
        <v>#N/A</v>
        <stp/>
        <stp>BDH|13848316384790988695</stp>
        <tr r="D1568" s="8"/>
      </tp>
      <tp t="e">
        <v>#N/A</v>
        <stp/>
        <stp>BDH|16864190583816830773</stp>
        <tr r="D1226" s="10"/>
      </tp>
      <tp t="e">
        <v>#N/A</v>
        <stp/>
        <stp>BDH|10003980740912562103</stp>
        <tr r="D74" s="2"/>
      </tp>
      <tp t="e">
        <v>#N/A</v>
        <stp/>
        <stp>BDH|12442792213489592368</stp>
        <tr r="D1400" s="8"/>
      </tp>
      <tp t="e">
        <v>#N/A</v>
        <stp/>
        <stp>BDH|10295990416470761678</stp>
        <tr r="D528" s="4"/>
      </tp>
      <tp t="e">
        <v>#N/A</v>
        <stp/>
        <stp>BDH|13952871541451527070</stp>
        <tr r="D692" s="10"/>
      </tp>
      <tp t="e">
        <v>#N/A</v>
        <stp/>
        <stp>BDH|12180587163938312745</stp>
        <tr r="D1246" s="8"/>
      </tp>
      <tp t="e">
        <v>#N/A</v>
        <stp/>
        <stp>BDH|14537883940351216723</stp>
        <tr r="D1780" s="3"/>
      </tp>
      <tp t="e">
        <v>#N/A</v>
        <stp/>
        <stp>BDH|12246622838688431112</stp>
        <tr r="D1580" s="1"/>
      </tp>
      <tp t="e">
        <v>#N/A</v>
        <stp/>
        <stp>BDH|11458452776375339996</stp>
        <tr r="D1438" s="9"/>
      </tp>
      <tp t="e">
        <v>#N/A</v>
        <stp/>
        <stp>BDH|12666649261345987974</stp>
        <tr r="D1766" s="6"/>
      </tp>
      <tp t="e">
        <v>#N/A</v>
        <stp/>
        <stp>BDH|15899639646689441042</stp>
        <tr r="D1634" s="10"/>
      </tp>
      <tp t="e">
        <v>#N/A</v>
        <stp/>
        <stp>BDH|15183956518765964688</stp>
        <tr r="D2122" s="10"/>
      </tp>
      <tp t="e">
        <v>#N/A</v>
        <stp/>
        <stp>BDH|10665271123777719987</stp>
        <tr r="D226" s="6"/>
      </tp>
      <tp t="e">
        <v>#N/A</v>
        <stp/>
        <stp>BDH|17493177002350884843</stp>
        <tr r="D630" s="2"/>
      </tp>
      <tp t="e">
        <v>#N/A</v>
        <stp/>
        <stp>BDH|10955585470249414598</stp>
        <tr r="D686" s="3"/>
      </tp>
      <tp t="e">
        <v>#N/A</v>
        <stp/>
        <stp>BDH|14690257498695746405</stp>
        <tr r="D1706" s="3"/>
      </tp>
      <tp t="e">
        <v>#N/A</v>
        <stp/>
        <stp>BDH|10646357142219464099</stp>
        <tr r="D1302" s="9"/>
      </tp>
      <tp t="e">
        <v>#N/A</v>
        <stp/>
        <stp>BDH|15579886146520694710</stp>
        <tr r="D1100" s="1"/>
      </tp>
      <tp t="e">
        <v>#N/A</v>
        <stp/>
        <stp>BDH|14524338506599416082</stp>
        <tr r="D1888" s="9"/>
      </tp>
      <tp t="e">
        <v>#N/A</v>
        <stp/>
        <stp>BDH|18053755912843826336</stp>
        <tr r="D1094" s="8"/>
      </tp>
      <tp t="e">
        <v>#N/A</v>
        <stp/>
        <stp>BDH|14052982953620168664</stp>
        <tr r="D706" s="2"/>
      </tp>
      <tp t="e">
        <v>#N/A</v>
        <stp/>
        <stp>BDH|17639457413754949856</stp>
        <tr r="D44" s="1"/>
      </tp>
      <tp t="e">
        <v>#N/A</v>
        <stp/>
        <stp>BDH|16325272198246371535</stp>
        <tr r="D1084" s="2"/>
      </tp>
      <tp t="e">
        <v>#N/A</v>
        <stp/>
        <stp>BDH|17269244569179129426</stp>
        <tr r="D1398" s="3"/>
      </tp>
      <tp t="e">
        <v>#N/A</v>
        <stp/>
        <stp>BDH|17438248019629717329</stp>
        <tr r="D426" s="3"/>
      </tp>
      <tp t="e">
        <v>#N/A</v>
        <stp/>
        <stp>BDH|16174931758213640705</stp>
        <tr r="D244" s="2"/>
      </tp>
      <tp t="e">
        <v>#N/A</v>
        <stp/>
        <stp>BDH|15791742751479636088</stp>
        <tr r="D1138" s="9"/>
      </tp>
      <tp t="e">
        <v>#N/A</v>
        <stp/>
        <stp>BDH|13109603545088072780</stp>
        <tr r="D1228" s="10"/>
      </tp>
      <tp t="e">
        <v>#N/A</v>
        <stp/>
        <stp>BDH|13717749429621443910</stp>
        <tr r="D604" s="3"/>
      </tp>
      <tp t="e">
        <v>#N/A</v>
        <stp/>
        <stp>BDH|14041962738836809696</stp>
        <tr r="D30" s="6"/>
      </tp>
      <tp t="e">
        <v>#N/A</v>
        <stp/>
        <stp>BDH|16838038205348392029</stp>
        <tr r="D692" s="1"/>
      </tp>
      <tp t="e">
        <v>#N/A</v>
        <stp/>
        <stp>BDH|11446790283731867199</stp>
        <tr r="D220" s="8"/>
      </tp>
      <tp t="e">
        <v>#N/A</v>
        <stp/>
        <stp>BDH|18343772011562954235</stp>
        <tr r="D582" s="3"/>
      </tp>
      <tp t="e">
        <v>#N/A</v>
        <stp/>
        <stp>BDH|15980919412735119645</stp>
        <tr r="D532" s="2"/>
      </tp>
      <tp t="e">
        <v>#N/A</v>
        <stp/>
        <stp>BDH|15594116779705280801</stp>
        <tr r="D1822" s="3"/>
      </tp>
      <tp t="e">
        <v>#N/A</v>
        <stp/>
        <stp>BDH|16762055890441409090</stp>
        <tr r="D974" s="4"/>
      </tp>
      <tp t="e">
        <v>#N/A</v>
        <stp/>
        <stp>BDH|11654824491507205980</stp>
        <tr r="D336" s="3"/>
      </tp>
      <tp t="e">
        <v>#N/A</v>
        <stp/>
        <stp>BDH|12319926865541886221</stp>
        <tr r="D1692" s="9"/>
      </tp>
      <tp t="e">
        <v>#N/A</v>
        <stp/>
        <stp>BDH|12013327739988017454</stp>
        <tr r="D438" s="3"/>
      </tp>
      <tp t="e">
        <v>#N/A</v>
        <stp/>
        <stp>BDH|13636481821809864296</stp>
        <tr r="D1870" s="1"/>
      </tp>
      <tp t="e">
        <v>#N/A</v>
        <stp/>
        <stp>BDH|14213621419294381943</stp>
        <tr r="D842" s="8"/>
      </tp>
      <tp t="e">
        <v>#N/A</v>
        <stp/>
        <stp>BDH|17224383496800272303</stp>
        <tr r="D788" s="3"/>
      </tp>
      <tp t="e">
        <v>#N/A</v>
        <stp/>
        <stp>BDH|16463442858550165974</stp>
        <tr r="D1006" s="8"/>
      </tp>
      <tp t="e">
        <v>#N/A</v>
        <stp/>
        <stp>BDH|11465763199455552407</stp>
        <tr r="D1144" s="2"/>
      </tp>
      <tp t="e">
        <v>#N/A</v>
        <stp/>
        <stp>BDH|12691518787703728296</stp>
        <tr r="D744" s="10"/>
      </tp>
      <tp t="e">
        <v>#N/A</v>
        <stp/>
        <stp>BDH|17910487307678865504</stp>
        <tr r="D886" s="1"/>
      </tp>
      <tp t="e">
        <v>#N/A</v>
        <stp/>
        <stp>BDH|16790231448767491964</stp>
        <tr r="D14" s="3"/>
      </tp>
      <tp t="e">
        <v>#N/A</v>
        <stp/>
        <stp>BDH|16767606340313170985</stp>
        <tr r="D310" s="6"/>
      </tp>
      <tp t="e">
        <v>#N/A</v>
        <stp/>
        <stp>BDH|10834620525058874295</stp>
        <tr r="D2002" s="10"/>
      </tp>
      <tp t="e">
        <v>#N/A</v>
        <stp/>
        <stp>BDH|16856666063100127827</stp>
        <tr r="D2144" s="4"/>
      </tp>
      <tp t="e">
        <v>#N/A</v>
        <stp/>
        <stp>BDH|12548084237856581914</stp>
        <tr r="D96" s="8"/>
      </tp>
      <tp t="e">
        <v>#N/A</v>
        <stp/>
        <stp>BDH|12101850541770495105</stp>
        <tr r="D620" s="9"/>
      </tp>
      <tp t="e">
        <v>#N/A</v>
        <stp/>
        <stp>BDH|18435265570614623659</stp>
        <tr r="D320" s="1"/>
      </tp>
      <tp t="e">
        <v>#N/A</v>
        <stp/>
        <stp>BDH|18123179445294610642</stp>
        <tr r="D1300" s="10"/>
      </tp>
      <tp t="e">
        <v>#N/A</v>
        <stp/>
        <stp>BDH|18043730723166799465</stp>
        <tr r="D638" s="8"/>
      </tp>
      <tp t="e">
        <v>#N/A</v>
        <stp/>
        <stp>BDH|14195851761724600127</stp>
        <tr r="D1900" s="8"/>
      </tp>
      <tp t="e">
        <v>#N/A</v>
        <stp/>
        <stp>BDH|10875589399273004081</stp>
        <tr r="D580" s="10"/>
      </tp>
      <tp t="e">
        <v>#N/A</v>
        <stp/>
        <stp>BDH|15015943712412536028</stp>
        <tr r="D280" s="10"/>
      </tp>
      <tp t="e">
        <v>#N/A</v>
        <stp/>
        <stp>BDH|11550508744169991698</stp>
        <tr r="D1150" s="4"/>
      </tp>
      <tp t="e">
        <v>#N/A</v>
        <stp/>
        <stp>BDH|12437629472354127847</stp>
        <tr r="D2038" s="4"/>
      </tp>
      <tp t="e">
        <v>#N/A</v>
        <stp/>
        <stp>BDH|17075876466397508153</stp>
        <tr r="D976" s="6"/>
      </tp>
      <tp t="e">
        <v>#N/A</v>
        <stp/>
        <stp>BDH|16422766622858143408</stp>
        <tr r="D1460" s="8"/>
      </tp>
      <tp t="e">
        <v>#N/A</v>
        <stp/>
        <stp>BDH|16400942524076018454</stp>
        <tr r="D870" s="3"/>
      </tp>
      <tp t="e">
        <v>#N/A</v>
        <stp/>
        <stp>BDH|15721617313674241960</stp>
        <tr r="D1756" s="2"/>
      </tp>
      <tp t="e">
        <v>#N/A</v>
        <stp/>
        <stp>BDH|17267103580319333802</stp>
        <tr r="D1010" s="6"/>
      </tp>
      <tp t="e">
        <v>#N/A</v>
        <stp/>
        <stp>BDH|17717133090066763623</stp>
        <tr r="D2048" s="2"/>
      </tp>
      <tp t="e">
        <v>#N/A</v>
        <stp/>
        <stp>BDH|18078291308865385033</stp>
        <tr r="D1032" s="3"/>
      </tp>
      <tp t="e">
        <v>#N/A</v>
        <stp/>
        <stp>BDH|15421817842254449226</stp>
        <tr r="D2336" s="3"/>
      </tp>
      <tp t="e">
        <v>#N/A</v>
        <stp/>
        <stp>BDH|10598173592837112007</stp>
        <tr r="D2154" s="4"/>
      </tp>
      <tp t="e">
        <v>#N/A</v>
        <stp/>
        <stp>BDH|18419874179239384194</stp>
        <tr r="D856" s="6"/>
      </tp>
      <tp t="e">
        <v>#N/A</v>
        <stp/>
        <stp>BDH|13029821751630246118</stp>
        <tr r="D1752" s="6"/>
      </tp>
      <tp t="e">
        <v>#N/A</v>
        <stp/>
        <stp>BDH|18180366136305533247</stp>
        <tr r="D1704" s="3"/>
      </tp>
      <tp t="e">
        <v>#N/A</v>
        <stp/>
        <stp>BDH|16594941221075966796</stp>
        <tr r="D738" s="4"/>
      </tp>
      <tp t="e">
        <v>#N/A</v>
        <stp/>
        <stp>BDH|11975588170159843592</stp>
        <tr r="D1666" s="9"/>
      </tp>
      <tp t="e">
        <v>#N/A</v>
        <stp/>
        <stp>BDH|17334867592808412133</stp>
        <tr r="D1174" s="6"/>
      </tp>
      <tp t="e">
        <v>#N/A</v>
        <stp/>
        <stp>BDH|14563138844049413763</stp>
        <tr r="D2018" s="10"/>
      </tp>
      <tp t="e">
        <v>#N/A</v>
        <stp/>
        <stp>BDH|10693881620020605584</stp>
        <tr r="D326" s="6"/>
      </tp>
      <tp t="e">
        <v>#N/A</v>
        <stp/>
        <stp>BDH|13437597618288704025</stp>
        <tr r="D1332" s="1"/>
      </tp>
      <tp t="e">
        <v>#N/A</v>
        <stp/>
        <stp>BDH|13342853458212742392</stp>
        <tr r="D834" s="9"/>
      </tp>
      <tp t="e">
        <v>#N/A</v>
        <stp/>
        <stp>BDH|17274895298229168024</stp>
        <tr r="D122" s="4"/>
      </tp>
      <tp t="e">
        <v>#N/A</v>
        <stp/>
        <stp>BDH|10130948062852497238</stp>
        <tr r="D1088" s="1"/>
      </tp>
      <tp t="e">
        <v>#N/A</v>
        <stp/>
        <stp>BDH|12608172404688458410</stp>
        <tr r="D1868" s="9"/>
      </tp>
      <tp t="e">
        <v>#N/A</v>
        <stp/>
        <stp>BDH|12087918160687467551</stp>
        <tr r="D204" s="8"/>
      </tp>
      <tp t="e">
        <v>#N/A</v>
        <stp/>
        <stp>BDH|14915079291691987366</stp>
        <tr r="D184" s="1"/>
      </tp>
      <tp t="e">
        <v>#N/A</v>
        <stp/>
        <stp>BDH|10659763594619421804</stp>
        <tr r="D1482" s="3"/>
      </tp>
      <tp t="e">
        <v>#N/A</v>
        <stp/>
        <stp>BDH|10720275788586823306</stp>
        <tr r="D1456" s="10"/>
      </tp>
      <tp t="e">
        <v>#N/A</v>
        <stp/>
        <stp>BDH|12819077172809990342</stp>
        <tr r="D1764" s="6"/>
      </tp>
      <tp t="e">
        <v>#N/A</v>
        <stp/>
        <stp>BDH|15571660371218516370</stp>
        <tr r="D2348" s="4"/>
      </tp>
      <tp t="e">
        <v>#N/A</v>
        <stp/>
        <stp>BDH|17029548113024564817</stp>
        <tr r="D1472" s="9"/>
      </tp>
      <tp t="e">
        <v>#N/A</v>
        <stp/>
        <stp>BDH|13267855063910038273</stp>
        <tr r="D708" s="10"/>
      </tp>
      <tp t="e">
        <v>#N/A</v>
        <stp/>
        <stp>BDH|11052929905260478703</stp>
        <tr r="D1694" s="3"/>
      </tp>
      <tp t="e">
        <v>#N/A</v>
        <stp/>
        <stp>BDH|13418263983677480164</stp>
        <tr r="D1358" s="9"/>
      </tp>
      <tp t="e">
        <v>#N/A</v>
        <stp/>
        <stp>BDH|12532810931276460029</stp>
        <tr r="D1204" s="10"/>
      </tp>
      <tp t="e">
        <v>#N/A</v>
        <stp/>
        <stp>BDH|10982551892107411497</stp>
        <tr r="D2250" s="6"/>
      </tp>
      <tp t="e">
        <v>#N/A</v>
        <stp/>
        <stp>BDH|10555322104469234523</stp>
        <tr r="D1786" s="8"/>
      </tp>
      <tp t="e">
        <v>#N/A</v>
        <stp/>
        <stp>BDH|15477814644062735452</stp>
        <tr r="D1720" s="4"/>
      </tp>
      <tp t="e">
        <v>#N/A</v>
        <stp/>
        <stp>BDH|10956443519292031876</stp>
        <tr r="D2304" s="8"/>
      </tp>
      <tp t="e">
        <v>#N/A</v>
        <stp/>
        <stp>BDH|10087096519428396602</stp>
        <tr r="D1176" s="1"/>
      </tp>
      <tp t="e">
        <v>#N/A</v>
        <stp/>
        <stp>BDH|13325226010369262600</stp>
        <tr r="D562" s="9"/>
      </tp>
      <tp t="e">
        <v>#N/A</v>
        <stp/>
        <stp>BDH|12470334931755642830</stp>
        <tr r="D638" s="1"/>
      </tp>
      <tp t="e">
        <v>#N/A</v>
        <stp/>
        <stp>BDH|14486036980966201560</stp>
        <tr r="D792" s="1"/>
      </tp>
      <tp t="e">
        <v>#N/A</v>
        <stp/>
        <stp>BDH|12386311970550821999</stp>
        <tr r="D1744" s="4"/>
      </tp>
      <tp t="e">
        <v>#N/A</v>
        <stp/>
        <stp>BDH|17915431885363459781</stp>
        <tr r="D110" s="9"/>
      </tp>
      <tp t="e">
        <v>#N/A</v>
        <stp/>
        <stp>BDH|15075827634577528601</stp>
        <tr r="D906" s="1"/>
      </tp>
      <tp t="e">
        <v>#N/A</v>
        <stp/>
        <stp>BDH|14259028189647855428</stp>
        <tr r="D1222" s="10"/>
      </tp>
      <tp t="e">
        <v>#N/A</v>
        <stp/>
        <stp>BDH|17393650067629481161</stp>
        <tr r="D180" s="3"/>
      </tp>
      <tp t="e">
        <v>#N/A</v>
        <stp/>
        <stp>BDH|12281597505051984942</stp>
        <tr r="D1272" s="4"/>
      </tp>
      <tp t="e">
        <v>#N/A</v>
        <stp/>
        <stp>BDH|12412928978614952751</stp>
        <tr r="D1366" s="4"/>
      </tp>
      <tp t="e">
        <v>#N/A</v>
        <stp/>
        <stp>BDH|10887996535190309555</stp>
        <tr r="D750" s="10"/>
      </tp>
      <tp t="e">
        <v>#N/A</v>
        <stp/>
        <stp>BDH|16386126057334069943</stp>
        <tr r="D1838" s="10"/>
      </tp>
      <tp t="e">
        <v>#N/A</v>
        <stp/>
        <stp>BDH|10033969830816220368</stp>
        <tr r="D2276" s="4"/>
      </tp>
      <tp t="e">
        <v>#N/A</v>
        <stp/>
        <stp>BDH|16784615630414643822</stp>
        <tr r="D698" s="4"/>
      </tp>
      <tp t="e">
        <v>#N/A</v>
        <stp/>
        <stp>BDH|16368988257330771594</stp>
        <tr r="D1724" s="9"/>
      </tp>
      <tp t="e">
        <v>#N/A</v>
        <stp/>
        <stp>BDH|11525974057474297655</stp>
        <tr r="D1958" s="9"/>
      </tp>
      <tp t="e">
        <v>#N/A</v>
        <stp/>
        <stp>BDH|16396957448447520394</stp>
        <tr r="D1004" s="9"/>
      </tp>
      <tp t="e">
        <v>#N/A</v>
        <stp/>
        <stp>BDH|15431498819238659700</stp>
        <tr r="D826" s="8"/>
      </tp>
      <tp t="e">
        <v>#N/A</v>
        <stp/>
        <stp>BDH|14319986400712101083</stp>
        <tr r="D878" s="4"/>
      </tp>
      <tp t="e">
        <v>#N/A</v>
        <stp/>
        <stp>BDH|13699328176251704971</stp>
        <tr r="D1598" s="9"/>
      </tp>
      <tp t="e">
        <v>#N/A</v>
        <stp/>
        <stp>BDH|17212162076689173713</stp>
        <tr r="D1912" s="10"/>
      </tp>
      <tp t="e">
        <v>#N/A</v>
        <stp/>
        <stp>BDH|18120840196282900481</stp>
        <tr r="D560" s="9"/>
      </tp>
      <tp t="e">
        <v>#N/A</v>
        <stp/>
        <stp>BDH|15379079618543620888</stp>
        <tr r="D120" s="10"/>
      </tp>
      <tp t="e">
        <v>#N/A</v>
        <stp/>
        <stp>BDH|13051811240478031835</stp>
        <tr r="D1976" s="3"/>
      </tp>
      <tp t="e">
        <v>#N/A</v>
        <stp/>
        <stp>BDH|15362587379330904894</stp>
        <tr r="D924" s="3"/>
      </tp>
      <tp t="e">
        <v>#N/A</v>
        <stp/>
        <stp>BDH|12125240160300525959</stp>
        <tr r="D1366" s="1"/>
      </tp>
      <tp t="e">
        <v>#N/A</v>
        <stp/>
        <stp>BDH|18003828156318141205</stp>
        <tr r="D1334" s="9"/>
      </tp>
      <tp t="e">
        <v>#N/A</v>
        <stp/>
        <stp>BDH|13717549827682969981</stp>
        <tr r="D2028" s="10"/>
      </tp>
      <tp t="e">
        <v>#N/A</v>
        <stp/>
        <stp>BDH|14976535387372101498</stp>
        <tr r="D1354" s="1"/>
      </tp>
      <tp t="e">
        <v>#N/A</v>
        <stp/>
        <stp>BDH|16776643754983160934</stp>
        <tr r="D2222" s="2"/>
      </tp>
      <tp t="e">
        <v>#N/A</v>
        <stp/>
        <stp>BDH|17499439877268386364</stp>
        <tr r="D1538" s="8"/>
      </tp>
      <tp t="e">
        <v>#N/A</v>
        <stp/>
        <stp>BDH|14850263161828811722</stp>
        <tr r="D282" s="2"/>
      </tp>
      <tp t="e">
        <v>#N/A</v>
        <stp/>
        <stp>BDH|17184803848323969752</stp>
        <tr r="D984" s="8"/>
      </tp>
      <tp t="e">
        <v>#N/A</v>
        <stp/>
        <stp>BDH|15303964231107611778</stp>
        <tr r="D1148" s="1"/>
      </tp>
      <tp t="e">
        <v>#N/A</v>
        <stp/>
        <stp>BDH|12708539780845033511</stp>
        <tr r="D934" s="6"/>
      </tp>
      <tp t="e">
        <v>#N/A</v>
        <stp/>
        <stp>BDH|10520094140088832316</stp>
        <tr r="D1618" s="6"/>
      </tp>
      <tp t="e">
        <v>#N/A</v>
        <stp/>
        <stp>BDH|17440652210049620627</stp>
        <tr r="D2068" s="8"/>
      </tp>
      <tp t="e">
        <v>#N/A</v>
        <stp/>
        <stp>BDH|11624841811684070360</stp>
        <tr r="D1128" s="1"/>
      </tp>
      <tp t="e">
        <v>#N/A</v>
        <stp/>
        <stp>BDH|15487949835366379637</stp>
        <tr r="D126" s="10"/>
      </tp>
      <tp t="e">
        <v>#N/A</v>
        <stp/>
        <stp>BDH|15795857876095356029</stp>
        <tr r="D1834" s="2"/>
      </tp>
      <tp t="e">
        <v>#N/A</v>
        <stp/>
        <stp>BDH|13838848859723955298</stp>
        <tr r="D598" s="6"/>
      </tp>
      <tp t="e">
        <v>#N/A</v>
        <stp/>
        <stp>BDH|10632364184742262636</stp>
        <tr r="D884" s="8"/>
      </tp>
      <tp t="e">
        <v>#N/A</v>
        <stp/>
        <stp>BDH|15269141793820000208</stp>
        <tr r="D1114" s="1"/>
      </tp>
      <tp t="e">
        <v>#N/A</v>
        <stp/>
        <stp>BDH|16101770095845377259</stp>
        <tr r="D1870" s="9"/>
      </tp>
      <tp t="e">
        <v>#N/A</v>
        <stp/>
        <stp>BDH|15275561917257752914</stp>
        <tr r="D1062" s="2"/>
      </tp>
      <tp t="e">
        <v>#N/A</v>
        <stp/>
        <stp>BDH|18134225319602950661</stp>
        <tr r="D448" s="10"/>
      </tp>
      <tp t="e">
        <v>#N/A</v>
        <stp/>
        <stp>BDH|11573098399823731470</stp>
        <tr r="D1570" s="1"/>
      </tp>
      <tp t="e">
        <v>#N/A</v>
        <stp/>
        <stp>BDH|17687851934065651655</stp>
        <tr r="D720" s="6"/>
      </tp>
      <tp t="e">
        <v>#N/A</v>
        <stp/>
        <stp>BDH|13702043922816046857</stp>
        <tr r="D2090" s="3"/>
      </tp>
      <tp t="e">
        <v>#N/A</v>
        <stp/>
        <stp>BDH|17272829840641077540</stp>
        <tr r="D1158" s="3"/>
      </tp>
      <tp t="e">
        <v>#N/A</v>
        <stp/>
        <stp>BDH|16363988304160885039</stp>
        <tr r="D1436" s="3"/>
      </tp>
      <tp t="e">
        <v>#N/A</v>
        <stp/>
        <stp>BDH|17870511141220483981</stp>
        <tr r="D134" s="6"/>
      </tp>
      <tp t="e">
        <v>#N/A</v>
        <stp/>
        <stp>BDH|15980106839378620023</stp>
        <tr r="D642" s="4"/>
      </tp>
      <tp t="e">
        <v>#N/A</v>
        <stp/>
        <stp>BDH|10887069058112256809</stp>
        <tr r="D2004" s="1"/>
      </tp>
      <tp t="e">
        <v>#N/A</v>
        <stp/>
        <stp>BDH|17798639217437055872</stp>
        <tr r="D780" s="3"/>
      </tp>
      <tp t="e">
        <v>#N/A</v>
        <stp/>
        <stp>BDH|17953885845992335639</stp>
        <tr r="D18" s="10"/>
      </tp>
      <tp t="e">
        <v>#N/A</v>
        <stp/>
        <stp>BDH|12803524385124900426</stp>
        <tr r="D1010" s="2"/>
      </tp>
      <tp t="e">
        <v>#N/A</v>
        <stp/>
        <stp>BDH|14231809924690341119</stp>
        <tr r="D1474" s="6"/>
      </tp>
      <tp t="e">
        <v>#N/A</v>
        <stp/>
        <stp>BDH|10926924307734121295</stp>
        <tr r="D166" s="2"/>
      </tp>
      <tp t="e">
        <v>#N/A</v>
        <stp/>
        <stp>BDH|16750995859087122224</stp>
        <tr r="D1916" s="9"/>
      </tp>
      <tp t="e">
        <v>#N/A</v>
        <stp/>
        <stp>BDH|17444305300378619366</stp>
        <tr r="D2094" s="9"/>
      </tp>
      <tp t="e">
        <v>#N/A</v>
        <stp/>
        <stp>BDH|13914377129748228528</stp>
        <tr r="D1086" s="4"/>
      </tp>
      <tp t="e">
        <v>#N/A</v>
        <stp/>
        <stp>BDH|15090514239889872579</stp>
        <tr r="D32" s="1"/>
      </tp>
      <tp t="e">
        <v>#N/A</v>
        <stp/>
        <stp>BDH|17476824951626679368</stp>
        <tr r="D268" s="3"/>
      </tp>
      <tp t="e">
        <v>#N/A</v>
        <stp/>
        <stp>BDH|11798134840679746247</stp>
        <tr r="D1620" s="6"/>
      </tp>
      <tp t="e">
        <v>#N/A</v>
        <stp/>
        <stp>BDH|11124758781930387114</stp>
        <tr r="D922" s="9"/>
      </tp>
      <tp t="e">
        <v>#N/A</v>
        <stp/>
        <stp>BDH|14890486375538567073</stp>
        <tr r="D134" s="10"/>
      </tp>
      <tp t="e">
        <v>#N/A</v>
        <stp/>
        <stp>BDH|18181624955383548745</stp>
        <tr r="D1204" s="1"/>
      </tp>
      <tp t="e">
        <v>#N/A</v>
        <stp/>
        <stp>BDH|18343657086629524024</stp>
        <tr r="D1590" s="10"/>
      </tp>
      <tp t="e">
        <v>#N/A</v>
        <stp/>
        <stp>BDH|14287405861811430807</stp>
        <tr r="D2226" s="8"/>
      </tp>
      <tp t="e">
        <v>#N/A</v>
        <stp/>
        <stp>BDH|17789906233521281312</stp>
        <tr r="D220" s="2"/>
      </tp>
      <tp t="e">
        <v>#N/A</v>
        <stp/>
        <stp>BDH|16387335036808150101</stp>
        <tr r="D310" s="8"/>
      </tp>
      <tp t="e">
        <v>#N/A</v>
        <stp/>
        <stp>BDH|15584991373570185494</stp>
        <tr r="D1700" s="1"/>
      </tp>
      <tp t="e">
        <v>#N/A</v>
        <stp/>
        <stp>BDH|10717855165225973491</stp>
        <tr r="D1568" s="2"/>
      </tp>
      <tp t="e">
        <v>#N/A</v>
        <stp/>
        <stp>BDH|15857896304410125235</stp>
        <tr r="D2182" s="9"/>
      </tp>
      <tp t="e">
        <v>#N/A</v>
        <stp/>
        <stp>BDH|17524984638310760254</stp>
        <tr r="D58" s="8"/>
      </tp>
      <tp t="e">
        <v>#N/A</v>
        <stp/>
        <stp>BDH|14470801167991439409</stp>
        <tr r="D558" s="4"/>
      </tp>
      <tp t="e">
        <v>#N/A</v>
        <stp/>
        <stp>BDH|16396837277884240226</stp>
        <tr r="D214" s="3"/>
      </tp>
      <tp t="e">
        <v>#N/A</v>
        <stp/>
        <stp>BDH|13479325682921254607</stp>
        <tr r="D1470" s="9"/>
      </tp>
      <tp t="e">
        <v>#N/A</v>
        <stp/>
        <stp>BDH|11289204256539144033</stp>
        <tr r="D1980" s="4"/>
      </tp>
      <tp t="e">
        <v>#N/A</v>
        <stp/>
        <stp>BDH|16680714481627462141</stp>
        <tr r="D702" s="4"/>
      </tp>
      <tp t="e">
        <v>#N/A</v>
        <stp/>
        <stp>BDH|10278467487535288670</stp>
        <tr r="D1156" s="6"/>
      </tp>
      <tp t="e">
        <v>#N/A</v>
        <stp/>
        <stp>BDH|14883697515299732552</stp>
        <tr r="D2148" s="2"/>
      </tp>
      <tp t="e">
        <v>#N/A</v>
        <stp/>
        <stp>BDH|18272165584339184775</stp>
        <tr r="D236" s="2"/>
      </tp>
      <tp t="e">
        <v>#N/A</v>
        <stp/>
        <stp>BDH|15519921729513166290</stp>
        <tr r="D2138" s="2"/>
      </tp>
      <tp t="e">
        <v>#N/A</v>
        <stp/>
        <stp>BDH|13483052012328395563</stp>
        <tr r="D108" s="10"/>
      </tp>
      <tp t="e">
        <v>#N/A</v>
        <stp/>
        <stp>BDH|13265266799132919520</stp>
        <tr r="D1594" s="6"/>
      </tp>
      <tp t="e">
        <v>#N/A</v>
        <stp/>
        <stp>BDH|17504678483685490337</stp>
        <tr r="D1748" s="9"/>
      </tp>
      <tp t="e">
        <v>#N/A</v>
        <stp/>
        <stp>BDH|18374063903623046403</stp>
        <tr r="D1268" s="10"/>
      </tp>
      <tp t="e">
        <v>#N/A</v>
        <stp/>
        <stp>BDH|11163443003779937394</stp>
        <tr r="D506" s="9"/>
      </tp>
      <tp t="e">
        <v>#N/A</v>
        <stp/>
        <stp>BDH|10648655921329437205</stp>
        <tr r="D936" s="1"/>
      </tp>
      <tp t="e">
        <v>#N/A</v>
        <stp/>
        <stp>BDH|11129660807631753915</stp>
        <tr r="D494" s="3"/>
      </tp>
      <tp t="e">
        <v>#N/A</v>
        <stp/>
        <stp>BDH|17259848780491921961</stp>
        <tr r="D992" s="9"/>
      </tp>
      <tp t="e">
        <v>#N/A</v>
        <stp/>
        <stp>BDH|18095133149404602654</stp>
        <tr r="D350" s="9"/>
      </tp>
      <tp t="e">
        <v>#N/A</v>
        <stp/>
        <stp>BDH|15642128649039703635</stp>
        <tr r="D1932" s="9"/>
      </tp>
      <tp t="e">
        <v>#N/A</v>
        <stp/>
        <stp>BDH|12884293881360826714</stp>
        <tr r="D96" s="1"/>
      </tp>
      <tp t="e">
        <v>#N/A</v>
        <stp/>
        <stp>BDH|16152915207656927678</stp>
        <tr r="D714" s="8"/>
      </tp>
      <tp t="e">
        <v>#N/A</v>
        <stp/>
        <stp>BDH|12823431486192450306</stp>
        <tr r="D1740" s="10"/>
      </tp>
      <tp t="e">
        <v>#N/A</v>
        <stp/>
        <stp>BDH|18006352817530359582</stp>
        <tr r="D962" s="8"/>
      </tp>
      <tp t="e">
        <v>#N/A</v>
        <stp/>
        <stp>BDH|14863627686661162446</stp>
        <tr r="D2264" s="9"/>
      </tp>
      <tp t="e">
        <v>#N/A</v>
        <stp/>
        <stp>BDH|17203970406305332496</stp>
        <tr r="D20" s="6"/>
      </tp>
      <tp t="e">
        <v>#N/A</v>
        <stp/>
        <stp>BDH|18418181744085949781</stp>
        <tr r="D546" s="9"/>
      </tp>
      <tp t="e">
        <v>#N/A</v>
        <stp/>
        <stp>BDH|15173315689376607764</stp>
        <tr r="D1724" s="8"/>
      </tp>
      <tp t="e">
        <v>#N/A</v>
        <stp/>
        <stp>BDH|15075271122499575391</stp>
        <tr r="D288" s="3"/>
      </tp>
      <tp t="e">
        <v>#N/A</v>
        <stp/>
        <stp>BDH|18221250790558963468</stp>
        <tr r="D1544" s="6"/>
      </tp>
      <tp t="e">
        <v>#N/A</v>
        <stp/>
        <stp>BDH|14295605133316820812</stp>
        <tr r="D2082" s="10"/>
      </tp>
      <tp t="e">
        <v>#N/A</v>
        <stp/>
        <stp>BDH|15721662680484813018</stp>
        <tr r="D778" s="10"/>
      </tp>
      <tp t="e">
        <v>#N/A</v>
        <stp/>
        <stp>BDH|15257846274301393499</stp>
        <tr r="D2214" s="9"/>
      </tp>
      <tp t="e">
        <v>#N/A</v>
        <stp/>
        <stp>BDH|15845067833838098152</stp>
        <tr r="D1442" s="3"/>
      </tp>
      <tp t="e">
        <v>#N/A</v>
        <stp/>
        <stp>BDH|18335352017256280382</stp>
        <tr r="D364" s="10"/>
      </tp>
      <tp t="e">
        <v>#N/A</v>
        <stp/>
        <stp>BDH|18084154345872943028</stp>
        <tr r="D702" s="10"/>
      </tp>
      <tp t="e">
        <v>#N/A</v>
        <stp/>
        <stp>BDH|14503919456417019093</stp>
        <tr r="D1486" s="2"/>
      </tp>
      <tp t="e">
        <v>#N/A</v>
        <stp/>
        <stp>BDH|11369602296238880960</stp>
        <tr r="D1246" s="9"/>
      </tp>
      <tp t="e">
        <v>#N/A</v>
        <stp/>
        <stp>BDH|16915946224527357519</stp>
        <tr r="D1954" s="6"/>
      </tp>
      <tp t="e">
        <v>#N/A</v>
        <stp/>
        <stp>BDH|11900619052434573946</stp>
        <tr r="D74" s="8"/>
      </tp>
      <tp t="e">
        <v>#N/A</v>
        <stp/>
        <stp>BDH|11744826979827190662</stp>
        <tr r="D2092" s="1"/>
      </tp>
      <tp t="e">
        <v>#N/A</v>
        <stp/>
        <stp>BDH|15657053059686794968</stp>
        <tr r="D1582" s="2"/>
      </tp>
      <tp t="e">
        <v>#N/A</v>
        <stp/>
        <stp>BDH|10832721780383097318</stp>
        <tr r="D1714" s="1"/>
      </tp>
      <tp t="e">
        <v>#N/A</v>
        <stp/>
        <stp>BDH|15622820352020540780</stp>
        <tr r="D584" s="4"/>
      </tp>
      <tp t="e">
        <v>#N/A</v>
        <stp/>
        <stp>BDH|12543873833092320493</stp>
        <tr r="D1698" s="1"/>
      </tp>
      <tp t="e">
        <v>#N/A</v>
        <stp/>
        <stp>BDH|10010033510677043985</stp>
        <tr r="D238" s="9"/>
      </tp>
      <tp t="e">
        <v>#N/A</v>
        <stp/>
        <stp>BDH|14851275321273409816</stp>
        <tr r="D86" s="4"/>
      </tp>
      <tp t="e">
        <v>#N/A</v>
        <stp/>
        <stp>BDH|12274932035777796090</stp>
        <tr r="D1794" s="8"/>
      </tp>
      <tp t="e">
        <v>#N/A</v>
        <stp/>
        <stp>BDH|17687646785246537084</stp>
        <tr r="D1832" s="6"/>
      </tp>
      <tp t="e">
        <v>#N/A</v>
        <stp/>
        <stp>BDH|11901149047598546352</stp>
        <tr r="D2244" s="8"/>
      </tp>
      <tp t="e">
        <v>#N/A</v>
        <stp/>
        <stp>BDH|16357677503027838858</stp>
        <tr r="D278" s="1"/>
      </tp>
      <tp t="e">
        <v>#N/A</v>
        <stp/>
        <stp>BDH|17630040461876070894</stp>
        <tr r="D138" s="2"/>
      </tp>
      <tp t="e">
        <v>#N/A</v>
        <stp/>
        <stp>BDH|14620574881905967337</stp>
        <tr r="D30" s="3"/>
      </tp>
      <tp t="e">
        <v>#N/A</v>
        <stp/>
        <stp>BDH|18446338980019445596</stp>
        <tr r="D788" s="9"/>
      </tp>
      <tp t="e">
        <v>#N/A</v>
        <stp/>
        <stp>BDH|13588244593115863206</stp>
        <tr r="D664" s="6"/>
      </tp>
      <tp t="e">
        <v>#N/A</v>
        <stp/>
        <stp>BDH|18286536132040078195</stp>
        <tr r="D1896" s="10"/>
      </tp>
      <tp t="e">
        <v>#N/A</v>
        <stp/>
        <stp>BDH|13763799481371144244</stp>
        <tr r="D234" s="6"/>
      </tp>
      <tp t="e">
        <v>#N/A</v>
        <stp/>
        <stp>BDH|17654817928963690133</stp>
        <tr r="D1528" s="4"/>
      </tp>
      <tp t="e">
        <v>#N/A</v>
        <stp/>
        <stp>BDH|10937201090035769144</stp>
        <tr r="D300" s="3"/>
      </tp>
      <tp t="e">
        <v>#N/A</v>
        <stp/>
        <stp>BDH|15846210319959290081</stp>
        <tr r="D2050" s="10"/>
      </tp>
      <tp t="e">
        <v>#N/A</v>
        <stp/>
        <stp>BDH|14895615485853488628</stp>
        <tr r="D2190" s="2"/>
      </tp>
      <tp t="e">
        <v>#N/A</v>
        <stp/>
        <stp>BDH|17690868173116788193</stp>
        <tr r="D850" s="3"/>
      </tp>
      <tp t="e">
        <v>#N/A</v>
        <stp/>
        <stp>BDH|12656988706302387669</stp>
        <tr r="D214" s="1"/>
      </tp>
      <tp t="e">
        <v>#N/A</v>
        <stp/>
        <stp>BDH|11760962803437895077</stp>
        <tr r="D1054" s="8"/>
      </tp>
      <tp t="e">
        <v>#N/A</v>
        <stp/>
        <stp>BDH|16050817615921120187</stp>
        <tr r="D78" s="4"/>
      </tp>
      <tp t="e">
        <v>#N/A</v>
        <stp/>
        <stp>BDH|16173080387968572964</stp>
        <tr r="D124" s="6"/>
      </tp>
      <tp t="e">
        <v>#N/A</v>
        <stp/>
        <stp>BDH|15916863257596546100</stp>
        <tr r="D1250" s="6"/>
      </tp>
      <tp t="e">
        <v>#N/A</v>
        <stp/>
        <stp>BDH|14513235570666805831</stp>
        <tr r="D920" s="2"/>
      </tp>
      <tp t="e">
        <v>#N/A</v>
        <stp/>
        <stp>BDH|17219611504126316892</stp>
        <tr r="D1460" s="6"/>
      </tp>
      <tp t="e">
        <v>#N/A</v>
        <stp/>
        <stp>BDH|11727890132066332323</stp>
        <tr r="D2208" s="8"/>
      </tp>
      <tp t="e">
        <v>#N/A</v>
        <stp/>
        <stp>BDH|14840709903789332558</stp>
        <tr r="D1200" s="4"/>
      </tp>
      <tp t="e">
        <v>#N/A</v>
        <stp/>
        <stp>BDH|15459682890440913582</stp>
        <tr r="D1694" s="4"/>
      </tp>
      <tp t="e">
        <v>#N/A</v>
        <stp/>
        <stp>BDH|17026276045469770781</stp>
        <tr r="D1886" s="3"/>
      </tp>
      <tp t="e">
        <v>#N/A</v>
        <stp/>
        <stp>BDH|11945624887141439157</stp>
        <tr r="D1096" s="4"/>
      </tp>
      <tp t="e">
        <v>#N/A</v>
        <stp/>
        <stp>BDH|14517334484575967563</stp>
        <tr r="D104" s="4"/>
      </tp>
      <tp t="e">
        <v>#N/A</v>
        <stp/>
        <stp>BDH|10072520398330306340</stp>
        <tr r="D1962" s="10"/>
      </tp>
      <tp t="e">
        <v>#N/A</v>
        <stp/>
        <stp>BDH|12909354005407158951</stp>
        <tr r="D1340" s="6"/>
      </tp>
      <tp t="e">
        <v>#N/A</v>
        <stp/>
        <stp>BDH|14611088242116653967</stp>
        <tr r="D1106" s="4"/>
      </tp>
      <tp t="e">
        <v>#N/A</v>
        <stp/>
        <stp>BDH|12202105749681454938</stp>
        <tr r="D1852" s="2"/>
      </tp>
      <tp t="e">
        <v>#N/A</v>
        <stp/>
        <stp>BDH|15296613593462467786</stp>
        <tr r="D2046" s="9"/>
      </tp>
      <tp t="e">
        <v>#N/A</v>
        <stp/>
        <stp>BDH|11229261254018488186</stp>
        <tr r="D480" s="10"/>
      </tp>
      <tp t="e">
        <v>#N/A</v>
        <stp/>
        <stp>BDH|10313370670529809208</stp>
        <tr r="D508" s="9"/>
      </tp>
      <tp t="e">
        <v>#N/A</v>
        <stp/>
        <stp>BDH|14961823216596531441</stp>
        <tr r="D1542" s="3"/>
      </tp>
      <tp t="e">
        <v>#N/A</v>
        <stp/>
        <stp>BDH|10417845635566065295</stp>
        <tr r="D2208" s="4"/>
      </tp>
      <tp t="e">
        <v>#N/A</v>
        <stp/>
        <stp>BDH|10378070864918569199</stp>
        <tr r="D2212" s="2"/>
      </tp>
      <tp t="e">
        <v>#N/A</v>
        <stp/>
        <stp>BDH|14462637458590752846</stp>
        <tr r="D2344" s="1"/>
      </tp>
      <tp t="e">
        <v>#N/A</v>
        <stp/>
        <stp>BDH|16873821157256820290</stp>
        <tr r="D360" s="1"/>
      </tp>
      <tp t="e">
        <v>#N/A</v>
        <stp/>
        <stp>BDH|17778272446298346695</stp>
        <tr r="D1254" s="1"/>
      </tp>
      <tp t="e">
        <v>#N/A</v>
        <stp/>
        <stp>BDH|18171910572208937170</stp>
        <tr r="D994" s="3"/>
      </tp>
      <tp t="e">
        <v>#N/A</v>
        <stp/>
        <stp>BDH|15992567945433378866</stp>
        <tr r="D1240" s="6"/>
      </tp>
      <tp t="e">
        <v>#N/A</v>
        <stp/>
        <stp>BDH|10666868057200039285</stp>
        <tr r="D1960" s="9"/>
      </tp>
      <tp t="e">
        <v>#N/A</v>
        <stp/>
        <stp>BDH|15390224985262877232</stp>
        <tr r="D42" s="6"/>
      </tp>
      <tp t="e">
        <v>#N/A</v>
        <stp/>
        <stp>BDH|17881435028089420786</stp>
        <tr r="D2050" s="6"/>
      </tp>
      <tp t="e">
        <v>#N/A</v>
        <stp/>
        <stp>BDH|15910083897221812218</stp>
        <tr r="D372" s="2"/>
      </tp>
      <tp t="e">
        <v>#N/A</v>
        <stp/>
        <stp>BDH|11827317075993128926</stp>
        <tr r="D1092" s="3"/>
      </tp>
      <tp t="e">
        <v>#N/A</v>
        <stp/>
        <stp>BDH|11927179365328240163</stp>
        <tr r="D1268" s="1"/>
      </tp>
      <tp t="e">
        <v>#N/A</v>
        <stp/>
        <stp>BDH|16982914777931930698</stp>
        <tr r="D1290" s="10"/>
      </tp>
      <tp t="e">
        <v>#N/A</v>
        <stp/>
        <stp>BDH|14449909358412181527</stp>
        <tr r="D1216" s="6"/>
      </tp>
      <tp t="e">
        <v>#N/A</v>
        <stp/>
        <stp>BDH|11256767427542450984</stp>
        <tr r="D62" s="9"/>
      </tp>
      <tp t="e">
        <v>#N/A</v>
        <stp/>
        <stp>BDH|13566442793599575883</stp>
        <tr r="D846" s="9"/>
      </tp>
      <tp t="e">
        <v>#N/A</v>
        <stp/>
        <stp>BDH|16580973851301954458</stp>
        <tr r="D1906" s="1"/>
      </tp>
      <tp t="e">
        <v>#N/A</v>
        <stp/>
        <stp>BDH|13412281010628634750</stp>
        <tr r="D292" s="1"/>
      </tp>
      <tp t="e">
        <v>#N/A</v>
        <stp/>
        <stp>BDH|13440765679188199442</stp>
        <tr r="D994" s="1"/>
      </tp>
      <tp t="e">
        <v>#N/A</v>
        <stp/>
        <stp>BDH|16764675357943043997</stp>
        <tr r="D1762" s="9"/>
      </tp>
      <tp t="e">
        <v>#N/A</v>
        <stp/>
        <stp>BDH|15939112502743278869</stp>
        <tr r="D1280" s="8"/>
      </tp>
      <tp t="e">
        <v>#N/A</v>
        <stp/>
        <stp>BDH|18071291261894086769</stp>
        <tr r="D1630" s="4"/>
      </tp>
      <tp t="e">
        <v>#N/A</v>
        <stp/>
        <stp>BDH|15673857170445536089</stp>
        <tr r="D1506" s="1"/>
      </tp>
      <tp t="e">
        <v>#N/A</v>
        <stp/>
        <stp>BDH|17128108786363921207</stp>
        <tr r="D1004" s="8"/>
      </tp>
      <tp t="e">
        <v>#N/A</v>
        <stp/>
        <stp>BDH|17613907225173481093</stp>
        <tr r="D260" s="9"/>
      </tp>
      <tp t="e">
        <v>#N/A</v>
        <stp/>
        <stp>BDH|15923900526501564043</stp>
        <tr r="D1344" s="10"/>
      </tp>
      <tp t="e">
        <v>#N/A</v>
        <stp/>
        <stp>BDH|14769653505615846816</stp>
        <tr r="D1118" s="9"/>
      </tp>
      <tp t="e">
        <v>#N/A</v>
        <stp/>
        <stp>BDH|12301862629745421266</stp>
        <tr r="D1878" s="2"/>
      </tp>
      <tp t="e">
        <v>#N/A</v>
        <stp/>
        <stp>BDH|14616881817215166764</stp>
        <tr r="D254" s="8"/>
      </tp>
      <tp t="e">
        <v>#N/A</v>
        <stp/>
        <stp>BDH|13817842144566137675</stp>
        <tr r="D1430" s="9"/>
      </tp>
      <tp t="e">
        <v>#N/A</v>
        <stp/>
        <stp>BDH|12955902041650456022</stp>
        <tr r="D2332" s="2"/>
      </tp>
      <tp t="e">
        <v>#N/A</v>
        <stp/>
        <stp>BDH|14775629993072735506</stp>
        <tr r="D354" s="2"/>
      </tp>
      <tp t="e">
        <v>#N/A</v>
        <stp/>
        <stp>BDH|16160847462991108573</stp>
        <tr r="D1940" s="3"/>
      </tp>
      <tp t="e">
        <v>#N/A</v>
        <stp/>
        <stp>BDH|17756147675004782902</stp>
        <tr r="D932" s="3"/>
      </tp>
      <tp t="e">
        <v>#N/A</v>
        <stp/>
        <stp>BDH|17017663241549615008</stp>
        <tr r="D1108" s="6"/>
      </tp>
      <tp t="e">
        <v>#N/A</v>
        <stp/>
        <stp>BDH|15218532783794499070</stp>
        <tr r="D594" s="8"/>
      </tp>
      <tp t="e">
        <v>#N/A</v>
        <stp/>
        <stp>BDH|11760147081363162729</stp>
        <tr r="D1040" s="9"/>
      </tp>
      <tp t="e">
        <v>#N/A</v>
        <stp/>
        <stp>BDH|17003531636314180956</stp>
        <tr r="D1174" s="2"/>
      </tp>
      <tp t="e">
        <v>#N/A</v>
        <stp/>
        <stp>BDH|18156815975273078849</stp>
        <tr r="D1642" s="1"/>
      </tp>
      <tp t="e">
        <v>#N/A</v>
        <stp/>
        <stp>BDH|16191265484033444364</stp>
        <tr r="D1138" s="8"/>
      </tp>
      <tp t="e">
        <v>#N/A</v>
        <stp/>
        <stp>BDH|18166784753115318381</stp>
        <tr r="D1322" s="3"/>
      </tp>
      <tp t="e">
        <v>#N/A</v>
        <stp/>
        <stp>BDH|18285635800066596456</stp>
        <tr r="D456" s="10"/>
      </tp>
      <tp t="e">
        <v>#N/A</v>
        <stp/>
        <stp>BDH|16764744374569320357</stp>
        <tr r="D780" s="6"/>
      </tp>
      <tp t="e">
        <v>#N/A</v>
        <stp/>
        <stp>BDH|17335364381693322362</stp>
        <tr r="D264" s="4"/>
      </tp>
      <tp t="e">
        <v>#N/A</v>
        <stp/>
        <stp>BDH|13847228258950504865</stp>
        <tr r="D852" s="2"/>
      </tp>
      <tp t="e">
        <v>#N/A</v>
        <stp/>
        <stp>BDH|11157871040672553327</stp>
        <tr r="D940" s="8"/>
      </tp>
      <tp t="e">
        <v>#N/A</v>
        <stp/>
        <stp>BDH|18102640230358006943</stp>
        <tr r="D2086" s="3"/>
      </tp>
      <tp t="e">
        <v>#N/A</v>
        <stp/>
        <stp>BDH|12434076134315199878</stp>
        <tr r="D556" s="1"/>
      </tp>
      <tp t="e">
        <v>#N/A</v>
        <stp/>
        <stp>BDH|16376906367662471717</stp>
        <tr r="D360" s="4"/>
      </tp>
      <tp t="e">
        <v>#N/A</v>
        <stp/>
        <stp>BDH|16409201988954860458</stp>
        <tr r="D292" s="8"/>
      </tp>
      <tp t="e">
        <v>#N/A</v>
        <stp/>
        <stp>BDH|16512176891982690041</stp>
        <tr r="D1656" s="10"/>
      </tp>
      <tp t="e">
        <v>#N/A</v>
        <stp/>
        <stp>BDH|11581675154748361649</stp>
        <tr r="D436" s="3"/>
      </tp>
      <tp t="e">
        <v>#N/A</v>
        <stp/>
        <stp>BDH|13753586072539456486</stp>
        <tr r="D2022" s="10"/>
      </tp>
      <tp t="e">
        <v>#N/A</v>
        <stp/>
        <stp>BDH|10039828626234545209</stp>
        <tr r="D1426" s="10"/>
      </tp>
      <tp t="e">
        <v>#N/A</v>
        <stp/>
        <stp>BDH|17369064240937401815</stp>
        <tr r="D814" s="10"/>
      </tp>
      <tp t="e">
        <v>#N/A</v>
        <stp/>
        <stp>BDH|10806493494200226170</stp>
        <tr r="D1200" s="6"/>
      </tp>
      <tp t="e">
        <v>#N/A</v>
        <stp/>
        <stp>BDH|16847427950658266381</stp>
        <tr r="D278" s="10"/>
      </tp>
      <tp t="e">
        <v>#N/A</v>
        <stp/>
        <stp>BDH|16760454641998420278</stp>
        <tr r="D152" s="6"/>
      </tp>
      <tp t="e">
        <v>#N/A</v>
        <stp/>
        <stp>BDH|12875645857648211595</stp>
        <tr r="D522" s="10"/>
      </tp>
      <tp t="e">
        <v>#N/A</v>
        <stp/>
        <stp>BDH|18388157390784095861</stp>
        <tr r="D294" s="9"/>
      </tp>
      <tp t="e">
        <v>#N/A</v>
        <stp/>
        <stp>BDH|17746814924490731150</stp>
        <tr r="D1470" s="4"/>
      </tp>
      <tp t="e">
        <v>#N/A</v>
        <stp/>
        <stp>BDH|17187825792909048316</stp>
        <tr r="D2088" s="3"/>
      </tp>
      <tp t="e">
        <v>#N/A</v>
        <stp/>
        <stp>BDH|16514801134435579447</stp>
        <tr r="D1106" s="6"/>
      </tp>
      <tp t="e">
        <v>#N/A</v>
        <stp/>
        <stp>BDH|13162424402933652845</stp>
        <tr r="D2312" s="4"/>
      </tp>
      <tp t="e">
        <v>#N/A</v>
        <stp/>
        <stp>BDH|13576598982646523481</stp>
        <tr r="D2030" s="1"/>
      </tp>
      <tp t="e">
        <v>#N/A</v>
        <stp/>
        <stp>BDH|18372611908131959308</stp>
        <tr r="D1518" s="1"/>
      </tp>
      <tp t="e">
        <v>#N/A</v>
        <stp/>
        <stp>BDH|11222204296802520426</stp>
        <tr r="D1834" s="9"/>
      </tp>
      <tp t="e">
        <v>#N/A</v>
        <stp/>
        <stp>BDH|16904982903930823391</stp>
        <tr r="D1300" s="8"/>
      </tp>
      <tp t="e">
        <v>#N/A</v>
        <stp/>
        <stp>BDH|11185394528549227514</stp>
        <tr r="D1324" s="4"/>
      </tp>
      <tp t="e">
        <v>#N/A</v>
        <stp/>
        <stp>BDH|13725269299780960424</stp>
        <tr r="D522" s="4"/>
      </tp>
      <tp t="e">
        <v>#N/A</v>
        <stp/>
        <stp>BDH|11250413365579647639</stp>
        <tr r="D924" s="10"/>
      </tp>
      <tp t="e">
        <v>#N/A</v>
        <stp/>
        <stp>BDH|11379637730391664958</stp>
        <tr r="D2316" s="2"/>
      </tp>
      <tp t="e">
        <v>#N/A</v>
        <stp/>
        <stp>BDH|12705209183746299255</stp>
        <tr r="D458" s="1"/>
      </tp>
      <tp t="e">
        <v>#N/A</v>
        <stp/>
        <stp>BDH|14291973165352010539</stp>
        <tr r="D1916" s="4"/>
      </tp>
      <tp t="e">
        <v>#N/A</v>
        <stp/>
        <stp>BDH|15111667562261263842</stp>
        <tr r="D370" s="2"/>
      </tp>
      <tp t="e">
        <v>#N/A</v>
        <stp/>
        <stp>BDH|17527951946102213475</stp>
        <tr r="D2266" s="8"/>
      </tp>
      <tp t="e">
        <v>#N/A</v>
        <stp/>
        <stp>BDH|13218156802139363756</stp>
        <tr r="D70" s="1"/>
      </tp>
      <tp t="e">
        <v>#N/A</v>
        <stp/>
        <stp>BDH|12512966343196310502</stp>
        <tr r="D260" s="6"/>
      </tp>
      <tp t="e">
        <v>#N/A</v>
        <stp/>
        <stp>BDH|11271747465999958599</stp>
        <tr r="D1134" s="8"/>
      </tp>
      <tp t="e">
        <v>#N/A</v>
        <stp/>
        <stp>BDH|13484774346378094463</stp>
        <tr r="D630" s="10"/>
      </tp>
      <tp t="e">
        <v>#N/A</v>
        <stp/>
        <stp>BDH|17486327640195238979</stp>
        <tr r="D2066" s="6"/>
      </tp>
      <tp t="e">
        <v>#N/A</v>
        <stp/>
        <stp>BDH|14069283778084085939</stp>
        <tr r="D1740" s="1"/>
      </tp>
      <tp t="e">
        <v>#N/A</v>
        <stp/>
        <stp>BDH|16397075086642417041</stp>
        <tr r="D1826" s="2"/>
      </tp>
      <tp t="e">
        <v>#N/A</v>
        <stp/>
        <stp>BDH|16092527207139260653</stp>
        <tr r="D1820" s="2"/>
      </tp>
      <tp t="e">
        <v>#N/A</v>
        <stp/>
        <stp>BDH|11235981398554970999</stp>
        <tr r="D1088" s="10"/>
      </tp>
      <tp t="e">
        <v>#N/A</v>
        <stp/>
        <stp>BDH|11688766748808818628</stp>
        <tr r="D2150" s="1"/>
      </tp>
      <tp t="e">
        <v>#N/A</v>
        <stp/>
        <stp>BDH|17937051073184846859</stp>
        <tr r="D1240" s="2"/>
      </tp>
      <tp t="e">
        <v>#N/A</v>
        <stp/>
        <stp>BDH|15321678676521734971</stp>
        <tr r="D1904" s="8"/>
      </tp>
      <tp t="e">
        <v>#N/A</v>
        <stp/>
        <stp>BDH|17162317282785760570</stp>
        <tr r="D1390" s="1"/>
      </tp>
      <tp t="e">
        <v>#N/A</v>
        <stp/>
        <stp>BDH|12935931738204204027</stp>
        <tr r="D982" s="2"/>
      </tp>
      <tp t="e">
        <v>#N/A</v>
        <stp/>
        <stp>BDH|17963544151073828866</stp>
        <tr r="D518" s="3"/>
      </tp>
      <tp t="e">
        <v>#N/A</v>
        <stp/>
        <stp>BDH|11025757536199660074</stp>
        <tr r="D108" s="4"/>
      </tp>
      <tp t="e">
        <v>#N/A</v>
        <stp/>
        <stp>BDH|16258037900432120822</stp>
        <tr r="D140" s="10"/>
      </tp>
      <tp t="e">
        <v>#N/A</v>
        <stp/>
        <stp>BDH|16504173290485757776</stp>
        <tr r="D712" s="1"/>
      </tp>
      <tp t="e">
        <v>#N/A</v>
        <stp/>
        <stp>BDH|14633575091700265403</stp>
        <tr r="D2022" s="8"/>
      </tp>
      <tp t="e">
        <v>#N/A</v>
        <stp/>
        <stp>BDH|17774749617308975581</stp>
        <tr r="D88" s="3"/>
      </tp>
      <tp t="e">
        <v>#N/A</v>
        <stp/>
        <stp>BDH|15541609514367531916</stp>
        <tr r="D592" s="8"/>
      </tp>
      <tp t="e">
        <v>#N/A</v>
        <stp/>
        <stp>BDH|11244369660480635870</stp>
        <tr r="D1404" s="1"/>
      </tp>
      <tp t="e">
        <v>#N/A</v>
        <stp/>
        <stp>BDH|10437969888094717981</stp>
        <tr r="D1710" s="4"/>
      </tp>
      <tp t="e">
        <v>#N/A</v>
        <stp/>
        <stp>BDH|12840801235184991112</stp>
        <tr r="D1968" s="8"/>
      </tp>
      <tp t="e">
        <v>#N/A</v>
        <stp/>
        <stp>BDH|14639725683810667745</stp>
        <tr r="D1164" s="6"/>
      </tp>
      <tp t="e">
        <v>#N/A</v>
        <stp/>
        <stp>BDH|13419012684147591017</stp>
        <tr r="D1272" s="8"/>
      </tp>
      <tp t="e">
        <v>#N/A</v>
        <stp/>
        <stp>BDH|11079391883856672095</stp>
        <tr r="D628" s="10"/>
      </tp>
      <tp t="e">
        <v>#N/A</v>
        <stp/>
        <stp>BDH|16970412783663841564</stp>
        <tr r="D326" s="10"/>
      </tp>
      <tp t="e">
        <v>#N/A</v>
        <stp/>
        <stp>BDH|11028818603386732308</stp>
        <tr r="D768" s="2"/>
      </tp>
      <tp t="e">
        <v>#N/A</v>
        <stp/>
        <stp>BDH|12122075627499376575</stp>
        <tr r="D1742" s="9"/>
      </tp>
      <tp t="e">
        <v>#N/A</v>
        <stp/>
        <stp>BDH|13545743771317015855</stp>
        <tr r="D198" s="3"/>
      </tp>
      <tp t="e">
        <v>#N/A</v>
        <stp/>
        <stp>BDH|16618507444353713803</stp>
        <tr r="D1350" s="1"/>
      </tp>
      <tp t="e">
        <v>#N/A</v>
        <stp/>
        <stp>BDH|11216665407392767917</stp>
        <tr r="D2140" s="9"/>
      </tp>
      <tp t="e">
        <v>#N/A</v>
        <stp/>
        <stp>BDH|15837831139451533321</stp>
        <tr r="D1170" s="1"/>
      </tp>
      <tp t="e">
        <v>#N/A</v>
        <stp/>
        <stp>BDH|16911010418632743938</stp>
        <tr r="D1128" s="3"/>
      </tp>
      <tp t="e">
        <v>#N/A</v>
        <stp/>
        <stp>BDH|16457759382221059471</stp>
        <tr r="D884" s="4"/>
      </tp>
      <tp t="e">
        <v>#N/A</v>
        <stp/>
        <stp>BDH|16898705799537496319</stp>
        <tr r="D1710" s="6"/>
      </tp>
      <tp t="e">
        <v>#N/A</v>
        <stp/>
        <stp>BDH|15468522905839236550</stp>
        <tr r="D508" s="3"/>
      </tp>
      <tp t="e">
        <v>#N/A</v>
        <stp/>
        <stp>BDH|11555896577011787384</stp>
        <tr r="D1826" s="8"/>
      </tp>
      <tp t="e">
        <v>#N/A</v>
        <stp/>
        <stp>BDH|17457779182477617336</stp>
        <tr r="D676" s="4"/>
      </tp>
      <tp t="e">
        <v>#N/A</v>
        <stp/>
        <stp>BDH|13013257780110512548</stp>
        <tr r="D1236" s="2"/>
      </tp>
      <tp t="e">
        <v>#N/A</v>
        <stp/>
        <stp>BDH|13411128056249630225</stp>
        <tr r="D1342" s="4"/>
      </tp>
      <tp t="e">
        <v>#N/A</v>
        <stp/>
        <stp>BDH|16330387412918480099</stp>
        <tr r="D1916" s="2"/>
      </tp>
      <tp t="e">
        <v>#N/A</v>
        <stp/>
        <stp>BDH|18381579425133760025</stp>
        <tr r="D702" s="9"/>
      </tp>
      <tp t="e">
        <v>#N/A</v>
        <stp/>
        <stp>BDH|10465815259979915819</stp>
        <tr r="D294" s="3"/>
      </tp>
      <tp t="e">
        <v>#N/A</v>
        <stp/>
        <stp>BDH|13657872311403073543</stp>
        <tr r="D1108" s="8"/>
      </tp>
      <tp t="e">
        <v>#N/A</v>
        <stp/>
        <stp>BDH|18110107989344410982</stp>
        <tr r="D2306" s="9"/>
      </tp>
      <tp t="e">
        <v>#N/A</v>
        <stp/>
        <stp>BDH|14688357382860144345</stp>
        <tr r="D1422" s="2"/>
      </tp>
      <tp t="e">
        <v>#N/A</v>
        <stp/>
        <stp>BDH|16967801769567246360</stp>
        <tr r="D874" s="10"/>
      </tp>
      <tp t="e">
        <v>#N/A</v>
        <stp/>
        <stp>BDH|10143602604409827395</stp>
        <tr r="D1078" s="9"/>
      </tp>
      <tp t="e">
        <v>#N/A</v>
        <stp/>
        <stp>BDH|16195348248498050594</stp>
        <tr r="D504" s="6"/>
      </tp>
      <tp t="e">
        <v>#N/A</v>
        <stp/>
        <stp>BDH|18355173793869233519</stp>
        <tr r="D1734" s="3"/>
      </tp>
      <tp t="e">
        <v>#N/A</v>
        <stp/>
        <stp>BDH|18264001725132470475</stp>
        <tr r="D2160" s="10"/>
      </tp>
      <tp t="e">
        <v>#N/A</v>
        <stp/>
        <stp>BDH|13483070174599361130</stp>
        <tr r="D1818" s="1"/>
      </tp>
      <tp t="e">
        <v>#N/A</v>
        <stp/>
        <stp>BDH|10290648810479284234</stp>
        <tr r="D506" s="8"/>
      </tp>
      <tp t="e">
        <v>#N/A</v>
        <stp/>
        <stp>BDH|14698196155435544987</stp>
        <tr r="D1386" s="8"/>
      </tp>
      <tp t="e">
        <v>#N/A</v>
        <stp/>
        <stp>BDH|18394259779384194594</stp>
        <tr r="D1704" s="10"/>
      </tp>
      <tp t="e">
        <v>#N/A</v>
        <stp/>
        <stp>BDH|17066389621738950273</stp>
        <tr r="D104" s="2"/>
      </tp>
      <tp t="e">
        <v>#N/A</v>
        <stp/>
        <stp>BDH|14478448297830513555</stp>
        <tr r="D196" s="2"/>
      </tp>
      <tp t="e">
        <v>#N/A</v>
        <stp/>
        <stp>BDH|10112101262619722234</stp>
        <tr r="D1390" s="3"/>
      </tp>
      <tp t="e">
        <v>#N/A</v>
        <stp/>
        <stp>BDH|17304437114188327601</stp>
        <tr r="D198" s="2"/>
      </tp>
      <tp t="e">
        <v>#N/A</v>
        <stp/>
        <stp>BDH|15217542175412114953</stp>
        <tr r="D700" s="8"/>
      </tp>
      <tp t="e">
        <v>#N/A</v>
        <stp/>
        <stp>BDH|12759563286260036303</stp>
        <tr r="D488" s="8"/>
      </tp>
      <tp t="e">
        <v>#N/A</v>
        <stp/>
        <stp>BDH|10831323313026661882</stp>
        <tr r="D156" s="4"/>
      </tp>
      <tp t="e">
        <v>#N/A</v>
        <stp/>
        <stp>BDH|17563367790724415503</stp>
        <tr r="D1584" s="2"/>
      </tp>
      <tp t="e">
        <v>#N/A</v>
        <stp/>
        <stp>BDH|12964105497586853008</stp>
        <tr r="D1230" s="6"/>
      </tp>
      <tp t="e">
        <v>#N/A</v>
        <stp/>
        <stp>BDH|14339795737834857834</stp>
        <tr r="D840" s="6"/>
      </tp>
      <tp t="e">
        <v>#N/A</v>
        <stp/>
        <stp>BDH|15356158489140935000</stp>
        <tr r="D626" s="10"/>
      </tp>
      <tp t="e">
        <v>#N/A</v>
        <stp/>
        <stp>BDH|11503059430586099869</stp>
        <tr r="D1974" s="6"/>
      </tp>
      <tp t="e">
        <v>#N/A</v>
        <stp/>
        <stp>BDH|18391235225507630356</stp>
        <tr r="D286" s="1"/>
      </tp>
      <tp t="e">
        <v>#N/A</v>
        <stp/>
        <stp>BDH|13741200033716755857</stp>
        <tr r="D1116" s="8"/>
      </tp>
      <tp t="e">
        <v>#N/A</v>
        <stp/>
        <stp>BDH|17699933320849509963</stp>
        <tr r="D1224" s="2"/>
      </tp>
      <tp t="e">
        <v>#N/A</v>
        <stp/>
        <stp>BDH|18136775449492834511</stp>
        <tr r="D1390" s="4"/>
      </tp>
      <tp t="e">
        <v>#N/A</v>
        <stp/>
        <stp>BDH|11128685230390952861</stp>
        <tr r="D2184" s="9"/>
      </tp>
      <tp t="e">
        <v>#N/A</v>
        <stp/>
        <stp>BDH|11563969871830007340</stp>
        <tr r="D1482" s="4"/>
      </tp>
      <tp t="e">
        <v>#N/A</v>
        <stp/>
        <stp>BDH|15652413655020278864</stp>
        <tr r="D1844" s="2"/>
      </tp>
      <tp t="e">
        <v>#N/A</v>
        <stp/>
        <stp>BDH|11132204270980232859</stp>
        <tr r="D1080" s="4"/>
      </tp>
      <tp t="e">
        <v>#N/A</v>
        <stp/>
        <stp>BDH|17950421488876409118</stp>
        <tr r="D1540" s="6"/>
      </tp>
      <tp t="e">
        <v>#N/A</v>
        <stp/>
        <stp>BDH|14912058804599039114</stp>
        <tr r="D716" s="9"/>
      </tp>
      <tp t="e">
        <v>#N/A</v>
        <stp/>
        <stp>BDH|17567982226821251102</stp>
        <tr r="D22" s="6"/>
      </tp>
      <tp t="e">
        <v>#N/A</v>
        <stp/>
        <stp>BDH|12213227618718125509</stp>
        <tr r="D716" s="3"/>
      </tp>
      <tp t="e">
        <v>#N/A</v>
        <stp/>
        <stp>BDH|17855005876748073478</stp>
        <tr r="D1710" s="10"/>
      </tp>
      <tp t="e">
        <v>#N/A</v>
        <stp/>
        <stp>BDH|10620013558598427128</stp>
        <tr r="D152" s="4"/>
      </tp>
      <tp t="e">
        <v>#N/A</v>
        <stp/>
        <stp>BDH|12052548598700643232</stp>
        <tr r="D1784" s="10"/>
      </tp>
      <tp t="e">
        <v>#N/A</v>
        <stp/>
        <stp>BDH|16784702348960067966</stp>
        <tr r="D666" s="8"/>
      </tp>
      <tp t="e">
        <v>#N/A</v>
        <stp/>
        <stp>BDH|13822355093394640112</stp>
        <tr r="D1256" s="9"/>
      </tp>
      <tp t="e">
        <v>#N/A</v>
        <stp/>
        <stp>BDH|18422471890931389890</stp>
        <tr r="D208" s="2"/>
      </tp>
      <tp t="e">
        <v>#N/A</v>
        <stp/>
        <stp>BDH|14056260285483205180</stp>
        <tr r="D1776" s="1"/>
      </tp>
      <tp t="e">
        <v>#N/A</v>
        <stp/>
        <stp>BDH|11862876540187070666</stp>
        <tr r="D842" s="2"/>
      </tp>
      <tp t="e">
        <v>#N/A</v>
        <stp/>
        <stp>BDH|17039876164745858027</stp>
        <tr r="D1586" s="8"/>
      </tp>
      <tp t="e">
        <v>#N/A</v>
        <stp/>
        <stp>BDH|16521090268244414896</stp>
        <tr r="D1186" s="8"/>
      </tp>
      <tp t="e">
        <v>#N/A</v>
        <stp/>
        <stp>BDH|10618450015720764986</stp>
        <tr r="D10" s="9"/>
      </tp>
      <tp t="e">
        <v>#N/A</v>
        <stp/>
        <stp>BDH|10020824399355274804</stp>
        <tr r="D922" s="1"/>
      </tp>
      <tp t="e">
        <v>#N/A</v>
        <stp/>
        <stp>BDH|11954019722017196820</stp>
        <tr r="D1898" s="3"/>
      </tp>
      <tp t="e">
        <v>#N/A</v>
        <stp/>
        <stp>BDH|16033303547624732990</stp>
        <tr r="D1918" s="2"/>
      </tp>
      <tp t="e">
        <v>#N/A</v>
        <stp/>
        <stp>BDH|15591901748873491712</stp>
        <tr r="D1158" s="4"/>
      </tp>
      <tp t="e">
        <v>#N/A</v>
        <stp/>
        <stp>BDH|12391895218574207382</stp>
        <tr r="D744" s="8"/>
      </tp>
      <tp t="e">
        <v>#N/A</v>
        <stp/>
        <stp>BDH|18267418479087734055</stp>
        <tr r="D2312" s="1"/>
      </tp>
      <tp t="e">
        <v>#N/A</v>
        <stp/>
        <stp>BDH|12223193811947119931</stp>
        <tr r="D544" s="6"/>
      </tp>
      <tp t="e">
        <v>#N/A</v>
        <stp/>
        <stp>BDH|15957891766950811763</stp>
        <tr r="D2030" s="3"/>
      </tp>
      <tp t="e">
        <v>#N/A</v>
        <stp/>
        <stp>BDH|18442387011016445018</stp>
        <tr r="D844" s="3"/>
      </tp>
      <tp t="e">
        <v>#N/A</v>
        <stp/>
        <stp>BDH|10965154464313597854</stp>
        <tr r="D2328" s="10"/>
      </tp>
      <tp t="e">
        <v>#N/A</v>
        <stp/>
        <stp>BDH|16117012258749726674</stp>
        <tr r="D340" s="4"/>
      </tp>
      <tp t="e">
        <v>#N/A</v>
        <stp/>
        <stp>BDH|11045375914487222897</stp>
        <tr r="D984" s="3"/>
      </tp>
      <tp t="e">
        <v>#N/A</v>
        <stp/>
        <stp>BDH|11148199481227016319</stp>
        <tr r="D420" s="1"/>
      </tp>
      <tp t="e">
        <v>#N/A</v>
        <stp/>
        <stp>BDH|16057905452623317591</stp>
        <tr r="D190" s="6"/>
      </tp>
      <tp t="e">
        <v>#N/A</v>
        <stp/>
        <stp>BDH|10381089739537919830</stp>
        <tr r="D756" s="6"/>
      </tp>
      <tp t="e">
        <v>#N/A</v>
        <stp/>
        <stp>BDH|12833680695321813054</stp>
        <tr r="D1678" s="4"/>
      </tp>
      <tp t="e">
        <v>#N/A</v>
        <stp/>
        <stp>BDH|16982818060481697557</stp>
        <tr r="D1140" s="6"/>
      </tp>
      <tp t="e">
        <v>#N/A</v>
        <stp/>
        <stp>BDH|16789625558208310154</stp>
        <tr r="D1872" s="6"/>
      </tp>
      <tp t="e">
        <v>#N/A</v>
        <stp/>
        <stp>BDH|10872248802659705720</stp>
        <tr r="D892" s="2"/>
      </tp>
      <tp t="e">
        <v>#N/A</v>
        <stp/>
        <stp>BDH|17247878236119913914</stp>
        <tr r="D528" s="10"/>
      </tp>
      <tp t="e">
        <v>#N/A</v>
        <stp/>
        <stp>BDH|12886745496654120406</stp>
        <tr r="D442" s="10"/>
      </tp>
      <tp t="e">
        <v>#N/A</v>
        <stp/>
        <stp>BDH|12261263299882754716</stp>
        <tr r="D2272" s="10"/>
      </tp>
      <tp t="e">
        <v>#N/A</v>
        <stp/>
        <stp>BDH|18027950998487019369</stp>
        <tr r="D1934" s="8"/>
      </tp>
      <tp t="e">
        <v>#N/A</v>
        <stp/>
        <stp>BDH|16165203441038292492</stp>
        <tr r="D1066" s="8"/>
      </tp>
      <tp t="e">
        <v>#N/A</v>
        <stp/>
        <stp>BDH|12179649718941381852</stp>
        <tr r="D2238" s="9"/>
      </tp>
      <tp t="e">
        <v>#N/A</v>
        <stp/>
        <stp>BDH|15649168470559211694</stp>
        <tr r="D90" s="4"/>
      </tp>
      <tp t="e">
        <v>#N/A</v>
        <stp/>
        <stp>BDH|17146525789091469754</stp>
        <tr r="D210" s="2"/>
      </tp>
      <tp t="e">
        <v>#N/A</v>
        <stp/>
        <stp>BDH|11734884870585321771</stp>
        <tr r="D1594" s="9"/>
      </tp>
      <tp t="e">
        <v>#N/A</v>
        <stp/>
        <stp>BDH|11129655247298970713</stp>
        <tr r="D284" s="8"/>
      </tp>
      <tp t="e">
        <v>#N/A</v>
        <stp/>
        <stp>BDH|18307885411494950983</stp>
        <tr r="D772" s="9"/>
      </tp>
      <tp t="e">
        <v>#N/A</v>
        <stp/>
        <stp>BDH|10258900218685676173</stp>
        <tr r="D1442" s="1"/>
      </tp>
      <tp t="e">
        <v>#N/A</v>
        <stp/>
        <stp>BDH|13403697331212072875</stp>
        <tr r="D256" s="1"/>
      </tp>
      <tp t="e">
        <v>#N/A</v>
        <stp/>
        <stp>BDH|10410890824747204103</stp>
        <tr r="D6" s="4"/>
      </tp>
      <tp t="e">
        <v>#N/A</v>
        <stp/>
        <stp>BDH|12489369450528159098</stp>
        <tr r="D776" s="4"/>
      </tp>
      <tp t="e">
        <v>#N/A</v>
        <stp/>
        <stp>BDH|17806671286580400578</stp>
        <tr r="D944" s="6"/>
      </tp>
      <tp t="e">
        <v>#N/A</v>
        <stp/>
        <stp>BDH|10864488890845381492</stp>
        <tr r="D610" s="8"/>
      </tp>
      <tp t="e">
        <v>#N/A</v>
        <stp/>
        <stp>BDH|14194697283773569549</stp>
        <tr r="D1212" s="9"/>
      </tp>
      <tp t="e">
        <v>#N/A</v>
        <stp/>
        <stp>BDH|15659238369348959580</stp>
        <tr r="D1070" s="8"/>
      </tp>
      <tp t="e">
        <v>#N/A</v>
        <stp/>
        <stp>BDH|14279238699216147543</stp>
        <tr r="D2052" s="9"/>
      </tp>
      <tp t="e">
        <v>#N/A</v>
        <stp/>
        <stp>BDH|15194361891362974125</stp>
        <tr r="D1608" s="1"/>
      </tp>
      <tp t="e">
        <v>#N/A</v>
        <stp/>
        <stp>BDH|18325400609102432239</stp>
        <tr r="D1610" s="6"/>
      </tp>
      <tp t="e">
        <v>#N/A</v>
        <stp/>
        <stp>BDH|16112987518127875549</stp>
        <tr r="D1464" s="4"/>
      </tp>
      <tp t="e">
        <v>#N/A</v>
        <stp/>
        <stp>BDH|17082017489631200276</stp>
        <tr r="D494" s="10"/>
      </tp>
      <tp t="e">
        <v>#N/A</v>
        <stp/>
        <stp>BDH|18403902826616824978</stp>
        <tr r="D1734" s="9"/>
      </tp>
      <tp t="e">
        <v>#N/A</v>
        <stp/>
        <stp>BDH|12359379819244915891</stp>
        <tr r="D1426" s="6"/>
      </tp>
      <tp t="e">
        <v>#N/A</v>
        <stp/>
        <stp>BDH|11531181896964226144</stp>
        <tr r="D648" s="8"/>
      </tp>
      <tp t="e">
        <v>#N/A</v>
        <stp/>
        <stp>BDH|12989856069728832807</stp>
        <tr r="D1916" s="8"/>
      </tp>
      <tp t="e">
        <v>#N/A</v>
        <stp/>
        <stp>BDH|15715855990780671897</stp>
        <tr r="D1172" s="10"/>
      </tp>
      <tp t="e">
        <v>#N/A</v>
        <stp/>
        <stp>BDH|18196819832576621997</stp>
        <tr r="D1976" s="9"/>
      </tp>
      <tp t="e">
        <v>#N/A</v>
        <stp/>
        <stp>BDH|15672724278830734968</stp>
        <tr r="D736" s="3"/>
      </tp>
      <tp t="e">
        <v>#N/A</v>
        <stp/>
        <stp>BDH|10244904879485501733</stp>
        <tr r="D2326" s="6"/>
      </tp>
      <tp t="e">
        <v>#N/A</v>
        <stp/>
        <stp>BDH|11353996765610000223</stp>
        <tr r="D1536" s="1"/>
      </tp>
      <tp t="e">
        <v>#N/A</v>
        <stp/>
        <stp>BDH|17075101944047917902</stp>
        <tr r="D266" s="2"/>
      </tp>
      <tp t="e">
        <v>#N/A</v>
        <stp/>
        <stp>BDH|11258890820760370750</stp>
        <tr r="D2330" s="9"/>
      </tp>
      <tp t="e">
        <v>#N/A</v>
        <stp/>
        <stp>BDH|14906153016048079070</stp>
        <tr r="D500" s="4"/>
      </tp>
      <tp t="e">
        <v>#N/A</v>
        <stp/>
        <stp>BDH|11593192275412310965</stp>
        <tr r="D628" s="2"/>
      </tp>
      <tp t="e">
        <v>#N/A</v>
        <stp/>
        <stp>BDH|16285241196264923553</stp>
        <tr r="D1334" s="3"/>
      </tp>
      <tp t="e">
        <v>#N/A</v>
        <stp/>
        <stp>BDH|14583394520091618864</stp>
        <tr r="D1352" s="6"/>
      </tp>
      <tp t="e">
        <v>#N/A</v>
        <stp/>
        <stp>BDH|16861808432727015660</stp>
        <tr r="D1744" s="6"/>
      </tp>
      <tp t="e">
        <v>#N/A</v>
        <stp/>
        <stp>BDH|17417190436890446932</stp>
        <tr r="D1296" s="8"/>
      </tp>
      <tp t="e">
        <v>#N/A</v>
        <stp/>
        <stp>BDH|13483385913629671452</stp>
        <tr r="D634" s="9"/>
      </tp>
      <tp t="e">
        <v>#N/A</v>
        <stp/>
        <stp>BDH|14096824070560727796</stp>
        <tr r="D40" s="8"/>
      </tp>
      <tp t="e">
        <v>#N/A</v>
        <stp/>
        <stp>BDH|14001775589246693142</stp>
        <tr r="D2210" s="3"/>
      </tp>
      <tp t="e">
        <v>#N/A</v>
        <stp/>
        <stp>BDH|10012465788720267007</stp>
        <tr r="D1214" s="3"/>
      </tp>
      <tp t="e">
        <v>#N/A</v>
        <stp/>
        <stp>BDH|16979218582657105778</stp>
        <tr r="D1142" s="8"/>
      </tp>
      <tp t="e">
        <v>#N/A</v>
        <stp/>
        <stp>BDH|13720571695207827413</stp>
        <tr r="D1372" s="10"/>
      </tp>
      <tp t="e">
        <v>#N/A</v>
        <stp/>
        <stp>BDH|12529803857137759493</stp>
        <tr r="D1190" s="9"/>
      </tp>
      <tp t="e">
        <v>#N/A</v>
        <stp/>
        <stp>BDH|10672935652666253694</stp>
        <tr r="D568" s="2"/>
      </tp>
      <tp t="e">
        <v>#N/A</v>
        <stp/>
        <stp>BDH|12518588006273143856</stp>
        <tr r="D1310" s="6"/>
      </tp>
      <tp t="e">
        <v>#N/A</v>
        <stp/>
        <stp>BDH|12840857955196680513</stp>
        <tr r="D932" s="2"/>
      </tp>
      <tp t="e">
        <v>#N/A</v>
        <stp/>
        <stp>BDH|17932588095407918020</stp>
        <tr r="D1142" s="9"/>
      </tp>
      <tp t="e">
        <v>#N/A</v>
        <stp/>
        <stp>BDH|17842629399620505497</stp>
        <tr r="D572" s="1"/>
      </tp>
      <tp t="e">
        <v>#N/A</v>
        <stp/>
        <stp>BDH|11820859512362760672</stp>
        <tr r="D1810" s="6"/>
      </tp>
      <tp t="e">
        <v>#N/A</v>
        <stp/>
        <stp>BDH|16614592523595119825</stp>
        <tr r="D1898" s="1"/>
      </tp>
      <tp t="e">
        <v>#N/A</v>
        <stp/>
        <stp>BDH|18057185882195544807</stp>
        <tr r="D1962" s="1"/>
      </tp>
      <tp t="e">
        <v>#N/A</v>
        <stp/>
        <stp>BDH|16544996074441044573</stp>
        <tr r="D254" s="3"/>
      </tp>
      <tp t="e">
        <v>#N/A</v>
        <stp/>
        <stp>BDH|15821631870221578911</stp>
        <tr r="D1302" s="2"/>
      </tp>
      <tp t="e">
        <v>#N/A</v>
        <stp/>
        <stp>BDH|14383197094996639670</stp>
        <tr r="D1300" s="2"/>
      </tp>
      <tp t="e">
        <v>#N/A</v>
        <stp/>
        <stp>BDH|15596050395620220094</stp>
        <tr r="D454" s="10"/>
      </tp>
      <tp t="e">
        <v>#N/A</v>
        <stp/>
        <stp>BDH|14463707415296935868</stp>
        <tr r="D2" s="8"/>
      </tp>
      <tp t="e">
        <v>#N/A</v>
        <stp/>
        <stp>BDH|15656434888120166528</stp>
        <tr r="D1910" s="9"/>
      </tp>
      <tp t="e">
        <v>#N/A</v>
        <stp/>
        <stp>BDH|10602181637917052973</stp>
        <tr r="D694" s="4"/>
      </tp>
      <tp t="e">
        <v>#N/A</v>
        <stp/>
        <stp>BDH|10402633248748380620</stp>
        <tr r="D38" s="1"/>
      </tp>
      <tp t="e">
        <v>#N/A</v>
        <stp/>
        <stp>BDH|10949950009116810337</stp>
        <tr r="D1264" s="8"/>
      </tp>
      <tp t="e">
        <v>#N/A</v>
        <stp/>
        <stp>BDH|12869565450348050604</stp>
        <tr r="D198" s="6"/>
      </tp>
      <tp t="e">
        <v>#N/A</v>
        <stp/>
        <stp>BDH|15014320805769898319</stp>
        <tr r="D162" s="1"/>
      </tp>
      <tp t="e">
        <v>#N/A</v>
        <stp/>
        <stp>BDH|14974211284673510174</stp>
        <tr r="D1662" s="9"/>
      </tp>
      <tp t="e">
        <v>#N/A</v>
        <stp/>
        <stp>BDH|11435985519076805333</stp>
        <tr r="D246" s="9"/>
      </tp>
      <tp t="e">
        <v>#N/A</v>
        <stp/>
        <stp>BDH|18029033048012035256</stp>
        <tr r="D1590" s="9"/>
      </tp>
      <tp t="e">
        <v>#N/A</v>
        <stp/>
        <stp>BDH|13976060692694739246</stp>
        <tr r="D710" s="2"/>
      </tp>
      <tp t="e">
        <v>#N/A</v>
        <stp/>
        <stp>BDH|15779368397133577123</stp>
        <tr r="D1730" s="10"/>
      </tp>
      <tp t="e">
        <v>#N/A</v>
        <stp/>
        <stp>BDH|17784904613347128547</stp>
        <tr r="D152" s="3"/>
      </tp>
      <tp t="e">
        <v>#N/A</v>
        <stp/>
        <stp>BDH|13275089415047857864</stp>
        <tr r="D1680" s="8"/>
      </tp>
      <tp t="e">
        <v>#N/A</v>
        <stp/>
        <stp>BDH|17623831200952412009</stp>
        <tr r="D2100" s="3"/>
      </tp>
      <tp t="e">
        <v>#N/A</v>
        <stp/>
        <stp>BDH|10240613991293579163</stp>
        <tr r="D746" s="1"/>
      </tp>
      <tp t="e">
        <v>#N/A</v>
        <stp/>
        <stp>BDH|17933931469090415562</stp>
        <tr r="D408" s="1"/>
      </tp>
      <tp t="e">
        <v>#N/A</v>
        <stp/>
        <stp>BDH|17740097489565240743</stp>
        <tr r="D2326" s="2"/>
      </tp>
      <tp t="e">
        <v>#N/A</v>
        <stp/>
        <stp>BDH|15005015401089127101</stp>
        <tr r="D1250" s="9"/>
      </tp>
      <tp t="e">
        <v>#N/A</v>
        <stp/>
        <stp>BDH|11755839057288398913</stp>
        <tr r="D392" s="2"/>
      </tp>
      <tp t="e">
        <v>#N/A</v>
        <stp/>
        <stp>BDH|12415091652929925362</stp>
        <tr r="D1044" s="1"/>
      </tp>
      <tp t="e">
        <v>#N/A</v>
        <stp/>
        <stp>BDH|14223369731189078055</stp>
        <tr r="D2016" s="10"/>
      </tp>
      <tp t="e">
        <v>#N/A</v>
        <stp/>
        <stp>BDH|15822514664178865359</stp>
        <tr r="D1496" s="1"/>
      </tp>
      <tp t="e">
        <v>#N/A</v>
        <stp/>
        <stp>BDH|10063066417874808897</stp>
        <tr r="D920" s="1"/>
      </tp>
      <tp t="e">
        <v>#N/A</v>
        <stp/>
        <stp>BDH|18148058365444810797</stp>
        <tr r="D1578" s="4"/>
      </tp>
      <tp t="e">
        <v>#N/A</v>
        <stp/>
        <stp>BDH|12311124027674158875</stp>
        <tr r="D348" s="2"/>
      </tp>
      <tp t="e">
        <v>#N/A</v>
        <stp/>
        <stp>BDH|12829344615468160586</stp>
        <tr r="D738" s="2"/>
      </tp>
      <tp t="e">
        <v>#N/A</v>
        <stp/>
        <stp>BDH|14425293160094806953</stp>
        <tr r="D356" s="10"/>
      </tp>
      <tp t="e">
        <v>#N/A</v>
        <stp/>
        <stp>BDH|14107600898391882719</stp>
        <tr r="D1134" s="1"/>
      </tp>
      <tp t="e">
        <v>#N/A</v>
        <stp/>
        <stp>BDH|14980699873788353001</stp>
        <tr r="D1700" s="4"/>
      </tp>
      <tp t="e">
        <v>#N/A</v>
        <stp/>
        <stp>BDH|18209552333006017542</stp>
        <tr r="D1604" s="9"/>
      </tp>
      <tp t="e">
        <v>#N/A</v>
        <stp/>
        <stp>BDH|14221455453499210163</stp>
        <tr r="D638" s="9"/>
      </tp>
      <tp t="e">
        <v>#N/A</v>
        <stp/>
        <stp>BDH|17100944056562771447</stp>
        <tr r="D944" s="8"/>
      </tp>
      <tp t="e">
        <v>#N/A</v>
        <stp/>
        <stp>BDH|10213672482681735206</stp>
        <tr r="D280" s="3"/>
      </tp>
      <tp t="e">
        <v>#N/A</v>
        <stp/>
        <stp>BDH|10279644866008638565</stp>
        <tr r="D818" s="1"/>
      </tp>
      <tp t="e">
        <v>#N/A</v>
        <stp/>
        <stp>BDH|18403929347471199900</stp>
        <tr r="D1868" s="2"/>
      </tp>
      <tp t="e">
        <v>#N/A</v>
        <stp/>
        <stp>BDH|10461997818420112540</stp>
        <tr r="D1940" s="1"/>
      </tp>
      <tp t="e">
        <v>#N/A</v>
        <stp/>
        <stp>BDH|10288976224532691476</stp>
        <tr r="D1208" s="1"/>
      </tp>
      <tp t="e">
        <v>#N/A</v>
        <stp/>
        <stp>BDH|16635161772999461456</stp>
        <tr r="D1082" s="10"/>
      </tp>
      <tp t="e">
        <v>#N/A</v>
        <stp/>
        <stp>BDH|16661559393250373701</stp>
        <tr r="D2080" s="1"/>
      </tp>
      <tp t="e">
        <v>#N/A</v>
        <stp/>
        <stp>BDH|11342266964118580071</stp>
        <tr r="D852" s="3"/>
      </tp>
      <tp t="e">
        <v>#N/A</v>
        <stp/>
        <stp>BDH|12666642916079151168</stp>
        <tr r="D1672" s="3"/>
      </tp>
      <tp t="e">
        <v>#N/A</v>
        <stp/>
        <stp>BDH|11079355850362080860</stp>
        <tr r="D1620" s="2"/>
      </tp>
      <tp t="e">
        <v>#N/A</v>
        <stp/>
        <stp>BDH|13317934833250664469</stp>
        <tr r="D1242" s="4"/>
      </tp>
      <tp t="e">
        <v>#N/A</v>
        <stp/>
        <stp>BDH|13769830130501646419</stp>
        <tr r="D908" s="4"/>
      </tp>
      <tp t="e">
        <v>#N/A</v>
        <stp/>
        <stp>BDH|14816344372828876554</stp>
        <tr r="D192" s="10"/>
      </tp>
      <tp t="e">
        <v>#N/A</v>
        <stp/>
        <stp>BDH|13366700070149585752</stp>
        <tr r="D80" s="1"/>
      </tp>
      <tp t="e">
        <v>#N/A</v>
        <stp/>
        <stp>BDH|10227416537582187865</stp>
        <tr r="D828" s="6"/>
      </tp>
      <tp t="e">
        <v>#N/A</v>
        <stp/>
        <stp>BDH|15775037025718119235</stp>
        <tr r="D2344" s="3"/>
      </tp>
      <tp t="e">
        <v>#N/A</v>
        <stp/>
        <stp>BDH|15920986468867875028</stp>
        <tr r="D514" s="9"/>
      </tp>
      <tp t="e">
        <v>#N/A</v>
        <stp/>
        <stp>BDH|12375411987585497628</stp>
        <tr r="D1124" s="2"/>
      </tp>
      <tp t="e">
        <v>#N/A</v>
        <stp/>
        <stp>BDH|10952668249368199743</stp>
        <tr r="D2308" s="1"/>
      </tp>
      <tp t="e">
        <v>#N/A</v>
        <stp/>
        <stp>BDH|11142351186286440148</stp>
        <tr r="D2142" s="1"/>
      </tp>
      <tp t="e">
        <v>#N/A</v>
        <stp/>
        <stp>BDH|13432152470990018832</stp>
        <tr r="D1162" s="4"/>
      </tp>
      <tp t="e">
        <v>#N/A</v>
        <stp/>
        <stp>BDH|14161316382217283523</stp>
        <tr r="D434" s="1"/>
      </tp>
      <tp t="e">
        <v>#N/A</v>
        <stp/>
        <stp>BDH|17528959628445950432</stp>
        <tr r="D2190" s="4"/>
      </tp>
      <tp t="e">
        <v>#N/A</v>
        <stp/>
        <stp>BDH|16662548014366085949</stp>
        <tr r="D618" s="3"/>
      </tp>
      <tp t="e">
        <v>#N/A</v>
        <stp/>
        <stp>BDH|13652062594753079464</stp>
        <tr r="D998" s="4"/>
      </tp>
      <tp t="e">
        <v>#N/A</v>
        <stp/>
        <stp>BDH|16845343597654134580</stp>
        <tr r="D2182" s="6"/>
      </tp>
      <tp t="e">
        <v>#N/A</v>
        <stp/>
        <stp>BDH|17671210636122366901</stp>
        <tr r="D774" s="9"/>
      </tp>
      <tp t="e">
        <v>#N/A</v>
        <stp/>
        <stp>BDH|12663350281716357232</stp>
        <tr r="D104" s="6"/>
      </tp>
      <tp t="e">
        <v>#N/A</v>
        <stp/>
        <stp>BDH|18427523214246376732</stp>
        <tr r="D158" s="9"/>
      </tp>
      <tp t="e">
        <v>#N/A</v>
        <stp/>
        <stp>BDH|12104184035185721893</stp>
        <tr r="D826" s="1"/>
      </tp>
      <tp t="e">
        <v>#N/A</v>
        <stp/>
        <stp>BDH|15712454266299258346</stp>
        <tr r="D1490" s="1"/>
      </tp>
      <tp t="e">
        <v>#N/A</v>
        <stp/>
        <stp>BDH|15476980147124985175</stp>
        <tr r="D1316" s="4"/>
      </tp>
      <tp t="e">
        <v>#N/A</v>
        <stp/>
        <stp>BDH|10578964852346631729</stp>
        <tr r="D588" s="1"/>
      </tp>
      <tp t="e">
        <v>#N/A</v>
        <stp/>
        <stp>BDH|12824842078741896197</stp>
        <tr r="D980" s="6"/>
      </tp>
      <tp t="e">
        <v>#N/A</v>
        <stp/>
        <stp>BDH|15013305900849168242</stp>
        <tr r="D1074" s="6"/>
      </tp>
      <tp t="e">
        <v>#N/A</v>
        <stp/>
        <stp>BDH|10447127732876448951</stp>
        <tr r="D774" s="1"/>
      </tp>
      <tp t="e">
        <v>#N/A</v>
        <stp/>
        <stp>BDH|10223509481333462320</stp>
        <tr r="D464" s="8"/>
      </tp>
      <tp t="e">
        <v>#N/A</v>
        <stp/>
        <stp>BDH|13945697579887517899</stp>
        <tr r="D462" s="1"/>
      </tp>
      <tp t="e">
        <v>#N/A</v>
        <stp/>
        <stp>BDH|11274306392574309267</stp>
        <tr r="D1274" s="8"/>
      </tp>
      <tp t="e">
        <v>#N/A</v>
        <stp/>
        <stp>BDH|15677982838176458472</stp>
        <tr r="D1490" s="4"/>
      </tp>
      <tp t="e">
        <v>#N/A</v>
        <stp/>
        <stp>BDH|14154590903649713592</stp>
        <tr r="D470" s="6"/>
      </tp>
      <tp t="e">
        <v>#N/A</v>
        <stp/>
        <stp>BDH|17199708155351107902</stp>
        <tr r="D2186" s="2"/>
      </tp>
      <tp t="e">
        <v>#N/A</v>
        <stp/>
        <stp>BDH|16970960299773232813</stp>
        <tr r="D126" s="2"/>
      </tp>
      <tp t="e">
        <v>#N/A</v>
        <stp/>
        <stp>BDH|10320254076879361168</stp>
        <tr r="D572" s="3"/>
      </tp>
      <tp t="e">
        <v>#N/A</v>
        <stp/>
        <stp>BDH|15377345184096013564</stp>
        <tr r="D466" s="8"/>
      </tp>
      <tp t="e">
        <v>#N/A</v>
        <stp/>
        <stp>BDH|10393910666785483751</stp>
        <tr r="D2112" s="4"/>
      </tp>
      <tp t="e">
        <v>#N/A</v>
        <stp/>
        <stp>BDH|14270277650677468947</stp>
        <tr r="D1434" s="9"/>
      </tp>
      <tp t="e">
        <v>#N/A</v>
        <stp/>
        <stp>BDH|10019477840148770556</stp>
        <tr r="D1074" s="4"/>
      </tp>
      <tp t="e">
        <v>#N/A</v>
        <stp/>
        <stp>BDH|14892739439914398945</stp>
        <tr r="D1602" s="8"/>
      </tp>
      <tp t="e">
        <v>#N/A</v>
        <stp/>
        <stp>BDH|18404101864916753436</stp>
        <tr r="D952" s="3"/>
      </tp>
      <tp t="e">
        <v>#N/A</v>
        <stp/>
        <stp>BDH|17081953068926921308</stp>
        <tr r="D1016" s="6"/>
      </tp>
      <tp t="e">
        <v>#N/A</v>
        <stp/>
        <stp>BDH|18080246200716174111</stp>
        <tr r="D2278" s="6"/>
      </tp>
      <tp t="e">
        <v>#N/A</v>
        <stp/>
        <stp>BDH|13887307272623941972</stp>
        <tr r="D698" s="2"/>
      </tp>
      <tp t="e">
        <v>#N/A</v>
        <stp/>
        <stp>BDH|11481650255578337730</stp>
        <tr r="D1338" s="8"/>
      </tp>
      <tp t="e">
        <v>#N/A</v>
        <stp/>
        <stp>BDH|12599808111530502659</stp>
        <tr r="D2162" s="6"/>
      </tp>
      <tp t="e">
        <v>#N/A</v>
        <stp/>
        <stp>BDH|17070726188995700094</stp>
        <tr r="D66" s="3"/>
      </tp>
      <tp t="e">
        <v>#N/A</v>
        <stp/>
        <stp>BDH|16794050607709292236</stp>
        <tr r="D988" s="4"/>
      </tp>
      <tp t="e">
        <v>#N/A</v>
        <stp/>
        <stp>BDH|18432476076450405650</stp>
        <tr r="D1480" s="1"/>
      </tp>
      <tp t="e">
        <v>#N/A</v>
        <stp/>
        <stp>BDH|15290314271765791913</stp>
        <tr r="D424" s="2"/>
      </tp>
      <tp t="e">
        <v>#N/A</v>
        <stp/>
        <stp>BDH|17382724895546591257</stp>
        <tr r="D34" s="1"/>
      </tp>
      <tp t="e">
        <v>#N/A</v>
        <stp/>
        <stp>BDH|13559132673290390815</stp>
        <tr r="D328" s="9"/>
      </tp>
      <tp t="e">
        <v>#N/A</v>
        <stp/>
        <stp>BDH|12876958525271965563</stp>
        <tr r="D84" s="4"/>
      </tp>
      <tp t="e">
        <v>#N/A</v>
        <stp/>
        <stp>BDH|12429405322430780966</stp>
        <tr r="D1456" s="1"/>
      </tp>
      <tp t="e">
        <v>#N/A</v>
        <stp/>
        <stp>BDH|10141032681845473004</stp>
        <tr r="D1606" s="8"/>
      </tp>
      <tp t="e">
        <v>#N/A</v>
        <stp/>
        <stp>BDH|13698249203585191971</stp>
        <tr r="D620" s="8"/>
      </tp>
      <tp t="e">
        <v>#N/A</v>
        <stp/>
        <stp>BDH|13063364258851041992</stp>
        <tr r="D1472" s="4"/>
      </tp>
      <tp t="e">
        <v>#N/A</v>
        <stp/>
        <stp>BDH|16304914860633148745</stp>
        <tr r="D840" s="8"/>
      </tp>
      <tp t="e">
        <v>#N/A</v>
        <stp/>
        <stp>BDH|14520122934798634326</stp>
        <tr r="D1168" s="1"/>
      </tp>
      <tp t="e">
        <v>#N/A</v>
        <stp/>
        <stp>BDH|15939753197217971153</stp>
        <tr r="D2144" s="2"/>
      </tp>
      <tp t="e">
        <v>#N/A</v>
        <stp/>
        <stp>BDH|13370470811742466960</stp>
        <tr r="D1568" s="3"/>
      </tp>
      <tp t="e">
        <v>#N/A</v>
        <stp/>
        <stp>BDH|15400080984368790891</stp>
        <tr r="D1746" s="10"/>
      </tp>
      <tp t="e">
        <v>#N/A</v>
        <stp/>
        <stp>BDH|17778817383642343808</stp>
        <tr r="D1974" s="3"/>
      </tp>
      <tp t="e">
        <v>#N/A</v>
        <stp/>
        <stp>BDH|16973820425668182990</stp>
        <tr r="D1012" s="9"/>
      </tp>
      <tp t="e">
        <v>#N/A</v>
        <stp/>
        <stp>BDH|18193096232566564095</stp>
        <tr r="D560" s="8"/>
      </tp>
      <tp t="e">
        <v>#N/A</v>
        <stp/>
        <stp>BDH|11721959613402159664</stp>
        <tr r="D1136" s="4"/>
      </tp>
      <tp t="e">
        <v>#N/A</v>
        <stp/>
        <stp>BDH|17580285737753862842</stp>
        <tr r="D4" s="6"/>
      </tp>
      <tp t="e">
        <v>#N/A</v>
        <stp/>
        <stp>BDH|17786150892393635106</stp>
        <tr r="D1366" s="9"/>
      </tp>
      <tp t="e">
        <v>#N/A</v>
        <stp/>
        <stp>BDH|10513071655428408058</stp>
        <tr r="D2218" s="2"/>
      </tp>
      <tp t="e">
        <v>#N/A</v>
        <stp/>
        <stp>BDH|14946051939919371307</stp>
        <tr r="D1784" s="2"/>
      </tp>
      <tp t="e">
        <v>#N/A</v>
        <stp/>
        <stp>BDH|15425560786584761153</stp>
        <tr r="D826" s="4"/>
      </tp>
      <tp t="e">
        <v>#N/A</v>
        <stp/>
        <stp>BDH|15723503793672549671</stp>
        <tr r="D26" s="6"/>
      </tp>
      <tp t="e">
        <v>#N/A</v>
        <stp/>
        <stp>BDH|14988659710389221782</stp>
        <tr r="D1998" s="3"/>
      </tp>
      <tp t="e">
        <v>#N/A</v>
        <stp/>
        <stp>BDH|12813104046533913913</stp>
        <tr r="D824" s="2"/>
      </tp>
      <tp t="e">
        <v>#N/A</v>
        <stp/>
        <stp>BDH|13762219984950142453</stp>
        <tr r="D1570" s="8"/>
      </tp>
      <tp t="e">
        <v>#N/A</v>
        <stp/>
        <stp>BDH|14348645970571246931</stp>
        <tr r="D1322" s="10"/>
      </tp>
      <tp t="e">
        <v>#N/A</v>
        <stp/>
        <stp>BDH|10857666799657908585</stp>
        <tr r="D1134" s="4"/>
      </tp>
      <tp t="e">
        <v>#N/A</v>
        <stp/>
        <stp>BDH|14213490276082333885</stp>
        <tr r="D496" s="8"/>
      </tp>
      <tp t="e">
        <v>#N/A</v>
        <stp/>
        <stp>BDH|12389590667899271590</stp>
        <tr r="D1230" s="3"/>
      </tp>
      <tp t="e">
        <v>#N/A</v>
        <stp/>
        <stp>BDH|14013746741828728248</stp>
        <tr r="D566" s="1"/>
      </tp>
      <tp t="e">
        <v>#N/A</v>
        <stp/>
        <stp>BDH|18432985792902195793</stp>
        <tr r="D1702" s="9"/>
      </tp>
      <tp t="e">
        <v>#N/A</v>
        <stp/>
        <stp>BDH|18225280559554545607</stp>
        <tr r="D1376" s="10"/>
      </tp>
      <tp t="e">
        <v>#N/A</v>
        <stp/>
        <stp>BDH|16371249705499285098</stp>
        <tr r="D456" s="8"/>
      </tp>
      <tp t="e">
        <v>#N/A</v>
        <stp/>
        <stp>BDH|10247170907254280897</stp>
        <tr r="D460" s="3"/>
      </tp>
      <tp t="e">
        <v>#N/A</v>
        <stp/>
        <stp>BDH|18136635442715082296</stp>
        <tr r="D804" s="10"/>
      </tp>
      <tp t="e">
        <v>#N/A</v>
        <stp/>
        <stp>BDH|14677399221770660810</stp>
        <tr r="D1562" s="4"/>
      </tp>
      <tp t="e">
        <v>#N/A</v>
        <stp/>
        <stp>BDH|10278548479519003666</stp>
        <tr r="D1986" s="10"/>
      </tp>
      <tp t="e">
        <v>#N/A</v>
        <stp/>
        <stp>BDH|12673404724271913822</stp>
        <tr r="D298" s="4"/>
      </tp>
      <tp t="e">
        <v>#N/A</v>
        <stp/>
        <stp>BDH|16855057386304774754</stp>
        <tr r="D732" s="4"/>
      </tp>
      <tp t="e">
        <v>#N/A</v>
        <stp/>
        <stp>BDH|10884475293661325168</stp>
        <tr r="D1392" s="3"/>
      </tp>
      <tp t="e">
        <v>#N/A</v>
        <stp/>
        <stp>BDH|13936514244059013657</stp>
        <tr r="D1412" s="1"/>
      </tp>
      <tp t="e">
        <v>#N/A</v>
        <stp/>
        <stp>BDH|11918119522379322609</stp>
        <tr r="D1034" s="9"/>
      </tp>
      <tp t="e">
        <v>#N/A</v>
        <stp/>
        <stp>BDH|14491645355872815842</stp>
        <tr r="D952" s="4"/>
      </tp>
      <tp t="e">
        <v>#N/A</v>
        <stp/>
        <stp>BDH|11119052571858544384</stp>
        <tr r="D2250" s="9"/>
      </tp>
      <tp t="e">
        <v>#N/A</v>
        <stp/>
        <stp>BDH|15539750655018488293</stp>
        <tr r="D636" s="3"/>
      </tp>
      <tp t="e">
        <v>#N/A</v>
        <stp/>
        <stp>BDH|16356259649654675915</stp>
        <tr r="D726" s="9"/>
      </tp>
      <tp t="e">
        <v>#N/A</v>
        <stp/>
        <stp>BDH|17071371894637388787</stp>
        <tr r="D712" s="3"/>
      </tp>
      <tp t="e">
        <v>#N/A</v>
        <stp/>
        <stp>BDH|16244923473523346688</stp>
        <tr r="D1498" s="3"/>
      </tp>
      <tp t="e">
        <v>#N/A</v>
        <stp/>
        <stp>BDH|13589985277481344113</stp>
        <tr r="D2248" s="1"/>
      </tp>
      <tp t="e">
        <v>#N/A</v>
        <stp/>
        <stp>BDH|12405783385601606178</stp>
        <tr r="D790" s="1"/>
      </tp>
      <tp t="e">
        <v>#N/A</v>
        <stp/>
        <stp>BDH|12940779872729270661</stp>
        <tr r="D1716" s="3"/>
      </tp>
      <tp t="e">
        <v>#N/A</v>
        <stp/>
        <stp>BDH|17772954435232696294</stp>
        <tr r="D2266" s="4"/>
      </tp>
      <tp t="e">
        <v>#N/A</v>
        <stp/>
        <stp>BDH|16408110689800281263</stp>
        <tr r="D428" s="6"/>
      </tp>
      <tp t="e">
        <v>#N/A</v>
        <stp/>
        <stp>BDH|15876540647651170824</stp>
        <tr r="D1678" s="10"/>
      </tp>
      <tp t="e">
        <v>#N/A</v>
        <stp/>
        <stp>BDH|12825864313034444210</stp>
        <tr r="D806" s="1"/>
      </tp>
      <tp t="e">
        <v>#N/A</v>
        <stp/>
        <stp>BDH|14884247422819448023</stp>
        <tr r="D1546" s="9"/>
      </tp>
      <tp t="e">
        <v>#N/A</v>
        <stp/>
        <stp>BDH|14855509739898820716</stp>
        <tr r="D1002" s="6"/>
      </tp>
      <tp t="e">
        <v>#N/A</v>
        <stp/>
        <stp>BDH|11560597510760216867</stp>
        <tr r="D1204" s="2"/>
      </tp>
      <tp t="e">
        <v>#N/A</v>
        <stp/>
        <stp>BDH|10527843623732222584</stp>
        <tr r="D180" s="6"/>
      </tp>
      <tp t="e">
        <v>#N/A</v>
        <stp/>
        <stp>BDH|16786877839955016511</stp>
        <tr r="D1782" s="6"/>
      </tp>
      <tp t="e">
        <v>#N/A</v>
        <stp/>
        <stp>BDH|12094874409106385151</stp>
        <tr r="D870" s="9"/>
      </tp>
      <tp t="e">
        <v>#N/A</v>
        <stp/>
        <stp>BDH|14675872678520389613</stp>
        <tr r="D1196" s="1"/>
      </tp>
      <tp t="e">
        <v>#N/A</v>
        <stp/>
        <stp>BDH|11739401586222988231</stp>
        <tr r="D1890" s="9"/>
      </tp>
      <tp t="e">
        <v>#N/A</v>
        <stp/>
        <stp>BDH|18159060335136095092</stp>
        <tr r="D1850" s="2"/>
      </tp>
      <tp t="e">
        <v>#N/A</v>
        <stp/>
        <stp>BDH|18278565898270086977</stp>
        <tr r="D1154" s="10"/>
      </tp>
      <tp t="e">
        <v>#N/A</v>
        <stp/>
        <stp>BDH|10038408482083954201</stp>
        <tr r="D1316" s="1"/>
      </tp>
      <tp t="e">
        <v>#N/A</v>
        <stp/>
        <stp>BDH|12794743999219235837</stp>
        <tr r="D368" s="9"/>
      </tp>
      <tp t="e">
        <v>#N/A</v>
        <stp/>
        <stp>BDH|13350284094151782434</stp>
        <tr r="D2064" s="10"/>
      </tp>
      <tp t="e">
        <v>#N/A</v>
        <stp/>
        <stp>BDH|11356651175494164994</stp>
        <tr r="D1022" s="10"/>
      </tp>
      <tp t="e">
        <v>#N/A</v>
        <stp/>
        <stp>BDH|14448376485492868057</stp>
        <tr r="D1792" s="2"/>
      </tp>
      <tp t="e">
        <v>#N/A</v>
        <stp/>
        <stp>BDH|12961127227385257950</stp>
        <tr r="D2222" s="1"/>
      </tp>
      <tp t="e">
        <v>#N/A</v>
        <stp/>
        <stp>BDH|11288186291353837789</stp>
        <tr r="D1392" s="2"/>
      </tp>
      <tp t="e">
        <v>#N/A</v>
        <stp/>
        <stp>BDH|14627154065987898950</stp>
        <tr r="D2102" s="8"/>
      </tp>
      <tp t="e">
        <v>#N/A</v>
        <stp/>
        <stp>BDH|13692802486037899937</stp>
        <tr r="D210" s="1"/>
      </tp>
      <tp t="e">
        <v>#N/A</v>
        <stp/>
        <stp>BDH|11541026568119012347</stp>
        <tr r="D1500" s="9"/>
      </tp>
      <tp t="e">
        <v>#N/A</v>
        <stp/>
        <stp>BDH|12295376378758691304</stp>
        <tr r="D494" s="6"/>
      </tp>
      <tp t="e">
        <v>#N/A</v>
        <stp/>
        <stp>BDH|11532037359871603836</stp>
        <tr r="D872" s="10"/>
      </tp>
      <tp t="e">
        <v>#N/A</v>
        <stp/>
        <stp>BDH|16498506799520738700</stp>
        <tr r="D74" s="6"/>
      </tp>
      <tp t="e">
        <v>#N/A</v>
        <stp/>
        <stp>BDH|16288437818276523866</stp>
        <tr r="D2198" s="9"/>
      </tp>
      <tp t="e">
        <v>#N/A</v>
        <stp/>
        <stp>BDH|16901606557358597015</stp>
        <tr r="D508" s="2"/>
      </tp>
      <tp t="e">
        <v>#N/A</v>
        <stp/>
        <stp>BDH|14915658688503829466</stp>
        <tr r="D714" s="2"/>
      </tp>
      <tp t="e">
        <v>#N/A</v>
        <stp/>
        <stp>BDH|10574750359186189926</stp>
        <tr r="D424" s="4"/>
      </tp>
      <tp t="e">
        <v>#N/A</v>
        <stp/>
        <stp>BDH|10451338328839036559</stp>
        <tr r="D1488" s="4"/>
      </tp>
      <tp t="e">
        <v>#N/A</v>
        <stp/>
        <stp>BDH|12806087690715876329</stp>
        <tr r="D992" s="6"/>
      </tp>
      <tp t="e">
        <v>#N/A</v>
        <stp/>
        <stp>BDH|10356394952888235304</stp>
        <tr r="D2318" s="9"/>
      </tp>
      <tp t="e">
        <v>#N/A</v>
        <stp/>
        <stp>BDH|16242702055701959847</stp>
        <tr r="D1928" s="4"/>
      </tp>
      <tp t="e">
        <v>#N/A</v>
        <stp/>
        <stp>BDH|12200797865216452802</stp>
        <tr r="D358" s="4"/>
      </tp>
      <tp t="e">
        <v>#N/A</v>
        <stp/>
        <stp>BDH|11227823646090435083</stp>
        <tr r="D1962" s="6"/>
      </tp>
      <tp t="e">
        <v>#N/A</v>
        <stp/>
        <stp>BDH|16541595240669538334</stp>
        <tr r="D1954" s="2"/>
      </tp>
      <tp t="e">
        <v>#N/A</v>
        <stp/>
        <stp>BDH|12850461157688355600</stp>
        <tr r="D2004" s="2"/>
      </tp>
      <tp t="e">
        <v>#N/A</v>
        <stp/>
        <stp>BDH|12877393791377976236</stp>
        <tr r="D1046" s="2"/>
      </tp>
      <tp t="e">
        <v>#N/A</v>
        <stp/>
        <stp>BDH|17141233588768961890</stp>
        <tr r="D1716" s="2"/>
      </tp>
      <tp t="e">
        <v>#N/A</v>
        <stp/>
        <stp>BDH|16048159093224593793</stp>
        <tr r="D1392" s="9"/>
      </tp>
      <tp t="e">
        <v>#N/A</v>
        <stp/>
        <stp>BDH|14069414681102338795</stp>
        <tr r="D1798" s="2"/>
      </tp>
      <tp t="e">
        <v>#N/A</v>
        <stp/>
        <stp>BDH|16464724709964319811</stp>
        <tr r="D1120" s="3"/>
      </tp>
      <tp t="e">
        <v>#N/A</v>
        <stp/>
        <stp>BDH|10903722868858700490</stp>
        <tr r="D188" s="3"/>
      </tp>
      <tp t="e">
        <v>#N/A</v>
        <stp/>
        <stp>BDH|15825654881974545242</stp>
        <tr r="D1802" s="3"/>
      </tp>
      <tp t="e">
        <v>#N/A</v>
        <stp/>
        <stp>BDH|17579597477598244049</stp>
        <tr r="D1114" s="3"/>
      </tp>
      <tp t="e">
        <v>#N/A</v>
        <stp/>
        <stp>BDH|17255716535146299894</stp>
        <tr r="D1046" s="9"/>
      </tp>
      <tp t="e">
        <v>#N/A</v>
        <stp/>
        <stp>BDH|16149088142997083860</stp>
        <tr r="D168" s="3"/>
      </tp>
      <tp t="e">
        <v>#N/A</v>
        <stp/>
        <stp>BDH|14744244535738334087</stp>
        <tr r="D2308" s="3"/>
      </tp>
      <tp t="e">
        <v>#N/A</v>
        <stp/>
        <stp>BDH|18316413106424107587</stp>
        <tr r="D1792" s="9"/>
      </tp>
      <tp t="e">
        <v>#N/A</v>
        <stp/>
        <stp>BDH|15032897916817191635</stp>
        <tr r="D1550" s="4"/>
      </tp>
      <tp t="e">
        <v>#N/A</v>
        <stp/>
        <stp>BDH|16794012488892649157</stp>
        <tr r="D198" s="8"/>
      </tp>
      <tp t="e">
        <v>#N/A</v>
        <stp/>
        <stp>BDH|12521620819439253114</stp>
        <tr r="D740" s="6"/>
      </tp>
      <tp t="e">
        <v>#N/A</v>
        <stp/>
        <stp>BDH|12956835203136637125</stp>
        <tr r="D1996" s="3"/>
      </tp>
      <tp t="e">
        <v>#N/A</v>
        <stp/>
        <stp>BDH|17621070079429607432</stp>
        <tr r="D738" s="9"/>
      </tp>
      <tp t="e">
        <v>#N/A</v>
        <stp/>
        <stp>BDH|15912248296360272352</stp>
        <tr r="D1094" s="10"/>
      </tp>
      <tp t="e">
        <v>#N/A</v>
        <stp/>
        <stp>BDH|14938492544128866108</stp>
        <tr r="D498" s="10"/>
      </tp>
      <tp t="e">
        <v>#N/A</v>
        <stp/>
        <stp>BDH|10975730711928072377</stp>
        <tr r="D2296" s="4"/>
      </tp>
      <tp t="e">
        <v>#N/A</v>
        <stp/>
        <stp>BDH|10845594778858736727</stp>
        <tr r="D1138" s="3"/>
      </tp>
      <tp t="e">
        <v>#N/A</v>
        <stp/>
        <stp>BDH|17846560214487549937</stp>
        <tr r="D642" s="3"/>
      </tp>
      <tp t="e">
        <v>#N/A</v>
        <stp/>
        <stp>BDH|14449537749660454860</stp>
        <tr r="D2014" s="8"/>
      </tp>
      <tp t="e">
        <v>#N/A</v>
        <stp/>
        <stp>BDH|17578201679106506957</stp>
        <tr r="D1832" s="9"/>
      </tp>
      <tp t="e">
        <v>#N/A</v>
        <stp/>
        <stp>BDH|17588898511541252230</stp>
        <tr r="D648" s="10"/>
      </tp>
      <tp t="e">
        <v>#N/A</v>
        <stp/>
        <stp>BDH|17066955225552566397</stp>
        <tr r="D1556" s="1"/>
      </tp>
      <tp t="e">
        <v>#N/A</v>
        <stp/>
        <stp>BDH|18411753140297936145</stp>
        <tr r="D1042" s="3"/>
      </tp>
      <tp t="e">
        <v>#N/A</v>
        <stp/>
        <stp>BDH|14655258682003406099</stp>
        <tr r="D1410" s="6"/>
      </tp>
      <tp t="e">
        <v>#N/A</v>
        <stp/>
        <stp>BDH|15024385848856429989</stp>
        <tr r="D1118" s="2"/>
      </tp>
      <tp t="e">
        <v>#N/A</v>
        <stp/>
        <stp>BDH|12844469411789250323</stp>
        <tr r="D886" s="9"/>
      </tp>
      <tp t="e">
        <v>#N/A</v>
        <stp/>
        <stp>BDH|16920048204022143972</stp>
        <tr r="D1550" s="3"/>
      </tp>
      <tp t="e">
        <v>#N/A</v>
        <stp/>
        <stp>BDH|15879933275197533145</stp>
        <tr r="D1092" s="4"/>
      </tp>
      <tp t="e">
        <v>#N/A</v>
        <stp/>
        <stp>BDH|16255253291258115884</stp>
        <tr r="D282" s="1"/>
      </tp>
      <tp t="e">
        <v>#N/A</v>
        <stp/>
        <stp>BDH|12188599798141736283</stp>
        <tr r="D912" s="3"/>
      </tp>
      <tp t="e">
        <v>#N/A</v>
        <stp/>
        <stp>BDH|17983819696298029311</stp>
        <tr r="D920" s="3"/>
      </tp>
      <tp t="e">
        <v>#N/A</v>
        <stp/>
        <stp>BDH|14260535455789221091</stp>
        <tr r="D1974" s="2"/>
      </tp>
      <tp t="e">
        <v>#N/A</v>
        <stp/>
        <stp>BDH|10703270989213063462</stp>
        <tr r="D794" s="9"/>
      </tp>
      <tp t="e">
        <v>#N/A</v>
        <stp/>
        <stp>BDH|11852919876525343738</stp>
        <tr r="D1812" s="6"/>
      </tp>
      <tp t="e">
        <v>#N/A</v>
        <stp/>
        <stp>BDH|11979930601892561702</stp>
        <tr r="D1520" s="8"/>
      </tp>
      <tp t="e">
        <v>#N/A</v>
        <stp/>
        <stp>BDH|11900759457159026750</stp>
        <tr r="D1948" s="3"/>
      </tp>
      <tp t="e">
        <v>#N/A</v>
        <stp/>
        <stp>BDH|12984944769016367694</stp>
        <tr r="D612" s="6"/>
      </tp>
      <tp t="e">
        <v>#N/A</v>
        <stp/>
        <stp>BDH|18033706172825950054</stp>
        <tr r="D862" s="6"/>
      </tp>
      <tp t="e">
        <v>#N/A</v>
        <stp/>
        <stp>BDH|10908857026622233560</stp>
        <tr r="D426" s="6"/>
      </tp>
      <tp t="e">
        <v>#N/A</v>
        <stp/>
        <stp>BDH|18209374753676074585</stp>
        <tr r="D2098" s="3"/>
      </tp>
      <tp t="e">
        <v>#N/A</v>
        <stp/>
        <stp>BDH|11517204065628715092</stp>
        <tr r="D2100" s="4"/>
      </tp>
      <tp t="e">
        <v>#N/A</v>
        <stp/>
        <stp>BDH|16134089206539512248</stp>
        <tr r="D1706" s="9"/>
      </tp>
      <tp t="e">
        <v>#N/A</v>
        <stp/>
        <stp>BDH|11482270188894728227</stp>
        <tr r="D394" s="8"/>
      </tp>
      <tp t="e">
        <v>#N/A</v>
        <stp/>
        <stp>BDH|10440866247779248895</stp>
        <tr r="D590" s="10"/>
      </tp>
      <tp t="e">
        <v>#N/A</v>
        <stp/>
        <stp>BDH|10416418467669668953</stp>
        <tr r="D1042" s="2"/>
      </tp>
      <tp t="e">
        <v>#N/A</v>
        <stp/>
        <stp>BDH|12272975087157312608</stp>
        <tr r="D736" s="1"/>
      </tp>
      <tp t="e">
        <v>#N/A</v>
        <stp/>
        <stp>BDH|15439208124143119401</stp>
        <tr r="D1220" s="2"/>
      </tp>
      <tp t="e">
        <v>#N/A</v>
        <stp/>
        <stp>BDH|10503679789178911433</stp>
        <tr r="D136" s="4"/>
      </tp>
      <tp t="e">
        <v>#N/A</v>
        <stp/>
        <stp>BDH|15072630904291453029</stp>
        <tr r="D1770" s="8"/>
      </tp>
      <tp t="e">
        <v>#N/A</v>
        <stp/>
        <stp>BDH|15282468926630199126</stp>
        <tr r="D1624" s="1"/>
      </tp>
      <tp t="e">
        <v>#N/A</v>
        <stp/>
        <stp>BDH|13529446840979139816</stp>
        <tr r="D452" s="9"/>
      </tp>
      <tp t="e">
        <v>#N/A</v>
        <stp/>
        <stp>BDH|17695142302256216237</stp>
        <tr r="D2138" s="1"/>
      </tp>
      <tp t="e">
        <v>#N/A</v>
        <stp/>
        <stp>BDH|15767016312546081052</stp>
        <tr r="D1256" s="4"/>
      </tp>
      <tp t="e">
        <v>#N/A</v>
        <stp/>
        <stp>BDH|15230052352765518719</stp>
        <tr r="D1560" s="4"/>
      </tp>
      <tp t="e">
        <v>#N/A</v>
        <stp/>
        <stp>BDH|14949732333662079089</stp>
        <tr r="D282" s="9"/>
      </tp>
      <tp t="e">
        <v>#N/A</v>
        <stp/>
        <stp>BDH|11419217516710281004</stp>
        <tr r="D140" s="3"/>
      </tp>
      <tp t="e">
        <v>#N/A</v>
        <stp/>
        <stp>BDH|11645143925664655409</stp>
        <tr r="D154" s="4"/>
      </tp>
      <tp t="e">
        <v>#N/A</v>
        <stp/>
        <stp>BDH|15767221675143394122</stp>
        <tr r="D1692" s="3"/>
      </tp>
      <tp t="e">
        <v>#N/A</v>
        <stp/>
        <stp>BDH|12642770275951306160</stp>
        <tr r="D2214" s="2"/>
      </tp>
      <tp t="e">
        <v>#N/A</v>
        <stp/>
        <stp>BDH|17590046342218495968</stp>
        <tr r="D1272" s="1"/>
      </tp>
      <tp t="e">
        <v>#N/A</v>
        <stp/>
        <stp>BDH|18244745733636608826</stp>
        <tr r="D2240" s="4"/>
      </tp>
      <tp t="e">
        <v>#N/A</v>
        <stp/>
        <stp>BDH|18189901663370233518</stp>
        <tr r="D1310" s="10"/>
      </tp>
      <tp t="e">
        <v>#N/A</v>
        <stp/>
        <stp>BDH|12110011722037445575</stp>
        <tr r="D1778" s="9"/>
      </tp>
      <tp t="e">
        <v>#N/A</v>
        <stp/>
        <stp>BDH|11912327630051917237</stp>
        <tr r="D1276" s="2"/>
      </tp>
      <tp t="e">
        <v>#N/A</v>
        <stp/>
        <stp>BDH|11233072684122266921</stp>
        <tr r="D102" s="6"/>
      </tp>
      <tp t="e">
        <v>#N/A</v>
        <stp/>
        <stp>BDH|15748048973036986682</stp>
        <tr r="D1378" s="9"/>
      </tp>
      <tp t="e">
        <v>#N/A</v>
        <stp/>
        <stp>BDH|16010617930416645763</stp>
        <tr r="D572" s="4"/>
      </tp>
      <tp t="e">
        <v>#N/A</v>
        <stp/>
        <stp>BDH|11878563913473402485</stp>
        <tr r="D1424" s="2"/>
      </tp>
      <tp t="e">
        <v>#N/A</v>
        <stp/>
        <stp>BDH|17515303568198436898</stp>
        <tr r="D114" s="2"/>
      </tp>
      <tp t="e">
        <v>#N/A</v>
        <stp/>
        <stp>BDH|16469094650568579988</stp>
        <tr r="D388" s="6"/>
      </tp>
      <tp t="e">
        <v>#N/A</v>
        <stp/>
        <stp>BDH|14414869931628782548</stp>
        <tr r="D1480" s="4"/>
      </tp>
      <tp t="e">
        <v>#N/A</v>
        <stp/>
        <stp>BDH|11258649912087675325</stp>
        <tr r="D1906" s="9"/>
      </tp>
      <tp t="e">
        <v>#N/A</v>
        <stp/>
        <stp>BDH|13628017624725357609</stp>
        <tr r="D1552" s="6"/>
      </tp>
      <tp t="e">
        <v>#N/A</v>
        <stp/>
        <stp>BDH|12575200111183088040</stp>
        <tr r="D2056" s="8"/>
      </tp>
      <tp t="e">
        <v>#N/A</v>
        <stp/>
        <stp>BDH|11870479524340987528</stp>
        <tr r="D520" s="6"/>
      </tp>
      <tp t="e">
        <v>#N/A</v>
        <stp/>
        <stp>BDH|17106358259504494798</stp>
        <tr r="D1814" s="6"/>
      </tp>
      <tp t="e">
        <v>#N/A</v>
        <stp/>
        <stp>BDH|10597711254739057909</stp>
        <tr r="D2266" s="9"/>
      </tp>
      <tp t="e">
        <v>#N/A</v>
        <stp/>
        <stp>BDH|16736804947531317931</stp>
        <tr r="D2194" s="3"/>
      </tp>
      <tp t="e">
        <v>#N/A</v>
        <stp/>
        <stp>BDH|18273659082502000659</stp>
        <tr r="D1592" s="8"/>
      </tp>
      <tp t="e">
        <v>#N/A</v>
        <stp/>
        <stp>BDH|14317372224300162717</stp>
        <tr r="D394" s="9"/>
      </tp>
      <tp t="e">
        <v>#N/A</v>
        <stp/>
        <stp>BDH|10664280664003229584</stp>
        <tr r="D502" s="9"/>
      </tp>
      <tp t="e">
        <v>#N/A</v>
        <stp/>
        <stp>BDH|14035509480739248229</stp>
        <tr r="D156" s="6"/>
      </tp>
      <tp t="e">
        <v>#N/A</v>
        <stp/>
        <stp>BDH|17789849814334647816</stp>
        <tr r="D2214" s="6"/>
      </tp>
      <tp t="e">
        <v>#N/A</v>
        <stp/>
        <stp>BDH|12159605190597860893</stp>
        <tr r="D212" s="4"/>
      </tp>
      <tp t="e">
        <v>#N/A</v>
        <stp/>
        <stp>BDH|18129359746904725957</stp>
        <tr r="D1186" s="2"/>
      </tp>
      <tp t="e">
        <v>#N/A</v>
        <stp/>
        <stp>BDH|12419418192185146869</stp>
        <tr r="D96" s="3"/>
      </tp>
      <tp t="e">
        <v>#N/A</v>
        <stp/>
        <stp>BDH|11200644047535604475</stp>
        <tr r="D1680" s="1"/>
      </tp>
      <tp t="e">
        <v>#N/A</v>
        <stp/>
        <stp>BDH|15357105701475267306</stp>
        <tr r="D1136" s="8"/>
      </tp>
      <tp t="e">
        <v>#N/A</v>
        <stp/>
        <stp>BDH|15998067860398910957</stp>
        <tr r="D834" s="6"/>
      </tp>
      <tp t="e">
        <v>#N/A</v>
        <stp/>
        <stp>BDH|10714326994190193837</stp>
        <tr r="D1978" s="4"/>
      </tp>
      <tp t="e">
        <v>#N/A</v>
        <stp/>
        <stp>BDH|17096987098805176029</stp>
        <tr r="D202" s="3"/>
      </tp>
      <tp t="e">
        <v>#N/A</v>
        <stp/>
        <stp>BDH|14912282949827223796</stp>
        <tr r="D530" s="10"/>
      </tp>
      <tp t="e">
        <v>#N/A</v>
        <stp/>
        <stp>BDH|11019269664645873297</stp>
        <tr r="D234" s="10"/>
      </tp>
      <tp t="e">
        <v>#N/A</v>
        <stp/>
        <stp>BDH|13586123395311662872</stp>
        <tr r="D1064" s="4"/>
      </tp>
      <tp t="e">
        <v>#N/A</v>
        <stp/>
        <stp>BDH|14590151175698691806</stp>
        <tr r="D484" s="10"/>
      </tp>
      <tp t="e">
        <v>#N/A</v>
        <stp/>
        <stp>BDH|17500167994585666824</stp>
        <tr r="D2298" s="2"/>
      </tp>
      <tp t="e">
        <v>#N/A</v>
        <stp/>
        <stp>BDH|15167609876987761130</stp>
        <tr r="D636" s="8"/>
      </tp>
      <tp t="e">
        <v>#N/A</v>
        <stp/>
        <stp>BDH|12183872480978714825</stp>
        <tr r="D122" s="6"/>
      </tp>
      <tp t="e">
        <v>#N/A</v>
        <stp/>
        <stp>BDH|12425232493723649815</stp>
        <tr r="D94" s="2"/>
      </tp>
      <tp t="e">
        <v>#N/A</v>
        <stp/>
        <stp>BDH|11522739425730336639</stp>
        <tr r="D474" s="2"/>
      </tp>
      <tp t="e">
        <v>#N/A</v>
        <stp/>
        <stp>BDH|10215650741315509507</stp>
        <tr r="D1230" s="8"/>
      </tp>
      <tp t="e">
        <v>#N/A</v>
        <stp/>
        <stp>BDH|11892396060813317512</stp>
        <tr r="D720" s="10"/>
      </tp>
      <tp t="e">
        <v>#N/A</v>
        <stp/>
        <stp>BDH|11315087876984738087</stp>
        <tr r="D1194" s="8"/>
      </tp>
      <tp t="e">
        <v>#N/A</v>
        <stp/>
        <stp>BDH|11523848248569242690</stp>
        <tr r="D1228" s="2"/>
      </tp>
      <tp t="e">
        <v>#N/A</v>
        <stp/>
        <stp>BDH|10345237448901921532</stp>
        <tr r="D636" s="10"/>
      </tp>
      <tp t="e">
        <v>#N/A</v>
        <stp/>
        <stp>BDH|14068372330984423215</stp>
        <tr r="D1914" s="9"/>
      </tp>
      <tp t="e">
        <v>#N/A</v>
        <stp/>
        <stp>BDH|16716608739827593692</stp>
        <tr r="D1224" s="4"/>
      </tp>
      <tp t="e">
        <v>#N/A</v>
        <stp/>
        <stp>BDH|17183767327571057125</stp>
        <tr r="D1054" s="3"/>
      </tp>
      <tp t="e">
        <v>#N/A</v>
        <stp/>
        <stp>BDH|17562125643897550736</stp>
        <tr r="D194" s="2"/>
      </tp>
      <tp t="e">
        <v>#N/A</v>
        <stp/>
        <stp>BDH|17224968281043337744</stp>
        <tr r="D236" s="1"/>
      </tp>
      <tp t="e">
        <v>#N/A</v>
        <stp/>
        <stp>BDH|14625403112061749219</stp>
        <tr r="D1670" s="10"/>
      </tp>
      <tp t="e">
        <v>#N/A</v>
        <stp/>
        <stp>BDH|12230642063847439739</stp>
        <tr r="D2134" s="6"/>
      </tp>
      <tp t="e">
        <v>#N/A</v>
        <stp/>
        <stp>BDH|13228459372883704100</stp>
        <tr r="D394" s="3"/>
      </tp>
      <tp t="e">
        <v>#N/A</v>
        <stp/>
        <stp>BDH|17663742037719555824</stp>
        <tr r="D410" s="1"/>
      </tp>
      <tp t="e">
        <v>#N/A</v>
        <stp/>
        <stp>BDH|11258216284941288870</stp>
        <tr r="D380" s="9"/>
      </tp>
      <tp t="e">
        <v>#N/A</v>
        <stp/>
        <stp>BDH|16796722281883005862</stp>
        <tr r="D2040" s="4"/>
      </tp>
      <tp t="e">
        <v>#N/A</v>
        <stp/>
        <stp>BDH|16238424751785555064</stp>
        <tr r="D30" s="2"/>
      </tp>
      <tp t="e">
        <v>#N/A</v>
        <stp/>
        <stp>BDH|14861556128348777904</stp>
        <tr r="D1672" s="9"/>
      </tp>
      <tp t="e">
        <v>#N/A</v>
        <stp/>
        <stp>BDH|11848194230217552660</stp>
        <tr r="D1800" s="4"/>
      </tp>
      <tp t="e">
        <v>#N/A</v>
        <stp/>
        <stp>BDH|10415396943007866244</stp>
        <tr r="D1160" s="3"/>
      </tp>
      <tp t="e">
        <v>#N/A</v>
        <stp/>
        <stp>BDH|12696529506516058305</stp>
        <tr r="D1866" s="8"/>
      </tp>
      <tp t="e">
        <v>#N/A</v>
        <stp/>
        <stp>BDH|12406159463987830087</stp>
        <tr r="D2092" s="2"/>
      </tp>
      <tp t="e">
        <v>#N/A</v>
        <stp/>
        <stp>BDH|10672082278655189020</stp>
        <tr r="D1118" s="4"/>
      </tp>
      <tp t="e">
        <v>#N/A</v>
        <stp/>
        <stp>BDH|15253360882908735444</stp>
        <tr r="D2282" s="10"/>
      </tp>
      <tp t="e">
        <v>#N/A</v>
        <stp/>
        <stp>BDH|10349547137996104241</stp>
        <tr r="D2256" s="4"/>
      </tp>
      <tp t="e">
        <v>#N/A</v>
        <stp/>
        <stp>BDH|18029566763611999890</stp>
        <tr r="D1048" s="10"/>
      </tp>
      <tp t="e">
        <v>#N/A</v>
        <stp/>
        <stp>BDH|12389397053440803641</stp>
        <tr r="D406" s="8"/>
      </tp>
      <tp t="e">
        <v>#N/A</v>
        <stp/>
        <stp>BDH|10377952897871331377</stp>
        <tr r="D1104" s="6"/>
      </tp>
      <tp t="e">
        <v>#N/A</v>
        <stp/>
        <stp>BDH|16701909885814506129</stp>
        <tr r="D1854" s="8"/>
      </tp>
      <tp t="e">
        <v>#N/A</v>
        <stp/>
        <stp>BDH|17969303061938432890</stp>
        <tr r="D2190" s="8"/>
      </tp>
      <tp t="e">
        <v>#N/A</v>
        <stp/>
        <stp>BDH|11707725940742494245</stp>
        <tr r="D2114" s="10"/>
      </tp>
      <tp t="e">
        <v>#N/A</v>
        <stp/>
        <stp>BDH|14087683018247619636</stp>
        <tr r="D48" s="2"/>
      </tp>
      <tp t="e">
        <v>#N/A</v>
        <stp/>
        <stp>BDH|12664648510003506423</stp>
        <tr r="D1508" s="3"/>
      </tp>
      <tp t="e">
        <v>#N/A</v>
        <stp/>
        <stp>BDH|16393770119105970712</stp>
        <tr r="D1950" s="8"/>
      </tp>
      <tp t="e">
        <v>#N/A</v>
        <stp/>
        <stp>BDH|14854329540995996460</stp>
        <tr r="D1432" s="8"/>
      </tp>
      <tp t="e">
        <v>#N/A</v>
        <stp/>
        <stp>BDH|15428776729504646696</stp>
        <tr r="D400" s="8"/>
      </tp>
      <tp t="e">
        <v>#N/A</v>
        <stp/>
        <stp>BDH|13344333481442635823</stp>
        <tr r="D1490" s="3"/>
      </tp>
      <tp t="e">
        <v>#N/A</v>
        <stp/>
        <stp>BDH|14616827596492679516</stp>
        <tr r="D2206" s="8"/>
      </tp>
      <tp t="e">
        <v>#N/A</v>
        <stp/>
        <stp>BDH|11346333075072628567</stp>
        <tr r="D1786" s="1"/>
      </tp>
      <tp t="e">
        <v>#N/A</v>
        <stp/>
        <stp>BDH|12194145130910961291</stp>
        <tr r="D1786" s="10"/>
      </tp>
      <tp t="e">
        <v>#N/A</v>
        <stp/>
        <stp>BDH|16075988080280883554</stp>
        <tr r="D962" s="4"/>
      </tp>
      <tp t="e">
        <v>#N/A</v>
        <stp/>
        <stp>BDH|15526426987719577204</stp>
        <tr r="D372" s="9"/>
      </tp>
      <tp t="e">
        <v>#N/A</v>
        <stp/>
        <stp>BDH|14062527414507327506</stp>
        <tr r="D1182" s="3"/>
      </tp>
      <tp t="e">
        <v>#N/A</v>
        <stp/>
        <stp>BDH|12222386617241839302</stp>
        <tr r="D766" s="3"/>
      </tp>
      <tp t="e">
        <v>#N/A</v>
        <stp/>
        <stp>BDH|13175268563147615278</stp>
        <tr r="D732" s="1"/>
      </tp>
      <tp t="e">
        <v>#N/A</v>
        <stp/>
        <stp>BDH|18033900950503048555</stp>
        <tr r="D970" s="10"/>
      </tp>
      <tp t="e">
        <v>#N/A</v>
        <stp/>
        <stp>BDH|15714735844574564001</stp>
        <tr r="D1978" s="10"/>
      </tp>
      <tp t="e">
        <v>#N/A</v>
        <stp/>
        <stp>BDH|13265479051250735068</stp>
        <tr r="D454" s="6"/>
      </tp>
      <tp t="e">
        <v>#N/A</v>
        <stp/>
        <stp>BDH|17711652791662567835</stp>
        <tr r="D1356" s="4"/>
      </tp>
      <tp t="e">
        <v>#N/A</v>
        <stp/>
        <stp>BDH|11549785705395555182</stp>
        <tr r="D116" s="6"/>
      </tp>
      <tp t="e">
        <v>#N/A</v>
        <stp/>
        <stp>BDH|12087174811955782556</stp>
        <tr r="D196" s="6"/>
      </tp>
      <tp t="e">
        <v>#N/A</v>
        <stp/>
        <stp>BDH|14935149115124849245</stp>
        <tr r="D784" s="8"/>
      </tp>
      <tp t="e">
        <v>#N/A</v>
        <stp/>
        <stp>BDH|15027010675009911999</stp>
        <tr r="D32" s="8"/>
      </tp>
      <tp t="e">
        <v>#N/A</v>
        <stp/>
        <stp>BDH|17540753354915808287</stp>
        <tr r="D950" s="4"/>
      </tp>
      <tp t="e">
        <v>#N/A</v>
        <stp/>
        <stp>BDH|12569598649086342722</stp>
        <tr r="D1298" s="10"/>
      </tp>
      <tp t="e">
        <v>#N/A</v>
        <stp/>
        <stp>BDH|10185104358402561486</stp>
        <tr r="D1470" s="10"/>
      </tp>
      <tp t="e">
        <v>#N/A</v>
        <stp/>
        <stp>BDH|11998073262982992715</stp>
        <tr r="D782" s="10"/>
      </tp>
      <tp t="e">
        <v>#N/A</v>
        <stp/>
        <stp>BDH|12762705739026328292</stp>
        <tr r="D2312" s="2"/>
      </tp>
      <tp t="e">
        <v>#N/A</v>
        <stp/>
        <stp>BDH|16264733005674268726</stp>
        <tr r="D402" s="1"/>
      </tp>
      <tp t="e">
        <v>#N/A</v>
        <stp/>
        <stp>BDH|10180626687329575559</stp>
        <tr r="D2136" s="1"/>
      </tp>
      <tp t="e">
        <v>#N/A</v>
        <stp/>
        <stp>BDH|18291921447984269315</stp>
        <tr r="D2256" s="8"/>
      </tp>
      <tp t="e">
        <v>#N/A</v>
        <stp/>
        <stp>BDH|11175646723937533079</stp>
        <tr r="D116" s="2"/>
      </tp>
      <tp t="e">
        <v>#N/A</v>
        <stp/>
        <stp>BDH|13363254322078968995</stp>
        <tr r="D1012" s="6"/>
      </tp>
      <tp t="e">
        <v>#N/A</v>
        <stp/>
        <stp>BDH|10722684320616906021</stp>
        <tr r="D290" s="10"/>
      </tp>
      <tp t="e">
        <v>#N/A</v>
        <stp/>
        <stp>BDH|14276547496069067346</stp>
        <tr r="D1422" s="3"/>
      </tp>
      <tp t="e">
        <v>#N/A</v>
        <stp/>
        <stp>BDH|10514124569133803623</stp>
        <tr r="D1834" s="10"/>
      </tp>
      <tp t="e">
        <v>#N/A</v>
        <stp/>
        <stp>BDH|13010864050729043521</stp>
        <tr r="D746" s="8"/>
      </tp>
      <tp t="e">
        <v>#N/A</v>
        <stp/>
        <stp>BDH|13782514237327681030</stp>
        <tr r="D962" s="10"/>
      </tp>
      <tp t="e">
        <v>#N/A</v>
        <stp/>
        <stp>BDH|17704961883577341356</stp>
        <tr r="D418" s="9"/>
      </tp>
      <tp t="e">
        <v>#N/A</v>
        <stp/>
        <stp>BDH|11303647276764126644</stp>
        <tr r="D1866" s="3"/>
      </tp>
      <tp t="e">
        <v>#N/A</v>
        <stp/>
        <stp>BDH|11733244047373924690</stp>
        <tr r="D1198" s="3"/>
      </tp>
      <tp t="e">
        <v>#N/A</v>
        <stp/>
        <stp>BDH|16741320703161780658</stp>
        <tr r="D1404" s="10"/>
      </tp>
      <tp t="e">
        <v>#N/A</v>
        <stp/>
        <stp>BDH|15296010341894127777</stp>
        <tr r="D1028" s="9"/>
      </tp>
      <tp t="e">
        <v>#N/A</v>
        <stp/>
        <stp>BDH|11624416314602163460</stp>
        <tr r="D898" s="2"/>
      </tp>
      <tp t="e">
        <v>#N/A</v>
        <stp/>
        <stp>BDH|13395763765173081347</stp>
        <tr r="D1228" s="9"/>
      </tp>
      <tp t="e">
        <v>#N/A</v>
        <stp/>
        <stp>BDH|16245298198419354649</stp>
        <tr r="D1484" s="2"/>
      </tp>
      <tp t="e">
        <v>#N/A</v>
        <stp/>
        <stp>BDH|15473219865917119452</stp>
        <tr r="D2186" s="8"/>
      </tp>
      <tp t="e">
        <v>#N/A</v>
        <stp/>
        <stp>BDH|12086641843346760477</stp>
        <tr r="D504" s="10"/>
      </tp>
      <tp t="e">
        <v>#N/A</v>
        <stp/>
        <stp>BDH|16614245377633536278</stp>
        <tr r="D630" s="1"/>
      </tp>
      <tp t="e">
        <v>#N/A</v>
        <stp/>
        <stp>BDH|14497726917327722716</stp>
        <tr r="D626" s="4"/>
      </tp>
      <tp t="e">
        <v>#N/A</v>
        <stp/>
        <stp>BDH|15149462396418257248</stp>
        <tr r="D942" s="2"/>
      </tp>
      <tp t="e">
        <v>#N/A</v>
        <stp/>
        <stp>BDH|16272392290007936959</stp>
        <tr r="D1330" s="3"/>
      </tp>
      <tp t="e">
        <v>#N/A</v>
        <stp/>
        <stp>BDH|15919253374281863379</stp>
        <tr r="D66" s="10"/>
      </tp>
      <tp t="e">
        <v>#N/A</v>
        <stp/>
        <stp>BDH|14549858994177372004</stp>
        <tr r="D1936" s="6"/>
      </tp>
      <tp t="e">
        <v>#N/A</v>
        <stp/>
        <stp>BDH|18058413354182497963</stp>
        <tr r="D1420" s="2"/>
      </tp>
      <tp t="e">
        <v>#N/A</v>
        <stp/>
        <stp>BDH|13128976966678295657</stp>
        <tr r="D1722" s="9"/>
      </tp>
      <tp t="e">
        <v>#N/A</v>
        <stp/>
        <stp>BDH|11964163638119752872</stp>
        <tr r="D1654" s="2"/>
      </tp>
      <tp t="e">
        <v>#N/A</v>
        <stp/>
        <stp>BDH|18134567407227150860</stp>
        <tr r="D1386" s="6"/>
      </tp>
      <tp t="e">
        <v>#N/A</v>
        <stp/>
        <stp>BDH|10456512375119419935</stp>
        <tr r="D1232" s="6"/>
      </tp>
      <tp t="e">
        <v>#N/A</v>
        <stp/>
        <stp>BDH|18282603885656386237</stp>
        <tr r="D1288" s="4"/>
      </tp>
      <tp t="e">
        <v>#N/A</v>
        <stp/>
        <stp>BDH|12613573102645357073</stp>
        <tr r="D1266" s="8"/>
      </tp>
      <tp t="e">
        <v>#N/A</v>
        <stp/>
        <stp>BDH|15477301574120661311</stp>
        <tr r="D1688" s="9"/>
      </tp>
      <tp t="e">
        <v>#N/A</v>
        <stp/>
        <stp>BDH|10239274123780400250</stp>
        <tr r="D1196" s="10"/>
      </tp>
      <tp t="e">
        <v>#N/A</v>
        <stp/>
        <stp>BDH|18385721829869854673</stp>
        <tr r="D1434" s="10"/>
      </tp>
      <tp t="e">
        <v>#N/A</v>
        <stp/>
        <stp>BDH|12717108538813907117</stp>
        <tr r="D984" s="2"/>
      </tp>
      <tp t="e">
        <v>#N/A</v>
        <stp/>
        <stp>BDH|14346204237123214416</stp>
        <tr r="D1920" s="3"/>
      </tp>
      <tp t="e">
        <v>#N/A</v>
        <stp/>
        <stp>BDH|12352506336693721552</stp>
        <tr r="D1076" s="8"/>
      </tp>
      <tp t="e">
        <v>#N/A</v>
        <stp/>
        <stp>BDH|16670384279735771576</stp>
        <tr r="D1050" s="10"/>
      </tp>
      <tp t="e">
        <v>#N/A</v>
        <stp/>
        <stp>BDH|10271402878979973850</stp>
        <tr r="D642" s="2"/>
      </tp>
      <tp t="e">
        <v>#N/A</v>
        <stp/>
        <stp>BDH|16149223353573791011</stp>
        <tr r="D400" s="6"/>
      </tp>
      <tp t="e">
        <v>#N/A</v>
        <stp/>
        <stp>BDH|11243670476082042059</stp>
        <tr r="D404" s="6"/>
      </tp>
      <tp t="e">
        <v>#N/A</v>
        <stp/>
        <stp>BDH|12667039458282360782</stp>
        <tr r="D1848" s="4"/>
      </tp>
      <tp t="e">
        <v>#N/A</v>
        <stp/>
        <stp>BDH|13328599610562568791</stp>
        <tr r="D426" s="9"/>
      </tp>
      <tp t="e">
        <v>#N/A</v>
        <stp/>
        <stp>BDH|13398654103341532665</stp>
        <tr r="D560" s="3"/>
      </tp>
      <tp t="e">
        <v>#N/A</v>
        <stp/>
        <stp>BDH|10597652346241422144</stp>
        <tr r="D1858" s="9"/>
      </tp>
      <tp t="e">
        <v>#N/A</v>
        <stp/>
        <stp>BDH|10944402258967749406</stp>
        <tr r="D820" s="2"/>
      </tp>
      <tp t="e">
        <v>#N/A</v>
        <stp/>
        <stp>BDH|12102073771916752162</stp>
        <tr r="D1274" s="10"/>
      </tp>
      <tp t="e">
        <v>#N/A</v>
        <stp/>
        <stp>BDH|14667693010567941609</stp>
        <tr r="D1762" s="10"/>
      </tp>
      <tp t="e">
        <v>#N/A</v>
        <stp/>
        <stp>BDH|16373680709477369576</stp>
        <tr r="D1904" s="4"/>
      </tp>
      <tp t="e">
        <v>#N/A</v>
        <stp/>
        <stp>BDH|13164154911734438574</stp>
        <tr r="D2050" s="1"/>
      </tp>
      <tp t="e">
        <v>#N/A</v>
        <stp/>
        <stp>BDH|17406219872860993088</stp>
        <tr r="D1226" s="2"/>
      </tp>
      <tp t="e">
        <v>#N/A</v>
        <stp/>
        <stp>BDH|12486425644434280466</stp>
        <tr r="D1452" s="8"/>
      </tp>
      <tp t="e">
        <v>#N/A</v>
        <stp/>
        <stp>BDH|13157294920170673181</stp>
        <tr r="D1218" s="3"/>
      </tp>
      <tp t="e">
        <v>#N/A</v>
        <stp/>
        <stp>BDH|15474461950332529411</stp>
        <tr r="D650" s="1"/>
      </tp>
      <tp t="e">
        <v>#N/A</v>
        <stp/>
        <stp>BDH|14050503301383098079</stp>
        <tr r="D216" s="8"/>
      </tp>
      <tp t="e">
        <v>#N/A</v>
        <stp/>
        <stp>BDH|16702376041857380442</stp>
        <tr r="D1276" s="8"/>
      </tp>
      <tp t="e">
        <v>#N/A</v>
        <stp/>
        <stp>BDH|13593914491419680855</stp>
        <tr r="D1350" s="10"/>
      </tp>
      <tp t="e">
        <v>#N/A</v>
        <stp/>
        <stp>BDH|10854479141204255651</stp>
        <tr r="D822" s="9"/>
      </tp>
      <tp t="e">
        <v>#N/A</v>
        <stp/>
        <stp>BDH|16256113937131865758</stp>
        <tr r="D1666" s="2"/>
      </tp>
      <tp t="e">
        <v>#N/A</v>
        <stp/>
        <stp>BDH|12871723396907259971</stp>
        <tr r="D2338" s="4"/>
      </tp>
      <tp t="e">
        <v>#N/A</v>
        <stp/>
        <stp>BDH|17238426262616282193</stp>
        <tr r="D1194" s="10"/>
      </tp>
      <tp t="e">
        <v>#N/A</v>
        <stp/>
        <stp>BDH|13463372847933865554</stp>
        <tr r="D458" s="4"/>
      </tp>
      <tp t="e">
        <v>#N/A</v>
        <stp/>
        <stp>BDH|16857840162982016872</stp>
        <tr r="D972" s="4"/>
      </tp>
      <tp t="e">
        <v>#N/A</v>
        <stp/>
        <stp>BDH|16906927392671571558</stp>
        <tr r="D96" s="2"/>
      </tp>
      <tp t="e">
        <v>#N/A</v>
        <stp/>
        <stp>BDH|15872076626992102715</stp>
        <tr r="D246" s="6"/>
      </tp>
      <tp t="e">
        <v>#N/A</v>
        <stp/>
        <stp>BDH|12904480568214169619</stp>
        <tr r="D362" s="6"/>
      </tp>
      <tp t="e">
        <v>#N/A</v>
        <stp/>
        <stp>BDH|18048688390870015517</stp>
        <tr r="D972" s="10"/>
      </tp>
      <tp t="e">
        <v>#N/A</v>
        <stp/>
        <stp>BDH|18086022348626394807</stp>
        <tr r="D2300" s="1"/>
      </tp>
      <tp t="e">
        <v>#N/A</v>
        <stp/>
        <stp>BDH|13188112859963714672</stp>
        <tr r="D352" s="9"/>
      </tp>
      <tp t="e">
        <v>#N/A</v>
        <stp/>
        <stp>BDH|10370041763544417094</stp>
        <tr r="D858" s="2"/>
      </tp>
      <tp t="e">
        <v>#N/A</v>
        <stp/>
        <stp>BDH|11263529544822420093</stp>
        <tr r="D1700" s="2"/>
      </tp>
      <tp t="e">
        <v>#N/A</v>
        <stp/>
        <stp>BDH|18117480731838187507</stp>
        <tr r="D1508" s="2"/>
      </tp>
      <tp t="e">
        <v>#N/A</v>
        <stp/>
        <stp>BDH|14916724276157553117</stp>
        <tr r="D1988" s="8"/>
      </tp>
      <tp t="e">
        <v>#N/A</v>
        <stp/>
        <stp>BDH|17603402876586890005</stp>
        <tr r="D1280" s="2"/>
      </tp>
      <tp t="e">
        <v>#N/A</v>
        <stp/>
        <stp>BDH|15432454938088280835</stp>
        <tr r="D2320" s="4"/>
      </tp>
      <tp t="e">
        <v>#N/A</v>
        <stp/>
        <stp>BDH|12199790456417566532</stp>
        <tr r="D2084" s="8"/>
      </tp>
      <tp t="e">
        <v>#N/A</v>
        <stp/>
        <stp>BDH|12440223982628984251</stp>
        <tr r="D1086" s="8"/>
      </tp>
      <tp t="e">
        <v>#N/A</v>
        <stp/>
        <stp>BDH|13869790622480899437</stp>
        <tr r="D540" s="10"/>
      </tp>
      <tp t="e">
        <v>#N/A</v>
        <stp/>
        <stp>BDH|15460132159013460021</stp>
        <tr r="D2" s="4"/>
      </tp>
      <tp t="e">
        <v>#N/A</v>
        <stp/>
        <stp>BDH|12768325846354950324</stp>
        <tr r="D92" s="8"/>
      </tp>
      <tp t="e">
        <v>#N/A</v>
        <stp/>
        <stp>BDH|15091813109556123918</stp>
        <tr r="D128" s="3"/>
      </tp>
      <tp t="e">
        <v>#N/A</v>
        <stp/>
        <stp>BDH|15838457167122014720</stp>
        <tr r="D566" s="2"/>
      </tp>
      <tp t="e">
        <v>#N/A</v>
        <stp/>
        <stp>BDH|14098228051224195591</stp>
        <tr r="D1950" s="4"/>
      </tp>
      <tp t="e">
        <v>#N/A</v>
        <stp/>
        <stp>BDH|10695637369326472431</stp>
        <tr r="D1480" s="8"/>
      </tp>
      <tp t="e">
        <v>#N/A</v>
        <stp/>
        <stp>BDH|10076317564506757198</stp>
        <tr r="D522" s="1"/>
      </tp>
      <tp t="e">
        <v>#N/A</v>
        <stp/>
        <stp>BDH|18010478793041917660</stp>
        <tr r="D1502" s="3"/>
      </tp>
      <tp t="e">
        <v>#N/A</v>
        <stp/>
        <stp>BDH|18076456558863669800</stp>
        <tr r="D828" s="1"/>
      </tp>
      <tp t="e">
        <v>#N/A</v>
        <stp/>
        <stp>BDH|17218015986775955879</stp>
        <tr r="D428" s="10"/>
      </tp>
      <tp t="e">
        <v>#N/A</v>
        <stp/>
        <stp>BDH|14995971388276513185</stp>
        <tr r="D2134" s="10"/>
      </tp>
      <tp t="e">
        <v>#N/A</v>
        <stp/>
        <stp>BDH|16134711136597885752</stp>
        <tr r="D142" s="8"/>
      </tp>
      <tp t="e">
        <v>#N/A</v>
        <stp/>
        <stp>BDH|16851952580216316359</stp>
        <tr r="D2126" s="4"/>
      </tp>
      <tp t="e">
        <v>#N/A</v>
        <stp/>
        <stp>BDH|15850002988678843739</stp>
        <tr r="D602" s="3"/>
      </tp>
      <tp t="e">
        <v>#N/A</v>
        <stp/>
        <stp>BDH|16382124053982071291</stp>
        <tr r="D978" s="9"/>
      </tp>
      <tp t="e">
        <v>#N/A</v>
        <stp/>
        <stp>BDH|11530445112046943011</stp>
        <tr r="D232" s="8"/>
      </tp>
      <tp t="e">
        <v>#N/A</v>
        <stp/>
        <stp>BDH|13768705783757749983</stp>
        <tr r="D1364" s="8"/>
      </tp>
      <tp t="e">
        <v>#N/A</v>
        <stp/>
        <stp>BDH|14764196360751641030</stp>
        <tr r="D2152" s="8"/>
      </tp>
      <tp t="e">
        <v>#N/A</v>
        <stp/>
        <stp>BDH|13650443020573925402</stp>
        <tr r="D1004" s="6"/>
      </tp>
      <tp t="e">
        <v>#N/A</v>
        <stp/>
        <stp>BDH|14090206158508022939</stp>
        <tr r="D1238" s="4"/>
      </tp>
      <tp t="e">
        <v>#N/A</v>
        <stp/>
        <stp>BDH|17148634288329965285</stp>
        <tr r="D212" s="9"/>
      </tp>
      <tp t="e">
        <v>#N/A</v>
        <stp/>
        <stp>BDH|11534587338817743298</stp>
        <tr r="D1574" s="10"/>
      </tp>
      <tp t="e">
        <v>#N/A</v>
        <stp/>
        <stp>BDH|10217516968129890888</stp>
        <tr r="D978" s="10"/>
      </tp>
      <tp t="e">
        <v>#N/A</v>
        <stp/>
        <stp>BDH|12528588656811519154</stp>
        <tr r="D1026" s="2"/>
      </tp>
      <tp t="e">
        <v>#N/A</v>
        <stp/>
        <stp>BDH|17801050454860582077</stp>
        <tr r="D742" s="10"/>
      </tp>
      <tp t="e">
        <v>#N/A</v>
        <stp/>
        <stp>BDH|12992459060423632110</stp>
        <tr r="D2298" s="1"/>
      </tp>
      <tp t="e">
        <v>#N/A</v>
        <stp/>
        <stp>BDH|17843478951900126442</stp>
        <tr r="D1504" s="3"/>
      </tp>
      <tp t="e">
        <v>#N/A</v>
        <stp/>
        <stp>BDH|10058574249363669030</stp>
        <tr r="D686" s="10"/>
      </tp>
      <tp t="e">
        <v>#N/A</v>
        <stp/>
        <stp>BDH|12613002217331245080</stp>
        <tr r="D1376" s="4"/>
      </tp>
      <tp t="e">
        <v>#N/A</v>
        <stp/>
        <stp>BDH|10038381861101460661</stp>
        <tr r="D794" s="10"/>
      </tp>
      <tp t="e">
        <v>#N/A</v>
        <stp/>
        <stp>BDH|10311450829730484415</stp>
        <tr r="D1970" s="8"/>
      </tp>
      <tp t="e">
        <v>#N/A</v>
        <stp/>
        <stp>BDH|16032081152825479446</stp>
        <tr r="D1652" s="9"/>
      </tp>
      <tp t="e">
        <v>#N/A</v>
        <stp/>
        <stp>BDH|10346253769881439717</stp>
        <tr r="D1482" s="8"/>
      </tp>
      <tp t="e">
        <v>#N/A</v>
        <stp/>
        <stp>BDH|11153235755057597380</stp>
        <tr r="D1152" s="4"/>
      </tp>
      <tp t="e">
        <v>#N/A</v>
        <stp/>
        <stp>BDH|17812389270281216083</stp>
        <tr r="D230" s="3"/>
      </tp>
      <tp t="e">
        <v>#N/A</v>
        <stp/>
        <stp>BDH|17690191165417233527</stp>
        <tr r="D76" s="6"/>
      </tp>
      <tp t="e">
        <v>#N/A</v>
        <stp/>
        <stp>BDH|15685418466783315689</stp>
        <tr r="D1736" s="1"/>
      </tp>
      <tp t="e">
        <v>#N/A</v>
        <stp/>
        <stp>BDH|13558071264084427389</stp>
        <tr r="D52" s="8"/>
      </tp>
      <tp t="e">
        <v>#N/A</v>
        <stp/>
        <stp>BDH|15025469624117910615</stp>
        <tr r="D942" s="4"/>
      </tp>
      <tp t="e">
        <v>#N/A</v>
        <stp/>
        <stp>BDH|12767493961977259574</stp>
        <tr r="D1456" s="9"/>
      </tp>
      <tp t="e">
        <v>#N/A</v>
        <stp/>
        <stp>BDH|13930617756411246369</stp>
        <tr r="D1714" s="9"/>
      </tp>
      <tp t="e">
        <v>#N/A</v>
        <stp/>
        <stp>BDH|15450638961085553295</stp>
        <tr r="D2226" s="9"/>
      </tp>
      <tp t="e">
        <v>#N/A</v>
        <stp/>
        <stp>BDH|11243784355915237476</stp>
        <tr r="D794" s="4"/>
      </tp>
      <tp t="e">
        <v>#N/A</v>
        <stp/>
        <stp>BDH|16518056461756904423</stp>
        <tr r="D864" s="8"/>
      </tp>
      <tp t="e">
        <v>#N/A</v>
        <stp/>
        <stp>BDH|14472434912384862775</stp>
        <tr r="D1332" s="9"/>
      </tp>
      <tp t="e">
        <v>#N/A</v>
        <stp/>
        <stp>BDH|11335320350726308386</stp>
        <tr r="D576" s="10"/>
      </tp>
      <tp t="e">
        <v>#N/A</v>
        <stp/>
        <stp>BDH|11865920526451380958</stp>
        <tr r="D242" s="8"/>
      </tp>
      <tp t="e">
        <v>#N/A</v>
        <stp/>
        <stp>BDH|17899278720493117645</stp>
        <tr r="D1974" s="9"/>
      </tp>
      <tp t="e">
        <v>#N/A</v>
        <stp/>
        <stp>BDH|11875196954357974063</stp>
        <tr r="D50" s="6"/>
      </tp>
      <tp t="e">
        <v>#N/A</v>
        <stp/>
        <stp>BDH|10108034719413846092</stp>
        <tr r="D2034" s="3"/>
      </tp>
      <tp t="e">
        <v>#N/A</v>
        <stp/>
        <stp>BDH|12614621458270512336</stp>
        <tr r="D782" s="6"/>
      </tp>
      <tp t="e">
        <v>#N/A</v>
        <stp/>
        <stp>BDH|12967304307265451600</stp>
        <tr r="D1542" s="6"/>
      </tp>
      <tp t="e">
        <v>#N/A</v>
        <stp/>
        <stp>BDH|12666311427256982747</stp>
        <tr r="D352" s="10"/>
      </tp>
      <tp t="e">
        <v>#N/A</v>
        <stp/>
        <stp>BDH|12453428748324427475</stp>
        <tr r="D2254" s="1"/>
      </tp>
      <tp t="e">
        <v>#N/A</v>
        <stp/>
        <stp>BDH|12972657662192281211</stp>
        <tr r="D566" s="6"/>
      </tp>
      <tp t="e">
        <v>#N/A</v>
        <stp/>
        <stp>BDH|16999511024397857493</stp>
        <tr r="D1136" s="6"/>
      </tp>
      <tp t="e">
        <v>#N/A</v>
        <stp/>
        <stp>BDH|10662027039842550351</stp>
        <tr r="D1136" s="1"/>
      </tp>
      <tp t="e">
        <v>#N/A</v>
        <stp/>
        <stp>BDH|12420471522931919757</stp>
        <tr r="D912" s="6"/>
      </tp>
      <tp t="e">
        <v>#N/A</v>
        <stp/>
        <stp>BDH|12299853240858297487</stp>
        <tr r="D1572" s="10"/>
      </tp>
      <tp t="e">
        <v>#N/A</v>
        <stp/>
        <stp>BDH|15704091522237966289</stp>
        <tr r="D2228" s="10"/>
      </tp>
      <tp t="e">
        <v>#N/A</v>
        <stp/>
        <stp>BDH|17952569261096785047</stp>
        <tr r="D326" s="3"/>
      </tp>
      <tp t="e">
        <v>#N/A</v>
        <stp/>
        <stp>BDH|15233306024853982526</stp>
        <tr r="D1790" s="4"/>
      </tp>
      <tp t="e">
        <v>#N/A</v>
        <stp/>
        <stp>BDH|13095040379641985794</stp>
        <tr r="D226" s="9"/>
      </tp>
      <tp t="e">
        <v>#N/A</v>
        <stp/>
        <stp>BDH|13087336168117596335</stp>
        <tr r="D1156" s="8"/>
      </tp>
      <tp t="e">
        <v>#N/A</v>
        <stp/>
        <stp>BDH|13408919555815830850</stp>
        <tr r="D1664" s="6"/>
      </tp>
      <tp t="e">
        <v>#N/A</v>
        <stp/>
        <stp>BDH|11532387392540365917</stp>
        <tr r="D1164" s="8"/>
      </tp>
      <tp t="e">
        <v>#N/A</v>
        <stp/>
        <stp>BDH|14261439057800923725</stp>
        <tr r="D320" s="8"/>
      </tp>
      <tp t="e">
        <v>#N/A</v>
        <stp/>
        <stp>BDH|14552072462083890359</stp>
        <tr r="D656" s="9"/>
      </tp>
      <tp t="e">
        <v>#N/A</v>
        <stp/>
        <stp>BDH|16658612523300073096</stp>
        <tr r="D968" s="6"/>
      </tp>
      <tp t="e">
        <v>#N/A</v>
        <stp/>
        <stp>BDH|16878673421176413671</stp>
        <tr r="D2242" s="6"/>
      </tp>
      <tp t="e">
        <v>#N/A</v>
        <stp/>
        <stp>BDH|14789148708212484531</stp>
        <tr r="D884" s="1"/>
      </tp>
      <tp t="e">
        <v>#N/A</v>
        <stp/>
        <stp>BDH|15086602768085253264</stp>
        <tr r="D62" s="8"/>
      </tp>
      <tp t="e">
        <v>#N/A</v>
        <stp/>
        <stp>BDH|12605766632146698284</stp>
        <tr r="D1468" s="3"/>
      </tp>
      <tp t="e">
        <v>#N/A</v>
        <stp/>
        <stp>BDH|11794376208674470406</stp>
        <tr r="D1478" s="4"/>
      </tp>
      <tp t="e">
        <v>#N/A</v>
        <stp/>
        <stp>BDH|17252238791468882649</stp>
        <tr r="D1498" s="1"/>
      </tp>
      <tp t="e">
        <v>#N/A</v>
        <stp/>
        <stp>BDH|12468367911910804277</stp>
        <tr r="D1588" s="8"/>
      </tp>
      <tp t="e">
        <v>#N/A</v>
        <stp/>
        <stp>BDH|16986734901862527128</stp>
        <tr r="D2218" s="3"/>
      </tp>
      <tp t="e">
        <v>#N/A</v>
        <stp/>
        <stp>BDH|16757383348806821531</stp>
        <tr r="D906" s="10"/>
      </tp>
      <tp t="e">
        <v>#N/A</v>
        <stp/>
        <stp>BDH|14866406271602336769</stp>
        <tr r="D1838" s="8"/>
      </tp>
      <tp t="e">
        <v>#N/A</v>
        <stp/>
        <stp>BDH|16608099877496667529</stp>
        <tr r="D2292" s="2"/>
      </tp>
      <tp t="e">
        <v>#N/A</v>
        <stp/>
        <stp>BDH|11049073658605324303</stp>
        <tr r="D1324" s="6"/>
      </tp>
      <tp t="e">
        <v>#N/A</v>
        <stp/>
        <stp>BDH|15564996616446576933</stp>
        <tr r="D2270" s="2"/>
      </tp>
      <tp t="e">
        <v>#N/A</v>
        <stp/>
        <stp>BDH|14498148354915164798</stp>
        <tr r="D1430" s="8"/>
      </tp>
      <tp t="e">
        <v>#N/A</v>
        <stp/>
        <stp>BDH|15909567746191102740</stp>
        <tr r="D2144" s="6"/>
      </tp>
      <tp t="e">
        <v>#N/A</v>
        <stp/>
        <stp>BDH|13001303103394833676</stp>
        <tr r="D2270" s="8"/>
      </tp>
      <tp t="e">
        <v>#N/A</v>
        <stp/>
        <stp>BDH|14244988906288189712</stp>
        <tr r="D886" s="3"/>
      </tp>
      <tp t="e">
        <v>#N/A</v>
        <stp/>
        <stp>BDH|11934115746101244707</stp>
        <tr r="D1462" s="10"/>
      </tp>
      <tp t="e">
        <v>#N/A</v>
        <stp/>
        <stp>BDH|11264697125657557048</stp>
        <tr r="D2070" s="8"/>
      </tp>
      <tp t="e">
        <v>#N/A</v>
        <stp/>
        <stp>BDH|14831202372001682236</stp>
        <tr r="D2044" s="6"/>
      </tp>
      <tp t="e">
        <v>#N/A</v>
        <stp/>
        <stp>BDH|16778802993031896431</stp>
        <tr r="D758" s="10"/>
      </tp>
      <tp t="e">
        <v>#N/A</v>
        <stp/>
        <stp>BDH|13262791875811749066</stp>
        <tr r="D2250" s="10"/>
      </tp>
      <tp t="e">
        <v>#N/A</v>
        <stp/>
        <stp>BDH|17970172049319189992</stp>
        <tr r="D1710" s="8"/>
      </tp>
      <tp t="e">
        <v>#N/A</v>
        <stp/>
        <stp>BDH|13501744659333433037</stp>
        <tr r="D464" s="1"/>
      </tp>
      <tp t="e">
        <v>#N/A</v>
        <stp/>
        <stp>BDH|14191116003931545690</stp>
        <tr r="D1356" s="1"/>
      </tp>
      <tp t="e">
        <v>#N/A</v>
        <stp/>
        <stp>BDH|13594581453365639479</stp>
        <tr r="D592" s="1"/>
      </tp>
      <tp t="e">
        <v>#N/A</v>
        <stp/>
        <stp>BDH|15042263770977889517</stp>
        <tr r="D204" s="4"/>
      </tp>
      <tp t="e">
        <v>#N/A</v>
        <stp/>
        <stp>BDH|10786873898110193367</stp>
        <tr r="D292" s="9"/>
      </tp>
      <tp t="e">
        <v>#N/A</v>
        <stp/>
        <stp>BDH|13620230735290676093</stp>
        <tr r="D1418" s="4"/>
      </tp>
      <tp t="e">
        <v>#N/A</v>
        <stp/>
        <stp>BDH|16126582953202704639</stp>
        <tr r="D1628" s="1"/>
      </tp>
      <tp t="e">
        <v>#N/A</v>
        <stp/>
        <stp>BDH|16810323544552381137</stp>
        <tr r="D1286" s="6"/>
      </tp>
      <tp t="e">
        <v>#N/A</v>
        <stp/>
        <stp>BDH|10804205519981817072</stp>
        <tr r="D1148" s="4"/>
      </tp>
      <tp t="e">
        <v>#N/A</v>
        <stp/>
        <stp>BDH|17581397865316614613</stp>
        <tr r="D850" s="6"/>
      </tp>
      <tp t="e">
        <v>#N/A</v>
        <stp/>
        <stp>BDH|12128901273639486783</stp>
        <tr r="D1320" s="2"/>
      </tp>
      <tp t="e">
        <v>#N/A</v>
        <stp/>
        <stp>BDH|13895677981369652666</stp>
        <tr r="D164" s="1"/>
      </tp>
      <tp t="e">
        <v>#N/A</v>
        <stp/>
        <stp>BDH|16368420067133190590</stp>
        <tr r="D1420" s="4"/>
      </tp>
      <tp t="e">
        <v>#N/A</v>
        <stp/>
        <stp>BDH|16436789012154129617</stp>
        <tr r="D2228" s="3"/>
      </tp>
      <tp t="e">
        <v>#N/A</v>
        <stp/>
        <stp>BDH|12462921365908825751</stp>
        <tr r="D344" s="3"/>
      </tp>
      <tp t="e">
        <v>#N/A</v>
        <stp/>
        <stp>BDH|14245568765095732083</stp>
        <tr r="D322" s="1"/>
      </tp>
      <tp t="e">
        <v>#N/A</v>
        <stp/>
        <stp>BDH|15875127714832458541</stp>
        <tr r="D514" s="6"/>
      </tp>
      <tp t="e">
        <v>#N/A</v>
        <stp/>
        <stp>BDH|18153230351979506480</stp>
        <tr r="D1208" s="9"/>
      </tp>
      <tp t="e">
        <v>#N/A</v>
        <stp/>
        <stp>BDH|16566445113176906751</stp>
        <tr r="D2154" s="9"/>
      </tp>
      <tp t="e">
        <v>#N/A</v>
        <stp/>
        <stp>BDH|14163052487007528984</stp>
        <tr r="D1250" s="3"/>
      </tp>
      <tp t="e">
        <v>#N/A</v>
        <stp/>
        <stp>BDH|16219667585539907362</stp>
        <tr r="D1180" s="2"/>
      </tp>
      <tp t="e">
        <v>#N/A</v>
        <stp/>
        <stp>BDH|15822611849836799393</stp>
        <tr r="D2114" s="3"/>
      </tp>
      <tp t="e">
        <v>#N/A</v>
        <stp/>
        <stp>BDH|14976836532404742911</stp>
        <tr r="D1844" s="4"/>
      </tp>
      <tp t="e">
        <v>#N/A</v>
        <stp/>
        <stp>BDH|15268668358504451069</stp>
        <tr r="D6" s="8"/>
      </tp>
      <tp t="e">
        <v>#N/A</v>
        <stp/>
        <stp>BDH|12323442183618237483</stp>
        <tr r="D1692" s="2"/>
      </tp>
      <tp t="e">
        <v>#N/A</v>
        <stp/>
        <stp>BDH|15571298119076381283</stp>
        <tr r="D2076" s="3"/>
      </tp>
      <tp t="e">
        <v>#N/A</v>
        <stp/>
        <stp>BDH|10821980791325736786</stp>
        <tr r="D86" s="10"/>
      </tp>
      <tp t="e">
        <v>#N/A</v>
        <stp/>
        <stp>BDH|14285601775864856310</stp>
        <tr r="D338" s="8"/>
      </tp>
      <tp t="e">
        <v>#N/A</v>
        <stp/>
        <stp>BDH|10582412302720045772</stp>
        <tr r="D1690" s="1"/>
      </tp>
      <tp t="e">
        <v>#N/A</v>
        <stp/>
        <stp>BDH|15140412820530682071</stp>
        <tr r="D1926" s="1"/>
      </tp>
      <tp t="e">
        <v>#N/A</v>
        <stp/>
        <stp>BDH|10946000136412781297</stp>
        <tr r="D298" s="10"/>
      </tp>
      <tp t="e">
        <v>#N/A</v>
        <stp/>
        <stp>BDH|11384133211851441348</stp>
        <tr r="D268" s="2"/>
      </tp>
      <tp t="e">
        <v>#N/A</v>
        <stp/>
        <stp>BDH|16121100767281357349</stp>
        <tr r="D978" s="3"/>
      </tp>
      <tp t="e">
        <v>#N/A</v>
        <stp/>
        <stp>BDH|15421433870947482223</stp>
        <tr r="D832" s="1"/>
      </tp>
      <tp t="e">
        <v>#N/A</v>
        <stp/>
        <stp>BDH|16707061646741020066</stp>
        <tr r="D1534" s="9"/>
      </tp>
      <tp t="e">
        <v>#N/A</v>
        <stp/>
        <stp>BDH|11024018430465870488</stp>
        <tr r="D1682" s="6"/>
      </tp>
      <tp t="e">
        <v>#N/A</v>
        <stp/>
        <stp>BDH|10014480306273667495</stp>
        <tr r="D666" s="10"/>
      </tp>
      <tp t="e">
        <v>#N/A</v>
        <stp/>
        <stp>BDH|14256969659118596394</stp>
        <tr r="D74" s="1"/>
      </tp>
      <tp t="e">
        <v>#N/A</v>
        <stp/>
        <stp>BDH|15676061568232131287</stp>
        <tr r="D2074" s="2"/>
      </tp>
      <tp t="e">
        <v>#N/A</v>
        <stp/>
        <stp>BDH|11656134762442417724</stp>
        <tr r="D1068" s="2"/>
      </tp>
      <tp t="e">
        <v>#N/A</v>
        <stp/>
        <stp>BDH|18236750436467034803</stp>
        <tr r="D228" s="10"/>
      </tp>
      <tp t="e">
        <v>#N/A</v>
        <stp/>
        <stp>BDH|12420847262828588763</stp>
        <tr r="D2196" s="3"/>
      </tp>
      <tp t="e">
        <v>#N/A</v>
        <stp/>
        <stp>BDH|14081465036440193006</stp>
        <tr r="D394" s="1"/>
      </tp>
      <tp t="e">
        <v>#N/A</v>
        <stp/>
        <stp>BDH|15908667251746645390</stp>
        <tr r="D1774" s="8"/>
      </tp>
      <tp t="e">
        <v>#N/A</v>
        <stp/>
        <stp>BDH|17277411266941680723</stp>
        <tr r="D1332" s="2"/>
      </tp>
      <tp t="e">
        <v>#N/A</v>
        <stp/>
        <stp>BDH|10616509167593643372</stp>
        <tr r="D824" s="10"/>
      </tp>
      <tp t="e">
        <v>#N/A</v>
        <stp/>
        <stp>BDH|17842220601295242399</stp>
        <tr r="D1110" s="2"/>
      </tp>
      <tp t="e">
        <v>#N/A</v>
        <stp/>
        <stp>BDH|14891191427574461021</stp>
        <tr r="D2316" s="1"/>
      </tp>
      <tp t="e">
        <v>#N/A</v>
        <stp/>
        <stp>BDH|13999185162437557064</stp>
        <tr r="D1176" s="2"/>
      </tp>
      <tp t="e">
        <v>#N/A</v>
        <stp/>
        <stp>BDH|12512717547001372308</stp>
        <tr r="D1610" s="4"/>
      </tp>
      <tp t="e">
        <v>#N/A</v>
        <stp/>
        <stp>BDH|17571779454780391658</stp>
        <tr r="D2284" s="2"/>
      </tp>
      <tp t="e">
        <v>#N/A</v>
        <stp/>
        <stp>BDH|16207529301657340723</stp>
        <tr r="D2174" s="8"/>
      </tp>
      <tp t="e">
        <v>#N/A</v>
        <stp/>
        <stp>BDH|13990613165160562083</stp>
        <tr r="D1872" s="4"/>
      </tp>
      <tp t="e">
        <v>#N/A</v>
        <stp/>
        <stp>BDH|18283853851212107474</stp>
        <tr r="D140" s="2"/>
      </tp>
      <tp t="e">
        <v>#N/A</v>
        <stp/>
        <stp>BDH|10184342422243628116</stp>
        <tr r="D2216" s="1"/>
      </tp>
      <tp t="e">
        <v>#N/A</v>
        <stp/>
        <stp>BDH|12031870837699318338</stp>
        <tr r="D552" s="9"/>
      </tp>
      <tp t="e">
        <v>#N/A</v>
        <stp/>
        <stp>BDH|13201619270355630455</stp>
        <tr r="D1114" s="10"/>
      </tp>
      <tp t="e">
        <v>#N/A</v>
        <stp/>
        <stp>BDH|12145439604075797017</stp>
        <tr r="D1728" s="6"/>
      </tp>
      <tp t="e">
        <v>#N/A</v>
        <stp/>
        <stp>BDH|13078693218424715363</stp>
        <tr r="D1232" s="2"/>
      </tp>
      <tp t="e">
        <v>#N/A</v>
        <stp/>
        <stp>BDH|17945426814977634698</stp>
        <tr r="D674" s="8"/>
      </tp>
      <tp t="e">
        <v>#N/A</v>
        <stp/>
        <stp>BDH|13621578237241366759</stp>
        <tr r="D986" s="1"/>
      </tp>
      <tp t="e">
        <v>#N/A</v>
        <stp/>
        <stp>BDH|12138712152781682248</stp>
        <tr r="D778" s="3"/>
      </tp>
      <tp t="e">
        <v>#N/A</v>
        <stp/>
        <stp>BDH|12068039223097496443</stp>
        <tr r="D1306" s="9"/>
      </tp>
      <tp t="e">
        <v>#N/A</v>
        <stp/>
        <stp>BDH|14947337342503956316</stp>
        <tr r="D72" s="3"/>
      </tp>
      <tp t="e">
        <v>#N/A</v>
        <stp/>
        <stp>BDH|16424073881018157530</stp>
        <tr r="D660" s="8"/>
      </tp>
      <tp t="e">
        <v>#N/A</v>
        <stp/>
        <stp>BDH|17052016418476355398</stp>
        <tr r="D444" s="8"/>
      </tp>
      <tp t="e">
        <v>#N/A</v>
        <stp/>
        <stp>BDH|17075498869420299618</stp>
        <tr r="D406" s="2"/>
      </tp>
      <tp t="e">
        <v>#N/A</v>
        <stp/>
        <stp>BDH|11377487878337520659</stp>
        <tr r="D1136" s="3"/>
      </tp>
      <tp t="e">
        <v>#N/A</v>
        <stp/>
        <stp>BDH|13417642557885534617</stp>
        <tr r="D796" s="1"/>
      </tp>
      <tp t="e">
        <v>#N/A</v>
        <stp/>
        <stp>BDH|12638178996741630820</stp>
        <tr r="D1886" s="10"/>
      </tp>
      <tp t="e">
        <v>#N/A</v>
        <stp/>
        <stp>BDH|12417730056203056028</stp>
        <tr r="D1900" s="10"/>
      </tp>
      <tp t="e">
        <v>#N/A</v>
        <stp/>
        <stp>BDH|10930722444082599295</stp>
        <tr r="D520" s="8"/>
      </tp>
      <tp t="e">
        <v>#N/A</v>
        <stp/>
        <stp>BDH|18422463390556179000</stp>
        <tr r="D768" s="9"/>
      </tp>
      <tp t="e">
        <v>#N/A</v>
        <stp/>
        <stp>BDH|17728723886202098909</stp>
        <tr r="D1818" s="2"/>
      </tp>
      <tp t="e">
        <v>#N/A</v>
        <stp/>
        <stp>BDH|13627207541020116657</stp>
        <tr r="D1224" s="9"/>
      </tp>
      <tp t="e">
        <v>#N/A</v>
        <stp/>
        <stp>BDH|10792482295497090996</stp>
        <tr r="D758" s="6"/>
      </tp>
      <tp t="e">
        <v>#N/A</v>
        <stp/>
        <stp>BDH|17742565025306769504</stp>
        <tr r="D1436" s="2"/>
      </tp>
      <tp t="e">
        <v>#N/A</v>
        <stp/>
        <stp>BDH|12575218671452430628</stp>
        <tr r="D2012" s="2"/>
      </tp>
      <tp t="e">
        <v>#N/A</v>
        <stp/>
        <stp>BDH|17456534028397520497</stp>
        <tr r="D1076" s="3"/>
      </tp>
      <tp t="e">
        <v>#N/A</v>
        <stp/>
        <stp>BDH|17235753914583372135</stp>
        <tr r="D1236" s="8"/>
      </tp>
      <tp t="e">
        <v>#N/A</v>
        <stp/>
        <stp>BDH|12749137956344204137</stp>
        <tr r="D144" s="2"/>
      </tp>
      <tp t="e">
        <v>#N/A</v>
        <stp/>
        <stp>BDH|13684208565784186019</stp>
        <tr r="D1504" s="6"/>
      </tp>
      <tp t="e">
        <v>#N/A</v>
        <stp/>
        <stp>BDH|16887505869161630749</stp>
        <tr r="D106" s="6"/>
      </tp>
      <tp t="e">
        <v>#N/A</v>
        <stp/>
        <stp>BDH|17878796145620501721</stp>
        <tr r="D696" s="9"/>
      </tp>
      <tp t="e">
        <v>#N/A</v>
        <stp/>
        <stp>BDH|16111872614475067914</stp>
        <tr r="D2206" s="6"/>
      </tp>
      <tp t="e">
        <v>#N/A</v>
        <stp/>
        <stp>BDH|14133873912748344647</stp>
        <tr r="D1188" s="10"/>
      </tp>
      <tp t="e">
        <v>#N/A</v>
        <stp/>
        <stp>BDH|12564405405246357300</stp>
        <tr r="D1342" s="8"/>
      </tp>
      <tp t="e">
        <v>#N/A</v>
        <stp/>
        <stp>BDH|16174408376541610730</stp>
        <tr r="D1190" s="8"/>
      </tp>
      <tp t="e">
        <v>#N/A</v>
        <stp/>
        <stp>BDH|14634141737001391440</stp>
        <tr r="D2142" s="2"/>
      </tp>
      <tp t="e">
        <v>#N/A</v>
        <stp/>
        <stp>BDH|12877581522911334735</stp>
        <tr r="D1864" s="2"/>
      </tp>
      <tp t="e">
        <v>#N/A</v>
        <stp/>
        <stp>BDH|18435772567952638805</stp>
        <tr r="D1940" s="9"/>
      </tp>
      <tp t="e">
        <v>#N/A</v>
        <stp/>
        <stp>BDH|10330952635358780167</stp>
        <tr r="D1272" s="6"/>
      </tp>
      <tp t="e">
        <v>#N/A</v>
        <stp/>
        <stp>BDH|15779641616538691916</stp>
        <tr r="D1668" s="3"/>
      </tp>
      <tp t="e">
        <v>#N/A</v>
        <stp/>
        <stp>BDH|17461231042446799406</stp>
        <tr r="D2262" s="3"/>
      </tp>
      <tp t="e">
        <v>#N/A</v>
        <stp/>
        <stp>BDH|10565211079613965564</stp>
        <tr r="D1140" s="2"/>
      </tp>
      <tp t="e">
        <v>#N/A</v>
        <stp/>
        <stp>BDH|11826267148653649725</stp>
        <tr r="D1920" s="4"/>
      </tp>
      <tp t="e">
        <v>#N/A</v>
        <stp/>
        <stp>BDH|10710175967171309567</stp>
        <tr r="D1034" s="8"/>
      </tp>
      <tp t="e">
        <v>#N/A</v>
        <stp/>
        <stp>BDH|14418479090952410851</stp>
        <tr r="D632" s="9"/>
      </tp>
      <tp t="e">
        <v>#N/A</v>
        <stp/>
        <stp>BDH|12794121239206787593</stp>
        <tr r="D1124" s="1"/>
      </tp>
      <tp t="e">
        <v>#N/A</v>
        <stp/>
        <stp>BDH|17839049427876934006</stp>
        <tr r="D534" s="3"/>
      </tp>
      <tp t="e">
        <v>#N/A</v>
        <stp/>
        <stp>BDH|18123745951350252947</stp>
        <tr r="D1904" s="3"/>
      </tp>
      <tp t="e">
        <v>#N/A</v>
        <stp/>
        <stp>BDH|17715839601724609819</stp>
        <tr r="D1972" s="4"/>
      </tp>
      <tp t="e">
        <v>#N/A</v>
        <stp/>
        <stp>BDH|14909590942184944290</stp>
        <tr r="D2010" s="8"/>
      </tp>
      <tp t="e">
        <v>#N/A</v>
        <stp/>
        <stp>BDH|14629418692979709379</stp>
        <tr r="D1878" s="9"/>
      </tp>
      <tp t="e">
        <v>#N/A</v>
        <stp/>
        <stp>BDH|10667031342890601747</stp>
        <tr r="D352" s="6"/>
      </tp>
      <tp t="e">
        <v>#N/A</v>
        <stp/>
        <stp>BDH|17377297168160584024</stp>
        <tr r="D756" s="1"/>
      </tp>
      <tp t="e">
        <v>#N/A</v>
        <stp/>
        <stp>BDH|15520201156913145272</stp>
        <tr r="D2006" s="2"/>
      </tp>
      <tp t="e">
        <v>#N/A</v>
        <stp/>
        <stp>BDH|15528076847651366338</stp>
        <tr r="D1378" s="3"/>
      </tp>
      <tp t="e">
        <v>#N/A</v>
        <stp/>
        <stp>BDH|12108375717745470607</stp>
        <tr r="D1876" s="4"/>
      </tp>
      <tp t="e">
        <v>#N/A</v>
        <stp/>
        <stp>BDH|15901288625977937180</stp>
        <tr r="D1894" s="1"/>
      </tp>
      <tp t="e">
        <v>#N/A</v>
        <stp/>
        <stp>BDH|13301534927902584575</stp>
        <tr r="D2030" s="6"/>
      </tp>
      <tp t="e">
        <v>#N/A</v>
        <stp/>
        <stp>BDH|14498699578420266622</stp>
        <tr r="D436" s="1"/>
      </tp>
      <tp t="e">
        <v>#N/A</v>
        <stp/>
        <stp>BDH|10604563873045473424</stp>
        <tr r="D188" s="1"/>
      </tp>
      <tp t="e">
        <v>#N/A</v>
        <stp/>
        <stp>BDH|12687106472757462058</stp>
        <tr r="D688" s="6"/>
      </tp>
      <tp t="e">
        <v>#N/A</v>
        <stp/>
        <stp>BDH|13858038647443882717</stp>
        <tr r="D2194" s="10"/>
      </tp>
      <tp t="e">
        <v>#N/A</v>
        <stp/>
        <stp>BDH|14883863465510737998</stp>
        <tr r="D1654" s="6"/>
      </tp>
      <tp t="e">
        <v>#N/A</v>
        <stp/>
        <stp>BDH|14377603417548064812</stp>
        <tr r="D1970" s="6"/>
      </tp>
      <tp t="e">
        <v>#N/A</v>
        <stp/>
        <stp>BDH|15360331912145487125</stp>
        <tr r="D804" s="3"/>
      </tp>
      <tp t="e">
        <v>#N/A</v>
        <stp/>
        <stp>BDH|18120368587217535710</stp>
        <tr r="D1888" s="1"/>
      </tp>
      <tp t="e">
        <v>#N/A</v>
        <stp/>
        <stp>BDH|10096845953876376809</stp>
        <tr r="D1462" s="9"/>
      </tp>
      <tp t="e">
        <v>#N/A</v>
        <stp/>
        <stp>BDH|12628844784668233909</stp>
        <tr r="D2140" s="2"/>
      </tp>
      <tp t="e">
        <v>#N/A</v>
        <stp/>
        <stp>BDH|17522190149919687879</stp>
        <tr r="D2052" s="3"/>
      </tp>
      <tp t="e">
        <v>#N/A</v>
        <stp/>
        <stp>BDH|10502550492046293943</stp>
        <tr r="D144" s="9"/>
      </tp>
      <tp t="e">
        <v>#N/A</v>
        <stp/>
        <stp>BDH|16685677231123040343</stp>
        <tr r="D1736" s="2"/>
      </tp>
      <tp t="e">
        <v>#N/A</v>
        <stp/>
        <stp>BDH|15515524639801357191</stp>
        <tr r="D1602" s="4"/>
      </tp>
      <tp t="e">
        <v>#N/A</v>
        <stp/>
        <stp>BDH|14494021332800397430</stp>
        <tr r="D1598" s="1"/>
      </tp>
      <tp t="e">
        <v>#N/A</v>
        <stp/>
        <stp>BDH|12686803679009349787</stp>
        <tr r="D476" s="3"/>
      </tp>
      <tp t="e">
        <v>#N/A</v>
        <stp/>
        <stp>BDH|15638396344702781385</stp>
        <tr r="D2348" s="9"/>
      </tp>
      <tp t="e">
        <v>#N/A</v>
        <stp/>
        <stp>BDH|13377027201629638929</stp>
        <tr r="D1760" s="6"/>
      </tp>
      <tp t="e">
        <v>#N/A</v>
        <stp/>
        <stp>BDH|12527711115885439214</stp>
        <tr r="D634" s="3"/>
      </tp>
      <tp t="e">
        <v>#N/A</v>
        <stp/>
        <stp>BDH|17795322767372484323</stp>
        <tr r="D1312" s="6"/>
      </tp>
      <tp t="e">
        <v>#N/A</v>
        <stp/>
        <stp>BDH|10831617545279836807</stp>
        <tr r="D1712" s="2"/>
      </tp>
      <tp t="e">
        <v>#N/A</v>
        <stp/>
        <stp>BDH|16792609726695036454</stp>
        <tr r="D1346" s="8"/>
      </tp>
      <tp t="e">
        <v>#N/A</v>
        <stp/>
        <stp>BDH|10561771521742710400</stp>
        <tr r="D730" s="1"/>
      </tp>
      <tp t="e">
        <v>#N/A</v>
        <stp/>
        <stp>BDH|10325689511933865762</stp>
        <tr r="D1664" s="2"/>
      </tp>
      <tp t="e">
        <v>#N/A</v>
        <stp/>
        <stp>BDH|12271300052156470105</stp>
        <tr r="D1010" s="10"/>
      </tp>
      <tp t="e">
        <v>#N/A</v>
        <stp/>
        <stp>BDH|11693005631585400442</stp>
        <tr r="D1838" s="9"/>
      </tp>
      <tp t="e">
        <v>#N/A</v>
        <stp/>
        <stp>BDH|15172857795500260748</stp>
        <tr r="D2168" s="2"/>
      </tp>
      <tp t="e">
        <v>#N/A</v>
        <stp/>
        <stp>BDH|16621625627877559610</stp>
        <tr r="D898" s="3"/>
      </tp>
      <tp t="e">
        <v>#N/A</v>
        <stp/>
        <stp>BDH|14729029235596204254</stp>
        <tr r="D242" s="9"/>
      </tp>
      <tp t="e">
        <v>#N/A</v>
        <stp/>
        <stp>BDH|16717766169646914269</stp>
        <tr r="D428" s="8"/>
      </tp>
      <tp t="e">
        <v>#N/A</v>
        <stp/>
        <stp>BDH|16772699069384242121</stp>
        <tr r="D152" s="8"/>
      </tp>
      <tp t="e">
        <v>#N/A</v>
        <stp/>
        <stp>BDH|12001756176187678628</stp>
        <tr r="D2212" s="9"/>
      </tp>
      <tp t="e">
        <v>#N/A</v>
        <stp/>
        <stp>BDH|12345194248603098751</stp>
        <tr r="D1620" s="3"/>
      </tp>
      <tp t="e">
        <v>#N/A</v>
        <stp/>
        <stp>BDH|12038088849262323756</stp>
        <tr r="D970" s="6"/>
      </tp>
      <tp t="e">
        <v>#N/A</v>
        <stp/>
        <stp>BDH|15473143825891351415</stp>
        <tr r="D352" s="2"/>
      </tp>
      <tp t="e">
        <v>#N/A</v>
        <stp/>
        <stp>BDH|15640627773912505556</stp>
        <tr r="D1748" s="4"/>
      </tp>
      <tp t="e">
        <v>#N/A</v>
        <stp/>
        <stp>BDH|14642826694143272558</stp>
        <tr r="D564" s="6"/>
      </tp>
      <tp t="e">
        <v>#N/A</v>
        <stp/>
        <stp>BDH|10098287851966648280</stp>
        <tr r="D1246" s="1"/>
      </tp>
      <tp t="e">
        <v>#N/A</v>
        <stp/>
        <stp>BDH|17004970135216068856</stp>
        <tr r="D2142" s="4"/>
      </tp>
      <tp t="e">
        <v>#N/A</v>
        <stp/>
        <stp>BDH|17751379235930416463</stp>
        <tr r="D1788" s="4"/>
      </tp>
      <tp t="e">
        <v>#N/A</v>
        <stp/>
        <stp>BDH|10660003222628638956</stp>
        <tr r="D2104" s="1"/>
      </tp>
      <tp t="e">
        <v>#N/A</v>
        <stp/>
        <stp>BDH|15967885806297016906</stp>
        <tr r="D286" s="8"/>
      </tp>
      <tp t="e">
        <v>#N/A</v>
        <stp/>
        <stp>BDH|11109151635217542732</stp>
        <tr r="D56" s="3"/>
      </tp>
      <tp t="e">
        <v>#N/A</v>
        <stp/>
        <stp>BDH|13304886749304099859</stp>
        <tr r="D1642" s="4"/>
      </tp>
      <tp t="e">
        <v>#N/A</v>
        <stp/>
        <stp>BDH|14533229955854743422</stp>
        <tr r="D1992" s="10"/>
      </tp>
      <tp t="e">
        <v>#N/A</v>
        <stp/>
        <stp>BDH|13166720234854874092</stp>
        <tr r="D202" s="8"/>
      </tp>
      <tp t="e">
        <v>#N/A</v>
        <stp/>
        <stp>BDH|15220548064122761736</stp>
        <tr r="D2108" s="10"/>
      </tp>
      <tp t="e">
        <v>#N/A</v>
        <stp/>
        <stp>BDH|12836536389169378579</stp>
        <tr r="D2146" s="9"/>
      </tp>
      <tp t="e">
        <v>#N/A</v>
        <stp/>
        <stp>BDH|13410318855132518430</stp>
        <tr r="D1124" s="8"/>
      </tp>
      <tp t="e">
        <v>#N/A</v>
        <stp/>
        <stp>BDH|13285376103593304033</stp>
        <tr r="D154" s="10"/>
      </tp>
      <tp t="e">
        <v>#N/A</v>
        <stp/>
        <stp>BDH|11854620933607743089</stp>
        <tr r="D858" s="9"/>
      </tp>
      <tp t="e">
        <v>#N/A</v>
        <stp/>
        <stp>BDH|13597542558370617097</stp>
        <tr r="D1242" s="6"/>
      </tp>
      <tp t="e">
        <v>#N/A</v>
        <stp/>
        <stp>BDH|15835719434640222292</stp>
        <tr r="D340" s="9"/>
      </tp>
      <tp t="e">
        <v>#N/A</v>
        <stp/>
        <stp>BDH|16959722895152058982</stp>
        <tr r="D2230" s="1"/>
      </tp>
      <tp t="e">
        <v>#N/A</v>
        <stp/>
        <stp>BDH|15921266545039814944</stp>
        <tr r="D1312" s="10"/>
      </tp>
      <tp t="e">
        <v>#N/A</v>
        <stp/>
        <stp>BDH|15710264967627247527</stp>
        <tr r="D2156" s="9"/>
      </tp>
      <tp t="e">
        <v>#N/A</v>
        <stp/>
        <stp>BDH|11651616339124032387</stp>
        <tr r="D248" s="3"/>
      </tp>
      <tp t="e">
        <v>#N/A</v>
        <stp/>
        <stp>BDH|10425177476723535665</stp>
        <tr r="D680" s="1"/>
      </tp>
      <tp t="e">
        <v>#N/A</v>
        <stp/>
        <stp>BDH|11848882182685107754</stp>
        <tr r="D368" s="10"/>
      </tp>
      <tp t="e">
        <v>#N/A</v>
        <stp/>
        <stp>BDH|16594641083168483305</stp>
        <tr r="D652" s="2"/>
      </tp>
      <tp t="e">
        <v>#N/A</v>
        <stp/>
        <stp>BDH|15088005269173812386</stp>
        <tr r="D1152" s="3"/>
      </tp>
      <tp t="e">
        <v>#N/A</v>
        <stp/>
        <stp>BDH|15647732428205276668</stp>
        <tr r="D1500" s="1"/>
      </tp>
      <tp t="e">
        <v>#N/A</v>
        <stp/>
        <stp>BDH|18079365298466558728</stp>
        <tr r="D500" s="8"/>
      </tp>
      <tp t="e">
        <v>#N/A</v>
        <stp/>
        <stp>BDH|16605186232133147448</stp>
        <tr r="D870" s="1"/>
      </tp>
      <tp t="e">
        <v>#N/A</v>
        <stp/>
        <stp>BDH|10499046865476512390</stp>
        <tr r="D952" s="10"/>
      </tp>
      <tp t="e">
        <v>#N/A</v>
        <stp/>
        <stp>BDH|15792530228194509502</stp>
        <tr r="D1758" s="4"/>
      </tp>
      <tp t="e">
        <v>#N/A</v>
        <stp/>
        <stp>BDH|11661054839953733241</stp>
        <tr r="D1348" s="8"/>
      </tp>
      <tp t="e">
        <v>#N/A</v>
        <stp/>
        <stp>BDH|13629324874120998406</stp>
        <tr r="D744" s="6"/>
      </tp>
      <tp t="e">
        <v>#N/A</v>
        <stp/>
        <stp>BDH|13753286123484396461</stp>
        <tr r="D1126" s="1"/>
      </tp>
      <tp t="e">
        <v>#N/A</v>
        <stp/>
        <stp>BDH|12579287356816700056</stp>
        <tr r="D812" s="3"/>
      </tp>
      <tp t="e">
        <v>#N/A</v>
        <stp/>
        <stp>BDH|11683733467572290199</stp>
        <tr r="D2198" s="8"/>
      </tp>
      <tp t="e">
        <v>#N/A</v>
        <stp/>
        <stp>BDH|14591756618940494153</stp>
        <tr r="D802" s="6"/>
      </tp>
      <tp t="e">
        <v>#N/A</v>
        <stp/>
        <stp>BDH|16779172224670927642</stp>
        <tr r="D2280" s="8"/>
      </tp>
      <tp t="e">
        <v>#N/A</v>
        <stp/>
        <stp>BDH|17908553574123603570</stp>
        <tr r="D1920" s="10"/>
      </tp>
      <tp t="e">
        <v>#N/A</v>
        <stp/>
        <stp>BDH|13984369186119415243</stp>
        <tr r="D1714" s="2"/>
      </tp>
      <tp t="e">
        <v>#N/A</v>
        <stp/>
        <stp>BDH|10929032055263677502</stp>
        <tr r="D2034" s="8"/>
      </tp>
      <tp t="e">
        <v>#N/A</v>
        <stp/>
        <stp>BDH|12937657679485571590</stp>
        <tr r="D432" s="3"/>
      </tp>
      <tp t="e">
        <v>#N/A</v>
        <stp/>
        <stp>BDH|14614438309092565108</stp>
        <tr r="D976" s="9"/>
      </tp>
      <tp t="e">
        <v>#N/A</v>
        <stp/>
        <stp>BDH|16745081651344262455</stp>
        <tr r="D1150" s="2"/>
      </tp>
      <tp t="e">
        <v>#N/A</v>
        <stp/>
        <stp>BDH|13851444374744971784</stp>
        <tr r="D2118" s="4"/>
      </tp>
      <tp t="e">
        <v>#N/A</v>
        <stp/>
        <stp>BDH|13930067140812653612</stp>
        <tr r="D84" s="1"/>
      </tp>
      <tp t="e">
        <v>#N/A</v>
        <stp/>
        <stp>BDH|12112759857476334585</stp>
        <tr r="D1536" s="9"/>
      </tp>
      <tp t="e">
        <v>#N/A</v>
        <stp/>
        <stp>BDH|14943456379831819551</stp>
        <tr r="D2036" s="2"/>
      </tp>
      <tp t="e">
        <v>#N/A</v>
        <stp/>
        <stp>BDH|11900395669362190505</stp>
        <tr r="D532" s="1"/>
      </tp>
      <tp t="e">
        <v>#N/A</v>
        <stp/>
        <stp>BDH|11439636988889768502</stp>
        <tr r="D1566" s="8"/>
      </tp>
      <tp t="e">
        <v>#N/A</v>
        <stp/>
        <stp>BDH|13994369666302785763</stp>
        <tr r="D1428" s="9"/>
      </tp>
      <tp t="e">
        <v>#N/A</v>
        <stp/>
        <stp>BDH|15272836193911833623</stp>
        <tr r="D2274" s="1"/>
      </tp>
      <tp t="e">
        <v>#N/A</v>
        <stp/>
        <stp>BDH|13683551340761885038</stp>
        <tr r="D1942" s="2"/>
      </tp>
      <tp t="e">
        <v>#N/A</v>
        <stp/>
        <stp>BDH|15603689505762432273</stp>
        <tr r="D2322" s="8"/>
      </tp>
      <tp t="e">
        <v>#N/A</v>
        <stp/>
        <stp>BDH|11995734862446859580</stp>
        <tr r="D752" s="10"/>
      </tp>
      <tp t="e">
        <v>#N/A</v>
        <stp/>
        <stp>BDH|16913105911787132213</stp>
        <tr r="D1342" s="9"/>
      </tp>
      <tp t="e">
        <v>#N/A</v>
        <stp/>
        <stp>BDH|18348465499574157253</stp>
        <tr r="D1398" s="8"/>
      </tp>
      <tp t="e">
        <v>#N/A</v>
        <stp/>
        <stp>BDH|14467008049605208679</stp>
        <tr r="D2112" s="6"/>
      </tp>
      <tp t="e">
        <v>#N/A</v>
        <stp/>
        <stp>BDH|14056788015893625236</stp>
        <tr r="D514" s="1"/>
      </tp>
      <tp t="e">
        <v>#N/A</v>
        <stp/>
        <stp>BDH|16545448749672133718</stp>
        <tr r="D1270" s="4"/>
      </tp>
      <tp t="e">
        <v>#N/A</v>
        <stp/>
        <stp>BDH|16279723567524638092</stp>
        <tr r="D564" s="9"/>
      </tp>
      <tp t="e">
        <v>#N/A</v>
        <stp/>
        <stp>BDH|11903115003503203017</stp>
        <tr r="D1050" s="3"/>
      </tp>
      <tp t="e">
        <v>#N/A</v>
        <stp/>
        <stp>BDH|10421506615740975702</stp>
        <tr r="D1506" s="3"/>
      </tp>
      <tp t="e">
        <v>#N/A</v>
        <stp/>
        <stp>BDH|16495060997618885452</stp>
        <tr r="D1774" s="9"/>
      </tp>
      <tp t="e">
        <v>#N/A</v>
        <stp/>
        <stp>BDH|13833088202297289784</stp>
        <tr r="D1324" s="8"/>
      </tp>
      <tp t="e">
        <v>#N/A</v>
        <stp/>
        <stp>BDH|13456947428913187817</stp>
        <tr r="D1340" s="10"/>
      </tp>
      <tp t="e">
        <v>#N/A</v>
        <stp/>
        <stp>BDH|15945834292071246620</stp>
        <tr r="D978" s="8"/>
      </tp>
      <tp t="e">
        <v>#N/A</v>
        <stp/>
        <stp>BDH|12415369535039433880</stp>
        <tr r="D1128" s="4"/>
      </tp>
      <tp t="e">
        <v>#N/A</v>
        <stp/>
        <stp>BDH|14992974978379410097</stp>
        <tr r="D1858" s="1"/>
      </tp>
      <tp t="e">
        <v>#N/A</v>
        <stp/>
        <stp>BDH|12478338237005998428</stp>
        <tr r="D1996" s="8"/>
      </tp>
      <tp t="e">
        <v>#N/A</v>
        <stp/>
        <stp>BDH|12780064969345259218</stp>
        <tr r="D1198" s="9"/>
      </tp>
      <tp t="e">
        <v>#N/A</v>
        <stp/>
        <stp>BDH|16604631211962795080</stp>
        <tr r="D2228" s="4"/>
      </tp>
      <tp t="e">
        <v>#N/A</v>
        <stp/>
        <stp>BDH|11749213337690294388</stp>
        <tr r="D608" s="8"/>
      </tp>
      <tp t="e">
        <v>#N/A</v>
        <stp/>
        <stp>BDH|16570730540832999441</stp>
        <tr r="D1258" s="4"/>
      </tp>
      <tp t="e">
        <v>#N/A</v>
        <stp/>
        <stp>BDH|14077789823265431748</stp>
        <tr r="D1546" s="1"/>
      </tp>
      <tp t="e">
        <v>#N/A</v>
        <stp/>
        <stp>BDH|11406270835142570181</stp>
        <tr r="D1164" s="10"/>
      </tp>
      <tp t="e">
        <v>#N/A</v>
        <stp/>
        <stp>BDH|15014526324163846255</stp>
        <tr r="D1304" s="2"/>
      </tp>
      <tp t="e">
        <v>#N/A</v>
        <stp/>
        <stp>BDH|10965412466535516406</stp>
        <tr r="D194" s="6"/>
      </tp>
      <tp t="e">
        <v>#N/A</v>
        <stp/>
        <stp>BDH|15351102277946697691</stp>
        <tr r="D1504" s="10"/>
      </tp>
      <tp t="e">
        <v>#N/A</v>
        <stp/>
        <stp>BDH|11904069010495013649</stp>
        <tr r="D814" s="9"/>
      </tp>
      <tp t="e">
        <v>#N/A</v>
        <stp/>
        <stp>BDH|11403502782948839742</stp>
        <tr r="D2124" s="3"/>
      </tp>
      <tp t="e">
        <v>#N/A</v>
        <stp/>
        <stp>BDH|16698397924712645675</stp>
        <tr r="D1584" s="8"/>
      </tp>
      <tp t="e">
        <v>#N/A</v>
        <stp/>
        <stp>BDH|14879985482840119693</stp>
        <tr r="D760" s="4"/>
      </tp>
      <tp t="e">
        <v>#N/A</v>
        <stp/>
        <stp>BDH|12968120582830795848</stp>
        <tr r="D1070" s="2"/>
      </tp>
      <tp t="e">
        <v>#N/A</v>
        <stp/>
        <stp>BDH|13980817082053863387</stp>
        <tr r="D676" s="9"/>
      </tp>
      <tp t="e">
        <v>#N/A</v>
        <stp/>
        <stp>BDH|16393984297772268741</stp>
        <tr r="D1830" s="8"/>
      </tp>
      <tp t="e">
        <v>#N/A</v>
        <stp/>
        <stp>BDH|17136365062881831071</stp>
        <tr r="D1646" s="4"/>
      </tp>
      <tp t="e">
        <v>#N/A</v>
        <stp/>
        <stp>BDH|17088556678116790005</stp>
        <tr r="D2222" s="3"/>
      </tp>
      <tp t="e">
        <v>#N/A</v>
        <stp/>
        <stp>BDH|14984466622416691711</stp>
        <tr r="D1322" s="6"/>
      </tp>
      <tp t="e">
        <v>#N/A</v>
        <stp/>
        <stp>BDH|18413362228929635368</stp>
        <tr r="D1344" s="1"/>
      </tp>
      <tp t="e">
        <v>#N/A</v>
        <stp/>
        <stp>BDH|10002007970215325197</stp>
        <tr r="D1376" s="9"/>
      </tp>
      <tp t="e">
        <v>#N/A</v>
        <stp/>
        <stp>BDH|11861357160204270354</stp>
        <tr r="D652" s="3"/>
      </tp>
      <tp t="e">
        <v>#N/A</v>
        <stp/>
        <stp>BDH|16385566339095782611</stp>
        <tr r="D1484" s="9"/>
      </tp>
      <tp t="e">
        <v>#N/A</v>
        <stp/>
        <stp>BDH|10477329502752681286</stp>
        <tr r="D1278" s="1"/>
      </tp>
      <tp t="e">
        <v>#N/A</v>
        <stp/>
        <stp>BDH|14396780275610583710</stp>
        <tr r="D1656" s="4"/>
      </tp>
      <tp t="e">
        <v>#N/A</v>
        <stp/>
        <stp>BDH|17208964679009367344</stp>
        <tr r="D1820" s="6"/>
      </tp>
      <tp t="e">
        <v>#N/A</v>
        <stp/>
        <stp>BDH|11820176036400362000</stp>
        <tr r="D2172" s="9"/>
      </tp>
      <tp t="e">
        <v>#N/A</v>
        <stp/>
        <stp>BDH|11184342939023793117</stp>
        <tr r="D1570" s="10"/>
      </tp>
      <tp t="e">
        <v>#N/A</v>
        <stp/>
        <stp>BDH|15362520509002538171</stp>
        <tr r="D1636" s="10"/>
      </tp>
      <tp t="e">
        <v>#N/A</v>
        <stp/>
        <stp>BDH|17549545261047484092</stp>
        <tr r="D412" s="2"/>
      </tp>
      <tp t="e">
        <v>#N/A</v>
        <stp/>
        <stp>BDH|14788350158013142267</stp>
        <tr r="D244" s="3"/>
      </tp>
      <tp t="e">
        <v>#N/A</v>
        <stp/>
        <stp>BDH|15715382644167005668</stp>
        <tr r="D752" s="8"/>
      </tp>
      <tp t="e">
        <v>#N/A</v>
        <stp/>
        <stp>BDH|10760013943914036387</stp>
        <tr r="D1412" s="8"/>
      </tp>
      <tp t="e">
        <v>#N/A</v>
        <stp/>
        <stp>BDH|12790782172072869382</stp>
        <tr r="D824" s="6"/>
      </tp>
      <tp t="e">
        <v>#N/A</v>
        <stp/>
        <stp>BDH|11820592214911848702</stp>
        <tr r="D990" s="10"/>
      </tp>
      <tp t="e">
        <v>#N/A</v>
        <stp/>
        <stp>BDH|15517039743837968519</stp>
        <tr r="D2292" s="6"/>
      </tp>
      <tp t="e">
        <v>#N/A</v>
        <stp/>
        <stp>BDH|17713211748144080636</stp>
        <tr r="D796" s="3"/>
      </tp>
      <tp t="e">
        <v>#N/A</v>
        <stp/>
        <stp>BDH|11944613954852907381</stp>
        <tr r="D2194" s="1"/>
      </tp>
      <tp t="e">
        <v>#N/A</v>
        <stp/>
        <stp>BDH|11625448078612549324</stp>
        <tr r="D462" s="2"/>
      </tp>
      <tp t="e">
        <v>#N/A</v>
        <stp/>
        <stp>BDH|12291519618542518738</stp>
        <tr r="D1536" s="3"/>
      </tp>
      <tp t="e">
        <v>#N/A</v>
        <stp/>
        <stp>BDH|16829816283023136664</stp>
        <tr r="D1102" s="10"/>
      </tp>
      <tp t="e">
        <v>#N/A</v>
        <stp/>
        <stp>BDH|10551627830306967036</stp>
        <tr r="D666" s="4"/>
      </tp>
      <tp t="e">
        <v>#N/A</v>
        <stp/>
        <stp>BDH|14295591700322125078</stp>
        <tr r="D1074" s="10"/>
      </tp>
      <tp t="e">
        <v>#N/A</v>
        <stp/>
        <stp>BDH|17823760015861694303</stp>
        <tr r="D42" s="2"/>
      </tp>
      <tp t="e">
        <v>#N/A</v>
        <stp/>
        <stp>BDH|12815630037335646176</stp>
        <tr r="D2238" s="10"/>
      </tp>
      <tp t="e">
        <v>#N/A</v>
        <stp/>
        <stp>BDH|10824351951714233130</stp>
        <tr r="D1990" s="1"/>
      </tp>
      <tp t="e">
        <v>#N/A</v>
        <stp/>
        <stp>BDH|13675758678921271147</stp>
        <tr r="D168" s="10"/>
      </tp>
      <tp t="e">
        <v>#N/A</v>
        <stp/>
        <stp>BDH|10526337938334480764</stp>
        <tr r="D128" s="10"/>
      </tp>
      <tp t="e">
        <v>#N/A</v>
        <stp/>
        <stp>BDH|10080164446553926551</stp>
        <tr r="D398" s="9"/>
      </tp>
      <tp t="e">
        <v>#N/A</v>
        <stp/>
        <stp>BDH|15012361859221081133</stp>
        <tr r="D28" s="2"/>
      </tp>
      <tp t="e">
        <v>#N/A</v>
        <stp/>
        <stp>BDH|17325576018728090803</stp>
        <tr r="D1248" s="1"/>
      </tp>
      <tp t="e">
        <v>#N/A</v>
        <stp/>
        <stp>BDH|10922746651451401048</stp>
        <tr r="D2090" s="4"/>
      </tp>
      <tp t="e">
        <v>#N/A</v>
        <stp/>
        <stp>BDH|11467779617200096489</stp>
        <tr r="D106" s="2"/>
      </tp>
      <tp t="e">
        <v>#N/A</v>
        <stp/>
        <stp>BDH|14930196533273920669</stp>
        <tr r="D864" s="4"/>
      </tp>
      <tp t="e">
        <v>#N/A</v>
        <stp/>
        <stp>BDH|11123273786931983953</stp>
        <tr r="D572" s="10"/>
      </tp>
      <tp t="e">
        <v>#N/A</v>
        <stp/>
        <stp>BDH|10392265044373454699</stp>
        <tr r="D10" s="4"/>
      </tp>
      <tp t="e">
        <v>#N/A</v>
        <stp/>
        <stp>BDH|11865596745265106690</stp>
        <tr r="D82" s="4"/>
      </tp>
      <tp t="e">
        <v>#N/A</v>
        <stp/>
        <stp>BDH|10364357192728111196</stp>
        <tr r="D756" s="10"/>
      </tp>
      <tp t="e">
        <v>#N/A</v>
        <stp/>
        <stp>BDH|12775805692706831617</stp>
        <tr r="D1674" s="8"/>
      </tp>
      <tp t="e">
        <v>#N/A</v>
        <stp/>
        <stp>BDH|12753792947456142440</stp>
        <tr r="D50" s="2"/>
      </tp>
      <tp t="e">
        <v>#N/A</v>
        <stp/>
        <stp>BDH|15119013000982895445</stp>
        <tr r="D436" s="6"/>
      </tp>
      <tp t="e">
        <v>#N/A</v>
        <stp/>
        <stp>BDH|11055695957732248307</stp>
        <tr r="D1352" s="1"/>
      </tp>
      <tp t="e">
        <v>#N/A</v>
        <stp/>
        <stp>BDH|11286430978015574434</stp>
        <tr r="D1024" s="2"/>
      </tp>
      <tp t="e">
        <v>#N/A</v>
        <stp/>
        <stp>BDH|11682583147117100470</stp>
        <tr r="D2212" s="6"/>
      </tp>
      <tp t="e">
        <v>#N/A</v>
        <stp/>
        <stp>BDH|15536172669808327972</stp>
        <tr r="D1736" s="8"/>
      </tp>
      <tp t="e">
        <v>#N/A</v>
        <stp/>
        <stp>BDH|12840241882223983880</stp>
        <tr r="D1450" s="2"/>
      </tp>
      <tp t="e">
        <v>#N/A</v>
        <stp/>
        <stp>BDH|17512791872974460051</stp>
        <tr r="D164" s="6"/>
      </tp>
      <tp t="e">
        <v>#N/A</v>
        <stp/>
        <stp>BDH|11389076251453801424</stp>
        <tr r="D1830" s="4"/>
      </tp>
      <tp t="e">
        <v>#N/A</v>
        <stp/>
        <stp>BDH|17981208386719112718</stp>
        <tr r="D402" s="10"/>
      </tp>
      <tp t="e">
        <v>#N/A</v>
        <stp/>
        <stp>BDH|11911805214009783252</stp>
        <tr r="D490" s="3"/>
      </tp>
      <tp t="e">
        <v>#N/A</v>
        <stp/>
        <stp>BDH|14070296132985709336</stp>
        <tr r="D2006" s="8"/>
      </tp>
      <tp t="e">
        <v>#N/A</v>
        <stp/>
        <stp>BDH|15680427030155901423</stp>
        <tr r="D2174" s="9"/>
      </tp>
      <tp t="e">
        <v>#N/A</v>
        <stp/>
        <stp>BDH|16376230418275548322</stp>
        <tr r="D1778" s="3"/>
      </tp>
      <tp t="e">
        <v>#N/A</v>
        <stp/>
        <stp>BDH|16809941090295065036</stp>
        <tr r="D1848" s="2"/>
      </tp>
      <tp t="e">
        <v>#N/A</v>
        <stp/>
        <stp>BDH|14801511110322665107</stp>
        <tr r="D270" s="8"/>
      </tp>
      <tp t="e">
        <v>#N/A</v>
        <stp/>
        <stp>BDH|16941390963436476680</stp>
        <tr r="D728" s="1"/>
      </tp>
      <tp t="e">
        <v>#N/A</v>
        <stp/>
        <stp>BDH|11643792774450034247</stp>
        <tr r="D272" s="8"/>
      </tp>
      <tp t="e">
        <v>#N/A</v>
        <stp/>
        <stp>BDH|13819270507642247056</stp>
        <tr r="D1958" s="3"/>
      </tp>
      <tp t="e">
        <v>#N/A</v>
        <stp/>
        <stp>BDH|16874526905493702370</stp>
        <tr r="D1282" s="2"/>
      </tp>
      <tp t="e">
        <v>#N/A</v>
        <stp/>
        <stp>BDH|17372698758544591387</stp>
        <tr r="D896" s="1"/>
      </tp>
      <tp t="e">
        <v>#N/A</v>
        <stp/>
        <stp>BDH|15908661578884940306</stp>
        <tr r="D1832" s="3"/>
      </tp>
      <tp t="e">
        <v>#N/A</v>
        <stp/>
        <stp>BDH|15168148624341977460</stp>
        <tr r="D2330" s="2"/>
      </tp>
      <tp t="e">
        <v>#N/A</v>
        <stp/>
        <stp>BDH|16186305734793236690</stp>
        <tr r="D2142" s="6"/>
      </tp>
      <tp t="e">
        <v>#N/A</v>
        <stp/>
        <stp>BDH|12140095362890523712</stp>
        <tr r="D2102" s="10"/>
      </tp>
      <tp t="e">
        <v>#N/A</v>
        <stp/>
        <stp>BDH|14077604582091539899</stp>
        <tr r="D2014" s="3"/>
      </tp>
      <tp t="e">
        <v>#N/A</v>
        <stp/>
        <stp>BDH|17175199096604337832</stp>
        <tr r="D1098" s="1"/>
      </tp>
      <tp t="e">
        <v>#N/A</v>
        <stp/>
        <stp>BDH|14554908667539471180</stp>
        <tr r="D920" s="6"/>
      </tp>
      <tp t="e">
        <v>#N/A</v>
        <stp/>
        <stp>BDH|11513625412997306283</stp>
        <tr r="D414" s="10"/>
      </tp>
      <tp t="e">
        <v>#N/A</v>
        <stp/>
        <stp>BDH|12972907826673882992</stp>
        <tr r="D100" s="3"/>
      </tp>
      <tp t="e">
        <v>#N/A</v>
        <stp/>
        <stp>BDH|10366212801806860759</stp>
        <tr r="D904" s="8"/>
      </tp>
      <tp t="e">
        <v>#N/A</v>
        <stp/>
        <stp>BDH|12760702321732996619</stp>
        <tr r="D584" s="9"/>
      </tp>
      <tp t="e">
        <v>#N/A</v>
        <stp/>
        <stp>BDH|12991759943686873492</stp>
        <tr r="D1950" s="10"/>
      </tp>
      <tp t="e">
        <v>#N/A</v>
        <stp/>
        <stp>BDH|11114791779115940767</stp>
        <tr r="D524" s="9"/>
      </tp>
      <tp t="e">
        <v>#N/A</v>
        <stp/>
        <stp>BDH|10666162458665218242</stp>
        <tr r="D266" s="6"/>
      </tp>
      <tp t="e">
        <v>#N/A</v>
        <stp/>
        <stp>BDH|15683795805975220467</stp>
        <tr r="D1102" s="4"/>
      </tp>
      <tp t="e">
        <v>#N/A</v>
        <stp/>
        <stp>BDH|18137619154810829821</stp>
        <tr r="D910" s="1"/>
      </tp>
      <tp t="e">
        <v>#N/A</v>
        <stp/>
        <stp>BDH|10062521917742216590</stp>
        <tr r="D1360" s="1"/>
      </tp>
      <tp t="e">
        <v>#N/A</v>
        <stp/>
        <stp>BDH|16572845996162854617</stp>
        <tr r="D1016" s="8"/>
      </tp>
      <tp t="e">
        <v>#N/A</v>
        <stp/>
        <stp>BDH|11348896749016944840</stp>
        <tr r="D602" s="1"/>
      </tp>
      <tp t="e">
        <v>#N/A</v>
        <stp/>
        <stp>BDH|12948240015252124070</stp>
        <tr r="D1056" s="9"/>
      </tp>
      <tp t="e">
        <v>#N/A</v>
        <stp/>
        <stp>BDH|10297547347512891388</stp>
        <tr r="D1162" s="1"/>
      </tp>
      <tp t="e">
        <v>#N/A</v>
        <stp/>
        <stp>BDH|11499939711968671117</stp>
        <tr r="D1938" s="2"/>
      </tp>
      <tp t="e">
        <v>#N/A</v>
        <stp/>
        <stp>BDH|18411845527854777614</stp>
        <tr r="D756" s="9"/>
      </tp>
      <tp t="e">
        <v>#N/A</v>
        <stp/>
        <stp>BDH|13551154157652494520</stp>
        <tr r="D2008" s="8"/>
      </tp>
      <tp t="e">
        <v>#N/A</v>
        <stp/>
        <stp>BDH|11684320471415431002</stp>
        <tr r="D2236" s="8"/>
      </tp>
      <tp t="e">
        <v>#N/A</v>
        <stp/>
        <stp>BDH|16788740947422226772</stp>
        <tr r="D466" s="2"/>
      </tp>
      <tp t="e">
        <v>#N/A</v>
        <stp/>
        <stp>BDH|11558801622449749217</stp>
        <tr r="D1626" s="4"/>
      </tp>
      <tp t="e">
        <v>#N/A</v>
        <stp/>
        <stp>BDH|17880457177451819538</stp>
        <tr r="D824" s="3"/>
      </tp>
      <tp t="e">
        <v>#N/A</v>
        <stp/>
        <stp>BDH|15324765925035715564</stp>
        <tr r="D2320" s="6"/>
      </tp>
      <tp t="e">
        <v>#N/A</v>
        <stp/>
        <stp>BDH|17360156292486338966</stp>
        <tr r="D1632" s="6"/>
      </tp>
      <tp t="e">
        <v>#N/A</v>
        <stp/>
        <stp>BDH|15999683733857224710</stp>
        <tr r="D1342" s="2"/>
      </tp>
      <tp t="e">
        <v>#N/A</v>
        <stp/>
        <stp>BDH|11794418353253545317</stp>
        <tr r="D274" s="1"/>
      </tp>
      <tp t="e">
        <v>#N/A</v>
        <stp/>
        <stp>BDH|13652533655001166200</stp>
        <tr r="D1154" s="2"/>
      </tp>
      <tp t="e">
        <v>#N/A</v>
        <stp/>
        <stp>BDH|18016403217854259948</stp>
        <tr r="D2180" s="6"/>
      </tp>
      <tp t="e">
        <v>#N/A</v>
        <stp/>
        <stp>BDH|10830603168032669271</stp>
        <tr r="D1182" s="10"/>
      </tp>
      <tp t="e">
        <v>#N/A</v>
        <stp/>
        <stp>BDH|14525459322686285413</stp>
        <tr r="D420" s="6"/>
      </tp>
      <tp t="e">
        <v>#N/A</v>
        <stp/>
        <stp>BDH|11228687838626240211</stp>
        <tr r="D126" s="9"/>
      </tp>
      <tp t="e">
        <v>#N/A</v>
        <stp/>
        <stp>BDH|15258702982222020812</stp>
        <tr r="D1968" s="9"/>
      </tp>
      <tp t="e">
        <v>#N/A</v>
        <stp/>
        <stp>BDH|13251903340158340618</stp>
        <tr r="D1068" s="1"/>
      </tp>
      <tp t="e">
        <v>#N/A</v>
        <stp/>
        <stp>BDH|11816094766954156360</stp>
        <tr r="D1664" s="1"/>
      </tp>
      <tp t="e">
        <v>#N/A</v>
        <stp/>
        <stp>BDH|11041209192568532273</stp>
        <tr r="D146" s="3"/>
      </tp>
      <tp t="e">
        <v>#N/A</v>
        <stp/>
        <stp>BDH|17728485654963361585</stp>
        <tr r="D1518" s="10"/>
      </tp>
      <tp t="e">
        <v>#N/A</v>
        <stp/>
        <stp>BDH|12080738563665382633</stp>
        <tr r="D1798" s="8"/>
      </tp>
      <tp t="e">
        <v>#N/A</v>
        <stp/>
        <stp>BDH|13159275915456017638</stp>
        <tr r="D402" s="8"/>
      </tp>
      <tp t="e">
        <v>#N/A</v>
        <stp/>
        <stp>BDH|16330043602551162740</stp>
        <tr r="D2148" s="4"/>
      </tp>
      <tp t="e">
        <v>#N/A</v>
        <stp/>
        <stp>BDH|14656436146477403370</stp>
        <tr r="D1968" s="2"/>
      </tp>
      <tp t="e">
        <v>#N/A</v>
        <stp/>
        <stp>BDH|12182909172675479976</stp>
        <tr r="D2006" s="3"/>
      </tp>
      <tp t="e">
        <v>#N/A</v>
        <stp/>
        <stp>BDH|18404513550208138044</stp>
        <tr r="D2264" s="1"/>
      </tp>
      <tp t="e">
        <v>#N/A</v>
        <stp/>
        <stp>BDH|12167269096320911989</stp>
        <tr r="D336" s="1"/>
      </tp>
      <tp t="e">
        <v>#N/A</v>
        <stp/>
        <stp>BDH|14587731472156724201</stp>
        <tr r="D2198" s="3"/>
      </tp>
      <tp t="e">
        <v>#N/A</v>
        <stp/>
        <stp>BDH|12266073950356651109</stp>
        <tr r="D1154" s="3"/>
      </tp>
      <tp t="e">
        <v>#N/A</v>
        <stp/>
        <stp>BDH|16149962748583593890</stp>
        <tr r="D202" s="9"/>
      </tp>
      <tp t="e">
        <v>#N/A</v>
        <stp/>
        <stp>BDH|13746478403440102712</stp>
        <tr r="D698" s="8"/>
      </tp>
      <tp t="e">
        <v>#N/A</v>
        <stp/>
        <stp>BDH|11564774703473594575</stp>
        <tr r="D1928" s="8"/>
      </tp>
      <tp t="e">
        <v>#N/A</v>
        <stp/>
        <stp>BDH|13148917774989518422</stp>
        <tr r="D364" s="3"/>
      </tp>
      <tp t="e">
        <v>#N/A</v>
        <stp/>
        <stp>BDH|12452748106152508704</stp>
        <tr r="D546" s="2"/>
      </tp>
      <tp t="e">
        <v>#N/A</v>
        <stp/>
        <stp>BDH|16079053650187252448</stp>
        <tr r="D1850" s="10"/>
      </tp>
      <tp t="e">
        <v>#N/A</v>
        <stp/>
        <stp>BDH|13771979831668518176</stp>
        <tr r="D1590" s="4"/>
      </tp>
      <tp t="e">
        <v>#N/A</v>
        <stp/>
        <stp>BDH|11245748004057325123</stp>
        <tr r="D1956" s="10"/>
      </tp>
      <tp t="e">
        <v>#N/A</v>
        <stp/>
        <stp>BDH|11373769546013500153</stp>
        <tr r="D916" s="6"/>
      </tp>
      <tp t="e">
        <v>#N/A</v>
        <stp/>
        <stp>BDH|10644065793808229127</stp>
        <tr r="D2168" s="4"/>
      </tp>
      <tp t="e">
        <v>#N/A</v>
        <stp/>
        <stp>BDH|12793429863685096553</stp>
        <tr r="D720" s="2"/>
      </tp>
      <tp t="e">
        <v>#N/A</v>
        <stp/>
        <stp>BDH|14539855496570740524</stp>
        <tr r="D1106" s="9"/>
      </tp>
      <tp t="e">
        <v>#N/A</v>
        <stp/>
        <stp>BDH|16461380369673676004</stp>
        <tr r="D1080" s="1"/>
      </tp>
      <tp t="e">
        <v>#N/A</v>
        <stp/>
        <stp>BDH|16775614577647706057</stp>
        <tr r="D2314" s="9"/>
      </tp>
      <tp t="e">
        <v>#N/A</v>
        <stp/>
        <stp>BDH|11739766928375911136</stp>
        <tr r="D946" s="2"/>
      </tp>
      <tp t="e">
        <v>#N/A</v>
        <stp/>
        <stp>BDH|10446601838692664794</stp>
        <tr r="D1314" s="9"/>
      </tp>
      <tp t="e">
        <v>#N/A</v>
        <stp/>
        <stp>BDH|15515000611774576020</stp>
        <tr r="D964" s="3"/>
      </tp>
      <tp t="e">
        <v>#N/A</v>
        <stp/>
        <stp>BDH|13549651128756331186</stp>
        <tr r="D2192" s="9"/>
      </tp>
      <tp t="e">
        <v>#N/A</v>
        <stp/>
        <stp>BDH|17611025054200310200</stp>
        <tr r="D1956" s="6"/>
      </tp>
      <tp t="e">
        <v>#N/A</v>
        <stp/>
        <stp>BDH|15125925932949208609</stp>
        <tr r="D2048" s="9"/>
      </tp>
      <tp t="e">
        <v>#N/A</v>
        <stp/>
        <stp>BDH|15599647400236236509</stp>
        <tr r="D1400" s="2"/>
      </tp>
      <tp t="e">
        <v>#N/A</v>
        <stp/>
        <stp>BDH|12146014546056060053</stp>
        <tr r="D1440" s="9"/>
      </tp>
      <tp t="e">
        <v>#N/A</v>
        <stp/>
        <stp>BDH|14193911532849701765</stp>
        <tr r="D1498" s="9"/>
      </tp>
      <tp t="e">
        <v>#N/A</v>
        <stp/>
        <stp>BDH|14496065440422945288</stp>
        <tr r="D1340" s="8"/>
      </tp>
      <tp t="e">
        <v>#N/A</v>
        <stp/>
        <stp>BDH|16259764682681744838</stp>
        <tr r="D972" s="2"/>
      </tp>
      <tp t="e">
        <v>#N/A</v>
        <stp/>
        <stp>BDH|11456526641368086852</stp>
        <tr r="D606" s="8"/>
      </tp>
      <tp t="e">
        <v>#N/A</v>
        <stp/>
        <stp>BDH|17681633306101250035</stp>
        <tr r="D2244" s="1"/>
      </tp>
      <tp t="e">
        <v>#N/A</v>
        <stp/>
        <stp>BDH|17909995688832384499</stp>
        <tr r="D1024" s="1"/>
      </tp>
      <tp t="e">
        <v>#N/A</v>
        <stp/>
        <stp>BDH|17357148004567817195</stp>
        <tr r="D722" s="6"/>
      </tp>
      <tp t="e">
        <v>#N/A</v>
        <stp/>
        <stp>BDH|14313416315370107148</stp>
        <tr r="D2204" s="3"/>
      </tp>
      <tp t="e">
        <v>#N/A</v>
        <stp/>
        <stp>BDH|14701709265394002109</stp>
        <tr r="D932" s="10"/>
      </tp>
      <tp t="e">
        <v>#N/A</v>
        <stp/>
        <stp>BDH|17759262192049808594</stp>
        <tr r="D2002" s="4"/>
      </tp>
      <tp t="e">
        <v>#N/A</v>
        <stp/>
        <stp>BDH|13056033117542762016</stp>
        <tr r="D1114" s="4"/>
      </tp>
      <tp t="e">
        <v>#N/A</v>
        <stp/>
        <stp>BDH|16137102039095241187</stp>
        <tr r="D384" s="6"/>
      </tp>
      <tp t="e">
        <v>#N/A</v>
        <stp/>
        <stp>BDH|10241583648369568853</stp>
        <tr r="D1576" s="6"/>
      </tp>
      <tp t="e">
        <v>#N/A</v>
        <stp/>
        <stp>BDH|12347091159982452559</stp>
        <tr r="D1338" s="9"/>
      </tp>
      <tp t="e">
        <v>#N/A</v>
        <stp/>
        <stp>BDH|14174672128624908453</stp>
        <tr r="D1518" s="6"/>
      </tp>
      <tp t="e">
        <v>#N/A</v>
        <stp/>
        <stp>BDH|15547237195537871991</stp>
        <tr r="D2144" s="8"/>
      </tp>
      <tp t="e">
        <v>#N/A</v>
        <stp/>
        <stp>BDH|12250074831103311257</stp>
        <tr r="D734" s="2"/>
      </tp>
      <tp t="e">
        <v>#N/A</v>
        <stp/>
        <stp>BDH|13602891506752343984</stp>
        <tr r="D1420" s="10"/>
      </tp>
      <tp t="e">
        <v>#N/A</v>
        <stp/>
        <stp>BDH|13209403651960449258</stp>
        <tr r="D2062" s="4"/>
      </tp>
      <tp t="e">
        <v>#N/A</v>
        <stp/>
        <stp>BDH|16482652879016385197</stp>
        <tr r="D1066" s="6"/>
      </tp>
      <tp t="e">
        <v>#N/A</v>
        <stp/>
        <stp>BDH|16750441141350315633</stp>
        <tr r="D1356" s="8"/>
      </tp>
      <tp t="e">
        <v>#N/A</v>
        <stp/>
        <stp>BDH|13906819909613047840</stp>
        <tr r="D1166" s="9"/>
      </tp>
      <tp t="e">
        <v>#N/A</v>
        <stp/>
        <stp>BDH|13267433045044998785</stp>
        <tr r="D1736" s="10"/>
      </tp>
      <tp t="e">
        <v>#N/A</v>
        <stp/>
        <stp>BDH|17806992627548181426</stp>
        <tr r="D1930" s="2"/>
      </tp>
      <tp t="e">
        <v>#N/A</v>
        <stp/>
        <stp>BDH|11052629911385369351</stp>
        <tr r="D1746" s="1"/>
      </tp>
      <tp t="e">
        <v>#N/A</v>
        <stp/>
        <stp>BDH|12770721240025119418</stp>
        <tr r="D1826" s="3"/>
      </tp>
      <tp t="e">
        <v>#N/A</v>
        <stp/>
        <stp>BDH|11432195156807857265</stp>
        <tr r="D2184" s="8"/>
      </tp>
      <tp t="e">
        <v>#N/A</v>
        <stp/>
        <stp>BDH|15783588780629390191</stp>
        <tr r="D1018" s="1"/>
      </tp>
      <tp t="e">
        <v>#N/A</v>
        <stp/>
        <stp>BDH|12927118660125422095</stp>
        <tr r="D130" s="10"/>
      </tp>
      <tp t="e">
        <v>#N/A</v>
        <stp/>
        <stp>BDH|10479211592778271305</stp>
        <tr r="D416" s="10"/>
      </tp>
      <tp t="e">
        <v>#N/A</v>
        <stp/>
        <stp>BDH|18406614690683734470</stp>
        <tr r="D862" s="3"/>
      </tp>
      <tp t="e">
        <v>#N/A</v>
        <stp/>
        <stp>BDH|10948011773167647087</stp>
        <tr r="D1966" s="8"/>
      </tp>
      <tp t="e">
        <v>#N/A</v>
        <stp/>
        <stp>BDH|12030742470293313125</stp>
        <tr r="D628" s="4"/>
      </tp>
      <tp t="e">
        <v>#N/A</v>
        <stp/>
        <stp>BDH|13066412667983737248</stp>
        <tr r="D1368" s="2"/>
      </tp>
      <tp t="e">
        <v>#N/A</v>
        <stp/>
        <stp>BDH|10155149494081631929</stp>
        <tr r="D1942" s="4"/>
      </tp>
      <tp t="e">
        <v>#N/A</v>
        <stp/>
        <stp>BDH|11382742531741026439</stp>
        <tr r="D1048" s="2"/>
      </tp>
      <tp t="e">
        <v>#N/A</v>
        <stp/>
        <stp>BDH|16523531448115333287</stp>
        <tr r="D38" s="10"/>
      </tp>
      <tp t="e">
        <v>#N/A</v>
        <stp/>
        <stp>BDH|17657562274315717060</stp>
        <tr r="D1444" s="8"/>
      </tp>
      <tp t="e">
        <v>#N/A</v>
        <stp/>
        <stp>BDH|16334458840856046033</stp>
        <tr r="D1848" s="9"/>
      </tp>
      <tp t="e">
        <v>#N/A</v>
        <stp/>
        <stp>BDH|16904338979676710404</stp>
        <tr r="D1240" s="8"/>
      </tp>
      <tp t="e">
        <v>#N/A</v>
        <stp/>
        <stp>BDH|15056054026826437130</stp>
        <tr r="D2180" s="10"/>
      </tp>
      <tp t="e">
        <v>#N/A</v>
        <stp/>
        <stp>BDH|12440296449803302733</stp>
        <tr r="D248" s="1"/>
      </tp>
      <tp t="e">
        <v>#N/A</v>
        <stp/>
        <stp>BDH|16435819592045738241</stp>
        <tr r="D196" s="4"/>
      </tp>
      <tp t="e">
        <v>#N/A</v>
        <stp/>
        <stp>BDH|13058061393832440850</stp>
        <tr r="D388" s="10"/>
      </tp>
      <tp t="e">
        <v>#N/A</v>
        <stp/>
        <stp>BDH|11297690918515635310</stp>
        <tr r="D1904" s="1"/>
      </tp>
      <tp t="e">
        <v>#N/A</v>
        <stp/>
        <stp>BDH|16445866495923766440</stp>
        <tr r="D1140" s="9"/>
      </tp>
      <tp t="e">
        <v>#N/A</v>
        <stp/>
        <stp>BDH|12340780276953944104</stp>
        <tr r="D1976" s="6"/>
      </tp>
      <tp t="e">
        <v>#N/A</v>
        <stp/>
        <stp>BDH|18339741197667423105</stp>
        <tr r="D258" s="4"/>
      </tp>
      <tp t="e">
        <v>#N/A</v>
        <stp/>
        <stp>BDH|13071475675018432823</stp>
        <tr r="D1598" s="8"/>
      </tp>
      <tp t="e">
        <v>#N/A</v>
        <stp/>
        <stp>BDH|18182818583448216054</stp>
        <tr r="D94" s="4"/>
      </tp>
      <tp t="e">
        <v>#N/A</v>
        <stp/>
        <stp>BDH|16647225361472860092</stp>
        <tr r="D2064" s="2"/>
      </tp>
      <tp t="e">
        <v>#N/A</v>
        <stp/>
        <stp>BDH|11077741128343118794</stp>
        <tr r="D1132" s="10"/>
      </tp>
      <tp t="e">
        <v>#N/A</v>
        <stp/>
        <stp>BDH|12361453178499322894</stp>
        <tr r="D1886" s="2"/>
      </tp>
      <tp t="e">
        <v>#N/A</v>
        <stp/>
        <stp>BDH|14349155724783044465</stp>
        <tr r="D1090" s="8"/>
      </tp>
      <tp t="e">
        <v>#N/A</v>
        <stp/>
        <stp>BDH|15128457850456402247</stp>
        <tr r="D100" s="10"/>
      </tp>
      <tp t="e">
        <v>#N/A</v>
        <stp/>
        <stp>BDH|18030969833927761560</stp>
        <tr r="D1302" s="8"/>
      </tp>
      <tp t="e">
        <v>#N/A</v>
        <stp/>
        <stp>BDH|11512012517636360647</stp>
        <tr r="D2074" s="3"/>
      </tp>
      <tp t="e">
        <v>#N/A</v>
        <stp/>
        <stp>BDH|10881247263584919010</stp>
        <tr r="D2348" s="10"/>
      </tp>
      <tp t="e">
        <v>#N/A</v>
        <stp/>
        <stp>BDH|16637365329465608288</stp>
        <tr r="D1800" s="9"/>
      </tp>
      <tp t="e">
        <v>#N/A</v>
        <stp/>
        <stp>BDH|16995585572160738433</stp>
        <tr r="D1102" s="9"/>
      </tp>
      <tp t="e">
        <v>#N/A</v>
        <stp/>
        <stp>BDH|10625454600237095340</stp>
        <tr r="D188" s="10"/>
      </tp>
      <tp t="e">
        <v>#N/A</v>
        <stp/>
        <stp>BDH|12296118778442511699</stp>
        <tr r="D242" s="6"/>
      </tp>
      <tp t="e">
        <v>#N/A</v>
        <stp/>
        <stp>BDH|11386806996993045320</stp>
        <tr r="D732" s="9"/>
      </tp>
      <tp t="e">
        <v>#N/A</v>
        <stp/>
        <stp>BDH|16826973400307128891</stp>
        <tr r="D2132" s="4"/>
      </tp>
      <tp t="e">
        <v>#N/A</v>
        <stp/>
        <stp>BDH|17790359644933281330</stp>
        <tr r="D36" s="9"/>
      </tp>
      <tp t="e">
        <v>#N/A</v>
        <stp/>
        <stp>BDH|16714553165425461041</stp>
        <tr r="D102" s="4"/>
      </tp>
      <tp t="e">
        <v>#N/A</v>
        <stp/>
        <stp>BDH|10465942108379646094</stp>
        <tr r="D1370" s="3"/>
      </tp>
      <tp t="e">
        <v>#N/A</v>
        <stp/>
        <stp>BDH|10511326252491775752</stp>
        <tr r="D1488" s="1"/>
      </tp>
      <tp t="e">
        <v>#N/A</v>
        <stp/>
        <stp>BDH|16379806898701996659</stp>
        <tr r="D1886" s="4"/>
      </tp>
      <tp t="e">
        <v>#N/A</v>
        <stp/>
        <stp>BDH|13091671861864499743</stp>
        <tr r="D2312" s="10"/>
      </tp>
      <tp t="e">
        <v>#N/A</v>
        <stp/>
        <stp>BDH|12233298933003958074</stp>
        <tr r="D1616" s="10"/>
      </tp>
      <tp t="e">
        <v>#N/A</v>
        <stp/>
        <stp>BDH|15198098968971669207</stp>
        <tr r="D2086" s="8"/>
      </tp>
      <tp t="e">
        <v>#N/A</v>
        <stp/>
        <stp>BDH|11904369308291019313</stp>
        <tr r="D1768" s="9"/>
      </tp>
      <tp t="e">
        <v>#N/A</v>
        <stp/>
        <stp>BDH|12959488195917126839</stp>
        <tr r="D1680" s="9"/>
      </tp>
      <tp t="e">
        <v>#N/A</v>
        <stp/>
        <stp>BDH|14089402362301031744</stp>
        <tr r="D2214" s="1"/>
      </tp>
      <tp t="e">
        <v>#N/A</v>
        <stp/>
        <stp>BDH|12193077505140700222</stp>
        <tr r="D1560" s="6"/>
      </tp>
      <tp t="e">
        <v>#N/A</v>
        <stp/>
        <stp>BDH|10561879807948293013</stp>
        <tr r="D2218" s="6"/>
      </tp>
      <tp t="e">
        <v>#N/A</v>
        <stp/>
        <stp>BDH|15581608410125549769</stp>
        <tr r="D1606" s="10"/>
      </tp>
      <tp t="e">
        <v>#N/A</v>
        <stp/>
        <stp>BDH|11225487269381620236</stp>
        <tr r="D890" s="6"/>
      </tp>
      <tp t="e">
        <v>#N/A</v>
        <stp/>
        <stp>BDH|14658778502186299574</stp>
        <tr r="D982" s="4"/>
      </tp>
      <tp t="e">
        <v>#N/A</v>
        <stp/>
        <stp>BDH|16380636043312245678</stp>
        <tr r="D1778" s="6"/>
      </tp>
      <tp t="e">
        <v>#N/A</v>
        <stp/>
        <stp>BDH|11559916096052323371</stp>
        <tr r="D378" s="6"/>
      </tp>
      <tp t="e">
        <v>#N/A</v>
        <stp/>
        <stp>BDH|14720140965027410443</stp>
        <tr r="D1682" s="4"/>
      </tp>
      <tp t="e">
        <v>#N/A</v>
        <stp/>
        <stp>BDH|14415209115814070377</stp>
        <tr r="D1318" s="9"/>
      </tp>
      <tp t="e">
        <v>#N/A</v>
        <stp/>
        <stp>BDH|14406249716436384135</stp>
        <tr r="D1410" s="2"/>
      </tp>
      <tp t="e">
        <v>#N/A</v>
        <stp/>
        <stp>BDH|11527505802360774466</stp>
        <tr r="D270" s="6"/>
      </tp>
      <tp t="e">
        <v>#N/A</v>
        <stp/>
        <stp>BDH|13730437762104484548</stp>
        <tr r="D148" s="10"/>
      </tp>
      <tp t="e">
        <v>#N/A</v>
        <stp/>
        <stp>BDH|12299029911766073588</stp>
        <tr r="D428" s="3"/>
      </tp>
      <tp t="e">
        <v>#N/A</v>
        <stp/>
        <stp>BDH|10950823832749483246</stp>
        <tr r="D1808" s="6"/>
      </tp>
      <tp t="e">
        <v>#N/A</v>
        <stp/>
        <stp>BDH|10301519639544439261</stp>
        <tr r="D2000" s="3"/>
      </tp>
      <tp t="e">
        <v>#N/A</v>
        <stp/>
        <stp>BDH|10670670395376503989</stp>
        <tr r="D1090" s="1"/>
      </tp>
      <tp t="e">
        <v>#N/A</v>
        <stp/>
        <stp>BDH|10600298266563059704</stp>
        <tr r="D1702" s="10"/>
      </tp>
      <tp t="e">
        <v>#N/A</v>
        <stp/>
        <stp>BDH|10164588946069501832</stp>
        <tr r="D1852" s="8"/>
      </tp>
      <tp t="e">
        <v>#N/A</v>
        <stp/>
        <stp>BDH|14223667289529653329</stp>
        <tr r="D440" s="3"/>
      </tp>
      <tp t="e">
        <v>#N/A</v>
        <stp/>
        <stp>BDH|12471108947034357399</stp>
        <tr r="D240" s="10"/>
      </tp>
      <tp t="e">
        <v>#N/A</v>
        <stp/>
        <stp>BDH|14540662636508507990</stp>
        <tr r="D1278" s="3"/>
      </tp>
      <tp t="e">
        <v>#N/A</v>
        <stp/>
        <stp>BDH|14226209636176886350</stp>
        <tr r="D1396" s="3"/>
      </tp>
      <tp t="e">
        <v>#N/A</v>
        <stp/>
        <stp>BDH|14723332967050367197</stp>
        <tr r="D1608" s="9"/>
      </tp>
      <tp t="e">
        <v>#N/A</v>
        <stp/>
        <stp>BDH|17363725967886939069</stp>
        <tr r="D1178" s="1"/>
      </tp>
      <tp t="e">
        <v>#N/A</v>
        <stp/>
        <stp>BDH|12447890380020438203</stp>
        <tr r="D1822" s="8"/>
      </tp>
      <tp t="e">
        <v>#N/A</v>
        <stp/>
        <stp>BDH|14337125979240183208</stp>
        <tr r="D1996" s="1"/>
      </tp>
      <tp t="e">
        <v>#N/A</v>
        <stp/>
        <stp>BDH|11054340078742710739</stp>
        <tr r="D2184" s="3"/>
      </tp>
      <tp t="e">
        <v>#N/A</v>
        <stp/>
        <stp>BDH|12185568529563049668</stp>
        <tr r="D466" s="3"/>
      </tp>
      <tp t="e">
        <v>#N/A</v>
        <stp/>
        <stp>BDH|12707378436486745491</stp>
        <tr r="D1254" s="6"/>
      </tp>
      <tp t="e">
        <v>#N/A</v>
        <stp/>
        <stp>BDH|10113065659571710419</stp>
        <tr r="D1940" s="2"/>
      </tp>
      <tp t="e">
        <v>#N/A</v>
        <stp/>
        <stp>BDH|17231828760571143893</stp>
        <tr r="D1320" s="9"/>
      </tp>
      <tp t="e">
        <v>#N/A</v>
        <stp/>
        <stp>BDH|13823220878016995034</stp>
        <tr r="D2158" s="9"/>
      </tp>
      <tp t="e">
        <v>#N/A</v>
        <stp/>
        <stp>BDH|15665605681693823878</stp>
        <tr r="D558" s="3"/>
      </tp>
      <tp t="e">
        <v>#N/A</v>
        <stp/>
        <stp>BDH|14104490953570330509</stp>
        <tr r="D1874" s="8"/>
      </tp>
      <tp t="e">
        <v>#N/A</v>
        <stp/>
        <stp>BDH|16484519465730114598</stp>
        <tr r="D1534" s="4"/>
      </tp>
      <tp t="e">
        <v>#N/A</v>
        <stp/>
        <stp>BDH|13489695471682026046</stp>
        <tr r="D2164" s="1"/>
      </tp>
      <tp t="e">
        <v>#N/A</v>
        <stp/>
        <stp>BDH|16452313928475757225</stp>
        <tr r="D1490" s="6"/>
      </tp>
      <tp t="e">
        <v>#N/A</v>
        <stp/>
        <stp>BDH|12197617760476090481</stp>
        <tr r="D1238" s="10"/>
      </tp>
      <tp t="e">
        <v>#N/A</v>
        <stp/>
        <stp>BDH|10485846307319695196</stp>
        <tr r="D1836" s="3"/>
      </tp>
      <tp t="e">
        <v>#N/A</v>
        <stp/>
        <stp>BDH|13416693994275095919</stp>
        <tr r="D1670" s="1"/>
      </tp>
      <tp t="e">
        <v>#N/A</v>
        <stp/>
        <stp>BDH|11928701366740747006</stp>
        <tr r="D86" s="9"/>
      </tp>
      <tp t="e">
        <v>#N/A</v>
        <stp/>
        <stp>BDH|13489107839168006958</stp>
        <tr r="D456" s="4"/>
      </tp>
      <tp t="e">
        <v>#N/A</v>
        <stp/>
        <stp>BDH|12964507114401749724</stp>
        <tr r="D1038" s="1"/>
      </tp>
      <tp t="e">
        <v>#N/A</v>
        <stp/>
        <stp>BDH|18248544789300631515</stp>
        <tr r="D1924" s="4"/>
      </tp>
      <tp t="e">
        <v>#N/A</v>
        <stp/>
        <stp>BDH|11285690364036441739</stp>
        <tr r="D1842" s="6"/>
      </tp>
      <tp t="e">
        <v>#N/A</v>
        <stp/>
        <stp>BDH|10145100006954806579</stp>
        <tr r="D854" s="10"/>
      </tp>
      <tp t="e">
        <v>#N/A</v>
        <stp/>
        <stp>BDH|16147330029230264714</stp>
        <tr r="D396" s="3"/>
      </tp>
      <tp t="e">
        <v>#N/A</v>
        <stp/>
        <stp>BDH|17320358770373740099</stp>
        <tr r="D1332" s="10"/>
      </tp>
      <tp t="e">
        <v>#N/A</v>
        <stp/>
        <stp>BDH|14821077651441424019</stp>
        <tr r="D1084" s="1"/>
      </tp>
      <tp t="e">
        <v>#N/A</v>
        <stp/>
        <stp>BDH|14595109951412888275</stp>
        <tr r="D366" s="2"/>
      </tp>
      <tp t="e">
        <v>#N/A</v>
        <stp/>
        <stp>BDH|17397356438457069055</stp>
        <tr r="D800" s="6"/>
      </tp>
      <tp t="e">
        <v>#N/A</v>
        <stp/>
        <stp>BDH|15308221339835430174</stp>
        <tr r="D148" s="4"/>
      </tp>
      <tp t="e">
        <v>#N/A</v>
        <stp/>
        <stp>BDH|17591735679285460204</stp>
        <tr r="D1932" s="10"/>
      </tp>
      <tp t="e">
        <v>#N/A</v>
        <stp/>
        <stp>BDH|13080183579810983537</stp>
        <tr r="D144" s="6"/>
      </tp>
      <tp t="e">
        <v>#N/A</v>
        <stp/>
        <stp>BDH|16776427836397067689</stp>
        <tr r="D812" s="10"/>
      </tp>
      <tp t="e">
        <v>#N/A</v>
        <stp/>
        <stp>BDH|10534497790029204457</stp>
        <tr r="D1614" s="2"/>
      </tp>
      <tp t="e">
        <v>#N/A</v>
        <stp/>
        <stp>BDH|10584526761496586583</stp>
        <tr r="D2046" s="6"/>
      </tp>
      <tp t="e">
        <v>#N/A</v>
        <stp/>
        <stp>BDH|16360294632207508061</stp>
        <tr r="D1996" s="4"/>
      </tp>
      <tp t="e">
        <v>#N/A</v>
        <stp/>
        <stp>BDH|10652734931420755480</stp>
        <tr r="D1666" s="8"/>
      </tp>
      <tp t="e">
        <v>#N/A</v>
        <stp/>
        <stp>BDH|11527676861541044085</stp>
        <tr r="D832" s="8"/>
      </tp>
      <tp t="e">
        <v>#N/A</v>
        <stp/>
        <stp>BDH|12165411729331321516</stp>
        <tr r="D1296" s="10"/>
      </tp>
      <tp t="e">
        <v>#N/A</v>
        <stp/>
        <stp>BDH|13890209754341326546</stp>
        <tr r="D1684" s="2"/>
      </tp>
      <tp t="e">
        <v>#N/A</v>
        <stp/>
        <stp>BDH|10060264507457339590</stp>
        <tr r="D172" s="8"/>
      </tp>
      <tp t="e">
        <v>#N/A</v>
        <stp/>
        <stp>BDH|16942159007412684564</stp>
        <tr r="D2206" s="4"/>
      </tp>
      <tp t="e">
        <v>#N/A</v>
        <stp/>
        <stp>BDH|10179507239045379302</stp>
        <tr r="D1258" s="9"/>
      </tp>
      <tp t="e">
        <v>#N/A</v>
        <stp/>
        <stp>BDH|12621039130362988374</stp>
        <tr r="D1344" s="9"/>
      </tp>
      <tp t="e">
        <v>#N/A</v>
        <stp/>
        <stp>BDH|13202377921696699483</stp>
        <tr r="D1060" s="10"/>
      </tp>
      <tp t="e">
        <v>#N/A</v>
        <stp/>
        <stp>BDH|12831643756135891487</stp>
        <tr r="D1990" s="9"/>
      </tp>
      <tp t="e">
        <v>#N/A</v>
        <stp/>
        <stp>BDH|15444868097116677295</stp>
        <tr r="D2046" s="1"/>
      </tp>
      <tp t="e">
        <v>#N/A</v>
        <stp/>
        <stp>BDH|16132811732864968912</stp>
        <tr r="D1578" s="8"/>
      </tp>
      <tp t="e">
        <v>#N/A</v>
        <stp/>
        <stp>BDH|13021491912942627475</stp>
        <tr r="D338" s="3"/>
      </tp>
      <tp t="e">
        <v>#N/A</v>
        <stp/>
        <stp>BDH|13573224989951355872</stp>
        <tr r="D374" s="10"/>
      </tp>
      <tp t="e">
        <v>#N/A</v>
        <stp/>
        <stp>BDH|14539145071030215287</stp>
        <tr r="D1676" s="1"/>
      </tp>
      <tp t="e">
        <v>#N/A</v>
        <stp/>
        <stp>BDH|13238791599759043486</stp>
        <tr r="D322" s="3"/>
      </tp>
      <tp t="e">
        <v>#N/A</v>
        <stp/>
        <stp>BDH|14858255133012168751</stp>
        <tr r="D766" s="10"/>
      </tp>
      <tp t="e">
        <v>#N/A</v>
        <stp/>
        <stp>BDH|18405082285348662851</stp>
        <tr r="D84" s="6"/>
      </tp>
      <tp t="e">
        <v>#N/A</v>
        <stp/>
        <stp>BDH|14296918175263511996</stp>
        <tr r="D2056" s="10"/>
      </tp>
      <tp t="e">
        <v>#N/A</v>
        <stp/>
        <stp>BDH|16967842791602996580</stp>
        <tr r="D1270" s="2"/>
      </tp>
      <tp t="e">
        <v>#N/A</v>
        <stp/>
        <stp>BDH|10998741372754308417</stp>
        <tr r="D2000" s="6"/>
      </tp>
      <tp t="e">
        <v>#N/A</v>
        <stp/>
        <stp>BDH|13494279184721299880</stp>
        <tr r="D1478" s="9"/>
      </tp>
      <tp t="e">
        <v>#N/A</v>
        <stp/>
        <stp>BDH|11877941871876308930</stp>
        <tr r="D1222" s="4"/>
      </tp>
      <tp t="e">
        <v>#N/A</v>
        <stp/>
        <stp>BDH|17744499401647210406</stp>
        <tr r="D2040" s="1"/>
      </tp>
      <tp t="e">
        <v>#N/A</v>
        <stp/>
        <stp>BDH|16169564348734556373</stp>
        <tr r="D1738" s="9"/>
      </tp>
      <tp t="e">
        <v>#N/A</v>
        <stp/>
        <stp>BDH|10187394332494581422</stp>
        <tr r="D490" s="1"/>
      </tp>
      <tp t="e">
        <v>#N/A</v>
        <stp/>
        <stp>BDH|14911902420486072942</stp>
        <tr r="D172" s="2"/>
      </tp>
      <tp t="e">
        <v>#N/A</v>
        <stp/>
        <stp>BDH|14125708293952601891</stp>
        <tr r="D1064" s="1"/>
      </tp>
      <tp t="e">
        <v>#N/A</v>
        <stp/>
        <stp>BDH|13866537687947081911</stp>
        <tr r="D488" s="10"/>
      </tp>
      <tp t="e">
        <v>#N/A</v>
        <stp/>
        <stp>BDH|10487361921087917679</stp>
        <tr r="D120" s="1"/>
      </tp>
      <tp t="e">
        <v>#N/A</v>
        <stp/>
        <stp>BDH|18403743698254431213</stp>
        <tr r="D1434" s="6"/>
      </tp>
      <tp t="e">
        <v>#N/A</v>
        <stp/>
        <stp>BDH|10481299433728571961</stp>
        <tr r="D2024" s="2"/>
      </tp>
      <tp t="e">
        <v>#N/A</v>
        <stp/>
        <stp>BDH|16520755422371953267</stp>
        <tr r="D692" s="6"/>
      </tp>
      <tp t="e">
        <v>#N/A</v>
        <stp/>
        <stp>BDH|17904908074239068016</stp>
        <tr r="D1868" s="3"/>
      </tp>
      <tp t="e">
        <v>#N/A</v>
        <stp/>
        <stp>BDH|15454129456470873145</stp>
        <tr r="D634" s="10"/>
      </tp>
      <tp t="e">
        <v>#N/A</v>
        <stp/>
        <stp>BDH|18018419221247989958</stp>
        <tr r="D1684" s="9"/>
      </tp>
      <tp t="e">
        <v>#N/A</v>
        <stp/>
        <stp>BDH|17217180697937079810</stp>
        <tr r="D1880" s="9"/>
      </tp>
      <tp t="e">
        <v>#N/A</v>
        <stp/>
        <stp>BDH|11974275515701136369</stp>
        <tr r="D84" s="3"/>
      </tp>
      <tp t="e">
        <v>#N/A</v>
        <stp/>
        <stp>BDH|16608515772562178688</stp>
        <tr r="D304" s="8"/>
      </tp>
      <tp t="e">
        <v>#N/A</v>
        <stp/>
        <stp>BDH|12548220035914777797</stp>
        <tr r="D1758" s="9"/>
      </tp>
      <tp t="e">
        <v>#N/A</v>
        <stp/>
        <stp>BDH|11267144067087597186</stp>
        <tr r="D1438" s="3"/>
      </tp>
      <tp t="e">
        <v>#N/A</v>
        <stp/>
        <stp>BDH|17672078059202704030</stp>
        <tr r="D2196" s="9"/>
      </tp>
      <tp t="e">
        <v>#N/A</v>
        <stp/>
        <stp>BDH|10034286306573156136</stp>
        <tr r="D1818" s="8"/>
      </tp>
      <tp t="e">
        <v>#N/A</v>
        <stp/>
        <stp>BDH|18201030039233548817</stp>
        <tr r="D1448" s="1"/>
      </tp>
      <tp t="e">
        <v>#N/A</v>
        <stp/>
        <stp>BDH|13871695957217261786</stp>
        <tr r="D2310" s="3"/>
      </tp>
      <tp t="e">
        <v>#N/A</v>
        <stp/>
        <stp>BDH|17585288585425005844</stp>
        <tr r="D1026" s="4"/>
      </tp>
      <tp t="e">
        <v>#N/A</v>
        <stp/>
        <stp>BDH|14885958692667743344</stp>
        <tr r="D862" s="1"/>
      </tp>
      <tp t="e">
        <v>#N/A</v>
        <stp/>
        <stp>BDH|12881170436941140141</stp>
        <tr r="D792" s="8"/>
      </tp>
      <tp t="e">
        <v>#N/A</v>
        <stp/>
        <stp>BDH|13841377507260413004</stp>
        <tr r="D1814" s="10"/>
      </tp>
      <tp t="e">
        <v>#N/A</v>
        <stp/>
        <stp>BDH|15911601407644799764</stp>
        <tr r="D1226" s="1"/>
      </tp>
      <tp t="e">
        <v>#N/A</v>
        <stp/>
        <stp>BDH|13370331209423412329</stp>
        <tr r="D28" s="3"/>
      </tp>
      <tp t="e">
        <v>#N/A</v>
        <stp/>
        <stp>BDH|17784773859812390752</stp>
        <tr r="D488" s="2"/>
      </tp>
      <tp t="e">
        <v>#N/A</v>
        <stp/>
        <stp>BDH|14796683215487663430</stp>
        <tr r="D2344" s="2"/>
      </tp>
      <tp t="e">
        <v>#N/A</v>
        <stp/>
        <stp>BDH|12291876962194860800</stp>
        <tr r="D594" s="10"/>
      </tp>
      <tp t="e">
        <v>#N/A</v>
        <stp/>
        <stp>BDH|13577432151075892704</stp>
        <tr r="D1986" s="3"/>
      </tp>
      <tp t="e">
        <v>#N/A</v>
        <stp/>
        <stp>BDH|12143837179908026547</stp>
        <tr r="D708" s="2"/>
      </tp>
      <tp t="e">
        <v>#N/A</v>
        <stp/>
        <stp>BDH|11289067151127206382</stp>
        <tr r="D1002" s="10"/>
      </tp>
      <tp t="e">
        <v>#N/A</v>
        <stp/>
        <stp>BDH|18329369198035533774</stp>
        <tr r="D536" s="10"/>
      </tp>
      <tp t="e">
        <v>#N/A</v>
        <stp/>
        <stp>BDH|13530587537694559104</stp>
        <tr r="D2096" s="1"/>
      </tp>
      <tp t="e">
        <v>#N/A</v>
        <stp/>
        <stp>BDH|12013795315121726546</stp>
        <tr r="D1030" s="8"/>
      </tp>
      <tp t="e">
        <v>#N/A</v>
        <stp/>
        <stp>BDH|15607740219450542311</stp>
        <tr r="D1492" s="6"/>
      </tp>
      <tp t="e">
        <v>#N/A</v>
        <stp/>
        <stp>BDH|15315116968090401217</stp>
        <tr r="D2032" s="9"/>
      </tp>
      <tp t="e">
        <v>#N/A</v>
        <stp/>
        <stp>BDH|13501486345891432238</stp>
        <tr r="D760" s="10"/>
      </tp>
      <tp t="e">
        <v>#N/A</v>
        <stp/>
        <stp>BDH|12809664742741530164</stp>
        <tr r="D1570" s="3"/>
      </tp>
      <tp t="e">
        <v>#N/A</v>
        <stp/>
        <stp>BDH|16926830305808493658</stp>
        <tr r="D32" s="10"/>
      </tp>
      <tp t="e">
        <v>#N/A</v>
        <stp/>
        <stp>BDH|12832263930993320031</stp>
        <tr r="D1306" s="1"/>
      </tp>
      <tp t="e">
        <v>#N/A</v>
        <stp/>
        <stp>BDH|16216056946412633099</stp>
        <tr r="D968" s="1"/>
      </tp>
      <tp t="e">
        <v>#N/A</v>
        <stp/>
        <stp>BDH|15971419614128632845</stp>
        <tr r="D1158" s="1"/>
      </tp>
      <tp t="e">
        <v>#N/A</v>
        <stp/>
        <stp>BDH|17257891362459311049</stp>
        <tr r="D76" s="2"/>
      </tp>
      <tp t="e">
        <v>#N/A</v>
        <stp/>
        <stp>BDH|16791020384829603799</stp>
        <tr r="D762" s="8"/>
      </tp>
      <tp t="e">
        <v>#N/A</v>
        <stp/>
        <stp>BDH|12940114503917569400</stp>
        <tr r="D620" s="2"/>
      </tp>
      <tp t="e">
        <v>#N/A</v>
        <stp/>
        <stp>BDH|11040143612225181492</stp>
        <tr r="D912" s="10"/>
      </tp>
      <tp t="e">
        <v>#N/A</v>
        <stp/>
        <stp>BDH|11327700678199688835</stp>
        <tr r="D446" s="2"/>
      </tp>
      <tp t="e">
        <v>#N/A</v>
        <stp/>
        <stp>BDH|16301374350756363698</stp>
        <tr r="D750" s="9"/>
      </tp>
      <tp t="e">
        <v>#N/A</v>
        <stp/>
        <stp>BDH|16812525454431241729</stp>
        <tr r="D1512" s="3"/>
      </tp>
      <tp t="e">
        <v>#N/A</v>
        <stp/>
        <stp>BDH|11972243197819473306</stp>
        <tr r="D764" s="4"/>
      </tp>
      <tp t="e">
        <v>#N/A</v>
        <stp/>
        <stp>BDH|15464444849992376741</stp>
        <tr r="D206" s="3"/>
      </tp>
      <tp t="e">
        <v>#N/A</v>
        <stp/>
        <stp>BDH|16744271545700870039</stp>
        <tr r="D300" s="9"/>
      </tp>
      <tp t="e">
        <v>#N/A</v>
        <stp/>
        <stp>BDH|18205869114320767190</stp>
        <tr r="D2060" s="10"/>
      </tp>
      <tp t="e">
        <v>#N/A</v>
        <stp/>
        <stp>BDH|18304684106217305905</stp>
        <tr r="D2304" s="4"/>
      </tp>
      <tp t="e">
        <v>#N/A</v>
        <stp/>
        <stp>BDH|16432171667028316991</stp>
        <tr r="D378" s="9"/>
      </tp>
      <tp t="e">
        <v>#N/A</v>
        <stp/>
        <stp>BDH|13234669867381984240</stp>
        <tr r="D1108" s="2"/>
      </tp>
      <tp t="e">
        <v>#N/A</v>
        <stp/>
        <stp>BDH|12126823465148144495</stp>
        <tr r="D1454" s="8"/>
      </tp>
      <tp t="e">
        <v>#N/A</v>
        <stp/>
        <stp>BDH|12575174820556575791</stp>
        <tr r="D1196" s="4"/>
      </tp>
      <tp t="e">
        <v>#N/A</v>
        <stp/>
        <stp>BDH|15904557898021869824</stp>
        <tr r="D1698" s="2"/>
      </tp>
      <tp t="e">
        <v>#N/A</v>
        <stp/>
        <stp>BDH|17936312981795317942</stp>
        <tr r="D782" s="3"/>
      </tp>
      <tp t="e">
        <v>#N/A</v>
        <stp/>
        <stp>BDH|14233289464438383832</stp>
        <tr r="D138" s="10"/>
      </tp>
      <tp t="e">
        <v>#N/A</v>
        <stp/>
        <stp>BDH|10479088461677406086</stp>
        <tr r="D1152" s="2"/>
      </tp>
      <tp t="e">
        <v>#N/A</v>
        <stp/>
        <stp>BDH|12072157560046769239</stp>
        <tr r="D1110" s="8"/>
      </tp>
      <tp t="e">
        <v>#N/A</v>
        <stp/>
        <stp>BDH|12550009769377953247</stp>
        <tr r="D376" s="2"/>
      </tp>
      <tp t="e">
        <v>#N/A</v>
        <stp/>
        <stp>BDH|12048627222103686476</stp>
        <tr r="D256" s="9"/>
      </tp>
      <tp t="e">
        <v>#N/A</v>
        <stp/>
        <stp>BDH|14242665511395582719</stp>
        <tr r="D696" s="8"/>
      </tp>
      <tp t="e">
        <v>#N/A</v>
        <stp/>
        <stp>BDH|16014731700670371012</stp>
        <tr r="D252" s="2"/>
      </tp>
      <tp t="e">
        <v>#N/A</v>
        <stp/>
        <stp>BDH|10602407302737071254</stp>
        <tr r="D36" s="8"/>
      </tp>
      <tp t="e">
        <v>#N/A</v>
        <stp/>
        <stp>BDH|18221945061017602104</stp>
        <tr r="D1108" s="4"/>
      </tp>
      <tp t="e">
        <v>#N/A</v>
        <stp/>
        <stp>BDH|13364406723307116303</stp>
        <tr r="D454" s="1"/>
      </tp>
      <tp t="e">
        <v>#N/A</v>
        <stp/>
        <stp>BDH|16370230025377154050</stp>
        <tr r="D2036" s="3"/>
      </tp>
      <tp t="e">
        <v>#N/A</v>
        <stp/>
        <stp>BDH|10967266849567111064</stp>
        <tr r="D1380" s="1"/>
      </tp>
      <tp t="e">
        <v>#N/A</v>
        <stp/>
        <stp>BDH|10509057405104159553</stp>
        <tr r="D1986" s="4"/>
      </tp>
      <tp t="e">
        <v>#N/A</v>
        <stp/>
        <stp>BDH|16168352361420035244</stp>
        <tr r="D378" s="3"/>
      </tp>
      <tp t="e">
        <v>#N/A</v>
        <stp/>
        <stp>BDH|16984189357525213652</stp>
        <tr r="D674" s="2"/>
      </tp>
      <tp t="e">
        <v>#N/A</v>
        <stp/>
        <stp>BDH|10524649258996947410</stp>
        <tr r="D690" s="4"/>
      </tp>
      <tp t="e">
        <v>#N/A</v>
        <stp/>
        <stp>BDH|16697875701878620770</stp>
        <tr r="D1168" s="8"/>
      </tp>
      <tp t="e">
        <v>#N/A</v>
        <stp/>
        <stp>BDH|15849367130112825675</stp>
        <tr r="D1700" s="10"/>
      </tp>
      <tp t="e">
        <v>#N/A</v>
        <stp/>
        <stp>BDH|15958886172082036925</stp>
        <tr r="D1992" s="4"/>
      </tp>
      <tp t="e">
        <v>#N/A</v>
        <stp/>
        <stp>BDH|12868799374350188351</stp>
        <tr r="D2278" s="10"/>
      </tp>
      <tp t="e">
        <v>#N/A</v>
        <stp/>
        <stp>BDH|17027343224456966186</stp>
        <tr r="D464" s="6"/>
      </tp>
      <tp t="e">
        <v>#N/A</v>
        <stp/>
        <stp>BDH|14330865292202141675</stp>
        <tr r="D946" s="10"/>
      </tp>
      <tp t="e">
        <v>#N/A</v>
        <stp/>
        <stp>BDH|14867587051707965295</stp>
        <tr r="D72" s="8"/>
      </tp>
      <tp t="e">
        <v>#N/A</v>
        <stp/>
        <stp>BDH|11951717825276572393</stp>
        <tr r="D640" s="3"/>
      </tp>
      <tp t="e">
        <v>#N/A</v>
        <stp/>
        <stp>BDH|13420257801948517849</stp>
        <tr r="D842" s="4"/>
      </tp>
      <tp t="e">
        <v>#N/A</v>
        <stp/>
        <stp>BDH|11141836844145557922</stp>
        <tr r="D586" s="8"/>
      </tp>
      <tp t="e">
        <v>#N/A</v>
        <stp/>
        <stp>BDH|13625571485237646831</stp>
        <tr r="D828" s="3"/>
      </tp>
      <tp t="e">
        <v>#N/A</v>
        <stp/>
        <stp>BDH|10026504346779603915</stp>
        <tr r="D468" s="10"/>
      </tp>
      <tp t="e">
        <v>#N/A</v>
        <stp/>
        <stp>BDH|11047625366400499006</stp>
        <tr r="D1074" s="8"/>
      </tp>
      <tp t="e">
        <v>#N/A</v>
        <stp/>
        <stp>BDH|14842140967045282794</stp>
        <tr r="D772" s="2"/>
      </tp>
      <tp t="e">
        <v>#N/A</v>
        <stp/>
        <stp>BDH|13204890181035993731</stp>
        <tr r="D216" s="3"/>
      </tp>
      <tp t="e">
        <v>#N/A</v>
        <stp/>
        <stp>BDH|10460917481326753638</stp>
        <tr r="D2230" s="9"/>
      </tp>
      <tp t="e">
        <v>#N/A</v>
        <stp/>
        <stp>BDH|14049315934717414218</stp>
        <tr r="D624" s="1"/>
      </tp>
      <tp t="e">
        <v>#N/A</v>
        <stp/>
        <stp>BDH|12630061219195196784</stp>
        <tr r="D160" s="3"/>
      </tp>
      <tp t="e">
        <v>#N/A</v>
        <stp/>
        <stp>BDH|16646741825810743207</stp>
        <tr r="D400" s="9"/>
      </tp>
      <tp t="e">
        <v>#N/A</v>
        <stp/>
        <stp>BDH|11311833737883776803</stp>
        <tr r="D1908" s="10"/>
      </tp>
      <tp t="e">
        <v>#N/A</v>
        <stp/>
        <stp>BDH|10499717240734574603</stp>
        <tr r="D34" s="8"/>
      </tp>
      <tp t="e">
        <v>#N/A</v>
        <stp/>
        <stp>BDH|17854656399949750032</stp>
        <tr r="D336" s="10"/>
      </tp>
      <tp t="e">
        <v>#N/A</v>
        <stp/>
        <stp>BDH|10540358563105011130</stp>
        <tr r="D394" s="10"/>
      </tp>
      <tp t="e">
        <v>#N/A</v>
        <stp/>
        <stp>BDH|12256590279701272009</stp>
        <tr r="D1384" s="4"/>
      </tp>
      <tp t="e">
        <v>#N/A</v>
        <stp/>
        <stp>BDH|17108240571702002144</stp>
        <tr r="D1258" s="8"/>
      </tp>
      <tp t="e">
        <v>#N/A</v>
        <stp/>
        <stp>BDH|16136112245350056254</stp>
        <tr r="D314" s="8"/>
      </tp>
      <tp t="e">
        <v>#N/A</v>
        <stp/>
        <stp>BDH|10117803922842785940</stp>
        <tr r="D1718" s="1"/>
      </tp>
      <tp t="e">
        <v>#N/A</v>
        <stp/>
        <stp>BDH|11704306465335723056</stp>
        <tr r="D760" s="2"/>
      </tp>
      <tp t="e">
        <v>#N/A</v>
        <stp/>
        <stp>BDH|11065727821601372407</stp>
        <tr r="D346" s="10"/>
      </tp>
      <tp t="e">
        <v>#N/A</v>
        <stp/>
        <stp>BDH|16669504912561086248</stp>
        <tr r="D1004" s="1"/>
      </tp>
      <tp t="e">
        <v>#N/A</v>
        <stp/>
        <stp>BDH|14730043432192423455</stp>
        <tr r="D1118" s="1"/>
      </tp>
      <tp t="e">
        <v>#N/A</v>
        <stp/>
        <stp>BDH|14002130272664111702</stp>
        <tr r="D1850" s="8"/>
      </tp>
      <tp t="e">
        <v>#N/A</v>
        <stp/>
        <stp>BDH|10090542981904494820</stp>
        <tr r="D1402" s="1"/>
      </tp>
      <tp t="e">
        <v>#N/A</v>
        <stp/>
        <stp>BDH|16463819881157336046</stp>
        <tr r="D1782" s="10"/>
      </tp>
      <tp t="e">
        <v>#N/A</v>
        <stp/>
        <stp>BDH|11743579087445708830</stp>
        <tr r="D1718" s="6"/>
      </tp>
      <tp t="e">
        <v>#N/A</v>
        <stp/>
        <stp>BDH|14570089308255148071</stp>
        <tr r="D2058" s="8"/>
      </tp>
      <tp t="e">
        <v>#N/A</v>
        <stp/>
        <stp>BDH|16466560033528262908</stp>
        <tr r="D2294" s="6"/>
      </tp>
      <tp t="e">
        <v>#N/A</v>
        <stp/>
        <stp>BDH|11667700038214506089</stp>
        <tr r="D1862" s="3"/>
      </tp>
      <tp t="e">
        <v>#N/A</v>
        <stp/>
        <stp>BDH|14613648409773900012</stp>
        <tr r="D1394" s="10"/>
      </tp>
      <tp t="e">
        <v>#N/A</v>
        <stp/>
        <stp>BDH|15746556851277749377</stp>
        <tr r="D2196" s="6"/>
      </tp>
      <tp t="e">
        <v>#N/A</v>
        <stp/>
        <stp>BDH|11422548018113802739</stp>
        <tr r="D2044" s="1"/>
      </tp>
      <tp t="e">
        <v>#N/A</v>
        <stp/>
        <stp>BDH|13186372283201409829</stp>
        <tr r="D98" s="6"/>
      </tp>
      <tp t="e">
        <v>#N/A</v>
        <stp/>
        <stp>BDH|10607376091862272919</stp>
        <tr r="D1048" s="3"/>
      </tp>
      <tp t="e">
        <v>#N/A</v>
        <stp/>
        <stp>BDH|12743586488759036740</stp>
        <tr r="D1760" s="2"/>
      </tp>
      <tp t="e">
        <v>#N/A</v>
        <stp/>
        <stp>BDH|12596710515127799254</stp>
        <tr r="D1708" s="8"/>
      </tp>
      <tp t="e">
        <v>#N/A</v>
        <stp/>
        <stp>BDH|15552374413265211307</stp>
        <tr r="D2296" s="10"/>
      </tp>
      <tp t="e">
        <v>#N/A</v>
        <stp/>
        <stp>BDH|15681874020258599673</stp>
        <tr r="D1052" s="2"/>
      </tp>
      <tp t="e">
        <v>#N/A</v>
        <stp/>
        <stp>BDH|10862516213492095799</stp>
        <tr r="D1326" s="10"/>
      </tp>
      <tp t="e">
        <v>#N/A</v>
        <stp/>
        <stp>BDH|14561425967341215615</stp>
        <tr r="D1068" s="10"/>
      </tp>
      <tp t="e">
        <v>#N/A</v>
        <stp/>
        <stp>BDH|11104701728695278084</stp>
        <tr r="D98" s="2"/>
      </tp>
      <tp t="e">
        <v>#N/A</v>
        <stp/>
        <stp>BDH|12231509608370992604</stp>
        <tr r="D1192" s="1"/>
      </tp>
      <tp t="e">
        <v>#N/A</v>
        <stp/>
        <stp>BDH|13398286689169551150</stp>
        <tr r="D130" s="6"/>
      </tp>
      <tp t="e">
        <v>#N/A</v>
        <stp/>
        <stp>BDH|17473798593180860842</stp>
        <tr r="D506" s="10"/>
      </tp>
      <tp t="e">
        <v>#N/A</v>
        <stp/>
        <stp>BDH|13323163754506282016</stp>
        <tr r="D1130" s="9"/>
      </tp>
      <tp t="e">
        <v>#N/A</v>
        <stp/>
        <stp>BDH|14879741147177996107</stp>
        <tr r="D998" s="6"/>
      </tp>
      <tp t="e">
        <v>#N/A</v>
        <stp/>
        <stp>BDH|10624112581121380970</stp>
        <tr r="D2080" s="4"/>
      </tp>
      <tp t="e">
        <v>#N/A</v>
        <stp/>
        <stp>BDH|11818464038667790032</stp>
        <tr r="D424" s="8"/>
      </tp>
      <tp t="e">
        <v>#N/A</v>
        <stp/>
        <stp>BDH|15904419528412010024</stp>
        <tr r="D2180" s="3"/>
      </tp>
      <tp t="e">
        <v>#N/A</v>
        <stp/>
        <stp>BDH|15778050864132002049</stp>
        <tr r="D342" s="9"/>
      </tp>
      <tp t="e">
        <v>#N/A</v>
        <stp/>
        <stp>BDH|14069698068865195021</stp>
        <tr r="D278" s="3"/>
      </tp>
      <tp t="e">
        <v>#N/A</v>
        <stp/>
        <stp>BDH|16800185366303285360</stp>
        <tr r="D1824" s="6"/>
      </tp>
      <tp t="e">
        <v>#N/A</v>
        <stp/>
        <stp>BDH|16182346413282013740</stp>
        <tr r="D2276" s="3"/>
      </tp>
      <tp t="e">
        <v>#N/A</v>
        <stp/>
        <stp>BDH|11666276827048291865</stp>
        <tr r="D1888" s="6"/>
      </tp>
      <tp t="e">
        <v>#N/A</v>
        <stp/>
        <stp>BDH|15497825047701230914</stp>
        <tr r="D506" s="2"/>
      </tp>
      <tp t="e">
        <v>#N/A</v>
        <stp/>
        <stp>BDH|15624209366235512574</stp>
        <tr r="D954" s="4"/>
      </tp>
      <tp t="e">
        <v>#N/A</v>
        <stp/>
        <stp>BDH|12740283742545961068</stp>
        <tr r="D922" s="6"/>
      </tp>
      <tp t="e">
        <v>#N/A</v>
        <stp/>
        <stp>BDH|10192272033449255959</stp>
        <tr r="D468" s="8"/>
      </tp>
      <tp t="e">
        <v>#N/A</v>
        <stp/>
        <stp>BDH|10433687546394135796</stp>
        <tr r="D1884" s="1"/>
      </tp>
      <tp t="e">
        <v>#N/A</v>
        <stp/>
        <stp>BDH|10747639256661513358</stp>
        <tr r="D316" s="10"/>
      </tp>
      <tp t="e">
        <v>#N/A</v>
        <stp/>
        <stp>BDH|18269912978714812313</stp>
        <tr r="D1928" s="10"/>
      </tp>
      <tp t="e">
        <v>#N/A</v>
        <stp/>
        <stp>BDH|17067512596163071952</stp>
        <tr r="D1780" s="6"/>
      </tp>
      <tp t="e">
        <v>#N/A</v>
        <stp/>
        <stp>BDH|13501428616985603256</stp>
        <tr r="D2246" s="10"/>
      </tp>
      <tp t="e">
        <v>#N/A</v>
        <stp/>
        <stp>BDH|11530007282508245072</stp>
        <tr r="D2318" s="2"/>
      </tp>
      <tp t="e">
        <v>#N/A</v>
        <stp/>
        <stp>BDH|16975748279924791319</stp>
        <tr r="D1810" s="4"/>
      </tp>
      <tp t="e">
        <v>#N/A</v>
        <stp/>
        <stp>BDH|11306077712116512711</stp>
        <tr r="D150" s="10"/>
      </tp>
      <tp t="e">
        <v>#N/A</v>
        <stp/>
        <stp>BDH|15509875225338637630</stp>
        <tr r="D2110" s="2"/>
      </tp>
      <tp t="e">
        <v>#N/A</v>
        <stp/>
        <stp>BDH|16890628775040225688</stp>
        <tr r="D2138" s="4"/>
      </tp>
      <tp t="e">
        <v>#N/A</v>
        <stp/>
        <stp>BDH|10876588736025415274</stp>
        <tr r="D450" s="4"/>
      </tp>
      <tp t="e">
        <v>#N/A</v>
        <stp/>
        <stp>BDH|13628722422830566767</stp>
        <tr r="D1088" s="2"/>
      </tp>
      <tp t="e">
        <v>#N/A</v>
        <stp/>
        <stp>BDH|12433338610529372810</stp>
        <tr r="D1744" s="9"/>
      </tp>
      <tp t="e">
        <v>#N/A</v>
        <stp/>
        <stp>BDH|17988562654067755197</stp>
        <tr r="D1102" s="2"/>
      </tp>
      <tp t="e">
        <v>#N/A</v>
        <stp/>
        <stp>BDH|17197551316845284750</stp>
        <tr r="D1574" s="4"/>
      </tp>
      <tp t="e">
        <v>#N/A</v>
        <stp/>
        <stp>BDH|15698501303243623266</stp>
        <tr r="D1916" s="10"/>
      </tp>
      <tp t="e">
        <v>#N/A</v>
        <stp/>
        <stp>BDH|16526274434982094438</stp>
        <tr r="D1964" s="9"/>
      </tp>
      <tp t="e">
        <v>#N/A</v>
        <stp/>
        <stp>BDH|14150822274982475864</stp>
        <tr r="D1516" s="4"/>
      </tp>
      <tp t="e">
        <v>#N/A</v>
        <stp/>
        <stp>BDH|16806417698443080946</stp>
        <tr r="D984" s="9"/>
      </tp>
      <tp t="e">
        <v>#N/A</v>
        <stp/>
        <stp>BDH|13018297888919548117</stp>
        <tr r="D1902" s="10"/>
      </tp>
      <tp t="e">
        <v>#N/A</v>
        <stp/>
        <stp>BDH|10806917990768870944</stp>
        <tr r="D2166" s="9"/>
      </tp>
      <tp t="e">
        <v>#N/A</v>
        <stp/>
        <stp>BDH|12927229218821427123</stp>
        <tr r="D1246" s="2"/>
      </tp>
      <tp t="e">
        <v>#N/A</v>
        <stp/>
        <stp>BDH|12208217120252222146</stp>
        <tr r="D1100" s="6"/>
      </tp>
      <tp t="e">
        <v>#N/A</v>
        <stp/>
        <stp>BDH|12905842899543622174</stp>
        <tr r="D1406" s="1"/>
      </tp>
      <tp t="e">
        <v>#N/A</v>
        <stp/>
        <stp>BDH|14441903314598110542</stp>
        <tr r="D2052" s="4"/>
      </tp>
      <tp t="e">
        <v>#N/A</v>
        <stp/>
        <stp>BDH|12558250562075322247</stp>
        <tr r="D112" s="4"/>
      </tp>
      <tp t="e">
        <v>#N/A</v>
        <stp/>
        <stp>BDH|15514603904300260260</stp>
        <tr r="D114" s="9"/>
      </tp>
      <tp t="e">
        <v>#N/A</v>
        <stp/>
        <stp>BDH|11238157637621505305</stp>
        <tr r="D744" s="1"/>
      </tp>
      <tp t="e">
        <v>#N/A</v>
        <stp/>
        <stp>BDH|14267259892408040609</stp>
        <tr r="D830" s="1"/>
      </tp>
      <tp t="e">
        <v>#N/A</v>
        <stp/>
        <stp>BDH|16533153455365651660</stp>
        <tr r="D482" s="3"/>
      </tp>
      <tp t="e">
        <v>#N/A</v>
        <stp/>
        <stp>BDH|17336080143191468391</stp>
        <tr r="D2196" s="4"/>
      </tp>
      <tp t="e">
        <v>#N/A</v>
        <stp/>
        <stp>BDH|16923931962220420897</stp>
        <tr r="D460" s="6"/>
      </tp>
      <tp t="e">
        <v>#N/A</v>
        <stp/>
        <stp>BDH|17420498984312462894</stp>
        <tr r="D2048" s="4"/>
      </tp>
      <tp t="e">
        <v>#N/A</v>
        <stp/>
        <stp>BDH|17601256546554704469</stp>
        <tr r="D1024" s="6"/>
      </tp>
      <tp t="e">
        <v>#N/A</v>
        <stp/>
        <stp>BDH|16928132846834953617</stp>
        <tr r="D1600" s="3"/>
      </tp>
      <tp t="e">
        <v>#N/A</v>
        <stp/>
        <stp>BDH|18392518195807089238</stp>
        <tr r="D730" s="4"/>
      </tp>
      <tp t="e">
        <v>#N/A</v>
        <stp/>
        <stp>BDH|15695374889649845647</stp>
        <tr r="D206" s="8"/>
      </tp>
      <tp t="e">
        <v>#N/A</v>
        <stp/>
        <stp>BDH|11890991178077569986</stp>
        <tr r="D1624" s="6"/>
      </tp>
      <tp t="e">
        <v>#N/A</v>
        <stp/>
        <stp>BDH|10129182814340981103</stp>
        <tr r="D106" s="8"/>
      </tp>
      <tp t="e">
        <v>#N/A</v>
        <stp/>
        <stp>BDH|11332470554803441207</stp>
        <tr r="D1214" s="9"/>
      </tp>
      <tp t="e">
        <v>#N/A</v>
        <stp/>
        <stp>BDH|14451703273103118629</stp>
        <tr r="D256" s="10"/>
      </tp>
      <tp t="e">
        <v>#N/A</v>
        <stp/>
        <stp>BDH|16368460873771562578</stp>
        <tr r="D1376" s="3"/>
      </tp>
      <tp t="e">
        <v>#N/A</v>
        <stp/>
        <stp>BDH|16362834190647036148</stp>
        <tr r="D714" s="6"/>
      </tp>
      <tp t="e">
        <v>#N/A</v>
        <stp/>
        <stp>BDH|11093092738842459118</stp>
        <tr r="D572" s="8"/>
      </tp>
      <tp t="e">
        <v>#N/A</v>
        <stp/>
        <stp>BDH|10115156723693641158</stp>
        <tr r="D1192" s="4"/>
      </tp>
      <tp t="e">
        <v>#N/A</v>
        <stp/>
        <stp>BDH|15144429415268640948</stp>
        <tr r="D1938" s="9"/>
      </tp>
      <tp t="e">
        <v>#N/A</v>
        <stp/>
        <stp>BDH|17943240387748743495</stp>
        <tr r="D1414" s="4"/>
      </tp>
      <tp t="e">
        <v>#N/A</v>
        <stp/>
        <stp>BDH|18258165830442702976</stp>
        <tr r="D118" s="8"/>
      </tp>
      <tp t="e">
        <v>#N/A</v>
        <stp/>
        <stp>BDH|17094018586347638950</stp>
        <tr r="D190" s="1"/>
      </tp>
      <tp t="e">
        <v>#N/A</v>
        <stp/>
        <stp>BDH|17632230910325097018</stp>
        <tr r="D820" s="3"/>
      </tp>
      <tp t="e">
        <v>#N/A</v>
        <stp/>
        <stp>BDH|12685415234576495230</stp>
        <tr r="D1828" s="9"/>
      </tp>
      <tp t="e">
        <v>#N/A</v>
        <stp/>
        <stp>BDH|13318394455594980028</stp>
        <tr r="D1244" s="1"/>
      </tp>
      <tp t="e">
        <v>#N/A</v>
        <stp/>
        <stp>BDH|11109266595302258940</stp>
        <tr r="D1362" s="8"/>
      </tp>
      <tp t="e">
        <v>#N/A</v>
        <stp/>
        <stp>BDH|14316871166469141270</stp>
        <tr r="D1410" s="10"/>
      </tp>
      <tp t="e">
        <v>#N/A</v>
        <stp/>
        <stp>BDH|14052530035161478266</stp>
        <tr r="D110" s="3"/>
      </tp>
      <tp t="e">
        <v>#N/A</v>
        <stp/>
        <stp>BDH|12042713065850780272</stp>
        <tr r="D2036" s="8"/>
      </tp>
      <tp t="e">
        <v>#N/A</v>
        <stp/>
        <stp>BDH|12752170964190340434</stp>
        <tr r="D732" s="8"/>
      </tp>
      <tp t="e">
        <v>#N/A</v>
        <stp/>
        <stp>BDH|15784615171874565159</stp>
        <tr r="D222" s="8"/>
      </tp>
      <tp t="e">
        <v>#N/A</v>
        <stp/>
        <stp>BDH|17289647860385423357</stp>
        <tr r="D2330" s="6"/>
      </tp>
      <tp t="e">
        <v>#N/A</v>
        <stp/>
        <stp>BDH|16646745144315353128</stp>
        <tr r="D422" s="10"/>
      </tp>
      <tp t="e">
        <v>#N/A</v>
        <stp/>
        <stp>BDH|17606561787883740873</stp>
        <tr r="D192" s="9"/>
      </tp>
      <tp t="e">
        <v>#N/A</v>
        <stp/>
        <stp>BDH|12777703604805199156</stp>
        <tr r="D168" s="6"/>
      </tp>
      <tp t="e">
        <v>#N/A</v>
        <stp/>
        <stp>BDH|13795919256536112866</stp>
        <tr r="D1758" s="2"/>
      </tp>
      <tp t="e">
        <v>#N/A</v>
        <stp/>
        <stp>BDH|15107217221570432420</stp>
        <tr r="D126" s="3"/>
      </tp>
      <tp t="e">
        <v>#N/A</v>
        <stp/>
        <stp>BDH|14635006614041434517</stp>
        <tr r="D658" s="4"/>
      </tp>
      <tp t="e">
        <v>#N/A</v>
        <stp/>
        <stp>BDH|13894619669647667510</stp>
        <tr r="D444" s="10"/>
      </tp>
      <tp t="e">
        <v>#N/A</v>
        <stp/>
        <stp>BDH|16762248644828372936</stp>
        <tr r="D522" s="3"/>
      </tp>
      <tp t="e">
        <v>#N/A</v>
        <stp/>
        <stp>BDH|17470093473127151687</stp>
        <tr r="D1264" s="6"/>
      </tp>
      <tp t="e">
        <v>#N/A</v>
        <stp/>
        <stp>BDH|16605984359318556354</stp>
        <tr r="D2016" s="8"/>
      </tp>
      <tp t="e">
        <v>#N/A</v>
        <stp/>
        <stp>BDH|11385220938968909977</stp>
        <tr r="D876" s="1"/>
      </tp>
      <tp t="e">
        <v>#N/A</v>
        <stp/>
        <stp>BDH|14346374841686542476</stp>
        <tr r="D274" s="4"/>
      </tp>
      <tp t="e">
        <v>#N/A</v>
        <stp/>
        <stp>BDH|13837788400497799202</stp>
        <tr r="D1520" s="1"/>
      </tp>
      <tp t="e">
        <v>#N/A</v>
        <stp/>
        <stp>BDH|14213303771820291178</stp>
        <tr r="D2058" s="3"/>
      </tp>
      <tp t="e">
        <v>#N/A</v>
        <stp/>
        <stp>BDH|17487652514579502865</stp>
        <tr r="D2342" s="1"/>
      </tp>
      <tp t="e">
        <v>#N/A</v>
        <stp/>
        <stp>BDH|18375592489837400317</stp>
        <tr r="D2084" s="10"/>
      </tp>
      <tp t="e">
        <v>#N/A</v>
        <stp/>
        <stp>BDH|14845729504675921710</stp>
        <tr r="D798" s="6"/>
      </tp>
      <tp t="e">
        <v>#N/A</v>
        <stp/>
        <stp>BDH|12532101493802137910</stp>
        <tr r="D1090" s="4"/>
      </tp>
      <tp t="e">
        <v>#N/A</v>
        <stp/>
        <stp>BDH|11357195174823829502</stp>
        <tr r="D498" s="3"/>
      </tp>
      <tp t="e">
        <v>#N/A</v>
        <stp/>
        <stp>BDH|13551251903910328060</stp>
        <tr r="D1010" s="9"/>
      </tp>
      <tp t="e">
        <v>#N/A</v>
        <stp/>
        <stp>BDH|17920699480461487929</stp>
        <tr r="D190" s="8"/>
      </tp>
      <tp t="e">
        <v>#N/A</v>
        <stp/>
        <stp>BDH|13360137795458313209</stp>
        <tr r="D438" s="6"/>
      </tp>
      <tp t="e">
        <v>#N/A</v>
        <stp/>
        <stp>BDH|14498867820248429702</stp>
        <tr r="D1294" s="3"/>
      </tp>
      <tp t="e">
        <v>#N/A</v>
        <stp/>
        <stp>BDH|16019573579664198191</stp>
        <tr r="D1044" s="4"/>
      </tp>
      <tp t="e">
        <v>#N/A</v>
        <stp/>
        <stp>BDH|16824270269396972595</stp>
        <tr r="D418" s="2"/>
      </tp>
      <tp t="e">
        <v>#N/A</v>
        <stp/>
        <stp>BDH|11684677862809023957</stp>
        <tr r="D238" s="3"/>
      </tp>
      <tp t="e">
        <v>#N/A</v>
        <stp/>
        <stp>BDH|17938577476326756290</stp>
        <tr r="D1060" s="9"/>
      </tp>
      <tp t="e">
        <v>#N/A</v>
        <stp/>
        <stp>BDH|12860325014852983311</stp>
        <tr r="D396" s="1"/>
      </tp>
      <tp t="e">
        <v>#N/A</v>
        <stp/>
        <stp>BDH|14190841183013293623</stp>
        <tr r="D1240" s="1"/>
      </tp>
      <tp t="e">
        <v>#N/A</v>
        <stp/>
        <stp>BDH|17643041205563319520</stp>
        <tr r="D470" s="9"/>
      </tp>
      <tp t="e">
        <v>#N/A</v>
        <stp/>
        <stp>BDH|17840247569043100122</stp>
        <tr r="D2224" s="10"/>
      </tp>
      <tp t="e">
        <v>#N/A</v>
        <stp/>
        <stp>BDH|17343220906066843290</stp>
        <tr r="D1838" s="3"/>
      </tp>
      <tp t="e">
        <v>#N/A</v>
        <stp/>
        <stp>BDH|14031555955783560637</stp>
        <tr r="D2038" s="1"/>
      </tp>
      <tp t="e">
        <v>#N/A</v>
        <stp/>
        <stp>BDH|12624323912527747677</stp>
        <tr r="D456" s="1"/>
      </tp>
      <tp t="e">
        <v>#N/A</v>
        <stp/>
        <stp>BDH|13675271306066555644</stp>
        <tr r="D1768" s="6"/>
      </tp>
      <tp t="e">
        <v>#N/A</v>
        <stp/>
        <stp>BDH|16430050292726022851</stp>
        <tr r="D1796" s="6"/>
      </tp>
      <tp t="e">
        <v>#N/A</v>
        <stp/>
        <stp>BDH|17168130205213547446</stp>
        <tr r="D1434" s="2"/>
      </tp>
      <tp t="e">
        <v>#N/A</v>
        <stp/>
        <stp>BDH|16097343681755080933</stp>
        <tr r="D1764" s="4"/>
      </tp>
      <tp t="e">
        <v>#N/A</v>
        <stp/>
        <stp>BDH|11818704195027597916</stp>
        <tr r="D2310" s="9"/>
      </tp>
      <tp t="e">
        <v>#N/A</v>
        <stp/>
        <stp>BDH|10537579441197890728</stp>
        <tr r="D950" s="1"/>
      </tp>
      <tp t="e">
        <v>#N/A</v>
        <stp/>
        <stp>BDH|12600172275861542484</stp>
        <tr r="D430" s="8"/>
      </tp>
      <tp t="e">
        <v>#N/A</v>
        <stp/>
        <stp>BDH|17275893336364673929</stp>
        <tr r="D630" s="8"/>
      </tp>
      <tp t="e">
        <v>#N/A</v>
        <stp/>
        <stp>BDH|15257309948402605150</stp>
        <tr r="D2274" s="10"/>
      </tp>
      <tp t="e">
        <v>#N/A</v>
        <stp/>
        <stp>BDH|15644704729908792918</stp>
        <tr r="D1350" s="3"/>
      </tp>
      <tp t="e">
        <v>#N/A</v>
        <stp/>
        <stp>BDH|14331770459913214463</stp>
        <tr r="D240" s="6"/>
      </tp>
      <tp t="e">
        <v>#N/A</v>
        <stp/>
        <stp>BDH|16393597326097626732</stp>
        <tr r="D1026" s="8"/>
      </tp>
      <tp t="e">
        <v>#N/A</v>
        <stp/>
        <stp>BDH|12910184630904137591</stp>
        <tr r="D1690" s="2"/>
      </tp>
      <tp t="e">
        <v>#N/A</v>
        <stp/>
        <stp>BDH|12953719984748377460</stp>
        <tr r="D722" s="2"/>
      </tp>
      <tp t="e">
        <v>#N/A</v>
        <stp/>
        <stp>BDH|13535736229112205548</stp>
        <tr r="D1652" s="3"/>
      </tp>
      <tp t="e">
        <v>#N/A</v>
        <stp/>
        <stp>BDH|16015379249677388744</stp>
        <tr r="D192" s="3"/>
      </tp>
      <tp t="e">
        <v>#N/A</v>
        <stp/>
        <stp>BDH|15275522832363850131</stp>
        <tr r="D2152" s="9"/>
      </tp>
      <tp t="e">
        <v>#N/A</v>
        <stp/>
        <stp>BDH|11898156434902759071</stp>
        <tr r="D2126" s="2"/>
      </tp>
      <tp t="e">
        <v>#N/A</v>
        <stp/>
        <stp>BDH|15091160099819351554</stp>
        <tr r="D328" s="3"/>
      </tp>
      <tp t="e">
        <v>#N/A</v>
        <stp/>
        <stp>BDH|12629930447547200990</stp>
        <tr r="D560" s="10"/>
      </tp>
      <tp t="e">
        <v>#N/A</v>
        <stp/>
        <stp>BDH|17420422996403856817</stp>
        <tr r="D490" s="9"/>
      </tp>
      <tp t="e">
        <v>#N/A</v>
        <stp/>
        <stp>BDH|17769501479874714008</stp>
        <tr r="D736" s="10"/>
      </tp>
      <tp t="e">
        <v>#N/A</v>
        <stp/>
        <stp>BDH|10868477560742708110</stp>
        <tr r="D782" s="8"/>
      </tp>
      <tp t="e">
        <v>#N/A</v>
        <stp/>
        <stp>BDH|17646936013159667790</stp>
        <tr r="D184" s="3"/>
      </tp>
      <tp t="e">
        <v>#N/A</v>
        <stp/>
        <stp>BDH|16796530212043976075</stp>
        <tr r="D2320" s="8"/>
      </tp>
      <tp t="e">
        <v>#N/A</v>
        <stp/>
        <stp>BDH|11493800665778153681</stp>
        <tr r="D2008" s="9"/>
      </tp>
      <tp t="e">
        <v>#N/A</v>
        <stp/>
        <stp>BDH|17096209179107800498</stp>
        <tr r="D376" s="1"/>
      </tp>
      <tp t="e">
        <v>#N/A</v>
        <stp/>
        <stp>BDH|17987974191377216157</stp>
        <tr r="D2076" s="10"/>
      </tp>
      <tp t="e">
        <v>#N/A</v>
        <stp/>
        <stp>BDH|12501002757300287680</stp>
        <tr r="D2070" s="1"/>
      </tp>
      <tp t="e">
        <v>#N/A</v>
        <stp/>
        <stp>BDH|10739463819822599659</stp>
        <tr r="D284" s="2"/>
      </tp>
      <tp t="e">
        <v>#N/A</v>
        <stp/>
        <stp>BDH|17077356856028987821</stp>
        <tr r="D192" s="4"/>
      </tp>
      <tp t="e">
        <v>#N/A</v>
        <stp/>
        <stp>BDH|13696671203530307495</stp>
        <tr r="D48" s="8"/>
      </tp>
      <tp t="e">
        <v>#N/A</v>
        <stp/>
        <stp>BDH|12885222318355338595</stp>
        <tr r="D210" s="10"/>
      </tp>
      <tp t="e">
        <v>#N/A</v>
        <stp/>
        <stp>BDH|11477827181833740382</stp>
        <tr r="D306" s="9"/>
      </tp>
      <tp t="e">
        <v>#N/A</v>
        <stp/>
        <stp>BDH|16740329816916987321</stp>
        <tr r="D2132" s="2"/>
      </tp>
      <tp t="e">
        <v>#N/A</v>
        <stp/>
        <stp>BDH|10329516992719082486</stp>
        <tr r="D600" s="4"/>
      </tp>
      <tp t="e">
        <v>#N/A</v>
        <stp/>
        <stp>BDH|15126933867693930848</stp>
        <tr r="D950" s="6"/>
      </tp>
      <tp t="e">
        <v>#N/A</v>
        <stp/>
        <stp>BDH|12935101077791036465</stp>
        <tr r="D2162" s="2"/>
      </tp>
      <tp t="e">
        <v>#N/A</v>
        <stp/>
        <stp>BDH|11703228512457799485</stp>
        <tr r="D406" s="1"/>
      </tp>
      <tp t="e">
        <v>#N/A</v>
        <stp/>
        <stp>BDH|11855232106211051350</stp>
        <tr r="D1558" s="6"/>
      </tp>
      <tp t="e">
        <v>#N/A</v>
        <stp/>
        <stp>BDH|12309208771636282080</stp>
        <tr r="D1296" s="3"/>
      </tp>
      <tp t="e">
        <v>#N/A</v>
        <stp/>
        <stp>BDH|15754490185269158124</stp>
        <tr r="D256" s="3"/>
      </tp>
      <tp t="e">
        <v>#N/A</v>
        <stp/>
        <stp>BDH|10689332308674603639</stp>
        <tr r="D426" s="2"/>
      </tp>
      <tp t="e">
        <v>#N/A</v>
        <stp/>
        <stp>BDH|13873565677148671871</stp>
        <tr r="D1120" s="6"/>
      </tp>
      <tp t="e">
        <v>#N/A</v>
        <stp/>
        <stp>BDH|13712749860782281192</stp>
        <tr r="D1414" s="10"/>
      </tp>
      <tp t="e">
        <v>#N/A</v>
        <stp/>
        <stp>BDH|18235488749521864803</stp>
        <tr r="D392" s="9"/>
      </tp>
      <tp t="e">
        <v>#N/A</v>
        <stp/>
        <stp>BDH|14591406078724775214</stp>
        <tr r="D1146" s="6"/>
      </tp>
      <tp t="e">
        <v>#N/A</v>
        <stp/>
        <stp>BDH|13462553063917150682</stp>
        <tr r="D1088" s="3"/>
      </tp>
      <tp t="e">
        <v>#N/A</v>
        <stp/>
        <stp>BDH|11398564555405916521</stp>
        <tr r="D434" s="8"/>
      </tp>
      <tp t="e">
        <v>#N/A</v>
        <stp/>
        <stp>BDH|15054482190590597963</stp>
        <tr r="D228" s="6"/>
      </tp>
      <tp t="e">
        <v>#N/A</v>
        <stp/>
        <stp>BDH|13602802307932313892</stp>
        <tr r="D1492" s="8"/>
      </tp>
      <tp t="e">
        <v>#N/A</v>
        <stp/>
        <stp>BDH|12991422852270036225</stp>
        <tr r="D1714" s="3"/>
      </tp>
      <tp t="e">
        <v>#N/A</v>
        <stp/>
        <stp>BDH|17964851594235025238</stp>
        <tr r="D436" s="4"/>
      </tp>
      <tp t="e">
        <v>#N/A</v>
        <stp/>
        <stp>BDH|11374915209378971198</stp>
        <tr r="D1676" s="10"/>
      </tp>
      <tp t="e">
        <v>#N/A</v>
        <stp/>
        <stp>BDH|15392748031593458392</stp>
        <tr r="D410" s="3"/>
      </tp>
      <tp t="e">
        <v>#N/A</v>
        <stp/>
        <stp>BDH|10465254244787640083</stp>
        <tr r="D1274" s="4"/>
      </tp>
      <tp t="e">
        <v>#N/A</v>
        <stp/>
        <stp>BDH|12215700189298801482</stp>
        <tr r="D1330" s="8"/>
      </tp>
      <tp t="e">
        <v>#N/A</v>
        <stp/>
        <stp>BDH|14906206230500259406</stp>
        <tr r="D706" s="4"/>
      </tp>
      <tp t="e">
        <v>#N/A</v>
        <stp/>
        <stp>BDH|17809005141630003223</stp>
        <tr r="D56" s="2"/>
      </tp>
      <tp t="e">
        <v>#N/A</v>
        <stp/>
        <stp>BDH|15354036419782572773</stp>
        <tr r="D2012" s="10"/>
      </tp>
      <tp t="e">
        <v>#N/A</v>
        <stp/>
        <stp>BDH|12076047411460676284</stp>
        <tr r="D914" s="8"/>
      </tp>
      <tp t="e">
        <v>#N/A</v>
        <stp/>
        <stp>BDH|16334459220295886455</stp>
        <tr r="D36" s="6"/>
      </tp>
      <tp t="e">
        <v>#N/A</v>
        <stp/>
        <stp>BDH|11214696239130001593</stp>
        <tr r="D1908" s="9"/>
      </tp>
      <tp t="e">
        <v>#N/A</v>
        <stp/>
        <stp>BDH|11165159473041409794</stp>
        <tr r="D1194" s="9"/>
      </tp>
      <tp t="e">
        <v>#N/A</v>
        <stp/>
        <stp>BDH|14535781947992685469</stp>
        <tr r="D1158" s="6"/>
      </tp>
      <tp t="e">
        <v>#N/A</v>
        <stp/>
        <stp>BDH|14355299749550812311</stp>
        <tr r="D1414" s="3"/>
      </tp>
      <tp t="e">
        <v>#N/A</v>
        <stp/>
        <stp>BDH|17809026870272942399</stp>
        <tr r="D868" s="1"/>
      </tp>
      <tp t="e">
        <v>#N/A</v>
        <stp/>
        <stp>BDH|12774836575319837539</stp>
        <tr r="D410" s="6"/>
      </tp>
      <tp t="e">
        <v>#N/A</v>
        <stp/>
        <stp>BDH|12984175039743806252</stp>
        <tr r="D1980" s="9"/>
      </tp>
      <tp t="e">
        <v>#N/A</v>
        <stp/>
        <stp>BDH|15634888504658547451</stp>
        <tr r="D330" s="6"/>
      </tp>
      <tp t="e">
        <v>#N/A</v>
        <stp/>
        <stp>BDH|16196893841828049339</stp>
        <tr r="D1274" s="9"/>
      </tp>
      <tp t="e">
        <v>#N/A</v>
        <stp/>
        <stp>BDH|17172153861743693294</stp>
        <tr r="D198" s="4"/>
      </tp>
      <tp t="e">
        <v>#N/A</v>
        <stp/>
        <stp>BDH|15338356939061092552</stp>
        <tr r="D1256" s="8"/>
      </tp>
      <tp t="e">
        <v>#N/A</v>
        <stp/>
        <stp>BDH|14139799976213246662</stp>
        <tr r="D1260" s="4"/>
      </tp>
      <tp t="e">
        <v>#N/A</v>
        <stp/>
        <stp>BDH|12855650651215183571</stp>
        <tr r="D610" s="2"/>
      </tp>
      <tp t="e">
        <v>#N/A</v>
        <stp/>
        <stp>BDH|13094208404906632685</stp>
        <tr r="D1202" s="6"/>
      </tp>
      <tp t="e">
        <v>#N/A</v>
        <stp/>
        <stp>BDH|15146165658231471119</stp>
        <tr r="D530" s="8"/>
      </tp>
      <tp t="e">
        <v>#N/A</v>
        <stp/>
        <stp>BDH|13169522671174104497</stp>
        <tr r="D1972" s="2"/>
      </tp>
      <tp t="e">
        <v>#N/A</v>
        <stp/>
        <stp>BDH|14687300675842160384</stp>
        <tr r="D392" s="3"/>
      </tp>
      <tp t="e">
        <v>#N/A</v>
        <stp/>
        <stp>BDH|17771502125038905917</stp>
        <tr r="D340" s="1"/>
      </tp>
      <tp t="e">
        <v>#N/A</v>
        <stp/>
        <stp>BDH|11022374858442642436</stp>
        <tr r="D214" s="6"/>
      </tp>
      <tp t="e">
        <v>#N/A</v>
        <stp/>
        <stp>BDH|11322809639823651866</stp>
        <tr r="D90" s="1"/>
      </tp>
      <tp t="e">
        <v>#N/A</v>
        <stp/>
        <stp>BDH|11470685971807387645</stp>
        <tr r="D1076" s="2"/>
      </tp>
      <tp t="e">
        <v>#N/A</v>
        <stp/>
        <stp>BDH|17444285135441434673</stp>
        <tr r="D2010" s="2"/>
      </tp>
      <tp t="e">
        <v>#N/A</v>
        <stp/>
        <stp>BDH|10689039505293306296</stp>
        <tr r="D2246" s="8"/>
      </tp>
      <tp t="e">
        <v>#N/A</v>
        <stp/>
        <stp>BDH|16802703640371700555</stp>
        <tr r="D834" s="2"/>
      </tp>
      <tp t="e">
        <v>#N/A</v>
        <stp/>
        <stp>BDH|15163822159139663066</stp>
        <tr r="D550" s="2"/>
      </tp>
      <tp t="e">
        <v>#N/A</v>
        <stp/>
        <stp>BDH|11140596283795793817</stp>
        <tr r="D334" s="6"/>
      </tp>
      <tp t="e">
        <v>#N/A</v>
        <stp/>
        <stp>BDH|17717189166023052246</stp>
        <tr r="D206" s="1"/>
      </tp>
      <tp t="e">
        <v>#N/A</v>
        <stp/>
        <stp>BDH|13922375990059793144</stp>
        <tr r="D770" s="10"/>
      </tp>
      <tp t="e">
        <v>#N/A</v>
        <stp/>
        <stp>BDH|13152578445460763395</stp>
        <tr r="D862" s="4"/>
      </tp>
      <tp t="e">
        <v>#N/A</v>
        <stp/>
        <stp>BDH|17968224343585214578</stp>
        <tr r="D2320" s="3"/>
      </tp>
      <tp t="e">
        <v>#N/A</v>
        <stp/>
        <stp>BDH|10436611134643820748</stp>
        <tr r="D942" s="6"/>
      </tp>
      <tp t="e">
        <v>#N/A</v>
        <stp/>
        <stp>BDH|13876675245316355648</stp>
        <tr r="D150" s="1"/>
      </tp>
      <tp t="e">
        <v>#N/A</v>
        <stp/>
        <stp>BDH|17728489073103203639</stp>
        <tr r="D2322" s="1"/>
      </tp>
      <tp t="e">
        <v>#N/A</v>
        <stp/>
        <stp>BDH|16418695230094665663</stp>
        <tr r="D1734" s="1"/>
      </tp>
      <tp t="e">
        <v>#N/A</v>
        <stp/>
        <stp>BDH|18017837669370069773</stp>
        <tr r="D260" s="3"/>
      </tp>
      <tp t="e">
        <v>#N/A</v>
        <stp/>
        <stp>BDH|16949405616215100733</stp>
        <tr r="D10" s="1"/>
      </tp>
      <tp t="e">
        <v>#N/A</v>
        <stp/>
        <stp>BDH|17172776999671712951</stp>
        <tr r="D448" s="3"/>
      </tp>
      <tp t="e">
        <v>#N/A</v>
        <stp/>
        <stp>BDH|17799116089368526779</stp>
        <tr r="D2154" s="10"/>
      </tp>
      <tp t="e">
        <v>#N/A</v>
        <stp/>
        <stp>BDH|17720053764857265799</stp>
        <tr r="D264" s="10"/>
      </tp>
      <tp t="e">
        <v>#N/A</v>
        <stp/>
        <stp>BDH|16253170343445367782</stp>
        <tr r="D2210" s="1"/>
      </tp>
      <tp t="e">
        <v>#N/A</v>
        <stp/>
        <stp>BDH|14687727159015144200</stp>
        <tr r="D408" s="9"/>
      </tp>
      <tp t="e">
        <v>#N/A</v>
        <stp/>
        <stp>BDH|17583173263773522284</stp>
        <tr r="D562" s="3"/>
      </tp>
      <tp t="e">
        <v>#N/A</v>
        <stp/>
        <stp>BDH|11527088904838292872</stp>
        <tr r="D926" s="1"/>
      </tp>
      <tp t="e">
        <v>#N/A</v>
        <stp/>
        <stp>BDH|11582372056371836703</stp>
        <tr r="D1162" s="8"/>
      </tp>
      <tp t="e">
        <v>#N/A</v>
        <stp/>
        <stp>BDH|15386441728687563561</stp>
        <tr r="D672" s="2"/>
      </tp>
      <tp t="e">
        <v>#N/A</v>
        <stp/>
        <stp>BDH|12265793375183122038</stp>
        <tr r="D1254" s="2"/>
      </tp>
      <tp t="e">
        <v>#N/A</v>
        <stp/>
        <stp>BDH|13989059011886578540</stp>
        <tr r="D1362" s="9"/>
      </tp>
      <tp t="e">
        <v>#N/A</v>
        <stp/>
        <stp>BDH|10754090355616086275</stp>
        <tr r="D646" s="9"/>
      </tp>
      <tp t="e">
        <v>#N/A</v>
        <stp/>
        <stp>BDH|10994717917246519163</stp>
        <tr r="D816" s="2"/>
      </tp>
      <tp t="e">
        <v>#N/A</v>
        <stp/>
        <stp>BDH|13621235289759853188</stp>
        <tr r="D748" s="2"/>
      </tp>
      <tp t="e">
        <v>#N/A</v>
        <stp/>
        <stp>BDH|13183719547025252496</stp>
        <tr r="D2056" s="1"/>
      </tp>
      <tp t="e">
        <v>#N/A</v>
        <stp/>
        <stp>BDH|13259635419050515510</stp>
        <tr r="D766" s="2"/>
      </tp>
      <tp t="e">
        <v>#N/A</v>
        <stp/>
        <stp>BDH|16056024936117846304</stp>
        <tr r="D388" s="4"/>
      </tp>
      <tp t="e">
        <v>#N/A</v>
        <stp/>
        <stp>BDH|15057815620399927746</stp>
        <tr r="D1192" s="8"/>
      </tp>
      <tp t="e">
        <v>#N/A</v>
        <stp/>
        <stp>BDH|10433685013523660552</stp>
        <tr r="D570" s="10"/>
      </tp>
      <tp t="e">
        <v>#N/A</v>
        <stp/>
        <stp>BDH|14929055307155778007</stp>
        <tr r="D1946" s="4"/>
      </tp>
      <tp t="e">
        <v>#N/A</v>
        <stp/>
        <stp>BDH|16464580277365337042</stp>
        <tr r="D1072" s="4"/>
      </tp>
      <tp t="e">
        <v>#N/A</v>
        <stp/>
        <stp>BDH|12857203813395744505</stp>
        <tr r="D1292" s="4"/>
      </tp>
      <tp t="e">
        <v>#N/A</v>
        <stp/>
        <stp>BDH|12351241841310885514</stp>
        <tr r="D342" s="8"/>
      </tp>
      <tp t="e">
        <v>#N/A</v>
        <stp/>
        <stp>BDH|17426238647226752686</stp>
        <tr r="D1186" s="10"/>
      </tp>
      <tp t="e">
        <v>#N/A</v>
        <stp/>
        <stp>BDH|16685747608347221774</stp>
        <tr r="D1780" s="2"/>
      </tp>
      <tp t="e">
        <v>#N/A</v>
        <stp/>
        <stp>BDH|12097710116197036282</stp>
        <tr r="D1076" s="4"/>
      </tp>
      <tp t="e">
        <v>#N/A</v>
        <stp/>
        <stp>BDH|17550078643260773297</stp>
        <tr r="D1732" s="3"/>
      </tp>
      <tp t="e">
        <v>#N/A</v>
        <stp/>
        <stp>BDH|12183928278999229465</stp>
        <tr r="D926" s="9"/>
      </tp>
      <tp t="e">
        <v>#N/A</v>
        <stp/>
        <stp>BDH|16120728738054450702</stp>
        <tr r="D2134" s="1"/>
      </tp>
      <tp t="e">
        <v>#N/A</v>
        <stp/>
        <stp>BDH|14645412124617949458</stp>
        <tr r="D276" s="3"/>
      </tp>
      <tp t="e">
        <v>#N/A</v>
        <stp/>
        <stp>BDH|11601901987814921578</stp>
        <tr r="D2148" s="1"/>
      </tp>
      <tp t="e">
        <v>#N/A</v>
        <stp/>
        <stp>BDH|17125395041348049961</stp>
        <tr r="D458" s="9"/>
      </tp>
      <tp t="e">
        <v>#N/A</v>
        <stp/>
        <stp>BDH|11411391636851295160</stp>
        <tr r="D236" s="8"/>
      </tp>
      <tp t="e">
        <v>#N/A</v>
        <stp/>
        <stp>BDH|16065631011571477195</stp>
        <tr r="D900" s="10"/>
      </tp>
      <tp t="e">
        <v>#N/A</v>
        <stp/>
        <stp>BDH|13975606249654933464</stp>
        <tr r="D1002" s="1"/>
      </tp>
      <tp t="e">
        <v>#N/A</v>
        <stp/>
        <stp>BDH|17371746910361803105</stp>
        <tr r="D2206" s="10"/>
      </tp>
      <tp t="e">
        <v>#N/A</v>
        <stp/>
        <stp>BDH|15180856770042919928</stp>
        <tr r="D648" s="4"/>
      </tp>
      <tp t="e">
        <v>#N/A</v>
        <stp/>
        <stp>BDH|18350902176771362691</stp>
        <tr r="D1382" s="3"/>
      </tp>
      <tp t="e">
        <v>#N/A</v>
        <stp/>
        <stp>BDH|14382708629715140546</stp>
        <tr r="D2192" s="2"/>
      </tp>
      <tp t="e">
        <v>#N/A</v>
        <stp/>
        <stp>BDH|17741011708154794268</stp>
        <tr r="D1028" s="4"/>
      </tp>
      <tp t="e">
        <v>#N/A</v>
        <stp/>
        <stp>BDH|16381686955521164516</stp>
        <tr r="D804" s="8"/>
      </tp>
      <tp t="e">
        <v>#N/A</v>
        <stp/>
        <stp>BDH|14137787294829309206</stp>
        <tr r="D938" s="3"/>
      </tp>
      <tp t="e">
        <v>#N/A</v>
        <stp/>
        <stp>BDH|17283105079736526602</stp>
        <tr r="D800" s="3"/>
      </tp>
      <tp t="e">
        <v>#N/A</v>
        <stp/>
        <stp>BDH|13379289933435604603</stp>
        <tr r="D712" s="10"/>
      </tp>
      <tp t="e">
        <v>#N/A</v>
        <stp/>
        <stp>BDH|10780447406011860436</stp>
        <tr r="D600" s="10"/>
      </tp>
      <tp t="e">
        <v>#N/A</v>
        <stp/>
        <stp>BDH|17107022461208872848</stp>
        <tr r="D1576" s="4"/>
      </tp>
      <tp t="e">
        <v>#N/A</v>
        <stp/>
        <stp>BDH|14794061672011453392</stp>
        <tr r="D52" s="4"/>
      </tp>
      <tp t="e">
        <v>#N/A</v>
        <stp/>
        <stp>BDH|11153414377714814719</stp>
        <tr r="D1162" s="3"/>
      </tp>
      <tp t="e">
        <v>#N/A</v>
        <stp/>
        <stp>BDH|11217617976967829630</stp>
        <tr r="D1604" s="3"/>
      </tp>
      <tp t="e">
        <v>#N/A</v>
        <stp/>
        <stp>BDH|15213695413103719016</stp>
        <tr r="D2066" s="10"/>
      </tp>
      <tp t="e">
        <v>#N/A</v>
        <stp/>
        <stp>BDH|15107467287438602082</stp>
        <tr r="D1700" s="9"/>
      </tp>
      <tp t="e">
        <v>#N/A</v>
        <stp/>
        <stp>BDH|13652783771793125103</stp>
        <tr r="D1478" s="2"/>
      </tp>
      <tp t="e">
        <v>#N/A</v>
        <stp/>
        <stp>BDH|13691026567175979149</stp>
        <tr r="D1138" s="4"/>
      </tp>
      <tp t="e">
        <v>#N/A</v>
        <stp/>
        <stp>BDH|13650902129078554142</stp>
        <tr r="D432" s="2"/>
      </tp>
      <tp t="e">
        <v>#N/A</v>
        <stp/>
        <stp>BDH|11859867138709977215</stp>
        <tr r="D384" s="10"/>
      </tp>
      <tp t="e">
        <v>#N/A</v>
        <stp/>
        <stp>BDH|12293974085497669588</stp>
        <tr r="D1804" s="3"/>
      </tp>
      <tp t="e">
        <v>#N/A</v>
        <stp/>
        <stp>BDH|10555402951160298088</stp>
        <tr r="D1078" s="6"/>
      </tp>
      <tp t="e">
        <v>#N/A</v>
        <stp/>
        <stp>BDH|11625684532347023221</stp>
        <tr r="D1150" s="10"/>
      </tp>
      <tp t="e">
        <v>#N/A</v>
        <stp/>
        <stp>BDH|14370829488056597321</stp>
        <tr r="D934" s="4"/>
      </tp>
      <tp t="e">
        <v>#N/A</v>
        <stp/>
        <stp>BDH|16363635660491611683</stp>
        <tr r="D666" s="6"/>
      </tp>
      <tp t="e">
        <v>#N/A</v>
        <stp/>
        <stp>BDH|16892176512455369208</stp>
        <tr r="D2292" s="8"/>
      </tp>
      <tp t="e">
        <v>#N/A</v>
        <stp/>
        <stp>BDH|10091492412872018657</stp>
        <tr r="D318" s="9"/>
      </tp>
      <tp t="e">
        <v>#N/A</v>
        <stp/>
        <stp>BDH|10845921416530505975</stp>
        <tr r="D2088" s="1"/>
      </tp>
      <tp t="e">
        <v>#N/A</v>
        <stp/>
        <stp>BDH|12944566823015771151</stp>
        <tr r="D1266" s="10"/>
      </tp>
      <tp t="e">
        <v>#N/A</v>
        <stp/>
        <stp>BDH|13910732970352220066</stp>
        <tr r="D1432" s="10"/>
      </tp>
      <tp t="e">
        <v>#N/A</v>
        <stp/>
        <stp>BDH|14337334250141701292</stp>
        <tr r="D1854" s="3"/>
      </tp>
      <tp t="e">
        <v>#N/A</v>
        <stp/>
        <stp>BDH|16235401424283725509</stp>
        <tr r="D1574" s="9"/>
      </tp>
      <tp t="e">
        <v>#N/A</v>
        <stp/>
        <stp>BDH|15049578341727439533</stp>
        <tr r="D490" s="4"/>
      </tp>
      <tp t="e">
        <v>#N/A</v>
        <stp/>
        <stp>BDH|15375190579464051128</stp>
        <tr r="D1292" s="6"/>
      </tp>
      <tp t="e">
        <v>#N/A</v>
        <stp/>
        <stp>BDH|17040709181168691668</stp>
        <tr r="D1650" s="10"/>
      </tp>
      <tp t="e">
        <v>#N/A</v>
        <stp/>
        <stp>BDH|12059279323392523600</stp>
        <tr r="D2260" s="1"/>
      </tp>
      <tp t="e">
        <v>#N/A</v>
        <stp/>
        <stp>BDH|14457414297867236816</stp>
        <tr r="D1816" s="6"/>
      </tp>
      <tp t="e">
        <v>#N/A</v>
        <stp/>
        <stp>BDH|15477383674324995302</stp>
        <tr r="D1006" s="10"/>
      </tp>
      <tp t="e">
        <v>#N/A</v>
        <stp/>
        <stp>BDH|13757550265274030268</stp>
        <tr r="D1908" s="2"/>
      </tp>
      <tp t="e">
        <v>#N/A</v>
        <stp/>
        <stp>BDH|15602133308287450587</stp>
        <tr r="D1292" s="10"/>
      </tp>
      <tp t="e">
        <v>#N/A</v>
        <stp/>
        <stp>BDH|12237497719318779942</stp>
        <tr r="D960" s="3"/>
      </tp>
      <tp t="e">
        <v>#N/A</v>
        <stp/>
        <stp>BDH|15246400250577229513</stp>
        <tr r="D1062" s="4"/>
      </tp>
      <tp t="e">
        <v>#N/A</v>
        <stp/>
        <stp>BDH|15391685310273881721</stp>
        <tr r="D404" s="10"/>
      </tp>
      <tp t="e">
        <v>#N/A</v>
        <stp/>
        <stp>BDH|12737899258279785007</stp>
        <tr r="D1812" s="4"/>
      </tp>
      <tp t="e">
        <v>#N/A</v>
        <stp/>
        <stp>BDH|12539606950465237265</stp>
        <tr r="D914" s="2"/>
      </tp>
      <tp t="e">
        <v>#N/A</v>
        <stp/>
        <stp>BDH|10029554934999617968</stp>
        <tr r="D88" s="4"/>
      </tp>
      <tp t="e">
        <v>#N/A</v>
        <stp/>
        <stp>BDH|14069713942060255104</stp>
        <tr r="D180" s="8"/>
      </tp>
      <tp t="e">
        <v>#N/A</v>
        <stp/>
        <stp>BDH|15257276386340478978</stp>
        <tr r="D654" s="10"/>
      </tp>
      <tp t="e">
        <v>#N/A</v>
        <stp/>
        <stp>BDH|11809305466185723799</stp>
        <tr r="D2192" s="4"/>
      </tp>
      <tp t="e">
        <v>#N/A</v>
        <stp/>
        <stp>BDH|13608498330271851372</stp>
        <tr r="D1690" s="4"/>
      </tp>
      <tp t="e">
        <v>#N/A</v>
        <stp/>
        <stp>BDH|14440444652965678643</stp>
        <tr r="D1514" s="9"/>
      </tp>
      <tp t="e">
        <v>#N/A</v>
        <stp/>
        <stp>BDH|16176143915406644669</stp>
        <tr r="D2080" s="2"/>
      </tp>
      <tp t="e">
        <v>#N/A</v>
        <stp/>
        <stp>BDH|12472119910586293271</stp>
        <tr r="D468" s="1"/>
      </tp>
      <tp t="e">
        <v>#N/A</v>
        <stp/>
        <stp>BDH|12822121416077853345</stp>
        <tr r="D1178" s="10"/>
      </tp>
      <tp t="e">
        <v>#N/A</v>
        <stp/>
        <stp>BDH|18066713053485002923</stp>
        <tr r="D1288" s="9"/>
      </tp>
      <tp t="e">
        <v>#N/A</v>
        <stp/>
        <stp>BDH|11109524731795084429</stp>
        <tr r="D1774" s="2"/>
      </tp>
      <tp t="e">
        <v>#N/A</v>
        <stp/>
        <stp>BDH|12934050771865584682</stp>
        <tr r="D1646" s="1"/>
      </tp>
      <tp t="e">
        <v>#N/A</v>
        <stp/>
        <stp>BDH|12241221967435047575</stp>
        <tr r="D1194" s="2"/>
      </tp>
      <tp t="e">
        <v>#N/A</v>
        <stp/>
        <stp>BDH|14603413530252581729</stp>
        <tr r="D2272" s="4"/>
      </tp>
      <tp t="e">
        <v>#N/A</v>
        <stp/>
        <stp>BDH|15054382178414778373</stp>
        <tr r="D850" s="2"/>
      </tp>
      <tp t="e">
        <v>#N/A</v>
        <stp/>
        <stp>BDH|10329427932761062033</stp>
        <tr r="D1256" s="2"/>
      </tp>
      <tp t="e">
        <v>#N/A</v>
        <stp/>
        <stp>BDH|12448114376616181428</stp>
        <tr r="D604" s="8"/>
      </tp>
      <tp t="e">
        <v>#N/A</v>
        <stp/>
        <stp>BDH|12599541608852023397</stp>
        <tr r="D1382" s="10"/>
      </tp>
      <tp t="e">
        <v>#N/A</v>
        <stp/>
        <stp>BDH|14744035394568104310</stp>
        <tr r="D1174" s="8"/>
      </tp>
      <tp t="e">
        <v>#N/A</v>
        <stp/>
        <stp>BDH|15058032943210672766</stp>
        <tr r="D1544" s="9"/>
      </tp>
      <tp t="e">
        <v>#N/A</v>
        <stp/>
        <stp>BDH|16239299355755843253</stp>
        <tr r="D1820" s="4"/>
      </tp>
      <tp t="e">
        <v>#N/A</v>
        <stp/>
        <stp>BDH|16289045922723408130</stp>
        <tr r="D2236" s="10"/>
      </tp>
      <tp t="e">
        <v>#N/A</v>
        <stp/>
        <stp>BDH|17868198913564231532</stp>
        <tr r="D1600" s="8"/>
      </tp>
      <tp t="e">
        <v>#N/A</v>
        <stp/>
        <stp>BDH|11294877555329642353</stp>
        <tr r="D1228" s="6"/>
      </tp>
      <tp t="e">
        <v>#N/A</v>
        <stp/>
        <stp>BDH|12388201553637031435</stp>
        <tr r="D460" s="1"/>
      </tp>
      <tp t="e">
        <v>#N/A</v>
        <stp/>
        <stp>BDH|16313960903829197049</stp>
        <tr r="D1154" s="6"/>
      </tp>
      <tp t="e">
        <v>#N/A</v>
        <stp/>
        <stp>BDH|18157960032611531539</stp>
        <tr r="D1510" s="1"/>
      </tp>
      <tp t="e">
        <v>#N/A</v>
        <stp/>
        <stp>BDH|13849270198357482900</stp>
        <tr r="D384" s="8"/>
      </tp>
      <tp t="e">
        <v>#N/A</v>
        <stp/>
        <stp>BDH|15469440678830343085</stp>
        <tr r="D2228" s="1"/>
      </tp>
      <tp t="e">
        <v>#N/A</v>
        <stp/>
        <stp>BDH|17514427441024619538</stp>
        <tr r="D1406" s="10"/>
      </tp>
      <tp t="e">
        <v>#N/A</v>
        <stp/>
        <stp>BDH|14869895784190040269</stp>
        <tr r="D458" s="3"/>
      </tp>
      <tp t="e">
        <v>#N/A</v>
        <stp/>
        <stp>BDH|18017609335613423823</stp>
        <tr r="D2004" s="3"/>
      </tp>
      <tp t="e">
        <v>#N/A</v>
        <stp/>
        <stp>BDH|14910525829936423353</stp>
        <tr r="D1214" s="4"/>
      </tp>
      <tp t="e">
        <v>#N/A</v>
        <stp/>
        <stp>BDH|14702336427646292525</stp>
        <tr r="D1148" s="8"/>
      </tp>
      <tp t="e">
        <v>#N/A</v>
        <stp/>
        <stp>BDH|16313824507590339860</stp>
        <tr r="D2278" s="2"/>
      </tp>
      <tp t="e">
        <v>#N/A</v>
        <stp/>
        <stp>BDH|18257531966168617526</stp>
        <tr r="D880" s="10"/>
      </tp>
      <tp t="e">
        <v>#N/A</v>
        <stp/>
        <stp>BDH|12129544900093760211</stp>
        <tr r="D558" s="8"/>
      </tp>
      <tp t="e">
        <v>#N/A</v>
        <stp/>
        <stp>BDH|17611471246900297161</stp>
        <tr r="D1714" s="4"/>
      </tp>
      <tp t="e">
        <v>#N/A</v>
        <stp/>
        <stp>BDH|12020520387668268142</stp>
        <tr r="D2286" s="9"/>
      </tp>
      <tp t="e">
        <v>#N/A</v>
        <stp/>
        <stp>BDH|13211589276296742189</stp>
        <tr r="D1078" s="1"/>
      </tp>
      <tp t="e">
        <v>#N/A</v>
        <stp/>
        <stp>BDH|17726758279216895706</stp>
        <tr r="D242" s="10"/>
      </tp>
      <tp t="e">
        <v>#N/A</v>
        <stp/>
        <stp>BDH|13262403420565513646</stp>
        <tr r="D2296" s="6"/>
      </tp>
      <tp t="e">
        <v>#N/A</v>
        <stp/>
        <stp>BDH|16099028220657056516</stp>
        <tr r="D1892" s="3"/>
      </tp>
      <tp t="e">
        <v>#N/A</v>
        <stp/>
        <stp>BDH|12809419614190613192</stp>
        <tr r="D144" s="3"/>
      </tp>
      <tp t="e">
        <v>#N/A</v>
        <stp/>
        <stp>BDH|17922485261016440568</stp>
        <tr r="D608" s="9"/>
      </tp>
      <tp t="e">
        <v>#N/A</v>
        <stp/>
        <stp>BDH|16977499103227316326</stp>
        <tr r="D1312" s="3"/>
      </tp>
      <tp t="e">
        <v>#N/A</v>
        <stp/>
        <stp>BDH|12950262947960277283</stp>
        <tr r="D664" s="9"/>
      </tp>
      <tp t="e">
        <v>#N/A</v>
        <stp/>
        <stp>BDH|17961156885249988120</stp>
        <tr r="D574" s="10"/>
      </tp>
      <tp t="e">
        <v>#N/A</v>
        <stp/>
        <stp>BDH|14677078305373513137</stp>
        <tr r="D608" s="2"/>
      </tp>
      <tp t="e">
        <v>#N/A</v>
        <stp/>
        <stp>BDH|15149708573934892785</stp>
        <tr r="D1696" s="3"/>
      </tp>
      <tp t="e">
        <v>#N/A</v>
        <stp/>
        <stp>BDH|15633464101446135129</stp>
        <tr r="D1354" s="10"/>
      </tp>
      <tp t="e">
        <v>#N/A</v>
        <stp/>
        <stp>BDH|16900795427917314265</stp>
        <tr r="D1578" s="10"/>
      </tp>
      <tp t="e">
        <v>#N/A</v>
        <stp/>
        <stp>BDH|14448787062203985054</stp>
        <tr r="D818" s="10"/>
      </tp>
      <tp t="e">
        <v>#N/A</v>
        <stp/>
        <stp>BDH|13052091130831877737</stp>
        <tr r="D1844" s="3"/>
      </tp>
      <tp t="e">
        <v>#N/A</v>
        <stp/>
        <stp>BDH|11627341396824385951</stp>
        <tr r="D2200" s="1"/>
      </tp>
      <tp t="e">
        <v>#N/A</v>
        <stp/>
        <stp>BDH|11221767121471173366</stp>
        <tr r="D966" s="10"/>
      </tp>
      <tp t="e">
        <v>#N/A</v>
        <stp/>
        <stp>BDH|15430456117171739731</stp>
        <tr r="D1768" s="8"/>
      </tp>
      <tp t="e">
        <v>#N/A</v>
        <stp/>
        <stp>BDH|11680632636983763160</stp>
        <tr r="D1792" s="1"/>
      </tp>
      <tp t="e">
        <v>#N/A</v>
        <stp/>
        <stp>BDH|16576625529003455782</stp>
        <tr r="D130" s="3"/>
      </tp>
      <tp t="e">
        <v>#N/A</v>
        <stp/>
        <stp>BDH|11658073803766542151</stp>
        <tr r="D986" s="9"/>
      </tp>
      <tp t="e">
        <v>#N/A</v>
        <stp/>
        <stp>BDH|11342326942475441529</stp>
        <tr r="D472" s="2"/>
      </tp>
      <tp t="e">
        <v>#N/A</v>
        <stp/>
        <stp>BDH|16512004037873752003</stp>
        <tr r="D552" s="6"/>
      </tp>
      <tp t="e">
        <v>#N/A</v>
        <stp/>
        <stp>BDH|13146201012285690304</stp>
        <tr r="D450" s="1"/>
      </tp>
      <tp t="e">
        <v>#N/A</v>
        <stp/>
        <stp>BDH|10764535729637080687</stp>
        <tr r="D1132" s="4"/>
      </tp>
      <tp t="e">
        <v>#N/A</v>
        <stp/>
        <stp>BDH|16857147264912971545</stp>
        <tr r="D1202" s="3"/>
      </tp>
      <tp t="e">
        <v>#N/A</v>
        <stp/>
        <stp>BDH|14532479796968333728</stp>
        <tr r="D2284" s="4"/>
      </tp>
      <tp t="e">
        <v>#N/A</v>
        <stp/>
        <stp>BDH|10098471606305158751</stp>
        <tr r="D602" s="6"/>
      </tp>
      <tp t="e">
        <v>#N/A</v>
        <stp/>
        <stp>BDH|17070612024805300032</stp>
        <tr r="D890" s="3"/>
      </tp>
      <tp t="e">
        <v>#N/A</v>
        <stp/>
        <stp>BDH|13660552083758590004</stp>
        <tr r="D454" s="2"/>
      </tp>
      <tp t="e">
        <v>#N/A</v>
        <stp/>
        <stp>BDH|10698012472180639164</stp>
        <tr r="D1198" s="6"/>
      </tp>
      <tp t="e">
        <v>#N/A</v>
        <stp/>
        <stp>BDH|13750328000191110710</stp>
        <tr r="D328" s="8"/>
      </tp>
      <tp t="e">
        <v>#N/A</v>
        <stp/>
        <stp>BDH|11372913457308865382</stp>
        <tr r="D2188" s="4"/>
      </tp>
      <tp t="e">
        <v>#N/A</v>
        <stp/>
        <stp>BDH|12552076400750173461</stp>
        <tr r="D694" s="9"/>
      </tp>
      <tp t="e">
        <v>#N/A</v>
        <stp/>
        <stp>BDH|17145452345757664626</stp>
        <tr r="D2152" s="4"/>
      </tp>
      <tp t="e">
        <v>#N/A</v>
        <stp/>
        <stp>BDH|14325534878976988647</stp>
        <tr r="D1140" s="10"/>
      </tp>
      <tp t="e">
        <v>#N/A</v>
        <stp/>
        <stp>BDH|16528442354173251223</stp>
        <tr r="D2018" s="8"/>
      </tp>
      <tp t="e">
        <v>#N/A</v>
        <stp/>
        <stp>BDH|18240563733391767955</stp>
        <tr r="D1442" s="8"/>
      </tp>
      <tp t="e">
        <v>#N/A</v>
        <stp/>
        <stp>BDH|13634223647283436027</stp>
        <tr r="D1518" s="3"/>
      </tp>
      <tp t="e">
        <v>#N/A</v>
        <stp/>
        <stp>BDH|17001966195147539631</stp>
        <tr r="D1308" s="6"/>
      </tp>
      <tp t="e">
        <v>#N/A</v>
        <stp/>
        <stp>BDH|17667931487682232256</stp>
        <tr r="D2182" s="10"/>
      </tp>
      <tp t="e">
        <v>#N/A</v>
        <stp/>
        <stp>BDH|12172798527126390793</stp>
        <tr r="D1592" s="10"/>
      </tp>
      <tp t="e">
        <v>#N/A</v>
        <stp/>
        <stp>BDH|15416516215014404313</stp>
        <tr r="D1556" s="2"/>
      </tp>
      <tp t="e">
        <v>#N/A</v>
        <stp/>
        <stp>BDH|13192006170646006452</stp>
        <tr r="D730" s="6"/>
      </tp>
      <tp t="e">
        <v>#N/A</v>
        <stp/>
        <stp>BDH|11851008000561950657</stp>
        <tr r="D82" s="9"/>
      </tp>
      <tp t="e">
        <v>#N/A</v>
        <stp/>
        <stp>BDH|17345849452894197804</stp>
        <tr r="D856" s="10"/>
      </tp>
      <tp t="e">
        <v>#N/A</v>
        <stp/>
        <stp>BDH|11354047106942112542</stp>
        <tr r="D114" s="10"/>
      </tp>
      <tp t="e">
        <v>#N/A</v>
        <stp/>
        <stp>BDH|13095513206111705143</stp>
        <tr r="D1860" s="9"/>
      </tp>
      <tp t="e">
        <v>#N/A</v>
        <stp/>
        <stp>BDH|14948448669749514955</stp>
        <tr r="D460" s="9"/>
      </tp>
      <tp t="e">
        <v>#N/A</v>
        <stp/>
        <stp>BDH|13784126742534267412</stp>
        <tr r="D1210" s="1"/>
      </tp>
      <tp t="e">
        <v>#N/A</v>
        <stp/>
        <stp>BDH|18335555526180600929</stp>
        <tr r="D2232" s="1"/>
      </tp>
      <tp t="e">
        <v>#N/A</v>
        <stp/>
        <stp>BDH|13669128271190561345</stp>
        <tr r="D654" s="4"/>
      </tp>
      <tp t="e">
        <v>#N/A</v>
        <stp/>
        <stp>BDH|12890968540860914939</stp>
        <tr r="D974" s="3"/>
      </tp>
      <tp t="e">
        <v>#N/A</v>
        <stp/>
        <stp>BDH|17522697662201306096</stp>
        <tr r="D1068" s="9"/>
      </tp>
      <tp t="e">
        <v>#N/A</v>
        <stp/>
        <stp>BDH|12694999274359754386</stp>
        <tr r="D932" s="6"/>
      </tp>
      <tp t="e">
        <v>#N/A</v>
        <stp/>
        <stp>BDH|10233028575904160504</stp>
        <tr r="D1292" s="9"/>
      </tp>
      <tp t="e">
        <v>#N/A</v>
        <stp/>
        <stp>BDH|13495723711424200719</stp>
        <tr r="D1424" s="9"/>
      </tp>
      <tp t="e">
        <v>#N/A</v>
        <stp/>
        <stp>BDH|11853206524564893308</stp>
        <tr r="D516" s="3"/>
      </tp>
      <tp t="e">
        <v>#N/A</v>
        <stp/>
        <stp>BDH|15963060014033735180</stp>
        <tr r="D1566" s="6"/>
      </tp>
      <tp t="e">
        <v>#N/A</v>
        <stp/>
        <stp>BDH|16678555327652839582</stp>
        <tr r="D1656" s="3"/>
      </tp>
      <tp t="e">
        <v>#N/A</v>
        <stp/>
        <stp>BDH|10029162303756143107</stp>
        <tr r="D1742" s="4"/>
      </tp>
      <tp t="e">
        <v>#N/A</v>
        <stp/>
        <stp>BDH|12494365114684135203</stp>
        <tr r="D1228" s="8"/>
      </tp>
      <tp t="e">
        <v>#N/A</v>
        <stp/>
        <stp>BDH|14609717553834138425</stp>
        <tr r="D248" s="9"/>
      </tp>
      <tp t="e">
        <v>#N/A</v>
        <stp/>
        <stp>BDH|15331526441335665719</stp>
        <tr r="D132" s="8"/>
      </tp>
      <tp t="e">
        <v>#N/A</v>
        <stp/>
        <stp>BDH|16492670719060917746</stp>
        <tr r="D1170" s="8"/>
      </tp>
      <tp t="e">
        <v>#N/A</v>
        <stp/>
        <stp>BDH|17004179406077161771</stp>
        <tr r="D894" s="4"/>
      </tp>
      <tp t="e">
        <v>#N/A</v>
        <stp/>
        <stp>BDH|16754649879049455894</stp>
        <tr r="D1636" s="9"/>
      </tp>
      <tp t="e">
        <v>#N/A</v>
        <stp/>
        <stp>BDH|17417609835121613504</stp>
        <tr r="D2148" s="8"/>
      </tp>
      <tp t="e">
        <v>#N/A</v>
        <stp/>
        <stp>BDH|16943015762221409790</stp>
        <tr r="D1052" s="8"/>
      </tp>
      <tp t="e">
        <v>#N/A</v>
        <stp/>
        <stp>BDH|17061743745286055461</stp>
        <tr r="D324" s="1"/>
      </tp>
      <tp t="e">
        <v>#N/A</v>
        <stp/>
        <stp>BDH|17286750722746196235</stp>
        <tr r="D826" s="10"/>
      </tp>
      <tp t="e">
        <v>#N/A</v>
        <stp/>
        <stp>BDH|17028522511684020146</stp>
        <tr r="D874" s="3"/>
      </tp>
      <tp t="e">
        <v>#N/A</v>
        <stp/>
        <stp>BDH|13613457774151006705</stp>
        <tr r="D410" s="4"/>
      </tp>
      <tp t="e">
        <v>#N/A</v>
        <stp/>
        <stp>BDH|17093926694868663973</stp>
        <tr r="D894" s="2"/>
      </tp>
      <tp t="e">
        <v>#N/A</v>
        <stp/>
        <stp>BDH|13741098121345093287</stp>
        <tr r="D716" s="8"/>
      </tp>
      <tp t="e">
        <v>#N/A</v>
        <stp/>
        <stp>BDH|17489831848408987514</stp>
        <tr r="D96" s="10"/>
      </tp>
      <tp t="e">
        <v>#N/A</v>
        <stp/>
        <stp>BDH|11661290303764287198</stp>
        <tr r="D874" s="2"/>
      </tp>
      <tp t="e">
        <v>#N/A</v>
        <stp/>
        <stp>BDH|13344945901995090911</stp>
        <tr r="D1324" s="9"/>
      </tp>
      <tp t="e">
        <v>#N/A</v>
        <stp/>
        <stp>BDH|10713138160768595967</stp>
        <tr r="D2290" s="2"/>
      </tp>
      <tp t="e">
        <v>#N/A</v>
        <stp/>
        <stp>BDH|15535393712037003690</stp>
        <tr r="D1720" s="9"/>
      </tp>
      <tp t="e">
        <v>#N/A</v>
        <stp/>
        <stp>BDH|10283595397939816332</stp>
        <tr r="D94" s="10"/>
      </tp>
      <tp t="e">
        <v>#N/A</v>
        <stp/>
        <stp>BDH|15823952692885199696</stp>
        <tr r="D1422" s="10"/>
      </tp>
      <tp t="e">
        <v>#N/A</v>
        <stp/>
        <stp>BDH|13844183836582372522</stp>
        <tr r="D166" s="6"/>
      </tp>
      <tp t="e">
        <v>#N/A</v>
        <stp/>
        <stp>BDH|16666451091734309966</stp>
        <tr r="D1828" s="10"/>
      </tp>
      <tp t="e">
        <v>#N/A</v>
        <stp/>
        <stp>BDH|17874645280637919823</stp>
        <tr r="D120" s="3"/>
      </tp>
      <tp t="e">
        <v>#N/A</v>
        <stp/>
        <stp>BDH|15753243765126809191</stp>
        <tr r="D690" s="2"/>
      </tp>
      <tp t="e">
        <v>#N/A</v>
        <stp/>
        <stp>BDH|11761172313051627623</stp>
        <tr r="D2216" s="2"/>
      </tp>
      <tp t="e">
        <v>#N/A</v>
        <stp/>
        <stp>BDH|13336942473748434370</stp>
        <tr r="D1122" s="2"/>
      </tp>
      <tp t="e">
        <v>#N/A</v>
        <stp/>
        <stp>BDH|16315175365370774714</stp>
        <tr r="D1354" s="2"/>
      </tp>
      <tp t="e">
        <v>#N/A</v>
        <stp/>
        <stp>BDH|11104726114932781373</stp>
        <tr r="D1140" s="1"/>
      </tp>
      <tp t="e">
        <v>#N/A</v>
        <stp/>
        <stp>BDH|14547769821453667425</stp>
        <tr r="D604" s="10"/>
      </tp>
      <tp t="e">
        <v>#N/A</v>
        <stp/>
        <stp>BDH|14389400690169242677</stp>
        <tr r="D2076" s="8"/>
      </tp>
      <tp t="e">
        <v>#N/A</v>
        <stp/>
        <stp>BDH|11526058083337673834</stp>
        <tr r="D2286" s="10"/>
      </tp>
      <tp t="e">
        <v>#N/A</v>
        <stp/>
        <stp>BDH|17511181988958619051</stp>
        <tr r="D1682" s="8"/>
      </tp>
      <tp t="e">
        <v>#N/A</v>
        <stp/>
        <stp>BDH|14615881786810735292</stp>
        <tr r="D980" s="1"/>
      </tp>
      <tp t="e">
        <v>#N/A</v>
        <stp/>
        <stp>BDH|14993715049429434833</stp>
        <tr r="D1386" s="9"/>
      </tp>
      <tp t="e">
        <v>#N/A</v>
        <stp/>
        <stp>BDH|12906596962860133752</stp>
        <tr r="D300" s="10"/>
      </tp>
      <tp t="e">
        <v>#N/A</v>
        <stp/>
        <stp>BDH|15091757552828612978</stp>
        <tr r="D452" s="6"/>
      </tp>
      <tp t="e">
        <v>#N/A</v>
        <stp/>
        <stp>BDH|16011436013061105478</stp>
        <tr r="D398" s="4"/>
      </tp>
      <tp t="e">
        <v>#N/A</v>
        <stp/>
        <stp>BDH|11258402637063604359</stp>
        <tr r="D1342" s="10"/>
      </tp>
      <tp t="e">
        <v>#N/A</v>
        <stp/>
        <stp>BDH|15249526772787185650</stp>
        <tr r="D898" s="8"/>
      </tp>
      <tp t="e">
        <v>#N/A</v>
        <stp/>
        <stp>BDH|12466091879837001423</stp>
        <tr r="D1638" s="2"/>
      </tp>
      <tp t="e">
        <v>#N/A</v>
        <stp/>
        <stp>BDH|10326429383548195254</stp>
        <tr r="D1592" s="1"/>
      </tp>
      <tp t="e">
        <v>#N/A</v>
        <stp/>
        <stp>BDH|14870019020878751880</stp>
        <tr r="D1512" s="2"/>
      </tp>
      <tp t="e">
        <v>#N/A</v>
        <stp/>
        <stp>BDH|17114831770389215760</stp>
        <tr r="D1784" s="3"/>
      </tp>
      <tp t="e">
        <v>#N/A</v>
        <stp/>
        <stp>BDH|16812682581796563822</stp>
        <tr r="D500" s="6"/>
      </tp>
      <tp t="e">
        <v>#N/A</v>
        <stp/>
        <stp>BDH|15316806980603017050</stp>
        <tr r="D536" s="4"/>
      </tp>
      <tp t="e">
        <v>#N/A</v>
        <stp/>
        <stp>BDH|11696218005227323271</stp>
        <tr r="D1020" s="4"/>
      </tp>
      <tp t="e">
        <v>#N/A</v>
        <stp/>
        <stp>BDH|15324952096230259341</stp>
        <tr r="D1218" s="10"/>
      </tp>
      <tp t="e">
        <v>#N/A</v>
        <stp/>
        <stp>BDH|18274601157519530466</stp>
        <tr r="D1828" s="3"/>
      </tp>
      <tp t="e">
        <v>#N/A</v>
        <stp/>
        <stp>BDH|11288830736365748969</stp>
        <tr r="D1404" s="2"/>
      </tp>
      <tp t="e">
        <v>#N/A</v>
        <stp/>
        <stp>BDH|10205965206286392984</stp>
        <tr r="D1618" s="10"/>
      </tp>
      <tp t="e">
        <v>#N/A</v>
        <stp/>
        <stp>BDH|15135881925570256978</stp>
        <tr r="D2092" s="4"/>
      </tp>
      <tp t="e">
        <v>#N/A</v>
        <stp/>
        <stp>BDH|10984511330175803591</stp>
        <tr r="D894" s="8"/>
      </tp>
      <tp t="e">
        <v>#N/A</v>
        <stp/>
        <stp>BDH|12020578921657741480</stp>
        <tr r="D1662" s="6"/>
      </tp>
      <tp t="e">
        <v>#N/A</v>
        <stp/>
        <stp>BDH|11533213543936709791</stp>
        <tr r="D2308" s="2"/>
      </tp>
      <tp t="e">
        <v>#N/A</v>
        <stp/>
        <stp>BDH|18083594995882725029</stp>
        <tr r="D248" s="4"/>
      </tp>
      <tp t="e">
        <v>#N/A</v>
        <stp/>
        <stp>BDH|15008515940460885204</stp>
        <tr r="D1366" s="3"/>
      </tp>
      <tp t="e">
        <v>#N/A</v>
        <stp/>
        <stp>BDH|11283187166599404919</stp>
        <tr r="D438" s="2"/>
      </tp>
      <tp t="e">
        <v>#N/A</v>
        <stp/>
        <stp>BDH|17365661060608910952</stp>
        <tr r="D1636" s="2"/>
      </tp>
      <tp t="e">
        <v>#N/A</v>
        <stp/>
        <stp>BDH|16809138416220658028</stp>
        <tr r="D8" s="2"/>
      </tp>
      <tp t="e">
        <v>#N/A</v>
        <stp/>
        <stp>BDH|11457201710151865556</stp>
        <tr r="D1630" s="9"/>
      </tp>
      <tp t="e">
        <v>#N/A</v>
        <stp/>
        <stp>BDH|17961004608806979719</stp>
        <tr r="D2226" s="1"/>
      </tp>
      <tp t="e">
        <v>#N/A</v>
        <stp/>
        <stp>BDH|14725059555876967171</stp>
        <tr r="D1000" s="4"/>
      </tp>
      <tp t="e">
        <v>#N/A</v>
        <stp/>
        <stp>BDH|14803435111865767250</stp>
        <tr r="D824" s="9"/>
      </tp>
      <tp t="e">
        <v>#N/A</v>
        <stp/>
        <stp>BDH|15983717505060620434</stp>
        <tr r="D404" s="1"/>
      </tp>
      <tp t="e">
        <v>#N/A</v>
        <stp/>
        <stp>BDH|18191976769862684310</stp>
        <tr r="D552" s="8"/>
      </tp>
      <tp t="e">
        <v>#N/A</v>
        <stp/>
        <stp>BDH|14126563720885720085</stp>
        <tr r="D1806" s="1"/>
      </tp>
      <tp t="e">
        <v>#N/A</v>
        <stp/>
        <stp>BDH|18336821730922966700</stp>
        <tr r="D1504" s="1"/>
      </tp>
      <tp t="e">
        <v>#N/A</v>
        <stp/>
        <stp>BDH|14306793967937128445</stp>
        <tr r="D1644" s="2"/>
      </tp>
      <tp t="e">
        <v>#N/A</v>
        <stp/>
        <stp>BDH|16143357778541186553</stp>
        <tr r="D554" s="4"/>
      </tp>
      <tp t="e">
        <v>#N/A</v>
        <stp/>
        <stp>BDH|10160946994126149089</stp>
        <tr r="D1272" s="3"/>
      </tp>
      <tp t="e">
        <v>#N/A</v>
        <stp/>
        <stp>BDH|12805475484171462973</stp>
        <tr r="D2272" s="3"/>
      </tp>
      <tp t="e">
        <v>#N/A</v>
        <stp/>
        <stp>BDH|14638486996459700676</stp>
        <tr r="D1790" s="2"/>
      </tp>
      <tp t="e">
        <v>#N/A</v>
        <stp/>
        <stp>BDH|14045046749716118042</stp>
        <tr r="D1566" s="4"/>
      </tp>
      <tp t="e">
        <v>#N/A</v>
        <stp/>
        <stp>BDH|15182046899983070945</stp>
        <tr r="D548" s="9"/>
      </tp>
      <tp t="e">
        <v>#N/A</v>
        <stp/>
        <stp>BDH|11898742915788020925</stp>
        <tr r="D262" s="10"/>
      </tp>
      <tp t="e">
        <v>#N/A</v>
        <stp/>
        <stp>BDH|14936242824013487163</stp>
        <tr r="D94" s="8"/>
      </tp>
      <tp t="e">
        <v>#N/A</v>
        <stp/>
        <stp>BDH|16543611458416390542</stp>
        <tr r="D150" s="8"/>
      </tp>
      <tp t="e">
        <v>#N/A</v>
        <stp/>
        <stp>BDH|10090698924634185677</stp>
        <tr r="D1584" s="10"/>
      </tp>
      <tp t="e">
        <v>#N/A</v>
        <stp/>
        <stp>BDH|11440825423595683883</stp>
        <tr r="D1438" s="8"/>
      </tp>
      <tp t="e">
        <v>#N/A</v>
        <stp/>
        <stp>BDH|16746287967986471272</stp>
        <tr r="D824" s="8"/>
      </tp>
      <tp t="e">
        <v>#N/A</v>
        <stp/>
        <stp>BDH|16580631233551645487</stp>
        <tr r="D1794" s="1"/>
      </tp>
      <tp t="e">
        <v>#N/A</v>
        <stp/>
        <stp>BDH|14781466207423914545</stp>
        <tr r="D1030" s="6"/>
      </tp>
      <tp t="e">
        <v>#N/A</v>
        <stp/>
        <stp>BDH|15744535979533008269</stp>
        <tr r="D238" s="1"/>
      </tp>
      <tp t="e">
        <v>#N/A</v>
        <stp/>
        <stp>BDH|11151968402399953777</stp>
        <tr r="D360" s="2"/>
      </tp>
      <tp t="e">
        <v>#N/A</v>
        <stp/>
        <stp>BDH|11429124858307499410</stp>
        <tr r="D492" s="1"/>
      </tp>
      <tp t="e">
        <v>#N/A</v>
        <stp/>
        <stp>BDH|10032293646634580412</stp>
        <tr r="D820" s="10"/>
      </tp>
      <tp t="e">
        <v>#N/A</v>
        <stp/>
        <stp>BDH|13984042157665884598</stp>
        <tr r="D800" s="8"/>
      </tp>
      <tp t="e">
        <v>#N/A</v>
        <stp/>
        <stp>BDH|11725521703027503582</stp>
        <tr r="D486" s="8"/>
      </tp>
      <tp t="e">
        <v>#N/A</v>
        <stp/>
        <stp>BDH|15850478904926633167</stp>
        <tr r="D244" s="4"/>
      </tp>
      <tp t="e">
        <v>#N/A</v>
        <stp/>
        <stp>BDH|14268336610466352691</stp>
        <tr r="D1054" s="2"/>
      </tp>
      <tp t="e">
        <v>#N/A</v>
        <stp/>
        <stp>BDH|17410856632702808807</stp>
        <tr r="D108" s="3"/>
      </tp>
      <tp t="e">
        <v>#N/A</v>
        <stp/>
        <stp>BDH|10269614704544441485</stp>
        <tr r="D2300" s="4"/>
      </tp>
      <tp t="e">
        <v>#N/A</v>
        <stp/>
        <stp>BDH|13921175007942128638</stp>
        <tr r="D626" s="2"/>
      </tp>
      <tp t="e">
        <v>#N/A</v>
        <stp/>
        <stp>BDH|15131430224421825451</stp>
        <tr r="D2094" s="8"/>
      </tp>
      <tp t="e">
        <v>#N/A</v>
        <stp/>
        <stp>BDH|14153698911823228603</stp>
        <tr r="D2302" s="2"/>
      </tp>
      <tp t="e">
        <v>#N/A</v>
        <stp/>
        <stp>BDH|17853249804315663643</stp>
        <tr r="D1578" s="6"/>
      </tp>
      <tp t="e">
        <v>#N/A</v>
        <stp/>
        <stp>BDH|12128935455288820058</stp>
        <tr r="D2086" s="6"/>
      </tp>
      <tp t="e">
        <v>#N/A</v>
        <stp/>
        <stp>BDH|13989735226662440221</stp>
        <tr r="D472" s="9"/>
      </tp>
      <tp t="e">
        <v>#N/A</v>
        <stp/>
        <stp>BDH|13770487182419533029</stp>
        <tr r="D1784" s="9"/>
      </tp>
      <tp t="e">
        <v>#N/A</v>
        <stp/>
        <stp>BDH|13444055469322284107</stp>
        <tr r="D1860" s="6"/>
      </tp>
      <tp t="e">
        <v>#N/A</v>
        <stp/>
        <stp>BDH|10493582092359050341</stp>
        <tr r="D476" s="2"/>
      </tp>
      <tp t="e">
        <v>#N/A</v>
        <stp/>
        <stp>BDH|12965539584268504111</stp>
        <tr r="D750" s="4"/>
      </tp>
      <tp t="e">
        <v>#N/A</v>
        <stp/>
        <stp>BDH|16316889595458669928</stp>
        <tr r="D1534" s="10"/>
      </tp>
      <tp t="e">
        <v>#N/A</v>
        <stp/>
        <stp>BDH|13237606272374956031</stp>
        <tr r="D2300" s="2"/>
      </tp>
      <tp t="e">
        <v>#N/A</v>
        <stp/>
        <stp>BDH|17798459299599516544</stp>
        <tr r="D2054" s="8"/>
      </tp>
      <tp t="e">
        <v>#N/A</v>
        <stp/>
        <stp>BDH|13368698040844379336</stp>
        <tr r="D262" s="3"/>
      </tp>
      <tp t="e">
        <v>#N/A</v>
        <stp/>
        <stp>BDH|16204083567750230651</stp>
        <tr r="D1058" s="4"/>
      </tp>
      <tp t="e">
        <v>#N/A</v>
        <stp/>
        <stp>BDH|15854222667672269552</stp>
        <tr r="D2340" s="3"/>
      </tp>
      <tp t="e">
        <v>#N/A</v>
        <stp/>
        <stp>BDH|11674892369459835047</stp>
        <tr r="D2126" s="10"/>
      </tp>
      <tp t="e">
        <v>#N/A</v>
        <stp/>
        <stp>BDH|14548411076022113390</stp>
        <tr r="D2072" s="6"/>
      </tp>
      <tp t="e">
        <v>#N/A</v>
        <stp/>
        <stp>BDH|14925285736094418792</stp>
        <tr r="D1274" s="6"/>
      </tp>
      <tp t="e">
        <v>#N/A</v>
        <stp/>
        <stp>BDH|13385028992954722890</stp>
        <tr r="D808" s="6"/>
      </tp>
      <tp t="e">
        <v>#N/A</v>
        <stp/>
        <stp>BDH|14045482004973473552</stp>
        <tr r="D1858" s="2"/>
      </tp>
      <tp t="e">
        <v>#N/A</v>
        <stp/>
        <stp>BDH|16410916297306749689</stp>
        <tr r="D326" s="8"/>
      </tp>
      <tp t="e">
        <v>#N/A</v>
        <stp/>
        <stp>BDH|17650957594936909733</stp>
        <tr r="D1590" s="6"/>
      </tp>
      <tp t="e">
        <v>#N/A</v>
        <stp/>
        <stp>BDH|15940104724476955699</stp>
        <tr r="D2290" s="9"/>
      </tp>
      <tp t="e">
        <v>#N/A</v>
        <stp/>
        <stp>BDH|18376919656045940702</stp>
        <tr r="D124" s="2"/>
      </tp>
      <tp t="e">
        <v>#N/A</v>
        <stp/>
        <stp>BDH|15568171335964222583</stp>
        <tr r="D1660" s="8"/>
      </tp>
      <tp t="e">
        <v>#N/A</v>
        <stp/>
        <stp>BDH|10942163254023096161</stp>
        <tr r="D1688" s="1"/>
      </tp>
      <tp t="e">
        <v>#N/A</v>
        <stp/>
        <stp>BDH|12231240708912150423</stp>
        <tr r="D556" s="2"/>
      </tp>
      <tp t="e">
        <v>#N/A</v>
        <stp/>
        <stp>BDH|15868364650183682658</stp>
        <tr r="D1776" s="4"/>
      </tp>
      <tp t="e">
        <v>#N/A</v>
        <stp/>
        <stp>BDH|11190430531501759198</stp>
        <tr r="D1332" s="4"/>
      </tp>
      <tp t="e">
        <v>#N/A</v>
        <stp/>
        <stp>BDH|15533317992849387085</stp>
        <tr r="D146" s="10"/>
      </tp>
      <tp t="e">
        <v>#N/A</v>
        <stp/>
        <stp>BDH|14452064346162120483</stp>
        <tr r="D762" s="4"/>
      </tp>
      <tp t="e">
        <v>#N/A</v>
        <stp/>
        <stp>BDH|18252173831444861810</stp>
        <tr r="D322" s="10"/>
      </tp>
      <tp t="e">
        <v>#N/A</v>
        <stp/>
        <stp>BDH|13749965568103081953</stp>
        <tr r="D1400" s="4"/>
      </tp>
      <tp t="e">
        <v>#N/A</v>
        <stp/>
        <stp>BDH|18091696557789267405</stp>
        <tr r="D1670" s="8"/>
      </tp>
      <tp t="e">
        <v>#N/A</v>
        <stp/>
        <stp>BDH|15698706012455043085</stp>
        <tr r="D2280" s="9"/>
      </tp>
      <tp t="e">
        <v>#N/A</v>
        <stp/>
        <stp>BDH|12501191384358114559</stp>
        <tr r="D328" s="1"/>
      </tp>
      <tp t="e">
        <v>#N/A</v>
        <stp/>
        <stp>BDH|10940666405686586635</stp>
        <tr r="D220" s="1"/>
      </tp>
      <tp t="e">
        <v>#N/A</v>
        <stp/>
        <stp>BDH|11212243270583384197</stp>
        <tr r="D1686" s="9"/>
      </tp>
      <tp t="e">
        <v>#N/A</v>
        <stp/>
        <stp>BDH|13223299077480743076</stp>
        <tr r="D58" s="1"/>
      </tp>
      <tp t="e">
        <v>#N/A</v>
        <stp/>
        <stp>BDH|15718523986748916668</stp>
        <tr r="D382" s="2"/>
      </tp>
      <tp t="e">
        <v>#N/A</v>
        <stp/>
        <stp>BDH|18066559189910695363</stp>
        <tr r="D1376" s="8"/>
      </tp>
      <tp t="e">
        <v>#N/A</v>
        <stp/>
        <stp>BDH|13173224271332937270</stp>
        <tr r="D918" s="9"/>
      </tp>
      <tp t="e">
        <v>#N/A</v>
        <stp/>
        <stp>BDH|11010149553926884538</stp>
        <tr r="D392" s="1"/>
      </tp>
      <tp t="e">
        <v>#N/A</v>
        <stp/>
        <stp>BDH|14761267208791219176</stp>
        <tr r="D116" s="1"/>
      </tp>
      <tp t="e">
        <v>#N/A</v>
        <stp/>
        <stp>BDH|16749334748122730575</stp>
        <tr r="D1494" s="4"/>
      </tp>
      <tp t="e">
        <v>#N/A</v>
        <stp/>
        <stp>BDH|15512482147031035267</stp>
        <tr r="D64" s="4"/>
      </tp>
      <tp t="e">
        <v>#N/A</v>
        <stp/>
        <stp>BDH|14110783198078800455</stp>
        <tr r="D1438" s="6"/>
      </tp>
      <tp t="e">
        <v>#N/A</v>
        <stp/>
        <stp>BDH|16826057956037149267</stp>
        <tr r="D998" s="10"/>
      </tp>
      <tp t="e">
        <v>#N/A</v>
        <stp/>
        <stp>BDH|11418627269085500260</stp>
        <tr r="D266" s="10"/>
      </tp>
      <tp t="e">
        <v>#N/A</v>
        <stp/>
        <stp>BDH|13234014821160748794</stp>
        <tr r="D432" s="9"/>
      </tp>
      <tp t="e">
        <v>#N/A</v>
        <stp/>
        <stp>BDH|15239484310424102277</stp>
        <tr r="D642" s="6"/>
      </tp>
      <tp t="e">
        <v>#N/A</v>
        <stp/>
        <stp>BDH|14723122007436991579</stp>
        <tr r="D2028" s="8"/>
      </tp>
      <tp t="e">
        <v>#N/A</v>
        <stp/>
        <stp>BDH|16514187915596764631</stp>
        <tr r="D1752" s="2"/>
      </tp>
      <tp t="e">
        <v>#N/A</v>
        <stp/>
        <stp>BDH|16842013744535466150</stp>
        <tr r="D1674" s="6"/>
      </tp>
      <tp t="e">
        <v>#N/A</v>
        <stp/>
        <stp>BDH|18425404294267942454</stp>
        <tr r="D1680" s="4"/>
      </tp>
      <tp t="e">
        <v>#N/A</v>
        <stp/>
        <stp>BDH|16199074729662326033</stp>
        <tr r="D2258" s="1"/>
      </tp>
      <tp t="e">
        <v>#N/A</v>
        <stp/>
        <stp>BDH|11473360480765882951</stp>
        <tr r="D766" s="4"/>
      </tp>
      <tp t="e">
        <v>#N/A</v>
        <stp/>
        <stp>BDH|15591816198556030431</stp>
        <tr r="D1562" s="8"/>
      </tp>
      <tp t="e">
        <v>#N/A</v>
        <stp/>
        <stp>BDH|11732311740403909309</stp>
        <tr r="D772" s="1"/>
      </tp>
      <tp t="e">
        <v>#N/A</v>
        <stp/>
        <stp>BDH|17887063784839384064</stp>
        <tr r="D728" s="8"/>
      </tp>
      <tp t="e">
        <v>#N/A</v>
        <stp/>
        <stp>BDH|11105600553332459698</stp>
        <tr r="D1160" s="8"/>
      </tp>
      <tp t="e">
        <v>#N/A</v>
        <stp/>
        <stp>BDH|11007785481980747815</stp>
        <tr r="D1518" s="8"/>
      </tp>
      <tp t="e">
        <v>#N/A</v>
        <stp/>
        <stp>BDH|10168635017109266889</stp>
        <tr r="D398" s="8"/>
      </tp>
      <tp t="e">
        <v>#N/A</v>
        <stp/>
        <stp>BDH|14582117687963447880</stp>
        <tr r="D2200" s="3"/>
      </tp>
      <tp t="e">
        <v>#N/A</v>
        <stp/>
        <stp>BDH|10031407269647530333</stp>
        <tr r="D606" s="10"/>
      </tp>
      <tp t="e">
        <v>#N/A</v>
        <stp/>
        <stp>BDH|12693999047239717001</stp>
        <tr r="D1194" s="1"/>
      </tp>
      <tp t="e">
        <v>#N/A</v>
        <stp/>
        <stp>BDH|16917485659927795605</stp>
        <tr r="D1216" s="2"/>
      </tp>
      <tp t="e">
        <v>#N/A</v>
        <stp/>
        <stp>BDH|16812395359853444539</stp>
        <tr r="D1810" s="3"/>
      </tp>
      <tp t="e">
        <v>#N/A</v>
        <stp/>
        <stp>BDH|14347892697252603144</stp>
        <tr r="D796" s="6"/>
      </tp>
      <tp t="e">
        <v>#N/A</v>
        <stp/>
        <stp>BDH|12171712028424482539</stp>
        <tr r="D666" s="3"/>
      </tp>
      <tp t="e">
        <v>#N/A</v>
        <stp/>
        <stp>BDH|10131333144513912201</stp>
        <tr r="D70" s="3"/>
      </tp>
      <tp t="e">
        <v>#N/A</v>
        <stp/>
        <stp>BDH|17701084231742664070</stp>
        <tr r="D2210" s="4"/>
      </tp>
      <tp t="e">
        <v>#N/A</v>
        <stp/>
        <stp>BDH|17237099873843636515</stp>
        <tr r="D314" s="6"/>
      </tp>
      <tp t="e">
        <v>#N/A</v>
        <stp/>
        <stp>BDH|12420364944614050791</stp>
        <tr r="D1696" s="1"/>
      </tp>
      <tp t="e">
        <v>#N/A</v>
        <stp/>
        <stp>BDH|12347347673767240794</stp>
        <tr r="D2160" s="4"/>
      </tp>
      <tp t="e">
        <v>#N/A</v>
        <stp/>
        <stp>BDH|13962222875578485841</stp>
        <tr r="D1024" s="8"/>
      </tp>
      <tp t="e">
        <v>#N/A</v>
        <stp/>
        <stp>BDH|16725024778881133623</stp>
        <tr r="D1808" s="10"/>
      </tp>
      <tp t="e">
        <v>#N/A</v>
        <stp/>
        <stp>BDH|12991735980338567315</stp>
        <tr r="D510" s="10"/>
      </tp>
      <tp t="e">
        <v>#N/A</v>
        <stp/>
        <stp>BDH|12241606629386143647</stp>
        <tr r="D1602" s="9"/>
      </tp>
      <tp t="e">
        <v>#N/A</v>
        <stp/>
        <stp>BDH|15591136170620087583</stp>
        <tr r="D58" s="3"/>
      </tp>
      <tp t="e">
        <v>#N/A</v>
        <stp/>
        <stp>BDH|10509480626810339069</stp>
        <tr r="D1106" s="1"/>
      </tp>
      <tp t="e">
        <v>#N/A</v>
        <stp/>
        <stp>BDH|11196177673141244099</stp>
        <tr r="D2158" s="2"/>
      </tp>
      <tp t="e">
        <v>#N/A</v>
        <stp/>
        <stp>BDH|12751937492357133390</stp>
        <tr r="D1000" s="10"/>
      </tp>
      <tp t="e">
        <v>#N/A</v>
        <stp/>
        <stp>BDH|11301557022882871229</stp>
        <tr r="D26" s="8"/>
      </tp>
      <tp t="e">
        <v>#N/A</v>
        <stp/>
        <stp>BDH|13851151629664973234</stp>
        <tr r="D1582" s="3"/>
      </tp>
      <tp t="e">
        <v>#N/A</v>
        <stp/>
        <stp>BDH|16440252318991596226</stp>
        <tr r="D1626" s="8"/>
      </tp>
      <tp t="e">
        <v>#N/A</v>
        <stp/>
        <stp>BDH|15920544461754448462</stp>
        <tr r="D1230" s="10"/>
      </tp>
      <tp t="e">
        <v>#N/A</v>
        <stp/>
        <stp>BDH|13443473185160140995</stp>
        <tr r="D1654" s="3"/>
      </tp>
      <tp t="e">
        <v>#N/A</v>
        <stp/>
        <stp>BDH|10527271307025821137</stp>
        <tr r="D1548" s="6"/>
      </tp>
      <tp t="e">
        <v>#N/A</v>
        <stp/>
        <stp>BDH|15153472429472152700</stp>
        <tr r="D1992" s="1"/>
      </tp>
      <tp t="e">
        <v>#N/A</v>
        <stp/>
        <stp>BDH|16838490553707871647</stp>
        <tr r="D1138" s="1"/>
      </tp>
      <tp t="e">
        <v>#N/A</v>
        <stp/>
        <stp>BDH|13111476809402051312</stp>
        <tr r="D2110" s="4"/>
      </tp>
    </main>
    <main first="bofaddin.rtdserver">
      <tp t="e">
        <v>#N/A</v>
        <stp/>
        <stp>BDH|17409269046674220275</stp>
        <tr r="D1998" s="10"/>
      </tp>
      <tp t="e">
        <v>#N/A</v>
        <stp/>
        <stp>BDH|15023201521911169313</stp>
        <tr r="D1718" s="4"/>
      </tp>
      <tp t="e">
        <v>#N/A</v>
        <stp/>
        <stp>BDH|11658747252975217135</stp>
        <tr r="D676" s="3"/>
      </tp>
      <tp t="e">
        <v>#N/A</v>
        <stp/>
        <stp>BDH|16937867820709648288</stp>
        <tr r="D2170" s="2"/>
      </tp>
      <tp t="e">
        <v>#N/A</v>
        <stp/>
        <stp>BDH|11592171046652191148</stp>
        <tr r="D1476" s="3"/>
      </tp>
      <tp t="e">
        <v>#N/A</v>
        <stp/>
        <stp>BDH|14980396351960394531</stp>
        <tr r="D246" s="10"/>
      </tp>
      <tp t="e">
        <v>#N/A</v>
        <stp/>
        <stp>BDH|18159166192907553012</stp>
        <tr r="D1416" s="2"/>
      </tp>
      <tp t="e">
        <v>#N/A</v>
        <stp/>
        <stp>BDH|16854736108593197533</stp>
        <tr r="D1666" s="4"/>
      </tp>
      <tp t="e">
        <v>#N/A</v>
        <stp/>
        <stp>BDH|10195087163616833737</stp>
        <tr r="D1048" s="8"/>
      </tp>
      <tp t="e">
        <v>#N/A</v>
        <stp/>
        <stp>BDH|12579092522622726582</stp>
        <tr r="D816" s="9"/>
      </tp>
      <tp t="e">
        <v>#N/A</v>
        <stp/>
        <stp>BDH|11997602615211895053</stp>
        <tr r="D1206" s="6"/>
      </tp>
      <tp t="e">
        <v>#N/A</v>
        <stp/>
        <stp>BDH|13694239076237222603</stp>
        <tr r="D1726" s="6"/>
      </tp>
      <tp t="e">
        <v>#N/A</v>
        <stp/>
        <stp>BDH|13742363056203030165</stp>
        <tr r="D2116" s="9"/>
      </tp>
      <tp t="e">
        <v>#N/A</v>
        <stp/>
        <stp>BDH|12848725389538466260</stp>
        <tr r="D840" s="2"/>
      </tp>
      <tp t="e">
        <v>#N/A</v>
        <stp/>
        <stp>BDH|11256936982894180332</stp>
        <tr r="D1620" s="9"/>
      </tp>
      <tp t="e">
        <v>#N/A</v>
        <stp/>
        <stp>BDH|11113305210597834385</stp>
        <tr r="D514" s="4"/>
      </tp>
      <tp t="e">
        <v>#N/A</v>
        <stp/>
        <stp>BDH|10511161911627763047</stp>
        <tr r="D2318" s="10"/>
      </tp>
      <tp t="e">
        <v>#N/A</v>
        <stp/>
        <stp>BDH|16179746870496023740</stp>
        <tr r="D2084" s="3"/>
      </tp>
      <tp t="e">
        <v>#N/A</v>
        <stp/>
        <stp>BDH|12528140447090535027</stp>
        <tr r="D2288" s="3"/>
      </tp>
      <tp t="e">
        <v>#N/A</v>
        <stp/>
        <stp>BDH|14741961661295970985</stp>
        <tr r="D550" s="10"/>
      </tp>
      <tp t="e">
        <v>#N/A</v>
        <stp/>
        <stp>BDH|16632856049415358881</stp>
        <tr r="D632" s="6"/>
      </tp>
      <tp t="e">
        <v>#N/A</v>
        <stp/>
        <stp>BDH|12353633078760849411</stp>
        <tr r="D538" s="9"/>
      </tp>
      <tp t="e">
        <v>#N/A</v>
        <stp/>
        <stp>BDH|12194162459737896671</stp>
        <tr r="D44" s="3"/>
      </tp>
      <tp t="e">
        <v>#N/A</v>
        <stp/>
        <stp>BDH|12261091274402818079</stp>
        <tr r="D172" s="1"/>
      </tp>
      <tp t="e">
        <v>#N/A</v>
        <stp/>
        <stp>BDH|10557554311513884097</stp>
        <tr r="D182" s="6"/>
      </tp>
      <tp t="e">
        <v>#N/A</v>
        <stp/>
        <stp>BDH|10509509873652706714</stp>
        <tr r="D1318" s="8"/>
      </tp>
      <tp t="e">
        <v>#N/A</v>
        <stp/>
        <stp>BDH|14988409166474984567</stp>
        <tr r="D2022" s="2"/>
      </tp>
      <tp t="e">
        <v>#N/A</v>
        <stp/>
        <stp>BDH|13849328812733079584</stp>
        <tr r="D1348" s="10"/>
      </tp>
      <tp t="e">
        <v>#N/A</v>
        <stp/>
        <stp>BDH|13609159139646838023</stp>
        <tr r="D1528" s="10"/>
      </tp>
      <tp t="e">
        <v>#N/A</v>
        <stp/>
        <stp>BDH|17114518875187253572</stp>
        <tr r="D2112" s="2"/>
      </tp>
      <tp t="e">
        <v>#N/A</v>
        <stp/>
        <stp>BDH|16029220763307486254</stp>
        <tr r="D2062" s="10"/>
      </tp>
      <tp t="e">
        <v>#N/A</v>
        <stp/>
        <stp>BDH|10920397831872938583</stp>
        <tr r="D1026" s="3"/>
      </tp>
      <tp t="e">
        <v>#N/A</v>
        <stp/>
        <stp>BDH|16726104825573597176</stp>
        <tr r="D504" s="4"/>
      </tp>
      <tp t="e">
        <v>#N/A</v>
        <stp/>
        <stp>BDH|14820264939405391749</stp>
        <tr r="D390" s="6"/>
      </tp>
      <tp t="e">
        <v>#N/A</v>
        <stp/>
        <stp>BDH|16306180537533457080</stp>
        <tr r="D1996" s="2"/>
      </tp>
      <tp t="e">
        <v>#N/A</v>
        <stp/>
        <stp>BDH|18276004240768716352</stp>
        <tr r="D1204" s="4"/>
      </tp>
      <tp t="e">
        <v>#N/A</v>
        <stp/>
        <stp>BDH|10020632879477203182</stp>
        <tr r="D1620" s="10"/>
      </tp>
      <tp t="e">
        <v>#N/A</v>
        <stp/>
        <stp>BDH|11747429106920077235</stp>
        <tr r="D806" s="10"/>
      </tp>
      <tp t="e">
        <v>#N/A</v>
        <stp/>
        <stp>BDH|13259519158933912721</stp>
        <tr r="D222" s="4"/>
      </tp>
      <tp t="e">
        <v>#N/A</v>
        <stp/>
        <stp>BDH|15803511172624878434</stp>
        <tr r="D1012" s="4"/>
      </tp>
      <tp t="e">
        <v>#N/A</v>
        <stp/>
        <stp>BDH|14681276603474657574</stp>
        <tr r="D412" s="6"/>
      </tp>
      <tp t="e">
        <v>#N/A</v>
        <stp/>
        <stp>BDH|16882174183419795189</stp>
        <tr r="D1574" s="2"/>
      </tp>
      <tp t="e">
        <v>#N/A</v>
        <stp/>
        <stp>BDH|10425062472504628458</stp>
        <tr r="D886" s="2"/>
      </tp>
      <tp t="e">
        <v>#N/A</v>
        <stp/>
        <stp>BDH|14020701444326484637</stp>
        <tr r="D12" s="4"/>
      </tp>
      <tp t="e">
        <v>#N/A</v>
        <stp/>
        <stp>BDH|14524635139552559499</stp>
        <tr r="D810" s="10"/>
      </tp>
      <tp t="e">
        <v>#N/A</v>
        <stp/>
        <stp>BDH|11731016978267909649</stp>
        <tr r="D1310" s="2"/>
      </tp>
      <tp t="e">
        <v>#N/A</v>
        <stp/>
        <stp>BDH|16345066598971613987</stp>
        <tr r="D542" s="1"/>
      </tp>
      <tp t="e">
        <v>#N/A</v>
        <stp/>
        <stp>BDH|17354406434556398173</stp>
        <tr r="D82" s="10"/>
      </tp>
      <tp t="e">
        <v>#N/A</v>
        <stp/>
        <stp>BDH|17816414615546791385</stp>
        <tr r="D372" s="8"/>
      </tp>
      <tp t="e">
        <v>#N/A</v>
        <stp/>
        <stp>BDH|14404023903993520034</stp>
        <tr r="D4" s="10"/>
      </tp>
      <tp t="e">
        <v>#N/A</v>
        <stp/>
        <stp>BDH|10348364655639771842</stp>
        <tr r="D2190" s="1"/>
      </tp>
      <tp t="e">
        <v>#N/A</v>
        <stp/>
        <stp>BDH|10858895543949880292</stp>
        <tr r="D170" s="6"/>
      </tp>
      <tp t="e">
        <v>#N/A</v>
        <stp/>
        <stp>BDH|10660224579616940473</stp>
        <tr r="D290" s="2"/>
      </tp>
      <tp t="e">
        <v>#N/A</v>
        <stp/>
        <stp>BDH|16050138144013189757</stp>
        <tr r="D342" s="4"/>
      </tp>
      <tp t="e">
        <v>#N/A</v>
        <stp/>
        <stp>BDH|14698212043876174366</stp>
        <tr r="D1012" s="2"/>
      </tp>
      <tp t="e">
        <v>#N/A</v>
        <stp/>
        <stp>BDH|14388216404830245170</stp>
        <tr r="D82" s="8"/>
      </tp>
      <tp t="e">
        <v>#N/A</v>
        <stp/>
        <stp>BDH|12462410325474477774</stp>
        <tr r="D1856" s="4"/>
      </tp>
      <tp t="e">
        <v>#N/A</v>
        <stp/>
        <stp>BDH|16588225204934110712</stp>
        <tr r="D864" s="3"/>
      </tp>
      <tp t="e">
        <v>#N/A</v>
        <stp/>
        <stp>BDH|16353315946227320146</stp>
        <tr r="D1738" s="2"/>
      </tp>
      <tp t="e">
        <v>#N/A</v>
        <stp/>
        <stp>BDH|14069394959732601753</stp>
        <tr r="D992" s="4"/>
      </tp>
      <tp t="e">
        <v>#N/A</v>
        <stp/>
        <stp>BDH|15219314923045031633</stp>
        <tr r="D228" s="1"/>
      </tp>
      <tp t="e">
        <v>#N/A</v>
        <stp/>
        <stp>BDH|15186903788640958323</stp>
        <tr r="D1910" s="1"/>
      </tp>
      <tp t="e">
        <v>#N/A</v>
        <stp/>
        <stp>BDH|14525751325906455034</stp>
        <tr r="D1704" s="4"/>
      </tp>
      <tp t="e">
        <v>#N/A</v>
        <stp/>
        <stp>BDH|16241664266352409349</stp>
        <tr r="D798" s="1"/>
      </tp>
      <tp t="e">
        <v>#N/A</v>
        <stp/>
        <stp>BDH|11833685553281790464</stp>
        <tr r="D1596" s="4"/>
      </tp>
      <tp t="e">
        <v>#N/A</v>
        <stp/>
        <stp>BDH|17191083728822139029</stp>
        <tr r="D486" s="2"/>
      </tp>
      <tp t="e">
        <v>#N/A</v>
        <stp/>
        <stp>BDH|16039147829085685794</stp>
        <tr r="D332" s="4"/>
      </tp>
      <tp t="e">
        <v>#N/A</v>
        <stp/>
        <stp>BDH|16598402834834757249</stp>
        <tr r="D1644" s="6"/>
      </tp>
      <tp t="e">
        <v>#N/A</v>
        <stp/>
        <stp>BDH|14707442173338583876</stp>
        <tr r="D1698" s="4"/>
      </tp>
      <tp t="e">
        <v>#N/A</v>
        <stp/>
        <stp>BDH|15691128417862919086</stp>
        <tr r="D24" s="10"/>
      </tp>
      <tp t="e">
        <v>#N/A</v>
        <stp/>
        <stp>BDH|15982705155438656882</stp>
        <tr r="D594" s="6"/>
      </tp>
      <tp t="e">
        <v>#N/A</v>
        <stp/>
        <stp>BDH|10594575365661230577</stp>
        <tr r="D2018" s="1"/>
      </tp>
      <tp t="e">
        <v>#N/A</v>
        <stp/>
        <stp>BDH|17475752728134333189</stp>
        <tr r="D1170" s="6"/>
      </tp>
      <tp t="e">
        <v>#N/A</v>
        <stp/>
        <stp>BDH|10634824339879974564</stp>
        <tr r="D2026" s="9"/>
      </tp>
      <tp t="e">
        <v>#N/A</v>
        <stp/>
        <stp>BDH|10623032671182678205</stp>
        <tr r="D916" s="10"/>
      </tp>
      <tp t="e">
        <v>#N/A</v>
        <stp/>
        <stp>BDH|10075971289303951553</stp>
        <tr r="D1222" s="1"/>
      </tp>
      <tp t="e">
        <v>#N/A</v>
        <stp/>
        <stp>BDH|16902120952517930224</stp>
        <tr r="D1598" s="2"/>
      </tp>
      <tp t="e">
        <v>#N/A</v>
        <stp/>
        <stp>BDH|16416305071636374345</stp>
        <tr r="D102" s="2"/>
      </tp>
      <tp t="e">
        <v>#N/A</v>
        <stp/>
        <stp>BDH|13827625410407920411</stp>
        <tr r="D2234" s="1"/>
      </tp>
      <tp t="e">
        <v>#N/A</v>
        <stp/>
        <stp>BDH|11067756484079372000</stp>
        <tr r="D1234" s="9"/>
      </tp>
      <tp t="e">
        <v>#N/A</v>
        <stp/>
        <stp>BDH|11854069539272622747</stp>
        <tr r="D1172" s="1"/>
      </tp>
      <tp t="e">
        <v>#N/A</v>
        <stp/>
        <stp>BDH|15196974159578262685</stp>
        <tr r="D2004" s="4"/>
      </tp>
      <tp t="e">
        <v>#N/A</v>
        <stp/>
        <stp>BDH|14136630386785893897</stp>
        <tr r="D1610" s="9"/>
      </tp>
      <tp t="e">
        <v>#N/A</v>
        <stp/>
        <stp>BDH|12842355749914109601</stp>
        <tr r="D2074" s="4"/>
      </tp>
      <tp t="e">
        <v>#N/A</v>
        <stp/>
        <stp>BDH|11095607072786226152</stp>
        <tr r="D1634" s="4"/>
      </tp>
      <tp t="e">
        <v>#N/A</v>
        <stp/>
        <stp>BDH|17997851685233536390</stp>
        <tr r="D1678" s="9"/>
      </tp>
      <tp t="e">
        <v>#N/A</v>
        <stp/>
        <stp>BDH|11685008086887160946</stp>
        <tr r="D1940" s="10"/>
      </tp>
      <tp t="e">
        <v>#N/A</v>
        <stp/>
        <stp>BDH|16645375473377138269</stp>
        <tr r="D1424" s="4"/>
      </tp>
      <tp t="e">
        <v>#N/A</v>
        <stp/>
        <stp>BDH|18009527187860399239</stp>
        <tr r="D1428" s="10"/>
      </tp>
      <tp t="e">
        <v>#N/A</v>
        <stp/>
        <stp>BDH|14653808087167405403</stp>
        <tr r="D726" s="2"/>
      </tp>
      <tp t="e">
        <v>#N/A</v>
        <stp/>
        <stp>BDH|12140226414867217105</stp>
        <tr r="D1462" s="1"/>
      </tp>
      <tp t="e">
        <v>#N/A</v>
        <stp/>
        <stp>BDH|15415724078532887036</stp>
        <tr r="D266" s="4"/>
      </tp>
      <tp t="e">
        <v>#N/A</v>
        <stp/>
        <stp>BDH|12640554007243481357</stp>
        <tr r="D2168" s="10"/>
      </tp>
      <tp t="e">
        <v>#N/A</v>
        <stp/>
        <stp>BDH|13137754001801427240</stp>
        <tr r="D1652" s="6"/>
      </tp>
      <tp t="e">
        <v>#N/A</v>
        <stp/>
        <stp>BDH|16576365507802143003</stp>
        <tr r="D548" s="10"/>
      </tp>
      <tp t="e">
        <v>#N/A</v>
        <stp/>
        <stp>BDH|13035159862976091526</stp>
        <tr r="D2234" s="9"/>
      </tp>
      <tp t="e">
        <v>#N/A</v>
        <stp/>
        <stp>BDH|15143851723740085826</stp>
        <tr r="D232" s="9"/>
      </tp>
      <tp t="e">
        <v>#N/A</v>
        <stp/>
        <stp>BDH|15382226911200028152</stp>
        <tr r="D20" s="2"/>
      </tp>
      <tp t="e">
        <v>#N/A</v>
        <stp/>
        <stp>BDH|15718480055366911560</stp>
        <tr r="D98" s="9"/>
      </tp>
      <tp t="e">
        <v>#N/A</v>
        <stp/>
        <stp>BDH|16846306667174232082</stp>
        <tr r="D558" s="10"/>
      </tp>
      <tp t="e">
        <v>#N/A</v>
        <stp/>
        <stp>BDH|12159427849337805273</stp>
        <tr r="D2146" s="10"/>
      </tp>
      <tp t="e">
        <v>#N/A</v>
        <stp/>
        <stp>BDH|14990466328030563579</stp>
        <tr r="D734" s="10"/>
      </tp>
      <tp t="e">
        <v>#N/A</v>
        <stp/>
        <stp>BDH|13723995233499852701</stp>
        <tr r="D2090" s="2"/>
      </tp>
      <tp t="e">
        <v>#N/A</v>
        <stp/>
        <stp>BDH|11471067973839490807</stp>
        <tr r="D1998" s="8"/>
      </tp>
      <tp t="e">
        <v>#N/A</v>
        <stp/>
        <stp>BDH|15454027456492659537</stp>
        <tr r="D1546" s="6"/>
      </tp>
      <tp t="e">
        <v>#N/A</v>
        <stp/>
        <stp>BDH|12155540813932256302</stp>
        <tr r="D238" s="2"/>
      </tp>
      <tp t="e">
        <v>#N/A</v>
        <stp/>
        <stp>BDH|10675504775480590525</stp>
        <tr r="D132" s="10"/>
      </tp>
      <tp t="e">
        <v>#N/A</v>
        <stp/>
        <stp>BDH|13244713208795928668</stp>
        <tr r="D376" s="6"/>
      </tp>
      <tp t="e">
        <v>#N/A</v>
        <stp/>
        <stp>BDH|14167844592432581067</stp>
        <tr r="D2088" s="2"/>
      </tp>
      <tp t="e">
        <v>#N/A</v>
        <stp/>
        <stp>BDH|15513082848792751468</stp>
        <tr r="D2334" s="8"/>
      </tp>
      <tp t="e">
        <v>#N/A</v>
        <stp/>
        <stp>BDH|18196605567668477764</stp>
        <tr r="D2014" s="9"/>
      </tp>
      <tp t="e">
        <v>#N/A</v>
        <stp/>
        <stp>BDH|11559130949275885630</stp>
        <tr r="D1842" s="4"/>
      </tp>
      <tp t="e">
        <v>#N/A</v>
        <stp/>
        <stp>BDH|13136168831243734557</stp>
        <tr r="D1758" s="1"/>
      </tp>
      <tp t="e">
        <v>#N/A</v>
        <stp/>
        <stp>BDH|14404832105608339354</stp>
        <tr r="D854" s="6"/>
      </tp>
      <tp t="e">
        <v>#N/A</v>
        <stp/>
        <stp>BDH|14814679749638280905</stp>
        <tr r="D1524" s="1"/>
      </tp>
      <tp t="e">
        <v>#N/A</v>
        <stp/>
        <stp>BDH|16321017121306130567</stp>
        <tr r="D972" s="9"/>
      </tp>
      <tp t="e">
        <v>#N/A</v>
        <stp/>
        <stp>BDH|12211935310428469517</stp>
        <tr r="D142" s="3"/>
      </tp>
      <tp t="e">
        <v>#N/A</v>
        <stp/>
        <stp>BDH|15582167136886512647</stp>
        <tr r="D1492" s="4"/>
      </tp>
      <tp t="e">
        <v>#N/A</v>
        <stp/>
        <stp>BDH|12114833917069711563</stp>
        <tr r="D106" s="3"/>
      </tp>
      <tp t="e">
        <v>#N/A</v>
        <stp/>
        <stp>BDH|11064552090292950884</stp>
        <tr r="D1730" s="2"/>
      </tp>
      <tp t="e">
        <v>#N/A</v>
        <stp/>
        <stp>BDH|15397237934137411448</stp>
        <tr r="D424" s="10"/>
      </tp>
      <tp t="e">
        <v>#N/A</v>
        <stp/>
        <stp>BDH|16028229919496685492</stp>
        <tr r="D2248" s="4"/>
      </tp>
      <tp t="e">
        <v>#N/A</v>
        <stp/>
        <stp>BDH|18410305530488658760</stp>
        <tr r="D1796" s="3"/>
      </tp>
      <tp t="e">
        <v>#N/A</v>
        <stp/>
        <stp>BDH|10708052175816831682</stp>
        <tr r="D1186" s="3"/>
      </tp>
      <tp t="e">
        <v>#N/A</v>
        <stp/>
        <stp>BDH|10692222866346400511</stp>
        <tr r="D866" s="2"/>
      </tp>
      <tp t="e">
        <v>#N/A</v>
        <stp/>
        <stp>BDH|15656125738970839032</stp>
        <tr r="D778" s="2"/>
      </tp>
      <tp t="e">
        <v>#N/A</v>
        <stp/>
        <stp>BDH|16385044607180639116</stp>
        <tr r="D44" s="4"/>
      </tp>
      <tp t="e">
        <v>#N/A</v>
        <stp/>
        <stp>BDH|12840592533240627339</stp>
        <tr r="D88" s="8"/>
      </tp>
      <tp t="e">
        <v>#N/A</v>
        <stp/>
        <stp>BDH|17373782148956736530</stp>
        <tr r="D202" s="4"/>
      </tp>
      <tp t="e">
        <v>#N/A</v>
        <stp/>
        <stp>BDH|13135553514950300047</stp>
        <tr r="D500" s="10"/>
      </tp>
      <tp t="e">
        <v>#N/A</v>
        <stp/>
        <stp>BDH|17898003938116214557</stp>
        <tr r="D1412" s="4"/>
      </tp>
      <tp t="e">
        <v>#N/A</v>
        <stp/>
        <stp>BDH|15247205375592801586</stp>
        <tr r="D2174" s="2"/>
      </tp>
      <tp t="e">
        <v>#N/A</v>
        <stp/>
        <stp>BDH|11904013830676955362</stp>
        <tr r="D548" s="4"/>
      </tp>
      <tp t="e">
        <v>#N/A</v>
        <stp/>
        <stp>BDH|10790712576730095777</stp>
        <tr r="D1206" s="10"/>
      </tp>
      <tp t="e">
        <v>#N/A</v>
        <stp/>
        <stp>BDH|14327444925022379761</stp>
        <tr r="D2208" s="2"/>
      </tp>
      <tp t="e">
        <v>#N/A</v>
        <stp/>
        <stp>BDH|12718919280302791665</stp>
        <tr r="D1204" s="8"/>
      </tp>
      <tp t="e">
        <v>#N/A</v>
        <stp/>
        <stp>BDH|10640759170245247271</stp>
        <tr r="D272" s="2"/>
      </tp>
      <tp t="e">
        <v>#N/A</v>
        <stp/>
        <stp>BDH|16082351634328033970</stp>
        <tr r="D2284" s="6"/>
      </tp>
      <tp t="e">
        <v>#N/A</v>
        <stp/>
        <stp>BDH|14143017423210692130</stp>
        <tr r="D1524" s="4"/>
      </tp>
      <tp t="e">
        <v>#N/A</v>
        <stp/>
        <stp>BDH|14353961272788839598</stp>
        <tr r="D1318" s="2"/>
      </tp>
      <tp t="e">
        <v>#N/A</v>
        <stp/>
        <stp>BDH|11749203536764496336</stp>
        <tr r="D1896" s="9"/>
      </tp>
      <tp t="e">
        <v>#N/A</v>
        <stp/>
        <stp>BDH|12491108904926432224</stp>
        <tr r="D2194" s="9"/>
      </tp>
      <tp t="e">
        <v>#N/A</v>
        <stp/>
        <stp>BDH|10413259744133469273</stp>
        <tr r="D1424" s="1"/>
      </tp>
      <tp t="e">
        <v>#N/A</v>
        <stp/>
        <stp>BDH|12599305545617358553</stp>
        <tr r="D1688" s="8"/>
      </tp>
      <tp t="e">
        <v>#N/A</v>
        <stp/>
        <stp>BDH|16815144178273797452</stp>
        <tr r="D2326" s="8"/>
      </tp>
      <tp t="e">
        <v>#N/A</v>
        <stp/>
        <stp>BDH|13778742223747241645</stp>
        <tr r="D1188" s="8"/>
      </tp>
      <tp t="e">
        <v>#N/A</v>
        <stp/>
        <stp>BDH|13835245062505151595</stp>
        <tr r="D1516" s="10"/>
      </tp>
      <tp t="e">
        <v>#N/A</v>
        <stp/>
        <stp>BDH|16251686856470902235</stp>
        <tr r="D766" s="9"/>
      </tp>
      <tp t="e">
        <v>#N/A</v>
        <stp/>
        <stp>BDH|17980280714133334008</stp>
        <tr r="D306" s="4"/>
      </tp>
      <tp t="e">
        <v>#N/A</v>
        <stp/>
        <stp>BDH|14579703150732699358</stp>
        <tr r="D90" s="10"/>
      </tp>
      <tp t="e">
        <v>#N/A</v>
        <stp/>
        <stp>BDH|16483147214408620948</stp>
        <tr r="D68" s="8"/>
      </tp>
      <tp t="e">
        <v>#N/A</v>
        <stp/>
        <stp>BDH|12717064893434082849</stp>
        <tr r="D2336" s="9"/>
      </tp>
      <tp t="e">
        <v>#N/A</v>
        <stp/>
        <stp>BDH|12158459784761490822</stp>
        <tr r="D1990" s="6"/>
      </tp>
      <tp t="e">
        <v>#N/A</v>
        <stp/>
        <stp>BDH|15506814353438119705</stp>
        <tr r="D1602" s="2"/>
      </tp>
      <tp t="e">
        <v>#N/A</v>
        <stp/>
        <stp>BDH|14665371104271521163</stp>
        <tr r="D1998" s="6"/>
      </tp>
      <tp t="e">
        <v>#N/A</v>
        <stp/>
        <stp>BDH|13837134684725022869</stp>
        <tr r="D238" s="10"/>
      </tp>
      <tp t="e">
        <v>#N/A</v>
        <stp/>
        <stp>BDH|10019167530710998561</stp>
        <tr r="D1588" s="9"/>
      </tp>
      <tp t="e">
        <v>#N/A</v>
        <stp/>
        <stp>BDH|10278621413118394896</stp>
        <tr r="D1716" s="6"/>
      </tp>
      <tp t="e">
        <v>#N/A</v>
        <stp/>
        <stp>BDH|15271074187839913325</stp>
        <tr r="D1516" s="8"/>
      </tp>
      <tp t="e">
        <v>#N/A</v>
        <stp/>
        <stp>BDH|17852620263682798274</stp>
        <tr r="D2242" s="2"/>
      </tp>
      <tp t="e">
        <v>#N/A</v>
        <stp/>
        <stp>BDH|11013643466497396182</stp>
        <tr r="D1892" s="9"/>
      </tp>
      <tp t="e">
        <v>#N/A</v>
        <stp/>
        <stp>BDH|10012698507450299159</stp>
        <tr r="D2052" s="8"/>
      </tp>
      <tp t="e">
        <v>#N/A</v>
        <stp/>
        <stp>BDH|16338996310291023839</stp>
        <tr r="D1562" s="1"/>
      </tp>
      <tp t="e">
        <v>#N/A</v>
        <stp/>
        <stp>BDH|11132258994445890814</stp>
        <tr r="D820" s="6"/>
      </tp>
      <tp t="e">
        <v>#N/A</v>
        <stp/>
        <stp>BDH|16251427411881196591</stp>
        <tr r="D1490" s="8"/>
      </tp>
      <tp t="e">
        <v>#N/A</v>
        <stp/>
        <stp>BDH|14638541601211880729</stp>
        <tr r="D2150" s="2"/>
      </tp>
      <tp t="e">
        <v>#N/A</v>
        <stp/>
        <stp>BDH|17032450478141125251</stp>
        <tr r="D1458" s="2"/>
      </tp>
      <tp t="e">
        <v>#N/A</v>
        <stp/>
        <stp>BDH|11404727495579354197</stp>
        <tr r="D1742" s="2"/>
      </tp>
      <tp t="e">
        <v>#N/A</v>
        <stp/>
        <stp>BDH|10516181952131320254</stp>
        <tr r="D1114" s="6"/>
      </tp>
      <tp t="e">
        <v>#N/A</v>
        <stp/>
        <stp>BDH|11965507139316951600</stp>
        <tr r="D538" s="1"/>
      </tp>
      <tp t="e">
        <v>#N/A</v>
        <stp/>
        <stp>BDH|15616217139060382349</stp>
        <tr r="D1946" s="3"/>
      </tp>
      <tp t="e">
        <v>#N/A</v>
        <stp/>
        <stp>BDH|15630144464310878575</stp>
        <tr r="D298" s="2"/>
      </tp>
      <tp t="e">
        <v>#N/A</v>
        <stp/>
        <stp>BDH|18212503050159332685</stp>
        <tr r="D1954" s="8"/>
      </tp>
      <tp t="e">
        <v>#N/A</v>
        <stp/>
        <stp>BDH|15462425718320218755</stp>
        <tr r="D1024" s="4"/>
      </tp>
      <tp t="e">
        <v>#N/A</v>
        <stp/>
        <stp>BDH|11686487813185793633</stp>
        <tr r="D690" s="6"/>
      </tp>
      <tp t="e">
        <v>#N/A</v>
        <stp/>
        <stp>BDH|11447186246213747040</stp>
        <tr r="D164" s="8"/>
      </tp>
      <tp t="e">
        <v>#N/A</v>
        <stp/>
        <stp>BDH|14299210368310550765</stp>
        <tr r="D754" s="10"/>
      </tp>
      <tp t="e">
        <v>#N/A</v>
        <stp/>
        <stp>BDH|10573475389438099331</stp>
        <tr r="D1644" s="8"/>
      </tp>
      <tp t="e">
        <v>#N/A</v>
        <stp/>
        <stp>BDH|13792835912039869467</stp>
        <tr r="D732" s="2"/>
      </tp>
      <tp t="e">
        <v>#N/A</v>
        <stp/>
        <stp>BDH|10645592438305802478</stp>
        <tr r="D734" s="9"/>
      </tp>
      <tp t="e">
        <v>#N/A</v>
        <stp/>
        <stp>BDH|13965097247204798488</stp>
        <tr r="D1496" s="10"/>
      </tp>
      <tp t="e">
        <v>#N/A</v>
        <stp/>
        <stp>BDH|14844636035426358051</stp>
        <tr r="D1130" s="8"/>
      </tp>
      <tp t="e">
        <v>#N/A</v>
        <stp/>
        <stp>BDH|17049561359769655915</stp>
        <tr r="D1750" s="10"/>
      </tp>
      <tp t="e">
        <v>#N/A</v>
        <stp/>
        <stp>BDH|16826310157507002065</stp>
        <tr r="D1470" s="6"/>
      </tp>
      <tp t="e">
        <v>#N/A</v>
        <stp/>
        <stp>BDH|11161314119704024015</stp>
        <tr r="D310" s="1"/>
      </tp>
      <tp t="e">
        <v>#N/A</v>
        <stp/>
        <stp>BDH|11224313969167623443</stp>
        <tr r="D2078" s="1"/>
      </tp>
      <tp t="e">
        <v>#N/A</v>
        <stp/>
        <stp>BDH|14708529115247021089</stp>
        <tr r="D874" s="8"/>
      </tp>
      <tp t="e">
        <v>#N/A</v>
        <stp/>
        <stp>BDH|11245238424491987740</stp>
        <tr r="D1420" s="9"/>
      </tp>
      <tp t="e">
        <v>#N/A</v>
        <stp/>
        <stp>BDH|17963322257454363276</stp>
        <tr r="D1644" s="3"/>
      </tp>
      <tp t="e">
        <v>#N/A</v>
        <stp/>
        <stp>BDH|12952968682096190243</stp>
        <tr r="D600" s="6"/>
      </tp>
      <tp t="e">
        <v>#N/A</v>
        <stp/>
        <stp>BDH|15211165442250605781</stp>
        <tr r="D1832" s="8"/>
      </tp>
      <tp t="e">
        <v>#N/A</v>
        <stp/>
        <stp>BDH|14566653750027905712</stp>
        <tr r="D864" s="6"/>
      </tp>
      <tp t="e">
        <v>#N/A</v>
        <stp/>
        <stp>BDH|10808776860566106065</stp>
        <tr r="D142" s="1"/>
      </tp>
      <tp t="e">
        <v>#N/A</v>
        <stp/>
        <stp>BDH|17038314218083752164</stp>
        <tr r="D1536" s="10"/>
      </tp>
      <tp t="e">
        <v>#N/A</v>
        <stp/>
        <stp>BDH|11305226559552815387</stp>
        <tr r="D434" s="10"/>
      </tp>
      <tp t="e">
        <v>#N/A</v>
        <stp/>
        <stp>BDH|10840304454549133853</stp>
        <tr r="D1858" s="8"/>
      </tp>
      <tp t="e">
        <v>#N/A</v>
        <stp/>
        <stp>BDH|10662294972276378463</stp>
        <tr r="D282" s="8"/>
      </tp>
      <tp t="e">
        <v>#N/A</v>
        <stp/>
        <stp>BDH|15931460694446012932</stp>
        <tr r="D1274" s="3"/>
      </tp>
      <tp t="e">
        <v>#N/A</v>
        <stp/>
        <stp>BDH|16752733053425905659</stp>
        <tr r="D2158" s="1"/>
      </tp>
      <tp t="e">
        <v>#N/A</v>
        <stp/>
        <stp>BDH|15391044319840093355</stp>
        <tr r="D1520" s="2"/>
      </tp>
      <tp t="e">
        <v>#N/A</v>
        <stp/>
        <stp>BDH|13646196375906170404</stp>
        <tr r="D1098" s="4"/>
      </tp>
      <tp t="e">
        <v>#N/A</v>
        <stp/>
        <stp>BDH|13409737750304908259</stp>
        <tr r="D2332" s="1"/>
      </tp>
      <tp t="e">
        <v>#N/A</v>
        <stp/>
        <stp>BDH|16280438061902916124</stp>
        <tr r="D1036" s="8"/>
      </tp>
      <tp t="e">
        <v>#N/A</v>
        <stp/>
        <stp>BDH|14924364965696596045</stp>
        <tr r="D76" s="9"/>
      </tp>
      <tp t="e">
        <v>#N/A</v>
        <stp/>
        <stp>BDH|16670666464289742884</stp>
        <tr r="D368" s="2"/>
      </tp>
      <tp t="e">
        <v>#N/A</v>
        <stp/>
        <stp>BDH|14071376448901130558</stp>
        <tr r="D780" s="9"/>
      </tp>
      <tp t="e">
        <v>#N/A</v>
        <stp/>
        <stp>BDH|13314466249174165063</stp>
        <tr r="D1902" s="4"/>
      </tp>
      <tp t="e">
        <v>#N/A</v>
        <stp/>
        <stp>BDH|12028238028071113419</stp>
        <tr r="D2078" s="3"/>
      </tp>
      <tp t="e">
        <v>#N/A</v>
        <stp/>
        <stp>BDH|18052694215790371843</stp>
        <tr r="D2004" s="8"/>
      </tp>
      <tp t="e">
        <v>#N/A</v>
        <stp/>
        <stp>BDH|15013600769124007622</stp>
        <tr r="D152" s="2"/>
      </tp>
      <tp t="e">
        <v>#N/A</v>
        <stp/>
        <stp>BDH|13906718371816676245</stp>
        <tr r="D1030" s="2"/>
      </tp>
      <tp t="e">
        <v>#N/A</v>
        <stp/>
        <stp>BDH|13368620902500904212</stp>
        <tr r="D214" s="8"/>
      </tp>
      <tp t="e">
        <v>#N/A</v>
        <stp/>
        <stp>BDH|14586280780948109171</stp>
        <tr r="D1192" s="9"/>
      </tp>
      <tp t="e">
        <v>#N/A</v>
        <stp/>
        <stp>BDH|10700417763970983570</stp>
        <tr r="D1540" s="4"/>
      </tp>
      <tp t="e">
        <v>#N/A</v>
        <stp/>
        <stp>BDH|15767337744864395185</stp>
        <tr r="D828" s="10"/>
      </tp>
      <tp t="e">
        <v>#N/A</v>
        <stp/>
        <stp>BDH|15799585156390319205</stp>
        <tr r="D2164" s="2"/>
      </tp>
      <tp t="e">
        <v>#N/A</v>
        <stp/>
        <stp>BDH|13204034528297446178</stp>
        <tr r="D1898" s="4"/>
      </tp>
      <tp t="e">
        <v>#N/A</v>
        <stp/>
        <stp>BDH|10757929251843990874</stp>
        <tr r="D2168" s="8"/>
      </tp>
      <tp t="e">
        <v>#N/A</v>
        <stp/>
        <stp>BDH|11012183752191832388</stp>
        <tr r="D2094" s="4"/>
      </tp>
      <tp t="e">
        <v>#N/A</v>
        <stp/>
        <stp>BDH|15310757918870625424</stp>
        <tr r="D954" s="10"/>
      </tp>
      <tp t="e">
        <v>#N/A</v>
        <stp/>
        <stp>BDH|14172635617820828476</stp>
        <tr r="D504" s="2"/>
      </tp>
      <tp t="e">
        <v>#N/A</v>
        <stp/>
        <stp>BDH|12472219328110200551</stp>
        <tr r="D1508" s="4"/>
      </tp>
      <tp t="e">
        <v>#N/A</v>
        <stp/>
        <stp>BDH|18088220120608826700</stp>
        <tr r="D1436" s="9"/>
      </tp>
      <tp t="e">
        <v>#N/A</v>
        <stp/>
        <stp>BDH|16108382016660732325</stp>
        <tr r="D822" s="2"/>
      </tp>
      <tp t="e">
        <v>#N/A</v>
        <stp/>
        <stp>BDH|17737096964677549155</stp>
        <tr r="D1134" s="2"/>
      </tp>
      <tp t="e">
        <v>#N/A</v>
        <stp/>
        <stp>BDH|14769288566067189027</stp>
        <tr r="D260" s="1"/>
      </tp>
      <tp t="e">
        <v>#N/A</v>
        <stp/>
        <stp>BDH|13262700143602814536</stp>
        <tr r="D600" s="3"/>
      </tp>
      <tp t="e">
        <v>#N/A</v>
        <stp/>
        <stp>BDH|13970343979355746595</stp>
        <tr r="D1050" s="6"/>
      </tp>
      <tp t="e">
        <v>#N/A</v>
        <stp/>
        <stp>BDH|15463447409312343400</stp>
        <tr r="D2032" s="10"/>
      </tp>
      <tp t="e">
        <v>#N/A</v>
        <stp/>
        <stp>BDH|18008822752801885327</stp>
        <tr r="D1698" s="3"/>
      </tp>
      <tp t="e">
        <v>#N/A</v>
        <stp/>
        <stp>BDH|13250817037256708994</stp>
        <tr r="D34" s="2"/>
      </tp>
      <tp t="e">
        <v>#N/A</v>
        <stp/>
        <stp>BDH|13820364830951120559</stp>
        <tr r="D1528" s="1"/>
      </tp>
      <tp t="e">
        <v>#N/A</v>
        <stp/>
        <stp>BDH|12239485461573132404</stp>
        <tr r="D1910" s="10"/>
      </tp>
      <tp t="e">
        <v>#N/A</v>
        <stp/>
        <stp>BDH|14113204410089399988</stp>
        <tr r="D1720" s="8"/>
      </tp>
      <tp t="e">
        <v>#N/A</v>
        <stp/>
        <stp>BDH|14395966688066685413</stp>
        <tr r="D190" s="4"/>
      </tp>
      <tp t="e">
        <v>#N/A</v>
        <stp/>
        <stp>BDH|18409632508328187132</stp>
        <tr r="D90" s="8"/>
      </tp>
      <tp t="e">
        <v>#N/A</v>
        <stp/>
        <stp>BDH|15995163822465141413</stp>
        <tr r="D1834" s="8"/>
      </tp>
      <tp t="e">
        <v>#N/A</v>
        <stp/>
        <stp>BDH|11673409726081504186</stp>
        <tr r="D1624" s="2"/>
      </tp>
      <tp t="e">
        <v>#N/A</v>
        <stp/>
        <stp>BDH|12690292952967528558</stp>
        <tr r="D266" s="3"/>
      </tp>
      <tp t="e">
        <v>#N/A</v>
        <stp/>
        <stp>BDH|16197428957165861518</stp>
        <tr r="D1230" s="4"/>
      </tp>
      <tp t="e">
        <v>#N/A</v>
        <stp/>
        <stp>BDH|18309908575110937129</stp>
        <tr r="D1712" s="3"/>
      </tp>
      <tp t="e">
        <v>#N/A</v>
        <stp/>
        <stp>BDH|16788789147191374364</stp>
        <tr r="D1788" s="10"/>
      </tp>
      <tp t="e">
        <v>#N/A</v>
        <stp/>
        <stp>BDH|10839265913713777775</stp>
        <tr r="D1964" s="10"/>
      </tp>
      <tp t="e">
        <v>#N/A</v>
        <stp/>
        <stp>BDH|17724834889461206122</stp>
        <tr r="D166" s="3"/>
      </tp>
      <tp t="e">
        <v>#N/A</v>
        <stp/>
        <stp>BDH|11219839289703599501</stp>
        <tr r="D2104" s="8"/>
      </tp>
      <tp t="e">
        <v>#N/A</v>
        <stp/>
        <stp>BDH|17997238500514717603</stp>
        <tr r="D2268" s="6"/>
      </tp>
      <tp t="e">
        <v>#N/A</v>
        <stp/>
        <stp>BDH|12405337359277607453</stp>
        <tr r="D1656" s="6"/>
      </tp>
      <tp t="e">
        <v>#N/A</v>
        <stp/>
        <stp>BDH|17609034858463656661</stp>
        <tr r="D894" s="9"/>
      </tp>
      <tp t="e">
        <v>#N/A</v>
        <stp/>
        <stp>BDH|15752494962212589252</stp>
        <tr r="D1930" s="9"/>
      </tp>
      <tp t="e">
        <v>#N/A</v>
        <stp/>
        <stp>BDH|14566998634308222160</stp>
        <tr r="D1052" s="10"/>
      </tp>
      <tp t="e">
        <v>#N/A</v>
        <stp/>
        <stp>BDH|15857451689669043788</stp>
        <tr r="D1638" s="10"/>
      </tp>
      <tp t="e">
        <v>#N/A</v>
        <stp/>
        <stp>BDH|10891550365544110051</stp>
        <tr r="D514" s="3"/>
      </tp>
      <tp t="e">
        <v>#N/A</v>
        <stp/>
        <stp>BDH|12328832211495571980</stp>
        <tr r="D336" s="4"/>
      </tp>
      <tp t="e">
        <v>#N/A</v>
        <stp/>
        <stp>BDH|16444080664062336574</stp>
        <tr r="D934" s="1"/>
      </tp>
      <tp t="e">
        <v>#N/A</v>
        <stp/>
        <stp>BDH|12922115183194277853</stp>
        <tr r="D2054" s="6"/>
      </tp>
      <tp t="e">
        <v>#N/A</v>
        <stp/>
        <stp>BDH|13108571308242292308</stp>
        <tr r="D730" s="3"/>
      </tp>
      <tp t="e">
        <v>#N/A</v>
        <stp/>
        <stp>BDH|16716377133094619595</stp>
        <tr r="D1514" s="10"/>
      </tp>
      <tp t="e">
        <v>#N/A</v>
        <stp/>
        <stp>BDH|17108680255023320033</stp>
        <tr r="D54" s="8"/>
      </tp>
      <tp t="e">
        <v>#N/A</v>
        <stp/>
        <stp>BDH|10109327956686021793</stp>
        <tr r="D1900" s="2"/>
      </tp>
      <tp t="e">
        <v>#N/A</v>
        <stp/>
        <stp>BDH|16965843634183277974</stp>
        <tr r="D562" s="6"/>
      </tp>
      <tp t="e">
        <v>#N/A</v>
        <stp/>
        <stp>BDH|17682870963977923974</stp>
        <tr r="D686" s="6"/>
      </tp>
      <tp t="e">
        <v>#N/A</v>
        <stp/>
        <stp>BDH|12830475943616823385</stp>
        <tr r="D836" s="10"/>
      </tp>
      <tp t="e">
        <v>#N/A</v>
        <stp/>
        <stp>BDH|12674913448348499078</stp>
        <tr r="D750" s="3"/>
      </tp>
      <tp t="e">
        <v>#N/A</v>
        <stp/>
        <stp>BDH|11235262611432178786</stp>
        <tr r="D1426" s="2"/>
      </tp>
      <tp t="e">
        <v>#N/A</v>
        <stp/>
        <stp>BDH|11660767813611972164</stp>
        <tr r="D1902" s="8"/>
      </tp>
      <tp t="e">
        <v>#N/A</v>
        <stp/>
        <stp>BDH|15534573338484198079</stp>
        <tr r="D1730" s="1"/>
      </tp>
      <tp t="e">
        <v>#N/A</v>
        <stp/>
        <stp>BDH|16118782517424851399</stp>
        <tr r="D910" s="3"/>
      </tp>
      <tp t="e">
        <v>#N/A</v>
        <stp/>
        <stp>BDH|15587544823427541286</stp>
        <tr r="D1096" s="3"/>
      </tp>
      <tp t="e">
        <v>#N/A</v>
        <stp/>
        <stp>BDH|16996638776278215818</stp>
        <tr r="D566" s="8"/>
      </tp>
      <tp t="e">
        <v>#N/A</v>
        <stp/>
        <stp>BDH|16593547064284335697</stp>
        <tr r="D1900" s="1"/>
      </tp>
      <tp t="e">
        <v>#N/A</v>
        <stp/>
        <stp>BDH|17388483064547568557</stp>
        <tr r="D940" s="6"/>
      </tp>
      <tp t="e">
        <v>#N/A</v>
        <stp/>
        <stp>BDH|12385256081888153792</stp>
        <tr r="D784" s="6"/>
      </tp>
      <tp t="e">
        <v>#N/A</v>
        <stp/>
        <stp>BDH|17510456444944963429</stp>
        <tr r="D250" s="3"/>
      </tp>
      <tp t="e">
        <v>#N/A</v>
        <stp/>
        <stp>BDH|13691747202312980165</stp>
        <tr r="D1494" s="2"/>
      </tp>
      <tp t="e">
        <v>#N/A</v>
        <stp/>
        <stp>BDH|12618002102016803334</stp>
        <tr r="D734" s="8"/>
      </tp>
      <tp t="e">
        <v>#N/A</v>
        <stp/>
        <stp>BDH|11495281661250494264</stp>
        <tr r="D2306" s="10"/>
      </tp>
      <tp t="e">
        <v>#N/A</v>
        <stp/>
        <stp>BDH|16483697345555741608</stp>
        <tr r="D502" s="8"/>
      </tp>
      <tp t="e">
        <v>#N/A</v>
        <stp/>
        <stp>BDH|15256588966525445479</stp>
        <tr r="D2250" s="8"/>
      </tp>
      <tp t="e">
        <v>#N/A</v>
        <stp/>
        <stp>BDH|11181467884908421280</stp>
        <tr r="D1374" s="2"/>
      </tp>
      <tp t="e">
        <v>#N/A</v>
        <stp/>
        <stp>BDH|14930140020700794046</stp>
        <tr r="D1110" s="10"/>
      </tp>
      <tp t="e">
        <v>#N/A</v>
        <stp/>
        <stp>BDH|11199488053027710039</stp>
        <tr r="D1816" s="4"/>
      </tp>
      <tp t="e">
        <v>#N/A</v>
        <stp/>
        <stp>BDH|15444483476317580614</stp>
        <tr r="D2328" s="1"/>
      </tp>
      <tp t="e">
        <v>#N/A</v>
        <stp/>
        <stp>BDH|11484392565636234540</stp>
        <tr r="D1304" s="4"/>
      </tp>
      <tp t="e">
        <v>#N/A</v>
        <stp/>
        <stp>BDH|10004531758947013057</stp>
        <tr r="D1640" s="1"/>
      </tp>
      <tp t="e">
        <v>#N/A</v>
        <stp/>
        <stp>BDH|15923228355015377030</stp>
        <tr r="D1534" s="2"/>
      </tp>
      <tp t="e">
        <v>#N/A</v>
        <stp/>
        <stp>BDH|13365017444859937919</stp>
        <tr r="D2126" s="1"/>
      </tp>
      <tp t="e">
        <v>#N/A</v>
        <stp/>
        <stp>BDH|17888373499909019381</stp>
        <tr r="D570" s="2"/>
      </tp>
      <tp t="e">
        <v>#N/A</v>
        <stp/>
        <stp>BDH|13666382642762030122</stp>
        <tr r="D1852" s="1"/>
      </tp>
      <tp t="e">
        <v>#N/A</v>
        <stp/>
        <stp>BDH|15850162220683603261</stp>
        <tr r="D596" s="10"/>
      </tp>
      <tp t="e">
        <v>#N/A</v>
        <stp/>
        <stp>BDH|17378098487539693154</stp>
        <tr r="D792" s="6"/>
      </tp>
      <tp t="e">
        <v>#N/A</v>
        <stp/>
        <stp>BDH|10994336902860665407</stp>
        <tr r="D1982" s="9"/>
      </tp>
      <tp t="e">
        <v>#N/A</v>
        <stp/>
        <stp>BDH|17905441262316976480</stp>
        <tr r="D1088" s="6"/>
      </tp>
      <tp t="e">
        <v>#N/A</v>
        <stp/>
        <stp>BDH|13658720559674673250</stp>
        <tr r="D2286" s="1"/>
      </tp>
      <tp t="e">
        <v>#N/A</v>
        <stp/>
        <stp>BDH|13359760509494160733</stp>
        <tr r="D860" s="4"/>
      </tp>
      <tp t="e">
        <v>#N/A</v>
        <stp/>
        <stp>BDH|16940144238918076840</stp>
        <tr r="D1532" s="6"/>
      </tp>
      <tp t="e">
        <v>#N/A</v>
        <stp/>
        <stp>BDH|15716588851384610595</stp>
        <tr r="D1842" s="8"/>
      </tp>
      <tp t="e">
        <v>#N/A</v>
        <stp/>
        <stp>BDH|13236224522111087633</stp>
        <tr r="D668" s="10"/>
      </tp>
      <tp t="e">
        <v>#N/A</v>
        <stp/>
        <stp>BDH|12784565580319861284</stp>
        <tr r="D580" s="1"/>
      </tp>
      <tp t="e">
        <v>#N/A</v>
        <stp/>
        <stp>BDH|14230786719750208601</stp>
        <tr r="D1828" s="6"/>
      </tp>
      <tp t="e">
        <v>#N/A</v>
        <stp/>
        <stp>BDH|12131794448082361723</stp>
        <tr r="D304" s="6"/>
      </tp>
      <tp t="e">
        <v>#N/A</v>
        <stp/>
        <stp>BDH|10014645374734243135</stp>
        <tr r="D1682" s="9"/>
      </tp>
      <tp t="e">
        <v>#N/A</v>
        <stp/>
        <stp>BDH|14972235268760760442</stp>
        <tr r="D2028" s="2"/>
      </tp>
      <tp t="e">
        <v>#N/A</v>
        <stp/>
        <stp>BDH|15104202130207623763</stp>
        <tr r="D992" s="10"/>
      </tp>
      <tp t="e">
        <v>#N/A</v>
        <stp/>
        <stp>BDH|15520668741371616259</stp>
        <tr r="D36" s="3"/>
      </tp>
      <tp t="e">
        <v>#N/A</v>
        <stp/>
        <stp>BDH|15429304943322439426</stp>
        <tr r="D2260" s="10"/>
      </tp>
      <tp t="e">
        <v>#N/A</v>
        <stp/>
        <stp>BDH|12371510081353544870</stp>
        <tr r="D2256" s="1"/>
      </tp>
      <tp t="e">
        <v>#N/A</v>
        <stp/>
        <stp>BDH|16346000156957390073</stp>
        <tr r="D2020" s="4"/>
      </tp>
      <tp t="e">
        <v>#N/A</v>
        <stp/>
        <stp>BDH|13416737195661700846</stp>
        <tr r="D1224" s="1"/>
      </tp>
      <tp t="e">
        <v>#N/A</v>
        <stp/>
        <stp>BDH|15204245176276902281</stp>
        <tr r="D578" s="8"/>
      </tp>
      <tp t="e">
        <v>#N/A</v>
        <stp/>
        <stp>BDH|17564647463781517262</stp>
        <tr r="D764" s="9"/>
      </tp>
      <tp t="e">
        <v>#N/A</v>
        <stp/>
        <stp>BDH|11933799786959233355</stp>
        <tr r="D1064" s="10"/>
      </tp>
      <tp t="e">
        <v>#N/A</v>
        <stp/>
        <stp>BDH|18134143983417087278</stp>
        <tr r="D70" s="6"/>
      </tp>
      <tp t="e">
        <v>#N/A</v>
        <stp/>
        <stp>BDH|13249135026493686709</stp>
        <tr r="D332" s="9"/>
      </tp>
      <tp t="e">
        <v>#N/A</v>
        <stp/>
        <stp>BDH|17428338565177661146</stp>
        <tr r="D474" s="1"/>
      </tp>
      <tp t="e">
        <v>#N/A</v>
        <stp/>
        <stp>BDH|14374331977864767001</stp>
        <tr r="D812" s="2"/>
      </tp>
      <tp t="e">
        <v>#N/A</v>
        <stp/>
        <stp>BDH|10673821933087277858</stp>
        <tr r="D1360" s="10"/>
      </tp>
      <tp t="e">
        <v>#N/A</v>
        <stp/>
        <stp>BDH|18217515267659327679</stp>
        <tr r="D684" s="2"/>
      </tp>
      <tp t="e">
        <v>#N/A</v>
        <stp/>
        <stp>BDH|15561991750918854542</stp>
        <tr r="D1872" s="10"/>
      </tp>
      <tp t="e">
        <v>#N/A</v>
        <stp/>
        <stp>BDH|10449654103237497563</stp>
        <tr r="D2326" s="10"/>
      </tp>
      <tp t="e">
        <v>#N/A</v>
        <stp/>
        <stp>BDH|14726024055525334038</stp>
        <tr r="D570" s="9"/>
      </tp>
      <tp t="e">
        <v>#N/A</v>
        <stp/>
        <stp>BDH|13567519057756117126</stp>
        <tr r="D880" s="4"/>
      </tp>
      <tp t="e">
        <v>#N/A</v>
        <stp/>
        <stp>BDH|16616261177916532125</stp>
        <tr r="D822" s="6"/>
      </tp>
      <tp t="e">
        <v>#N/A</v>
        <stp/>
        <stp>BDH|11485455370127056116</stp>
        <tr r="D1080" s="6"/>
      </tp>
      <tp t="e">
        <v>#N/A</v>
        <stp/>
        <stp>BDH|10589332287337160801</stp>
        <tr r="D728" s="10"/>
      </tp>
      <tp t="e">
        <v>#N/A</v>
        <stp/>
        <stp>BDH|11376128416194743107</stp>
        <tr r="D714" s="4"/>
      </tp>
      <tp t="e">
        <v>#N/A</v>
        <stp/>
        <stp>BDH|17538245168752151587</stp>
        <tr r="D788" s="8"/>
      </tp>
      <tp t="e">
        <v>#N/A</v>
        <stp/>
        <stp>BDH|17930721320185855335</stp>
        <tr r="D1482" s="2"/>
      </tp>
      <tp t="e">
        <v>#N/A</v>
        <stp/>
        <stp>BDH|10010764639003672391</stp>
        <tr r="D2258" s="4"/>
      </tp>
      <tp t="e">
        <v>#N/A</v>
        <stp/>
        <stp>BDH|13593708649456427284</stp>
        <tr r="D1622" s="3"/>
      </tp>
      <tp t="e">
        <v>#N/A</v>
        <stp/>
        <stp>BDH|18191185908174588946</stp>
        <tr r="D906" s="8"/>
      </tp>
      <tp t="e">
        <v>#N/A</v>
        <stp/>
        <stp>BDH|13691618610518230854</stp>
        <tr r="D48" s="9"/>
      </tp>
      <tp t="e">
        <v>#N/A</v>
        <stp/>
        <stp>BDH|14368051252264023145</stp>
        <tr r="D900" s="1"/>
      </tp>
      <tp t="e">
        <v>#N/A</v>
        <stp/>
        <stp>BDH|11971390993157243810</stp>
        <tr r="D924" s="8"/>
      </tp>
      <tp t="e">
        <v>#N/A</v>
        <stp/>
        <stp>BDH|11228532529430967210</stp>
        <tr r="D4" s="9"/>
      </tp>
      <tp t="e">
        <v>#N/A</v>
        <stp/>
        <stp>BDH|15667484868111064267</stp>
        <tr r="D1678" s="3"/>
      </tp>
      <tp t="e">
        <v>#N/A</v>
        <stp/>
        <stp>BDH|18083666383872503007</stp>
        <tr r="D2166" s="1"/>
      </tp>
      <tp t="e">
        <v>#N/A</v>
        <stp/>
        <stp>BDH|12220547246073577453</stp>
        <tr r="D2084" s="4"/>
      </tp>
      <tp t="e">
        <v>#N/A</v>
        <stp/>
        <stp>BDH|10412314913186245040</stp>
        <tr r="D934" s="2"/>
      </tp>
      <tp t="e">
        <v>#N/A</v>
        <stp/>
        <stp>BDH|16511241446187510327</stp>
        <tr r="D208" s="3"/>
      </tp>
      <tp t="e">
        <v>#N/A</v>
        <stp/>
        <stp>BDH|12916025945797962572</stp>
        <tr r="D434" s="4"/>
      </tp>
      <tp t="e">
        <v>#N/A</v>
        <stp/>
        <stp>BDH|16920031464530970476</stp>
        <tr r="D752" s="1"/>
      </tp>
      <tp t="e">
        <v>#N/A</v>
        <stp/>
        <stp>BDH|12943528448817470074</stp>
        <tr r="D202" s="10"/>
      </tp>
      <tp t="e">
        <v>#N/A</v>
        <stp/>
        <stp>BDH|11680531055464697163</stp>
        <tr r="D1328" s="4"/>
      </tp>
      <tp t="e">
        <v>#N/A</v>
        <stp/>
        <stp>BDH|13301444332241738120</stp>
        <tr r="D2098" s="6"/>
      </tp>
      <tp t="e">
        <v>#N/A</v>
        <stp/>
        <stp>BDH|18108962200907263258</stp>
        <tr r="D398" s="6"/>
      </tp>
      <tp t="e">
        <v>#N/A</v>
        <stp/>
        <stp>BDH|15946650643916989560</stp>
        <tr r="D48" s="3"/>
      </tp>
      <tp t="e">
        <v>#N/A</v>
        <stp/>
        <stp>BDH|10439455283670069822</stp>
        <tr r="D1202" s="9"/>
      </tp>
      <tp t="e">
        <v>#N/A</v>
        <stp/>
        <stp>BDH|11629790954771832632</stp>
        <tr r="D2218" s="9"/>
      </tp>
      <tp t="e">
        <v>#N/A</v>
        <stp/>
        <stp>BDH|13824035366668476992</stp>
        <tr r="D378" s="2"/>
      </tp>
      <tp t="e">
        <v>#N/A</v>
        <stp/>
        <stp>BDH|12347657073254688302</stp>
        <tr r="D1530" s="3"/>
      </tp>
      <tp t="e">
        <v>#N/A</v>
        <stp/>
        <stp>BDH|14271346477956155236</stp>
        <tr r="D1838" s="2"/>
      </tp>
      <tp t="e">
        <v>#N/A</v>
        <stp/>
        <stp>BDH|14592421676822333118</stp>
        <tr r="D224" s="8"/>
      </tp>
      <tp t="e">
        <v>#N/A</v>
        <stp/>
        <stp>BDH|15837104849226281202</stp>
        <tr r="D882" s="6"/>
      </tp>
      <tp t="e">
        <v>#N/A</v>
        <stp/>
        <stp>BDH|10896890855259335047</stp>
        <tr r="D568" s="8"/>
      </tp>
      <tp t="e">
        <v>#N/A</v>
        <stp/>
        <stp>BDH|16082300364210622717</stp>
        <tr r="D2338" s="9"/>
      </tp>
      <tp t="e">
        <v>#N/A</v>
        <stp/>
        <stp>BDH|11430939881213203776</stp>
        <tr r="D800" s="2"/>
      </tp>
      <tp t="e">
        <v>#N/A</v>
        <stp/>
        <stp>BDH|12158538199752922815</stp>
        <tr r="D1568" s="9"/>
      </tp>
      <tp t="e">
        <v>#N/A</v>
        <stp/>
        <stp>BDH|13188007774623416325</stp>
        <tr r="D1202" s="4"/>
      </tp>
      <tp t="e">
        <v>#N/A</v>
        <stp/>
        <stp>BDH|17657981408298296273</stp>
        <tr r="D1502" s="1"/>
      </tp>
      <tp t="e">
        <v>#N/A</v>
        <stp/>
        <stp>BDH|11715220116521186710</stp>
        <tr r="D1964" s="3"/>
      </tp>
      <tp t="e">
        <v>#N/A</v>
        <stp/>
        <stp>BDH|13611051963037220611</stp>
        <tr r="D1844" s="1"/>
      </tp>
      <tp t="e">
        <v>#N/A</v>
        <stp/>
        <stp>BDH|17395550344152787063</stp>
        <tr r="D1296" s="4"/>
      </tp>
      <tp t="e">
        <v>#N/A</v>
        <stp/>
        <stp>BDH|13504277936477259155</stp>
        <tr r="D926" s="3"/>
      </tp>
      <tp t="e">
        <v>#N/A</v>
        <stp/>
        <stp>BDH|14103152746394246137</stp>
        <tr r="D1410" s="1"/>
      </tp>
      <tp t="e">
        <v>#N/A</v>
        <stp/>
        <stp>BDH|17582272863307613049</stp>
        <tr r="D1118" s="8"/>
      </tp>
      <tp t="e">
        <v>#N/A</v>
        <stp/>
        <stp>BDH|14113345428616942777</stp>
        <tr r="D22" s="8"/>
      </tp>
      <tp t="e">
        <v>#N/A</v>
        <stp/>
        <stp>BDH|13486166966192296257</stp>
        <tr r="D158" s="2"/>
      </tp>
      <tp t="e">
        <v>#N/A</v>
        <stp/>
        <stp>BDH|17407654671590705246</stp>
        <tr r="D1286" s="8"/>
      </tp>
      <tp t="e">
        <v>#N/A</v>
        <stp/>
        <stp>BDH|10503378001564127319</stp>
        <tr r="D1422" s="9"/>
      </tp>
      <tp t="e">
        <v>#N/A</v>
        <stp/>
        <stp>BDH|15303463843666766726</stp>
        <tr r="D272" s="9"/>
      </tp>
      <tp t="e">
        <v>#N/A</v>
        <stp/>
        <stp>BDH|16346863796731107214</stp>
        <tr r="D1942" s="1"/>
      </tp>
      <tp t="e">
        <v>#N/A</v>
        <stp/>
        <stp>BDH|10519533476204295202</stp>
        <tr r="D490" s="8"/>
      </tp>
      <tp t="e">
        <v>#N/A</v>
        <stp/>
        <stp>BDH|15851793904911535725</stp>
        <tr r="D196" s="10"/>
      </tp>
      <tp t="e">
        <v>#N/A</v>
        <stp/>
        <stp>BDH|10989178614505098185</stp>
        <tr r="D182" s="2"/>
      </tp>
      <tp t="e">
        <v>#N/A</v>
        <stp/>
        <stp>BDH|10354666631072433329</stp>
        <tr r="D326" s="4"/>
      </tp>
      <tp t="e">
        <v>#N/A</v>
        <stp/>
        <stp>BDH|14821595630601784740</stp>
        <tr r="D2212" s="8"/>
      </tp>
      <tp t="e">
        <v>#N/A</v>
        <stp/>
        <stp>BDH|16935800280562863038</stp>
        <tr r="D1168" s="2"/>
      </tp>
      <tp t="e">
        <v>#N/A</v>
        <stp/>
        <stp>BDH|17298181922676942635</stp>
        <tr r="D104" s="1"/>
      </tp>
      <tp t="e">
        <v>#N/A</v>
        <stp/>
        <stp>BDH|12267126935913707707</stp>
        <tr r="D1646" s="9"/>
      </tp>
      <tp t="e">
        <v>#N/A</v>
        <stp/>
        <stp>BDH|14737121347476905398</stp>
        <tr r="D1370" s="4"/>
      </tp>
      <tp t="e">
        <v>#N/A</v>
        <stp/>
        <stp>BDH|16301268262597310161</stp>
        <tr r="D998" s="3"/>
      </tp>
      <tp t="e">
        <v>#N/A</v>
        <stp/>
        <stp>BDH|16272306807256579728</stp>
        <tr r="D296" s="6"/>
      </tp>
      <tp t="e">
        <v>#N/A</v>
        <stp/>
        <stp>BDH|11239248102067210049</stp>
        <tr r="D654" s="2"/>
      </tp>
      <tp t="e">
        <v>#N/A</v>
        <stp/>
        <stp>BDH|10588524415120199016</stp>
        <tr r="D1382" s="1"/>
      </tp>
      <tp t="e">
        <v>#N/A</v>
        <stp/>
        <stp>BDH|11470484881018617192</stp>
        <tr r="D262" s="4"/>
      </tp>
      <tp t="e">
        <v>#N/A</v>
        <stp/>
        <stp>BDH|13794443622346710748</stp>
        <tr r="D1136" s="2"/>
      </tp>
      <tp t="e">
        <v>#N/A</v>
        <stp/>
        <stp>BDH|10492068874085031642</stp>
        <tr r="D70" s="4"/>
      </tp>
      <tp t="e">
        <v>#N/A</v>
        <stp/>
        <stp>BDH|12438513064066261311</stp>
        <tr r="D290" s="4"/>
      </tp>
      <tp t="e">
        <v>#N/A</v>
        <stp/>
        <stp>BDH|10602896249568536017</stp>
        <tr r="D1820" s="3"/>
      </tp>
      <tp t="e">
        <v>#N/A</v>
        <stp/>
        <stp>BDH|12177626475002620524</stp>
        <tr r="D2320" s="1"/>
      </tp>
      <tp t="e">
        <v>#N/A</v>
        <stp/>
        <stp>BDH|11948429828131509249</stp>
        <tr r="D1106" s="8"/>
      </tp>
      <tp t="e">
        <v>#N/A</v>
        <stp/>
        <stp>BDH|11104063033944080267</stp>
        <tr r="D1924" s="2"/>
      </tp>
      <tp t="e">
        <v>#N/A</v>
        <stp/>
        <stp>BDH|17031262960214014346</stp>
        <tr r="D254" s="9"/>
      </tp>
      <tp t="e">
        <v>#N/A</v>
        <stp/>
        <stp>BDH|15629408456925315516</stp>
        <tr r="D2116" s="8"/>
      </tp>
      <tp t="e">
        <v>#N/A</v>
        <stp/>
        <stp>BDH|17080123915096094529</stp>
        <tr r="D1786" s="4"/>
      </tp>
      <tp t="e">
        <v>#N/A</v>
        <stp/>
        <stp>BDH|12292654620220746250</stp>
        <tr r="D1402" s="4"/>
      </tp>
      <tp t="e">
        <v>#N/A</v>
        <stp/>
        <stp>BDH|12148617237805443666</stp>
        <tr r="D1140" s="8"/>
      </tp>
      <tp t="e">
        <v>#N/A</v>
        <stp/>
        <stp>BDH|10494275553747670435</stp>
        <tr r="D2132" s="1"/>
      </tp>
      <tp t="e">
        <v>#N/A</v>
        <stp/>
        <stp>BDH|18296910723120446715</stp>
        <tr r="D1664" s="4"/>
      </tp>
      <tp t="e">
        <v>#N/A</v>
        <stp/>
        <stp>BDH|15705160400378793834</stp>
        <tr r="D714" s="1"/>
      </tp>
      <tp t="e">
        <v>#N/A</v>
        <stp/>
        <stp>BDH|16256731745126296732</stp>
        <tr r="D944" s="4"/>
      </tp>
      <tp t="e">
        <v>#N/A</v>
        <stp/>
        <stp>BDH|18120170269548951330</stp>
        <tr r="D108" s="2"/>
      </tp>
      <tp t="e">
        <v>#N/A</v>
        <stp/>
        <stp>BDH|11371414981868431128</stp>
        <tr r="D502" s="10"/>
      </tp>
      <tp t="e">
        <v>#N/A</v>
        <stp/>
        <stp>BDH|12195351157300281043</stp>
        <tr r="D234" s="4"/>
      </tp>
      <tp t="e">
        <v>#N/A</v>
        <stp/>
        <stp>BDH|13645848167870324936</stp>
        <tr r="D362" s="2"/>
      </tp>
      <tp t="e">
        <v>#N/A</v>
        <stp/>
        <stp>BDH|15975611040063895058</stp>
        <tr r="D794" s="1"/>
      </tp>
      <tp t="e">
        <v>#N/A</v>
        <stp/>
        <stp>BDH|13748642218685932574</stp>
        <tr r="D968" s="8"/>
      </tp>
      <tp t="e">
        <v>#N/A</v>
        <stp/>
        <stp>BDH|13883911832899662481</stp>
        <tr r="D1658" s="3"/>
      </tp>
      <tp t="e">
        <v>#N/A</v>
        <stp/>
        <stp>BDH|17410386562635345383</stp>
        <tr r="D1278" s="9"/>
      </tp>
      <tp t="e">
        <v>#N/A</v>
        <stp/>
        <stp>BDH|10528967685722361701</stp>
        <tr r="D640" s="9"/>
      </tp>
      <tp t="e">
        <v>#N/A</v>
        <stp/>
        <stp>BDH|14691348268176601395</stp>
        <tr r="D2268" s="3"/>
      </tp>
      <tp t="e">
        <v>#N/A</v>
        <stp/>
        <stp>BDH|10674542827635771670</stp>
        <tr r="D1374" s="1"/>
      </tp>
      <tp t="e">
        <v>#N/A</v>
        <stp/>
        <stp>BDH|16778171152794666213</stp>
        <tr r="D1334" s="2"/>
      </tp>
      <tp t="e">
        <v>#N/A</v>
        <stp/>
        <stp>BDH|13203191872913404292</stp>
        <tr r="D708" s="3"/>
      </tp>
      <tp t="e">
        <v>#N/A</v>
        <stp/>
        <stp>BDH|14535388769764213127</stp>
        <tr r="D1786" s="2"/>
      </tp>
      <tp t="e">
        <v>#N/A</v>
        <stp/>
        <stp>BDH|12253419461524037060</stp>
        <tr r="D96" s="4"/>
      </tp>
      <tp t="e">
        <v>#N/A</v>
        <stp/>
        <stp>BDH|17703329715054081549</stp>
        <tr r="D300" s="6"/>
      </tp>
      <tp t="e">
        <v>#N/A</v>
        <stp/>
        <stp>BDH|11590399877382850378</stp>
        <tr r="D16" s="9"/>
      </tp>
      <tp t="e">
        <v>#N/A</v>
        <stp/>
        <stp>BDH|12060422718226832568</stp>
        <tr r="D832" s="6"/>
      </tp>
      <tp t="e">
        <v>#N/A</v>
        <stp/>
        <stp>BDH|14469220854595588239</stp>
        <tr r="D932" s="8"/>
      </tp>
      <tp t="e">
        <v>#N/A</v>
        <stp/>
        <stp>BDH|15287476749244189595</stp>
        <tr r="D2314" s="4"/>
      </tp>
      <tp t="e">
        <v>#N/A</v>
        <stp/>
        <stp>BDH|17965731369740549225</stp>
        <tr r="D1612" s="10"/>
      </tp>
      <tp t="e">
        <v>#N/A</v>
        <stp/>
        <stp>BDH|11958116808107427301</stp>
        <tr r="D1828" s="4"/>
      </tp>
      <tp t="e">
        <v>#N/A</v>
        <stp/>
        <stp>BDH|13853631815768358891</stp>
        <tr r="D1260" s="1"/>
      </tp>
      <tp t="e">
        <v>#N/A</v>
        <stp/>
        <stp>BDH|16755303892040284838</stp>
        <tr r="D1060" s="3"/>
      </tp>
      <tp t="e">
        <v>#N/A</v>
        <stp/>
        <stp>BDH|14119307566076245314</stp>
        <tr r="D330" s="8"/>
      </tp>
      <tp t="e">
        <v>#N/A</v>
        <stp/>
        <stp>BDH|12783619184000758812</stp>
        <tr r="D532" s="4"/>
      </tp>
      <tp t="e">
        <v>#N/A</v>
        <stp/>
        <stp>BDH|14239623766253043322</stp>
        <tr r="D2296" s="3"/>
      </tp>
      <tp t="e">
        <v>#N/A</v>
        <stp/>
        <stp>BDH|17754998157218829766</stp>
        <tr r="D1400" s="10"/>
      </tp>
      <tp t="e">
        <v>#N/A</v>
        <stp/>
        <stp>BDH|17749966731731369848</stp>
        <tr r="D180" s="10"/>
      </tp>
      <tp t="e">
        <v>#N/A</v>
        <stp/>
        <stp>BDH|11356281222760810568</stp>
        <tr r="D198" s="10"/>
      </tp>
      <tp t="e">
        <v>#N/A</v>
        <stp/>
        <stp>BDH|16644874397904058710</stp>
        <tr r="D764" s="2"/>
      </tp>
      <tp t="e">
        <v>#N/A</v>
        <stp/>
        <stp>BDH|12692156694897741972</stp>
        <tr r="D1610" s="3"/>
      </tp>
      <tp t="e">
        <v>#N/A</v>
        <stp/>
        <stp>BDH|15633407172493062131</stp>
        <tr r="D184" s="6"/>
      </tp>
      <tp t="e">
        <v>#N/A</v>
        <stp/>
        <stp>BDH|10947385944624467766</stp>
        <tr r="D1252" s="9"/>
      </tp>
      <tp t="e">
        <v>#N/A</v>
        <stp/>
        <stp>BDH|13425196025733739786</stp>
        <tr r="D312" s="2"/>
      </tp>
      <tp t="e">
        <v>#N/A</v>
        <stp/>
        <stp>BDH|15183254111656782457</stp>
        <tr r="D302" s="1"/>
      </tp>
      <tp t="e">
        <v>#N/A</v>
        <stp/>
        <stp>BDH|17903606654217855724</stp>
        <tr r="D2226" s="10"/>
      </tp>
      <tp t="e">
        <v>#N/A</v>
        <stp/>
        <stp>BDH|12051096490149718697</stp>
        <tr r="D284" s="4"/>
      </tp>
      <tp t="e">
        <v>#N/A</v>
        <stp/>
        <stp>BDH|17270077973165144101</stp>
        <tr r="D1112" s="4"/>
      </tp>
      <tp t="e">
        <v>#N/A</v>
        <stp/>
        <stp>BDH|11744578053160618528</stp>
        <tr r="D982" s="10"/>
      </tp>
      <tp t="e">
        <v>#N/A</v>
        <stp/>
        <stp>BDH|13930268081608993500</stp>
        <tr r="D598" s="1"/>
      </tp>
      <tp t="e">
        <v>#N/A</v>
        <stp/>
        <stp>BDH|17810330760883432591</stp>
        <tr r="D1034" s="6"/>
      </tp>
      <tp t="e">
        <v>#N/A</v>
        <stp/>
        <stp>BDH|10028699032541920047</stp>
        <tr r="D400" s="1"/>
      </tp>
      <tp t="e">
        <v>#N/A</v>
        <stp/>
        <stp>BDH|15521718658386833521</stp>
        <tr r="D1044" s="6"/>
      </tp>
      <tp t="e">
        <v>#N/A</v>
        <stp/>
        <stp>BDH|15104636776691781152</stp>
        <tr r="D414" s="8"/>
      </tp>
      <tp t="e">
        <v>#N/A</v>
        <stp/>
        <stp>BDH|10043578648304150183</stp>
        <tr r="D602" s="10"/>
      </tp>
      <tp t="e">
        <v>#N/A</v>
        <stp/>
        <stp>BDH|12696415731725374435</stp>
        <tr r="D1788" s="9"/>
      </tp>
      <tp t="e">
        <v>#N/A</v>
        <stp/>
        <stp>BDH|15756245491909260366</stp>
        <tr r="D1286" s="4"/>
      </tp>
      <tp t="e">
        <v>#N/A</v>
        <stp/>
        <stp>BDH|10897360961032134382</stp>
        <tr r="D2232" s="6"/>
      </tp>
      <tp t="e">
        <v>#N/A</v>
        <stp/>
        <stp>BDH|13721758916458108936</stp>
        <tr r="D568" s="4"/>
      </tp>
      <tp t="e">
        <v>#N/A</v>
        <stp/>
        <stp>BDH|17966195647533083516</stp>
        <tr r="D870" s="8"/>
      </tp>
      <tp t="e">
        <v>#N/A</v>
        <stp/>
        <stp>BDH|12680120993289526747</stp>
        <tr r="D880" s="2"/>
      </tp>
      <tp t="e">
        <v>#N/A</v>
        <stp/>
        <stp>BDH|16936341410574301489</stp>
        <tr r="D568" s="10"/>
      </tp>
      <tp t="e">
        <v>#N/A</v>
        <stp/>
        <stp>BDH|11549042904930445575</stp>
        <tr r="D442" s="6"/>
      </tp>
      <tp t="e">
        <v>#N/A</v>
        <stp/>
        <stp>BDH|14801131393968942072</stp>
        <tr r="D620" s="3"/>
      </tp>
      <tp t="e">
        <v>#N/A</v>
        <stp/>
        <stp>BDH|14782415325724228274</stp>
        <tr r="D1422" s="6"/>
      </tp>
      <tp t="e">
        <v>#N/A</v>
        <stp/>
        <stp>BDH|14138973404071020840</stp>
        <tr r="D1900" s="3"/>
      </tp>
      <tp t="e">
        <v>#N/A</v>
        <stp/>
        <stp>BDH|15124750371864086530</stp>
        <tr r="D178" s="4"/>
      </tp>
      <tp t="e">
        <v>#N/A</v>
        <stp/>
        <stp>BDH|16671215741385155115</stp>
        <tr r="D2266" s="1"/>
      </tp>
      <tp t="e">
        <v>#N/A</v>
        <stp/>
        <stp>BDH|15409408372011601369</stp>
        <tr r="D762" s="9"/>
      </tp>
      <tp t="e">
        <v>#N/A</v>
        <stp/>
        <stp>BDH|10017717327113569256</stp>
        <tr r="D658" s="9"/>
      </tp>
      <tp t="e">
        <v>#N/A</v>
        <stp/>
        <stp>BDH|11222259761826903794</stp>
        <tr r="D1244" s="10"/>
      </tp>
      <tp t="e">
        <v>#N/A</v>
        <stp/>
        <stp>BDH|17666409752071201309</stp>
        <tr r="D1218" s="4"/>
      </tp>
      <tp t="e">
        <v>#N/A</v>
        <stp/>
        <stp>BDH|13779464503546657527</stp>
        <tr r="D1648" s="3"/>
      </tp>
      <tp t="e">
        <v>#N/A</v>
        <stp/>
        <stp>BDH|10474796103956617510</stp>
        <tr r="D604" s="1"/>
      </tp>
      <tp t="e">
        <v>#N/A</v>
        <stp/>
        <stp>BDH|16444108912477926562</stp>
        <tr r="D318" s="3"/>
      </tp>
      <tp t="e">
        <v>#N/A</v>
        <stp/>
        <stp>BDH|12866958430435120957</stp>
        <tr r="D382" s="6"/>
      </tp>
      <tp t="e">
        <v>#N/A</v>
        <stp/>
        <stp>BDH|12079913912417882927</stp>
        <tr r="D1056" s="4"/>
      </tp>
      <tp t="e">
        <v>#N/A</v>
        <stp/>
        <stp>BDH|12915998391816864008</stp>
        <tr r="D1658" s="1"/>
      </tp>
      <tp t="e">
        <v>#N/A</v>
        <stp/>
        <stp>BDH|10867323033945461145</stp>
        <tr r="D1458" s="8"/>
      </tp>
      <tp t="e">
        <v>#N/A</v>
        <stp/>
        <stp>BDH|16242149647626074183</stp>
        <tr r="D230" s="2"/>
      </tp>
      <tp t="e">
        <v>#N/A</v>
        <stp/>
        <stp>BDH|16887188595803903956</stp>
        <tr r="D2066" s="4"/>
      </tp>
      <tp t="e">
        <v>#N/A</v>
        <stp/>
        <stp>BDH|12009243000244453098</stp>
        <tr r="D8" s="10"/>
      </tp>
      <tp t="e">
        <v>#N/A</v>
        <stp/>
        <stp>BDH|12035056933917983268</stp>
        <tr r="D660" s="6"/>
      </tp>
      <tp t="e">
        <v>#N/A</v>
        <stp/>
        <stp>BDH|17589472254690973267</stp>
        <tr r="D48" s="6"/>
      </tp>
      <tp t="e">
        <v>#N/A</v>
        <stp/>
        <stp>BDH|10999773271840630402</stp>
        <tr r="D2238" s="8"/>
      </tp>
      <tp t="e">
        <v>#N/A</v>
        <stp/>
        <stp>BDH|15414370417643475093</stp>
        <tr r="D184" s="4"/>
      </tp>
      <tp t="e">
        <v>#N/A</v>
        <stp/>
        <stp>BDH|14777958314641792983</stp>
        <tr r="D2026" s="3"/>
      </tp>
      <tp t="e">
        <v>#N/A</v>
        <stp/>
        <stp>BDH|12674365277017764596</stp>
        <tr r="D1494" s="3"/>
      </tp>
      <tp t="e">
        <v>#N/A</v>
        <stp/>
        <stp>BDH|10447681446844497275</stp>
        <tr r="D418" s="4"/>
      </tp>
      <tp t="e">
        <v>#N/A</v>
        <stp/>
        <stp>BDH|11718752079125354017</stp>
        <tr r="D658" s="2"/>
      </tp>
      <tp t="e">
        <v>#N/A</v>
        <stp/>
        <stp>BDH|15909501460752101010</stp>
        <tr r="D1510" s="9"/>
      </tp>
      <tp t="e">
        <v>#N/A</v>
        <stp/>
        <stp>BDH|14235217226412903256</stp>
        <tr r="D1346" s="9"/>
      </tp>
      <tp t="e">
        <v>#N/A</v>
        <stp/>
        <stp>BDH|14135287423228274817</stp>
        <tr r="D2296" s="9"/>
      </tp>
      <tp t="e">
        <v>#N/A</v>
        <stp/>
        <stp>BDH|17357970202389977364</stp>
        <tr r="D718" s="10"/>
      </tp>
      <tp t="e">
        <v>#N/A</v>
        <stp/>
        <stp>BDH|14117646553047723480</stp>
        <tr r="D1044" s="10"/>
      </tp>
      <tp t="e">
        <v>#N/A</v>
        <stp/>
        <stp>BDH|13639060479229901995</stp>
        <tr r="D1246" s="3"/>
      </tp>
      <tp t="e">
        <v>#N/A</v>
        <stp/>
        <stp>BDH|10446961677889908359</stp>
        <tr r="D1828" s="8"/>
      </tp>
      <tp t="e">
        <v>#N/A</v>
        <stp/>
        <stp>BDH|10391743615145334793</stp>
        <tr r="D778" s="9"/>
      </tp>
      <tp t="e">
        <v>#N/A</v>
        <stp/>
        <stp>BDH|16235540843712452199</stp>
        <tr r="D1810" s="10"/>
      </tp>
      <tp t="e">
        <v>#N/A</v>
        <stp/>
        <stp>BDH|16410173626460587186</stp>
        <tr r="D2208" s="1"/>
      </tp>
      <tp t="e">
        <v>#N/A</v>
        <stp/>
        <stp>BDH|16880615238017062095</stp>
        <tr r="D1740" s="6"/>
      </tp>
      <tp t="e">
        <v>#N/A</v>
        <stp/>
        <stp>BDH|18210983415533236759</stp>
        <tr r="D2256" s="10"/>
      </tp>
      <tp t="e">
        <v>#N/A</v>
        <stp/>
        <stp>BDH|13833443195918626277</stp>
        <tr r="D64" s="6"/>
      </tp>
      <tp t="e">
        <v>#N/A</v>
        <stp/>
        <stp>BDH|13917668401502727312</stp>
        <tr r="D888" s="8"/>
      </tp>
      <tp t="e">
        <v>#N/A</v>
        <stp/>
        <stp>BDH|16460343932642967036</stp>
        <tr r="D1154" s="9"/>
      </tp>
      <tp t="e">
        <v>#N/A</v>
        <stp/>
        <stp>BDH|15949187970053100480</stp>
        <tr r="D596" s="6"/>
      </tp>
      <tp t="e">
        <v>#N/A</v>
        <stp/>
        <stp>BDH|12735626225785826702</stp>
        <tr r="D118" s="3"/>
      </tp>
      <tp t="e">
        <v>#N/A</v>
        <stp/>
        <stp>BDH|15837829316961237962</stp>
        <tr r="D772" s="4"/>
      </tp>
      <tp t="e">
        <v>#N/A</v>
        <stp/>
        <stp>BDH|15125620034507627397</stp>
        <tr r="D1212" s="3"/>
      </tp>
      <tp t="e">
        <v>#N/A</v>
        <stp/>
        <stp>BDH|16557750067124973763</stp>
        <tr r="D1776" s="8"/>
      </tp>
      <tp t="e">
        <v>#N/A</v>
        <stp/>
        <stp>BDH|16675510358020689218</stp>
        <tr r="D1104" s="9"/>
      </tp>
      <tp t="e">
        <v>#N/A</v>
        <stp/>
        <stp>BDH|16877701401627958280</stp>
        <tr r="D1630" s="3"/>
      </tp>
      <tp t="e">
        <v>#N/A</v>
        <stp/>
        <stp>BDH|13601011110432764486</stp>
        <tr r="D1714" s="8"/>
      </tp>
      <tp t="e">
        <v>#N/A</v>
        <stp/>
        <stp>BDH|14022860028798387266</stp>
        <tr r="D1000" s="9"/>
      </tp>
      <tp t="e">
        <v>#N/A</v>
        <stp/>
        <stp>BDH|14282260072234595188</stp>
        <tr r="D1008" s="2"/>
      </tp>
      <tp t="e">
        <v>#N/A</v>
        <stp/>
        <stp>BDH|11964158802904399064</stp>
        <tr r="D224" s="9"/>
      </tp>
      <tp t="e">
        <v>#N/A</v>
        <stp/>
        <stp>BDH|16070601738191063638</stp>
        <tr r="D260" s="2"/>
      </tp>
      <tp t="e">
        <v>#N/A</v>
        <stp/>
        <stp>BDH|16117782123587874098</stp>
        <tr r="D2298" s="8"/>
      </tp>
      <tp t="e">
        <v>#N/A</v>
        <stp/>
        <stp>BDH|18380920737536972043</stp>
        <tr r="D1416" s="6"/>
      </tp>
      <tp t="e">
        <v>#N/A</v>
        <stp/>
        <stp>BDH|11390864728688341757</stp>
        <tr r="D1580" s="2"/>
      </tp>
      <tp t="e">
        <v>#N/A</v>
        <stp/>
        <stp>BDH|18279036939567026838</stp>
        <tr r="D954" s="9"/>
      </tp>
      <tp t="e">
        <v>#N/A</v>
        <stp/>
        <stp>BDH|12545477420236141688</stp>
        <tr r="D1172" s="9"/>
      </tp>
      <tp t="e">
        <v>#N/A</v>
        <stp/>
        <stp>BDH|14468555422947035085</stp>
        <tr r="D388" s="8"/>
      </tp>
      <tp t="e">
        <v>#N/A</v>
        <stp/>
        <stp>BDH|17228730111306940327</stp>
        <tr r="D2100" s="1"/>
      </tp>
      <tp t="e">
        <v>#N/A</v>
        <stp/>
        <stp>BDH|13316735018297363600</stp>
        <tr r="D424" s="6"/>
      </tp>
      <tp t="e">
        <v>#N/A</v>
        <stp/>
        <stp>BDH|14733782854464235621</stp>
        <tr r="D970" s="2"/>
      </tp>
      <tp t="e">
        <v>#N/A</v>
        <stp/>
        <stp>BDH|14962538297088500439</stp>
        <tr r="D754" s="6"/>
      </tp>
      <tp t="e">
        <v>#N/A</v>
        <stp/>
        <stp>BDH|13006048677692991211</stp>
        <tr r="D740" s="4"/>
      </tp>
      <tp t="e">
        <v>#N/A</v>
        <stp/>
        <stp>BDH|11242436017118540881</stp>
        <tr r="D1692" s="6"/>
      </tp>
      <tp t="e">
        <v>#N/A</v>
        <stp/>
        <stp>BDH|11707861787353830655</stp>
        <tr r="D1348" s="2"/>
      </tp>
      <tp t="e">
        <v>#N/A</v>
        <stp/>
        <stp>BDH|14309101803279820835</stp>
        <tr r="D1562" s="2"/>
      </tp>
      <tp t="e">
        <v>#N/A</v>
        <stp/>
        <stp>BDH|13546799422220130248</stp>
        <tr r="D2338" s="2"/>
      </tp>
      <tp t="e">
        <v>#N/A</v>
        <stp/>
        <stp>BDH|15724392560427269369</stp>
        <tr r="D978" s="1"/>
      </tp>
      <tp t="e">
        <v>#N/A</v>
        <stp/>
        <stp>BDH|14746946759929877587</stp>
        <tr r="D1632" s="4"/>
      </tp>
      <tp t="e">
        <v>#N/A</v>
        <stp/>
        <stp>BDH|17569003401515788691</stp>
        <tr r="D130" s="1"/>
      </tp>
      <tp t="e">
        <v>#N/A</v>
        <stp/>
        <stp>BDH|13625583265145391120</stp>
        <tr r="D302" s="3"/>
      </tp>
      <tp t="e">
        <v>#N/A</v>
        <stp/>
        <stp>BDH|11880718312786979588</stp>
        <tr r="D1866" s="4"/>
      </tp>
      <tp t="e">
        <v>#N/A</v>
        <stp/>
        <stp>BDH|16570636778941567211</stp>
        <tr r="D414" s="4"/>
      </tp>
      <tp t="e">
        <v>#N/A</v>
        <stp/>
        <stp>BDH|12189783877261012746</stp>
        <tr r="D20" s="10"/>
      </tp>
      <tp t="e">
        <v>#N/A</v>
        <stp/>
        <stp>BDH|11581655869330766544</stp>
        <tr r="D1660" s="9"/>
      </tp>
      <tp t="e">
        <v>#N/A</v>
        <stp/>
        <stp>BDH|10889258709316680087</stp>
        <tr r="D1890" s="4"/>
      </tp>
      <tp t="e">
        <v>#N/A</v>
        <stp/>
        <stp>BDH|16197865396295945629</stp>
        <tr r="D1766" s="3"/>
      </tp>
      <tp t="e">
        <v>#N/A</v>
        <stp/>
        <stp>BDH|11974814064438543330</stp>
        <tr r="D166" s="4"/>
      </tp>
      <tp t="e">
        <v>#N/A</v>
        <stp/>
        <stp>BDH|16820222122081458366</stp>
        <tr r="D2074" s="8"/>
      </tp>
      <tp t="e">
        <v>#N/A</v>
        <stp/>
        <stp>BDH|17242280757242139664</stp>
        <tr r="D1802" s="1"/>
      </tp>
      <tp t="e">
        <v>#N/A</v>
        <stp/>
        <stp>BDH|10147278730787883242</stp>
        <tr r="D2076" s="9"/>
      </tp>
      <tp t="e">
        <v>#N/A</v>
        <stp/>
        <stp>BDH|13774677799331430970</stp>
        <tr r="D406" s="3"/>
      </tp>
      <tp t="e">
        <v>#N/A</v>
        <stp/>
        <stp>BDH|14539155675405805377</stp>
        <tr r="D2260" s="4"/>
      </tp>
      <tp t="e">
        <v>#N/A</v>
        <stp/>
        <stp>BDH|14215637129354294009</stp>
        <tr r="D692" s="3"/>
      </tp>
      <tp t="e">
        <v>#N/A</v>
        <stp/>
        <stp>BDH|10986411987840143841</stp>
        <tr r="D942" s="8"/>
      </tp>
      <tp t="e">
        <v>#N/A</v>
        <stp/>
        <stp>BDH|17363681466850660362</stp>
        <tr r="D1456" s="2"/>
      </tp>
      <tp t="e">
        <v>#N/A</v>
        <stp/>
        <stp>BDH|12919907913867759901</stp>
        <tr r="D1856" s="6"/>
      </tp>
      <tp t="e">
        <v>#N/A</v>
        <stp/>
        <stp>BDH|15441143320676888450</stp>
        <tr r="D6" s="9"/>
      </tp>
      <tp t="e">
        <v>#N/A</v>
        <stp/>
        <stp>BDH|17450600137514698285</stp>
        <tr r="D2310" s="1"/>
      </tp>
      <tp t="e">
        <v>#N/A</v>
        <stp/>
        <stp>BDH|11076263011364347290</stp>
        <tr r="D1308" s="8"/>
      </tp>
      <tp t="e">
        <v>#N/A</v>
        <stp/>
        <stp>BDH|13536683709574960500</stp>
        <tr r="D2066" s="9"/>
      </tp>
      <tp t="e">
        <v>#N/A</v>
        <stp/>
        <stp>BDH|16279902349178664700</stp>
        <tr r="D364" s="1"/>
      </tp>
      <tp t="e">
        <v>#N/A</v>
        <stp/>
        <stp>BDH|16109787378695803743</stp>
        <tr r="D526" s="1"/>
      </tp>
      <tp t="e">
        <v>#N/A</v>
        <stp/>
        <stp>BDH|15119743158440578350</stp>
        <tr r="D1630" s="10"/>
      </tp>
      <tp t="e">
        <v>#N/A</v>
        <stp/>
        <stp>BDH|17740151259533179470</stp>
        <tr r="D1530" s="6"/>
      </tp>
      <tp t="e">
        <v>#N/A</v>
        <stp/>
        <stp>BDH|11189751363826832225</stp>
        <tr r="D1134" s="6"/>
      </tp>
      <tp t="e">
        <v>#N/A</v>
        <stp/>
        <stp>BDH|16518894781511661362</stp>
        <tr r="D1872" s="8"/>
      </tp>
      <tp t="e">
        <v>#N/A</v>
        <stp/>
        <stp>BDH|15986716459017856450</stp>
        <tr r="D1504" s="9"/>
      </tp>
      <tp t="e">
        <v>#N/A</v>
        <stp/>
        <stp>BDH|15493031853863010788</stp>
        <tr r="D126" s="8"/>
      </tp>
      <tp t="e">
        <v>#N/A</v>
        <stp/>
        <stp>BDH|16949419381756601833</stp>
        <tr r="D1910" s="6"/>
      </tp>
      <tp t="e">
        <v>#N/A</v>
        <stp/>
        <stp>BDH|14070959916621780989</stp>
        <tr r="D958" s="4"/>
      </tp>
      <tp t="e">
        <v>#N/A</v>
        <stp/>
        <stp>BDH|14623686340406480461</stp>
        <tr r="D1082" s="4"/>
      </tp>
      <tp t="e">
        <v>#N/A</v>
        <stp/>
        <stp>BDH|14959849736788756301</stp>
        <tr r="D150" s="2"/>
      </tp>
      <tp t="e">
        <v>#N/A</v>
        <stp/>
        <stp>BDH|13429512388853107906</stp>
        <tr r="D1290" s="3"/>
      </tp>
      <tp t="e">
        <v>#N/A</v>
        <stp/>
        <stp>BDH|13520036033945114182</stp>
        <tr r="D136" s="9"/>
      </tp>
      <tp t="e">
        <v>#N/A</v>
        <stp/>
        <stp>BDH|16583327826026499598</stp>
        <tr r="D1552" s="2"/>
      </tp>
      <tp t="e">
        <v>#N/A</v>
        <stp/>
        <stp>BDH|15416084037646681416</stp>
        <tr r="D416" s="2"/>
      </tp>
      <tp t="e">
        <v>#N/A</v>
        <stp/>
        <stp>BDH|11147804738946572802</stp>
        <tr r="D1566" s="2"/>
      </tp>
      <tp t="e">
        <v>#N/A</v>
        <stp/>
        <stp>BDH|12559320057026839644</stp>
        <tr r="D804" s="4"/>
      </tp>
      <tp t="e">
        <v>#N/A</v>
        <stp/>
        <stp>BDH|11488168595405839836</stp>
        <tr r="D1614" s="4"/>
      </tp>
      <tp t="e">
        <v>#N/A</v>
        <stp/>
        <stp>BDH|16278804080494969671</stp>
        <tr r="D2324" s="2"/>
      </tp>
      <tp t="e">
        <v>#N/A</v>
        <stp/>
        <stp>BDH|13783616744813660686</stp>
        <tr r="D1222" s="8"/>
      </tp>
      <tp t="e">
        <v>#N/A</v>
        <stp/>
        <stp>BDH|17193413827250279599</stp>
        <tr r="D1804" s="9"/>
      </tp>
      <tp t="e">
        <v>#N/A</v>
        <stp/>
        <stp>BDH|15967577448965384596</stp>
        <tr r="D752" s="4"/>
      </tp>
      <tp t="e">
        <v>#N/A</v>
        <stp/>
        <stp>BDH|13054695817394127437</stp>
        <tr r="D1878" s="1"/>
      </tp>
      <tp t="e">
        <v>#N/A</v>
        <stp/>
        <stp>BDH|14370262609330028200</stp>
        <tr r="D1718" s="9"/>
      </tp>
      <tp t="e">
        <v>#N/A</v>
        <stp/>
        <stp>BDH|13837614422475482600</stp>
        <tr r="D72" s="9"/>
      </tp>
      <tp t="e">
        <v>#N/A</v>
        <stp/>
        <stp>BDH|16366999777308403466</stp>
        <tr r="D204" s="6"/>
      </tp>
      <tp t="e">
        <v>#N/A</v>
        <stp/>
        <stp>BDH|17962528094878587754</stp>
        <tr r="D1464" s="1"/>
      </tp>
      <tp t="e">
        <v>#N/A</v>
        <stp/>
        <stp>BDH|17806063032444582466</stp>
        <tr r="D1318" s="3"/>
      </tp>
      <tp t="e">
        <v>#N/A</v>
        <stp/>
        <stp>BDH|17437168807061269385</stp>
        <tr r="D1526" s="2"/>
      </tp>
      <tp t="e">
        <v>#N/A</v>
        <stp/>
        <stp>BDH|10918233834124072119</stp>
        <tr r="D138" s="4"/>
      </tp>
      <tp t="e">
        <v>#N/A</v>
        <stp/>
        <stp>BDH|12135126887247339889</stp>
        <tr r="D440" s="10"/>
      </tp>
      <tp t="e">
        <v>#N/A</v>
        <stp/>
        <stp>BDH|13429858559688288258</stp>
        <tr r="D224" s="6"/>
      </tp>
      <tp t="e">
        <v>#N/A</v>
        <stp/>
        <stp>BDH|10323064734191895662</stp>
        <tr r="D1270" s="9"/>
      </tp>
      <tp t="e">
        <v>#N/A</v>
        <stp/>
        <stp>BDH|10950170704737380266</stp>
        <tr r="D650" s="6"/>
      </tp>
      <tp t="e">
        <v>#N/A</v>
        <stp/>
        <stp>BDH|17520437146311834279</stp>
        <tr r="D2156" s="1"/>
      </tp>
      <tp t="e">
        <v>#N/A</v>
        <stp/>
        <stp>BDH|17089014958074770217</stp>
        <tr r="D652" s="8"/>
      </tp>
      <tp t="e">
        <v>#N/A</v>
        <stp/>
        <stp>BDH|14640500338556701062</stp>
        <tr r="D682" s="2"/>
      </tp>
      <tp t="e">
        <v>#N/A</v>
        <stp/>
        <stp>BDH|13876460919080064283</stp>
        <tr r="D1204" s="9"/>
      </tp>
      <tp t="e">
        <v>#N/A</v>
        <stp/>
        <stp>BDH|16383065038641605049</stp>
        <tr r="D1488" s="6"/>
      </tp>
      <tp t="e">
        <v>#N/A</v>
        <stp/>
        <stp>BDH|18419539119248522049</stp>
        <tr r="D1942" s="3"/>
      </tp>
      <tp t="e">
        <v>#N/A</v>
        <stp/>
        <stp>BDH|14107818107910811801</stp>
        <tr r="D2224" s="1"/>
      </tp>
      <tp t="e">
        <v>#N/A</v>
        <stp/>
        <stp>BDH|14099747931623203789</stp>
        <tr r="D2040" s="10"/>
      </tp>
      <tp t="e">
        <v>#N/A</v>
        <stp/>
        <stp>BDH|11307889165068490356</stp>
        <tr r="D792" s="4"/>
      </tp>
      <tp t="e">
        <v>#N/A</v>
        <stp/>
        <stp>BDH|14709174221507868461</stp>
        <tr r="D76" s="3"/>
      </tp>
      <tp t="e">
        <v>#N/A</v>
        <stp/>
        <stp>BDH|12640712859223564747</stp>
        <tr r="D358" s="8"/>
      </tp>
      <tp t="e">
        <v>#N/A</v>
        <stp/>
        <stp>BDH|18106887719211746484</stp>
        <tr r="D318" s="4"/>
      </tp>
      <tp t="e">
        <v>#N/A</v>
        <stp/>
        <stp>BDH|12446140483087560888</stp>
        <tr r="D598" s="2"/>
      </tp>
      <tp t="e">
        <v>#N/A</v>
        <stp/>
        <stp>BDH|12946179544220318376</stp>
        <tr r="D1278" s="8"/>
      </tp>
      <tp t="e">
        <v>#N/A</v>
        <stp/>
        <stp>BDH|17679862688553495027</stp>
        <tr r="D138" s="6"/>
      </tp>
      <tp t="e">
        <v>#N/A</v>
        <stp/>
        <stp>BDH|15099563548068126814</stp>
        <tr r="D1726" s="2"/>
      </tp>
      <tp t="e">
        <v>#N/A</v>
        <stp/>
        <stp>BDH|10436836351648974117</stp>
        <tr r="D558" s="6"/>
      </tp>
      <tp t="e">
        <v>#N/A</v>
        <stp/>
        <stp>BDH|11774981960663115900</stp>
        <tr r="D250" s="8"/>
      </tp>
      <tp t="e">
        <v>#N/A</v>
        <stp/>
        <stp>BDH|13853535008137845555</stp>
        <tr r="D1328" s="8"/>
      </tp>
      <tp t="e">
        <v>#N/A</v>
        <stp/>
        <stp>BDH|13027244950878894821</stp>
        <tr r="D180" s="4"/>
      </tp>
      <tp t="e">
        <v>#N/A</v>
        <stp/>
        <stp>BDH|11769317860117967710</stp>
        <tr r="D798" s="10"/>
      </tp>
      <tp t="e">
        <v>#N/A</v>
        <stp/>
        <stp>BDH|11872123599729474492</stp>
        <tr r="D770" s="2"/>
      </tp>
      <tp t="e">
        <v>#N/A</v>
        <stp/>
        <stp>BDH|10269771227024457587</stp>
        <tr r="D280" s="1"/>
      </tp>
      <tp t="e">
        <v>#N/A</v>
        <stp/>
        <stp>BDH|11330404612631228029</stp>
        <tr r="D1710" s="2"/>
      </tp>
      <tp t="e">
        <v>#N/A</v>
        <stp/>
        <stp>BDH|11341366875638871899</stp>
        <tr r="D1846" s="3"/>
      </tp>
      <tp t="e">
        <v>#N/A</v>
        <stp/>
        <stp>BDH|13997185340850961398</stp>
        <tr r="D1824" s="1"/>
      </tp>
      <tp t="e">
        <v>#N/A</v>
        <stp/>
        <stp>BDH|12135525653864324324</stp>
        <tr r="D1142" s="4"/>
      </tp>
      <tp t="e">
        <v>#N/A</v>
        <stp/>
        <stp>BDH|15609595458359184973</stp>
        <tr r="D1030" s="3"/>
      </tp>
      <tp t="e">
        <v>#N/A</v>
        <stp/>
        <stp>BDH|12861177134592288781</stp>
        <tr r="D222" s="3"/>
      </tp>
      <tp t="e">
        <v>#N/A</v>
        <stp/>
        <stp>BDH|13481055928944129095</stp>
        <tr r="D2164" s="9"/>
      </tp>
      <tp t="e">
        <v>#N/A</v>
        <stp/>
        <stp>BDH|11482370045971227250</stp>
        <tr r="D1426" s="1"/>
      </tp>
      <tp t="e">
        <v>#N/A</v>
        <stp/>
        <stp>BDH|16833310216057969677</stp>
        <tr r="D2054" s="9"/>
      </tp>
      <tp t="e">
        <v>#N/A</v>
        <stp/>
        <stp>BDH|13401796916423998339</stp>
        <tr r="D1560" s="1"/>
      </tp>
      <tp t="e">
        <v>#N/A</v>
        <stp/>
        <stp>BDH|12981891291930409641</stp>
        <tr r="D2240" s="3"/>
      </tp>
      <tp t="e">
        <v>#N/A</v>
        <stp/>
        <stp>BDH|10502727725488139821</stp>
        <tr r="D1742" s="8"/>
      </tp>
      <tp t="e">
        <v>#N/A</v>
        <stp/>
        <stp>BDH|17403824536181956886</stp>
        <tr r="D530" s="6"/>
      </tp>
      <tp t="e">
        <v>#N/A</v>
        <stp/>
        <stp>BDH|10647919886527996397</stp>
        <tr r="D650" s="4"/>
      </tp>
      <tp t="e">
        <v>#N/A</v>
        <stp/>
        <stp>BDH|17718160226779076867</stp>
        <tr r="D1244" s="2"/>
      </tp>
      <tp t="e">
        <v>#N/A</v>
        <stp/>
        <stp>BDH|10826382703062133435</stp>
        <tr r="D1182" s="8"/>
      </tp>
      <tp t="e">
        <v>#N/A</v>
        <stp/>
        <stp>BDH|17112473857412006103</stp>
        <tr r="D2140" s="3"/>
      </tp>
      <tp t="e">
        <v>#N/A</v>
        <stp/>
        <stp>BDH|18057610431461266933</stp>
        <tr r="D2138" s="8"/>
      </tp>
      <tp t="e">
        <v>#N/A</v>
        <stp/>
        <stp>BDH|12133411597259081373</stp>
        <tr r="D1378" s="2"/>
      </tp>
      <tp t="e">
        <v>#N/A</v>
        <stp/>
        <stp>BDH|17466945683754746748</stp>
        <tr r="D2012" s="9"/>
      </tp>
      <tp t="e">
        <v>#N/A</v>
        <stp/>
        <stp>BDH|16777400337041107518</stp>
        <tr r="D1884" s="8"/>
      </tp>
      <tp t="e">
        <v>#N/A</v>
        <stp/>
        <stp>BDH|15154820980146582662</stp>
        <tr r="D1342" s="1"/>
      </tp>
      <tp t="e">
        <v>#N/A</v>
        <stp/>
        <stp>BDH|13663938212536538826</stp>
        <tr r="D956" s="8"/>
      </tp>
      <tp t="e">
        <v>#N/A</v>
        <stp/>
        <stp>BDH|14576815270878074640</stp>
        <tr r="D176" s="10"/>
      </tp>
      <tp t="e">
        <v>#N/A</v>
        <stp/>
        <stp>BDH|13082677159750748590</stp>
        <tr r="D944" s="3"/>
      </tp>
      <tp t="e">
        <v>#N/A</v>
        <stp/>
        <stp>BDH|17517299699520236972</stp>
        <tr r="D2118" s="3"/>
      </tp>
      <tp t="e">
        <v>#N/A</v>
        <stp/>
        <stp>BDH|16872008352964958231</stp>
        <tr r="D1412" s="6"/>
      </tp>
      <tp t="e">
        <v>#N/A</v>
        <stp/>
        <stp>BDH|11888624709607339509</stp>
        <tr r="D464" s="3"/>
      </tp>
      <tp t="e">
        <v>#N/A</v>
        <stp/>
        <stp>BDH|10141007210361839594</stp>
        <tr r="D542" s="4"/>
      </tp>
      <tp t="e">
        <v>#N/A</v>
        <stp/>
        <stp>BDH|13863026197697885859</stp>
        <tr r="D560" s="6"/>
      </tp>
      <tp t="e">
        <v>#N/A</v>
        <stp/>
        <stp>BDH|18385722981207849589</stp>
        <tr r="D514" s="10"/>
      </tp>
      <tp t="e">
        <v>#N/A</v>
        <stp/>
        <stp>BDH|12531562469792338690</stp>
        <tr r="D346" s="1"/>
      </tp>
      <tp t="e">
        <v>#N/A</v>
        <stp/>
        <stp>BDH|16574359400139722978</stp>
        <tr r="D774" s="3"/>
      </tp>
      <tp t="e">
        <v>#N/A</v>
        <stp/>
        <stp>BDH|17609179414855705725</stp>
        <tr r="D2156" s="8"/>
      </tp>
      <tp t="e">
        <v>#N/A</v>
        <stp/>
        <stp>BDH|17549692525414290280</stp>
        <tr r="D890" s="8"/>
      </tp>
      <tp t="e">
        <v>#N/A</v>
        <stp/>
        <stp>BDH|11854061078315097656</stp>
        <tr r="D992" s="1"/>
      </tp>
      <tp t="e">
        <v>#N/A</v>
        <stp/>
        <stp>BDH|16237015077863429733</stp>
        <tr r="D858" s="1"/>
      </tp>
      <tp t="e">
        <v>#N/A</v>
        <stp/>
        <stp>BDH|13718892364810860810</stp>
        <tr r="D858" s="10"/>
      </tp>
      <tp t="e">
        <v>#N/A</v>
        <stp/>
        <stp>BDH|12346364572730297363</stp>
        <tr r="D584" s="8"/>
      </tp>
      <tp t="e">
        <v>#N/A</v>
        <stp/>
        <stp>BDH|12653841051912943895</stp>
        <tr r="D1392" s="6"/>
      </tp>
      <tp t="e">
        <v>#N/A</v>
        <stp/>
        <stp>BDH|10726076753489260926</stp>
        <tr r="D36" s="1"/>
      </tp>
      <tp t="e">
        <v>#N/A</v>
        <stp/>
        <stp>BDH|12881822786745935268</stp>
        <tr r="D1740" s="8"/>
      </tp>
      <tp t="e">
        <v>#N/A</v>
        <stp/>
        <stp>BDH|10806095403344795169</stp>
        <tr r="D2246" s="6"/>
      </tp>
      <tp t="e">
        <v>#N/A</v>
        <stp/>
        <stp>BDH|15375113737694044663</stp>
        <tr r="D1496" s="4"/>
      </tp>
      <tp t="e">
        <v>#N/A</v>
        <stp/>
        <stp>BDH|18440088887824198198</stp>
        <tr r="D786" s="10"/>
      </tp>
      <tp t="e">
        <v>#N/A</v>
        <stp/>
        <stp>BDH|16557067745137683020</stp>
        <tr r="D778" s="1"/>
      </tp>
      <tp t="e">
        <v>#N/A</v>
        <stp/>
        <stp>BDH|12562978154713402803</stp>
        <tr r="D1230" s="9"/>
      </tp>
      <tp t="e">
        <v>#N/A</v>
        <stp/>
        <stp>BDH|16824038672177922321</stp>
        <tr r="D314" s="4"/>
      </tp>
      <tp t="e">
        <v>#N/A</v>
        <stp/>
        <stp>BDH|14809499611077238302</stp>
        <tr r="D554" s="8"/>
      </tp>
      <tp t="e">
        <v>#N/A</v>
        <stp/>
        <stp>BDH|11221941473272400839</stp>
        <tr r="D234" s="1"/>
      </tp>
      <tp t="e">
        <v>#N/A</v>
        <stp/>
        <stp>BDH|13187363453628124871</stp>
        <tr r="D1760" s="4"/>
      </tp>
      <tp t="e">
        <v>#N/A</v>
        <stp/>
        <stp>BDH|14694962776799057644</stp>
        <tr r="D172" s="3"/>
      </tp>
      <tp t="e">
        <v>#N/A</v>
        <stp/>
        <stp>BDH|17551635044676831688</stp>
        <tr r="D812" s="8"/>
      </tp>
      <tp t="e">
        <v>#N/A</v>
        <stp/>
        <stp>BDH|18311167055251300818</stp>
        <tr r="D1044" s="8"/>
      </tp>
      <tp t="e">
        <v>#N/A</v>
        <stp/>
        <stp>BDH|16709467733067799372</stp>
        <tr r="D694" s="3"/>
      </tp>
      <tp t="e">
        <v>#N/A</v>
        <stp/>
        <stp>BDH|14825659537785943119</stp>
        <tr r="D1958" s="10"/>
      </tp>
      <tp t="e">
        <v>#N/A</v>
        <stp/>
        <stp>BDH|16506333163525775300</stp>
        <tr r="D2072" s="8"/>
      </tp>
      <tp t="e">
        <v>#N/A</v>
        <stp/>
        <stp>BDH|17870946317572153881</stp>
        <tr r="D1358" s="8"/>
      </tp>
      <tp t="e">
        <v>#N/A</v>
        <stp/>
        <stp>BDH|12665431232492700226</stp>
        <tr r="D694" s="10"/>
      </tp>
      <tp t="e">
        <v>#N/A</v>
        <stp/>
        <stp>BDH|12355709876360739709</stp>
        <tr r="D2028" s="3"/>
      </tp>
      <tp t="e">
        <v>#N/A</v>
        <stp/>
        <stp>BDH|15826315901097950448</stp>
        <tr r="D776" s="6"/>
      </tp>
      <tp t="e">
        <v>#N/A</v>
        <stp/>
        <stp>BDH|18100433097334525458</stp>
        <tr r="D440" s="4"/>
      </tp>
      <tp t="e">
        <v>#N/A</v>
        <stp/>
        <stp>BDH|14566338418507845436</stp>
        <tr r="D352" s="4"/>
      </tp>
      <tp t="e">
        <v>#N/A</v>
        <stp/>
        <stp>BDH|10333277943943351010</stp>
        <tr r="D792" s="10"/>
      </tp>
      <tp t="e">
        <v>#N/A</v>
        <stp/>
        <stp>BDH|15815140544297885254</stp>
        <tr r="D294" s="10"/>
      </tp>
      <tp t="e">
        <v>#N/A</v>
        <stp/>
        <stp>BDH|16631653962350285364</stp>
        <tr r="D2184" s="2"/>
      </tp>
      <tp t="e">
        <v>#N/A</v>
        <stp/>
        <stp>BDH|17458959790274217661</stp>
        <tr r="D1798" s="4"/>
      </tp>
      <tp t="e">
        <v>#N/A</v>
        <stp/>
        <stp>BDH|12042540064336486211</stp>
        <tr r="D844" s="9"/>
      </tp>
      <tp t="e">
        <v>#N/A</v>
        <stp/>
        <stp>BDH|16391918817599797273</stp>
        <tr r="D2320" s="9"/>
      </tp>
      <tp t="e">
        <v>#N/A</v>
        <stp/>
        <stp>BDH|10820329075409866827</stp>
        <tr r="D1866" s="1"/>
      </tp>
      <tp t="e">
        <v>#N/A</v>
        <stp/>
        <stp>BDH|13215967800017227838</stp>
        <tr r="D18" s="9"/>
      </tp>
      <tp t="e">
        <v>#N/A</v>
        <stp/>
        <stp>BDH|14855306614850116386</stp>
        <tr r="D2046" s="8"/>
      </tp>
      <tp t="e">
        <v>#N/A</v>
        <stp/>
        <stp>BDH|18357954742419758963</stp>
        <tr r="D2026" s="1"/>
      </tp>
      <tp t="e">
        <v>#N/A</v>
        <stp/>
        <stp>BDH|15554820465167725904</stp>
        <tr r="D1510" s="4"/>
      </tp>
      <tp t="e">
        <v>#N/A</v>
        <stp/>
        <stp>BDH|16707200905252566325</stp>
        <tr r="D1322" s="4"/>
      </tp>
      <tp t="e">
        <v>#N/A</v>
        <stp/>
        <stp>BDH|16083516602332599435</stp>
        <tr r="D50" s="9"/>
      </tp>
      <tp t="e">
        <v>#N/A</v>
        <stp/>
        <stp>BDH|12611732061485357322</stp>
        <tr r="D1914" s="4"/>
      </tp>
      <tp t="e">
        <v>#N/A</v>
        <stp/>
        <stp>BDH|17529077464952081634</stp>
        <tr r="D2170" s="1"/>
      </tp>
      <tp t="e">
        <v>#N/A</v>
        <stp/>
        <stp>BDH|15844713323153803676</stp>
        <tr r="D1606" s="9"/>
      </tp>
      <tp t="e">
        <v>#N/A</v>
        <stp/>
        <stp>BDH|15285104742605731029</stp>
        <tr r="D482" s="6"/>
      </tp>
      <tp t="e">
        <v>#N/A</v>
        <stp/>
        <stp>BDH|15119547239003836512</stp>
        <tr r="D2008" s="6"/>
      </tp>
      <tp t="e">
        <v>#N/A</v>
        <stp/>
        <stp>BDH|18316337145732758873</stp>
        <tr r="D90" s="9"/>
      </tp>
      <tp t="e">
        <v>#N/A</v>
        <stp/>
        <stp>BDH|10735069050507188751</stp>
        <tr r="D1854" s="1"/>
      </tp>
      <tp t="e">
        <v>#N/A</v>
        <stp/>
        <stp>BDH|16599159332642066376</stp>
        <tr r="D538" s="6"/>
      </tp>
      <tp t="e">
        <v>#N/A</v>
        <stp/>
        <stp>BDH|11664535202638568976</stp>
        <tr r="D696" s="1"/>
      </tp>
      <tp t="e">
        <v>#N/A</v>
        <stp/>
        <stp>BDH|15148740707513171463</stp>
        <tr r="D2160" s="1"/>
      </tp>
      <tp t="e">
        <v>#N/A</v>
        <stp/>
        <stp>BDH|10608945140999291151</stp>
        <tr r="D936" s="9"/>
      </tp>
      <tp t="e">
        <v>#N/A</v>
        <stp/>
        <stp>BDH|10621970864082993880</stp>
        <tr r="D610" s="3"/>
      </tp>
      <tp t="e">
        <v>#N/A</v>
        <stp/>
        <stp>BDH|10439008554024752434</stp>
        <tr r="D564" s="2"/>
      </tp>
      <tp t="e">
        <v>#N/A</v>
        <stp/>
        <stp>BDH|17892686048989895946</stp>
        <tr r="D2152" s="10"/>
      </tp>
      <tp t="e">
        <v>#N/A</v>
        <stp/>
        <stp>BDH|11259605510977088468</stp>
        <tr r="D1420" s="8"/>
      </tp>
      <tp t="e">
        <v>#N/A</v>
        <stp/>
        <stp>BDH|14167110765814903287</stp>
        <tr r="D1572" s="8"/>
      </tp>
      <tp t="e">
        <v>#N/A</v>
        <stp/>
        <stp>BDH|13948626861097696183</stp>
        <tr r="D1934" s="2"/>
      </tp>
      <tp t="e">
        <v>#N/A</v>
        <stp/>
        <stp>BDH|10592010957404123467</stp>
        <tr r="D1906" s="8"/>
      </tp>
      <tp t="e">
        <v>#N/A</v>
        <stp/>
        <stp>BDH|18169112555920728967</stp>
        <tr r="D1268" s="2"/>
      </tp>
      <tp t="e">
        <v>#N/A</v>
        <stp/>
        <stp>BDH|16064675987644099944</stp>
        <tr r="D500" s="9"/>
      </tp>
      <tp t="e">
        <v>#N/A</v>
        <stp/>
        <stp>BDH|10523963682916744222</stp>
        <tr r="D2044" s="10"/>
      </tp>
      <tp t="e">
        <v>#N/A</v>
        <stp/>
        <stp>BDH|12019478536626119643</stp>
        <tr r="D1416" s="4"/>
      </tp>
      <tp t="e">
        <v>#N/A</v>
        <stp/>
        <stp>BDH|16967069002092980104</stp>
        <tr r="D1512" s="9"/>
      </tp>
      <tp t="e">
        <v>#N/A</v>
        <stp/>
        <stp>BDH|16166209330972108045</stp>
        <tr r="D670" s="3"/>
      </tp>
      <tp t="e">
        <v>#N/A</v>
        <stp/>
        <stp>BDH|14513273702310407300</stp>
        <tr r="D618" s="8"/>
      </tp>
      <tp t="e">
        <v>#N/A</v>
        <stp/>
        <stp>BDH|14831116763504656282</stp>
        <tr r="D604" s="2"/>
      </tp>
      <tp t="e">
        <v>#N/A</v>
        <stp/>
        <stp>BDH|11484320485389571629</stp>
        <tr r="D1156" s="1"/>
      </tp>
      <tp t="e">
        <v>#N/A</v>
        <stp/>
        <stp>BDH|12106350233016345101</stp>
        <tr r="D926" s="6"/>
      </tp>
      <tp t="e">
        <v>#N/A</v>
        <stp/>
        <stp>BDH|16696585236163804649</stp>
        <tr r="D1308" s="1"/>
      </tp>
      <tp t="e">
        <v>#N/A</v>
        <stp/>
        <stp>BDH|11266645750603895497</stp>
        <tr r="D1526" s="4"/>
      </tp>
      <tp t="e">
        <v>#N/A</v>
        <stp/>
        <stp>BDH|10021622215382102019</stp>
        <tr r="D1728" s="2"/>
      </tp>
      <tp t="e">
        <v>#N/A</v>
        <stp/>
        <stp>BDH|17398003838791554091</stp>
        <tr r="D988" s="3"/>
      </tp>
      <tp t="e">
        <v>#N/A</v>
        <stp/>
        <stp>BDH|13901019650090746384</stp>
        <tr r="D1484" s="6"/>
      </tp>
      <tp t="e">
        <v>#N/A</v>
        <stp/>
        <stp>BDH|16337300115226380720</stp>
        <tr r="D1272" s="10"/>
      </tp>
      <tp t="e">
        <v>#N/A</v>
        <stp/>
        <stp>BDH|13161346946706789730</stp>
        <tr r="D12" s="8"/>
      </tp>
      <tp t="e">
        <v>#N/A</v>
        <stp/>
        <stp>BDH|16389390759671050448</stp>
        <tr r="D424" s="1"/>
      </tp>
      <tp t="e">
        <v>#N/A</v>
        <stp/>
        <stp>BDH|10781145845986158600</stp>
        <tr r="D1782" s="4"/>
      </tp>
      <tp t="e">
        <v>#N/A</v>
        <stp/>
        <stp>BDH|13524671741644274063</stp>
        <tr r="D1374" s="9"/>
      </tp>
      <tp t="e">
        <v>#N/A</v>
        <stp/>
        <stp>BDH|15788901873458450678</stp>
        <tr r="D1694" s="9"/>
      </tp>
      <tp t="e">
        <v>#N/A</v>
        <stp/>
        <stp>BDH|16393924766478094407</stp>
        <tr r="D1486" s="3"/>
      </tp>
      <tp t="e">
        <v>#N/A</v>
        <stp/>
        <stp>BDH|15971781466141810080</stp>
        <tr r="D746" s="2"/>
      </tp>
      <tp t="e">
        <v>#N/A</v>
        <stp/>
        <stp>BDH|11683626500543480175</stp>
        <tr r="D860" s="10"/>
      </tp>
      <tp t="e">
        <v>#N/A</v>
        <stp/>
        <stp>BDH|12216735445595059132</stp>
        <tr r="D412" s="9"/>
      </tp>
      <tp t="e">
        <v>#N/A</v>
        <stp/>
        <stp>BDH|14132142350267073220</stp>
        <tr r="D790" s="6"/>
      </tp>
      <tp t="e">
        <v>#N/A</v>
        <stp/>
        <stp>BDH|15345502750679231978</stp>
        <tr r="D2202" s="9"/>
      </tp>
      <tp t="e">
        <v>#N/A</v>
        <stp/>
        <stp>BDH|12138729112300152165</stp>
        <tr r="D1982" s="10"/>
      </tp>
      <tp t="e">
        <v>#N/A</v>
        <stp/>
        <stp>BDH|16610644377503298110</stp>
        <tr r="D562" s="1"/>
      </tp>
      <tp t="e">
        <v>#N/A</v>
        <stp/>
        <stp>BDH|13953378039271782768</stp>
        <tr r="D282" s="6"/>
      </tp>
      <tp t="e">
        <v>#N/A</v>
        <stp/>
        <stp>BDH|11267900761809287278</stp>
        <tr r="D2" s="6"/>
      </tp>
      <tp t="e">
        <v>#N/A</v>
        <stp/>
        <stp>BDH|17055059234860432139</stp>
        <tr r="D550" s="3"/>
      </tp>
      <tp t="e">
        <v>#N/A</v>
        <stp/>
        <stp>BDH|14068160345065687132</stp>
        <tr r="D660" s="4"/>
      </tp>
      <tp t="e">
        <v>#N/A</v>
        <stp/>
        <stp>BDH|13689463226565959597</stp>
        <tr r="D1478" s="8"/>
      </tp>
      <tp t="e">
        <v>#N/A</v>
        <stp/>
        <stp>BDH|16913752038704243300</stp>
        <tr r="D1284" s="3"/>
      </tp>
      <tp t="e">
        <v>#N/A</v>
        <stp/>
        <stp>BDH|11504741485653137834</stp>
        <tr r="D1556" s="4"/>
      </tp>
      <tp t="e">
        <v>#N/A</v>
        <stp/>
        <stp>BDH|16304768733453581453</stp>
        <tr r="D280" s="6"/>
      </tp>
      <tp t="e">
        <v>#N/A</v>
        <stp/>
        <stp>BDH|16370711900527225364</stp>
        <tr r="D136" s="6"/>
      </tp>
      <tp t="e">
        <v>#N/A</v>
        <stp/>
        <stp>BDH|18175562964676103846</stp>
        <tr r="D1630" s="6"/>
      </tp>
      <tp t="e">
        <v>#N/A</v>
        <stp/>
        <stp>BDH|17590979174128952491</stp>
        <tr r="D2072" s="1"/>
      </tp>
      <tp t="e">
        <v>#N/A</v>
        <stp/>
        <stp>BDH|12343823327514153912</stp>
        <tr r="D708" s="4"/>
      </tp>
      <tp t="e">
        <v>#N/A</v>
        <stp/>
        <stp>BDH|14612772507056431044</stp>
        <tr r="D952" s="9"/>
      </tp>
      <tp t="e">
        <v>#N/A</v>
        <stp/>
        <stp>BDH|12027640393520840868</stp>
        <tr r="D1320" s="1"/>
      </tp>
      <tp t="e">
        <v>#N/A</v>
        <stp/>
        <stp>BDH|10657042710535830139</stp>
        <tr r="D1158" s="8"/>
      </tp>
      <tp t="e">
        <v>#N/A</v>
        <stp/>
        <stp>BDH|14490661809145017227</stp>
        <tr r="D1164" s="3"/>
      </tp>
      <tp t="e">
        <v>#N/A</v>
        <stp/>
        <stp>BDH|13925545416406397415</stp>
        <tr r="D1456" s="8"/>
      </tp>
      <tp t="e">
        <v>#N/A</v>
        <stp/>
        <stp>BDH|10896668209507681481</stp>
        <tr r="D1820" s="1"/>
      </tp>
      <tp t="e">
        <v>#N/A</v>
        <stp/>
        <stp>BDH|10983509116220272147</stp>
        <tr r="D932" s="9"/>
      </tp>
      <tp t="e">
        <v>#N/A</v>
        <stp/>
        <stp>BDH|18147639281385397695</stp>
        <tr r="D1508" s="8"/>
      </tp>
      <tp t="e">
        <v>#N/A</v>
        <stp/>
        <stp>BDH|16336584309545234390</stp>
        <tr r="D936" s="4"/>
      </tp>
      <tp t="e">
        <v>#N/A</v>
        <stp/>
        <stp>BDH|14101752564494895418</stp>
        <tr r="D1262" s="1"/>
      </tp>
      <tp t="e">
        <v>#N/A</v>
        <stp/>
        <stp>BDH|13420151049337776460</stp>
        <tr r="D1552" s="1"/>
      </tp>
      <tp t="e">
        <v>#N/A</v>
        <stp/>
        <stp>BDH|11245163669672416106</stp>
        <tr r="D156" s="3"/>
      </tp>
      <tp t="e">
        <v>#N/A</v>
        <stp/>
        <stp>BDH|12638734269852321468</stp>
        <tr r="D292" s="6"/>
      </tp>
      <tp t="e">
        <v>#N/A</v>
        <stp/>
        <stp>BDH|15857142054241846594</stp>
        <tr r="D1632" s="1"/>
      </tp>
      <tp t="e">
        <v>#N/A</v>
        <stp/>
        <stp>BDH|12121500270861184497</stp>
        <tr r="D830" s="8"/>
      </tp>
      <tp t="e">
        <v>#N/A</v>
        <stp/>
        <stp>BDH|16722049448321358619</stp>
        <tr r="D358" s="6"/>
      </tp>
      <tp t="e">
        <v>#N/A</v>
        <stp/>
        <stp>BDH|11858478647431939590</stp>
        <tr r="D684" s="3"/>
      </tp>
      <tp t="e">
        <v>#N/A</v>
        <stp/>
        <stp>BDH|18335049847781075883</stp>
        <tr r="D2340" s="6"/>
      </tp>
      <tp t="e">
        <v>#N/A</v>
        <stp/>
        <stp>BDH|16219655078944717604</stp>
        <tr r="D748" s="8"/>
      </tp>
      <tp t="e">
        <v>#N/A</v>
        <stp/>
        <stp>BDH|15927729386156152947</stp>
        <tr r="D2038" s="8"/>
      </tp>
      <tp t="e">
        <v>#N/A</v>
        <stp/>
        <stp>BDH|17954219160543472546</stp>
        <tr r="D1920" s="2"/>
      </tp>
      <tp t="e">
        <v>#N/A</v>
        <stp/>
        <stp>BDH|12622630620565983641</stp>
        <tr r="D1210" s="4"/>
      </tp>
      <tp t="e">
        <v>#N/A</v>
        <stp/>
        <stp>BDH|17585717498895788932</stp>
        <tr r="D284" s="10"/>
      </tp>
      <tp t="e">
        <v>#N/A</v>
        <stp/>
        <stp>BDH|16088026179634220018</stp>
        <tr r="D676" s="6"/>
      </tp>
      <tp t="e">
        <v>#N/A</v>
        <stp/>
        <stp>BDH|12076894386345546223</stp>
        <tr r="D118" s="2"/>
      </tp>
      <tp t="e">
        <v>#N/A</v>
        <stp/>
        <stp>BDH|16998009239608871804</stp>
        <tr r="D1268" s="4"/>
      </tp>
      <tp t="e">
        <v>#N/A</v>
        <stp/>
        <stp>BDH|13590287920087134149</stp>
        <tr r="D936" s="8"/>
      </tp>
      <tp t="e">
        <v>#N/A</v>
        <stp/>
        <stp>BDH|16136873339361673910</stp>
        <tr r="D1414" s="9"/>
      </tp>
      <tp t="e">
        <v>#N/A</v>
        <stp/>
        <stp>BDH|12320848877791226994</stp>
        <tr r="D272" s="1"/>
      </tp>
      <tp t="e">
        <v>#N/A</v>
        <stp/>
        <stp>BDH|17986717835211103777</stp>
        <tr r="D592" s="10"/>
      </tp>
      <tp t="e">
        <v>#N/A</v>
        <stp/>
        <stp>BDH|13531629831943485091</stp>
        <tr r="D1182" s="2"/>
      </tp>
      <tp t="e">
        <v>#N/A</v>
        <stp/>
        <stp>BDH|16134183867816228270</stp>
        <tr r="D1360" s="2"/>
      </tp>
      <tp t="e">
        <v>#N/A</v>
        <stp/>
        <stp>BDH|14304473960850677394</stp>
        <tr r="D2130" s="8"/>
      </tp>
      <tp t="e">
        <v>#N/A</v>
        <stp/>
        <stp>BDH|13458352208761405468</stp>
        <tr r="D1192" s="2"/>
      </tp>
      <tp t="e">
        <v>#N/A</v>
        <stp/>
        <stp>BDH|15728459939092417545</stp>
        <tr r="D1094" s="4"/>
      </tp>
      <tp t="e">
        <v>#N/A</v>
        <stp/>
        <stp>BDH|18071502552388082591</stp>
        <tr r="D1370" s="2"/>
      </tp>
      <tp t="e">
        <v>#N/A</v>
        <stp/>
        <stp>BDH|12939212954266194666</stp>
        <tr r="D586" s="10"/>
      </tp>
      <tp t="e">
        <v>#N/A</v>
        <stp/>
        <stp>BDH|14996685839925236115</stp>
        <tr r="D1314" s="1"/>
      </tp>
      <tp t="e">
        <v>#N/A</v>
        <stp/>
        <stp>BDH|16522381460482707416</stp>
        <tr r="D2008" s="4"/>
      </tp>
      <tp t="e">
        <v>#N/A</v>
        <stp/>
        <stp>BDH|16301926678229642446</stp>
        <tr r="D2290" s="1"/>
      </tp>
      <tp t="e">
        <v>#N/A</v>
        <stp/>
        <stp>BDH|16939771159387466681</stp>
        <tr r="D1266" s="9"/>
      </tp>
      <tp t="e">
        <v>#N/A</v>
        <stp/>
        <stp>BDH|10552886722497031841</stp>
        <tr r="D68" s="1"/>
      </tp>
      <tp t="e">
        <v>#N/A</v>
        <stp/>
        <stp>BDH|17576728139720786625</stp>
        <tr r="D528" s="1"/>
      </tp>
      <tp t="e">
        <v>#N/A</v>
        <stp/>
        <stp>BDH|11333675212692874153</stp>
        <tr r="D1280" s="6"/>
      </tp>
      <tp t="e">
        <v>#N/A</v>
        <stp/>
        <stp>BDH|17708399626231230202</stp>
        <tr r="D210" s="4"/>
      </tp>
      <tp t="e">
        <v>#N/A</v>
        <stp/>
        <stp>BDH|15144757938845401121</stp>
        <tr r="D1988" s="3"/>
      </tp>
      <tp t="e">
        <v>#N/A</v>
        <stp/>
        <stp>BDH|11281257482948994666</stp>
        <tr r="D228" s="3"/>
      </tp>
      <tp t="e">
        <v>#N/A</v>
        <stp/>
        <stp>BDH|13947989443262025984</stp>
        <tr r="D2162" s="10"/>
      </tp>
      <tp t="e">
        <v>#N/A</v>
        <stp/>
        <stp>BDH|16727385862092573428</stp>
        <tr r="D226" s="8"/>
      </tp>
      <tp t="e">
        <v>#N/A</v>
        <stp/>
        <stp>BDH|10723389068991495194</stp>
        <tr r="D1124" s="3"/>
      </tp>
      <tp t="e">
        <v>#N/A</v>
        <stp/>
        <stp>BDH|11242355248341053259</stp>
        <tr r="D1218" s="2"/>
      </tp>
      <tp t="e">
        <v>#N/A</v>
        <stp/>
        <stp>BDH|17620146718012820088</stp>
        <tr r="D1548" s="4"/>
      </tp>
      <tp t="e">
        <v>#N/A</v>
        <stp/>
        <stp>BDH|12823265370005487702</stp>
        <tr r="D2156" s="3"/>
      </tp>
      <tp t="e">
        <v>#N/A</v>
        <stp/>
        <stp>BDH|17254030021023983331</stp>
        <tr r="D16" s="4"/>
      </tp>
      <tp t="e">
        <v>#N/A</v>
        <stp/>
        <stp>BDH|18009231320588080590</stp>
        <tr r="D240" s="2"/>
      </tp>
      <tp t="e">
        <v>#N/A</v>
        <stp/>
        <stp>BDH|10683069840276918730</stp>
        <tr r="D2180" s="2"/>
      </tp>
      <tp t="e">
        <v>#N/A</v>
        <stp/>
        <stp>BDH|12113642459191148574</stp>
        <tr r="D2304" s="10"/>
      </tp>
      <tp t="e">
        <v>#N/A</v>
        <stp/>
        <stp>BDH|14201797427780788418</stp>
        <tr r="D68" s="6"/>
      </tp>
      <tp t="e">
        <v>#N/A</v>
        <stp/>
        <stp>BDH|13793096663374781404</stp>
        <tr r="D226" s="1"/>
      </tp>
      <tp t="e">
        <v>#N/A</v>
        <stp/>
        <stp>BDH|17766367201630374190</stp>
        <tr r="D580" s="9"/>
      </tp>
      <tp t="e">
        <v>#N/A</v>
        <stp/>
        <stp>BDH|18188896714334499023</stp>
        <tr r="D414" s="6"/>
      </tp>
      <tp t="e">
        <v>#N/A</v>
        <stp/>
        <stp>BDH|12169172175845128489</stp>
        <tr r="D990" s="9"/>
      </tp>
      <tp t="e">
        <v>#N/A</v>
        <stp/>
        <stp>BDH|16667681775230372225</stp>
        <tr r="D1328" s="6"/>
      </tp>
      <tp t="e">
        <v>#N/A</v>
        <stp/>
        <stp>BDH|14839104459031928423</stp>
        <tr r="D2208" s="9"/>
      </tp>
      <tp t="e">
        <v>#N/A</v>
        <stp/>
        <stp>BDH|14203896555558030446</stp>
        <tr r="D1288" s="8"/>
      </tp>
      <tp t="e">
        <v>#N/A</v>
        <stp/>
        <stp>BDH|17309216452003974634</stp>
        <tr r="D2298" s="6"/>
      </tp>
      <tp t="e">
        <v>#N/A</v>
        <stp/>
        <stp>BDH|11916853613879199447</stp>
        <tr r="D1076" s="1"/>
      </tp>
      <tp t="e">
        <v>#N/A</v>
        <stp/>
        <stp>BDH|14647321812777891431</stp>
        <tr r="D1622" s="4"/>
      </tp>
      <tp t="e">
        <v>#N/A</v>
        <stp/>
        <stp>BDH|11111794835592794270</stp>
        <tr r="D1640" s="4"/>
      </tp>
      <tp t="e">
        <v>#N/A</v>
        <stp/>
        <stp>BDH|15841210041924405214</stp>
        <tr r="D1892" s="6"/>
      </tp>
      <tp t="e">
        <v>#N/A</v>
        <stp/>
        <stp>BDH|13458673477995119286</stp>
        <tr r="D2000" s="9"/>
      </tp>
      <tp t="e">
        <v>#N/A</v>
        <stp/>
        <stp>BDH|16718886439868918021</stp>
        <tr r="D1994" s="3"/>
      </tp>
      <tp t="e">
        <v>#N/A</v>
        <stp/>
        <stp>BDH|13844768819478346892</stp>
        <tr r="D320" s="6"/>
      </tp>
      <tp t="e">
        <v>#N/A</v>
        <stp/>
        <stp>BDH|11001677638024114538</stp>
        <tr r="D54" s="4"/>
      </tp>
      <tp t="e">
        <v>#N/A</v>
        <stp/>
        <stp>BDH|17625144815651979339</stp>
        <tr r="D1862" s="6"/>
      </tp>
      <tp t="e">
        <v>#N/A</v>
        <stp/>
        <stp>BDH|15693287320881795142</stp>
        <tr r="D1918" s="1"/>
      </tp>
      <tp t="e">
        <v>#N/A</v>
        <stp/>
        <stp>BDH|14567865487138995906</stp>
        <tr r="D900" s="6"/>
      </tp>
      <tp t="e">
        <v>#N/A</v>
        <stp/>
        <stp>BDH|16860195908304357679</stp>
        <tr r="D2036" s="1"/>
      </tp>
      <tp t="e">
        <v>#N/A</v>
        <stp/>
        <stp>BDH|14929032926564491750</stp>
        <tr r="D1588" s="2"/>
      </tp>
      <tp t="e">
        <v>#N/A</v>
        <stp/>
        <stp>BDH|18345912472195950641</stp>
        <tr r="D656" s="1"/>
      </tp>
      <tp t="e">
        <v>#N/A</v>
        <stp/>
        <stp>BDH|16605693852326503651</stp>
        <tr r="D856" s="2"/>
      </tp>
      <tp t="e">
        <v>#N/A</v>
        <stp/>
        <stp>BDH|15009740266965798481</stp>
        <tr r="D1606" s="3"/>
      </tp>
      <tp t="e">
        <v>#N/A</v>
        <stp/>
        <stp>BDH|10875694978625569112</stp>
        <tr r="D1612" s="1"/>
      </tp>
      <tp t="e">
        <v>#N/A</v>
        <stp/>
        <stp>BDH|10367201078423675305</stp>
        <tr r="D1554" s="6"/>
      </tp>
      <tp t="e">
        <v>#N/A</v>
        <stp/>
        <stp>BDH|15521327627186425796</stp>
        <tr r="D1708" s="4"/>
      </tp>
      <tp t="e">
        <v>#N/A</v>
        <stp/>
        <stp>BDH|13631753743276842356</stp>
        <tr r="D1578" s="2"/>
      </tp>
      <tp t="e">
        <v>#N/A</v>
        <stp/>
        <stp>BDH|14026373090448369394</stp>
        <tr r="D1050" s="9"/>
      </tp>
      <tp t="e">
        <v>#N/A</v>
        <stp/>
        <stp>BDH|17380623990174855948</stp>
        <tr r="D680" s="2"/>
      </tp>
      <tp t="e">
        <v>#N/A</v>
        <stp/>
        <stp>BDH|15018022996068804115</stp>
        <tr r="D512" s="9"/>
      </tp>
      <tp t="e">
        <v>#N/A</v>
        <stp/>
        <stp>BDH|16818219627224729753</stp>
        <tr r="D660" s="3"/>
      </tp>
      <tp t="e">
        <v>#N/A</v>
        <stp/>
        <stp>BDH|14964199333532858176</stp>
        <tr r="D592" s="2"/>
      </tp>
      <tp t="e">
        <v>#N/A</v>
        <stp/>
        <stp>BDH|10711555437796191582</stp>
        <tr r="D658" s="8"/>
      </tp>
      <tp t="e">
        <v>#N/A</v>
        <stp/>
        <stp>BDH|17112230633740502388</stp>
        <tr r="D1436" s="8"/>
      </tp>
      <tp t="e">
        <v>#N/A</v>
        <stp/>
        <stp>BDH|14497192131577503452</stp>
        <tr r="D1564" s="10"/>
      </tp>
      <tp t="e">
        <v>#N/A</v>
        <stp/>
        <stp>BDH|17603977152306819876</stp>
        <tr r="D1566" s="3"/>
      </tp>
      <tp t="e">
        <v>#N/A</v>
        <stp/>
        <stp>BDH|14804480449024234571</stp>
        <tr r="D1564" s="4"/>
      </tp>
      <tp t="e">
        <v>#N/A</v>
        <stp/>
        <stp>BDH|16528633418485051121</stp>
        <tr r="D826" s="2"/>
      </tp>
      <tp t="e">
        <v>#N/A</v>
        <stp/>
        <stp>BDH|13213465360161970513</stp>
        <tr r="D1606" s="6"/>
      </tp>
      <tp t="e">
        <v>#N/A</v>
        <stp/>
        <stp>BDH|14497694840451011218</stp>
        <tr r="D1816" s="8"/>
      </tp>
      <tp t="e">
        <v>#N/A</v>
        <stp/>
        <stp>BDH|10494126604545697185</stp>
        <tr r="D1896" s="2"/>
      </tp>
      <tp t="e">
        <v>#N/A</v>
        <stp/>
        <stp>BDH|13259299476735351615</stp>
        <tr r="D2164" s="6"/>
      </tp>
      <tp t="e">
        <v>#N/A</v>
        <stp/>
        <stp>BDH|18106159938639614657</stp>
        <tr r="D1776" s="3"/>
      </tp>
      <tp t="e">
        <v>#N/A</v>
        <stp/>
        <stp>BDH|17636059168087652327</stp>
        <tr r="D1612" s="2"/>
      </tp>
      <tp t="e">
        <v>#N/A</v>
        <stp/>
        <stp>BDH|14969119261955503339</stp>
        <tr r="D66" s="8"/>
      </tp>
      <tp t="e">
        <v>#N/A</v>
        <stp/>
        <stp>BDH|15896706751322646007</stp>
        <tr r="D1772" s="2"/>
      </tp>
      <tp t="e">
        <v>#N/A</v>
        <stp/>
        <stp>BDH|17124742471377882535</stp>
        <tr r="D2152" s="3"/>
      </tp>
      <tp t="e">
        <v>#N/A</v>
        <stp/>
        <stp>BDH|11481892286436679224</stp>
        <tr r="D422" s="4"/>
      </tp>
      <tp t="e">
        <v>#N/A</v>
        <stp/>
        <stp>BDH|15546173058452474618</stp>
        <tr r="D698" s="10"/>
      </tp>
      <tp t="e">
        <v>#N/A</v>
        <stp/>
        <stp>BDH|15253923599712553235</stp>
        <tr r="D2070" s="2"/>
      </tp>
      <tp t="e">
        <v>#N/A</v>
        <stp/>
        <stp>BDH|13365997087742261501</stp>
        <tr r="D1848" s="6"/>
      </tp>
      <tp t="e">
        <v>#N/A</v>
        <stp/>
        <stp>BDH|15376858066908806677</stp>
        <tr r="D2032" s="2"/>
      </tp>
      <tp t="e">
        <v>#N/A</v>
        <stp/>
        <stp>BDH|12061417351485720387</stp>
        <tr r="D2262" s="4"/>
      </tp>
      <tp t="e">
        <v>#N/A</v>
        <stp/>
        <stp>BDH|16688820033110864808</stp>
        <tr r="D1350" s="8"/>
      </tp>
      <tp t="e">
        <v>#N/A</v>
        <stp/>
        <stp>BDH|11898207209025717398</stp>
        <tr r="D1152" s="1"/>
      </tp>
      <tp t="e">
        <v>#N/A</v>
        <stp/>
        <stp>BDH|13319456898493270833</stp>
        <tr r="D2302" s="4"/>
      </tp>
      <tp t="e">
        <v>#N/A</v>
        <stp/>
        <stp>BDH|17756857540749940746</stp>
        <tr r="D446" s="4"/>
      </tp>
      <tp t="e">
        <v>#N/A</v>
        <stp/>
        <stp>BDH|10262150715603561680</stp>
        <tr r="D1870" s="3"/>
      </tp>
      <tp t="e">
        <v>#N/A</v>
        <stp/>
        <stp>BDH|11586520279875874391</stp>
        <tr r="D1426" s="8"/>
      </tp>
      <tp t="e">
        <v>#N/A</v>
        <stp/>
        <stp>BDH|16366476257026542490</stp>
        <tr r="D872" s="6"/>
      </tp>
      <tp t="e">
        <v>#N/A</v>
        <stp/>
        <stp>BDH|10332762852194014385</stp>
        <tr r="D2204" s="1"/>
      </tp>
      <tp t="e">
        <v>#N/A</v>
        <stp/>
        <stp>BDH|14310495036552289402</stp>
        <tr r="D1690" s="8"/>
      </tp>
      <tp t="e">
        <v>#N/A</v>
        <stp/>
        <stp>BDH|14952786643761471388</stp>
        <tr r="D1188" s="6"/>
      </tp>
      <tp t="e">
        <v>#N/A</v>
        <stp/>
        <stp>BDH|16515623389824663965</stp>
        <tr r="D696" s="3"/>
      </tp>
      <tp t="e">
        <v>#N/A</v>
        <stp/>
        <stp>BDH|13609746649974454114</stp>
        <tr r="D214" s="2"/>
      </tp>
      <tp t="e">
        <v>#N/A</v>
        <stp/>
        <stp>BDH|15412588426726322172</stp>
        <tr r="D764" s="10"/>
      </tp>
      <tp t="e">
        <v>#N/A</v>
        <stp/>
        <stp>BDH|13271059849834326639</stp>
        <tr r="D1508" s="6"/>
      </tp>
      <tp t="e">
        <v>#N/A</v>
        <stp/>
        <stp>BDH|16241118518355137640</stp>
        <tr r="D2004" s="6"/>
      </tp>
      <tp t="e">
        <v>#N/A</v>
        <stp/>
        <stp>BDH|13393631392020551991</stp>
        <tr r="D1066" s="10"/>
      </tp>
      <tp t="e">
        <v>#N/A</v>
        <stp/>
        <stp>BDH|17159243033565942614</stp>
        <tr r="D2318" s="1"/>
      </tp>
      <tp t="e">
        <v>#N/A</v>
        <stp/>
        <stp>BDH|17787934020940959933</stp>
        <tr r="D1242" s="3"/>
      </tp>
      <tp t="e">
        <v>#N/A</v>
        <stp/>
        <stp>BDH|17623140669261072457</stp>
        <tr r="D316" s="6"/>
      </tp>
      <tp t="e">
        <v>#N/A</v>
        <stp/>
        <stp>BDH|15466311381739337294</stp>
        <tr r="D1298" s="4"/>
      </tp>
      <tp t="e">
        <v>#N/A</v>
        <stp/>
        <stp>BDH|10914634721861688033</stp>
        <tr r="D2090" s="8"/>
      </tp>
      <tp t="e">
        <v>#N/A</v>
        <stp/>
        <stp>BDH|10227139085238260489</stp>
        <tr r="D1356" s="3"/>
      </tp>
    </main>
    <main first="bofaddin.rtdserver">
      <tp t="e">
        <v>#N/A</v>
        <stp/>
        <stp>BDH|4092510451803992</stp>
        <tr r="D2074" s="9"/>
      </tp>
      <tp t="e">
        <v>#N/A</v>
        <stp/>
        <stp>BDH|2444300034117630</stp>
        <tr r="D1884" s="10"/>
      </tp>
      <tp t="e">
        <v>#N/A</v>
        <stp/>
        <stp>BDH|5734500792833805678</stp>
        <tr r="D1234" s="8"/>
      </tp>
      <tp t="e">
        <v>#N/A</v>
        <stp/>
        <stp>BDH|4465719089936016164</stp>
        <tr r="D1602" s="10"/>
      </tp>
      <tp t="e">
        <v>#N/A</v>
        <stp/>
        <stp>BDH|6967815921055708541</stp>
        <tr r="D1794" s="4"/>
      </tp>
      <tp t="e">
        <v>#N/A</v>
        <stp/>
        <stp>BDH|4203595829536956910</stp>
        <tr r="D646" s="4"/>
      </tp>
      <tp t="e">
        <v>#N/A</v>
        <stp/>
        <stp>BDH|7743488442518549329</stp>
        <tr r="D776" s="1"/>
      </tp>
      <tp t="e">
        <v>#N/A</v>
        <stp/>
        <stp>BDH|6316895754351684628</stp>
        <tr r="D246" s="3"/>
      </tp>
      <tp t="e">
        <v>#N/A</v>
        <stp/>
        <stp>BDH|5326938199320178929</stp>
        <tr r="D916" s="9"/>
      </tp>
      <tp t="e">
        <v>#N/A</v>
        <stp/>
        <stp>BDH|8773182130121790724</stp>
        <tr r="D940" s="4"/>
      </tp>
      <tp t="e">
        <v>#N/A</v>
        <stp/>
        <stp>BDH|8399236669453260314</stp>
        <tr r="D848" s="9"/>
      </tp>
      <tp t="e">
        <v>#N/A</v>
        <stp/>
        <stp>BDH|8234688153622511564</stp>
        <tr r="D2182" s="8"/>
      </tp>
      <tp t="e">
        <v>#N/A</v>
        <stp/>
        <stp>BDH|7107792821559342709</stp>
        <tr r="D1652" s="4"/>
      </tp>
      <tp t="e">
        <v>#N/A</v>
        <stp/>
        <stp>BDH|2667398476743427977</stp>
        <tr r="D1604" s="4"/>
      </tp>
      <tp t="e">
        <v>#N/A</v>
        <stp/>
        <stp>BDH|7189040808403502820</stp>
        <tr r="D1506" s="8"/>
      </tp>
      <tp t="e">
        <v>#N/A</v>
        <stp/>
        <stp>BDH|7861550449039884361</stp>
        <tr r="D1436" s="1"/>
      </tp>
      <tp t="e">
        <v>#N/A</v>
        <stp/>
        <stp>BDH|7089376132559951261</stp>
        <tr r="D1948" s="2"/>
      </tp>
      <tp t="e">
        <v>#N/A</v>
        <stp/>
        <stp>BDH|7266162355349995620</stp>
        <tr r="D2132" s="9"/>
      </tp>
      <tp t="e">
        <v>#N/A</v>
        <stp/>
        <stp>BDH|7125838124201563090</stp>
        <tr r="D1510" s="8"/>
      </tp>
      <tp t="e">
        <v>#N/A</v>
        <stp/>
        <stp>BDH|4604247856828833779</stp>
        <tr r="D1658" s="9"/>
      </tp>
      <tp t="e">
        <v>#N/A</v>
        <stp/>
        <stp>BDH|5105119857375868848</stp>
        <tr r="D1948" s="6"/>
      </tp>
      <tp t="e">
        <v>#N/A</v>
        <stp/>
        <stp>BDH|4141590110088102423</stp>
        <tr r="D1788" s="8"/>
      </tp>
      <tp t="e">
        <v>#N/A</v>
        <stp/>
        <stp>BDH|4458154802718094187</stp>
        <tr r="D2286" s="2"/>
      </tp>
      <tp t="e">
        <v>#N/A</v>
        <stp/>
        <stp>BDH|9297296416070338657</stp>
        <tr r="D992" s="2"/>
      </tp>
      <tp t="e">
        <v>#N/A</v>
        <stp/>
        <stp>BDH|3926480497653497197</stp>
        <tr r="D816" s="1"/>
      </tp>
      <tp t="e">
        <v>#N/A</v>
        <stp/>
        <stp>BDH|6948608269699318386</stp>
        <tr r="D1940" s="4"/>
      </tp>
      <tp t="e">
        <v>#N/A</v>
        <stp/>
        <stp>BDH|2086404458559545663</stp>
        <tr r="D40" s="6"/>
      </tp>
      <tp t="e">
        <v>#N/A</v>
        <stp/>
        <stp>BDH|5278936707001748194</stp>
        <tr r="D1162" s="9"/>
      </tp>
      <tp t="e">
        <v>#N/A</v>
        <stp/>
        <stp>BDH|7749090357327971980</stp>
        <tr r="D1108" s="10"/>
      </tp>
      <tp t="e">
        <v>#N/A</v>
        <stp/>
        <stp>BDH|5121887531924286627</stp>
        <tr r="D2332" s="9"/>
      </tp>
      <tp t="e">
        <v>#N/A</v>
        <stp/>
        <stp>BDH|6512247178356146904</stp>
        <tr r="D1674" s="3"/>
      </tp>
      <tp t="e">
        <v>#N/A</v>
        <stp/>
        <stp>BDH|7932955521548339865</stp>
        <tr r="D1876" s="1"/>
      </tp>
      <tp t="e">
        <v>#N/A</v>
        <stp/>
        <stp>BDH|9972722149362244486</stp>
        <tr r="D726" s="4"/>
      </tp>
      <tp t="e">
        <v>#N/A</v>
        <stp/>
        <stp>BDH|6878455420278122445</stp>
        <tr r="D742" s="6"/>
      </tp>
      <tp t="e">
        <v>#N/A</v>
        <stp/>
        <stp>BDH|7363030392992210087</stp>
        <tr r="D2048" s="10"/>
      </tp>
      <tp t="e">
        <v>#N/A</v>
        <stp/>
        <stp>BDH|2483077002127937906</stp>
        <tr r="D1650" s="8"/>
      </tp>
      <tp t="e">
        <v>#N/A</v>
        <stp/>
        <stp>BDH|4382902307561820040</stp>
        <tr r="D640" s="8"/>
      </tp>
      <tp t="e">
        <v>#N/A</v>
        <stp/>
        <stp>BDH|7217772828658602638</stp>
        <tr r="D2056" s="3"/>
      </tp>
      <tp t="e">
        <v>#N/A</v>
        <stp/>
        <stp>BDH|3108811618166993094</stp>
        <tr r="D448" s="4"/>
      </tp>
      <tp t="e">
        <v>#N/A</v>
        <stp/>
        <stp>BDH|6607397891938559837</stp>
        <tr r="D582" s="4"/>
      </tp>
      <tp t="e">
        <v>#N/A</v>
        <stp/>
        <stp>BDH|8702953293661193583</stp>
        <tr r="D1548" s="1"/>
      </tp>
      <tp t="e">
        <v>#N/A</v>
        <stp/>
        <stp>BDH|2550751342249817428</stp>
        <tr r="D1496" s="2"/>
      </tp>
      <tp t="e">
        <v>#N/A</v>
        <stp/>
        <stp>BDH|7736789017019267422</stp>
        <tr r="D1644" s="10"/>
      </tp>
      <tp t="e">
        <v>#N/A</v>
        <stp/>
        <stp>BDH|2863900194128409609</stp>
        <tr r="D1266" s="3"/>
      </tp>
      <tp t="e">
        <v>#N/A</v>
        <stp/>
        <stp>BDH|8431237248327416527</stp>
        <tr r="D1816" s="9"/>
      </tp>
      <tp t="e">
        <v>#N/A</v>
        <stp/>
        <stp>BDH|4766595411415177973</stp>
        <tr r="D608" s="1"/>
      </tp>
      <tp t="e">
        <v>#N/A</v>
        <stp/>
        <stp>BDH|9687297134287792357</stp>
        <tr r="D1906" s="10"/>
      </tp>
      <tp t="e">
        <v>#N/A</v>
        <stp/>
        <stp>BDH|3218624088012263336</stp>
        <tr r="D1848" s="8"/>
      </tp>
      <tp t="e">
        <v>#N/A</v>
        <stp/>
        <stp>BDH|6614853854034814367</stp>
        <tr r="D830" s="6"/>
      </tp>
      <tp t="e">
        <v>#N/A</v>
        <stp/>
        <stp>BDH|6109909619037878599</stp>
        <tr r="D386" s="9"/>
      </tp>
      <tp t="e">
        <v>#N/A</v>
        <stp/>
        <stp>BDH|6315397763478134717</stp>
        <tr r="D2230" s="10"/>
      </tp>
      <tp t="e">
        <v>#N/A</v>
        <stp/>
        <stp>BDH|5333060445794803912</stp>
        <tr r="D680" s="4"/>
      </tp>
      <tp t="e">
        <v>#N/A</v>
        <stp/>
        <stp>BDH|2929937681458240703</stp>
        <tr r="D786" s="6"/>
      </tp>
      <tp t="e">
        <v>#N/A</v>
        <stp/>
        <stp>BDH|1579316291883413481</stp>
        <tr r="D550" s="1"/>
      </tp>
      <tp t="e">
        <v>#N/A</v>
        <stp/>
        <stp>BDH|2420644488146564649</stp>
        <tr r="D2174" s="4"/>
      </tp>
      <tp t="e">
        <v>#N/A</v>
        <stp/>
        <stp>BDH|7096501590673920404</stp>
        <tr r="D604" s="9"/>
      </tp>
      <tp t="e">
        <v>#N/A</v>
        <stp/>
        <stp>BDH|3101781769499074799</stp>
        <tr r="D2034" s="10"/>
      </tp>
      <tp t="e">
        <v>#N/A</v>
        <stp/>
        <stp>BDH|6191485587146113066</stp>
        <tr r="D12" s="1"/>
      </tp>
      <tp t="e">
        <v>#N/A</v>
        <stp/>
        <stp>BDH|7162586804406295867</stp>
        <tr r="D1592" s="9"/>
      </tp>
      <tp t="e">
        <v>#N/A</v>
        <stp/>
        <stp>BDH|7420420287180976719</stp>
        <tr r="D374" s="2"/>
      </tp>
      <tp t="e">
        <v>#N/A</v>
        <stp/>
        <stp>BDH|6817877186908329231</stp>
        <tr r="D158" s="10"/>
      </tp>
      <tp t="e">
        <v>#N/A</v>
        <stp/>
        <stp>BDH|6821840174910833596</stp>
        <tr r="D388" s="1"/>
      </tp>
      <tp t="e">
        <v>#N/A</v>
        <stp/>
        <stp>BDH|9212130666014056695</stp>
        <tr r="D712" s="4"/>
      </tp>
      <tp t="e">
        <v>#N/A</v>
        <stp/>
        <stp>BDH|1707704084674447696</stp>
        <tr r="D980" s="2"/>
      </tp>
      <tp t="e">
        <v>#N/A</v>
        <stp/>
        <stp>BDH|6821043641769031736</stp>
        <tr r="D8" s="6"/>
      </tp>
      <tp t="e">
        <v>#N/A</v>
        <stp/>
        <stp>BDH|4457602189067422176</stp>
        <tr r="D650" s="3"/>
      </tp>
      <tp t="e">
        <v>#N/A</v>
        <stp/>
        <stp>BDH|1769965928644337245</stp>
        <tr r="D56" s="10"/>
      </tp>
      <tp t="e">
        <v>#N/A</v>
        <stp/>
        <stp>BDH|6611967809721148266</stp>
        <tr r="D1796" s="8"/>
      </tp>
      <tp t="e">
        <v>#N/A</v>
        <stp/>
        <stp>BDH|1393509498493735223</stp>
        <tr r="D2086" s="9"/>
      </tp>
      <tp t="e">
        <v>#N/A</v>
        <stp/>
        <stp>BDH|4518094173607033817</stp>
        <tr r="D2128" s="8"/>
      </tp>
      <tp t="e">
        <v>#N/A</v>
        <stp/>
        <stp>BDH|1076996614766488378</stp>
        <tr r="D156" s="1"/>
      </tp>
      <tp t="e">
        <v>#N/A</v>
        <stp/>
        <stp>BDH|3745194330414296924</stp>
        <tr r="D1326" s="6"/>
      </tp>
      <tp t="e">
        <v>#N/A</v>
        <stp/>
        <stp>BDH|3233447289787181402</stp>
        <tr r="D1410" s="3"/>
      </tp>
      <tp t="e">
        <v>#N/A</v>
        <stp/>
        <stp>BDH|1317598833279128262</stp>
        <tr r="D496" s="3"/>
      </tp>
      <tp t="e">
        <v>#N/A</v>
        <stp/>
        <stp>BDH|8548441029586198473</stp>
        <tr r="D1652" s="1"/>
      </tp>
      <tp t="e">
        <v>#N/A</v>
        <stp/>
        <stp>BDH|5233280087257088435</stp>
        <tr r="D1976" s="10"/>
      </tp>
      <tp t="e">
        <v>#N/A</v>
        <stp/>
        <stp>BDH|1495436169506802998</stp>
        <tr r="D8" s="8"/>
      </tp>
      <tp t="e">
        <v>#N/A</v>
        <stp/>
        <stp>BDH|8137288669859989969</stp>
        <tr r="D1974" s="8"/>
      </tp>
      <tp t="e">
        <v>#N/A</v>
        <stp/>
        <stp>BDH|7764892900735823694</stp>
        <tr r="D404" s="9"/>
      </tp>
      <tp t="e">
        <v>#N/A</v>
        <stp/>
        <stp>BDH|7791591241739598353</stp>
        <tr r="D1520" s="3"/>
      </tp>
      <tp t="e">
        <v>#N/A</v>
        <stp/>
        <stp>BDH|6402660893592671786</stp>
        <tr r="D888" s="6"/>
      </tp>
      <tp t="e">
        <v>#N/A</v>
        <stp/>
        <stp>BDH|8057806893615430082</stp>
        <tr r="D1726" s="3"/>
      </tp>
      <tp t="e">
        <v>#N/A</v>
        <stp/>
        <stp>BDH|1335923579307261453</stp>
        <tr r="D1590" s="1"/>
      </tp>
      <tp t="e">
        <v>#N/A</v>
        <stp/>
        <stp>BDH|8857029941480265068</stp>
        <tr r="D726" s="6"/>
      </tp>
      <tp t="e">
        <v>#N/A</v>
        <stp/>
        <stp>BDH|8763386780177708877</stp>
        <tr r="D182" s="4"/>
      </tp>
      <tp t="e">
        <v>#N/A</v>
        <stp/>
        <stp>BDH|8333217299966569912</stp>
        <tr r="D1218" s="6"/>
      </tp>
      <tp t="e">
        <v>#N/A</v>
        <stp/>
        <stp>BDH|1587829298834975896</stp>
        <tr r="D1582" s="6"/>
      </tp>
      <tp t="e">
        <v>#N/A</v>
        <stp/>
        <stp>BDH|6082851252026971115</stp>
        <tr r="D672" s="4"/>
      </tp>
      <tp t="e">
        <v>#N/A</v>
        <stp/>
        <stp>BDH|5012838166306855125</stp>
        <tr r="D704" s="2"/>
      </tp>
      <tp t="e">
        <v>#N/A</v>
        <stp/>
        <stp>BDH|2659031645373743989</stp>
        <tr r="D530" s="4"/>
      </tp>
      <tp t="e">
        <v>#N/A</v>
        <stp/>
        <stp>BDH|1455680807779098246</stp>
        <tr r="D1706" s="6"/>
      </tp>
      <tp t="e">
        <v>#N/A</v>
        <stp/>
        <stp>BDH|1555342516299109699</stp>
        <tr r="D452" s="3"/>
      </tp>
      <tp t="e">
        <v>#N/A</v>
        <stp/>
        <stp>BDH|8829542805893457222</stp>
        <tr r="D1418" s="6"/>
      </tp>
      <tp t="e">
        <v>#N/A</v>
        <stp/>
        <stp>BDH|7032591091914091341</stp>
        <tr r="D1002" s="2"/>
      </tp>
      <tp t="e">
        <v>#N/A</v>
        <stp/>
        <stp>BDH|2208973214053575587</stp>
        <tr r="D2034" s="1"/>
      </tp>
      <tp t="e">
        <v>#N/A</v>
        <stp/>
        <stp>BDH|6952333008629602085</stp>
        <tr r="D502" s="4"/>
      </tp>
      <tp t="e">
        <v>#N/A</v>
        <stp/>
        <stp>BDH|9238757088648263210</stp>
        <tr r="D1556" s="9"/>
      </tp>
      <tp t="e">
        <v>#N/A</v>
        <stp/>
        <stp>BDH|9094087666686792555</stp>
        <tr r="D1402" s="8"/>
      </tp>
      <tp t="e">
        <v>#N/A</v>
        <stp/>
        <stp>BDH|8123657439412028315</stp>
        <tr r="D2196" s="1"/>
      </tp>
      <tp t="e">
        <v>#N/A</v>
        <stp/>
        <stp>BDH|3363790333089620232</stp>
        <tr r="D152" s="9"/>
      </tp>
      <tp t="e">
        <v>#N/A</v>
        <stp/>
        <stp>BDH|8503382906941387645</stp>
        <tr r="D14" s="8"/>
      </tp>
      <tp t="e">
        <v>#N/A</v>
        <stp/>
        <stp>BDH|7781996936976664727</stp>
        <tr r="D86" s="1"/>
      </tp>
      <tp t="e">
        <v>#N/A</v>
        <stp/>
        <stp>BDH|3813201798466483285</stp>
        <tr r="D1496" s="6"/>
      </tp>
      <tp t="e">
        <v>#N/A</v>
        <stp/>
        <stp>BDH|9509142118227181245</stp>
        <tr r="D1090" s="2"/>
      </tp>
      <tp t="e">
        <v>#N/A</v>
        <stp/>
        <stp>BDH|5005377329188038034</stp>
        <tr r="D392" s="4"/>
      </tp>
      <tp t="e">
        <v>#N/A</v>
        <stp/>
        <stp>BDH|5662614109346663954</stp>
        <tr r="D442" s="3"/>
      </tp>
      <tp t="e">
        <v>#N/A</v>
        <stp/>
        <stp>BDH|1455795857398302740</stp>
        <tr r="D278" s="2"/>
      </tp>
      <tp t="e">
        <v>#N/A</v>
        <stp/>
        <stp>BDH|6459091986622664006</stp>
        <tr r="D792" s="9"/>
      </tp>
      <tp t="e">
        <v>#N/A</v>
        <stp/>
        <stp>BDH|5517825134412804066</stp>
        <tr r="D1614" s="10"/>
      </tp>
      <tp t="e">
        <v>#N/A</v>
        <stp/>
        <stp>BDH|8176072771015343698</stp>
        <tr r="D1968" s="4"/>
      </tp>
      <tp t="e">
        <v>#N/A</v>
        <stp/>
        <stp>BDH|8054141129821325633</stp>
        <tr r="D378" s="8"/>
      </tp>
      <tp t="e">
        <v>#N/A</v>
        <stp/>
        <stp>BDH|4683139132799393393</stp>
        <tr r="D1250" s="10"/>
      </tp>
      <tp t="e">
        <v>#N/A</v>
        <stp/>
        <stp>BDH|4253402023757862949</stp>
        <tr r="D1650" s="2"/>
      </tp>
      <tp t="e">
        <v>#N/A</v>
        <stp/>
        <stp>BDH|5237357572819003483</stp>
        <tr r="D650" s="2"/>
      </tp>
      <tp t="e">
        <v>#N/A</v>
        <stp/>
        <stp>BDH|2665853772604950559</stp>
        <tr r="D984" s="6"/>
      </tp>
      <tp t="e">
        <v>#N/A</v>
        <stp/>
        <stp>BDH|7134839863120853540</stp>
        <tr r="D2152" s="1"/>
      </tp>
      <tp t="e">
        <v>#N/A</v>
        <stp/>
        <stp>BDH|1016005617415279976</stp>
        <tr r="D728" s="3"/>
      </tp>
      <tp t="e">
        <v>#N/A</v>
        <stp/>
        <stp>BDH|9996517523200989205</stp>
        <tr r="D1128" s="2"/>
      </tp>
      <tp t="e">
        <v>#N/A</v>
        <stp/>
        <stp>BDH|8285704917884379640</stp>
        <tr r="D762" s="1"/>
      </tp>
      <tp t="e">
        <v>#N/A</v>
        <stp/>
        <stp>BDH|5766166690370052133</stp>
        <tr r="D2082" s="8"/>
      </tp>
      <tp t="e">
        <v>#N/A</v>
        <stp/>
        <stp>BDH|4958771905906802919</stp>
        <tr r="D1318" s="4"/>
      </tp>
      <tp t="e">
        <v>#N/A</v>
        <stp/>
        <stp>BDH|8575407105191764153</stp>
        <tr r="D40" s="4"/>
      </tp>
      <tp t="e">
        <v>#N/A</v>
        <stp/>
        <stp>BDH|1197362384843447550</stp>
        <tr r="D258" s="10"/>
      </tp>
      <tp t="e">
        <v>#N/A</v>
        <stp/>
        <stp>BDH|7512208956005899997</stp>
        <tr r="D516" s="2"/>
      </tp>
      <tp t="e">
        <v>#N/A</v>
        <stp/>
        <stp>BDH|6152291730499345293</stp>
        <tr r="D1856" s="10"/>
      </tp>
      <tp t="e">
        <v>#N/A</v>
        <stp/>
        <stp>BDH|2515926427101072427</stp>
        <tr r="D90" s="2"/>
      </tp>
      <tp t="e">
        <v>#N/A</v>
        <stp/>
        <stp>BDH|9182098504436877365</stp>
        <tr r="D1518" s="9"/>
      </tp>
      <tp t="e">
        <v>#N/A</v>
        <stp/>
        <stp>BDH|8413686104353278185</stp>
        <tr r="D1116" s="9"/>
      </tp>
      <tp t="e">
        <v>#N/A</v>
        <stp/>
        <stp>BDH|9135690141843365484</stp>
        <tr r="D330" s="4"/>
      </tp>
      <tp t="e">
        <v>#N/A</v>
        <stp/>
        <stp>BDH|4250178897028043800</stp>
        <tr r="D1086" s="3"/>
      </tp>
      <tp t="e">
        <v>#N/A</v>
        <stp/>
        <stp>BDH|4899024181770099098</stp>
        <tr r="D142" s="10"/>
      </tp>
      <tp t="e">
        <v>#N/A</v>
        <stp/>
        <stp>BDH|2287583733028285098</stp>
        <tr r="D2276" s="1"/>
      </tp>
      <tp t="e">
        <v>#N/A</v>
        <stp/>
        <stp>BDH|7411936694313113809</stp>
        <tr r="D2132" s="10"/>
      </tp>
      <tp t="e">
        <v>#N/A</v>
        <stp/>
        <stp>BDH|5798921406277935785</stp>
        <tr r="D1778" s="4"/>
      </tp>
      <tp t="e">
        <v>#N/A</v>
        <stp/>
        <stp>BDH|9014613662774723168</stp>
        <tr r="D1944" s="9"/>
      </tp>
      <tp t="e">
        <v>#N/A</v>
        <stp/>
        <stp>BDH|3799992901012810454</stp>
        <tr r="D308" s="8"/>
      </tp>
      <tp t="e">
        <v>#N/A</v>
        <stp/>
        <stp>BDH|2648655181045661569</stp>
        <tr r="D1060" s="8"/>
      </tp>
      <tp t="e">
        <v>#N/A</v>
        <stp/>
        <stp>BDH|2512946686677286868</stp>
        <tr r="D1058" s="9"/>
      </tp>
      <tp t="e">
        <v>#N/A</v>
        <stp/>
        <stp>BDH|9210811676529579331</stp>
        <tr r="D1870" s="6"/>
      </tp>
      <tp t="e">
        <v>#N/A</v>
        <stp/>
        <stp>BDH|3333955815641361634</stp>
        <tr r="D1320" s="6"/>
      </tp>
      <tp t="e">
        <v>#N/A</v>
        <stp/>
        <stp>BDH|8360237872642767363</stp>
        <tr r="D1148" s="2"/>
      </tp>
      <tp t="e">
        <v>#N/A</v>
        <stp/>
        <stp>BDH|1341266017837176908</stp>
        <tr r="D2288" s="2"/>
      </tp>
      <tp t="e">
        <v>#N/A</v>
        <stp/>
        <stp>BDH|2067240497443349633</stp>
        <tr r="D2116" s="3"/>
      </tp>
      <tp t="e">
        <v>#N/A</v>
        <stp/>
        <stp>BDH|7838416103489942601</stp>
        <tr r="D398" s="10"/>
      </tp>
      <tp t="e">
        <v>#N/A</v>
        <stp/>
        <stp>BDH|5645501336418726744</stp>
        <tr r="D1276" s="6"/>
      </tp>
      <tp t="e">
        <v>#N/A</v>
        <stp/>
        <stp>BDH|6024872021736304660</stp>
        <tr r="D136" s="2"/>
      </tp>
      <tp t="e">
        <v>#N/A</v>
        <stp/>
        <stp>BDH|1996262238865734936</stp>
        <tr r="D1676" s="4"/>
      </tp>
      <tp t="e">
        <v>#N/A</v>
        <stp/>
        <stp>BDH|1731864024711587630</stp>
        <tr r="D2322" s="9"/>
      </tp>
      <tp t="e">
        <v>#N/A</v>
        <stp/>
        <stp>BDH|9880368702977978165</stp>
        <tr r="D750" s="8"/>
      </tp>
      <tp t="e">
        <v>#N/A</v>
        <stp/>
        <stp>BDH|6140660194646993391</stp>
        <tr r="D1460" s="9"/>
      </tp>
      <tp t="e">
        <v>#N/A</v>
        <stp/>
        <stp>BDH|1921120048860314831</stp>
        <tr r="D764" s="1"/>
      </tp>
      <tp t="e">
        <v>#N/A</v>
        <stp/>
        <stp>BDH|7696455077700389849</stp>
        <tr r="D880" s="9"/>
      </tp>
      <tp t="e">
        <v>#N/A</v>
        <stp/>
        <stp>BDH|1660267644413197861</stp>
        <tr r="D1812" s="2"/>
      </tp>
      <tp t="e">
        <v>#N/A</v>
        <stp/>
        <stp>BDH|4265940840736752329</stp>
        <tr r="D1640" s="2"/>
      </tp>
      <tp t="e">
        <v>#N/A</v>
        <stp/>
        <stp>BDH|1549288226338803500</stp>
        <tr r="D1650" s="6"/>
      </tp>
      <tp t="e">
        <v>#N/A</v>
        <stp/>
        <stp>BDH|7928581024599337564</stp>
        <tr r="D624" s="10"/>
      </tp>
      <tp t="e">
        <v>#N/A</v>
        <stp/>
        <stp>BDH|9570435715416104625</stp>
        <tr r="D968" s="4"/>
      </tp>
      <tp t="e">
        <v>#N/A</v>
        <stp/>
        <stp>BDH|9015581147535825173</stp>
        <tr r="D220" s="9"/>
      </tp>
      <tp t="e">
        <v>#N/A</v>
        <stp/>
        <stp>BDH|8440390168735426416</stp>
        <tr r="D870" s="2"/>
      </tp>
      <tp t="e">
        <v>#N/A</v>
        <stp/>
        <stp>BDH|1767361283485313315</stp>
        <tr r="D338" s="2"/>
      </tp>
      <tp t="e">
        <v>#N/A</v>
        <stp/>
        <stp>BDH|6983539861710915920</stp>
        <tr r="D388" s="3"/>
      </tp>
      <tp t="e">
        <v>#N/A</v>
        <stp/>
        <stp>BDH|7587619275783316920</stp>
        <tr r="D1268" s="8"/>
      </tp>
      <tp t="e">
        <v>#N/A</v>
        <stp/>
        <stp>BDH|3219040177338551041</stp>
        <tr r="D1982" s="1"/>
      </tp>
      <tp t="e">
        <v>#N/A</v>
        <stp/>
        <stp>BDH|5091777192153331464</stp>
        <tr r="D712" s="2"/>
      </tp>
      <tp t="e">
        <v>#N/A</v>
        <stp/>
        <stp>BDH|1796724953288637707</stp>
        <tr r="D344" s="9"/>
      </tp>
      <tp t="e">
        <v>#N/A</v>
        <stp/>
        <stp>BDH|1328753147596781867</stp>
        <tr r="D370" s="1"/>
      </tp>
      <tp t="e">
        <v>#N/A</v>
        <stp/>
        <stp>BDH|6496445873229539067</stp>
        <tr r="D922" s="4"/>
      </tp>
      <tp t="e">
        <v>#N/A</v>
        <stp/>
        <stp>BDH|9211774675763210629</stp>
        <tr r="D1326" s="1"/>
      </tp>
      <tp t="e">
        <v>#N/A</v>
        <stp/>
        <stp>BDH|2130877370911568031</stp>
        <tr r="D850" s="10"/>
      </tp>
      <tp t="e">
        <v>#N/A</v>
        <stp/>
        <stp>BDH|8233082249878520866</stp>
        <tr r="D2030" s="10"/>
      </tp>
      <tp t="e">
        <v>#N/A</v>
        <stp/>
        <stp>BDH|5994531186821550598</stp>
        <tr r="D316" s="4"/>
      </tp>
      <tp t="e">
        <v>#N/A</v>
        <stp/>
        <stp>BDH|2195198412199348798</stp>
        <tr r="D2016" s="9"/>
      </tp>
      <tp t="e">
        <v>#N/A</v>
        <stp/>
        <stp>BDH|8730905155308488061</stp>
        <tr r="D614" s="6"/>
      </tp>
      <tp t="e">
        <v>#N/A</v>
        <stp/>
        <stp>BDH|5335127891237481641</stp>
        <tr r="D2044" s="9"/>
      </tp>
      <tp t="e">
        <v>#N/A</v>
        <stp/>
        <stp>BDH|2099654984739128906</stp>
        <tr r="D1830" s="6"/>
      </tp>
      <tp t="e">
        <v>#N/A</v>
        <stp/>
        <stp>BDH|1192522031643640858</stp>
        <tr r="D1364" s="3"/>
      </tp>
      <tp t="e">
        <v>#N/A</v>
        <stp/>
        <stp>BDH|5738847137565191749</stp>
        <tr r="D1358" s="6"/>
      </tp>
      <tp t="e">
        <v>#N/A</v>
        <stp/>
        <stp>BDH|2762087407006169886</stp>
        <tr r="D1164" s="1"/>
      </tp>
      <tp t="e">
        <v>#N/A</v>
        <stp/>
        <stp>BDH|5370143769716682898</stp>
        <tr r="D1736" s="4"/>
      </tp>
      <tp t="e">
        <v>#N/A</v>
        <stp/>
        <stp>BDH|4283304879725984931</stp>
        <tr r="D1844" s="10"/>
      </tp>
      <tp t="e">
        <v>#N/A</v>
        <stp/>
        <stp>BDH|5447247740759725663</stp>
        <tr r="D1960" s="8"/>
      </tp>
      <tp t="e">
        <v>#N/A</v>
        <stp/>
        <stp>BDH|2013356701085078854</stp>
        <tr r="D2230" s="6"/>
      </tp>
      <tp t="e">
        <v>#N/A</v>
        <stp/>
        <stp>BDH|4049258680822159055</stp>
        <tr r="D1994" s="8"/>
      </tp>
      <tp t="e">
        <v>#N/A</v>
        <stp/>
        <stp>BDH|4211055513110202971</stp>
        <tr r="D1608" s="2"/>
      </tp>
      <tp t="e">
        <v>#N/A</v>
        <stp/>
        <stp>BDH|9971686338109062982</stp>
        <tr r="D1466" s="10"/>
      </tp>
      <tp t="e">
        <v>#N/A</v>
        <stp/>
        <stp>BDH|5693379173478448576</stp>
        <tr r="D1738" s="4"/>
      </tp>
      <tp t="e">
        <v>#N/A</v>
        <stp/>
        <stp>BDH|8827576750183900773</stp>
        <tr r="D18" s="8"/>
      </tp>
      <tp t="e">
        <v>#N/A</v>
        <stp/>
        <stp>BDH|9731192778657267458</stp>
        <tr r="D204" s="3"/>
      </tp>
      <tp t="e">
        <v>#N/A</v>
        <stp/>
        <stp>BDH|2958104559879136303</stp>
        <tr r="D2272" s="8"/>
      </tp>
      <tp t="e">
        <v>#N/A</v>
        <stp/>
        <stp>BDH|9166336936034509108</stp>
        <tr r="D740" s="10"/>
      </tp>
      <tp t="e">
        <v>#N/A</v>
        <stp/>
        <stp>BDH|1100432722043901888</stp>
        <tr r="D1466" s="9"/>
      </tp>
      <tp t="e">
        <v>#N/A</v>
        <stp/>
        <stp>BDH|1843795381882342027</stp>
        <tr r="D1198" s="2"/>
      </tp>
      <tp t="e">
        <v>#N/A</v>
        <stp/>
        <stp>BDH|4293946602131633030</stp>
        <tr r="D1358" s="1"/>
      </tp>
      <tp t="e">
        <v>#N/A</v>
        <stp/>
        <stp>BDH|8080573952794571016</stp>
        <tr r="D970" s="9"/>
      </tp>
      <tp t="e">
        <v>#N/A</v>
        <stp/>
        <stp>BDH|6440850076026700318</stp>
        <tr r="D448" s="6"/>
      </tp>
      <tp t="e">
        <v>#N/A</v>
        <stp/>
        <stp>BDH|1784013896663694778</stp>
        <tr r="D1446" s="8"/>
      </tp>
      <tp t="e">
        <v>#N/A</v>
        <stp/>
        <stp>BDH|5377377501838147253</stp>
        <tr r="D156" s="9"/>
      </tp>
      <tp t="e">
        <v>#N/A</v>
        <stp/>
        <stp>BDH|6396302680510201101</stp>
        <tr r="D1070" s="6"/>
      </tp>
      <tp t="e">
        <v>#N/A</v>
        <stp/>
        <stp>BDH|2969068171531918865</stp>
        <tr r="D2044" s="3"/>
      </tp>
      <tp t="e">
        <v>#N/A</v>
        <stp/>
        <stp>BDH|5244549880935136168</stp>
        <tr r="D710" s="1"/>
      </tp>
      <tp t="e">
        <v>#N/A</v>
        <stp/>
        <stp>BDH|1142682018153359943</stp>
        <tr r="D496" s="6"/>
      </tp>
      <tp t="e">
        <v>#N/A</v>
        <stp/>
        <stp>BDH|5317247662405661854</stp>
        <tr r="D978" s="6"/>
      </tp>
      <tp t="e">
        <v>#N/A</v>
        <stp/>
        <stp>BDH|7065971102703601153</stp>
        <tr r="D760" s="9"/>
      </tp>
      <tp t="e">
        <v>#N/A</v>
        <stp/>
        <stp>BDH|7914825389189033245</stp>
        <tr r="D770" s="9"/>
      </tp>
      <tp t="e">
        <v>#N/A</v>
        <stp/>
        <stp>BDH|9683603314747764538</stp>
        <tr r="D944" s="2"/>
      </tp>
      <tp t="e">
        <v>#N/A</v>
        <stp/>
        <stp>BDH|4202540083670442577</stp>
        <tr r="D1458" s="9"/>
      </tp>
      <tp t="e">
        <v>#N/A</v>
        <stp/>
        <stp>BDH|6008257992680370123</stp>
        <tr r="D1306" s="10"/>
      </tp>
      <tp t="e">
        <v>#N/A</v>
        <stp/>
        <stp>BDH|5318166172019739660</stp>
        <tr r="D1588" s="3"/>
      </tp>
      <tp t="e">
        <v>#N/A</v>
        <stp/>
        <stp>BDH|1910408993943992351</stp>
        <tr r="D2310" s="4"/>
      </tp>
      <tp t="e">
        <v>#N/A</v>
        <stp/>
        <stp>BDH|1540820130837573140</stp>
        <tr r="D1500" s="2"/>
      </tp>
      <tp t="e">
        <v>#N/A</v>
        <stp/>
        <stp>BDH|7497927132943543278</stp>
        <tr r="D866" s="10"/>
      </tp>
      <tp t="e">
        <v>#N/A</v>
        <stp/>
        <stp>BDH|4088294717203802804</stp>
        <tr r="D466" s="9"/>
      </tp>
      <tp t="e">
        <v>#N/A</v>
        <stp/>
        <stp>BDH|8497607321350101020</stp>
        <tr r="D628" s="1"/>
      </tp>
      <tp t="e">
        <v>#N/A</v>
        <stp/>
        <stp>BDH|9995384920486347240</stp>
        <tr r="D578" s="9"/>
      </tp>
      <tp t="e">
        <v>#N/A</v>
        <stp/>
        <stp>BDH|4447958977126183018</stp>
        <tr r="D1334" s="4"/>
      </tp>
      <tp t="e">
        <v>#N/A</v>
        <stp/>
        <stp>BDH|3390140416067144862</stp>
        <tr r="D2330" s="1"/>
      </tp>
      <tp t="e">
        <v>#N/A</v>
        <stp/>
        <stp>BDH|6280041724731326973</stp>
        <tr r="D896" s="8"/>
      </tp>
      <tp t="e">
        <v>#N/A</v>
        <stp/>
        <stp>BDH|6456277057804428967</stp>
        <tr r="D1212" s="4"/>
      </tp>
      <tp t="e">
        <v>#N/A</v>
        <stp/>
        <stp>BDH|5603518992036059333</stp>
        <tr r="D62" s="4"/>
      </tp>
      <tp t="e">
        <v>#N/A</v>
        <stp/>
        <stp>BDH|9156767514164356768</stp>
        <tr r="D294" s="4"/>
      </tp>
      <tp t="e">
        <v>#N/A</v>
        <stp/>
        <stp>BDH|8614401795121776837</stp>
        <tr r="D2120" s="1"/>
      </tp>
      <tp t="e">
        <v>#N/A</v>
        <stp/>
        <stp>BDH|2568965875916507649</stp>
        <tr r="D1766" s="10"/>
      </tp>
      <tp t="e">
        <v>#N/A</v>
        <stp/>
        <stp>BDH|5286912063886198068</stp>
        <tr r="D588" s="6"/>
      </tp>
      <tp t="e">
        <v>#N/A</v>
        <stp/>
        <stp>BDH|6717811026353056374</stp>
        <tr r="D1368" s="10"/>
      </tp>
      <tp t="e">
        <v>#N/A</v>
        <stp/>
        <stp>BDH|9691453376341281704</stp>
        <tr r="D1126" s="2"/>
      </tp>
      <tp t="e">
        <v>#N/A</v>
        <stp/>
        <stp>BDH|6584456630749383445</stp>
        <tr r="D1704" s="2"/>
      </tp>
      <tp t="e">
        <v>#N/A</v>
        <stp/>
        <stp>BDH|4938347175465675990</stp>
        <tr r="D1900" s="4"/>
      </tp>
      <tp t="e">
        <v>#N/A</v>
        <stp/>
        <stp>BDH|4702179891483239349</stp>
        <tr r="D360" s="6"/>
      </tp>
      <tp t="e">
        <v>#N/A</v>
        <stp/>
        <stp>BDH|3549164173829419030</stp>
        <tr r="D2222" s="6"/>
      </tp>
      <tp t="e">
        <v>#N/A</v>
        <stp/>
        <stp>BDH|3677767047154399831</stp>
        <tr r="D1154" s="1"/>
      </tp>
      <tp t="e">
        <v>#N/A</v>
        <stp/>
        <stp>BDH|3582416295945522738</stp>
        <tr r="D1552" s="10"/>
      </tp>
      <tp t="e">
        <v>#N/A</v>
        <stp/>
        <stp>BDH|6966105257456882812</stp>
        <tr r="D624" s="2"/>
      </tp>
      <tp t="e">
        <v>#N/A</v>
        <stp/>
        <stp>BDH|2669939425773155660</stp>
        <tr r="D2186" s="3"/>
      </tp>
      <tp t="e">
        <v>#N/A</v>
        <stp/>
        <stp>BDH|9512423709673911209</stp>
        <tr r="D1040" s="10"/>
      </tp>
      <tp t="e">
        <v>#N/A</v>
        <stp/>
        <stp>BDH|7914896432187679700</stp>
        <tr r="D520" s="4"/>
      </tp>
      <tp t="e">
        <v>#N/A</v>
        <stp/>
        <stp>BDH|4006103181621238076</stp>
        <tr r="D1144" s="3"/>
      </tp>
      <tp t="e">
        <v>#N/A</v>
        <stp/>
        <stp>BDH|3386902671053609209</stp>
        <tr r="D976" s="1"/>
      </tp>
      <tp t="e">
        <v>#N/A</v>
        <stp/>
        <stp>BDH|4780990246731889444</stp>
        <tr r="D1040" s="8"/>
      </tp>
      <tp t="e">
        <v>#N/A</v>
        <stp/>
        <stp>BDH|2741951674932181233</stp>
        <tr r="D1270" s="6"/>
      </tp>
      <tp t="e">
        <v>#N/A</v>
        <stp/>
        <stp>BDH|9762754412721171255</stp>
        <tr r="D2236" s="1"/>
      </tp>
      <tp t="e">
        <v>#N/A</v>
        <stp/>
        <stp>BDH|3785477949928842755</stp>
        <tr r="D1212" s="1"/>
      </tp>
      <tp t="e">
        <v>#N/A</v>
        <stp/>
        <stp>BDH|1650845012287407304</stp>
        <tr r="D654" s="1"/>
      </tp>
      <tp t="e">
        <v>#N/A</v>
        <stp/>
        <stp>BDH|4696447684834362018</stp>
        <tr r="D644" s="2"/>
      </tp>
      <tp t="e">
        <v>#N/A</v>
        <stp/>
        <stp>BDH|9643274209343493481</stp>
        <tr r="D728" s="6"/>
      </tp>
      <tp t="e">
        <v>#N/A</v>
        <stp/>
        <stp>BDH|9991300842917787583</stp>
        <tr r="D354" s="6"/>
      </tp>
      <tp t="e">
        <v>#N/A</v>
        <stp/>
        <stp>BDH|5451903335867252471</stp>
        <tr r="D1742" s="6"/>
      </tp>
      <tp t="e">
        <v>#N/A</v>
        <stp/>
        <stp>BDH|7546451147212694953</stp>
        <tr r="D2278" s="1"/>
      </tp>
      <tp t="e">
        <v>#N/A</v>
        <stp/>
        <stp>BDH|6421821546513488503</stp>
        <tr r="D1670" s="6"/>
      </tp>
      <tp t="e">
        <v>#N/A</v>
        <stp/>
        <stp>BDH|1517219060209140010</stp>
        <tr r="D902" s="9"/>
      </tp>
      <tp t="e">
        <v>#N/A</v>
        <stp/>
        <stp>BDH|5395115000008365054</stp>
        <tr r="D590" s="8"/>
      </tp>
      <tp t="e">
        <v>#N/A</v>
        <stp/>
        <stp>BDH|6018312155878624478</stp>
        <tr r="D296" s="8"/>
      </tp>
      <tp t="e">
        <v>#N/A</v>
        <stp/>
        <stp>BDH|9654066144401020016</stp>
        <tr r="D614" s="9"/>
      </tp>
      <tp t="e">
        <v>#N/A</v>
        <stp/>
        <stp>BDH|4580982248096287320</stp>
        <tr r="D572" s="2"/>
      </tp>
      <tp t="e">
        <v>#N/A</v>
        <stp/>
        <stp>BDH|3321014494045711343</stp>
        <tr r="D1216" s="10"/>
      </tp>
      <tp t="e">
        <v>#N/A</v>
        <stp/>
        <stp>BDH|4931520066509875207</stp>
        <tr r="D2058" s="4"/>
      </tp>
      <tp t="e">
        <v>#N/A</v>
        <stp/>
        <stp>BDH|4319830860565249376</stp>
        <tr r="D1426" s="9"/>
      </tp>
      <tp t="e">
        <v>#N/A</v>
        <stp/>
        <stp>BDH|7797631387466573333</stp>
        <tr r="D960" s="1"/>
      </tp>
      <tp t="e">
        <v>#N/A</v>
        <stp/>
        <stp>BDH|9147450274567298173</stp>
        <tr r="D320" s="9"/>
      </tp>
      <tp t="e">
        <v>#N/A</v>
        <stp/>
        <stp>BDH|4074101894781638178</stp>
        <tr r="D380" s="4"/>
      </tp>
      <tp t="e">
        <v>#N/A</v>
        <stp/>
        <stp>BDH|6620085331710350998</stp>
        <tr r="D782" s="9"/>
      </tp>
      <tp t="e">
        <v>#N/A</v>
        <stp/>
        <stp>BDH|6182154382143308001</stp>
        <tr r="D1428" s="1"/>
      </tp>
      <tp t="e">
        <v>#N/A</v>
        <stp/>
        <stp>BDH|9621447315318100839</stp>
        <tr r="D796" s="9"/>
      </tp>
      <tp t="e">
        <v>#N/A</v>
        <stp/>
        <stp>BDH|4526808341284022015</stp>
        <tr r="D1824" s="4"/>
      </tp>
      <tp t="e">
        <v>#N/A</v>
        <stp/>
        <stp>BDH|9167670665695193076</stp>
        <tr r="D1884" s="9"/>
      </tp>
      <tp t="e">
        <v>#N/A</v>
        <stp/>
        <stp>BDH|22023574195250360</stp>
        <tr r="D1780" s="9"/>
      </tp>
      <tp t="e">
        <v>#N/A</v>
        <stp/>
        <stp>BDH|8821526765317335165</stp>
        <tr r="D1890" s="10"/>
      </tp>
      <tp t="e">
        <v>#N/A</v>
        <stp/>
        <stp>BDH|4439692133149723531</stp>
        <tr r="D1376" s="6"/>
      </tp>
      <tp t="e">
        <v>#N/A</v>
        <stp/>
        <stp>BDH|8902095897449427590</stp>
        <tr r="D196" s="9"/>
      </tp>
      <tp t="e">
        <v>#N/A</v>
        <stp/>
        <stp>BDH|7993306983651826089</stp>
        <tr r="D154" s="1"/>
      </tp>
      <tp t="e">
        <v>#N/A</v>
        <stp/>
        <stp>BDH|6803974410453152040</stp>
        <tr r="D610" s="1"/>
      </tp>
      <tp t="e">
        <v>#N/A</v>
        <stp/>
        <stp>BDH|3874295428736049834</stp>
        <tr r="D132" s="4"/>
      </tp>
      <tp t="e">
        <v>#N/A</v>
        <stp/>
        <stp>BDH|2027984927012333663</stp>
        <tr r="D724" s="1"/>
      </tp>
      <tp t="e">
        <v>#N/A</v>
        <stp/>
        <stp>BDH|2686162850502292980</stp>
        <tr r="D1990" s="3"/>
      </tp>
      <tp t="e">
        <v>#N/A</v>
        <stp/>
        <stp>BDH|9958841297044706172</stp>
        <tr r="D832" s="9"/>
      </tp>
      <tp t="e">
        <v>#N/A</v>
        <stp/>
        <stp>BDH|6980263670436161841</stp>
        <tr r="D1572" s="6"/>
      </tp>
      <tp t="e">
        <v>#N/A</v>
        <stp/>
        <stp>BDH|2151329199062614765</stp>
        <tr r="D1028" s="8"/>
      </tp>
      <tp t="e">
        <v>#N/A</v>
        <stp/>
        <stp>BDH|7252194525660753939</stp>
        <tr r="D1454" s="4"/>
      </tp>
      <tp t="e">
        <v>#N/A</v>
        <stp/>
        <stp>BDH|6140898562352854787</stp>
        <tr r="D784" s="4"/>
      </tp>
      <tp t="e">
        <v>#N/A</v>
        <stp/>
        <stp>BDH|5976465157010490966</stp>
        <tr r="D2176" s="4"/>
      </tp>
      <tp t="e">
        <v>#N/A</v>
        <stp/>
        <stp>BDH|4292054357125390998</stp>
        <tr r="D1756" s="9"/>
      </tp>
      <tp t="e">
        <v>#N/A</v>
        <stp/>
        <stp>BDH|3034341025787980820</stp>
        <tr r="D1706" s="4"/>
      </tp>
      <tp t="e">
        <v>#N/A</v>
        <stp/>
        <stp>BDH|1681183771463024951</stp>
        <tr r="D164" s="4"/>
      </tp>
      <tp t="e">
        <v>#N/A</v>
        <stp/>
        <stp>BDH|2211329938177569873</stp>
        <tr r="D1364" s="1"/>
      </tp>
      <tp t="e">
        <v>#N/A</v>
        <stp/>
        <stp>BDH|4027814611899970936</stp>
        <tr r="D1250" s="2"/>
      </tp>
      <tp t="e">
        <v>#N/A</v>
        <stp/>
        <stp>BDH|5046866539501656223</stp>
        <tr r="D298" s="9"/>
      </tp>
      <tp t="e">
        <v>#N/A</v>
        <stp/>
        <stp>BDH|8116754879065533035</stp>
        <tr r="D604" s="4"/>
      </tp>
      <tp t="e">
        <v>#N/A</v>
        <stp/>
        <stp>BDH|1912282958039606246</stp>
        <tr r="D24" s="3"/>
      </tp>
      <tp t="e">
        <v>#N/A</v>
        <stp/>
        <stp>BDH|4528853957805454185</stp>
        <tr r="D2140" s="4"/>
      </tp>
      <tp t="e">
        <v>#N/A</v>
        <stp/>
        <stp>BDH|1309676284794905628</stp>
        <tr r="D888" s="9"/>
      </tp>
      <tp t="e">
        <v>#N/A</v>
        <stp/>
        <stp>BDH|6693733877333819810</stp>
        <tr r="D404" s="3"/>
      </tp>
      <tp t="e">
        <v>#N/A</v>
        <stp/>
        <stp>BDH|6838964385953830985</stp>
        <tr r="D508" s="1"/>
      </tp>
      <tp t="e">
        <v>#N/A</v>
        <stp/>
        <stp>BDH|6169830806586984560</stp>
        <tr r="D2268" s="10"/>
      </tp>
      <tp t="e">
        <v>#N/A</v>
        <stp/>
        <stp>BDH|9851429370790051715</stp>
        <tr r="D1184" s="3"/>
      </tp>
      <tp t="e">
        <v>#N/A</v>
        <stp/>
        <stp>BDH|5946780611007880936</stp>
        <tr r="D644" s="10"/>
      </tp>
      <tp t="e">
        <v>#N/A</v>
        <stp/>
        <stp>BDH|4039827468002209538</stp>
        <tr r="D686" s="4"/>
      </tp>
      <tp t="e">
        <v>#N/A</v>
        <stp/>
        <stp>BDH|2374388185280271476</stp>
        <tr r="D2096" s="9"/>
      </tp>
      <tp t="e">
        <v>#N/A</v>
        <stp/>
        <stp>BDH|2983470596120100226</stp>
        <tr r="D2058" s="1"/>
      </tp>
      <tp t="e">
        <v>#N/A</v>
        <stp/>
        <stp>BDH|6764026682106594597</stp>
        <tr r="D444" s="3"/>
      </tp>
      <tp t="e">
        <v>#N/A</v>
        <stp/>
        <stp>BDH|5984828013661510068</stp>
        <tr r="D1126" s="8"/>
      </tp>
      <tp t="e">
        <v>#N/A</v>
        <stp/>
        <stp>BDH|1993735477214361856</stp>
        <tr r="D622" s="10"/>
      </tp>
      <tp t="e">
        <v>#N/A</v>
        <stp/>
        <stp>BDH|2014967713523844456</stp>
        <tr r="D814" s="2"/>
      </tp>
      <tp t="e">
        <v>#N/A</v>
        <stp/>
        <stp>BDH|3947817606217551134</stp>
        <tr r="D104" s="10"/>
      </tp>
      <tp t="e">
        <v>#N/A</v>
        <stp/>
        <stp>BDH|3656602127602842816</stp>
        <tr r="D1062" s="10"/>
      </tp>
      <tp t="e">
        <v>#N/A</v>
        <stp/>
        <stp>BDH|9803436305005759516</stp>
        <tr r="D346" s="8"/>
      </tp>
      <tp t="e">
        <v>#N/A</v>
        <stp/>
        <stp>BDH|3695871332073250699</stp>
        <tr r="D668" s="1"/>
      </tp>
      <tp t="e">
        <v>#N/A</v>
        <stp/>
        <stp>BDH|5950802523770708257</stp>
        <tr r="D340" s="2"/>
      </tp>
      <tp t="e">
        <v>#N/A</v>
        <stp/>
        <stp>BDH|9391127194315483993</stp>
        <tr r="D2248" s="8"/>
      </tp>
      <tp t="e">
        <v>#N/A</v>
        <stp/>
        <stp>BDH|8936779020894450421</stp>
        <tr r="D294" s="2"/>
      </tp>
      <tp t="e">
        <v>#N/A</v>
        <stp/>
        <stp>BDH|4786957604600863066</stp>
        <tr r="D890" s="2"/>
      </tp>
      <tp t="e">
        <v>#N/A</v>
        <stp/>
        <stp>BDH|1422880856520758159</stp>
        <tr r="D2178" s="2"/>
      </tp>
      <tp t="e">
        <v>#N/A</v>
        <stp/>
        <stp>BDH|5855943662685492223</stp>
        <tr r="D1076" s="6"/>
      </tp>
      <tp t="e">
        <v>#N/A</v>
        <stp/>
        <stp>BDH|8585084337712119436</stp>
        <tr r="D656" s="3"/>
      </tp>
      <tp t="e">
        <v>#N/A</v>
        <stp/>
        <stp>BDH|9831549322240473320</stp>
        <tr r="D852" s="9"/>
      </tp>
      <tp t="e">
        <v>#N/A</v>
        <stp/>
        <stp>BDH|1907374216756983894</stp>
        <tr r="D2254" s="2"/>
      </tp>
      <tp t="e">
        <v>#N/A</v>
        <stp/>
        <stp>BDH|9430004989819545504</stp>
        <tr r="D1898" s="8"/>
      </tp>
      <tp t="e">
        <v>#N/A</v>
        <stp/>
        <stp>BDH|8003670939478331846</stp>
        <tr r="D662" s="1"/>
      </tp>
      <tp t="e">
        <v>#N/A</v>
        <stp/>
        <stp>BDH|9538545198271332936</stp>
        <tr r="D1304" s="6"/>
      </tp>
      <tp t="e">
        <v>#N/A</v>
        <stp/>
        <stp>BDH|4935903973754629357</stp>
        <tr r="D784" s="3"/>
      </tp>
      <tp t="e">
        <v>#N/A</v>
        <stp/>
        <stp>BDH|1748758595466985472</stp>
        <tr r="D574" s="2"/>
      </tp>
      <tp t="e">
        <v>#N/A</v>
        <stp/>
        <stp>BDH|5209517579428617250</stp>
        <tr r="D902" s="10"/>
      </tp>
      <tp t="e">
        <v>#N/A</v>
        <stp/>
        <stp>BDH|1205812038306029126</stp>
        <tr r="D378" s="4"/>
      </tp>
      <tp t="e">
        <v>#N/A</v>
        <stp/>
        <stp>BDH|4515011550689874555</stp>
        <tr r="D2062" s="6"/>
      </tp>
      <tp t="e">
        <v>#N/A</v>
        <stp/>
        <stp>BDH|6022077863989419499</stp>
        <tr r="D1282" s="1"/>
      </tp>
      <tp t="e">
        <v>#N/A</v>
        <stp/>
        <stp>BDH|6766253385738810965</stp>
        <tr r="D1626" s="1"/>
      </tp>
      <tp t="e">
        <v>#N/A</v>
        <stp/>
        <stp>BDH|7283575788721452606</stp>
        <tr r="D2152" s="6"/>
      </tp>
      <tp t="e">
        <v>#N/A</v>
        <stp/>
        <stp>BDH|9995253064032222231</stp>
        <tr r="D790" s="3"/>
      </tp>
      <tp t="e">
        <v>#N/A</v>
        <stp/>
        <stp>BDH|6891931963702368620</stp>
        <tr r="D1762" s="4"/>
      </tp>
      <tp t="e">
        <v>#N/A</v>
        <stp/>
        <stp>BDH|1386466798295609425</stp>
        <tr r="D1682" s="2"/>
      </tp>
      <tp t="e">
        <v>#N/A</v>
        <stp/>
        <stp>BDH|3421047989576484040</stp>
        <tr r="D1334" s="6"/>
      </tp>
      <tp t="e">
        <v>#N/A</v>
        <stp/>
        <stp>BDH|9907735648783808439</stp>
        <tr r="D2252" s="6"/>
      </tp>
      <tp t="e">
        <v>#N/A</v>
        <stp/>
        <stp>BDH|3411013954808911310</stp>
        <tr r="D1882" s="4"/>
      </tp>
      <tp t="e">
        <v>#N/A</v>
        <stp/>
        <stp>BDH|6549666215185602999</stp>
        <tr r="D1474" s="10"/>
      </tp>
      <tp t="e">
        <v>#N/A</v>
        <stp/>
        <stp>BDH|5893929302837769664</stp>
        <tr r="D212" s="2"/>
      </tp>
      <tp t="e">
        <v>#N/A</v>
        <stp/>
        <stp>BDH|4107798445529699329</stp>
        <tr r="D1872" s="3"/>
      </tp>
      <tp t="e">
        <v>#N/A</v>
        <stp/>
        <stp>BDH|3898962411070571631</stp>
        <tr r="D1852" s="10"/>
      </tp>
      <tp t="e">
        <v>#N/A</v>
        <stp/>
        <stp>BDH|4169752389675260368</stp>
        <tr r="D156" s="8"/>
      </tp>
      <tp t="e">
        <v>#N/A</v>
        <stp/>
        <stp>BDH|1085912269521995289</stp>
        <tr r="D1970" s="9"/>
      </tp>
      <tp t="e">
        <v>#N/A</v>
        <stp/>
        <stp>BDH|8556377814237695097</stp>
        <tr r="D1290" s="1"/>
      </tp>
      <tp t="e">
        <v>#N/A</v>
        <stp/>
        <stp>BDH|8106698520845185479</stp>
        <tr r="D1214" s="1"/>
      </tp>
      <tp t="e">
        <v>#N/A</v>
        <stp/>
        <stp>BDH|2778863301344700392</stp>
        <tr r="D1964" s="6"/>
      </tp>
      <tp t="e">
        <v>#N/A</v>
        <stp/>
        <stp>BDH|9324558955104948048</stp>
        <tr r="D10" s="10"/>
      </tp>
      <tp t="e">
        <v>#N/A</v>
        <stp/>
        <stp>BDH|4307224490677926567</stp>
        <tr r="D856" s="4"/>
      </tp>
      <tp t="e">
        <v>#N/A</v>
        <stp/>
        <stp>BDH|9725301678492433252</stp>
        <tr r="D1160" s="4"/>
      </tp>
      <tp t="e">
        <v>#N/A</v>
        <stp/>
        <stp>BDH|2616177835495980837</stp>
        <tr r="D1452" s="10"/>
      </tp>
      <tp t="e">
        <v>#N/A</v>
        <stp/>
        <stp>BDH|4511015715978763086</stp>
        <tr r="D1098" s="10"/>
      </tp>
      <tp t="e">
        <v>#N/A</v>
        <stp/>
        <stp>BDH|6479138429310383838</stp>
        <tr r="D2250" s="4"/>
      </tp>
      <tp t="e">
        <v>#N/A</v>
        <stp/>
        <stp>BDH|8957706968821936564</stp>
        <tr r="D2180" s="9"/>
      </tp>
      <tp t="e">
        <v>#N/A</v>
        <stp/>
        <stp>BDH|1332583681328183954</stp>
        <tr r="D678" s="8"/>
      </tp>
      <tp t="e">
        <v>#N/A</v>
        <stp/>
        <stp>BDH|9887140694834165879</stp>
        <tr r="D1916" s="1"/>
      </tp>
      <tp t="e">
        <v>#N/A</v>
        <stp/>
        <stp>BDH|4204826029804489739</stp>
        <tr r="D1822" s="2"/>
      </tp>
      <tp t="e">
        <v>#N/A</v>
        <stp/>
        <stp>BDH|8665682535533224362</stp>
        <tr r="D2324" s="9"/>
      </tp>
      <tp t="e">
        <v>#N/A</v>
        <stp/>
        <stp>BDH|2680167909409685702</stp>
        <tr r="D1414" s="1"/>
      </tp>
      <tp t="e">
        <v>#N/A</v>
        <stp/>
        <stp>BDH|6748365303759513186</stp>
        <tr r="D50" s="1"/>
      </tp>
      <tp t="e">
        <v>#N/A</v>
        <stp/>
        <stp>BDH|8903666909704134783</stp>
        <tr r="D2188" s="6"/>
      </tp>
      <tp t="e">
        <v>#N/A</v>
        <stp/>
        <stp>BDH|8921431914465238530</stp>
        <tr r="D1416" s="1"/>
      </tp>
      <tp t="e">
        <v>#N/A</v>
        <stp/>
        <stp>BDH|2240997241110565203</stp>
        <tr r="D2166" s="4"/>
      </tp>
      <tp t="e">
        <v>#N/A</v>
        <stp/>
        <stp>BDH|1694498247665513921</stp>
        <tr r="D818" s="9"/>
      </tp>
      <tp t="e">
        <v>#N/A</v>
        <stp/>
        <stp>BDH|8624774330805723495</stp>
        <tr r="D1946" s="1"/>
      </tp>
      <tp t="e">
        <v>#N/A</v>
        <stp/>
        <stp>BDH|7878001729541784992</stp>
        <tr r="D1798" s="10"/>
      </tp>
      <tp t="e">
        <v>#N/A</v>
        <stp/>
        <stp>BDH|6306706804829069585</stp>
        <tr r="D1636" s="6"/>
      </tp>
      <tp t="e">
        <v>#N/A</v>
        <stp/>
        <stp>BDH|4933168652374451960</stp>
        <tr r="D1718" s="10"/>
      </tp>
      <tp t="e">
        <v>#N/A</v>
        <stp/>
        <stp>BDH|9026736140293987453</stp>
        <tr r="D1474" s="1"/>
      </tp>
      <tp t="e">
        <v>#N/A</v>
        <stp/>
        <stp>BDH|5472930125990550386</stp>
        <tr r="D408" s="8"/>
      </tp>
      <tp t="e">
        <v>#N/A</v>
        <stp/>
        <stp>BDH|9654588083148209100</stp>
        <tr r="D1788" s="1"/>
      </tp>
      <tp t="e">
        <v>#N/A</v>
        <stp/>
        <stp>BDH|6306445999822346426</stp>
        <tr r="D1516" s="2"/>
      </tp>
      <tp t="e">
        <v>#N/A</v>
        <stp/>
        <stp>BDH|9858858679639368283</stp>
        <tr r="D1428" s="8"/>
      </tp>
      <tp t="e">
        <v>#N/A</v>
        <stp/>
        <stp>BDH|8043335725965318198</stp>
        <tr r="D1760" s="9"/>
      </tp>
      <tp t="e">
        <v>#N/A</v>
        <stp/>
        <stp>BDH|9127866699436052325</stp>
        <tr r="D308" s="4"/>
      </tp>
      <tp t="e">
        <v>#N/A</v>
        <stp/>
        <stp>BDH|9547734985508637396</stp>
        <tr r="D222" s="1"/>
      </tp>
      <tp t="e">
        <v>#N/A</v>
        <stp/>
        <stp>BDH|8066396284017852996</stp>
        <tr r="D194" s="8"/>
      </tp>
      <tp t="e">
        <v>#N/A</v>
        <stp/>
        <stp>BDH|9857766666786036343</stp>
        <tr r="D106" s="10"/>
      </tp>
      <tp t="e">
        <v>#N/A</v>
        <stp/>
        <stp>BDH|8833311715907093004</stp>
        <tr r="D776" s="3"/>
      </tp>
      <tp t="e">
        <v>#N/A</v>
        <stp/>
        <stp>BDH|4943336139199771082</stp>
        <tr r="D2124" s="4"/>
      </tp>
      <tp t="e">
        <v>#N/A</v>
        <stp/>
        <stp>BDH|8572693370795429148</stp>
        <tr r="D2322" s="10"/>
      </tp>
      <tp t="e">
        <v>#N/A</v>
        <stp/>
        <stp>BDH|1387560598144879497</stp>
        <tr r="D354" s="9"/>
      </tp>
      <tp t="e">
        <v>#N/A</v>
        <stp/>
        <stp>BDH|2010081489563888454</stp>
        <tr r="D2310" s="8"/>
      </tp>
      <tp t="e">
        <v>#N/A</v>
        <stp/>
        <stp>BDH|8548349733194608184</stp>
        <tr r="D1198" s="4"/>
      </tp>
      <tp t="e">
        <v>#N/A</v>
        <stp/>
        <stp>BDH|5027960772295025389</stp>
        <tr r="D2162" s="9"/>
      </tp>
      <tp t="e">
        <v>#N/A</v>
        <stp/>
        <stp>BDH|6711093872085578958</stp>
        <tr r="D94" s="6"/>
      </tp>
      <tp t="e">
        <v>#N/A</v>
        <stp/>
        <stp>BDH|9780392551541055335</stp>
        <tr r="D1218" s="9"/>
      </tp>
      <tp t="e">
        <v>#N/A</v>
        <stp/>
        <stp>BDH|3721290332969331637</stp>
        <tr r="D2250" s="2"/>
      </tp>
      <tp t="e">
        <v>#N/A</v>
        <stp/>
        <stp>BDH|9088823389571479528</stp>
        <tr r="D1150" s="9"/>
      </tp>
      <tp t="e">
        <v>#N/A</v>
        <stp/>
        <stp>BDH|2964215736547157923</stp>
        <tr r="D1588" s="4"/>
      </tp>
      <tp t="e">
        <v>#N/A</v>
        <stp/>
        <stp>BDH|5354206494382384198</stp>
        <tr r="D218" s="9"/>
      </tp>
      <tp t="e">
        <v>#N/A</v>
        <stp/>
        <stp>BDH|9435390616572531437</stp>
        <tr r="D84" s="10"/>
      </tp>
      <tp t="e">
        <v>#N/A</v>
        <stp/>
        <stp>BDH|6632499663731980887</stp>
        <tr r="D1206" s="9"/>
      </tp>
      <tp t="e">
        <v>#N/A</v>
        <stp/>
        <stp>BDH|3062261327467927954</stp>
        <tr r="D1598" s="6"/>
      </tp>
      <tp t="e">
        <v>#N/A</v>
        <stp/>
        <stp>BDH|3126003883272627494</stp>
        <tr r="D1888" s="3"/>
      </tp>
      <tp t="e">
        <v>#N/A</v>
        <stp/>
        <stp>BDH|6284466391052910418</stp>
        <tr r="D2324" s="6"/>
      </tp>
      <tp t="e">
        <v>#N/A</v>
        <stp/>
        <stp>BDH|2461262939509302756</stp>
        <tr r="D1648" s="1"/>
      </tp>
      <tp t="e">
        <v>#N/A</v>
        <stp/>
        <stp>BDH|6062024921931903872</stp>
        <tr r="D320" s="4"/>
      </tp>
      <tp t="e">
        <v>#N/A</v>
        <stp/>
        <stp>BDH|4864459344631448805</stp>
        <tr r="D2268" s="1"/>
      </tp>
      <tp t="e">
        <v>#N/A</v>
        <stp/>
        <stp>BDH|2151043394526410089</stp>
        <tr r="D744" s="3"/>
      </tp>
      <tp t="e">
        <v>#N/A</v>
        <stp/>
        <stp>BDH|8489765619960669308</stp>
        <tr r="D1642" s="3"/>
      </tp>
      <tp t="e">
        <v>#N/A</v>
        <stp/>
        <stp>BDH|6717019181713377094</stp>
        <tr r="D4" s="4"/>
      </tp>
      <tp t="e">
        <v>#N/A</v>
        <stp/>
        <stp>BDH|6565380743068598460</stp>
        <tr r="D476" s="10"/>
      </tp>
      <tp t="e">
        <v>#N/A</v>
        <stp/>
        <stp>BDH|4601089856235119944</stp>
        <tr r="D166" s="9"/>
      </tp>
      <tp t="e">
        <v>#N/A</v>
        <stp/>
        <stp>BDH|3129911210092716453</stp>
        <tr r="D1806" s="6"/>
      </tp>
      <tp t="e">
        <v>#N/A</v>
        <stp/>
        <stp>BDH|4834413163639816206</stp>
        <tr r="D930" s="4"/>
      </tp>
      <tp t="e">
        <v>#N/A</v>
        <stp/>
        <stp>BDH|2846175370239529080</stp>
        <tr r="D2290" s="10"/>
      </tp>
      <tp t="e">
        <v>#N/A</v>
        <stp/>
        <stp>BDH|1643730781227260443</stp>
        <tr r="D1856" s="1"/>
      </tp>
      <tp t="e">
        <v>#N/A</v>
        <stp/>
        <stp>BDH|3507466693107361412</stp>
        <tr r="D942" s="3"/>
      </tp>
      <tp t="e">
        <v>#N/A</v>
        <stp/>
        <stp>BDH|2409900043213249175</stp>
        <tr r="D1052" s="3"/>
      </tp>
      <tp t="e">
        <v>#N/A</v>
        <stp/>
        <stp>BDH|8703047812167535366</stp>
        <tr r="D936" s="3"/>
      </tp>
      <tp t="e">
        <v>#N/A</v>
        <stp/>
        <stp>BDH|5964822924963591187</stp>
        <tr r="D268" s="9"/>
      </tp>
      <tp t="e">
        <v>#N/A</v>
        <stp/>
        <stp>BDH|4660841991289148103</stp>
        <tr r="D1946" s="8"/>
      </tp>
      <tp t="e">
        <v>#N/A</v>
        <stp/>
        <stp>BDH|2132276724028600760</stp>
        <tr r="D2176" s="9"/>
      </tp>
      <tp t="e">
        <v>#N/A</v>
        <stp/>
        <stp>BDH|9139293979523028233</stp>
        <tr r="D1028" s="6"/>
      </tp>
      <tp t="e">
        <v>#N/A</v>
        <stp/>
        <stp>BDH|1536363493982176438</stp>
        <tr r="D1486" s="10"/>
      </tp>
      <tp t="e">
        <v>#N/A</v>
        <stp/>
        <stp>BDH|7463163121498428159</stp>
        <tr r="D2226" s="3"/>
      </tp>
      <tp t="e">
        <v>#N/A</v>
        <stp/>
        <stp>BDH|7384928978467891330</stp>
        <tr r="D1672" s="10"/>
      </tp>
      <tp t="e">
        <v>#N/A</v>
        <stp/>
        <stp>BDH|6792065727459726036</stp>
        <tr r="D1372" s="2"/>
      </tp>
      <tp t="e">
        <v>#N/A</v>
        <stp/>
        <stp>BDH|8064778921047552717</stp>
        <tr r="D330" s="10"/>
      </tp>
      <tp t="e">
        <v>#N/A</v>
        <stp/>
        <stp>BDH|7775218284829974981</stp>
        <tr r="D1792" s="10"/>
      </tp>
      <tp t="e">
        <v>#N/A</v>
        <stp/>
        <stp>BDH|7008941654047016130</stp>
        <tr r="D472" s="3"/>
      </tp>
      <tp t="e">
        <v>#N/A</v>
        <stp/>
        <stp>BDH|9048664438064516581</stp>
        <tr r="D120" s="4"/>
      </tp>
      <tp t="e">
        <v>#N/A</v>
        <stp/>
        <stp>BDH|2337369155500387903</stp>
        <tr r="D238" s="6"/>
      </tp>
      <tp t="e">
        <v>#N/A</v>
        <stp/>
        <stp>BDH|9748139657424577458</stp>
        <tr r="D2044" s="2"/>
      </tp>
      <tp t="e">
        <v>#N/A</v>
        <stp/>
        <stp>BDH|4960220488652283120</stp>
        <tr r="D1772" s="6"/>
      </tp>
      <tp t="e">
        <v>#N/A</v>
        <stp/>
        <stp>BDH|3524450673898706572</stp>
        <tr r="D1926" s="9"/>
      </tp>
      <tp t="e">
        <v>#N/A</v>
        <stp/>
        <stp>BDH|5382114760286070912</stp>
        <tr r="D624" s="3"/>
      </tp>
      <tp t="e">
        <v>#N/A</v>
        <stp/>
        <stp>BDH|4043857810454154479</stp>
        <tr r="D70" s="8"/>
      </tp>
      <tp t="e">
        <v>#N/A</v>
        <stp/>
        <stp>BDH|7139505687365494211</stp>
        <tr r="D1800" s="6"/>
      </tp>
      <tp t="e">
        <v>#N/A</v>
        <stp/>
        <stp>BDH|8479809061649515208</stp>
        <tr r="D928" s="6"/>
      </tp>
      <tp t="e">
        <v>#N/A</v>
        <stp/>
        <stp>BDH|4574644180442859592</stp>
        <tr r="D1038" s="10"/>
      </tp>
      <tp t="e">
        <v>#N/A</v>
        <stp/>
        <stp>BDH|3851845598356734933</stp>
        <tr r="D1092" s="6"/>
      </tp>
      <tp t="e">
        <v>#N/A</v>
        <stp/>
        <stp>BDH|9688269727890028478</stp>
        <tr r="D970" s="8"/>
      </tp>
      <tp t="e">
        <v>#N/A</v>
        <stp/>
        <stp>BDH|2626332539798442780</stp>
        <tr r="D2288" s="9"/>
      </tp>
      <tp t="e">
        <v>#N/A</v>
        <stp/>
        <stp>BDH|1079800423194075234</stp>
        <tr r="D128" s="9"/>
      </tp>
      <tp t="e">
        <v>#N/A</v>
        <stp/>
        <stp>BDH|1145262494065645257</stp>
        <tr r="D1014" s="4"/>
      </tp>
      <tp t="e">
        <v>#N/A</v>
        <stp/>
        <stp>BDH|5434422423307072950</stp>
        <tr r="D952" s="6"/>
      </tp>
      <tp t="e">
        <v>#N/A</v>
        <stp/>
        <stp>BDH|2649628544654865988</stp>
        <tr r="D440" s="9"/>
      </tp>
      <tp t="e">
        <v>#N/A</v>
        <stp/>
        <stp>BDH|1116143090422303660</stp>
        <tr r="D2014" s="6"/>
      </tp>
      <tp t="e">
        <v>#N/A</v>
        <stp/>
        <stp>BDH|8252644875744715041</stp>
        <tr r="D1938" s="3"/>
      </tp>
      <tp t="e">
        <v>#N/A</v>
        <stp/>
        <stp>BDH|9701528847251037420</stp>
        <tr r="D684" s="8"/>
      </tp>
      <tp t="e">
        <v>#N/A</v>
        <stp/>
        <stp>BDH|9184616374780505515</stp>
        <tr r="D1206" s="2"/>
      </tp>
      <tp t="e">
        <v>#N/A</v>
        <stp/>
        <stp>BDH|9106272341310760208</stp>
        <tr r="D670" s="6"/>
      </tp>
      <tp t="e">
        <v>#N/A</v>
        <stp/>
        <stp>BDH|2741354346191598916</stp>
        <tr r="D2070" s="6"/>
      </tp>
      <tp t="e">
        <v>#N/A</v>
        <stp/>
        <stp>BDH|3012770582488549911</stp>
        <tr r="D140" s="1"/>
      </tp>
      <tp t="e">
        <v>#N/A</v>
        <stp/>
        <stp>BDH|1375296749573016926</stp>
        <tr r="D1774" s="1"/>
      </tp>
      <tp t="e">
        <v>#N/A</v>
        <stp/>
        <stp>BDH|8660456943173635670</stp>
        <tr r="D302" s="2"/>
      </tp>
      <tp t="e">
        <v>#N/A</v>
        <stp/>
        <stp>BDH|1027667873569231466</stp>
        <tr r="D1176" s="6"/>
      </tp>
      <tp t="e">
        <v>#N/A</v>
        <stp/>
        <stp>BDH|1085781985985968651</stp>
        <tr r="D216" s="2"/>
      </tp>
      <tp t="e">
        <v>#N/A</v>
        <stp/>
        <stp>BDH|5004536179089254394</stp>
        <tr r="D1428" s="2"/>
      </tp>
      <tp t="e">
        <v>#N/A</v>
        <stp/>
        <stp>BDH|8900657798602340863</stp>
        <tr r="D348" s="9"/>
      </tp>
      <tp t="e">
        <v>#N/A</v>
        <stp/>
        <stp>BDH|7377920559664178280</stp>
        <tr r="D794" s="6"/>
      </tp>
      <tp t="e">
        <v>#N/A</v>
        <stp/>
        <stp>BDH|9728391727144912115</stp>
        <tr r="D286" s="6"/>
      </tp>
      <tp t="e">
        <v>#N/A</v>
        <stp/>
        <stp>BDH|3667435517022439978</stp>
        <tr r="D1328" s="3"/>
      </tp>
      <tp t="e">
        <v>#N/A</v>
        <stp/>
        <stp>BDH|8181323063155684579</stp>
        <tr r="D1082" s="3"/>
      </tp>
      <tp t="e">
        <v>#N/A</v>
        <stp/>
        <stp>BDH|2206919913657454051</stp>
        <tr r="D1958" s="2"/>
      </tp>
      <tp t="e">
        <v>#N/A</v>
        <stp/>
        <stp>BDH|5295393519563131926</stp>
        <tr r="D720" s="8"/>
      </tp>
      <tp t="e">
        <v>#N/A</v>
        <stp/>
        <stp>BDH|1352539796052689219</stp>
        <tr r="D8" s="3"/>
      </tp>
      <tp t="e">
        <v>#N/A</v>
        <stp/>
        <stp>BDH|1454322356548573249</stp>
        <tr r="D642" s="9"/>
      </tp>
      <tp t="e">
        <v>#N/A</v>
        <stp/>
        <stp>BDH|2516075820338490572</stp>
        <tr r="D116" s="9"/>
      </tp>
      <tp t="e">
        <v>#N/A</v>
        <stp/>
        <stp>BDH|4527171628909334387</stp>
        <tr r="D504" s="1"/>
      </tp>
      <tp t="e">
        <v>#N/A</v>
        <stp/>
        <stp>BDH|9712751632993831394</stp>
        <tr r="D1784" s="1"/>
      </tp>
      <tp t="e">
        <v>#N/A</v>
        <stp/>
        <stp>BDH|8361014987964213964</stp>
        <tr r="D338" s="4"/>
      </tp>
      <tp t="e">
        <v>#N/A</v>
        <stp/>
        <stp>BDH|4519388208848160259</stp>
        <tr r="D1804" s="1"/>
      </tp>
      <tp t="e">
        <v>#N/A</v>
        <stp/>
        <stp>BDH|8237100958398996958</stp>
        <tr r="D1574" s="8"/>
      </tp>
      <tp t="e">
        <v>#N/A</v>
        <stp/>
        <stp>BDH|8470126786115482928</stp>
        <tr r="D1226" s="9"/>
      </tp>
      <tp t="e">
        <v>#N/A</v>
        <stp/>
        <stp>BDH|1406104870158373212</stp>
        <tr r="D1966" s="4"/>
      </tp>
      <tp t="e">
        <v>#N/A</v>
        <stp/>
        <stp>BDH|4267407980421662426</stp>
        <tr r="D1938" s="8"/>
      </tp>
      <tp t="e">
        <v>#N/A</v>
        <stp/>
        <stp>BDH|7875789466568572358</stp>
        <tr r="D2016" s="2"/>
      </tp>
      <tp t="e">
        <v>#N/A</v>
        <stp/>
        <stp>BDH|2423125499110044796</stp>
        <tr r="D426" s="10"/>
      </tp>
      <tp t="e">
        <v>#N/A</v>
        <stp/>
        <stp>BDH|7122469221574102819</stp>
        <tr r="D2240" s="9"/>
      </tp>
      <tp t="e">
        <v>#N/A</v>
        <stp/>
        <stp>BDH|3112557774325151976</stp>
        <tr r="D2280" s="6"/>
      </tp>
      <tp t="e">
        <v>#N/A</v>
        <stp/>
        <stp>BDH|1090245272329301039</stp>
        <tr r="D592" s="6"/>
      </tp>
      <tp t="e">
        <v>#N/A</v>
        <stp/>
        <stp>BDH|6619740881886196246</stp>
        <tr r="D2024" s="9"/>
      </tp>
      <tp t="e">
        <v>#N/A</v>
        <stp/>
        <stp>BDH|1373136854521441966</stp>
        <tr r="D1144" s="9"/>
      </tp>
      <tp t="e">
        <v>#N/A</v>
        <stp/>
        <stp>BDH|8598105766285723725</stp>
        <tr r="D1388" s="6"/>
      </tp>
      <tp t="e">
        <v>#N/A</v>
        <stp/>
        <stp>BDH|1154807764082723049</stp>
        <tr r="D2236" s="3"/>
      </tp>
      <tp t="e">
        <v>#N/A</v>
        <stp/>
        <stp>BDH|9521790332979169995</stp>
        <tr r="D536" s="8"/>
      </tp>
      <tp t="e">
        <v>#N/A</v>
        <stp/>
        <stp>BDH|6296827872721145555</stp>
        <tr r="D1346" s="4"/>
      </tp>
      <tp t="e">
        <v>#N/A</v>
        <stp/>
        <stp>BDH|2346353380925140116</stp>
        <tr r="D500" s="2"/>
      </tp>
      <tp t="e">
        <v>#N/A</v>
        <stp/>
        <stp>BDH|3791384586297862275</stp>
        <tr r="D990" s="6"/>
      </tp>
      <tp t="e">
        <v>#N/A</v>
        <stp/>
        <stp>BDH|8286430766893840498</stp>
        <tr r="D1578" s="3"/>
      </tp>
      <tp t="e">
        <v>#N/A</v>
        <stp/>
        <stp>BDH|3318563899464843633</stp>
        <tr r="D928" s="4"/>
      </tp>
      <tp t="e">
        <v>#N/A</v>
        <stp/>
        <stp>BDH|7651030141629572765</stp>
        <tr r="D958" s="6"/>
      </tp>
      <tp t="e">
        <v>#N/A</v>
        <stp/>
        <stp>BDH|5581335481302277128</stp>
        <tr r="D200" s="1"/>
      </tp>
      <tp t="e">
        <v>#N/A</v>
        <stp/>
        <stp>BDH|6149473665201567812</stp>
        <tr r="D310" s="10"/>
      </tp>
      <tp t="e">
        <v>#N/A</v>
        <stp/>
        <stp>BDH|3448994287007418891</stp>
        <tr r="D220" s="10"/>
      </tp>
      <tp t="e">
        <v>#N/A</v>
        <stp/>
        <stp>BDH|8166670094519662336</stp>
        <tr r="D760" s="1"/>
      </tp>
      <tp t="e">
        <v>#N/A</v>
        <stp/>
        <stp>BDH|1621789172814879837</stp>
        <tr r="D964" s="6"/>
      </tp>
      <tp t="e">
        <v>#N/A</v>
        <stp/>
        <stp>BDH|8286645911661781370</stp>
        <tr r="D582" s="9"/>
      </tp>
      <tp t="e">
        <v>#N/A</v>
        <stp/>
        <stp>BDH|9261101752763315343</stp>
        <tr r="D26" s="3"/>
      </tp>
      <tp t="e">
        <v>#N/A</v>
        <stp/>
        <stp>BDH|1421380234914795887</stp>
        <tr r="D704" s="8"/>
      </tp>
      <tp t="e">
        <v>#N/A</v>
        <stp/>
        <stp>BDH|1207383590130811655</stp>
        <tr r="D1806" s="9"/>
      </tp>
      <tp t="e">
        <v>#N/A</v>
        <stp/>
        <stp>BDH|6792263004561429864</stp>
        <tr r="D1562" s="9"/>
      </tp>
      <tp t="e">
        <v>#N/A</v>
        <stp/>
        <stp>BDH|2483276042201316856</stp>
        <tr r="D1608" s="4"/>
      </tp>
      <tp t="e">
        <v>#N/A</v>
        <stp/>
        <stp>BDH|7512988063053926606</stp>
        <tr r="D1916" s="6"/>
      </tp>
      <tp t="e">
        <v>#N/A</v>
        <stp/>
        <stp>BDH|8535530947624687000</stp>
        <tr r="D2178" s="10"/>
      </tp>
      <tp t="e">
        <v>#N/A</v>
        <stp/>
        <stp>BDH|6455275993962435234</stp>
        <tr r="D434" s="9"/>
      </tp>
      <tp t="e">
        <v>#N/A</v>
        <stp/>
        <stp>BDH|6564844256402754443</stp>
        <tr r="D1458" s="6"/>
      </tp>
      <tp t="e">
        <v>#N/A</v>
        <stp/>
        <stp>BDH|4166995773863685496</stp>
        <tr r="D394" s="6"/>
      </tp>
      <tp t="e">
        <v>#N/A</v>
        <stp/>
        <stp>BDH|2686638172388044632</stp>
        <tr r="D1334" s="1"/>
      </tp>
      <tp t="e">
        <v>#N/A</v>
        <stp/>
        <stp>BDH|8962808222856802972</stp>
        <tr r="D1512" s="1"/>
      </tp>
      <tp t="e">
        <v>#N/A</v>
        <stp/>
        <stp>BDH|9266003935050275716</stp>
        <tr r="D1026" s="10"/>
      </tp>
      <tp t="e">
        <v>#N/A</v>
        <stp/>
        <stp>BDH|4237110610218455132</stp>
        <tr r="D1014" s="3"/>
      </tp>
      <tp t="e">
        <v>#N/A</v>
        <stp/>
        <stp>BDH|8556725022622135203</stp>
        <tr r="D210" s="6"/>
      </tp>
      <tp t="e">
        <v>#N/A</v>
        <stp/>
        <stp>BDH|3896691805121740975</stp>
        <tr r="D848" s="1"/>
      </tp>
      <tp t="e">
        <v>#N/A</v>
        <stp/>
        <stp>BDH|9030964434168196674</stp>
        <tr r="D2240" s="10"/>
      </tp>
      <tp t="e">
        <v>#N/A</v>
        <stp/>
        <stp>BDH|5499401831888628779</stp>
        <tr r="D1888" s="10"/>
      </tp>
      <tp t="e">
        <v>#N/A</v>
        <stp/>
        <stp>BDH|7832888022788377850</stp>
        <tr r="D1862" s="2"/>
      </tp>
      <tp t="e">
        <v>#N/A</v>
        <stp/>
        <stp>BDH|3638052864501699956</stp>
        <tr r="D2090" s="10"/>
      </tp>
      <tp t="e">
        <v>#N/A</v>
        <stp/>
        <stp>BDH|8210453100113580267</stp>
        <tr r="D2282" s="9"/>
      </tp>
      <tp t="e">
        <v>#N/A</v>
        <stp/>
        <stp>BDH|8411922104355097965</stp>
        <tr r="D2054" s="1"/>
      </tp>
      <tp t="e">
        <v>#N/A</v>
        <stp/>
        <stp>BDH|2403492372805244991</stp>
        <tr r="D1814" s="3"/>
      </tp>
      <tp t="e">
        <v>#N/A</v>
        <stp/>
        <stp>BDH|8362549393131437842</stp>
        <tr r="D2002" s="1"/>
      </tp>
      <tp t="e">
        <v>#N/A</v>
        <stp/>
        <stp>BDH|4477430188196914328</stp>
        <tr r="D1542" s="10"/>
      </tp>
      <tp t="e">
        <v>#N/A</v>
        <stp/>
        <stp>BDH|3317332718255972958</stp>
        <tr r="D526" s="3"/>
      </tp>
      <tp t="e">
        <v>#N/A</v>
        <stp/>
        <stp>BDH|3674729619068857015</stp>
        <tr r="D1758" s="3"/>
      </tp>
      <tp t="e">
        <v>#N/A</v>
        <stp/>
        <stp>BDH|7235437694023622467</stp>
        <tr r="D274" s="2"/>
      </tp>
      <tp t="e">
        <v>#N/A</v>
        <stp/>
        <stp>BDH|8696800089444843129</stp>
        <tr r="D384" s="2"/>
      </tp>
      <tp t="e">
        <v>#N/A</v>
        <stp/>
        <stp>BDH|1619582034009913366</stp>
        <tr r="D840" s="4"/>
      </tp>
      <tp t="e">
        <v>#N/A</v>
        <stp/>
        <stp>BDH|9943657881449174394</stp>
        <tr r="D1734" s="10"/>
      </tp>
      <tp t="e">
        <v>#N/A</v>
        <stp/>
        <stp>BDH|9526350265549524852</stp>
        <tr r="D110" s="10"/>
      </tp>
      <tp t="e">
        <v>#N/A</v>
        <stp/>
        <stp>BDH|1207764184450768321</stp>
        <tr r="D2080" s="9"/>
      </tp>
      <tp t="e">
        <v>#N/A</v>
        <stp/>
        <stp>BDH|2403094082282354595</stp>
        <tr r="D286" s="9"/>
      </tp>
      <tp t="e">
        <v>#N/A</v>
        <stp/>
        <stp>BDH|3761616192907213630</stp>
        <tr r="D852" s="8"/>
      </tp>
      <tp t="e">
        <v>#N/A</v>
        <stp/>
        <stp>BDH|5319079767256317853</stp>
        <tr r="D860" s="8"/>
      </tp>
      <tp t="e">
        <v>#N/A</v>
        <stp/>
        <stp>BDH|5778154645104225908</stp>
        <tr r="D1018" s="8"/>
      </tp>
      <tp t="e">
        <v>#N/A</v>
        <stp/>
        <stp>BDH|7633218349779365580</stp>
        <tr r="D166" s="8"/>
      </tp>
      <tp t="e">
        <v>#N/A</v>
        <stp/>
        <stp>BDH|8592319130545390021</stp>
        <tr r="D478" s="3"/>
      </tp>
      <tp t="e">
        <v>#N/A</v>
        <stp/>
        <stp>BDH|1610735799277908508</stp>
        <tr r="D616" s="6"/>
      </tp>
      <tp t="e">
        <v>#N/A</v>
        <stp/>
        <stp>BDH|91116909353835250</stp>
        <tr r="D732" s="10"/>
      </tp>
      <tp t="e">
        <v>#N/A</v>
        <stp/>
        <stp>BDH|33453022020053642</stp>
        <tr r="D2096" s="4"/>
      </tp>
      <tp t="e">
        <v>#N/A</v>
        <stp/>
        <stp>BDH|8426616839037011464</stp>
        <tr r="D2158" s="3"/>
      </tp>
      <tp t="e">
        <v>#N/A</v>
        <stp/>
        <stp>BDH|1095637886071771089</stp>
        <tr r="D934" s="9"/>
      </tp>
      <tp t="e">
        <v>#N/A</v>
        <stp/>
        <stp>BDH|2044939424761903649</stp>
        <tr r="D1468" s="1"/>
      </tp>
      <tp t="e">
        <v>#N/A</v>
        <stp/>
        <stp>BDH|9080229091389000591</stp>
        <tr r="D1216" s="8"/>
      </tp>
      <tp t="e">
        <v>#N/A</v>
        <stp/>
        <stp>BDH|1474901859734203753</stp>
        <tr r="D1564" s="2"/>
      </tp>
      <tp t="e">
        <v>#N/A</v>
        <stp/>
        <stp>BDH|5759759267548785284</stp>
        <tr r="D1204" s="3"/>
      </tp>
      <tp t="e">
        <v>#N/A</v>
        <stp/>
        <stp>BDH|6354904506761791087</stp>
        <tr r="D1722" s="4"/>
      </tp>
      <tp t="e">
        <v>#N/A</v>
        <stp/>
        <stp>BDH|6727969875201661787</stp>
        <tr r="D818" s="8"/>
      </tp>
      <tp t="e">
        <v>#N/A</v>
        <stp/>
        <stp>BDH|3125850836707170199</stp>
        <tr r="D202" s="2"/>
      </tp>
      <tp t="e">
        <v>#N/A</v>
        <stp/>
        <stp>BDH|2629958719617667367</stp>
        <tr r="D1696" s="10"/>
      </tp>
      <tp t="e">
        <v>#N/A</v>
        <stp/>
        <stp>BDH|6284980480780714971</stp>
        <tr r="D1322" s="9"/>
      </tp>
      <tp t="e">
        <v>#N/A</v>
        <stp/>
        <stp>BDH|9894602381028034129</stp>
        <tr r="D1166" s="2"/>
      </tp>
      <tp t="e">
        <v>#N/A</v>
        <stp/>
        <stp>BDH|9080018739353361704</stp>
        <tr r="D1586" s="3"/>
      </tp>
      <tp t="e">
        <v>#N/A</v>
        <stp/>
        <stp>BDH|4772939946924006397</stp>
        <tr r="D1712" s="6"/>
      </tp>
      <tp t="e">
        <v>#N/A</v>
        <stp/>
        <stp>BDH|6811039944468381477</stp>
        <tr r="D1264" s="4"/>
      </tp>
      <tp t="e">
        <v>#N/A</v>
        <stp/>
        <stp>BDH|7964428396771528538</stp>
        <tr r="D376" s="4"/>
      </tp>
      <tp t="e">
        <v>#N/A</v>
        <stp/>
        <stp>BDH|5359107242686300891</stp>
        <tr r="D492" s="3"/>
      </tp>
      <tp t="e">
        <v>#N/A</v>
        <stp/>
        <stp>BDH|2504331408488177747</stp>
        <tr r="D2012" s="1"/>
      </tp>
      <tp t="e">
        <v>#N/A</v>
        <stp/>
        <stp>BDH|4390279314128265193</stp>
        <tr r="D1032" s="8"/>
      </tp>
      <tp t="e">
        <v>#N/A</v>
        <stp/>
        <stp>BDH|7938169787306389606</stp>
        <tr r="D1502" s="10"/>
      </tp>
      <tp t="e">
        <v>#N/A</v>
        <stp/>
        <stp>BDH|8951390670365889739</stp>
        <tr r="D820" s="4"/>
      </tp>
      <tp t="e">
        <v>#N/A</v>
        <stp/>
        <stp>BDH|2879663681376308471</stp>
        <tr r="D766" s="1"/>
      </tp>
      <tp t="e">
        <v>#N/A</v>
        <stp/>
        <stp>BDH|8036982577358635027</stp>
        <tr r="D124" s="3"/>
      </tp>
      <tp t="e">
        <v>#N/A</v>
        <stp/>
        <stp>BDH|7387773545988275283</stp>
        <tr r="D1484" s="4"/>
      </tp>
      <tp t="e">
        <v>#N/A</v>
        <stp/>
        <stp>BDH|8793563205520750383</stp>
        <tr r="D2134" s="3"/>
      </tp>
      <tp t="e">
        <v>#N/A</v>
        <stp/>
        <stp>BDH|6872011285326292654</stp>
        <tr r="D768" s="3"/>
      </tp>
      <tp t="e">
        <v>#N/A</v>
        <stp/>
        <stp>BDH|7025532293180822538</stp>
        <tr r="D106" s="1"/>
      </tp>
      <tp t="e">
        <v>#N/A</v>
        <stp/>
        <stp>BDH|1916037087821405621</stp>
        <tr r="D496" s="1"/>
      </tp>
      <tp t="e">
        <v>#N/A</v>
        <stp/>
        <stp>BDH|3432768339560188919</stp>
        <tr r="D1384" s="8"/>
      </tp>
      <tp t="e">
        <v>#N/A</v>
        <stp/>
        <stp>BDH|1870694285562896371</stp>
        <tr r="D956" s="1"/>
      </tp>
      <tp t="e">
        <v>#N/A</v>
        <stp/>
        <stp>BDH|7824582119118070516</stp>
        <tr r="D2252" s="10"/>
      </tp>
      <tp t="e">
        <v>#N/A</v>
        <stp/>
        <stp>BDH|2285314896810962642</stp>
        <tr r="D956" s="4"/>
      </tp>
      <tp t="e">
        <v>#N/A</v>
        <stp/>
        <stp>BDH|5183880902971264214</stp>
        <tr r="D1352" s="3"/>
      </tp>
      <tp t="e">
        <v>#N/A</v>
        <stp/>
        <stp>BDH|4077851325901947119</stp>
        <tr r="D324" s="6"/>
      </tp>
      <tp t="e">
        <v>#N/A</v>
        <stp/>
        <stp>BDH|4812834124200465034</stp>
        <tr r="D2002" s="2"/>
      </tp>
      <tp t="e">
        <v>#N/A</v>
        <stp/>
        <stp>BDH|9857375084745002932</stp>
        <tr r="D430" s="10"/>
      </tp>
      <tp t="e">
        <v>#N/A</v>
        <stp/>
        <stp>BDH|4640337938938260279</stp>
        <tr r="D2094" s="10"/>
      </tp>
      <tp t="e">
        <v>#N/A</v>
        <stp/>
        <stp>BDH|6897379152037547900</stp>
        <tr r="D1478" s="6"/>
      </tp>
      <tp t="e">
        <v>#N/A</v>
        <stp/>
        <stp>BDH|4014254278438228774</stp>
        <tr r="D1860" s="3"/>
      </tp>
      <tp t="e">
        <v>#N/A</v>
        <stp/>
        <stp>BDH|6537910416995883524</stp>
        <tr r="D510" s="2"/>
      </tp>
      <tp t="e">
        <v>#N/A</v>
        <stp/>
        <stp>BDH|5928972226838348835</stp>
        <tr r="D1266" s="4"/>
      </tp>
      <tp t="e">
        <v>#N/A</v>
        <stp/>
        <stp>BDH|4423435755429397292</stp>
        <tr r="D1622" s="2"/>
      </tp>
      <tp t="e">
        <v>#N/A</v>
        <stp/>
        <stp>BDH|9064339444469708983</stp>
        <tr r="D2108" s="6"/>
      </tp>
      <tp t="e">
        <v>#N/A</v>
        <stp/>
        <stp>BDH|9473224937903063597</stp>
        <tr r="D1576" s="8"/>
      </tp>
      <tp t="e">
        <v>#N/A</v>
        <stp/>
        <stp>BDH|8317197057053680134</stp>
        <tr r="D1308" s="2"/>
      </tp>
      <tp t="e">
        <v>#N/A</v>
        <stp/>
        <stp>BDH|4865436853912765975</stp>
        <tr r="D802" s="3"/>
      </tp>
      <tp t="e">
        <v>#N/A</v>
        <stp/>
        <stp>BDH|8854028555520677313</stp>
        <tr r="D2292" s="10"/>
      </tp>
      <tp t="e">
        <v>#N/A</v>
        <stp/>
        <stp>BDH|9211394367464385675</stp>
        <tr r="D638" s="4"/>
      </tp>
      <tp t="e">
        <v>#N/A</v>
        <stp/>
        <stp>BDH|6869752606157492870</stp>
        <tr r="D1736" s="9"/>
      </tp>
      <tp t="e">
        <v>#N/A</v>
        <stp/>
        <stp>BDH|6180350318633156955</stp>
        <tr r="D2124" s="10"/>
      </tp>
      <tp t="e">
        <v>#N/A</v>
        <stp/>
        <stp>BDH|9765566043350324680</stp>
        <tr r="D374" s="1"/>
      </tp>
      <tp t="e">
        <v>#N/A</v>
        <stp/>
        <stp>BDH|3615718205272228899</stp>
        <tr r="D1398" s="2"/>
      </tp>
      <tp t="e">
        <v>#N/A</v>
        <stp/>
        <stp>BDH|8414805537144241982</stp>
        <tr r="D2202" s="4"/>
      </tp>
      <tp t="e">
        <v>#N/A</v>
        <stp/>
        <stp>BDH|7430842133545340793</stp>
        <tr r="D1660" s="4"/>
      </tp>
      <tp t="e">
        <v>#N/A</v>
        <stp/>
        <stp>BDH|7234703491670311795</stp>
        <tr r="D634" s="1"/>
      </tp>
      <tp t="e">
        <v>#N/A</v>
        <stp/>
        <stp>BDH|7347349309879271350</stp>
        <tr r="D2118" s="6"/>
      </tp>
      <tp t="e">
        <v>#N/A</v>
        <stp/>
        <stp>BDH|3879536382835220529</stp>
        <tr r="D1616" s="2"/>
      </tp>
      <tp t="e">
        <v>#N/A</v>
        <stp/>
        <stp>BDH|4803921036561540105</stp>
        <tr r="D956" s="6"/>
      </tp>
      <tp t="e">
        <v>#N/A</v>
        <stp/>
        <stp>BDH|7242835002213877220</stp>
        <tr r="D64" s="1"/>
      </tp>
      <tp t="e">
        <v>#N/A</v>
        <stp/>
        <stp>BDH|2101495131828776370</stp>
        <tr r="D1760" s="1"/>
      </tp>
      <tp t="e">
        <v>#N/A</v>
        <stp/>
        <stp>BDH|4996765735007038935</stp>
        <tr r="D1168" s="10"/>
      </tp>
      <tp t="e">
        <v>#N/A</v>
        <stp/>
        <stp>BDH|5720833983838703393</stp>
        <tr r="D1174" s="9"/>
      </tp>
      <tp t="e">
        <v>#N/A</v>
        <stp/>
        <stp>BDH|5700062375879521584</stp>
        <tr r="D1874" s="4"/>
      </tp>
      <tp t="e">
        <v>#N/A</v>
        <stp/>
        <stp>BDH|5996760266672921891</stp>
        <tr r="D1608" s="3"/>
      </tp>
      <tp t="e">
        <v>#N/A</v>
        <stp/>
        <stp>BDH|8034829459173636847</stp>
        <tr r="D42" s="8"/>
      </tp>
      <tp t="e">
        <v>#N/A</v>
        <stp/>
        <stp>BDH|3607898243496186735</stp>
        <tr r="D902" s="2"/>
      </tp>
      <tp t="e">
        <v>#N/A</v>
        <stp/>
        <stp>BDH|4010088382217491501</stp>
        <tr r="D1866" s="6"/>
      </tp>
      <tp t="e">
        <v>#N/A</v>
        <stp/>
        <stp>BDH|7332939052397585295</stp>
        <tr r="D1980" s="3"/>
      </tp>
      <tp t="e">
        <v>#N/A</v>
        <stp/>
        <stp>BDH|1999226113635369959</stp>
        <tr r="D100" s="6"/>
      </tp>
      <tp t="e">
        <v>#N/A</v>
        <stp/>
        <stp>BDH|6849826585749085114</stp>
        <tr r="D2092" s="9"/>
      </tp>
      <tp t="e">
        <v>#N/A</v>
        <stp/>
        <stp>BDH|5309480087944721353</stp>
        <tr r="D1258" s="3"/>
      </tp>
      <tp t="e">
        <v>#N/A</v>
        <stp/>
        <stp>BDH|7974244356826410811</stp>
        <tr r="D68" s="10"/>
      </tp>
      <tp t="e">
        <v>#N/A</v>
        <stp/>
        <stp>BDH|1621829759294625650</stp>
        <tr r="D1632" s="8"/>
      </tp>
      <tp t="e">
        <v>#N/A</v>
        <stp/>
        <stp>BDH|2044029364258044286</stp>
        <tr r="D2182" s="3"/>
      </tp>
      <tp t="e">
        <v>#N/A</v>
        <stp/>
        <stp>BDH|5663163475915898838</stp>
        <tr r="D1094" s="1"/>
      </tp>
      <tp t="e">
        <v>#N/A</v>
        <stp/>
        <stp>BDH|2775249197026931132</stp>
        <tr r="D676" s="2"/>
      </tp>
      <tp t="e">
        <v>#N/A</v>
        <stp/>
        <stp>BDH|8828239644376339624</stp>
        <tr r="D2082" s="2"/>
      </tp>
      <tp t="e">
        <v>#N/A</v>
        <stp/>
        <stp>BDH|3310272326838838547</stp>
        <tr r="D328" s="10"/>
      </tp>
      <tp t="e">
        <v>#N/A</v>
        <stp/>
        <stp>BDH|7156098117331959985</stp>
        <tr r="D1422" s="1"/>
      </tp>
      <tp t="e">
        <v>#N/A</v>
        <stp/>
        <stp>BDH|1850028472731718915</stp>
        <tr r="D304" s="1"/>
      </tp>
      <tp t="e">
        <v>#N/A</v>
        <stp/>
        <stp>BDH|7364809478723686520</stp>
        <tr r="D1008" s="8"/>
      </tp>
      <tp t="e">
        <v>#N/A</v>
        <stp/>
        <stp>BDH|5402356350574921971</stp>
        <tr r="D318" s="10"/>
      </tp>
      <tp t="e">
        <v>#N/A</v>
        <stp/>
        <stp>BDH|2254005132108987769</stp>
        <tr r="D1444" s="2"/>
      </tp>
      <tp t="e">
        <v>#N/A</v>
        <stp/>
        <stp>BDH|9556954191327863061</stp>
        <tr r="D20" s="3"/>
      </tp>
      <tp t="e">
        <v>#N/A</v>
        <stp/>
        <stp>BDH|4910994370515913164</stp>
        <tr r="D2156" s="4"/>
      </tp>
      <tp t="e">
        <v>#N/A</v>
        <stp/>
        <stp>BDH|2934891032220546780</stp>
        <tr r="D250" s="10"/>
      </tp>
      <tp t="e">
        <v>#N/A</v>
        <stp/>
        <stp>BDH|3457468302718656199</stp>
        <tr r="D216" s="9"/>
      </tp>
      <tp t="e">
        <v>#N/A</v>
        <stp/>
        <stp>BDH|2340639693880903353</stp>
        <tr r="D1020" s="3"/>
      </tp>
      <tp t="e">
        <v>#N/A</v>
        <stp/>
        <stp>BDH|3093676395776909441</stp>
        <tr r="D1950" s="3"/>
      </tp>
      <tp t="e">
        <v>#N/A</v>
        <stp/>
        <stp>BDH|2640207808566885896</stp>
        <tr r="D1208" s="10"/>
      </tp>
      <tp t="e">
        <v>#N/A</v>
        <stp/>
        <stp>BDH|9951135255576169518</stp>
        <tr r="D1214" s="2"/>
      </tp>
      <tp t="e">
        <v>#N/A</v>
        <stp/>
        <stp>BDH|6595045079659378647</stp>
        <tr r="D364" s="4"/>
      </tp>
      <tp t="e">
        <v>#N/A</v>
        <stp/>
        <stp>BDH|3452331798213433448</stp>
        <tr r="D1404" s="4"/>
      </tp>
      <tp t="e">
        <v>#N/A</v>
        <stp/>
        <stp>BDH|9279624655213289785</stp>
        <tr r="D350" s="1"/>
      </tp>
      <tp t="e">
        <v>#N/A</v>
        <stp/>
        <stp>BDH|5414058200233859861</stp>
        <tr r="D712" s="9"/>
      </tp>
      <tp t="e">
        <v>#N/A</v>
        <stp/>
        <stp>BDH|2855223680186672001</stp>
        <tr r="D444" s="4"/>
      </tp>
      <tp t="e">
        <v>#N/A</v>
        <stp/>
        <stp>BDH|9351996398516658182</stp>
        <tr r="D596" s="9"/>
      </tp>
      <tp t="e">
        <v>#N/A</v>
        <stp/>
        <stp>BDH|4217130459059351773</stp>
        <tr r="D274" s="3"/>
      </tp>
      <tp t="e">
        <v>#N/A</v>
        <stp/>
        <stp>BDH|5031818948010687735</stp>
        <tr r="D2048" s="3"/>
      </tp>
      <tp t="e">
        <v>#N/A</v>
        <stp/>
        <stp>BDH|1473993680577509947</stp>
        <tr r="D502" s="6"/>
      </tp>
      <tp t="e">
        <v>#N/A</v>
        <stp/>
        <stp>BDH|5373697897764881094</stp>
        <tr r="D588" s="8"/>
      </tp>
      <tp t="e">
        <v>#N/A</v>
        <stp/>
        <stp>BDH|5466300459474195901</stp>
        <tr r="D2060" s="3"/>
      </tp>
      <tp t="e">
        <v>#N/A</v>
        <stp/>
        <stp>BDH|7025985035780790363</stp>
        <tr r="D2280" s="2"/>
      </tp>
      <tp t="e">
        <v>#N/A</v>
        <stp/>
        <stp>BDH|8403398656946460639</stp>
        <tr r="D482" s="2"/>
      </tp>
      <tp t="e">
        <v>#N/A</v>
        <stp/>
        <stp>BDH|9977815386562670550</stp>
        <tr r="D1062" s="9"/>
      </tp>
      <tp t="e">
        <v>#N/A</v>
        <stp/>
        <stp>BDH|1971142030434546957</stp>
        <tr r="D662" s="8"/>
      </tp>
      <tp t="e">
        <v>#N/A</v>
        <stp/>
        <stp>BDH|1317435397817399597</stp>
        <tr r="D1674" s="9"/>
      </tp>
      <tp t="e">
        <v>#N/A</v>
        <stp/>
        <stp>BDH|5227971212743906031</stp>
        <tr r="D2304" s="6"/>
      </tp>
      <tp t="e">
        <v>#N/A</v>
        <stp/>
        <stp>BDH|1604499421449109028</stp>
        <tr r="D1028" s="3"/>
      </tp>
      <tp t="e">
        <v>#N/A</v>
        <stp/>
        <stp>BDH|1854533484254398618</stp>
        <tr r="D974" s="8"/>
      </tp>
      <tp t="e">
        <v>#N/A</v>
        <stp/>
        <stp>BDH|1193175088163596560</stp>
        <tr r="D1164" s="9"/>
      </tp>
      <tp t="e">
        <v>#N/A</v>
        <stp/>
        <stp>BDH|8851910695096160007</stp>
        <tr r="D316" s="8"/>
      </tp>
      <tp t="e">
        <v>#N/A</v>
        <stp/>
        <stp>BDH|3623452389603518220</stp>
        <tr r="D170" s="8"/>
      </tp>
      <tp t="e">
        <v>#N/A</v>
        <stp/>
        <stp>BDH|5101844639502465251</stp>
        <tr r="D2310" s="6"/>
      </tp>
      <tp t="e">
        <v>#N/A</v>
        <stp/>
        <stp>BDH|5761839998052975880</stp>
        <tr r="D1960" s="6"/>
      </tp>
      <tp t="e">
        <v>#N/A</v>
        <stp/>
        <stp>BDH|2057439980813880367</stp>
        <tr r="D2156" s="6"/>
      </tp>
      <tp t="e">
        <v>#N/A</v>
        <stp/>
        <stp>BDH|9433215449851550041</stp>
        <tr r="D752" s="3"/>
      </tp>
      <tp t="e">
        <v>#N/A</v>
        <stp/>
        <stp>BDH|8992627978253602486</stp>
        <tr r="D188" s="6"/>
      </tp>
      <tp t="e">
        <v>#N/A</v>
        <stp/>
        <stp>BDH|6308823427603212199</stp>
        <tr r="D1962" s="9"/>
      </tp>
      <tp t="e">
        <v>#N/A</v>
        <stp/>
        <stp>BDH|5018443084903467490</stp>
        <tr r="D682" s="1"/>
      </tp>
      <tp t="e">
        <v>#N/A</v>
        <stp/>
        <stp>BDH|6512036267868526691</stp>
        <tr r="D1952" s="4"/>
      </tp>
      <tp t="e">
        <v>#N/A</v>
        <stp/>
        <stp>BDH|7912934631860073366</stp>
        <tr r="D2040" s="9"/>
      </tp>
      <tp t="e">
        <v>#N/A</v>
        <stp/>
        <stp>BDH|1697628595857907756</stp>
        <tr r="D1098" s="8"/>
      </tp>
      <tp t="e">
        <v>#N/A</v>
        <stp/>
        <stp>BDH|3982744084776313474</stp>
        <tr r="D2098" s="2"/>
      </tp>
      <tp t="e">
        <v>#N/A</v>
        <stp/>
        <stp>BDH|3338872419767996391</stp>
        <tr r="D1924" s="10"/>
      </tp>
      <tp t="e">
        <v>#N/A</v>
        <stp/>
        <stp>BDH|8946345858791377140</stp>
        <tr r="D834" s="10"/>
      </tp>
      <tp t="e">
        <v>#N/A</v>
        <stp/>
        <stp>BDH|4359572556949579359</stp>
        <tr r="D632" s="1"/>
      </tp>
      <tp t="e">
        <v>#N/A</v>
        <stp/>
        <stp>BDH|5966936824009533993</stp>
        <tr r="D92" s="3"/>
      </tp>
      <tp t="e">
        <v>#N/A</v>
        <stp/>
        <stp>BDH|4983823751626116199</stp>
        <tr r="D318" s="1"/>
      </tp>
      <tp t="e">
        <v>#N/A</v>
        <stp/>
        <stp>BDH|9700338165135094734</stp>
        <tr r="D32" s="6"/>
      </tp>
      <tp t="e">
        <v>#N/A</v>
        <stp/>
        <stp>BDH|5200211838578019292</stp>
        <tr r="D2194" s="2"/>
      </tp>
      <tp t="e">
        <v>#N/A</v>
        <stp/>
        <stp>BDH|6338303680827260438</stp>
        <tr r="D1680" s="3"/>
      </tp>
      <tp t="e">
        <v>#N/A</v>
        <stp/>
        <stp>BDH|5018169372595753812</stp>
        <tr r="D1290" s="6"/>
      </tp>
      <tp t="e">
        <v>#N/A</v>
        <stp/>
        <stp>BDH|5778946398932959900</stp>
        <tr r="D1748" s="1"/>
      </tp>
      <tp t="e">
        <v>#N/A</v>
        <stp/>
        <stp>BDH|9163637474967307174</stp>
        <tr r="D1314" s="8"/>
      </tp>
      <tp t="e">
        <v>#N/A</v>
        <stp/>
        <stp>BDH|1150318209484228894</stp>
        <tr r="D2054" s="4"/>
      </tp>
      <tp t="e">
        <v>#N/A</v>
        <stp/>
        <stp>BDH|5905312098898174932</stp>
        <tr r="D878" s="8"/>
      </tp>
      <tp t="e">
        <v>#N/A</v>
        <stp/>
        <stp>BDH|5933504282257911115</stp>
        <tr r="D352" s="8"/>
      </tp>
      <tp t="e">
        <v>#N/A</v>
        <stp/>
        <stp>BDH|8431040675109143875</stp>
        <tr r="D990" s="1"/>
      </tp>
      <tp t="e">
        <v>#N/A</v>
        <stp/>
        <stp>BDH|1036842742265714621</stp>
        <tr r="D516" s="4"/>
      </tp>
      <tp t="e">
        <v>#N/A</v>
        <stp/>
        <stp>BDH|1588703154859562476</stp>
        <tr r="D520" s="2"/>
      </tp>
      <tp t="e">
        <v>#N/A</v>
        <stp/>
        <stp>BDH|3347860989945667899</stp>
        <tr r="D1716" s="9"/>
      </tp>
      <tp t="e">
        <v>#N/A</v>
        <stp/>
        <stp>BDH|2387908342386000726</stp>
        <tr r="D1986" s="8"/>
      </tp>
      <tp t="e">
        <v>#N/A</v>
        <stp/>
        <stp>BDH|1257030443718438354</stp>
        <tr r="D852" s="6"/>
      </tp>
      <tp t="e">
        <v>#N/A</v>
        <stp/>
        <stp>BDH|4789966364856408321</stp>
        <tr r="D1058" s="2"/>
      </tp>
      <tp t="e">
        <v>#N/A</v>
        <stp/>
        <stp>BDH|2361936970727266516</stp>
        <tr r="D68" s="9"/>
      </tp>
      <tp t="e">
        <v>#N/A</v>
        <stp/>
        <stp>BDH|8245071303193711522</stp>
        <tr r="D1790" s="8"/>
      </tp>
      <tp t="e">
        <v>#N/A</v>
        <stp/>
        <stp>BDH|5664911822736436624</stp>
        <tr r="D1684" s="8"/>
      </tp>
      <tp t="e">
        <v>#N/A</v>
        <stp/>
        <stp>BDH|5777058614449049356</stp>
        <tr r="D846" s="10"/>
      </tp>
      <tp t="e">
        <v>#N/A</v>
        <stp/>
        <stp>BDH|3972656880805960666</stp>
        <tr r="D1664" s="10"/>
      </tp>
      <tp t="e">
        <v>#N/A</v>
        <stp/>
        <stp>BDH|4735875090509680250</stp>
        <tr r="D942" s="9"/>
      </tp>
      <tp t="e">
        <v>#N/A</v>
        <stp/>
        <stp>BDH|6900189882617319635</stp>
        <tr r="D1918" s="9"/>
      </tp>
      <tp t="e">
        <v>#N/A</v>
        <stp/>
        <stp>BDH|4661148212393626950</stp>
        <tr r="D1956" s="9"/>
      </tp>
      <tp t="e">
        <v>#N/A</v>
        <stp/>
        <stp>BDH|1928989685999162755</stp>
        <tr r="D130" s="8"/>
      </tp>
      <tp t="e">
        <v>#N/A</v>
        <stp/>
        <stp>BDH|1257237035048466604</stp>
        <tr r="D1250" s="1"/>
      </tp>
      <tp t="e">
        <v>#N/A</v>
        <stp/>
        <stp>BDH|8360614869020241696</stp>
        <tr r="D498" s="9"/>
      </tp>
      <tp t="e">
        <v>#N/A</v>
        <stp/>
        <stp>BDH|6501629685647083123</stp>
        <tr r="D1592" s="2"/>
      </tp>
      <tp t="e">
        <v>#N/A</v>
        <stp/>
        <stp>BDH|4644256676909595605</stp>
        <tr r="D790" s="2"/>
      </tp>
      <tp t="e">
        <v>#N/A</v>
        <stp/>
        <stp>BDH|9475334317920283525</stp>
        <tr r="D740" s="1"/>
      </tp>
      <tp t="e">
        <v>#N/A</v>
        <stp/>
        <stp>BDH|2646940231005588364</stp>
        <tr r="D780" s="1"/>
      </tp>
      <tp t="e">
        <v>#N/A</v>
        <stp/>
        <stp>BDH|7276648907766551945</stp>
        <tr r="D1096" s="1"/>
      </tp>
      <tp t="e">
        <v>#N/A</v>
        <stp/>
        <stp>BDH|5881901854364584399</stp>
        <tr r="D578" s="6"/>
      </tp>
      <tp t="e">
        <v>#N/A</v>
        <stp/>
        <stp>BDH|8968204149459052909</stp>
        <tr r="D1532" s="10"/>
      </tp>
      <tp t="e">
        <v>#N/A</v>
        <stp/>
        <stp>BDH|2313479192417753615</stp>
        <tr r="D2312" s="6"/>
      </tp>
      <tp t="e">
        <v>#N/A</v>
        <stp/>
        <stp>BDH|2380324885445027245</stp>
        <tr r="D1100" s="3"/>
      </tp>
      <tp t="e">
        <v>#N/A</v>
        <stp/>
        <stp>BDH|2492052765912674835</stp>
        <tr r="D2204" s="9"/>
      </tp>
      <tp t="e">
        <v>#N/A</v>
        <stp/>
        <stp>BDH|5843582682504041234</stp>
        <tr r="D284" s="6"/>
      </tp>
      <tp t="e">
        <v>#N/A</v>
        <stp/>
        <stp>BDH|8179071814045608255</stp>
        <tr r="D1798" s="6"/>
      </tp>
      <tp t="e">
        <v>#N/A</v>
        <stp/>
        <stp>BDH|9779768694118453108</stp>
        <tr r="D2268" s="8"/>
      </tp>
      <tp t="e">
        <v>#N/A</v>
        <stp/>
        <stp>BDH|9435755123232446072</stp>
        <tr r="D1868" s="1"/>
      </tp>
      <tp t="e">
        <v>#N/A</v>
        <stp/>
        <stp>BDH|2250522692857524768</stp>
        <tr r="D548" s="1"/>
      </tp>
      <tp t="e">
        <v>#N/A</v>
        <stp/>
        <stp>BDH|8841883644709337366</stp>
        <tr r="D478" s="8"/>
      </tp>
      <tp t="e">
        <v>#N/A</v>
        <stp/>
        <stp>BDH|3452704382792230050</stp>
        <tr r="D636" s="2"/>
      </tp>
      <tp t="e">
        <v>#N/A</v>
        <stp/>
        <stp>BDH|4270062984053889199</stp>
        <tr r="D134" s="1"/>
      </tp>
      <tp t="e">
        <v>#N/A</v>
        <stp/>
        <stp>BDH|8607786993708804045</stp>
        <tr r="D1210" s="3"/>
      </tp>
      <tp t="e">
        <v>#N/A</v>
        <stp/>
        <stp>BDH|5443480121744971953</stp>
        <tr r="D1636" s="3"/>
      </tp>
      <tp t="e">
        <v>#N/A</v>
        <stp/>
        <stp>BDH|6869833867122860455</stp>
        <tr r="D1106" s="2"/>
      </tp>
      <tp t="e">
        <v>#N/A</v>
        <stp/>
        <stp>BDH|8694609041972044664</stp>
        <tr r="D1718" s="2"/>
      </tp>
      <tp t="e">
        <v>#N/A</v>
        <stp/>
        <stp>BDH|5845684672638170229</stp>
        <tr r="D304" s="3"/>
      </tp>
      <tp t="e">
        <v>#N/A</v>
        <stp/>
        <stp>BDH|1156409625830760928</stp>
        <tr r="D126" s="1"/>
      </tp>
      <tp t="e">
        <v>#N/A</v>
        <stp/>
        <stp>BDH|8198030164059159960</stp>
        <tr r="D1008" s="9"/>
      </tp>
      <tp t="e">
        <v>#N/A</v>
        <stp/>
        <stp>BDH|5139546885193110509</stp>
        <tr r="D1988" s="10"/>
      </tp>
      <tp t="e">
        <v>#N/A</v>
        <stp/>
        <stp>BDH|7798876771860300638</stp>
        <tr r="D1850" s="6"/>
      </tp>
      <tp t="e">
        <v>#N/A</v>
        <stp/>
        <stp>BDH|6864725162369995078</stp>
        <tr r="D2344" s="8"/>
      </tp>
      <tp t="e">
        <v>#N/A</v>
        <stp/>
        <stp>BDH|8066249007286484214</stp>
        <tr r="D1556" s="8"/>
      </tp>
      <tp t="e">
        <v>#N/A</v>
        <stp/>
        <stp>BDH|6820257790923896035</stp>
        <tr r="D2062" s="9"/>
      </tp>
      <tp t="e">
        <v>#N/A</v>
        <stp/>
        <stp>BDH|8394188218080776626</stp>
        <tr r="D228" s="4"/>
      </tp>
      <tp t="e">
        <v>#N/A</v>
        <stp/>
        <stp>BDH|6034523848391461886</stp>
        <tr r="D1796" s="10"/>
      </tp>
      <tp t="e">
        <v>#N/A</v>
        <stp/>
        <stp>BDH|8720527211817666548</stp>
        <tr r="D506" s="3"/>
      </tp>
      <tp t="e">
        <v>#N/A</v>
        <stp/>
        <stp>BDH|2431912583804832989</stp>
        <tr r="D1800" s="8"/>
      </tp>
      <tp t="e">
        <v>#N/A</v>
        <stp/>
        <stp>BDH|1483429432109449167</stp>
        <tr r="D1302" s="4"/>
      </tp>
      <tp t="e">
        <v>#N/A</v>
        <stp/>
        <stp>BDH|6654630301309418764</stp>
        <tr r="D258" s="6"/>
      </tp>
      <tp t="e">
        <v>#N/A</v>
        <stp/>
        <stp>BDH|8467774761810509718</stp>
        <tr r="D1238" s="2"/>
      </tp>
      <tp t="e">
        <v>#N/A</v>
        <stp/>
        <stp>BDH|3560418240994150930</stp>
        <tr r="D234" s="9"/>
      </tp>
      <tp t="e">
        <v>#N/A</v>
        <stp/>
        <stp>BDH|6086963337401394342</stp>
        <tr r="D948" s="4"/>
      </tp>
      <tp t="e">
        <v>#N/A</v>
        <stp/>
        <stp>BDH|7734632797335066353</stp>
        <tr r="D1492" s="2"/>
      </tp>
      <tp t="e">
        <v>#N/A</v>
        <stp/>
        <stp>BDH|9612192514282966540</stp>
        <tr r="D696" s="10"/>
      </tp>
      <tp t="e">
        <v>#N/A</v>
        <stp/>
        <stp>BDH|9188270857183533321</stp>
        <tr r="D676" s="1"/>
      </tp>
      <tp t="e">
        <v>#N/A</v>
        <stp/>
        <stp>BDH|5729628045221326850</stp>
        <tr r="D1838" s="6"/>
      </tp>
      <tp t="e">
        <v>#N/A</v>
        <stp/>
        <stp>BDH|4641534404926227956</stp>
        <tr r="D338" s="10"/>
      </tp>
      <tp t="e">
        <v>#N/A</v>
        <stp/>
        <stp>BDH|7234972839900944331</stp>
        <tr r="D2276" s="2"/>
      </tp>
      <tp t="e">
        <v>#N/A</v>
        <stp/>
        <stp>BDH|9043498329743427226</stp>
        <tr r="D6" s="1"/>
      </tp>
      <tp t="e">
        <v>#N/A</v>
        <stp/>
        <stp>BDH|8505274539881951646</stp>
        <tr r="D1662" s="3"/>
      </tp>
      <tp t="e">
        <v>#N/A</v>
        <stp/>
        <stp>BDH|1695101168418811003</stp>
        <tr r="D206" s="6"/>
      </tp>
      <tp t="e">
        <v>#N/A</v>
        <stp/>
        <stp>BDH|9609156697089368601</stp>
        <tr r="D18" s="2"/>
      </tp>
      <tp t="e">
        <v>#N/A</v>
        <stp/>
        <stp>BDH|7079452189987348289</stp>
        <tr r="D1390" s="8"/>
      </tp>
      <tp t="e">
        <v>#N/A</v>
        <stp/>
        <stp>BDH|5990199061698062460</stp>
        <tr r="D1918" s="6"/>
      </tp>
      <tp t="e">
        <v>#N/A</v>
        <stp/>
        <stp>BDH|7109175097307322654</stp>
        <tr r="D312" s="9"/>
      </tp>
      <tp t="e">
        <v>#N/A</v>
        <stp/>
        <stp>BDH|6396010016268297111</stp>
        <tr r="D846" s="2"/>
      </tp>
      <tp t="e">
        <v>#N/A</v>
        <stp/>
        <stp>BDH|6344811378753857455</stp>
        <tr r="D1750" s="1"/>
      </tp>
      <tp t="e">
        <v>#N/A</v>
        <stp/>
        <stp>BDH|3348241861150144902</stp>
        <tr r="D1804" s="8"/>
      </tp>
      <tp t="e">
        <v>#N/A</v>
        <stp/>
        <stp>BDH|5811961384829982342</stp>
        <tr r="D820" s="8"/>
      </tp>
      <tp t="e">
        <v>#N/A</v>
        <stp/>
        <stp>BDH|7508838494048656038</stp>
        <tr r="D612" s="10"/>
      </tp>
      <tp t="e">
        <v>#N/A</v>
        <stp/>
        <stp>BDH|6087828713512088368</stp>
        <tr r="D26" s="9"/>
      </tp>
      <tp t="e">
        <v>#N/A</v>
        <stp/>
        <stp>BDH|4738350167486499969</stp>
        <tr r="D1350" s="4"/>
      </tp>
      <tp t="e">
        <v>#N/A</v>
        <stp/>
        <stp>BDH|9535642860156561130</stp>
        <tr r="D990" s="4"/>
      </tp>
      <tp t="e">
        <v>#N/A</v>
        <stp/>
        <stp>BDH|1115971801572694465</stp>
        <tr r="D4" s="3"/>
      </tp>
      <tp t="e">
        <v>#N/A</v>
        <stp/>
        <stp>BDH|3459979593399528425</stp>
        <tr r="D1286" s="10"/>
      </tp>
      <tp t="e">
        <v>#N/A</v>
        <stp/>
        <stp>BDH|3216545327613583930</stp>
        <tr r="D878" s="3"/>
      </tp>
      <tp t="e">
        <v>#N/A</v>
        <stp/>
        <stp>BDH|3193806335754078235</stp>
        <tr r="D916" s="2"/>
      </tp>
      <tp t="e">
        <v>#N/A</v>
        <stp/>
        <stp>BDH|8179537235542972298</stp>
        <tr r="D1376" s="1"/>
      </tp>
      <tp t="e">
        <v>#N/A</v>
        <stp/>
        <stp>BDH|2459997548231735059</stp>
        <tr r="D1056" s="2"/>
      </tp>
      <tp t="e">
        <v>#N/A</v>
        <stp/>
        <stp>BDH|9635846332945534922</stp>
        <tr r="D1036" s="3"/>
      </tp>
      <tp t="e">
        <v>#N/A</v>
        <stp/>
        <stp>BDH|4841038197660847333</stp>
        <tr r="D2314" s="8"/>
      </tp>
      <tp t="e">
        <v>#N/A</v>
        <stp/>
        <stp>BDH|7609919870523128413</stp>
        <tr r="D2068" s="6"/>
      </tp>
      <tp t="e">
        <v>#N/A</v>
        <stp/>
        <stp>BDH|9343309924984884283</stp>
        <tr r="D1376" s="2"/>
      </tp>
      <tp t="e">
        <v>#N/A</v>
        <stp/>
        <stp>BDH|9618706202325190522</stp>
        <tr r="D1404" s="9"/>
      </tp>
      <tp t="e">
        <v>#N/A</v>
        <stp/>
        <stp>BDH|4331254804911132943</stp>
        <tr r="D1972" s="6"/>
      </tp>
      <tp t="e">
        <v>#N/A</v>
        <stp/>
        <stp>BDH|5604615319504870826</stp>
        <tr r="D802" s="8"/>
      </tp>
      <tp t="e">
        <v>#N/A</v>
        <stp/>
        <stp>BDH|1390466294503033158</stp>
        <tr r="D2096" s="8"/>
      </tp>
      <tp t="e">
        <v>#N/A</v>
        <stp/>
        <stp>BDH|3121954042160418067</stp>
        <tr r="D1194" s="6"/>
      </tp>
      <tp t="e">
        <v>#N/A</v>
        <stp/>
        <stp>BDH|2474769206959723276</stp>
        <tr r="D1096" s="6"/>
      </tp>
      <tp t="e">
        <v>#N/A</v>
        <stp/>
        <stp>BDH|3425995351989991814</stp>
        <tr r="D1146" s="9"/>
      </tp>
      <tp t="e">
        <v>#N/A</v>
        <stp/>
        <stp>BDH|2276676670618914582</stp>
        <tr r="D1902" s="2"/>
      </tp>
      <tp t="e">
        <v>#N/A</v>
        <stp/>
        <stp>BDH|8572510768347024282</stp>
        <tr r="D146" s="6"/>
      </tp>
      <tp t="e">
        <v>#N/A</v>
        <stp/>
        <stp>BDH|7610901735024567722</stp>
        <tr r="D186" s="6"/>
      </tp>
      <tp t="e">
        <v>#N/A</v>
        <stp/>
        <stp>BDH|9281671542876343302</stp>
        <tr r="D680" s="6"/>
      </tp>
      <tp t="e">
        <v>#N/A</v>
        <stp/>
        <stp>BDH|4574610812664046922</stp>
        <tr r="D1068" s="3"/>
      </tp>
      <tp t="e">
        <v>#N/A</v>
        <stp/>
        <stp>BDH|8865840533298924521</stp>
        <tr r="D572" s="6"/>
      </tp>
      <tp t="e">
        <v>#N/A</v>
        <stp/>
        <stp>BDH|8649364328684570397</stp>
        <tr r="D130" s="2"/>
      </tp>
      <tp t="e">
        <v>#N/A</v>
        <stp/>
        <stp>BDH|2722983151606850624</stp>
        <tr r="D1634" s="2"/>
      </tp>
      <tp t="e">
        <v>#N/A</v>
        <stp/>
        <stp>BDH|4097920120570599133</stp>
        <tr r="D2318" s="4"/>
      </tp>
      <tp t="e">
        <v>#N/A</v>
        <stp/>
        <stp>BDH|4820612610294481993</stp>
        <tr r="D230" s="10"/>
      </tp>
      <tp t="e">
        <v>#N/A</v>
        <stp/>
        <stp>BDH|8695124975503063357</stp>
        <tr r="D988" s="10"/>
      </tp>
      <tp t="e">
        <v>#N/A</v>
        <stp/>
        <stp>BDH|8663018372349320827</stp>
        <tr r="D1408" s="4"/>
      </tp>
      <tp t="e">
        <v>#N/A</v>
        <stp/>
        <stp>BDH|9341921654519629279</stp>
        <tr r="D236" s="3"/>
      </tp>
      <tp t="e">
        <v>#N/A</v>
        <stp/>
        <stp>BDH|8249757470640704648</stp>
        <tr r="D1596" s="6"/>
      </tp>
      <tp t="e">
        <v>#N/A</v>
        <stp/>
        <stp>BDH|1793643151065379952</stp>
        <tr r="D2058" s="2"/>
      </tp>
      <tp t="e">
        <v>#N/A</v>
        <stp/>
        <stp>BDH|8091424856044706372</stp>
        <tr r="D402" s="3"/>
      </tp>
      <tp t="e">
        <v>#N/A</v>
        <stp/>
        <stp>BDH|8298619225763369100</stp>
        <tr r="D198" s="9"/>
      </tp>
      <tp t="e">
        <v>#N/A</v>
        <stp/>
        <stp>BDH|7735193490082847334</stp>
        <tr r="D918" s="10"/>
      </tp>
      <tp t="e">
        <v>#N/A</v>
        <stp/>
        <stp>BDH|9132124354530713350</stp>
        <tr r="D1316" s="8"/>
      </tp>
      <tp t="e">
        <v>#N/A</v>
        <stp/>
        <stp>BDH|3416487617060965873</stp>
        <tr r="D1336" s="6"/>
      </tp>
      <tp t="e">
        <v>#N/A</v>
        <stp/>
        <stp>BDH|5149983238017133657</stp>
        <tr r="D1284" s="2"/>
      </tp>
      <tp t="e">
        <v>#N/A</v>
        <stp/>
        <stp>BDH|8681685608419425979</stp>
        <tr r="D1014" s="2"/>
      </tp>
      <tp t="e">
        <v>#N/A</v>
        <stp/>
        <stp>BDH|6132034935482642942</stp>
        <tr r="D718" s="3"/>
      </tp>
      <tp t="e">
        <v>#N/A</v>
        <stp/>
        <stp>BDH|7653209637869170156</stp>
        <tr r="D614" s="3"/>
      </tp>
      <tp t="e">
        <v>#N/A</v>
        <stp/>
        <stp>BDH|8613511446292755532</stp>
        <tr r="D1400" s="9"/>
      </tp>
      <tp t="e">
        <v>#N/A</v>
        <stp/>
        <stp>BDH|6285780800609902665</stp>
        <tr r="D82" s="1"/>
      </tp>
      <tp t="e">
        <v>#N/A</v>
        <stp/>
        <stp>BDH|8478425437931225063</stp>
        <tr r="D1354" s="8"/>
      </tp>
      <tp t="e">
        <v>#N/A</v>
        <stp/>
        <stp>BDH|1076874513560822699</stp>
        <tr r="D1276" s="10"/>
      </tp>
      <tp t="e">
        <v>#N/A</v>
        <stp/>
        <stp>BDH|8241979151488078212</stp>
        <tr r="D1026" s="6"/>
      </tp>
      <tp t="e">
        <v>#N/A</v>
        <stp/>
        <stp>BDH|1466396343958238096</stp>
        <tr r="D1112" s="1"/>
      </tp>
      <tp t="e">
        <v>#N/A</v>
        <stp/>
        <stp>BDH|30068643026396102</stp>
        <tr r="D2158" s="10"/>
      </tp>
      <tp t="e">
        <v>#N/A</v>
        <stp/>
        <stp>BDH|14369110167086610</stp>
        <tr r="D1616" s="3"/>
      </tp>
      <tp t="e">
        <v>#N/A</v>
        <stp/>
        <stp>BDH|24095255664735271</stp>
        <tr r="D2128" s="2"/>
      </tp>
      <tp t="e">
        <v>#N/A</v>
        <stp/>
        <stp>BDH|9274131005040610786</stp>
        <tr r="D672" s="3"/>
      </tp>
      <tp t="e">
        <v>#N/A</v>
        <stp/>
        <stp>BDH|4286681894741599516</stp>
        <tr r="D568" s="1"/>
      </tp>
      <tp t="e">
        <v>#N/A</v>
        <stp/>
        <stp>BDH|7242100609731099819</stp>
        <tr r="D654" s="6"/>
      </tp>
      <tp t="e">
        <v>#N/A</v>
        <stp/>
        <stp>BDH|2855981167383539186</stp>
        <tr r="D358" s="10"/>
      </tp>
      <tp t="e">
        <v>#N/A</v>
        <stp/>
        <stp>BDH|2155529985636587690</stp>
        <tr r="D690" s="8"/>
      </tp>
      <tp t="e">
        <v>#N/A</v>
        <stp/>
        <stp>BDH|8639249964361866248</stp>
        <tr r="D2098" s="4"/>
      </tp>
      <tp t="e">
        <v>#N/A</v>
        <stp/>
        <stp>BDH|7125463355388071183</stp>
        <tr r="D1536" s="2"/>
      </tp>
      <tp t="e">
        <v>#N/A</v>
        <stp/>
        <stp>BDH|3680277567869576198</stp>
        <tr r="D476" s="1"/>
      </tp>
      <tp t="e">
        <v>#N/A</v>
        <stp/>
        <stp>BDH|9453053734961933464</stp>
        <tr r="D1214" s="10"/>
      </tp>
      <tp t="e">
        <v>#N/A</v>
        <stp/>
        <stp>BDH|1805028685096058055</stp>
        <tr r="D16" s="10"/>
      </tp>
      <tp t="e">
        <v>#N/A</v>
        <stp/>
        <stp>BDH|2495834540638845954</stp>
        <tr r="D642" s="1"/>
      </tp>
      <tp t="e">
        <v>#N/A</v>
        <stp/>
        <stp>BDH|8898065979709471990</stp>
        <tr r="D154" s="8"/>
      </tp>
      <tp t="e">
        <v>#N/A</v>
        <stp/>
        <stp>BDH|4998631785622713723</stp>
        <tr r="D14" s="2"/>
      </tp>
      <tp t="e">
        <v>#N/A</v>
        <stp/>
        <stp>BDH|2955988159715205405</stp>
        <tr r="D470" s="2"/>
      </tp>
      <tp t="e">
        <v>#N/A</v>
        <stp/>
        <stp>BDH|6116730248788712279</stp>
        <tr r="D1886" s="1"/>
      </tp>
      <tp t="e">
        <v>#N/A</v>
        <stp/>
        <stp>BDH|3152574435319800302</stp>
        <tr r="D902" s="3"/>
      </tp>
      <tp t="e">
        <v>#N/A</v>
        <stp/>
        <stp>BDH|7760434980647668391</stp>
        <tr r="D2346" s="6"/>
      </tp>
      <tp t="e">
        <v>#N/A</v>
        <stp/>
        <stp>BDH|1364886266741330150</stp>
        <tr r="D1314" s="6"/>
      </tp>
      <tp t="e">
        <v>#N/A</v>
        <stp/>
        <stp>BDH|2965879347256401769</stp>
        <tr r="D618" s="6"/>
      </tp>
      <tp t="e">
        <v>#N/A</v>
        <stp/>
        <stp>BDH|9957931635225100952</stp>
        <tr r="D1540" s="1"/>
      </tp>
      <tp t="e">
        <v>#N/A</v>
        <stp/>
        <stp>BDH|2719840058185021505</stp>
        <tr r="D2282" s="4"/>
      </tp>
      <tp t="e">
        <v>#N/A</v>
        <stp/>
        <stp>BDH|4962668793627367349</stp>
        <tr r="D1222" s="6"/>
      </tp>
      <tp t="e">
        <v>#N/A</v>
        <stp/>
        <stp>BDH|3139033278803576848</stp>
        <tr r="D6" s="10"/>
      </tp>
      <tp t="e">
        <v>#N/A</v>
        <stp/>
        <stp>BDH|2048380072799011014</stp>
        <tr r="D1582" s="1"/>
      </tp>
      <tp t="e">
        <v>#N/A</v>
        <stp/>
        <stp>BDH|9695395514032350630</stp>
        <tr r="D1014" s="10"/>
      </tp>
      <tp t="e">
        <v>#N/A</v>
        <stp/>
        <stp>BDH|8554237634393111589</stp>
        <tr r="D512" s="1"/>
      </tp>
      <tp t="e">
        <v>#N/A</v>
        <stp/>
        <stp>BDH|5066122468045567848</stp>
        <tr r="D624" s="8"/>
      </tp>
      <tp t="e">
        <v>#N/A</v>
        <stp/>
        <stp>BDH|8181404870997363399</stp>
        <tr r="D718" s="8"/>
      </tp>
      <tp t="e">
        <v>#N/A</v>
        <stp/>
        <stp>BDH|7079669208606736826</stp>
        <tr r="D112" s="3"/>
      </tp>
      <tp t="e">
        <v>#N/A</v>
        <stp/>
        <stp>BDH|7633224988765250759</stp>
        <tr r="D1522" s="10"/>
      </tp>
      <tp t="e">
        <v>#N/A</v>
        <stp/>
        <stp>BDH|6857144095430131106</stp>
        <tr r="D2346" s="9"/>
      </tp>
      <tp t="e">
        <v>#N/A</v>
        <stp/>
        <stp>BDH|9921016466915487520</stp>
        <tr r="D1122" s="1"/>
      </tp>
      <tp t="e">
        <v>#N/A</v>
        <stp/>
        <stp>BDH|1806611643005529977</stp>
        <tr r="D2120" s="6"/>
      </tp>
      <tp t="e">
        <v>#N/A</v>
        <stp/>
        <stp>BDH|8756397573496130542</stp>
        <tr r="D838" s="2"/>
      </tp>
      <tp t="e">
        <v>#N/A</v>
        <stp/>
        <stp>BDH|3886830462833932185</stp>
        <tr r="D770" s="4"/>
      </tp>
      <tp t="e">
        <v>#N/A</v>
        <stp/>
        <stp>BDH|9607196877531852180</stp>
        <tr r="D1704" s="9"/>
      </tp>
      <tp t="e">
        <v>#N/A</v>
        <stp/>
        <stp>BDH|5828605422896049821</stp>
        <tr r="D2262" s="2"/>
      </tp>
      <tp t="e">
        <v>#N/A</v>
        <stp/>
        <stp>BDH|1565888112026337140</stp>
        <tr r="D1462" s="2"/>
      </tp>
      <tp t="e">
        <v>#N/A</v>
        <stp/>
        <stp>BDH|1393648080724727488</stp>
        <tr r="D958" s="2"/>
      </tp>
      <tp t="e">
        <v>#N/A</v>
        <stp/>
        <stp>BDH|1395508298412616058</stp>
        <tr r="D686" s="1"/>
      </tp>
      <tp t="e">
        <v>#N/A</v>
        <stp/>
        <stp>BDH|5096890929736027683</stp>
        <tr r="D2110" s="1"/>
      </tp>
      <tp t="e">
        <v>#N/A</v>
        <stp/>
        <stp>BDH|4545610190461847555</stp>
        <tr r="D1298" s="8"/>
      </tp>
      <tp t="e">
        <v>#N/A</v>
        <stp/>
        <stp>BDH|8861227853700026005</stp>
        <tr r="D2134" s="4"/>
      </tp>
      <tp t="e">
        <v>#N/A</v>
        <stp/>
        <stp>BDH|4326385561567475977</stp>
        <tr r="D1180" s="6"/>
      </tp>
      <tp t="e">
        <v>#N/A</v>
        <stp/>
        <stp>BDH|9970298864250874258</stp>
        <tr r="D718" s="2"/>
      </tp>
      <tp t="e">
        <v>#N/A</v>
        <stp/>
        <stp>BDH|8978085798217075905</stp>
        <tr r="D1984" s="9"/>
      </tp>
      <tp t="e">
        <v>#N/A</v>
        <stp/>
        <stp>BDH|9671831306817283983</stp>
        <tr r="D1278" s="6"/>
      </tp>
      <tp t="e">
        <v>#N/A</v>
        <stp/>
        <stp>BDH|5502902939135342562</stp>
        <tr r="D1858" s="3"/>
      </tp>
      <tp t="e">
        <v>#N/A</v>
        <stp/>
        <stp>BDH|3007310301346961901</stp>
        <tr r="D616" s="2"/>
      </tp>
      <tp t="e">
        <v>#N/A</v>
        <stp/>
        <stp>BDH|8980927215668245759</stp>
        <tr r="D1608" s="8"/>
      </tp>
      <tp t="e">
        <v>#N/A</v>
        <stp/>
        <stp>BDH|4582059168104430957</stp>
        <tr r="D1576" s="10"/>
      </tp>
      <tp t="e">
        <v>#N/A</v>
        <stp/>
        <stp>BDH|4604358770468995733</stp>
        <tr r="D1604" s="1"/>
      </tp>
      <tp t="e">
        <v>#N/A</v>
        <stp/>
        <stp>BDH|8912654427550360310</stp>
        <tr r="D2012" s="3"/>
      </tp>
      <tp t="e">
        <v>#N/A</v>
        <stp/>
        <stp>BDH|3279374258503475907</stp>
        <tr r="D884" s="2"/>
      </tp>
      <tp t="e">
        <v>#N/A</v>
        <stp/>
        <stp>BDH|5282243498957178663</stp>
        <tr r="D1686" s="8"/>
      </tp>
      <tp t="e">
        <v>#N/A</v>
        <stp/>
        <stp>BDH|5963005733378317108</stp>
        <tr r="D730" s="10"/>
      </tp>
      <tp t="e">
        <v>#N/A</v>
        <stp/>
        <stp>BDH|6415910508669664928</stp>
        <tr r="D1864" s="8"/>
      </tp>
      <tp t="e">
        <v>#N/A</v>
        <stp/>
        <stp>BDH|5471559792506964035</stp>
        <tr r="D308" s="1"/>
      </tp>
      <tp t="e">
        <v>#N/A</v>
        <stp/>
        <stp>BDH|5084692085647491364</stp>
        <tr r="D928" s="8"/>
      </tp>
      <tp t="e">
        <v>#N/A</v>
        <stp/>
        <stp>BDH|6015591390715049073</stp>
        <tr r="D2022" s="6"/>
      </tp>
      <tp t="e">
        <v>#N/A</v>
        <stp/>
        <stp>BDH|1796160896715085395</stp>
        <tr r="D10" s="8"/>
      </tp>
      <tp t="e">
        <v>#N/A</v>
        <stp/>
        <stp>BDH|2831313283116454006</stp>
        <tr r="D362" s="3"/>
      </tp>
      <tp t="e">
        <v>#N/A</v>
        <stp/>
        <stp>BDH|3400092573169214220</stp>
        <tr r="D656" s="4"/>
      </tp>
      <tp t="e">
        <v>#N/A</v>
        <stp/>
        <stp>BDH|2323176407385520987</stp>
        <tr r="D1690" s="6"/>
      </tp>
      <tp t="e">
        <v>#N/A</v>
        <stp/>
        <stp>BDH|1460474827089272180</stp>
        <tr r="D244" s="1"/>
      </tp>
      <tp t="e">
        <v>#N/A</v>
        <stp/>
        <stp>BDH|9900053987556529800</stp>
        <tr r="D68" s="2"/>
      </tp>
      <tp t="e">
        <v>#N/A</v>
        <stp/>
        <stp>BDH|2317682195585703772</stp>
        <tr r="D1484" s="1"/>
      </tp>
      <tp t="e">
        <v>#N/A</v>
        <stp/>
        <stp>BDH|4819653859250914836</stp>
        <tr r="D194" s="3"/>
      </tp>
      <tp t="e">
        <v>#N/A</v>
        <stp/>
        <stp>BDH|3306765689895639648</stp>
        <tr r="D1058" s="10"/>
      </tp>
      <tp t="e">
        <v>#N/A</v>
        <stp/>
        <stp>BDH|8980051050180030220</stp>
        <tr r="D2164" s="8"/>
      </tp>
      <tp t="e">
        <v>#N/A</v>
        <stp/>
        <stp>BDH|5141947208081616258</stp>
        <tr r="D2252" s="8"/>
      </tp>
      <tp t="e">
        <v>#N/A</v>
        <stp/>
        <stp>BDH|5050831518980022355</stp>
        <tr r="D544" s="1"/>
      </tp>
      <tp t="e">
        <v>#N/A</v>
        <stp/>
        <stp>BDH|4233896205173933098</stp>
        <tr r="D446" s="8"/>
      </tp>
      <tp t="e">
        <v>#N/A</v>
        <stp/>
        <stp>BDH|8317453919860215235</stp>
        <tr r="D838" s="6"/>
      </tp>
      <tp t="e">
        <v>#N/A</v>
        <stp/>
        <stp>BDH|8364566045372737480</stp>
        <tr r="D86" s="3"/>
      </tp>
      <tp t="e">
        <v>#N/A</v>
        <stp/>
        <stp>BDH|4787984727728107868</stp>
        <tr r="D1502" s="8"/>
      </tp>
      <tp t="e">
        <v>#N/A</v>
        <stp/>
        <stp>BDH|2340865409226358305</stp>
        <tr r="D1480" s="9"/>
      </tp>
      <tp t="e">
        <v>#N/A</v>
        <stp/>
        <stp>BDH|9950795233191453387</stp>
        <tr r="D174" s="9"/>
      </tp>
      <tp t="e">
        <v>#N/A</v>
        <stp/>
        <stp>BDH|3097405338513092872</stp>
        <tr r="D1208" s="8"/>
      </tp>
      <tp t="e">
        <v>#N/A</v>
        <stp/>
        <stp>BDH|6555825876380939672</stp>
        <tr r="D906" s="4"/>
      </tp>
      <tp t="e">
        <v>#N/A</v>
        <stp/>
        <stp>BDH|5104942546993973459</stp>
        <tr r="D550" s="8"/>
      </tp>
      <tp t="e">
        <v>#N/A</v>
        <stp/>
        <stp>BDH|1993558660218569561</stp>
        <tr r="D1094" s="2"/>
      </tp>
      <tp t="e">
        <v>#N/A</v>
        <stp/>
        <stp>BDH|1414418540537996932</stp>
        <tr r="D882" s="8"/>
      </tp>
      <tp t="e">
        <v>#N/A</v>
        <stp/>
        <stp>BDH|9356663087208830051</stp>
        <tr r="D1666" s="3"/>
      </tp>
      <tp t="e">
        <v>#N/A</v>
        <stp/>
        <stp>BDH|5720406432814363991</stp>
        <tr r="D1316" s="10"/>
      </tp>
      <tp t="e">
        <v>#N/A</v>
        <stp/>
        <stp>BDH|2973768003792714879</stp>
        <tr r="D578" s="10"/>
      </tp>
      <tp t="e">
        <v>#N/A</v>
        <stp/>
        <stp>BDH|8526966718459338640</stp>
        <tr r="D1944" s="6"/>
      </tp>
      <tp t="e">
        <v>#N/A</v>
        <stp/>
        <stp>BDH|8773333449310534046</stp>
        <tr r="D2084" s="1"/>
      </tp>
      <tp t="e">
        <v>#N/A</v>
        <stp/>
        <stp>BDH|9792581797678514219</stp>
        <tr r="D1400" s="1"/>
      </tp>
      <tp t="e">
        <v>#N/A</v>
        <stp/>
        <stp>BDH|4889418663091268840</stp>
        <tr r="D1014" s="8"/>
      </tp>
      <tp t="e">
        <v>#N/A</v>
        <stp/>
        <stp>BDH|4579384044448322463</stp>
        <tr r="D758" s="3"/>
      </tp>
      <tp t="e">
        <v>#N/A</v>
        <stp/>
        <stp>BDH|2410859644720948102</stp>
        <tr r="D1890" s="6"/>
      </tp>
      <tp t="e">
        <v>#N/A</v>
        <stp/>
        <stp>BDH|1323575958376155818</stp>
        <tr r="D1854" s="6"/>
      </tp>
      <tp t="e">
        <v>#N/A</v>
        <stp/>
        <stp>BDH|8235391247970711070</stp>
        <tr r="D862" s="8"/>
      </tp>
      <tp t="e">
        <v>#N/A</v>
        <stp/>
        <stp>BDH|2127544387637793795</stp>
        <tr r="D2258" s="2"/>
      </tp>
      <tp t="e">
        <v>#N/A</v>
        <stp/>
        <stp>BDH|3860265226365797928</stp>
        <tr r="D1306" s="2"/>
      </tp>
      <tp t="e">
        <v>#N/A</v>
        <stp/>
        <stp>BDH|7738184497265608536</stp>
        <tr r="D1906" s="4"/>
      </tp>
      <tp t="e">
        <v>#N/A</v>
        <stp/>
        <stp>BDH|2679825158113825395</stp>
        <tr r="D528" s="6"/>
      </tp>
      <tp t="e">
        <v>#N/A</v>
        <stp/>
        <stp>BDH|6171835799950447828</stp>
        <tr r="D1446" s="6"/>
      </tp>
      <tp t="e">
        <v>#N/A</v>
        <stp/>
        <stp>BDH|8345158485399817769</stp>
        <tr r="D1554" s="10"/>
      </tp>
      <tp t="e">
        <v>#N/A</v>
        <stp/>
        <stp>BDH|7352322667978235596</stp>
        <tr r="D930" s="9"/>
      </tp>
      <tp t="e">
        <v>#N/A</v>
        <stp/>
        <stp>BDH|1475811003834939222</stp>
        <tr r="D1922" s="8"/>
      </tp>
      <tp t="e">
        <v>#N/A</v>
        <stp/>
        <stp>BDH|1939823767999763961</stp>
        <tr r="D1886" s="6"/>
      </tp>
      <tp t="e">
        <v>#N/A</v>
        <stp/>
        <stp>BDH|6381842501531958024</stp>
        <tr r="D1684" s="3"/>
      </tp>
      <tp t="e">
        <v>#N/A</v>
        <stp/>
        <stp>BDH|5215815615604134750</stp>
        <tr r="D704" s="3"/>
      </tp>
      <tp t="e">
        <v>#N/A</v>
        <stp/>
        <stp>BDH|8846013063735854404</stp>
        <tr r="D1104" s="8"/>
      </tp>
      <tp t="e">
        <v>#N/A</v>
        <stp/>
        <stp>BDH|2617570165249427721</stp>
        <tr r="D2014" s="10"/>
      </tp>
      <tp t="e">
        <v>#N/A</v>
        <stp/>
        <stp>BDH|8736625675726264007</stp>
        <tr r="D1784" s="8"/>
      </tp>
      <tp t="e">
        <v>#N/A</v>
        <stp/>
        <stp>BDH|2451876616665472132</stp>
        <tr r="D2346" s="3"/>
      </tp>
      <tp t="e">
        <v>#N/A</v>
        <stp/>
        <stp>BDH|3121546689625952475</stp>
        <tr r="D1836" s="10"/>
      </tp>
      <tp t="e">
        <v>#N/A</v>
        <stp/>
        <stp>BDH|2065485024428618383</stp>
        <tr r="D712" s="8"/>
      </tp>
      <tp t="e">
        <v>#N/A</v>
        <stp/>
        <stp>BDH|4261588516706640989</stp>
        <tr r="D1986" s="1"/>
      </tp>
      <tp t="e">
        <v>#N/A</v>
        <stp/>
        <stp>BDH|7277665976510341934</stp>
        <tr r="D1236" s="3"/>
      </tp>
      <tp t="e">
        <v>#N/A</v>
        <stp/>
        <stp>BDH|4574057193937689576</stp>
        <tr r="D806" s="2"/>
      </tp>
      <tp t="e">
        <v>#N/A</v>
        <stp/>
        <stp>BDH|5225528477528288070</stp>
        <tr r="D740" s="8"/>
      </tp>
      <tp t="e">
        <v>#N/A</v>
        <stp/>
        <stp>BDH|7678582097194905022</stp>
        <tr r="D1970" s="4"/>
      </tp>
      <tp t="e">
        <v>#N/A</v>
        <stp/>
        <stp>BDH|2608932213320078540</stp>
        <tr r="D1440" s="4"/>
      </tp>
      <tp t="e">
        <v>#N/A</v>
        <stp/>
        <stp>BDH|6711427130668569620</stp>
        <tr r="D782" s="1"/>
      </tp>
      <tp t="e">
        <v>#N/A</v>
        <stp/>
        <stp>BDH|3740516686934764554</stp>
        <tr r="D2304" s="9"/>
      </tp>
      <tp t="e">
        <v>#N/A</v>
        <stp/>
        <stp>BDH|8680439845690169739</stp>
        <tr r="D430" s="6"/>
      </tp>
      <tp t="e">
        <v>#N/A</v>
        <stp/>
        <stp>BDH|5284859135431072008</stp>
        <tr r="D1260" s="6"/>
      </tp>
      <tp t="e">
        <v>#N/A</v>
        <stp/>
        <stp>BDH|3447161881495771068</stp>
        <tr r="D962" s="2"/>
      </tp>
      <tp t="e">
        <v>#N/A</v>
        <stp/>
        <stp>BDH|4188511156173673821</stp>
        <tr r="D182" s="8"/>
      </tp>
      <tp t="e">
        <v>#N/A</v>
        <stp/>
        <stp>BDH|1417384618659563524</stp>
        <tr r="D1830" s="3"/>
      </tp>
      <tp t="e">
        <v>#N/A</v>
        <stp/>
        <stp>BDH|3776838926821059712</stp>
        <tr r="D2318" s="8"/>
      </tp>
      <tp t="e">
        <v>#N/A</v>
        <stp/>
        <stp>BDH|1350445424299636162</stp>
        <tr r="D1472" s="8"/>
      </tp>
      <tp t="e">
        <v>#N/A</v>
        <stp/>
        <stp>BDH|8544587676986080380</stp>
        <tr r="D1282" s="9"/>
      </tp>
      <tp t="e">
        <v>#N/A</v>
        <stp/>
        <stp>BDH|9715333335500403662</stp>
        <tr r="D1368" s="4"/>
      </tp>
      <tp t="e">
        <v>#N/A</v>
        <stp/>
        <stp>BDH|2111454582358546907</stp>
        <tr r="D2102" s="6"/>
      </tp>
      <tp t="e">
        <v>#N/A</v>
        <stp/>
        <stp>BDH|4217284987747966671</stp>
        <tr r="D1492" s="9"/>
      </tp>
      <tp t="e">
        <v>#N/A</v>
        <stp/>
        <stp>BDH|2164011854169253157</stp>
        <tr r="D800" s="10"/>
      </tp>
      <tp t="e">
        <v>#N/A</v>
        <stp/>
        <stp>BDH|1683887464351081193</stp>
        <tr r="D730" s="2"/>
      </tp>
      <tp t="e">
        <v>#N/A</v>
        <stp/>
        <stp>BDH|3637124825056237903</stp>
        <tr r="D1062" s="8"/>
      </tp>
      <tp t="e">
        <v>#N/A</v>
        <stp/>
        <stp>BDH|4146463831325452916</stp>
        <tr r="D2158" s="6"/>
      </tp>
      <tp t="e">
        <v>#N/A</v>
        <stp/>
        <stp>BDH|9311973021718341557</stp>
        <tr r="D1966" s="1"/>
      </tp>
      <tp t="e">
        <v>#N/A</v>
        <stp/>
        <stp>BDH|9124327791504085811</stp>
        <tr r="D328" s="6"/>
      </tp>
      <tp t="e">
        <v>#N/A</v>
        <stp/>
        <stp>BDH|6854403590990318487</stp>
        <tr r="D1422" s="8"/>
      </tp>
      <tp t="e">
        <v>#N/A</v>
        <stp/>
        <stp>BDH|8156315009877272386</stp>
        <tr r="D188" s="8"/>
      </tp>
      <tp t="e">
        <v>#N/A</v>
        <stp/>
        <stp>BDH|2183102194731319455</stp>
        <tr r="D110" s="4"/>
      </tp>
      <tp t="e">
        <v>#N/A</v>
        <stp/>
        <stp>BDH|1301912913480394617</stp>
        <tr r="D1430" s="4"/>
      </tp>
      <tp t="e">
        <v>#N/A</v>
        <stp/>
        <stp>BDH|5021632671623786866</stp>
        <tr r="D932" s="1"/>
      </tp>
      <tp t="e">
        <v>#N/A</v>
        <stp/>
        <stp>BDH|7095804233432733170</stp>
        <tr r="D2224" s="6"/>
      </tp>
      <tp t="e">
        <v>#N/A</v>
        <stp/>
        <stp>BDH|9719258078395857613</stp>
        <tr r="D954" s="3"/>
      </tp>
      <tp t="e">
        <v>#N/A</v>
        <stp/>
        <stp>BDH|5753662052378530158</stp>
        <tr r="D2256" s="9"/>
      </tp>
      <tp t="e">
        <v>#N/A</v>
        <stp/>
        <stp>BDH|7496614055642064932</stp>
        <tr r="D80" s="8"/>
      </tp>
      <tp t="e">
        <v>#N/A</v>
        <stp/>
        <stp>BDH|4084203740499056435</stp>
        <tr r="D1660" s="3"/>
      </tp>
      <tp t="e">
        <v>#N/A</v>
        <stp/>
        <stp>BDH|5309972742007671007</stp>
        <tr r="D2118" s="2"/>
      </tp>
      <tp t="e">
        <v>#N/A</v>
        <stp/>
        <stp>BDH|1476340927436165967</stp>
        <tr r="D1766" s="9"/>
      </tp>
      <tp t="e">
        <v>#N/A</v>
        <stp/>
        <stp>BDH|3576175149369217094</stp>
        <tr r="D1352" s="2"/>
      </tp>
      <tp t="e">
        <v>#N/A</v>
        <stp/>
        <stp>BDH|8179039036881725533</stp>
        <tr r="D2064" s="6"/>
      </tp>
      <tp t="e">
        <v>#N/A</v>
        <stp/>
        <stp>BDH|7515629680890218656</stp>
        <tr r="D534" s="4"/>
      </tp>
      <tp t="e">
        <v>#N/A</v>
        <stp/>
        <stp>BDH|6390508057780166957</stp>
        <tr r="D826" s="6"/>
      </tp>
      <tp t="e">
        <v>#N/A</v>
        <stp/>
        <stp>BDH|5077164934419209101</stp>
        <tr r="D220" s="6"/>
      </tp>
      <tp t="e">
        <v>#N/A</v>
        <stp/>
        <stp>BDH|9518151724996120352</stp>
        <tr r="D2120" s="8"/>
      </tp>
      <tp t="e">
        <v>#N/A</v>
        <stp/>
        <stp>BDH|4452603672358540238</stp>
        <tr r="D1184" s="4"/>
      </tp>
      <tp t="e">
        <v>#N/A</v>
        <stp/>
        <stp>BDH|2588307371608113151</stp>
        <tr r="D416" s="1"/>
      </tp>
      <tp t="e">
        <v>#N/A</v>
        <stp/>
        <stp>BDH|7516224151918433727</stp>
        <tr r="D540" s="3"/>
      </tp>
      <tp t="e">
        <v>#N/A</v>
        <stp/>
        <stp>BDH|9326257242740666029</stp>
        <tr r="D1088" s="9"/>
      </tp>
      <tp t="e">
        <v>#N/A</v>
        <stp/>
        <stp>BDH|8391241637444337231</stp>
        <tr r="D1372" s="6"/>
      </tp>
      <tp t="e">
        <v>#N/A</v>
        <stp/>
        <stp>BDH|4749960761057873392</stp>
        <tr r="D472" s="6"/>
      </tp>
      <tp t="e">
        <v>#N/A</v>
        <stp/>
        <stp>BDH|6370544388162904671</stp>
        <tr r="D1502" s="2"/>
      </tp>
      <tp t="e">
        <v>#N/A</v>
        <stp/>
        <stp>BDH|8026555304447967597</stp>
        <tr r="D1678" s="2"/>
      </tp>
      <tp t="e">
        <v>#N/A</v>
        <stp/>
        <stp>BDH|5175664856250804985</stp>
        <tr r="D1506" s="4"/>
      </tp>
      <tp t="e">
        <v>#N/A</v>
        <stp/>
        <stp>BDH|8076426107313253060</stp>
        <tr r="D2010" s="6"/>
      </tp>
      <tp t="e">
        <v>#N/A</v>
        <stp/>
        <stp>BDH|6752203975149653555</stp>
        <tr r="D386" s="4"/>
      </tp>
      <tp t="e">
        <v>#N/A</v>
        <stp/>
        <stp>BDH|4549625772478525211</stp>
        <tr r="D2110" s="10"/>
      </tp>
      <tp t="e">
        <v>#N/A</v>
        <stp/>
        <stp>BDH|1040052876300636940</stp>
        <tr r="D1644" s="4"/>
      </tp>
      <tp t="e">
        <v>#N/A</v>
        <stp/>
        <stp>BDH|4398011789050217383</stp>
        <tr r="D158" s="4"/>
      </tp>
      <tp t="e">
        <v>#N/A</v>
        <stp/>
        <stp>BDH|5307940003935074652</stp>
        <tr r="D1994" s="2"/>
      </tp>
      <tp t="e">
        <v>#N/A</v>
        <stp/>
        <stp>BDH|4939441832504685880</stp>
        <tr r="D1594" s="10"/>
      </tp>
      <tp t="e">
        <v>#N/A</v>
        <stp/>
        <stp>BDH|3427724792453551109</stp>
        <tr r="D2170" s="4"/>
      </tp>
      <tp t="e">
        <v>#N/A</v>
        <stp/>
        <stp>BDH|6211677593950875689</stp>
        <tr r="D760" s="8"/>
      </tp>
      <tp t="e">
        <v>#N/A</v>
        <stp/>
        <stp>BDH|1463305532547560951</stp>
        <tr r="D850" s="1"/>
      </tp>
      <tp t="e">
        <v>#N/A</v>
        <stp/>
        <stp>BDH|8255337954255751444</stp>
        <tr r="D1536" s="6"/>
      </tp>
      <tp t="e">
        <v>#N/A</v>
        <stp/>
        <stp>BDH|6691731379811259884</stp>
        <tr r="D2292" s="4"/>
      </tp>
      <tp t="e">
        <v>#N/A</v>
        <stp/>
        <stp>BDH|3173727246858306708</stp>
        <tr r="D2340" s="2"/>
      </tp>
      <tp t="e">
        <v>#N/A</v>
        <stp/>
        <stp>BDH|4655593448068200234</stp>
        <tr r="D918" s="8"/>
      </tp>
      <tp t="e">
        <v>#N/A</v>
        <stp/>
        <stp>BDH|5499401053299081210</stp>
        <tr r="D2178" s="3"/>
      </tp>
      <tp t="e">
        <v>#N/A</v>
        <stp/>
        <stp>BDH|2250517993635425424</stp>
        <tr r="D1706" s="10"/>
      </tp>
      <tp t="e">
        <v>#N/A</v>
        <stp/>
        <stp>BDH|1420311004724713900</stp>
        <tr r="D1190" s="6"/>
      </tp>
      <tp t="e">
        <v>#N/A</v>
        <stp/>
        <stp>BDH|9096102207935550243</stp>
        <tr r="D1220" s="6"/>
      </tp>
      <tp t="e">
        <v>#N/A</v>
        <stp/>
        <stp>BDH|8156239573990335242</stp>
        <tr r="D1690" s="10"/>
      </tp>
      <tp t="e">
        <v>#N/A</v>
        <stp/>
        <stp>BDH|6459028672808747655</stp>
        <tr r="D2258" s="6"/>
      </tp>
      <tp t="e">
        <v>#N/A</v>
        <stp/>
        <stp>BDH|1352805251513744036</stp>
        <tr r="D1690" s="3"/>
      </tp>
      <tp t="e">
        <v>#N/A</v>
        <stp/>
        <stp>BDH|4258760910278760556</stp>
        <tr r="D1360" s="9"/>
      </tp>
      <tp t="e">
        <v>#N/A</v>
        <stp/>
        <stp>BDH|8098939103438318653</stp>
        <tr r="D1754" s="4"/>
      </tp>
      <tp t="e">
        <v>#N/A</v>
        <stp/>
        <stp>BDH|4709932047295743322</stp>
        <tr r="D1806" s="8"/>
      </tp>
      <tp t="e">
        <v>#N/A</v>
        <stp/>
        <stp>BDH|8335447867321143475</stp>
        <tr r="D44" s="6"/>
      </tp>
      <tp t="e">
        <v>#N/A</v>
        <stp/>
        <stp>BDH|3522612175669194464</stp>
        <tr r="D1638" s="1"/>
      </tp>
      <tp t="e">
        <v>#N/A</v>
        <stp/>
        <stp>BDH|2622808637245052376</stp>
        <tr r="D1542" s="1"/>
      </tp>
      <tp t="e">
        <v>#N/A</v>
        <stp/>
        <stp>BDH|1571045482127116148</stp>
        <tr r="D304" s="4"/>
      </tp>
      <tp t="e">
        <v>#N/A</v>
        <stp/>
        <stp>BDH|9803301318425692101</stp>
        <tr r="D1650" s="4"/>
      </tp>
      <tp t="e">
        <v>#N/A</v>
        <stp/>
        <stp>BDH|9429214144264797402</stp>
        <tr r="D484" s="3"/>
      </tp>
      <tp t="e">
        <v>#N/A</v>
        <stp/>
        <stp>BDH|1942993136543099705</stp>
        <tr r="D1118" s="6"/>
      </tp>
      <tp t="e">
        <v>#N/A</v>
        <stp/>
        <stp>BDH|9350809008197843957</stp>
        <tr r="D56" s="1"/>
      </tp>
      <tp t="e">
        <v>#N/A</v>
        <stp/>
        <stp>BDH|3828709219393617908</stp>
        <tr r="D2146" s="2"/>
      </tp>
      <tp t="e">
        <v>#N/A</v>
        <stp/>
        <stp>BDH|9205447250227008015</stp>
        <tr r="D1574" s="3"/>
      </tp>
      <tp t="e">
        <v>#N/A</v>
        <stp/>
        <stp>BDH|4847786910388112562</stp>
        <tr r="D1104" s="2"/>
      </tp>
      <tp t="e">
        <v>#N/A</v>
        <stp/>
        <stp>BDH|1417030562631474962</stp>
        <tr r="D2246" s="9"/>
      </tp>
      <tp t="e">
        <v>#N/A</v>
        <stp/>
        <stp>BDH|8543162366683630341</stp>
        <tr r="D1450" s="6"/>
      </tp>
      <tp t="e">
        <v>#N/A</v>
        <stp/>
        <stp>BDH|5124893820434943464</stp>
        <tr r="D1082" s="9"/>
      </tp>
      <tp t="e">
        <v>#N/A</v>
        <stp/>
        <stp>BDH|4691785725409997755</stp>
        <tr r="D452" s="4"/>
      </tp>
      <tp t="e">
        <v>#N/A</v>
        <stp/>
        <stp>BDH|6244136606919250129</stp>
        <tr r="D120" s="8"/>
      </tp>
      <tp t="e">
        <v>#N/A</v>
        <stp/>
        <stp>BDH|4834599872978457101</stp>
        <tr r="D1516" s="3"/>
      </tp>
      <tp t="e">
        <v>#N/A</v>
        <stp/>
        <stp>BDH|1729893447211668383</stp>
        <tr r="D2246" s="3"/>
      </tp>
      <tp t="e">
        <v>#N/A</v>
        <stp/>
        <stp>BDH|3396060353188299138</stp>
        <tr r="D548" s="8"/>
      </tp>
      <tp t="e">
        <v>#N/A</v>
        <stp/>
        <stp>BDH|7332468270869796252</stp>
        <tr r="D1076" s="9"/>
      </tp>
      <tp t="e">
        <v>#N/A</v>
        <stp/>
        <stp>BDH|7610469030169188669</stp>
        <tr r="D1644" s="1"/>
      </tp>
      <tp t="e">
        <v>#N/A</v>
        <stp/>
        <stp>BDH|5503107659809266792</stp>
        <tr r="D1062" s="1"/>
      </tp>
      <tp t="e">
        <v>#N/A</v>
        <stp/>
        <stp>BDH|8695588938733328229</stp>
        <tr r="D840" s="3"/>
      </tp>
      <tp t="e">
        <v>#N/A</v>
        <stp/>
        <stp>BDH|6866824958954771021</stp>
        <tr r="D976" s="2"/>
      </tp>
      <tp t="e">
        <v>#N/A</v>
        <stp/>
        <stp>BDH|7044174757919505525</stp>
        <tr r="D1408" s="9"/>
      </tp>
      <tp t="e">
        <v>#N/A</v>
        <stp/>
        <stp>BDH|3531539181727453647</stp>
        <tr r="D914" s="9"/>
      </tp>
      <tp t="e">
        <v>#N/A</v>
        <stp/>
        <stp>BDH|4562758681987716318</stp>
        <tr r="D768" s="4"/>
      </tp>
      <tp t="e">
        <v>#N/A</v>
        <stp/>
        <stp>BDH|9447394681134973916</stp>
        <tr r="D1450" s="9"/>
      </tp>
      <tp t="e">
        <v>#N/A</v>
        <stp/>
        <stp>BDH|3494768388583711095</stp>
        <tr r="D1814" s="4"/>
      </tp>
      <tp t="e">
        <v>#N/A</v>
        <stp/>
        <stp>BDH|7040497333798832767</stp>
        <tr r="D2090" s="6"/>
      </tp>
      <tp t="e">
        <v>#N/A</v>
        <stp/>
        <stp>BDH|3573922279120919235</stp>
        <tr r="D1080" s="10"/>
      </tp>
      <tp t="e">
        <v>#N/A</v>
        <stp/>
        <stp>BDH|7335040257354407903</stp>
        <tr r="D1730" s="4"/>
      </tp>
      <tp t="e">
        <v>#N/A</v>
        <stp/>
        <stp>BDH|9657346141519141867</stp>
        <tr r="D2342" s="4"/>
      </tp>
      <tp t="e">
        <v>#N/A</v>
        <stp/>
        <stp>BDH|1304103322708555504</stp>
        <tr r="D2042" s="10"/>
      </tp>
      <tp t="e">
        <v>#N/A</v>
        <stp/>
        <stp>BDH|1578705671696833883</stp>
        <tr r="D1826" s="4"/>
      </tp>
      <tp t="e">
        <v>#N/A</v>
        <stp/>
        <stp>BDH|3086905518235894140</stp>
        <tr r="D924" s="6"/>
      </tp>
      <tp t="e">
        <v>#N/A</v>
        <stp/>
        <stp>BDH|3477820440048403861</stp>
        <tr r="D1186" s="6"/>
      </tp>
      <tp t="e">
        <v>#N/A</v>
        <stp/>
        <stp>BDH|7056226626709040106</stp>
        <tr r="D1948" s="4"/>
      </tp>
      <tp t="e">
        <v>#N/A</v>
        <stp/>
        <stp>BDH|1893455509362005806</stp>
        <tr r="D994" s="2"/>
      </tp>
      <tp t="e">
        <v>#N/A</v>
        <stp/>
        <stp>BDH|7596834812105311434</stp>
        <tr r="D2278" s="9"/>
      </tp>
      <tp t="e">
        <v>#N/A</v>
        <stp/>
        <stp>BDH|6935276298526030429</stp>
        <tr r="D382" s="1"/>
      </tp>
      <tp t="e">
        <v>#N/A</v>
        <stp/>
        <stp>BDH|4692049214703296904</stp>
        <tr r="D1020" s="6"/>
      </tp>
      <tp t="e">
        <v>#N/A</v>
        <stp/>
        <stp>BDH|3531016055900412910</stp>
        <tr r="D350" s="2"/>
      </tp>
      <tp t="e">
        <v>#N/A</v>
        <stp/>
        <stp>BDH|9192700750331421517</stp>
        <tr r="D1614" s="6"/>
      </tp>
      <tp t="e">
        <v>#N/A</v>
        <stp/>
        <stp>BDH|4766837442190363719</stp>
        <tr r="D1300" s="6"/>
      </tp>
      <tp t="e">
        <v>#N/A</v>
        <stp/>
        <stp>BDH|5619461521435285972</stp>
        <tr r="D1538" s="4"/>
      </tp>
      <tp t="e">
        <v>#N/A</v>
        <stp/>
        <stp>BDH|2934933167953914119</stp>
        <tr r="D1570" s="4"/>
      </tp>
      <tp t="e">
        <v>#N/A</v>
        <stp/>
        <stp>BDH|1471232515594659915</stp>
        <tr r="D1930" s="4"/>
      </tp>
      <tp t="e">
        <v>#N/A</v>
        <stp/>
        <stp>BDH|1766591181543346094</stp>
        <tr r="D2062" s="2"/>
      </tp>
      <tp t="e">
        <v>#N/A</v>
        <stp/>
        <stp>BDH|4500811523018226901</stp>
        <tr r="D784" s="2"/>
      </tp>
      <tp t="e">
        <v>#N/A</v>
        <stp/>
        <stp>BDH|9506246625390327625</stp>
        <tr r="D710" s="10"/>
      </tp>
      <tp t="e">
        <v>#N/A</v>
        <stp/>
        <stp>BDH|3354958057948483808</stp>
        <tr r="D1070" s="3"/>
      </tp>
      <tp t="e">
        <v>#N/A</v>
        <stp/>
        <stp>BDH|5492257708820822843</stp>
        <tr r="D1226" s="6"/>
      </tp>
      <tp t="e">
        <v>#N/A</v>
        <stp/>
        <stp>BDH|9463266279112831165</stp>
        <tr r="D488" s="4"/>
      </tp>
      <tp t="e">
        <v>#N/A</v>
        <stp/>
        <stp>BDH|6572923807656202674</stp>
        <tr r="D1674" s="4"/>
      </tp>
      <tp t="e">
        <v>#N/A</v>
        <stp/>
        <stp>BDH|9879137549014206756</stp>
        <tr r="D494" s="2"/>
      </tp>
      <tp t="e">
        <v>#N/A</v>
        <stp/>
        <stp>BDH|3011427280306182666</stp>
        <tr r="D1442" s="6"/>
      </tp>
      <tp t="e">
        <v>#N/A</v>
        <stp/>
        <stp>BDH|2371779167419422525</stp>
        <tr r="D1324" s="10"/>
      </tp>
      <tp t="e">
        <v>#N/A</v>
        <stp/>
        <stp>BDH|7504224212852325930</stp>
        <tr r="D2260" s="2"/>
      </tp>
      <tp t="e">
        <v>#N/A</v>
        <stp/>
        <stp>BDH|7297173423658629350</stp>
        <tr r="D108" s="1"/>
      </tp>
      <tp t="e">
        <v>#N/A</v>
        <stp/>
        <stp>BDH|27695800340758482</stp>
        <tr r="D858" s="3"/>
      </tp>
      <tp t="e">
        <v>#N/A</v>
        <stp/>
        <stp>BDH|15722630067454118</stp>
        <tr r="D164" s="3"/>
      </tp>
      <tp t="e">
        <v>#N/A</v>
        <stp/>
        <stp>BDH|21314003666016764</stp>
        <tr r="D344" s="1"/>
      </tp>
      <tp t="e">
        <v>#N/A</v>
        <stp/>
        <stp>BDH|59168202596800546</stp>
        <tr r="D2210" s="8"/>
      </tp>
      <tp t="e">
        <v>#N/A</v>
        <stp/>
        <stp>BDH|5951456066569502655</stp>
        <tr r="D386" s="3"/>
      </tp>
      <tp t="e">
        <v>#N/A</v>
        <stp/>
        <stp>BDH|5301309129894831886</stp>
        <tr r="D2148" s="3"/>
      </tp>
      <tp t="e">
        <v>#N/A</v>
        <stp/>
        <stp>BDH|7391118609339560743</stp>
        <tr r="D906" s="6"/>
      </tp>
      <tp t="e">
        <v>#N/A</v>
        <stp/>
        <stp>BDH|9724683230951044555</stp>
        <tr r="D1268" s="3"/>
      </tp>
      <tp t="e">
        <v>#N/A</v>
        <stp/>
        <stp>BDH|9904810343338329528</stp>
        <tr r="D698" s="1"/>
      </tp>
      <tp t="e">
        <v>#N/A</v>
        <stp/>
        <stp>BDH|2661967995623999966</stp>
        <tr r="D28" s="8"/>
      </tp>
      <tp t="e">
        <v>#N/A</v>
        <stp/>
        <stp>BDH|5746075039897477975</stp>
        <tr r="D1640" s="3"/>
      </tp>
      <tp t="e">
        <v>#N/A</v>
        <stp/>
        <stp>BDH|2899195518633215911</stp>
        <tr r="D1438" s="2"/>
      </tp>
      <tp t="e">
        <v>#N/A</v>
        <stp/>
        <stp>BDH|8646830986979198989</stp>
        <tr r="D846" s="4"/>
      </tp>
      <tp t="e">
        <v>#N/A</v>
        <stp/>
        <stp>BDH|2121668820919885756</stp>
        <tr r="D174" s="3"/>
      </tp>
      <tp t="e">
        <v>#N/A</v>
        <stp/>
        <stp>BDH|7886097066278988149</stp>
        <tr r="D332" s="8"/>
      </tp>
      <tp t="e">
        <v>#N/A</v>
        <stp/>
        <stp>BDH|5835224326058709518</stp>
        <tr r="D2254" s="9"/>
      </tp>
      <tp t="e">
        <v>#N/A</v>
        <stp/>
        <stp>BDH|7883577357247001823</stp>
        <tr r="D1074" s="9"/>
      </tp>
      <tp t="e">
        <v>#N/A</v>
        <stp/>
        <stp>BDH|5855159360939799302</stp>
        <tr r="D1540" s="9"/>
      </tp>
      <tp t="e">
        <v>#N/A</v>
        <stp/>
        <stp>BDH|8546417844117387794</stp>
        <tr r="D1782" s="8"/>
      </tp>
      <tp t="e">
        <v>#N/A</v>
        <stp/>
        <stp>BDH|7643858059211648364</stp>
        <tr r="D1144" s="6"/>
      </tp>
      <tp t="e">
        <v>#N/A</v>
        <stp/>
        <stp>BDH|6448160921079050480</stp>
        <tr r="D218" s="1"/>
      </tp>
      <tp t="e">
        <v>#N/A</v>
        <stp/>
        <stp>BDH|9825005367695389279</stp>
        <tr r="D2262" s="8"/>
      </tp>
      <tp t="e">
        <v>#N/A</v>
        <stp/>
        <stp>BDH|5973921762804548679</stp>
        <tr r="D310" s="3"/>
      </tp>
      <tp t="e">
        <v>#N/A</v>
        <stp/>
        <stp>BDH|9631096222181744212</stp>
        <tr r="D1856" s="8"/>
      </tp>
      <tp t="e">
        <v>#N/A</v>
        <stp/>
        <stp>BDH|5225194491370439552</stp>
        <tr r="D74" s="4"/>
      </tp>
      <tp t="e">
        <v>#N/A</v>
        <stp/>
        <stp>BDH|3960737381115011108</stp>
        <tr r="D904" s="3"/>
      </tp>
      <tp t="e">
        <v>#N/A</v>
        <stp/>
        <stp>BDH|9892771289296453897</stp>
        <tr r="D2296" s="2"/>
      </tp>
      <tp t="e">
        <v>#N/A</v>
        <stp/>
        <stp>BDH|8045023646324895077</stp>
        <tr r="D100" s="4"/>
      </tp>
      <tp t="e">
        <v>#N/A</v>
        <stp/>
        <stp>BDH|8845567977573484164</stp>
        <tr r="D1652" s="8"/>
      </tp>
      <tp t="e">
        <v>#N/A</v>
        <stp/>
        <stp>BDH|2893508038745925929</stp>
        <tr r="D1384" s="9"/>
      </tp>
      <tp t="e">
        <v>#N/A</v>
        <stp/>
        <stp>BDH|5670622118728395247</stp>
        <tr r="D1150" s="6"/>
      </tp>
      <tp t="e">
        <v>#N/A</v>
        <stp/>
        <stp>BDH|8298617959162381129</stp>
        <tr r="D1888" s="8"/>
      </tp>
      <tp t="e">
        <v>#N/A</v>
        <stp/>
        <stp>BDH|7381484387524160761</stp>
        <tr r="D1036" s="2"/>
      </tp>
      <tp t="e">
        <v>#N/A</v>
        <stp/>
        <stp>BDH|6634859219553431452</stp>
        <tr r="D202" s="1"/>
      </tp>
      <tp t="e">
        <v>#N/A</v>
        <stp/>
        <stp>BDH|6825549897471736372</stp>
        <tr r="D592" s="4"/>
      </tp>
      <tp t="e">
        <v>#N/A</v>
        <stp/>
        <stp>BDH|8034485858024903528</stp>
        <tr r="D1000" s="1"/>
      </tp>
      <tp t="e">
        <v>#N/A</v>
        <stp/>
        <stp>BDH|8400690438912638784</stp>
        <tr r="D2344" s="6"/>
      </tp>
      <tp t="e">
        <v>#N/A</v>
        <stp/>
        <stp>BDH|6190858688328551616</stp>
        <tr r="D584" s="1"/>
      </tp>
      <tp t="e">
        <v>#N/A</v>
        <stp/>
        <stp>BDH|3037591011238319732</stp>
        <tr r="D1952" s="8"/>
      </tp>
      <tp t="e">
        <v>#N/A</v>
        <stp/>
        <stp>BDH|9614610867182146396</stp>
        <tr r="D1252" s="3"/>
      </tp>
      <tp t="e">
        <v>#N/A</v>
        <stp/>
        <stp>BDH|2431083650308225764</stp>
        <tr r="D538" s="10"/>
      </tp>
      <tp t="e">
        <v>#N/A</v>
        <stp/>
        <stp>BDH|5942238049683881837</stp>
        <tr r="D1054" s="6"/>
      </tp>
      <tp t="e">
        <v>#N/A</v>
        <stp/>
        <stp>BDH|2436715760573952842</stp>
        <tr r="D1618" s="8"/>
      </tp>
      <tp t="e">
        <v>#N/A</v>
        <stp/>
        <stp>BDH|6980402785703693120</stp>
        <tr r="D1648" s="10"/>
      </tp>
      <tp t="e">
        <v>#N/A</v>
        <stp/>
        <stp>BDH|8343095163117042110</stp>
        <tr r="D1390" s="10"/>
      </tp>
      <tp t="e">
        <v>#N/A</v>
        <stp/>
        <stp>BDH|6194541913248770299</stp>
        <tr r="D382" s="10"/>
      </tp>
      <tp t="e">
        <v>#N/A</v>
        <stp/>
        <stp>BDH|6769969308546954188</stp>
        <tr r="D1216" s="4"/>
      </tp>
      <tp t="e">
        <v>#N/A</v>
        <stp/>
        <stp>BDH|1122991113006364703</stp>
        <tr r="D1708" s="2"/>
      </tp>
      <tp t="e">
        <v>#N/A</v>
        <stp/>
        <stp>BDH|8190688077890421122</stp>
        <tr r="D1282" s="8"/>
      </tp>
      <tp t="e">
        <v>#N/A</v>
        <stp/>
        <stp>BDH|5180992036276413122</stp>
        <tr r="D1540" s="8"/>
      </tp>
      <tp t="e">
        <v>#N/A</v>
        <stp/>
        <stp>BDH|9100982846794191866</stp>
        <tr r="D284" s="1"/>
      </tp>
      <tp t="e">
        <v>#N/A</v>
        <stp/>
        <stp>BDH|1915301284006557408</stp>
        <tr r="D72" s="4"/>
      </tp>
      <tp t="e">
        <v>#N/A</v>
        <stp/>
        <stp>BDH|9249161268105598312</stp>
        <tr r="D2232" s="3"/>
      </tp>
      <tp t="e">
        <v>#N/A</v>
        <stp/>
        <stp>BDH|8244252089139008368</stp>
        <tr r="D2284" s="3"/>
      </tp>
      <tp t="e">
        <v>#N/A</v>
        <stp/>
        <stp>BDH|9074691857020552223</stp>
        <tr r="D362" s="1"/>
      </tp>
      <tp t="e">
        <v>#N/A</v>
        <stp/>
        <stp>BDH|6938718643679565479</stp>
        <tr r="D254" s="1"/>
      </tp>
      <tp t="e">
        <v>#N/A</v>
        <stp/>
        <stp>BDH|9864552173924489737</stp>
        <tr r="D2040" s="3"/>
      </tp>
      <tp t="e">
        <v>#N/A</v>
        <stp/>
        <stp>BDH|8574247298792240921</stp>
        <tr r="D460" s="10"/>
      </tp>
      <tp t="e">
        <v>#N/A</v>
        <stp/>
        <stp>BDH|8600356420039943836</stp>
        <tr r="D996" s="2"/>
      </tp>
      <tp t="e">
        <v>#N/A</v>
        <stp/>
        <stp>BDH|6276476698503075047</stp>
        <tr r="D662" s="6"/>
      </tp>
      <tp t="e">
        <v>#N/A</v>
        <stp/>
        <stp>BDH|2519293495747587659</stp>
        <tr r="D2218" s="1"/>
      </tp>
      <tp t="e">
        <v>#N/A</v>
        <stp/>
        <stp>BDH|9789449159876465675</stp>
        <tr r="D1358" s="4"/>
      </tp>
      <tp t="e">
        <v>#N/A</v>
        <stp/>
        <stp>BDH|8633767798699083717</stp>
        <tr r="D162" s="9"/>
      </tp>
      <tp t="e">
        <v>#N/A</v>
        <stp/>
        <stp>BDH|1469558262058235281</stp>
        <tr r="D164" s="10"/>
      </tp>
      <tp t="e">
        <v>#N/A</v>
        <stp/>
        <stp>BDH|4902613362035079938</stp>
        <tr r="D2152" s="2"/>
      </tp>
      <tp t="e">
        <v>#N/A</v>
        <stp/>
        <stp>BDH|4401827627937048185</stp>
        <tr r="D1332" s="8"/>
      </tp>
      <tp t="e">
        <v>#N/A</v>
        <stp/>
        <stp>BDH|9819626385057616809</stp>
        <tr r="D644" s="8"/>
      </tp>
      <tp t="e">
        <v>#N/A</v>
        <stp/>
        <stp>BDH|6122921269894520567</stp>
        <tr r="D842" s="6"/>
      </tp>
      <tp t="e">
        <v>#N/A</v>
        <stp/>
        <stp>BDH|6981740419379886122</stp>
        <tr r="D1210" s="9"/>
      </tp>
      <tp t="e">
        <v>#N/A</v>
        <stp/>
        <stp>BDH|8422293840914205219</stp>
        <tr r="D1560" s="3"/>
      </tp>
      <tp t="e">
        <v>#N/A</v>
        <stp/>
        <stp>BDH|9600584979772871115</stp>
        <tr r="D2128" s="3"/>
      </tp>
      <tp t="e">
        <v>#N/A</v>
        <stp/>
        <stp>BDH|5570587533152024900</stp>
        <tr r="D1930" s="1"/>
      </tp>
      <tp t="e">
        <v>#N/A</v>
        <stp/>
        <stp>BDH|9026246345537623090</stp>
        <tr r="D114" s="3"/>
      </tp>
      <tp t="e">
        <v>#N/A</v>
        <stp/>
        <stp>BDH|3329703610828420598</stp>
        <tr r="D970" s="1"/>
      </tp>
      <tp t="e">
        <v>#N/A</v>
        <stp/>
        <stp>BDH|4776506868898957789</stp>
        <tr r="D1356" s="2"/>
      </tp>
      <tp t="e">
        <v>#N/A</v>
        <stp/>
        <stp>BDH|8274050573290932733</stp>
        <tr r="D332" s="6"/>
      </tp>
      <tp t="e">
        <v>#N/A</v>
        <stp/>
        <stp>BDH|8287626883886502881</stp>
        <tr r="D756" s="2"/>
      </tp>
      <tp t="e">
        <v>#N/A</v>
        <stp/>
        <stp>BDH|3699426084337686083</stp>
        <tr r="D1994" s="4"/>
      </tp>
      <tp t="e">
        <v>#N/A</v>
        <stp/>
        <stp>BDH|2656778349001445822</stp>
        <tr r="D36" s="4"/>
      </tp>
      <tp t="e">
        <v>#N/A</v>
        <stp/>
        <stp>BDH|2497052182723937144</stp>
        <tr r="D2252" s="2"/>
      </tp>
      <tp t="e">
        <v>#N/A</v>
        <stp/>
        <stp>BDH|5477298637258285468</stp>
        <tr r="D1556" s="6"/>
      </tp>
      <tp t="e">
        <v>#N/A</v>
        <stp/>
        <stp>BDH|8124551537276983045</stp>
        <tr r="D1182" s="4"/>
      </tp>
      <tp t="e">
        <v>#N/A</v>
        <stp/>
        <stp>BDH|7806898260159707886</stp>
        <tr r="D2280" s="3"/>
      </tp>
      <tp t="e">
        <v>#N/A</v>
        <stp/>
        <stp>BDH|4402231081010163698</stp>
        <tr r="D796" s="8"/>
      </tp>
      <tp t="e">
        <v>#N/A</v>
        <stp/>
        <stp>BDH|6950154355869118366</stp>
        <tr r="D1676" s="3"/>
      </tp>
      <tp t="e">
        <v>#N/A</v>
        <stp/>
        <stp>BDH|2899145816102786824</stp>
        <tr r="D1486" s="9"/>
      </tp>
      <tp t="e">
        <v>#N/A</v>
        <stp/>
        <stp>BDH|4271781277438555472</stp>
        <tr r="D1212" s="10"/>
      </tp>
      <tp t="e">
        <v>#N/A</v>
        <stp/>
        <stp>BDH|9482749368945668518</stp>
        <tr r="D172" s="10"/>
      </tp>
      <tp t="e">
        <v>#N/A</v>
        <stp/>
        <stp>BDH|3962624369513893857</stp>
        <tr r="D76" s="4"/>
      </tp>
      <tp t="e">
        <v>#N/A</v>
        <stp/>
        <stp>BDH|9896176321093050112</stp>
        <tr r="D740" s="2"/>
      </tp>
      <tp t="e">
        <v>#N/A</v>
        <stp/>
        <stp>BDH|4073382098295697395</stp>
        <tr r="D2068" s="2"/>
      </tp>
      <tp t="e">
        <v>#N/A</v>
        <stp/>
        <stp>BDH|3823258131249013333</stp>
        <tr r="D1798" s="3"/>
      </tp>
      <tp t="e">
        <v>#N/A</v>
        <stp/>
        <stp>BDH|8416391326500601128</stp>
        <tr r="D510" s="8"/>
      </tp>
      <tp t="e">
        <v>#N/A</v>
        <stp/>
        <stp>BDH|8071614774278344998</stp>
        <tr r="D92" s="1"/>
      </tp>
      <tp t="e">
        <v>#N/A</v>
        <stp/>
        <stp>BDH|7907549087384233674</stp>
        <tr r="D1310" s="3"/>
      </tp>
      <tp t="e">
        <v>#N/A</v>
        <stp/>
        <stp>BDH|8623626829804030023</stp>
        <tr r="D1792" s="4"/>
      </tp>
      <tp t="e">
        <v>#N/A</v>
        <stp/>
        <stp>BDH|3371363687317995741</stp>
        <tr r="D1878" s="10"/>
      </tp>
      <tp t="e">
        <v>#N/A</v>
        <stp/>
        <stp>BDH|4373940021885968207</stp>
        <tr r="D1788" s="6"/>
      </tp>
      <tp t="e">
        <v>#N/A</v>
        <stp/>
        <stp>BDH|1213819047873173696</stp>
        <tr r="D196" s="1"/>
      </tp>
      <tp t="e">
        <v>#N/A</v>
        <stp/>
        <stp>BDH|6035513948796059952</stp>
        <tr r="D1776" s="9"/>
      </tp>
      <tp t="e">
        <v>#N/A</v>
        <stp/>
        <stp>BDH|1955431166353950891</stp>
        <tr r="D1374" s="6"/>
      </tp>
      <tp t="e">
        <v>#N/A</v>
        <stp/>
        <stp>BDH|9772494933977619179</stp>
        <tr r="D940" s="2"/>
      </tp>
      <tp t="e">
        <v>#N/A</v>
        <stp/>
        <stp>BDH|8288696111796023169</stp>
        <tr r="D1868" s="6"/>
      </tp>
      <tp t="e">
        <v>#N/A</v>
        <stp/>
        <stp>BDH|7355730595775118484</stp>
        <tr r="D2210" s="2"/>
      </tp>
      <tp t="e">
        <v>#N/A</v>
        <stp/>
        <stp>BDH|5529275294182309491</stp>
        <tr r="D302" s="4"/>
      </tp>
      <tp t="e">
        <v>#N/A</v>
        <stp/>
        <stp>BDH|9312501623335960353</stp>
        <tr r="D1248" s="4"/>
      </tp>
      <tp t="e">
        <v>#N/A</v>
        <stp/>
        <stp>BDH|8378634959037240471</stp>
        <tr r="D342" s="6"/>
      </tp>
      <tp t="e">
        <v>#N/A</v>
        <stp/>
        <stp>BDH|3179701625609995712</stp>
        <tr r="D308" s="2"/>
      </tp>
      <tp t="e">
        <v>#N/A</v>
        <stp/>
        <stp>BDH|3487222130833215989</stp>
        <tr r="D1238" s="1"/>
      </tp>
      <tp t="e">
        <v>#N/A</v>
        <stp/>
        <stp>BDH|4590519537803624990</stp>
        <tr r="D1498" s="8"/>
      </tp>
      <tp t="e">
        <v>#N/A</v>
        <stp/>
        <stp>BDH|2697166317069346387</stp>
        <tr r="D1564" s="8"/>
      </tp>
      <tp t="e">
        <v>#N/A</v>
        <stp/>
        <stp>BDH|7515846758421027340</stp>
        <tr r="D276" s="2"/>
      </tp>
      <tp t="e">
        <v>#N/A</v>
        <stp/>
        <stp>BDH|3698042324909809033</stp>
        <tr r="D1302" s="3"/>
      </tp>
      <tp t="e">
        <v>#N/A</v>
        <stp/>
        <stp>BDH|3126180402759779312</stp>
        <tr r="D596" s="8"/>
      </tp>
      <tp t="e">
        <v>#N/A</v>
        <stp/>
        <stp>BDH|2348716089491412424</stp>
        <tr r="D1896" s="6"/>
      </tp>
      <tp t="e">
        <v>#N/A</v>
        <stp/>
        <stp>BDH|6996830615417689046</stp>
        <tr r="D1962" s="4"/>
      </tp>
      <tp t="e">
        <v>#N/A</v>
        <stp/>
        <stp>BDH|1605257698211012366</stp>
        <tr r="D1986" s="2"/>
      </tp>
      <tp t="e">
        <v>#N/A</v>
        <stp/>
        <stp>BDH|4127480497004001530</stp>
        <tr r="D2274" s="4"/>
      </tp>
      <tp t="e">
        <v>#N/A</v>
        <stp/>
        <stp>BDH|8156087554782370730</stp>
        <tr r="D2056" s="2"/>
      </tp>
      <tp t="e">
        <v>#N/A</v>
        <stp/>
        <stp>BDH|8683549358106529627</stp>
        <tr r="D1876" s="3"/>
      </tp>
      <tp t="e">
        <v>#N/A</v>
        <stp/>
        <stp>BDH|7332883126917560258</stp>
        <tr r="D656" s="8"/>
      </tp>
      <tp t="e">
        <v>#N/A</v>
        <stp/>
        <stp>BDH|5728169498103106652</stp>
        <tr r="D1434" s="3"/>
      </tp>
      <tp t="e">
        <v>#N/A</v>
        <stp/>
        <stp>BDH|1372417194970220490</stp>
        <tr r="D564" s="1"/>
      </tp>
      <tp t="e">
        <v>#N/A</v>
        <stp/>
        <stp>BDH|3250947404477889574</stp>
        <tr r="D774" s="10"/>
      </tp>
      <tp t="e">
        <v>#N/A</v>
        <stp/>
        <stp>BDH|6030771070429999735</stp>
        <tr r="D2176" s="2"/>
      </tp>
      <tp t="e">
        <v>#N/A</v>
        <stp/>
        <stp>BDH|2665263597814267584</stp>
        <tr r="D2038" s="6"/>
      </tp>
      <tp t="e">
        <v>#N/A</v>
        <stp/>
        <stp>BDH|7092853769558923982</stp>
        <tr r="D944" s="9"/>
      </tp>
      <tp t="e">
        <v>#N/A</v>
        <stp/>
        <stp>BDH|7153276672739197383</stp>
        <tr r="D578" s="2"/>
      </tp>
      <tp t="e">
        <v>#N/A</v>
        <stp/>
        <stp>BDH|6418793053314516890</stp>
        <tr r="D1172" s="6"/>
      </tp>
      <tp t="e">
        <v>#N/A</v>
        <stp/>
        <stp>BDH|8254785600692009584</stp>
        <tr r="D524" s="4"/>
      </tp>
      <tp t="e">
        <v>#N/A</v>
        <stp/>
        <stp>BDH|8460763134021739533</stp>
        <tr r="D1616" s="8"/>
      </tp>
      <tp t="e">
        <v>#N/A</v>
        <stp/>
        <stp>BDH|7312783647999966578</stp>
        <tr r="D176" s="9"/>
      </tp>
      <tp t="e">
        <v>#N/A</v>
        <stp/>
        <stp>BDH|7320942528646883258</stp>
        <tr r="D1396" s="2"/>
      </tp>
      <tp t="e">
        <v>#N/A</v>
        <stp/>
        <stp>BDH|9731119005640350021</stp>
        <tr r="D2130" s="4"/>
      </tp>
      <tp t="e">
        <v>#N/A</v>
        <stp/>
        <stp>BDH|6124622630902912980</stp>
        <tr r="D2104" s="2"/>
      </tp>
      <tp t="e">
        <v>#N/A</v>
        <stp/>
        <stp>BDH|3865248769376139966</stp>
        <tr r="D680" s="3"/>
      </tp>
      <tp t="e">
        <v>#N/A</v>
        <stp/>
        <stp>BDH|7580356758789342095</stp>
        <tr r="D1734" s="8"/>
      </tp>
      <tp t="e">
        <v>#N/A</v>
        <stp/>
        <stp>BDH|9031694571117888726</stp>
        <tr r="D1664" s="9"/>
      </tp>
      <tp t="e">
        <v>#N/A</v>
        <stp/>
        <stp>BDH|4512632195904257734</stp>
        <tr r="D340" s="10"/>
      </tp>
      <tp t="e">
        <v>#N/A</v>
        <stp/>
        <stp>BDH|8587049071182388512</stp>
        <tr r="D492" s="10"/>
      </tp>
      <tp t="e">
        <v>#N/A</v>
        <stp/>
        <stp>BDH|2537108266014588949</stp>
        <tr r="D828" s="2"/>
      </tp>
      <tp t="e">
        <v>#N/A</v>
        <stp/>
        <stp>BDH|9080142279575765284</stp>
        <tr r="D1404" s="6"/>
      </tp>
      <tp t="e">
        <v>#N/A</v>
        <stp/>
        <stp>BDH|5788844832590065632</stp>
        <tr r="D2178" s="1"/>
      </tp>
      <tp t="e">
        <v>#N/A</v>
        <stp/>
        <stp>BDH|2041261810018200168</stp>
        <tr r="D396" s="8"/>
      </tp>
      <tp t="e">
        <v>#N/A</v>
        <stp/>
        <stp>BDH|6784736733268095259</stp>
        <tr r="D1960" s="3"/>
      </tp>
      <tp t="e">
        <v>#N/A</v>
        <stp/>
        <stp>BDH|9739154361075216339</stp>
        <tr r="D282" s="4"/>
      </tp>
      <tp t="e">
        <v>#N/A</v>
        <stp/>
        <stp>BDH|8490408574656446572</stp>
        <tr r="D1202" s="10"/>
      </tp>
      <tp t="e">
        <v>#N/A</v>
        <stp/>
        <stp>BDH|5950094104158515521</stp>
        <tr r="D2202" s="2"/>
      </tp>
      <tp t="e">
        <v>#N/A</v>
        <stp/>
        <stp>BDH|8286265537812521355</stp>
        <tr r="D344" s="8"/>
      </tp>
      <tp t="e">
        <v>#N/A</v>
        <stp/>
        <stp>BDH|1909218165918854566</stp>
        <tr r="D1276" s="4"/>
      </tp>
      <tp t="e">
        <v>#N/A</v>
        <stp/>
        <stp>BDH|8803436575480807350</stp>
        <tr r="D1928" s="2"/>
      </tp>
      <tp t="e">
        <v>#N/A</v>
        <stp/>
        <stp>BDH|8144945594365277500</stp>
        <tr r="D2262" s="6"/>
      </tp>
      <tp t="e">
        <v>#N/A</v>
        <stp/>
        <stp>BDH|4778969415713641719</stp>
        <tr r="D612" s="3"/>
      </tp>
      <tp t="e">
        <v>#N/A</v>
        <stp/>
        <stp>BDH|1759225603953490814</stp>
        <tr r="D322" s="9"/>
      </tp>
      <tp t="e">
        <v>#N/A</v>
        <stp/>
        <stp>BDH|6083884185007725999</stp>
        <tr r="D140" s="4"/>
      </tp>
      <tp t="e">
        <v>#N/A</v>
        <stp/>
        <stp>BDH|7066774298589816841</stp>
        <tr r="D2018" s="9"/>
      </tp>
      <tp t="e">
        <v>#N/A</v>
        <stp/>
        <stp>BDH|5049377169661425990</stp>
        <tr r="D1170" s="4"/>
      </tp>
      <tp t="e">
        <v>#N/A</v>
        <stp/>
        <stp>BDH|8717242302206534474</stp>
        <tr r="D326" s="9"/>
      </tp>
      <tp t="e">
        <v>#N/A</v>
        <stp/>
        <stp>BDH|5990254643893505893</stp>
        <tr r="D102" s="8"/>
      </tp>
      <tp t="e">
        <v>#N/A</v>
        <stp/>
        <stp>BDH|3642186348928351667</stp>
        <tr r="D212" s="10"/>
      </tp>
      <tp t="e">
        <v>#N/A</v>
        <stp/>
        <stp>BDH|8575694784379391782</stp>
        <tr r="D1336" s="9"/>
      </tp>
      <tp t="e">
        <v>#N/A</v>
        <stp/>
        <stp>BDH|3912682482675262028</stp>
        <tr r="D1726" s="10"/>
      </tp>
      <tp t="e">
        <v>#N/A</v>
        <stp/>
        <stp>BDH|7447688695476829621</stp>
        <tr r="D2022" s="3"/>
      </tp>
      <tp t="e">
        <v>#N/A</v>
        <stp/>
        <stp>BDH|9590327415714763762</stp>
        <tr r="D1432" s="9"/>
      </tp>
      <tp t="e">
        <v>#N/A</v>
        <stp/>
        <stp>BDH|9316633601315796255</stp>
        <tr r="D1172" s="2"/>
      </tp>
      <tp t="e">
        <v>#N/A</v>
        <stp/>
        <stp>BDH|8322389768050701577</stp>
        <tr r="D644" s="4"/>
      </tp>
      <tp t="e">
        <v>#N/A</v>
        <stp/>
        <stp>BDH|2240724808059980424</stp>
        <tr r="D1468" s="8"/>
      </tp>
      <tp t="e">
        <v>#N/A</v>
        <stp/>
        <stp>BDH|7821422761598015588</stp>
        <tr r="D6" s="2"/>
      </tp>
      <tp t="e">
        <v>#N/A</v>
        <stp/>
        <stp>BDH|2801917440991230683</stp>
        <tr r="D600" s="2"/>
      </tp>
      <tp t="e">
        <v>#N/A</v>
        <stp/>
        <stp>BDH|1099808257282661614</stp>
        <tr r="D1342" s="3"/>
      </tp>
      <tp t="e">
        <v>#N/A</v>
        <stp/>
        <stp>BDH|2044975945213779456</stp>
        <tr r="D544" s="8"/>
      </tp>
      <tp t="e">
        <v>#N/A</v>
        <stp/>
        <stp>BDH|3934601195770875440</stp>
        <tr r="D22" s="1"/>
      </tp>
      <tp t="e">
        <v>#N/A</v>
        <stp/>
        <stp>BDH|8524771442692475147</stp>
        <tr r="D514" s="8"/>
      </tp>
      <tp t="e">
        <v>#N/A</v>
        <stp/>
        <stp>BDH|7342961975071221022</stp>
        <tr r="D632" s="10"/>
      </tp>
      <tp t="e">
        <v>#N/A</v>
        <stp/>
        <stp>BDH|8393662633680510539</stp>
        <tr r="D2128" s="10"/>
      </tp>
      <tp t="e">
        <v>#N/A</v>
        <stp/>
        <stp>BDH|7374172726748118436</stp>
        <tr r="D966" s="8"/>
      </tp>
      <tp t="e">
        <v>#N/A</v>
        <stp/>
        <stp>BDH|5630583818179007064</stp>
        <tr r="D36" s="2"/>
      </tp>
      <tp t="e">
        <v>#N/A</v>
        <stp/>
        <stp>BDH|8581563211567027328</stp>
        <tr r="D1166" s="4"/>
      </tp>
      <tp t="e">
        <v>#N/A</v>
        <stp/>
        <stp>BDH|3750282868179574625</stp>
        <tr r="D658" s="6"/>
      </tp>
      <tp t="e">
        <v>#N/A</v>
        <stp/>
        <stp>BDH|4500062895691045467</stp>
        <tr r="D1222" s="3"/>
      </tp>
      <tp t="e">
        <v>#N/A</v>
        <stp/>
        <stp>BDH|5423340392875155239</stp>
        <tr r="D254" s="2"/>
      </tp>
      <tp t="e">
        <v>#N/A</v>
        <stp/>
        <stp>BDH|4566649325609777136</stp>
        <tr r="D1020" s="2"/>
      </tp>
      <tp t="e">
        <v>#N/A</v>
        <stp/>
        <stp>BDH|1856774728664799805</stp>
        <tr r="D78" s="3"/>
      </tp>
      <tp t="e">
        <v>#N/A</v>
        <stp/>
        <stp>BDH|5059585712551262889</stp>
        <tr r="D1280" s="4"/>
      </tp>
      <tp t="e">
        <v>#N/A</v>
        <stp/>
        <stp>BDH|2208412980957758142</stp>
        <tr r="D504" s="8"/>
      </tp>
      <tp t="e">
        <v>#N/A</v>
        <stp/>
        <stp>BDH|1720145942248690473</stp>
        <tr r="D1362" s="10"/>
      </tp>
      <tp t="e">
        <v>#N/A</v>
        <stp/>
        <stp>BDH|5288879172877754503</stp>
        <tr r="D2006" s="4"/>
      </tp>
      <tp t="e">
        <v>#N/A</v>
        <stp/>
        <stp>BDH|3143595444218942259</stp>
        <tr r="D1408" s="8"/>
      </tp>
      <tp t="e">
        <v>#N/A</v>
        <stp/>
        <stp>BDH|3342515825655179970</stp>
        <tr r="D1072" s="2"/>
      </tp>
      <tp t="e">
        <v>#N/A</v>
        <stp/>
        <stp>BDH|3100877430647720703</stp>
        <tr r="D358" s="1"/>
      </tp>
      <tp t="e">
        <v>#N/A</v>
        <stp/>
        <stp>BDH|5853266142832499991</stp>
        <tr r="D558" s="1"/>
      </tp>
      <tp t="e">
        <v>#N/A</v>
        <stp/>
        <stp>BDH|6170912554765435713</stp>
        <tr r="D330" s="1"/>
      </tp>
      <tp t="e">
        <v>#N/A</v>
        <stp/>
        <stp>BDH|8925385736468404821</stp>
        <tr r="D12" s="3"/>
      </tp>
      <tp t="e">
        <v>#N/A</v>
        <stp/>
        <stp>BDH|8518172331736539475</stp>
        <tr r="D2060" s="2"/>
      </tp>
      <tp t="e">
        <v>#N/A</v>
        <stp/>
        <stp>BDH|1647038091193590301</stp>
        <tr r="D684" s="1"/>
      </tp>
      <tp t="e">
        <v>#N/A</v>
        <stp/>
        <stp>BDH|4817624049146738852</stp>
        <tr r="D1306" s="6"/>
      </tp>
      <tp t="e">
        <v>#N/A</v>
        <stp/>
        <stp>BDH|4071423009198953034</stp>
        <tr r="D1990" s="4"/>
      </tp>
      <tp t="e">
        <v>#N/A</v>
        <stp/>
        <stp>BDH|7018766186382666275</stp>
        <tr r="D1186" s="1"/>
      </tp>
      <tp t="e">
        <v>#N/A</v>
        <stp/>
        <stp>BDH|4025162431959189776</stp>
        <tr r="D1396" s="1"/>
      </tp>
      <tp t="e">
        <v>#N/A</v>
        <stp/>
        <stp>BDH|7460569392674243734</stp>
        <tr r="D316" s="1"/>
      </tp>
      <tp t="e">
        <v>#N/A</v>
        <stp/>
        <stp>BDH|2506757055319067149</stp>
        <tr r="D2080" s="8"/>
      </tp>
      <tp t="e">
        <v>#N/A</v>
        <stp/>
        <stp>BDH|6060144383833032462</stp>
        <tr r="D916" s="8"/>
      </tp>
      <tp t="e">
        <v>#N/A</v>
        <stp/>
        <stp>BDH|8526171925126118579</stp>
        <tr r="D1040" s="2"/>
      </tp>
      <tp t="e">
        <v>#N/A</v>
        <stp/>
        <stp>BDH|4316287288316615049</stp>
        <tr r="D754" s="1"/>
      </tp>
      <tp t="e">
        <v>#N/A</v>
        <stp/>
        <stp>BDH|6062491354709842649</stp>
        <tr r="D1004" s="4"/>
      </tp>
      <tp t="e">
        <v>#N/A</v>
        <stp/>
        <stp>BDH|7284673702530601902</stp>
        <tr r="D2288" s="10"/>
      </tp>
      <tp t="e">
        <v>#N/A</v>
        <stp/>
        <stp>BDH|1190125363236352824</stp>
        <tr r="D390" s="8"/>
      </tp>
      <tp t="e">
        <v>#N/A</v>
        <stp/>
        <stp>BDH|2752598864908901155</stp>
        <tr r="D1602" s="3"/>
      </tp>
      <tp t="e">
        <v>#N/A</v>
        <stp/>
        <stp>BDH|6610260321206411832</stp>
        <tr r="D502" s="2"/>
      </tp>
      <tp t="e">
        <v>#N/A</v>
        <stp/>
        <stp>BDH|4926785072394254871</stp>
        <tr r="D2156" s="2"/>
      </tp>
      <tp t="e">
        <v>#N/A</v>
        <stp/>
        <stp>BDH|8760252344144306236</stp>
        <tr r="D530" s="9"/>
      </tp>
      <tp t="e">
        <v>#N/A</v>
        <stp/>
        <stp>BDH|7528256446468672165</stp>
        <tr r="D808" s="2"/>
      </tp>
      <tp t="e">
        <v>#N/A</v>
        <stp/>
        <stp>BDH|8836697643525045740</stp>
        <tr r="D40" s="9"/>
      </tp>
      <tp t="e">
        <v>#N/A</v>
        <stp/>
        <stp>BDH|1787601193506485061</stp>
        <tr r="D1308" s="3"/>
      </tp>
      <tp t="e">
        <v>#N/A</v>
        <stp/>
        <stp>BDH|4304620363025530917</stp>
        <tr r="D1766" s="4"/>
      </tp>
      <tp t="e">
        <v>#N/A</v>
        <stp/>
        <stp>BDH|7976956311532200590</stp>
        <tr r="D1264" s="9"/>
      </tp>
      <tp t="e">
        <v>#N/A</v>
        <stp/>
        <stp>BDH|1196578684227673323</stp>
        <tr r="D1168" s="6"/>
      </tp>
      <tp t="e">
        <v>#N/A</v>
        <stp/>
        <stp>BDH|9536387224019677994</stp>
        <tr r="D52" s="1"/>
      </tp>
      <tp t="e">
        <v>#N/A</v>
        <stp/>
        <stp>BDH|6869810809995083360</stp>
        <tr r="D830" s="10"/>
      </tp>
      <tp t="e">
        <v>#N/A</v>
        <stp/>
        <stp>BDH|2798237472808683768</stp>
        <tr r="D2322" s="3"/>
      </tp>
      <tp t="e">
        <v>#N/A</v>
        <stp/>
        <stp>BDH|1181129830802105940</stp>
        <tr r="D876" s="6"/>
      </tp>
      <tp t="e">
        <v>#N/A</v>
        <stp/>
        <stp>BDH|2391855477290145563</stp>
        <tr r="D444" s="6"/>
      </tp>
      <tp t="e">
        <v>#N/A</v>
        <stp/>
        <stp>BDH|2782021796193412012</stp>
        <tr r="D1298" s="6"/>
      </tp>
      <tp t="e">
        <v>#N/A</v>
        <stp/>
        <stp>BDH|8094024965196954083</stp>
        <tr r="D1196" s="8"/>
      </tp>
      <tp t="e">
        <v>#N/A</v>
        <stp/>
        <stp>BDH|8653666841850733202</stp>
        <tr r="D1732" s="1"/>
      </tp>
      <tp t="e">
        <v>#N/A</v>
        <stp/>
        <stp>BDH|6478845806982707476</stp>
        <tr r="D1124" s="9"/>
      </tp>
      <tp t="e">
        <v>#N/A</v>
        <stp/>
        <stp>BDH|8025338375535305131</stp>
        <tr r="D1444" s="6"/>
      </tp>
      <tp t="e">
        <v>#N/A</v>
        <stp/>
        <stp>BDH|3664352492702317353</stp>
        <tr r="D1794" s="9"/>
      </tp>
      <tp t="e">
        <v>#N/A</v>
        <stp/>
        <stp>BDH|5525811797305400901</stp>
        <tr r="D858" s="8"/>
      </tp>
      <tp t="e">
        <v>#N/A</v>
        <stp/>
        <stp>BDH|9300857761638407741</stp>
        <tr r="D700" s="1"/>
      </tp>
      <tp t="e">
        <v>#N/A</v>
        <stp/>
        <stp>BDH|8630411015150473516</stp>
        <tr r="D938" s="6"/>
      </tp>
      <tp t="e">
        <v>#N/A</v>
        <stp/>
        <stp>BDH|9162955094243441237</stp>
        <tr r="D264" s="1"/>
      </tp>
      <tp t="e">
        <v>#N/A</v>
        <stp/>
        <stp>BDH|4067084002759431594</stp>
        <tr r="D2296" s="1"/>
      </tp>
      <tp t="e">
        <v>#N/A</v>
        <stp/>
        <stp>BDH|6834991417216211034</stp>
        <tr r="D550" s="6"/>
      </tp>
      <tp t="e">
        <v>#N/A</v>
        <stp/>
        <stp>BDH|1372131610720459931</stp>
        <tr r="D1992" s="2"/>
      </tp>
      <tp t="e">
        <v>#N/A</v>
        <stp/>
        <stp>BDH|1411263084726598549</stp>
        <tr r="D2134" s="2"/>
      </tp>
      <tp t="e">
        <v>#N/A</v>
        <stp/>
        <stp>BDH|2748230659394961935</stp>
        <tr r="D1034" s="1"/>
      </tp>
      <tp t="e">
        <v>#N/A</v>
        <stp/>
        <stp>BDH|9045432422881696603</stp>
        <tr r="D1162" s="10"/>
      </tp>
      <tp t="e">
        <v>#N/A</v>
        <stp/>
        <stp>BDH|8745940392171101172</stp>
        <tr r="D692" s="8"/>
      </tp>
      <tp t="e">
        <v>#N/A</v>
        <stp/>
        <stp>BDH|9302503971180746320</stp>
        <tr r="D20" s="9"/>
      </tp>
      <tp t="e">
        <v>#N/A</v>
        <stp/>
        <stp>BDH|8120831186171395102</stp>
        <tr r="D2342" s="8"/>
      </tp>
      <tp t="e">
        <v>#N/A</v>
        <stp/>
        <stp>BDH|4263655995440565308</stp>
        <tr r="D1860" s="2"/>
      </tp>
      <tp t="e">
        <v>#N/A</v>
        <stp/>
        <stp>BDH|2941727692112718698</stp>
        <tr r="D1104" s="1"/>
      </tp>
      <tp t="e">
        <v>#N/A</v>
        <stp/>
        <stp>BDH|6016830416355091221</stp>
        <tr r="D1640" s="9"/>
      </tp>
      <tp t="e">
        <v>#N/A</v>
        <stp/>
        <stp>BDH|5768671394271396306</stp>
        <tr r="D1802" s="10"/>
      </tp>
      <tp t="e">
        <v>#N/A</v>
        <stp/>
        <stp>BDH|1420994311020836138</stp>
        <tr r="D1146" s="4"/>
      </tp>
      <tp t="e">
        <v>#N/A</v>
        <stp/>
        <stp>BDH|2723490816489783681</stp>
        <tr r="D892" s="9"/>
      </tp>
      <tp t="e">
        <v>#N/A</v>
        <stp/>
        <stp>BDH|8681454144012755277</stp>
        <tr r="D2154" s="8"/>
      </tp>
      <tp t="e">
        <v>#N/A</v>
        <stp/>
        <stp>BDH|6019903894456177811</stp>
        <tr r="D12" s="2"/>
      </tp>
      <tp t="e">
        <v>#N/A</v>
        <stp/>
        <stp>BDH|4121600099153909053</stp>
        <tr r="D124" s="9"/>
      </tp>
      <tp t="e">
        <v>#N/A</v>
        <stp/>
        <stp>BDH|4583573586826853783</stp>
        <tr r="D746" s="3"/>
      </tp>
      <tp t="e">
        <v>#N/A</v>
        <stp/>
        <stp>BDH|9031216245513533456</stp>
        <tr r="D332" s="2"/>
      </tp>
      <tp t="e">
        <v>#N/A</v>
        <stp/>
        <stp>BDH|1126331098112775190</stp>
        <tr r="D468" s="3"/>
      </tp>
      <tp t="e">
        <v>#N/A</v>
        <stp/>
        <stp>BDH|6391661908321177989</stp>
        <tr r="D836" s="4"/>
      </tp>
      <tp t="e">
        <v>#N/A</v>
        <stp/>
        <stp>BDH|4712867453749263843</stp>
        <tr r="D2096" s="3"/>
      </tp>
      <tp t="e">
        <v>#N/A</v>
        <stp/>
        <stp>BDH|9935195719104936542</stp>
        <tr r="D1394" s="4"/>
      </tp>
      <tp t="e">
        <v>#N/A</v>
        <stp/>
        <stp>BDH|7717695336063986955</stp>
        <tr r="D774" s="8"/>
      </tp>
      <tp t="e">
        <v>#N/A</v>
        <stp/>
        <stp>BDH|8794474686955592974</stp>
        <tr r="D1772" s="8"/>
      </tp>
      <tp t="e">
        <v>#N/A</v>
        <stp/>
        <stp>BDH|9895788456843458067</stp>
        <tr r="D1180" s="10"/>
      </tp>
      <tp t="e">
        <v>#N/A</v>
        <stp/>
        <stp>BDH|6165770414511286941</stp>
        <tr r="D1960" s="4"/>
      </tp>
      <tp t="e">
        <v>#N/A</v>
        <stp/>
        <stp>BDH|1631342456838630767</stp>
        <tr r="D576" s="1"/>
      </tp>
      <tp t="e">
        <v>#N/A</v>
        <stp/>
        <stp>BDH|6381530217579365306</stp>
        <tr r="D1692" s="1"/>
      </tp>
      <tp t="e">
        <v>#N/A</v>
        <stp/>
        <stp>BDH|6050503856658180635</stp>
        <tr r="D1104" s="10"/>
      </tp>
      <tp t="e">
        <v>#N/A</v>
        <stp/>
        <stp>BDH|1036495234157888913</stp>
        <tr r="D1246" s="6"/>
      </tp>
      <tp t="e">
        <v>#N/A</v>
        <stp/>
        <stp>BDH|1888051961446923910</stp>
        <tr r="D174" s="6"/>
      </tp>
      <tp t="e">
        <v>#N/A</v>
        <stp/>
        <stp>BDH|1079912911076234777</stp>
        <tr r="D1810" s="9"/>
      </tp>
      <tp t="e">
        <v>#N/A</v>
        <stp/>
        <stp>BDH|5266815717501045512</stp>
        <tr r="D24" s="2"/>
      </tp>
      <tp t="e">
        <v>#N/A</v>
        <stp/>
        <stp>BDH|1767001593498787868</stp>
        <tr r="D1520" s="9"/>
      </tp>
      <tp t="e">
        <v>#N/A</v>
        <stp/>
        <stp>BDH|2810066280066349480</stp>
        <tr r="D546" s="1"/>
      </tp>
      <tp t="e">
        <v>#N/A</v>
        <stp/>
        <stp>BDH|8839162734321623393</stp>
        <tr r="D2146" s="1"/>
      </tp>
      <tp t="e">
        <v>#N/A</v>
        <stp/>
        <stp>BDH|9468127316000671135</stp>
        <tr r="D2328" s="9"/>
      </tp>
      <tp t="e">
        <v>#N/A</v>
        <stp/>
        <stp>BDH|8710067049030858451</stp>
        <tr r="D1414" s="6"/>
      </tp>
      <tp t="e">
        <v>#N/A</v>
        <stp/>
        <stp>BDH|8930723383737555886</stp>
        <tr r="D1380" s="8"/>
      </tp>
      <tp t="e">
        <v>#N/A</v>
        <stp/>
        <stp>BDH|9464828265968651706</stp>
        <tr r="D434" s="6"/>
      </tp>
      <tp t="e">
        <v>#N/A</v>
        <stp/>
        <stp>BDH|1968949931840978304</stp>
        <tr r="D1350" s="9"/>
      </tp>
      <tp t="e">
        <v>#N/A</v>
        <stp/>
        <stp>BDH|1758593381332286689</stp>
        <tr r="D1432" s="6"/>
      </tp>
      <tp t="e">
        <v>#N/A</v>
        <stp/>
        <stp>BDH|9499466996918345424</stp>
        <tr r="D1074" s="3"/>
      </tp>
      <tp t="e">
        <v>#N/A</v>
        <stp/>
        <stp>BDH|4328383739194223854</stp>
        <tr r="D142" s="9"/>
      </tp>
      <tp t="e">
        <v>#N/A</v>
        <stp/>
        <stp>BDH|4340871551351298027</stp>
        <tr r="D1516" s="9"/>
      </tp>
      <tp t="e">
        <v>#N/A</v>
        <stp/>
        <stp>BDH|1255862941712420749</stp>
        <tr r="D1608" s="10"/>
      </tp>
      <tp t="e">
        <v>#N/A</v>
        <stp/>
        <stp>BDH|6213904103975078240</stp>
        <tr r="D1330" s="4"/>
      </tp>
      <tp t="e">
        <v>#N/A</v>
        <stp/>
        <stp>BDH|6352535723940065965</stp>
        <tr r="D1700" s="3"/>
      </tp>
      <tp t="e">
        <v>#N/A</v>
        <stp/>
        <stp>BDH|2252874710744984794</stp>
        <tr r="D494" s="4"/>
      </tp>
      <tp t="e">
        <v>#N/A</v>
        <stp/>
        <stp>BDH|1929917041973900756</stp>
        <tr r="D1956" s="4"/>
      </tp>
      <tp t="e">
        <v>#N/A</v>
        <stp/>
        <stp>BDH|6650294768543507978</stp>
        <tr r="D824" s="4"/>
      </tp>
      <tp t="e">
        <v>#N/A</v>
        <stp/>
        <stp>BDH|1350919642115310160</stp>
        <tr r="D28" s="10"/>
      </tp>
      <tp t="e">
        <v>#N/A</v>
        <stp/>
        <stp>BDH|5521329895327759002</stp>
        <tr r="D1738" s="1"/>
      </tp>
      <tp t="e">
        <v>#N/A</v>
        <stp/>
        <stp>BDH|7404742201441292961</stp>
        <tr r="D1388" s="4"/>
      </tp>
      <tp t="e">
        <v>#N/A</v>
        <stp/>
        <stp>BDH|8081192235607830511</stp>
        <tr r="D1670" s="2"/>
      </tp>
      <tp t="e">
        <v>#N/A</v>
        <stp/>
        <stp>BDH|56872630218721630</stp>
        <tr r="D1064" s="9"/>
      </tp>
      <tp t="e">
        <v>#N/A</v>
        <stp/>
        <stp>BDH|3251394480448757960</stp>
        <tr r="D1416" s="9"/>
      </tp>
      <tp t="e">
        <v>#N/A</v>
        <stp/>
        <stp>BDH|5595587285881430066</stp>
        <tr r="D1122" s="4"/>
      </tp>
      <tp t="e">
        <v>#N/A</v>
        <stp/>
        <stp>BDH|6276225272153079986</stp>
        <tr r="D1774" s="4"/>
      </tp>
      <tp t="e">
        <v>#N/A</v>
        <stp/>
        <stp>BDH|8960325176291324446</stp>
        <tr r="D1330" s="10"/>
      </tp>
      <tp t="e">
        <v>#N/A</v>
        <stp/>
        <stp>BDH|6824830070666631670</stp>
        <tr r="D966" s="4"/>
      </tp>
      <tp t="e">
        <v>#N/A</v>
        <stp/>
        <stp>BDH|8307254061755403095</stp>
        <tr r="D1104" s="3"/>
      </tp>
      <tp t="e">
        <v>#N/A</v>
        <stp/>
        <stp>BDH|1049341581690695392</stp>
        <tr r="D1288" s="2"/>
      </tp>
      <tp t="e">
        <v>#N/A</v>
        <stp/>
        <stp>BDH|3662859278930944589</stp>
        <tr r="D1304" s="1"/>
      </tp>
      <tp t="e">
        <v>#N/A</v>
        <stp/>
        <stp>BDH|4559005178818478234</stp>
        <tr r="D758" s="1"/>
      </tp>
      <tp t="e">
        <v>#N/A</v>
        <stp/>
        <stp>BDH|1547277889053510149</stp>
        <tr r="D1092" s="10"/>
      </tp>
      <tp t="e">
        <v>#N/A</v>
        <stp/>
        <stp>BDH|9537282901465619709</stp>
        <tr r="D218" s="2"/>
      </tp>
      <tp t="e">
        <v>#N/A</v>
        <stp/>
        <stp>BDH|1318090307528591021</stp>
        <tr r="D166" s="10"/>
      </tp>
      <tp t="e">
        <v>#N/A</v>
        <stp/>
        <stp>BDH|6940933509846907000</stp>
        <tr r="D1022" s="4"/>
      </tp>
      <tp t="e">
        <v>#N/A</v>
        <stp/>
        <stp>BDH|2523608983793853647</stp>
        <tr r="D1828" s="2"/>
      </tp>
      <tp t="e">
        <v>#N/A</v>
        <stp/>
        <stp>BDH|5638334446339930209</stp>
        <tr r="D264" s="8"/>
      </tp>
      <tp t="e">
        <v>#N/A</v>
        <stp/>
        <stp>BDH|7394865184578348683</stp>
        <tr r="D1962" s="2"/>
      </tp>
      <tp t="e">
        <v>#N/A</v>
        <stp/>
        <stp>BDH|8036905268576142826</stp>
        <tr r="D678" s="9"/>
      </tp>
      <tp t="e">
        <v>#N/A</v>
        <stp/>
        <stp>BDH|5560967268511846280</stp>
        <tr r="D2252" s="3"/>
      </tp>
      <tp t="e">
        <v>#N/A</v>
        <stp/>
        <stp>BDH|3518597767068368133</stp>
        <tr r="D788" s="10"/>
      </tp>
      <tp t="e">
        <v>#N/A</v>
        <stp/>
        <stp>BDH|8115272213773743193</stp>
        <tr r="D1362" s="4"/>
      </tp>
      <tp t="e">
        <v>#N/A</v>
        <stp/>
        <stp>BDH|2008756363142876853</stp>
        <tr r="D1688" s="6"/>
      </tp>
      <tp t="e">
        <v>#N/A</v>
        <stp/>
        <stp>BDH|8943055647423603667</stp>
        <tr r="D1634" s="3"/>
      </tp>
      <tp t="e">
        <v>#N/A</v>
        <stp/>
        <stp>BDH|5505204493071904641</stp>
        <tr r="D888" s="10"/>
      </tp>
      <tp t="e">
        <v>#N/A</v>
        <stp/>
        <stp>BDH|4222765674275892838</stp>
        <tr r="D672" s="10"/>
      </tp>
      <tp t="e">
        <v>#N/A</v>
        <stp/>
        <stp>BDH|5341566344694385998</stp>
        <tr r="D1156" s="2"/>
      </tp>
      <tp t="e">
        <v>#N/A</v>
        <stp/>
        <stp>BDH|5138570489227536616</stp>
        <tr r="D724" s="8"/>
      </tp>
      <tp t="e">
        <v>#N/A</v>
        <stp/>
        <stp>BDH|3511815027143090385</stp>
        <tr r="D1918" s="8"/>
      </tp>
      <tp t="e">
        <v>#N/A</v>
        <stp/>
        <stp>BDH|8040636128747649269</stp>
        <tr r="D342" s="10"/>
      </tp>
      <tp t="e">
        <v>#N/A</v>
        <stp/>
        <stp>BDH|2167291232099391326</stp>
        <tr r="D658" s="3"/>
      </tp>
      <tp t="e">
        <v>#N/A</v>
        <stp/>
        <stp>BDH|8315788936691710413</stp>
        <tr r="D1746" s="9"/>
      </tp>
      <tp t="e">
        <v>#N/A</v>
        <stp/>
        <stp>BDH|4272210798235925398</stp>
        <tr r="D270" s="9"/>
      </tp>
      <tp t="e">
        <v>#N/A</v>
        <stp/>
        <stp>BDH|9024659899626093944</stp>
        <tr r="D1040" s="4"/>
      </tp>
      <tp t="e">
        <v>#N/A</v>
        <stp/>
        <stp>BDH|5432214289245621324</stp>
        <tr r="D2308" s="8"/>
      </tp>
      <tp t="e">
        <v>#N/A</v>
        <stp/>
        <stp>BDH|4547962216225565081</stp>
        <tr r="D112" s="10"/>
      </tp>
      <tp t="e">
        <v>#N/A</v>
        <stp/>
        <stp>BDH|1448396673269171575</stp>
        <tr r="D22" s="3"/>
      </tp>
      <tp t="e">
        <v>#N/A</v>
        <stp/>
        <stp>BDH|2535814118912788033</stp>
        <tr r="D1968" s="10"/>
      </tp>
      <tp t="e">
        <v>#N/A</v>
        <stp/>
        <stp>BDH|6962770781482121264</stp>
        <tr r="D1554" s="9"/>
      </tp>
      <tp t="e">
        <v>#N/A</v>
        <stp/>
        <stp>BDH|5269954330561670797</stp>
        <tr r="D1284" s="4"/>
      </tp>
      <tp t="e">
        <v>#N/A</v>
        <stp/>
        <stp>BDH|4459581647879632558</stp>
        <tr r="D2070" s="3"/>
      </tp>
      <tp t="e">
        <v>#N/A</v>
        <stp/>
        <stp>BDH|6404547485223979144</stp>
        <tr r="D984" s="1"/>
      </tp>
      <tp t="e">
        <v>#N/A</v>
        <stp/>
        <stp>BDH|8139578366932194092</stp>
        <tr r="D808" s="3"/>
      </tp>
      <tp t="e">
        <v>#N/A</v>
        <stp/>
        <stp>BDH|6525175923409139588</stp>
        <tr r="D2166" s="10"/>
      </tp>
      <tp t="e">
        <v>#N/A</v>
        <stp/>
        <stp>BDH|4218392686594370269</stp>
        <tr r="D316" s="2"/>
      </tp>
      <tp t="e">
        <v>#N/A</v>
        <stp/>
        <stp>BDH|5685710841658733795</stp>
        <tr r="D1316" s="3"/>
      </tp>
      <tp t="e">
        <v>#N/A</v>
        <stp/>
        <stp>BDH|3340948681592977974</stp>
        <tr r="D262" s="2"/>
      </tp>
      <tp t="e">
        <v>#N/A</v>
        <stp/>
        <stp>BDH|5114305889994957395</stp>
        <tr r="D556" s="6"/>
      </tp>
      <tp t="e">
        <v>#N/A</v>
        <stp/>
        <stp>BDH|4621172651668814108</stp>
        <tr r="D1732" s="10"/>
      </tp>
      <tp t="e">
        <v>#N/A</v>
        <stp/>
        <stp>BDH|2759886136482616267</stp>
        <tr r="D1984" s="8"/>
      </tp>
      <tp t="e">
        <v>#N/A</v>
        <stp/>
        <stp>BDH|4523043095343556786</stp>
        <tr r="D1742" s="3"/>
      </tp>
      <tp t="e">
        <v>#N/A</v>
        <stp/>
        <stp>BDH|8130814483519966834</stp>
        <tr r="D1304" s="9"/>
      </tp>
      <tp t="e">
        <v>#N/A</v>
        <stp/>
        <stp>BDH|1348281413662965985</stp>
        <tr r="D1722" s="3"/>
      </tp>
      <tp t="e">
        <v>#N/A</v>
        <stp/>
        <stp>BDH|4482962017321997453</stp>
        <tr r="D1172" s="8"/>
      </tp>
      <tp t="e">
        <v>#N/A</v>
        <stp/>
        <stp>BDH|8870043304533672275</stp>
        <tr r="D1586" s="10"/>
      </tp>
      <tp t="e">
        <v>#N/A</v>
        <stp/>
        <stp>BDH|7165937776987486793</stp>
        <tr r="D2204" s="4"/>
      </tp>
      <tp t="e">
        <v>#N/A</v>
        <stp/>
        <stp>BDH|2104587466108538036</stp>
        <tr r="D274" s="8"/>
      </tp>
      <tp t="e">
        <v>#N/A</v>
        <stp/>
        <stp>BDH|8593549148247824782</stp>
        <tr r="D1198" s="1"/>
      </tp>
      <tp t="e">
        <v>#N/A</v>
        <stp/>
        <stp>BDH|8043223009801080223</stp>
        <tr r="D330" s="9"/>
      </tp>
      <tp t="e">
        <v>#N/A</v>
        <stp/>
        <stp>BDH|9834678500730298642</stp>
        <tr r="D838" s="3"/>
      </tp>
      <tp t="e">
        <v>#N/A</v>
        <stp/>
        <stp>BDH|2228528213318395796</stp>
        <tr r="D812" s="4"/>
      </tp>
      <tp t="e">
        <v>#N/A</v>
        <stp/>
        <stp>BDH|1934369289105950667</stp>
        <tr r="D1396" s="10"/>
      </tp>
      <tp t="e">
        <v>#N/A</v>
        <stp/>
        <stp>BDH|8850275159380788682</stp>
        <tr r="D1456" s="3"/>
      </tp>
      <tp t="e">
        <v>#N/A</v>
        <stp/>
        <stp>BDH|1991783484711905655</stp>
        <tr r="D1938" s="1"/>
      </tp>
      <tp t="e">
        <v>#N/A</v>
        <stp/>
        <stp>BDH|2793291405169559074</stp>
        <tr r="D2082" s="3"/>
      </tp>
      <tp t="e">
        <v>#N/A</v>
        <stp/>
        <stp>BDH|9534697293879637604</stp>
        <tr r="D146" s="8"/>
      </tp>
      <tp t="e">
        <v>#N/A</v>
        <stp/>
        <stp>BDH|1542775382315012299</stp>
        <tr r="D230" s="1"/>
      </tp>
      <tp t="e">
        <v>#N/A</v>
        <stp/>
        <stp>BDH|7233509367979489481</stp>
        <tr r="D1800" s="2"/>
      </tp>
      <tp t="e">
        <v>#N/A</v>
        <stp/>
        <stp>BDH|9129555752098997862</stp>
        <tr r="D628" s="6"/>
      </tp>
      <tp t="e">
        <v>#N/A</v>
        <stp/>
        <stp>BDH|5312542227129050298</stp>
        <tr r="D440" s="6"/>
      </tp>
      <tp t="e">
        <v>#N/A</v>
        <stp/>
        <stp>BDH|6860684628588395320</stp>
        <tr r="D1794" s="6"/>
      </tp>
      <tp t="e">
        <v>#N/A</v>
        <stp/>
        <stp>BDH|8679993624783310963</stp>
        <tr r="D526" s="4"/>
      </tp>
      <tp t="e">
        <v>#N/A</v>
        <stp/>
        <stp>BDH|8438201319320324202</stp>
        <tr r="D1546" s="8"/>
      </tp>
      <tp t="e">
        <v>#N/A</v>
        <stp/>
        <stp>BDH|4818364226818388456</stp>
        <tr r="D722" s="10"/>
      </tp>
      <tp t="e">
        <v>#N/A</v>
        <stp/>
        <stp>BDH|8906439654327781770</stp>
        <tr r="D2066" s="2"/>
      </tp>
      <tp t="e">
        <v>#N/A</v>
        <stp/>
        <stp>BDH|7091716038643451939</stp>
        <tr r="D482" s="1"/>
      </tp>
      <tp t="e">
        <v>#N/A</v>
        <stp/>
        <stp>BDH|4667882835400028657</stp>
        <tr r="D2328" s="8"/>
      </tp>
      <tp t="e">
        <v>#N/A</v>
        <stp/>
        <stp>BDH|2783536018106635948</stp>
        <tr r="D520" s="9"/>
      </tp>
      <tp t="e">
        <v>#N/A</v>
        <stp/>
        <stp>BDH|9711783779758155894</stp>
        <tr r="D236" s="4"/>
      </tp>
      <tp t="e">
        <v>#N/A</v>
        <stp/>
        <stp>BDH|6543737788366321636</stp>
        <tr r="D2000" s="4"/>
      </tp>
      <tp t="e">
        <v>#N/A</v>
        <stp/>
        <stp>BDH|8088474835311867740</stp>
        <tr r="D1256" s="10"/>
      </tp>
      <tp t="e">
        <v>#N/A</v>
        <stp/>
        <stp>BDH|6730782663517389915</stp>
        <tr r="D1136" s="10"/>
      </tp>
      <tp t="e">
        <v>#N/A</v>
        <stp/>
        <stp>BDH|2876313999188665988</stp>
        <tr r="D1544" s="8"/>
      </tp>
      <tp t="e">
        <v>#N/A</v>
        <stp/>
        <stp>BDH|3864088892915987654</stp>
        <tr r="D2166" s="3"/>
      </tp>
      <tp t="e">
        <v>#N/A</v>
        <stp/>
        <stp>BDH|8218679822985822019</stp>
        <tr r="D1612" s="3"/>
      </tp>
      <tp t="e">
        <v>#N/A</v>
        <stp/>
        <stp>BDH|8670799846077523520</stp>
        <tr r="D100" s="8"/>
      </tp>
      <tp t="e">
        <v>#N/A</v>
        <stp/>
        <stp>BDH|2854550890575350215</stp>
        <tr r="D138" s="3"/>
      </tp>
      <tp t="e">
        <v>#N/A</v>
        <stp/>
        <stp>BDH|2770157747768954631</stp>
        <tr r="D1568" s="1"/>
      </tp>
      <tp t="e">
        <v>#N/A</v>
        <stp/>
        <stp>BDH|9878552686948286567</stp>
        <tr r="D1802" s="6"/>
      </tp>
      <tp t="e">
        <v>#N/A</v>
        <stp/>
        <stp>BDH|9042169526496937568</stp>
        <tr r="D1798" s="9"/>
      </tp>
      <tp t="e">
        <v>#N/A</v>
        <stp/>
        <stp>BDH|1523694102548441652</stp>
        <tr r="D142" s="4"/>
      </tp>
      <tp t="e">
        <v>#N/A</v>
        <stp/>
        <stp>BDH|8278426553447967757</stp>
        <tr r="D1662" s="1"/>
      </tp>
      <tp t="e">
        <v>#N/A</v>
        <stp/>
        <stp>BDH|6102284045218052134</stp>
        <tr r="D1210" s="2"/>
      </tp>
      <tp t="e">
        <v>#N/A</v>
        <stp/>
        <stp>BDH|2906088688105358655</stp>
        <tr r="D2284" s="1"/>
      </tp>
      <tp t="e">
        <v>#N/A</v>
        <stp/>
        <stp>BDH|2284222458638668413</stp>
        <tr r="D1412" s="2"/>
      </tp>
      <tp t="e">
        <v>#N/A</v>
        <stp/>
        <stp>BDH|2567978576047277293</stp>
        <tr r="D898" s="6"/>
      </tp>
      <tp t="e">
        <v>#N/A</v>
        <stp/>
        <stp>BDH|3734457098860371761</stp>
        <tr r="D722" s="8"/>
      </tp>
      <tp t="e">
        <v>#N/A</v>
        <stp/>
        <stp>BDH|4204600987820308394</stp>
        <tr r="D1282" s="3"/>
      </tp>
      <tp t="e">
        <v>#N/A</v>
        <stp/>
        <stp>BDH|5593149280417824257</stp>
        <tr r="D1746" s="8"/>
      </tp>
      <tp t="e">
        <v>#N/A</v>
        <stp/>
        <stp>BDH|8134939944985845926</stp>
        <tr r="D1378" s="4"/>
      </tp>
      <tp t="e">
        <v>#N/A</v>
        <stp/>
        <stp>BDH|3604177068609237472</stp>
        <tr r="D1408" s="10"/>
      </tp>
      <tp t="e">
        <v>#N/A</v>
        <stp/>
        <stp>BDH|3156614458229009047</stp>
        <tr r="D1638" s="3"/>
      </tp>
      <tp t="e">
        <v>#N/A</v>
        <stp/>
        <stp>BDH|2421354285476932616</stp>
        <tr r="D2332" s="4"/>
      </tp>
      <tp t="e">
        <v>#N/A</v>
        <stp/>
        <stp>BDH|4843656965015370873</stp>
        <tr r="D1282" s="10"/>
      </tp>
      <tp t="e">
        <v>#N/A</v>
        <stp/>
        <stp>BDH|6339809368414120565</stp>
        <tr r="D1470" s="8"/>
      </tp>
      <tp t="e">
        <v>#N/A</v>
        <stp/>
        <stp>BDH|6811074157962430807</stp>
        <tr r="D816" s="10"/>
      </tp>
      <tp t="e">
        <v>#N/A</v>
        <stp/>
        <stp>BDH|4983980549007751735</stp>
        <tr r="D692" s="4"/>
      </tp>
      <tp t="e">
        <v>#N/A</v>
        <stp/>
        <stp>BDH|9527548479995668728</stp>
        <tr r="D1522" s="8"/>
      </tp>
      <tp t="e">
        <v>#N/A</v>
        <stp/>
        <stp>BDH|7942933053335087753</stp>
        <tr r="D1244" s="9"/>
      </tp>
      <tp t="e">
        <v>#N/A</v>
        <stp/>
        <stp>BDH|5862785283643838079</stp>
        <tr r="D2116" s="6"/>
      </tp>
      <tp t="e">
        <v>#N/A</v>
        <stp/>
        <stp>BDH|3351661668809341326</stp>
        <tr r="D876" s="4"/>
      </tp>
      <tp t="e">
        <v>#N/A</v>
        <stp/>
        <stp>BDH|5565698147319359746</stp>
        <tr r="D534" s="2"/>
      </tp>
      <tp t="e">
        <v>#N/A</v>
        <stp/>
        <stp>BDH|2786171408093005947</stp>
        <tr r="D1902" s="3"/>
      </tp>
      <tp t="e">
        <v>#N/A</v>
        <stp/>
        <stp>BDH|6235588091813000062</stp>
        <tr r="D318" s="6"/>
      </tp>
      <tp t="e">
        <v>#N/A</v>
        <stp/>
        <stp>BDH|6806546856067148862</stp>
        <tr r="D600" s="1"/>
      </tp>
      <tp t="e">
        <v>#N/A</v>
        <stp/>
        <stp>BDH|8873077360056067126</stp>
        <tr r="D2042" s="9"/>
      </tp>
      <tp t="e">
        <v>#N/A</v>
        <stp/>
        <stp>BDH|8861168824524797602</stp>
        <tr r="D2054" s="10"/>
      </tp>
      <tp t="e">
        <v>#N/A</v>
        <stp/>
        <stp>BDH|1657320076385778985</stp>
        <tr r="D2282" s="8"/>
      </tp>
      <tp t="e">
        <v>#N/A</v>
        <stp/>
        <stp>BDH|9739517074525726784</stp>
        <tr r="D1736" s="3"/>
      </tp>
      <tp t="e">
        <v>#N/A</v>
        <stp/>
        <stp>BDH|6494396742320128839</stp>
        <tr r="D1824" s="8"/>
      </tp>
      <tp t="e">
        <v>#N/A</v>
        <stp/>
        <stp>BDH|1759862677736333185</stp>
        <tr r="D250" s="6"/>
      </tp>
      <tp t="e">
        <v>#N/A</v>
        <stp/>
        <stp>BDH|1832404637637614849</stp>
        <tr r="D1346" s="10"/>
      </tp>
      <tp t="e">
        <v>#N/A</v>
        <stp/>
        <stp>BDH|4560901131251087695</stp>
        <tr r="D498" s="8"/>
      </tp>
      <tp t="e">
        <v>#N/A</v>
        <stp/>
        <stp>BDH|9721340805605256699</stp>
        <tr r="D542" s="10"/>
      </tp>
      <tp t="e">
        <v>#N/A</v>
        <stp/>
        <stp>BDH|8005040309745491442</stp>
        <tr r="D556" s="4"/>
      </tp>
      <tp t="e">
        <v>#N/A</v>
        <stp/>
        <stp>BDH|9533233406600636245</stp>
        <tr r="D414" s="2"/>
      </tp>
      <tp t="e">
        <v>#N/A</v>
        <stp/>
        <stp>BDH|9504511917893618778</stp>
        <tr r="D208" s="4"/>
      </tp>
      <tp t="e">
        <v>#N/A</v>
        <stp/>
        <stp>BDH|4616322823309504500</stp>
        <tr r="D1786" s="6"/>
      </tp>
      <tp t="e">
        <v>#N/A</v>
        <stp/>
        <stp>BDH|8240651920654314161</stp>
        <tr r="D1064" s="8"/>
      </tp>
      <tp t="e">
        <v>#N/A</v>
        <stp/>
        <stp>BDH|1767925576956492056</stp>
        <tr r="D2030" s="2"/>
      </tp>
      <tp t="e">
        <v>#N/A</v>
        <stp/>
        <stp>BDH|3612814932355350446</stp>
        <tr r="D1590" s="8"/>
      </tp>
      <tp t="e">
        <v>#N/A</v>
        <stp/>
        <stp>BDH|7381912955972236075</stp>
        <tr r="D1286" s="9"/>
      </tp>
      <tp t="e">
        <v>#N/A</v>
        <stp/>
        <stp>BDH|9119757040642546131</stp>
        <tr r="D216" s="6"/>
      </tp>
      <tp t="e">
        <v>#N/A</v>
        <stp/>
        <stp>BDH|3705873641473609553</stp>
        <tr r="D816" s="4"/>
      </tp>
      <tp t="e">
        <v>#N/A</v>
        <stp/>
        <stp>BDH|2894120608313799977</stp>
        <tr r="D1392" s="4"/>
      </tp>
      <tp t="e">
        <v>#N/A</v>
        <stp/>
        <stp>BDH|3723315191717679733</stp>
        <tr r="D958" s="1"/>
      </tp>
      <tp t="e">
        <v>#N/A</v>
        <stp/>
        <stp>BDH|8050731704464607237</stp>
        <tr r="D230" s="9"/>
      </tp>
      <tp t="e">
        <v>#N/A</v>
        <stp/>
        <stp>BDH|7954960728971735429</stp>
        <tr r="D1096" s="8"/>
      </tp>
      <tp t="e">
        <v>#N/A</v>
        <stp/>
        <stp>BDH|5478993902094914143</stp>
        <tr r="D744" s="9"/>
      </tp>
      <tp t="e">
        <v>#N/A</v>
        <stp/>
        <stp>BDH|1699778372309323126</stp>
        <tr r="D640" s="1"/>
      </tp>
      <tp t="e">
        <v>#N/A</v>
        <stp/>
        <stp>BDH|4192855523673442416</stp>
        <tr r="D60" s="4"/>
      </tp>
      <tp t="e">
        <v>#N/A</v>
        <stp/>
        <stp>BDH|1713377290085262708</stp>
        <tr r="D98" s="10"/>
      </tp>
      <tp t="e">
        <v>#N/A</v>
        <stp/>
        <stp>BDH|9323288639153566257</stp>
        <tr r="D1934" s="6"/>
      </tp>
      <tp t="e">
        <v>#N/A</v>
        <stp/>
        <stp>BDH|7058145887625998285</stp>
        <tr r="D122" s="2"/>
      </tp>
      <tp t="e">
        <v>#N/A</v>
        <stp/>
        <stp>BDH|1983797772859594153</stp>
        <tr r="D2108" s="8"/>
      </tp>
      <tp t="e">
        <v>#N/A</v>
        <stp/>
        <stp>BDH|5703101291431599511</stp>
        <tr r="D700" s="6"/>
      </tp>
      <tp t="e">
        <v>#N/A</v>
        <stp/>
        <stp>BDH|8870076847094870129</stp>
        <tr r="D2042" s="6"/>
      </tp>
      <tp t="e">
        <v>#N/A</v>
        <stp/>
        <stp>BDH|1625994538756667439</stp>
        <tr r="D1326" s="2"/>
      </tp>
      <tp t="e">
        <v>#N/A</v>
        <stp/>
        <stp>BDH|9910481894078491537</stp>
        <tr r="D400" s="4"/>
      </tp>
      <tp t="e">
        <v>#N/A</v>
        <stp/>
        <stp>BDH|9385272967365107118</stp>
        <tr r="D678" s="3"/>
      </tp>
      <tp t="e">
        <v>#N/A</v>
        <stp/>
        <stp>BDH|3060409583544483241</stp>
        <tr r="D420" s="10"/>
      </tp>
      <tp t="e">
        <v>#N/A</v>
        <stp/>
        <stp>BDH|5886569919679453101</stp>
        <tr r="D38" s="3"/>
      </tp>
      <tp t="e">
        <v>#N/A</v>
        <stp/>
        <stp>BDH|3796109176565602947</stp>
        <tr r="D720" s="4"/>
      </tp>
      <tp t="e">
        <v>#N/A</v>
        <stp/>
        <stp>BDH|5122300588197957033</stp>
        <tr r="D1550" s="8"/>
      </tp>
      <tp t="e">
        <v>#N/A</v>
        <stp/>
        <stp>BDH|6720831023742329772</stp>
        <tr r="D416" s="9"/>
      </tp>
      <tp t="e">
        <v>#N/A</v>
        <stp/>
        <stp>BDH|6042915148321350391</stp>
        <tr r="D70" s="2"/>
      </tp>
      <tp t="e">
        <v>#N/A</v>
        <stp/>
        <stp>BDH|8177521934541022648</stp>
        <tr r="D2236" s="4"/>
      </tp>
      <tp t="e">
        <v>#N/A</v>
        <stp/>
        <stp>BDH|7614698675569925604</stp>
        <tr r="D2012" s="6"/>
      </tp>
      <tp t="e">
        <v>#N/A</v>
        <stp/>
        <stp>BDH|8468749145314176671</stp>
        <tr r="D34" s="9"/>
      </tp>
      <tp t="e">
        <v>#N/A</v>
        <stp/>
        <stp>BDH|8468722362817793709</stp>
        <tr r="D92" s="9"/>
      </tp>
      <tp t="e">
        <v>#N/A</v>
        <stp/>
        <stp>BDH|9392422631370632755</stp>
        <tr r="D1530" s="1"/>
      </tp>
      <tp t="e">
        <v>#N/A</v>
        <stp/>
        <stp>BDH|8078444000650531528</stp>
        <tr r="D674" s="1"/>
      </tp>
      <tp t="e">
        <v>#N/A</v>
        <stp/>
        <stp>BDH|7991062640983972964</stp>
        <tr r="D646" s="8"/>
      </tp>
      <tp t="e">
        <v>#N/A</v>
        <stp/>
        <stp>BDH|6410441129191976806</stp>
        <tr r="D1820" s="9"/>
      </tp>
      <tp t="e">
        <v>#N/A</v>
        <stp/>
        <stp>BDH|7308916434791365554</stp>
        <tr r="D1206" s="3"/>
      </tp>
      <tp t="e">
        <v>#N/A</v>
        <stp/>
        <stp>BDH|9681770969976065784</stp>
        <tr r="D2294" s="8"/>
      </tp>
      <tp t="e">
        <v>#N/A</v>
        <stp/>
        <stp>BDH|2538662432389573747</stp>
        <tr r="D404" s="2"/>
      </tp>
      <tp t="e">
        <v>#N/A</v>
        <stp/>
        <stp>BDH|9570910185660526141</stp>
        <tr r="D502" s="1"/>
      </tp>
      <tp t="e">
        <v>#N/A</v>
        <stp/>
        <stp>BDH|6165000576590766807</stp>
        <tr r="D50" s="8"/>
      </tp>
      <tp t="e">
        <v>#N/A</v>
        <stp/>
        <stp>BDH|7040965909680759787</stp>
        <tr r="D74" s="3"/>
      </tp>
      <tp t="e">
        <v>#N/A</v>
        <stp/>
        <stp>BDH|2332396199723317207</stp>
        <tr r="D270" s="2"/>
      </tp>
      <tp t="e">
        <v>#N/A</v>
        <stp/>
        <stp>BDH|2639457024039510421</stp>
        <tr r="D1676" s="8"/>
      </tp>
      <tp t="e">
        <v>#N/A</v>
        <stp/>
        <stp>BDH|7997279685830308483</stp>
        <tr r="D1042" s="8"/>
      </tp>
      <tp t="e">
        <v>#N/A</v>
        <stp/>
        <stp>BDH|8617131955533587657</stp>
        <tr r="D1216" s="3"/>
      </tp>
      <tp t="e">
        <v>#N/A</v>
        <stp/>
        <stp>BDH|3663339627008124330</stp>
        <tr r="D858" s="6"/>
      </tp>
      <tp t="e">
        <v>#N/A</v>
        <stp/>
        <stp>BDH|8688880737462848814</stp>
        <tr r="D720" s="3"/>
      </tp>
      <tp t="e">
        <v>#N/A</v>
        <stp/>
        <stp>BDH|1137846321253523119</stp>
        <tr r="D1920" s="8"/>
      </tp>
      <tp t="e">
        <v>#N/A</v>
        <stp/>
        <stp>BDH|5182068321807533937</stp>
        <tr r="D986" s="6"/>
      </tp>
      <tp t="e">
        <v>#N/A</v>
        <stp/>
        <stp>BDH|3060701942848443165</stp>
        <tr r="D754" s="3"/>
      </tp>
      <tp t="e">
        <v>#N/A</v>
        <stp/>
        <stp>BDH|1786000935528334310</stp>
        <tr r="D56" s="9"/>
      </tp>
      <tp t="e">
        <v>#N/A</v>
        <stp/>
        <stp>BDH|8811759726876958234</stp>
        <tr r="D1936" s="1"/>
      </tp>
      <tp t="e">
        <v>#N/A</v>
        <stp/>
        <stp>BDH|1767015980725007575</stp>
        <tr r="D850" s="4"/>
      </tp>
      <tp t="e">
        <v>#N/A</v>
        <stp/>
        <stp>BDH|2756852705305328656</stp>
        <tr r="D1198" s="10"/>
      </tp>
      <tp t="e">
        <v>#N/A</v>
        <stp/>
        <stp>BDH|9106038555522414728</stp>
        <tr r="D186" s="1"/>
      </tp>
      <tp t="e">
        <v>#N/A</v>
        <stp/>
        <stp>BDH|6249998063918982809</stp>
        <tr r="D696" s="6"/>
      </tp>
      <tp t="e">
        <v>#N/A</v>
        <stp/>
        <stp>BDH|8494097353981625591</stp>
        <tr r="D640" s="10"/>
      </tp>
      <tp t="e">
        <v>#N/A</v>
        <stp/>
        <stp>BDH|4569200329769928445</stp>
        <tr r="D818" s="3"/>
      </tp>
      <tp t="e">
        <v>#N/A</v>
        <stp/>
        <stp>BDH|9381207278331836429</stp>
        <tr r="D192" s="2"/>
      </tp>
      <tp t="e">
        <v>#N/A</v>
        <stp/>
        <stp>BDH|4246071073843666912</stp>
        <tr r="D274" s="10"/>
      </tp>
      <tp t="e">
        <v>#N/A</v>
        <stp/>
        <stp>BDH|1139192539522983895</stp>
        <tr r="D1622" s="10"/>
      </tp>
      <tp t="e">
        <v>#N/A</v>
        <stp/>
        <stp>BDH|2203560184870400653</stp>
        <tr r="D86" s="8"/>
      </tp>
      <tp t="e">
        <v>#N/A</v>
        <stp/>
        <stp>BDH|3882278335999215293</stp>
        <tr r="D1744" s="1"/>
      </tp>
      <tp t="e">
        <v>#N/A</v>
        <stp/>
        <stp>BDH|2374723634778196750</stp>
        <tr r="D1102" s="1"/>
      </tp>
      <tp t="e">
        <v>#N/A</v>
        <stp/>
        <stp>BDH|2111805893859522364</stp>
        <tr r="D200" s="9"/>
      </tp>
      <tp t="e">
        <v>#N/A</v>
        <stp/>
        <stp>BDH|3545938623192165356</stp>
        <tr r="D1408" s="3"/>
      </tp>
      <tp t="e">
        <v>#N/A</v>
        <stp/>
        <stp>BDH|6204503655688585731</stp>
        <tr r="D350" s="3"/>
      </tp>
      <tp t="e">
        <v>#N/A</v>
        <stp/>
        <stp>BDH|9073926370899028735</stp>
        <tr r="D148" s="8"/>
      </tp>
      <tp t="e">
        <v>#N/A</v>
        <stp/>
        <stp>BDH|9979984867519376631</stp>
        <tr r="D1620" s="4"/>
      </tp>
      <tp t="e">
        <v>#N/A</v>
        <stp/>
        <stp>BDH|7337931830277194379</stp>
        <tr r="D1842" s="1"/>
      </tp>
      <tp t="e">
        <v>#N/A</v>
        <stp/>
        <stp>BDH|6132252191734061033</stp>
        <tr r="D256" s="6"/>
      </tp>
      <tp t="e">
        <v>#N/A</v>
        <stp/>
        <stp>BDH|4615430497667604724</stp>
        <tr r="D362" s="10"/>
      </tp>
      <tp t="e">
        <v>#N/A</v>
        <stp/>
        <stp>BDH|6195634240885123854</stp>
        <tr r="D462" s="9"/>
      </tp>
      <tp t="e">
        <v>#N/A</v>
        <stp/>
        <stp>BDH|2049825487298548365</stp>
        <tr r="D1476" s="4"/>
      </tp>
      <tp t="e">
        <v>#N/A</v>
        <stp/>
        <stp>BDH|2167377694321323075</stp>
        <tr r="D86" s="6"/>
      </tp>
      <tp t="e">
        <v>#N/A</v>
        <stp/>
        <stp>BDH|7580988410694374284</stp>
        <tr r="D304" s="2"/>
      </tp>
      <tp t="e">
        <v>#N/A</v>
        <stp/>
        <stp>BDH|9371335446820087706</stp>
        <tr r="D324" s="3"/>
      </tp>
      <tp t="e">
        <v>#N/A</v>
        <stp/>
        <stp>BDH|2405894019164470664</stp>
        <tr r="D1378" s="8"/>
      </tp>
      <tp t="e">
        <v>#N/A</v>
        <stp/>
        <stp>BDH|7377022030878676513</stp>
        <tr r="D2108" s="4"/>
      </tp>
      <tp t="e">
        <v>#N/A</v>
        <stp/>
        <stp>BDH|7308247617329382454</stp>
        <tr r="D1488" s="9"/>
      </tp>
      <tp t="e">
        <v>#N/A</v>
        <stp/>
        <stp>BDH|6406340781003381742</stp>
        <tr r="D184" s="2"/>
      </tp>
      <tp t="e">
        <v>#N/A</v>
        <stp/>
        <stp>BDH|1062048915459369040</stp>
        <tr r="D1502" s="4"/>
      </tp>
      <tp t="e">
        <v>#N/A</v>
        <stp/>
        <stp>BDH|2083584123279422590</stp>
        <tr r="D2104" s="9"/>
      </tp>
      <tp t="e">
        <v>#N/A</v>
        <stp/>
        <stp>BDH|8698448386388360518</stp>
        <tr r="D1812" s="8"/>
      </tp>
      <tp t="e">
        <v>#N/A</v>
        <stp/>
        <stp>BDH|2123417791340191661</stp>
        <tr r="D1170" s="3"/>
      </tp>
      <tp t="e">
        <v>#N/A</v>
        <stp/>
        <stp>BDH|1029962611550571052</stp>
        <tr r="D2340" s="4"/>
      </tp>
      <tp t="e">
        <v>#N/A</v>
        <stp/>
        <stp>BDH|9850677645401968343</stp>
        <tr r="D1136" s="9"/>
      </tp>
      <tp t="e">
        <v>#N/A</v>
        <stp/>
        <stp>BDH|5561842957067169600</stp>
        <tr r="D1302" s="1"/>
      </tp>
      <tp t="e">
        <v>#N/A</v>
        <stp/>
        <stp>BDH|3368543721815082810</stp>
        <tr r="D1270" s="3"/>
      </tp>
      <tp t="e">
        <v>#N/A</v>
        <stp/>
        <stp>BDH|7612580929499991098</stp>
        <tr r="D1572" s="2"/>
      </tp>
      <tp t="e">
        <v>#N/A</v>
        <stp/>
        <stp>BDH|9184436103743360758</stp>
        <tr r="D1528" s="6"/>
      </tp>
      <tp t="e">
        <v>#N/A</v>
        <stp/>
        <stp>BDH|2913527599114794329</stp>
        <tr r="D900" s="2"/>
      </tp>
      <tp t="e">
        <v>#N/A</v>
        <stp/>
        <stp>BDH|7374688473747922863</stp>
        <tr r="D418" s="6"/>
      </tp>
      <tp t="e">
        <v>#N/A</v>
        <stp/>
        <stp>BDH|6967097773921421900</stp>
        <tr r="D2022" s="4"/>
      </tp>
      <tp t="e">
        <v>#N/A</v>
        <stp/>
        <stp>BDH|1146704287320578749</stp>
        <tr r="D2242" s="3"/>
      </tp>
      <tp t="e">
        <v>#N/A</v>
        <stp/>
        <stp>BDH|4084426415319583159</stp>
        <tr r="D1756" s="8"/>
      </tp>
      <tp t="e">
        <v>#N/A</v>
        <stp/>
        <stp>BDH|8782471726772431551</stp>
        <tr r="D848" s="6"/>
      </tp>
      <tp t="e">
        <v>#N/A</v>
        <stp/>
        <stp>BDH|4533211183455098203</stp>
        <tr r="D1838" s="1"/>
      </tp>
      <tp t="e">
        <v>#N/A</v>
        <stp/>
        <stp>BDH|3978867249940488660</stp>
        <tr r="D1284" s="6"/>
      </tp>
      <tp t="e">
        <v>#N/A</v>
        <stp/>
        <stp>BDH|7294003611206684913</stp>
        <tr r="D1818" s="4"/>
      </tp>
      <tp t="e">
        <v>#N/A</v>
        <stp/>
        <stp>BDH|2223963691328729363</stp>
        <tr r="D594" s="1"/>
      </tp>
      <tp t="e">
        <v>#N/A</v>
        <stp/>
        <stp>BDH|3756426112469216610</stp>
        <tr r="D2060" s="6"/>
      </tp>
      <tp t="e">
        <v>#N/A</v>
        <stp/>
        <stp>BDH|3771949755987016120</stp>
        <tr r="D178" s="8"/>
      </tp>
      <tp t="e">
        <v>#N/A</v>
        <stp/>
        <stp>BDH|3203748642118015101</stp>
        <tr r="D2296" s="8"/>
      </tp>
      <tp t="e">
        <v>#N/A</v>
        <stp/>
        <stp>BDH|9525065766633213539</stp>
        <tr r="D2140" s="10"/>
      </tp>
      <tp t="e">
        <v>#N/A</v>
        <stp/>
        <stp>BDH|3040372643944062903</stp>
        <tr r="D1224" s="8"/>
      </tp>
      <tp t="e">
        <v>#N/A</v>
        <stp/>
        <stp>BDH|7750655557875766863</stp>
        <tr r="D1368" s="6"/>
      </tp>
      <tp t="e">
        <v>#N/A</v>
        <stp/>
        <stp>BDH|6583735306601211967</stp>
        <tr r="D688" s="8"/>
      </tp>
      <tp t="e">
        <v>#N/A</v>
        <stp/>
        <stp>BDH|6490277591101526530</stp>
        <tr r="D1988" s="2"/>
      </tp>
      <tp t="e">
        <v>#N/A</v>
        <stp/>
        <stp>BDH|4690326657472771900</stp>
        <tr r="D1144" s="1"/>
      </tp>
      <tp t="e">
        <v>#N/A</v>
        <stp/>
        <stp>BDH|4765968941749034945</stp>
        <tr r="D40" s="3"/>
      </tp>
      <tp t="e">
        <v>#N/A</v>
        <stp/>
        <stp>BDH|2540709588402844613</stp>
        <tr r="D1166" s="6"/>
      </tp>
      <tp t="e">
        <v>#N/A</v>
        <stp/>
        <stp>BDH|3810308250758590486</stp>
        <tr r="D756" s="3"/>
      </tp>
      <tp t="e">
        <v>#N/A</v>
        <stp/>
        <stp>BDH|4152534821929687301</stp>
        <tr r="D1050" s="8"/>
      </tp>
      <tp t="e">
        <v>#N/A</v>
        <stp/>
        <stp>BDH|9005153757410531424</stp>
        <tr r="D1848" s="3"/>
      </tp>
      <tp t="e">
        <v>#N/A</v>
        <stp/>
        <stp>BDH|6647160274469053016</stp>
        <tr r="D2094" s="1"/>
      </tp>
      <tp t="e">
        <v>#N/A</v>
        <stp/>
        <stp>BDH|7847186300279073654</stp>
        <tr r="D848" s="8"/>
      </tp>
      <tp t="e">
        <v>#N/A</v>
        <stp/>
        <stp>BDH|4407631917889434319</stp>
        <tr r="D360" s="3"/>
      </tp>
      <tp t="e">
        <v>#N/A</v>
        <stp/>
        <stp>BDH|5171173003684757974</stp>
        <tr r="D1560" s="9"/>
      </tp>
      <tp t="e">
        <v>#N/A</v>
        <stp/>
        <stp>BDH|7745821446486059466</stp>
        <tr r="D376" s="3"/>
      </tp>
      <tp t="e">
        <v>#N/A</v>
        <stp/>
        <stp>BDH|7838896476718273907</stp>
        <tr r="D964" s="10"/>
      </tp>
      <tp t="e">
        <v>#N/A</v>
        <stp/>
        <stp>BDH|3155833635010526171</stp>
        <tr r="D1550" s="9"/>
      </tp>
      <tp t="e">
        <v>#N/A</v>
        <stp/>
        <stp>BDH|4545231984242537521</stp>
        <tr r="D630" s="3"/>
      </tp>
      <tp t="e">
        <v>#N/A</v>
        <stp/>
        <stp>BDH|1251486344890985827</stp>
        <tr r="D2140" s="6"/>
      </tp>
      <tp t="e">
        <v>#N/A</v>
        <stp/>
        <stp>BDH|1188886726676879426</stp>
        <tr r="D430" s="9"/>
      </tp>
      <tp t="e">
        <v>#N/A</v>
        <stp/>
        <stp>BDH|1206573980840256527</stp>
        <tr r="D1784" s="6"/>
      </tp>
      <tp t="e">
        <v>#N/A</v>
        <stp/>
        <stp>BDH|1452267160599198564</stp>
        <tr r="D1862" s="9"/>
      </tp>
      <tp t="e">
        <v>#N/A</v>
        <stp/>
        <stp>BDH|9377092624465989723</stp>
        <tr r="D214" s="4"/>
      </tp>
      <tp t="e">
        <v>#N/A</v>
        <stp/>
        <stp>BDH|1455700602898094739</stp>
        <tr r="D996" s="8"/>
      </tp>
      <tp t="e">
        <v>#N/A</v>
        <stp/>
        <stp>BDH|4187739060008698415</stp>
        <tr r="D1160" s="1"/>
      </tp>
      <tp t="e">
        <v>#N/A</v>
        <stp/>
        <stp>BDH|67554801703454277</stp>
        <tr r="D788" s="4"/>
      </tp>
      <tp t="e">
        <v>#N/A</v>
        <stp/>
        <stp>BDH|49241841301565348</stp>
        <tr r="D1872" s="2"/>
      </tp>
      <tp t="e">
        <v>#N/A</v>
        <stp/>
        <stp>BDH|89904296565377108</stp>
        <tr r="D724" s="10"/>
      </tp>
      <tp t="e">
        <v>#N/A</v>
        <stp/>
        <stp>BDH|66054844296545675</stp>
        <tr r="D282" s="10"/>
      </tp>
      <tp t="e">
        <v>#N/A</v>
        <stp/>
        <stp>BDH|47987703998392571</stp>
        <tr r="D876" s="3"/>
      </tp>
      <tp t="e">
        <v>#N/A</v>
        <stp/>
        <stp>BDH|29650130238109994</stp>
        <tr r="D774" s="2"/>
      </tp>
      <tp t="e">
        <v>#N/A</v>
        <stp/>
        <stp>BDH|1854613793457300332</stp>
        <tr r="D1630" s="8"/>
      </tp>
      <tp t="e">
        <v>#N/A</v>
        <stp/>
        <stp>BDH|7770960891369961437</stp>
        <tr r="D1472" s="1"/>
      </tp>
      <tp t="e">
        <v>#N/A</v>
        <stp/>
        <stp>BDH|7249553382037622791</stp>
        <tr r="D846" s="1"/>
      </tp>
      <tp t="e">
        <v>#N/A</v>
        <stp/>
        <stp>BDH|4910807014753750403</stp>
        <tr r="D2008" s="2"/>
      </tp>
      <tp t="e">
        <v>#N/A</v>
        <stp/>
        <stp>BDH|8782295945551174509</stp>
        <tr r="D112" s="9"/>
      </tp>
      <tp t="e">
        <v>#N/A</v>
        <stp/>
        <stp>BDH|9839173070266414315</stp>
        <tr r="D1362" s="1"/>
      </tp>
      <tp t="e">
        <v>#N/A</v>
        <stp/>
        <stp>BDH|8926088363245147195</stp>
        <tr r="D1296" s="2"/>
      </tp>
      <tp t="e">
        <v>#N/A</v>
        <stp/>
        <stp>BDH|5598564490857143489</stp>
        <tr r="D268" s="10"/>
      </tp>
      <tp t="e">
        <v>#N/A</v>
        <stp/>
        <stp>BDH|2934949273975207368</stp>
        <tr r="D1720" s="1"/>
      </tp>
      <tp t="e">
        <v>#N/A</v>
        <stp/>
        <stp>BDH|1062808355280770681</stp>
        <tr r="D606" s="3"/>
      </tp>
      <tp t="e">
        <v>#N/A</v>
        <stp/>
        <stp>BDH|2860373299424529699</stp>
        <tr r="D2248" s="10"/>
      </tp>
      <tp t="e">
        <v>#N/A</v>
        <stp/>
        <stp>BDH|8683062238000244103</stp>
        <tr r="D1530" s="4"/>
      </tp>
      <tp t="e">
        <v>#N/A</v>
        <stp/>
        <stp>BDH|1299561677569945005</stp>
        <tr r="D876" s="9"/>
      </tp>
      <tp t="e">
        <v>#N/A</v>
        <stp/>
        <stp>BDH|9206875478198527429</stp>
        <tr r="D446" s="1"/>
      </tp>
      <tp t="e">
        <v>#N/A</v>
        <stp/>
        <stp>BDH|2821128595891228160</stp>
        <tr r="D1030" s="4"/>
      </tp>
      <tp t="e">
        <v>#N/A</v>
        <stp/>
        <stp>BDH|6355156407264232982</stp>
        <tr r="D1310" s="9"/>
      </tp>
      <tp t="e">
        <v>#N/A</v>
        <stp/>
        <stp>BDH|7066889055893336354</stp>
        <tr r="D118" s="6"/>
      </tp>
      <tp t="e">
        <v>#N/A</v>
        <stp/>
        <stp>BDH|3550064710391064984</stp>
        <tr r="D1582" s="4"/>
      </tp>
      <tp t="e">
        <v>#N/A</v>
        <stp/>
        <stp>BDH|9446735047159205993</stp>
        <tr r="D2240" s="8"/>
      </tp>
      <tp t="e">
        <v>#N/A</v>
        <stp/>
        <stp>BDH|9808781274271710281</stp>
        <tr r="D38" s="2"/>
      </tp>
      <tp t="e">
        <v>#N/A</v>
        <stp/>
        <stp>BDH|2901969575416666079</stp>
        <tr r="D2188" s="8"/>
      </tp>
      <tp t="e">
        <v>#N/A</v>
        <stp/>
        <stp>BDH|7549434842134869970</stp>
        <tr r="D484" s="4"/>
      </tp>
      <tp t="e">
        <v>#N/A</v>
        <stp/>
        <stp>BDH|2937107590272741258</stp>
        <tr r="D1490" s="10"/>
      </tp>
      <tp t="e">
        <v>#N/A</v>
        <stp/>
        <stp>BDH|9588230639234549612</stp>
        <tr r="D2020" s="10"/>
      </tp>
      <tp t="e">
        <v>#N/A</v>
        <stp/>
        <stp>BDH|6835328589943912422</stp>
        <tr r="D618" s="4"/>
      </tp>
      <tp t="e">
        <v>#N/A</v>
        <stp/>
        <stp>BDH|2644192777658484649</stp>
        <tr r="D2222" s="4"/>
      </tp>
      <tp t="e">
        <v>#N/A</v>
        <stp/>
        <stp>BDH|6910079480563390755</stp>
        <tr r="D1588" s="10"/>
      </tp>
      <tp t="e">
        <v>#N/A</v>
        <stp/>
        <stp>BDH|5709798836672793974</stp>
        <tr r="D506" s="4"/>
      </tp>
      <tp t="e">
        <v>#N/A</v>
        <stp/>
        <stp>BDH|7076596650275111801</stp>
        <tr r="D570" s="6"/>
      </tp>
      <tp t="e">
        <v>#N/A</v>
        <stp/>
        <stp>BDH|2055746729258443517</stp>
        <tr r="D1780" s="10"/>
      </tp>
      <tp t="e">
        <v>#N/A</v>
        <stp/>
        <stp>BDH|8821066739182856372</stp>
        <tr r="D1252" s="8"/>
      </tp>
      <tp t="e">
        <v>#N/A</v>
        <stp/>
        <stp>BDH|5463144955699527283</stp>
        <tr r="D2002" s="6"/>
      </tp>
      <tp t="e">
        <v>#N/A</v>
        <stp/>
        <stp>BDH|5344001170000326882</stp>
        <tr r="D592" s="9"/>
      </tp>
      <tp t="e">
        <v>#N/A</v>
        <stp/>
        <stp>BDH|9182882010969518347</stp>
        <tr r="D624" s="4"/>
      </tp>
      <tp t="e">
        <v>#N/A</v>
        <stp/>
        <stp>BDH|8703130230303408387</stp>
        <tr r="D492" s="6"/>
      </tp>
      <tp t="e">
        <v>#N/A</v>
        <stp/>
        <stp>BDH|1630241598508112831</stp>
        <tr r="D1590" s="2"/>
      </tp>
      <tp t="e">
        <v>#N/A</v>
        <stp/>
        <stp>BDH|9869799723921986739</stp>
        <tr r="D386" s="10"/>
      </tp>
      <tp t="e">
        <v>#N/A</v>
        <stp/>
        <stp>BDH|5039452940117527884</stp>
        <tr r="D1612" s="9"/>
      </tp>
      <tp t="e">
        <v>#N/A</v>
        <stp/>
        <stp>BDH|9189089766277645211</stp>
        <tr r="D432" s="10"/>
      </tp>
      <tp t="e">
        <v>#N/A</v>
        <stp/>
        <stp>BDH|8974651262181080366</stp>
        <tr r="D1140" s="3"/>
      </tp>
      <tp t="e">
        <v>#N/A</v>
        <stp/>
        <stp>BDH|3604157188958544862</stp>
        <tr r="D1382" s="6"/>
      </tp>
      <tp t="e">
        <v>#N/A</v>
        <stp/>
        <stp>BDH|9583598337982171725</stp>
        <tr r="D1752" s="8"/>
      </tp>
      <tp t="e">
        <v>#N/A</v>
        <stp/>
        <stp>BDH|6921826985489092564</stp>
        <tr r="D608" s="3"/>
      </tp>
      <tp t="e">
        <v>#N/A</v>
        <stp/>
        <stp>BDH|4702865992186880931</stp>
        <tr r="D1774" s="10"/>
      </tp>
      <tp t="e">
        <v>#N/A</v>
        <stp/>
        <stp>BDH|4308622652835829837</stp>
        <tr r="D1840" s="8"/>
      </tp>
      <tp t="e">
        <v>#N/A</v>
        <stp/>
        <stp>BDH|1071836845365744286</stp>
        <tr r="D1448" s="8"/>
      </tp>
      <tp t="e">
        <v>#N/A</v>
        <stp/>
        <stp>BDH|3588006688927742630</stp>
        <tr r="D1126" s="10"/>
      </tp>
      <tp t="e">
        <v>#N/A</v>
        <stp/>
        <stp>BDH|8359020748365851380</stp>
        <tr r="D868" s="9"/>
      </tp>
      <tp t="e">
        <v>#N/A</v>
        <stp/>
        <stp>BDH|7969510217729461025</stp>
        <tr r="D2098" s="9"/>
      </tp>
      <tp t="e">
        <v>#N/A</v>
        <stp/>
        <stp>BDH|1581111939081265866</stp>
        <tr r="D466" s="10"/>
      </tp>
      <tp t="e">
        <v>#N/A</v>
        <stp/>
        <stp>BDH|8283772179361774327</stp>
        <tr r="D1744" s="2"/>
      </tp>
      <tp t="e">
        <v>#N/A</v>
        <stp/>
        <stp>BDH|5900796258949257432</stp>
        <tr r="D1510" s="3"/>
      </tp>
      <tp t="e">
        <v>#N/A</v>
        <stp/>
        <stp>BDH|3832098208640556950</stp>
        <tr r="D2002" s="3"/>
      </tp>
      <tp t="e">
        <v>#N/A</v>
        <stp/>
        <stp>BDH|6651383599911671782</stp>
        <tr r="D1668" s="4"/>
      </tp>
      <tp t="e">
        <v>#N/A</v>
        <stp/>
        <stp>BDH|8337708337192510487</stp>
        <tr r="D1894" s="6"/>
      </tp>
      <tp t="e">
        <v>#N/A</v>
        <stp/>
        <stp>BDH|4658856359091587265</stp>
        <tr r="D636" s="9"/>
      </tp>
      <tp t="e">
        <v>#N/A</v>
        <stp/>
        <stp>BDH|3618663223045351899</stp>
        <tr r="D904" s="6"/>
      </tp>
      <tp t="e">
        <v>#N/A</v>
        <stp/>
        <stp>BDH|4579828387159084798</stp>
        <tr r="D2294" s="4"/>
      </tp>
      <tp t="e">
        <v>#N/A</v>
        <stp/>
        <stp>BDH|6315067326319541781</stp>
        <tr r="D644" s="6"/>
      </tp>
      <tp t="e">
        <v>#N/A</v>
        <stp/>
        <stp>BDH|4716643581340540095</stp>
        <tr r="D872" s="9"/>
      </tp>
      <tp t="e">
        <v>#N/A</v>
        <stp/>
        <stp>BDH|4227303875453110984</stp>
        <tr r="D1514" s="3"/>
      </tp>
      <tp t="e">
        <v>#N/A</v>
        <stp/>
        <stp>BDH|7449133685755520192</stp>
        <tr r="D1722" s="1"/>
      </tp>
      <tp t="e">
        <v>#N/A</v>
        <stp/>
        <stp>BDH|2118522776148204290</stp>
        <tr r="D1338" s="1"/>
      </tp>
      <tp t="e">
        <v>#N/A</v>
        <stp/>
        <stp>BDH|2523376521179429095</stp>
        <tr r="D272" s="6"/>
      </tp>
      <tp t="e">
        <v>#N/A</v>
        <stp/>
        <stp>BDH|9151717980444725890</stp>
        <tr r="D1312" s="2"/>
      </tp>
      <tp t="e">
        <v>#N/A</v>
        <stp/>
        <stp>BDH|8156185921526071765</stp>
        <tr r="D1954" s="10"/>
      </tp>
      <tp t="e">
        <v>#N/A</v>
        <stp/>
        <stp>BDH|2894738257883383917</stp>
        <tr r="D2078" s="9"/>
      </tp>
      <tp t="e">
        <v>#N/A</v>
        <stp/>
        <stp>BDH|6879204282315144352</stp>
        <tr r="D322" s="6"/>
      </tp>
      <tp t="e">
        <v>#N/A</v>
        <stp/>
        <stp>BDH|9550912858398665749</stp>
        <tr r="D410" s="10"/>
      </tp>
      <tp t="e">
        <v>#N/A</v>
        <stp/>
        <stp>BDH|1273082064004174919</stp>
        <tr r="D1870" s="4"/>
      </tp>
      <tp t="e">
        <v>#N/A</v>
        <stp/>
        <stp>BDH|2431613301776892823</stp>
        <tr r="D2036" s="9"/>
      </tp>
      <tp t="e">
        <v>#N/A</v>
        <stp/>
        <stp>BDH|6282906007425921025</stp>
        <tr r="D1210" s="10"/>
      </tp>
      <tp t="e">
        <v>#N/A</v>
        <stp/>
        <stp>BDH|2471553569168206349</stp>
        <tr r="D852" s="10"/>
      </tp>
      <tp t="e">
        <v>#N/A</v>
        <stp/>
        <stp>BDH|3915720730178144555</stp>
        <tr r="D1934" s="10"/>
      </tp>
      <tp t="e">
        <v>#N/A</v>
        <stp/>
        <stp>BDH|4466661530623941846</stp>
        <tr r="D1032" s="9"/>
      </tp>
      <tp t="e">
        <v>#N/A</v>
        <stp/>
        <stp>BDH|7429431308439550051</stp>
        <tr r="D1906" s="6"/>
      </tp>
      <tp t="e">
        <v>#N/A</v>
        <stp/>
        <stp>BDH|8882040694468588327</stp>
        <tr r="D1778" s="8"/>
      </tp>
      <tp t="e">
        <v>#N/A</v>
        <stp/>
        <stp>BDH|2335081787039717947</stp>
        <tr r="D512" s="4"/>
      </tp>
      <tp t="e">
        <v>#N/A</v>
        <stp/>
        <stp>BDH|2072697382857692129</stp>
        <tr r="D2186" s="6"/>
      </tp>
      <tp t="e">
        <v>#N/A</v>
        <stp/>
        <stp>BDH|7310629828350627903</stp>
        <tr r="D510" s="9"/>
      </tp>
      <tp t="e">
        <v>#N/A</v>
        <stp/>
        <stp>BDH|4473031489830946687</stp>
        <tr r="D238" s="8"/>
      </tp>
      <tp t="e">
        <v>#N/A</v>
        <stp/>
        <stp>BDH|6443344929818316555</stp>
        <tr r="D2120" s="9"/>
      </tp>
      <tp t="e">
        <v>#N/A</v>
        <stp/>
        <stp>BDH|8065490754131084220</stp>
        <tr r="D1296" s="9"/>
      </tp>
      <tp t="e">
        <v>#N/A</v>
        <stp/>
        <stp>BDH|4002822239255185056</stp>
        <tr r="D876" s="10"/>
      </tp>
      <tp t="e">
        <v>#N/A</v>
        <stp/>
        <stp>BDH|8400478508742541415</stp>
        <tr r="D662" s="9"/>
      </tp>
      <tp t="e">
        <v>#N/A</v>
        <stp/>
        <stp>BDH|6857004593541754400</stp>
        <tr r="D870" s="10"/>
      </tp>
      <tp t="e">
        <v>#N/A</v>
        <stp/>
        <stp>BDH|2845937464036740147</stp>
        <tr r="D1384" s="2"/>
      </tp>
      <tp t="e">
        <v>#N/A</v>
        <stp/>
        <stp>BDH|9121199387978266217</stp>
        <tr r="D1548" s="3"/>
      </tp>
      <tp t="e">
        <v>#N/A</v>
        <stp/>
        <stp>BDH|8737491435434627116</stp>
        <tr r="D1130" s="3"/>
      </tp>
      <tp t="e">
        <v>#N/A</v>
        <stp/>
        <stp>BDH|3965671663039514043</stp>
        <tr r="D384" s="4"/>
      </tp>
      <tp t="e">
        <v>#N/A</v>
        <stp/>
        <stp>BDH|6205586596591462140</stp>
        <tr r="D1514" s="6"/>
      </tp>
      <tp t="e">
        <v>#N/A</v>
        <stp/>
        <stp>BDH|7349312959873695811</stp>
        <tr r="D144" s="4"/>
      </tp>
      <tp t="e">
        <v>#N/A</v>
        <stp/>
        <stp>BDH|1812573584207414137</stp>
        <tr r="D2114" s="2"/>
      </tp>
      <tp t="e">
        <v>#N/A</v>
        <stp/>
        <stp>BDH|8178186694062507847</stp>
        <tr r="D892" s="3"/>
      </tp>
      <tp t="e">
        <v>#N/A</v>
        <stp/>
        <stp>BDH|5696880973194382429</stp>
        <tr r="D516" s="1"/>
      </tp>
      <tp t="e">
        <v>#N/A</v>
        <stp/>
        <stp>BDH|8848291430123857058</stp>
        <tr r="D1726" s="4"/>
      </tp>
      <tp t="e">
        <v>#N/A</v>
        <stp/>
        <stp>BDH|9129248640323876617</stp>
        <tr r="D692" s="9"/>
      </tp>
      <tp t="e">
        <v>#N/A</v>
        <stp/>
        <stp>BDH|3726715897515487292</stp>
        <tr r="D874" s="4"/>
      </tp>
      <tp t="e">
        <v>#N/A</v>
        <stp/>
        <stp>BDH|6109851225737898155</stp>
        <tr r="D488" s="6"/>
      </tp>
      <tp t="e">
        <v>#N/A</v>
        <stp/>
        <stp>BDH|9733164667402986631</stp>
        <tr r="D490" s="10"/>
      </tp>
      <tp t="e">
        <v>#N/A</v>
        <stp/>
        <stp>BDH|6218743630069395194</stp>
        <tr r="D788" s="2"/>
      </tp>
      <tp t="e">
        <v>#N/A</v>
        <stp/>
        <stp>BDH|1850151692024690753</stp>
        <tr r="D1348" s="6"/>
      </tp>
      <tp t="e">
        <v>#N/A</v>
        <stp/>
        <stp>BDH|8076466118227241009</stp>
        <tr r="D2334" s="3"/>
      </tp>
      <tp t="e">
        <v>#N/A</v>
        <stp/>
        <stp>BDH|1464240577809399796</stp>
        <tr r="D1958" s="6"/>
      </tp>
      <tp t="e">
        <v>#N/A</v>
        <stp/>
        <stp>BDH|3375689910018373659</stp>
        <tr r="D934" s="3"/>
      </tp>
      <tp t="e">
        <v>#N/A</v>
        <stp/>
        <stp>BDH|1369759885674636089</stp>
        <tr r="D1978" s="2"/>
      </tp>
      <tp t="e">
        <v>#N/A</v>
        <stp/>
        <stp>BDH|8020293555061247437</stp>
        <tr r="D108" s="6"/>
      </tp>
      <tp t="e">
        <v>#N/A</v>
        <stp/>
        <stp>BDH|7845101396257266214</stp>
        <tr r="D296" s="4"/>
      </tp>
      <tp t="e">
        <v>#N/A</v>
        <stp/>
        <stp>BDH|5194971125303684786</stp>
        <tr r="D1734" s="4"/>
      </tp>
      <tp t="e">
        <v>#N/A</v>
        <stp/>
        <stp>BDH|9208067509721411244</stp>
        <tr r="D552" s="10"/>
      </tp>
      <tp t="e">
        <v>#N/A</v>
        <stp/>
        <stp>BDH|9398484428617689287</stp>
        <tr r="D1466" s="8"/>
      </tp>
      <tp t="e">
        <v>#N/A</v>
        <stp/>
        <stp>BDH|3851222683134515713</stp>
        <tr r="D470" s="1"/>
      </tp>
      <tp t="e">
        <v>#N/A</v>
        <stp/>
        <stp>BDH|9309222629465197648</stp>
        <tr r="D612" s="4"/>
      </tp>
      <tp t="e">
        <v>#N/A</v>
        <stp/>
        <stp>BDH|3446654126235249880</stp>
        <tr r="D1810" s="8"/>
      </tp>
      <tp t="e">
        <v>#N/A</v>
        <stp/>
        <stp>BDH|1839468192371643775</stp>
        <tr r="D1932" s="3"/>
      </tp>
      <tp t="e">
        <v>#N/A</v>
        <stp/>
        <stp>BDH|3493295743886196924</stp>
        <tr r="D2060" s="9"/>
      </tp>
      <tp t="e">
        <v>#N/A</v>
        <stp/>
        <stp>BDH|7722760299734079759</stp>
        <tr r="D688" s="4"/>
      </tp>
      <tp t="e">
        <v>#N/A</v>
        <stp/>
        <stp>BDH|6823348843618503376</stp>
        <tr r="D1018" s="6"/>
      </tp>
      <tp t="e">
        <v>#N/A</v>
        <stp/>
        <stp>BDH|7763498785487165670</stp>
        <tr r="D530" s="3"/>
      </tp>
      <tp t="e">
        <v>#N/A</v>
        <stp/>
        <stp>BDH|4083696184726573651</stp>
        <tr r="D332" s="3"/>
      </tp>
      <tp t="e">
        <v>#N/A</v>
        <stp/>
        <stp>BDH|3468350441957377919</stp>
        <tr r="D248" s="10"/>
      </tp>
      <tp t="e">
        <v>#N/A</v>
        <stp/>
        <stp>BDH|4153070956162013924</stp>
        <tr r="D52" s="9"/>
      </tp>
      <tp t="e">
        <v>#N/A</v>
        <stp/>
        <stp>BDH|7825065762382812964</stp>
        <tr r="D402" s="6"/>
      </tp>
      <tp t="e">
        <v>#N/A</v>
        <stp/>
        <stp>BDH|1188143859548982775</stp>
        <tr r="D948" s="3"/>
      </tp>
      <tp t="e">
        <v>#N/A</v>
        <stp/>
        <stp>BDH|9222327182330132817</stp>
        <tr r="D298" s="8"/>
      </tp>
      <tp t="e">
        <v>#N/A</v>
        <stp/>
        <stp>BDH|1527225473048460625</stp>
        <tr r="D14" s="4"/>
      </tp>
      <tp t="e">
        <v>#N/A</v>
        <stp/>
        <stp>BDH|8978026523327942730</stp>
        <tr r="D1518" s="2"/>
      </tp>
      <tp t="e">
        <v>#N/A</v>
        <stp/>
        <stp>BDH|6645518191025553511</stp>
        <tr r="D1190" s="1"/>
      </tp>
      <tp t="e">
        <v>#N/A</v>
        <stp/>
        <stp>BDH|2590277482333613147</stp>
        <tr r="D682" s="3"/>
      </tp>
      <tp t="e">
        <v>#N/A</v>
        <stp/>
        <stp>BDH|4078170982106081174</stp>
        <tr r="D2086" s="10"/>
      </tp>
      <tp t="e">
        <v>#N/A</v>
        <stp/>
        <stp>BDH|5278902650841305230</stp>
        <tr r="D1444" s="3"/>
      </tp>
      <tp t="e">
        <v>#N/A</v>
        <stp/>
        <stp>BDH|4095423690185430645</stp>
        <tr r="D1534" s="1"/>
      </tp>
      <tp t="e">
        <v>#N/A</v>
        <stp/>
        <stp>BDH|1063441936345719979</stp>
        <tr r="D484" s="1"/>
      </tp>
      <tp t="e">
        <v>#N/A</v>
        <stp/>
        <stp>BDH|6173972696354714859</stp>
        <tr r="D44" s="9"/>
      </tp>
      <tp t="e">
        <v>#N/A</v>
        <stp/>
        <stp>BDH|3660811085439883085</stp>
        <tr r="D1392" s="8"/>
      </tp>
      <tp t="e">
        <v>#N/A</v>
        <stp/>
        <stp>BDH|6761506167429226616</stp>
        <tr r="D1460" s="10"/>
      </tp>
      <tp t="e">
        <v>#N/A</v>
        <stp/>
        <stp>BDH|2260194298553537357</stp>
        <tr r="D1558" s="10"/>
      </tp>
      <tp t="e">
        <v>#N/A</v>
        <stp/>
        <stp>BDH|9026353264663203504</stp>
        <tr r="D918" s="3"/>
      </tp>
      <tp t="e">
        <v>#N/A</v>
        <stp/>
        <stp>BDH|6592578511710544851</stp>
        <tr r="D1762" s="6"/>
      </tp>
      <tp t="e">
        <v>#N/A</v>
        <stp/>
        <stp>BDH|7581249039404221892</stp>
        <tr r="D1832" s="2"/>
      </tp>
      <tp t="e">
        <v>#N/A</v>
        <stp/>
        <stp>BDH|7642160771778233305</stp>
        <tr r="D1302" s="10"/>
      </tp>
      <tp t="e">
        <v>#N/A</v>
        <stp/>
        <stp>BDH|4892506786081836259</stp>
        <tr r="D264" s="6"/>
      </tp>
      <tp t="e">
        <v>#N/A</v>
        <stp/>
        <stp>BDH|4341307630867292926</stp>
        <tr r="D2254" s="4"/>
      </tp>
      <tp t="e">
        <v>#N/A</v>
        <stp/>
        <stp>BDH|4754496260678517483</stp>
        <tr r="D2186" s="1"/>
      </tp>
      <tp t="e">
        <v>#N/A</v>
        <stp/>
        <stp>BDH|8006022275701149456</stp>
        <tr r="D2224" s="3"/>
      </tp>
      <tp t="e">
        <v>#N/A</v>
        <stp/>
        <stp>BDH|5247976305463299518</stp>
        <tr r="D788" s="1"/>
      </tp>
      <tp t="e">
        <v>#N/A</v>
        <stp/>
        <stp>BDH|8057640063970034249</stp>
        <tr r="D1866" s="2"/>
      </tp>
      <tp t="e">
        <v>#N/A</v>
        <stp/>
        <stp>BDH|2412258497334092755</stp>
        <tr r="D2164" s="10"/>
      </tp>
      <tp t="e">
        <v>#N/A</v>
        <stp/>
        <stp>BDH|8738853881846394437</stp>
        <tr r="D1534" s="6"/>
      </tp>
      <tp t="e">
        <v>#N/A</v>
        <stp/>
        <stp>BDH|4482235575762888994</stp>
        <tr r="D1812" s="10"/>
      </tp>
      <tp t="e">
        <v>#N/A</v>
        <stp/>
        <stp>BDH|1773894758755250378</stp>
        <tr r="D1056" s="3"/>
      </tp>
      <tp t="e">
        <v>#N/A</v>
        <stp/>
        <stp>BDH|1352815403737789455</stp>
        <tr r="D428" s="1"/>
      </tp>
      <tp t="e">
        <v>#N/A</v>
        <stp/>
        <stp>BDH|2477877117894035571</stp>
        <tr r="D144" s="1"/>
      </tp>
      <tp t="e">
        <v>#N/A</v>
        <stp/>
        <stp>BDH|5852472004822928910</stp>
        <tr r="D1964" s="1"/>
      </tp>
      <tp t="e">
        <v>#N/A</v>
        <stp/>
        <stp>BDH|5699547094610511305</stp>
        <tr r="D1216" s="9"/>
      </tp>
      <tp t="e">
        <v>#N/A</v>
        <stp/>
        <stp>BDH|9196977385170595258</stp>
        <tr r="D586" s="1"/>
      </tp>
      <tp t="e">
        <v>#N/A</v>
        <stp/>
        <stp>BDH|8290359210281088144</stp>
        <tr r="D776" s="2"/>
      </tp>
      <tp t="e">
        <v>#N/A</v>
        <stp/>
        <stp>BDH|6365319480120670748</stp>
        <tr r="D554" s="1"/>
      </tp>
      <tp t="e">
        <v>#N/A</v>
        <stp/>
        <stp>BDH|5089717045504000849</stp>
        <tr r="D1586" s="1"/>
      </tp>
      <tp t="e">
        <v>#N/A</v>
        <stp/>
        <stp>BDH|3118357102213733915</stp>
        <tr r="D1702" s="3"/>
      </tp>
      <tp t="e">
        <v>#N/A</v>
        <stp/>
        <stp>BDH|1685967800510494246</stp>
        <tr r="D716" s="1"/>
      </tp>
      <tp t="e">
        <v>#N/A</v>
        <stp/>
        <stp>BDH|7423330835754309911</stp>
        <tr r="D512" s="8"/>
      </tp>
      <tp t="e">
        <v>#N/A</v>
        <stp/>
        <stp>BDH|3511472090322454662</stp>
        <tr r="D834" s="3"/>
      </tp>
      <tp t="e">
        <v>#N/A</v>
        <stp/>
        <stp>BDH|5827917210341988609</stp>
        <tr r="D24" s="4"/>
      </tp>
      <tp t="e">
        <v>#N/A</v>
        <stp/>
        <stp>BDH|1496949191373348821</stp>
        <tr r="D1794" s="2"/>
      </tp>
      <tp t="e">
        <v>#N/A</v>
        <stp/>
        <stp>BDH|9737728367313599178</stp>
        <tr r="D902" s="4"/>
      </tp>
      <tp t="e">
        <v>#N/A</v>
        <stp/>
        <stp>BDH|7354879734443105510</stp>
        <tr r="D390" s="3"/>
      </tp>
      <tp t="e">
        <v>#N/A</v>
        <stp/>
        <stp>BDH|9494973136799212074</stp>
        <tr r="D2050" s="9"/>
      </tp>
      <tp t="e">
        <v>#N/A</v>
        <stp/>
        <stp>BDH|5797115225615602951</stp>
        <tr r="D1024" s="10"/>
      </tp>
      <tp t="e">
        <v>#N/A</v>
        <stp/>
        <stp>BDH|7015347953873526827</stp>
        <tr r="D670" s="8"/>
      </tp>
      <tp t="e">
        <v>#N/A</v>
        <stp/>
        <stp>BDH|9789369733454390717</stp>
        <tr r="D1016" s="4"/>
      </tp>
      <tp t="e">
        <v>#N/A</v>
        <stp/>
        <stp>BDH|8546706106540184525</stp>
        <tr r="D986" s="3"/>
      </tp>
      <tp t="e">
        <v>#N/A</v>
        <stp/>
        <stp>BDH|4827906959461383325</stp>
        <tr r="D2170" s="8"/>
      </tp>
      <tp t="e">
        <v>#N/A</v>
        <stp/>
        <stp>BDH|3854794660961708964</stp>
        <tr r="D1938" s="10"/>
      </tp>
      <tp t="e">
        <v>#N/A</v>
        <stp/>
        <stp>BDH|6669316657549990390</stp>
        <tr r="D1138" s="2"/>
      </tp>
      <tp t="e">
        <v>#N/A</v>
        <stp/>
        <stp>BDH|9032796237932937570</stp>
        <tr r="D708" s="8"/>
      </tp>
      <tp t="e">
        <v>#N/A</v>
        <stp/>
        <stp>BDH|7833701295944593793</stp>
        <tr r="D1984" s="10"/>
      </tp>
      <tp t="e">
        <v>#N/A</v>
        <stp/>
        <stp>BDH|2154594583677835225</stp>
        <tr r="D1362" s="3"/>
      </tp>
      <tp t="e">
        <v>#N/A</v>
        <stp/>
        <stp>BDH|9093475533376381267</stp>
        <tr r="D2072" s="10"/>
      </tp>
      <tp t="e">
        <v>#N/A</v>
        <stp/>
        <stp>BDH|1332284090291256183</stp>
        <tr r="D2" s="3"/>
      </tp>
      <tp t="e">
        <v>#N/A</v>
        <stp/>
        <stp>BDH|5720248965739285256</stp>
        <tr r="D2076" s="2"/>
      </tp>
      <tp t="e">
        <v>#N/A</v>
        <stp/>
        <stp>BDH|5186026204949451626</stp>
        <tr r="D1384" s="10"/>
      </tp>
      <tp t="e">
        <v>#N/A</v>
        <stp/>
        <stp>BDH|2050117090407472745</stp>
        <tr r="D746" s="6"/>
      </tp>
      <tp t="e">
        <v>#N/A</v>
        <stp/>
        <stp>BDH|8978084651501154607</stp>
        <tr r="D832" s="4"/>
      </tp>
      <tp t="e">
        <v>#N/A</v>
        <stp/>
        <stp>BDH|3934738369588409068</stp>
        <tr r="D596" s="3"/>
      </tp>
      <tp t="e">
        <v>#N/A</v>
        <stp/>
        <stp>BDH|3097681628384288935</stp>
        <tr r="D1874" s="9"/>
      </tp>
      <tp t="e">
        <v>#N/A</v>
        <stp/>
        <stp>BDH|4292340296426374221</stp>
        <tr r="D670" s="10"/>
      </tp>
      <tp t="e">
        <v>#N/A</v>
        <stp/>
        <stp>BDH|1450425456889832394</stp>
        <tr r="D854" s="8"/>
      </tp>
      <tp t="e">
        <v>#N/A</v>
        <stp/>
        <stp>BDH|5144303185193508777</stp>
        <tr r="D2318" s="3"/>
      </tp>
      <tp t="e">
        <v>#N/A</v>
        <stp/>
        <stp>BDH|7860898124245274218</stp>
        <tr r="D1286" s="3"/>
      </tp>
      <tp t="e">
        <v>#N/A</v>
        <stp/>
        <stp>BDH|9231979286763226178</stp>
        <tr r="D2106" s="10"/>
      </tp>
      <tp t="e">
        <v>#N/A</v>
        <stp/>
        <stp>BDH|8664913027130247946</stp>
        <tr r="D576" s="9"/>
      </tp>
      <tp t="e">
        <v>#N/A</v>
        <stp/>
        <stp>BDH|1665261941888252553</stp>
        <tr r="D2220" s="8"/>
      </tp>
      <tp t="e">
        <v>#N/A</v>
        <stp/>
        <stp>BDH|2341301129399478088</stp>
        <tr r="D1482" s="9"/>
      </tp>
      <tp t="e">
        <v>#N/A</v>
        <stp/>
        <stp>BDH|3194946457191676420</stp>
        <tr r="D770" s="1"/>
      </tp>
      <tp t="e">
        <v>#N/A</v>
        <stp/>
        <stp>BDH|3695699129479193415</stp>
        <tr r="D680" s="8"/>
      </tp>
      <tp t="e">
        <v>#N/A</v>
        <stp/>
        <stp>BDH|1321468540053760844</stp>
        <tr r="D148" s="9"/>
      </tp>
      <tp t="e">
        <v>#N/A</v>
        <stp/>
        <stp>BDH|4286334192125707126</stp>
        <tr r="D1072" s="9"/>
      </tp>
      <tp t="e">
        <v>#N/A</v>
        <stp/>
        <stp>BDH|6692226535038348541</stp>
        <tr r="D1790" s="1"/>
      </tp>
      <tp t="e">
        <v>#N/A</v>
        <stp/>
        <stp>BDH|8412720626616296141</stp>
        <tr r="D1850" s="1"/>
      </tp>
      <tp t="e">
        <v>#N/A</v>
        <stp/>
        <stp>BDH|5308373166449460310</stp>
        <tr r="D918" s="2"/>
      </tp>
      <tp t="e">
        <v>#N/A</v>
        <stp/>
        <stp>BDH|8774827833011224833</stp>
        <tr r="D1268" s="9"/>
      </tp>
      <tp t="e">
        <v>#N/A</v>
        <stp/>
        <stp>BDH|6671885623864205289</stp>
        <tr r="D278" s="4"/>
      </tp>
      <tp t="e">
        <v>#N/A</v>
        <stp/>
        <stp>BDH|2351393722638639196</stp>
        <tr r="D1402" s="10"/>
      </tp>
      <tp t="e">
        <v>#N/A</v>
        <stp/>
        <stp>BDH|7354068196346398273</stp>
        <tr r="D1420" s="6"/>
      </tp>
      <tp t="e">
        <v>#N/A</v>
        <stp/>
        <stp>BDH|4788148657719524361</stp>
        <tr r="D1086" s="9"/>
      </tp>
      <tp t="e">
        <v>#N/A</v>
        <stp/>
        <stp>BDH|1273548041102013809</stp>
        <tr r="D714" s="3"/>
      </tp>
      <tp t="e">
        <v>#N/A</v>
        <stp/>
        <stp>BDH|6547783169405734846</stp>
        <tr r="D798" s="9"/>
      </tp>
      <tp t="e">
        <v>#N/A</v>
        <stp/>
        <stp>BDH|9919996064169382507</stp>
        <tr r="D654" s="3"/>
      </tp>
      <tp t="e">
        <v>#N/A</v>
        <stp/>
        <stp>BDH|9250558075572779327</stp>
        <tr r="D162" s="4"/>
      </tp>
      <tp t="e">
        <v>#N/A</v>
        <stp/>
        <stp>BDH|3796555663989466328</stp>
        <tr r="D1464" s="2"/>
      </tp>
      <tp t="e">
        <v>#N/A</v>
        <stp/>
        <stp>BDH|2161880892210596997</stp>
        <tr r="D668" s="4"/>
      </tp>
      <tp t="e">
        <v>#N/A</v>
        <stp/>
        <stp>BDH|5699391148629972194</stp>
        <tr r="D1778" s="2"/>
      </tp>
      <tp t="e">
        <v>#N/A</v>
        <stp/>
        <stp>BDH|1933995577166290322</stp>
        <tr r="D926" s="8"/>
      </tp>
      <tp t="e">
        <v>#N/A</v>
        <stp/>
        <stp>BDH|3231493759388591006</stp>
        <tr r="D1382" s="4"/>
      </tp>
      <tp t="e">
        <v>#N/A</v>
        <stp/>
        <stp>BDH|6674836733921216636</stp>
        <tr r="D994" s="6"/>
      </tp>
      <tp t="e">
        <v>#N/A</v>
        <stp/>
        <stp>BDH|1125633806854739945</stp>
        <tr r="D530" s="2"/>
      </tp>
      <tp t="e">
        <v>#N/A</v>
        <stp/>
        <stp>BDH|6254510956825036921</stp>
        <tr r="D2186" s="4"/>
      </tp>
      <tp t="e">
        <v>#N/A</v>
        <stp/>
        <stp>BDH|8629213778951943612</stp>
        <tr r="D1528" s="2"/>
      </tp>
      <tp t="e">
        <v>#N/A</v>
        <stp/>
        <stp>BDH|5532775571319613615</stp>
        <tr r="D1474" s="4"/>
      </tp>
      <tp t="e">
        <v>#N/A</v>
        <stp/>
        <stp>BDH|4228821310223548410</stp>
        <tr r="D1160" s="9"/>
      </tp>
      <tp t="e">
        <v>#N/A</v>
        <stp/>
        <stp>BDH|8756249770611496637</stp>
        <tr r="D1312" s="1"/>
      </tp>
      <tp t="e">
        <v>#N/A</v>
        <stp/>
        <stp>BDH|9588425616164414214</stp>
        <tr r="D1740" s="4"/>
      </tp>
      <tp t="e">
        <v>#N/A</v>
        <stp/>
        <stp>BDH|8438424452993018006</stp>
        <tr r="D2252" s="1"/>
      </tp>
      <tp t="e">
        <v>#N/A</v>
        <stp/>
        <stp>BDH|7306806576174682677</stp>
        <tr r="D1582" s="9"/>
      </tp>
      <tp t="e">
        <v>#N/A</v>
        <stp/>
        <stp>BDH|5797411571398313402</stp>
        <tr r="D2050" s="8"/>
      </tp>
      <tp t="e">
        <v>#N/A</v>
        <stp/>
        <stp>BDH|5381890611251620793</stp>
        <tr r="D1372" s="3"/>
      </tp>
      <tp t="e">
        <v>#N/A</v>
        <stp/>
        <stp>BDH|4416708796704222447</stp>
        <tr r="D2052" s="10"/>
      </tp>
      <tp t="e">
        <v>#N/A</v>
        <stp/>
        <stp>BDH|8753959990042401027</stp>
        <tr r="D926" s="10"/>
      </tp>
      <tp t="e">
        <v>#N/A</v>
        <stp/>
        <stp>BDH|1967107809129142359</stp>
        <tr r="D40" s="2"/>
      </tp>
      <tp t="e">
        <v>#N/A</v>
        <stp/>
        <stp>BDH|4528919669860990107</stp>
        <tr r="D302" s="10"/>
      </tp>
      <tp t="e">
        <v>#N/A</v>
        <stp/>
        <stp>BDH|8343348802812590340</stp>
        <tr r="D1596" s="3"/>
      </tp>
      <tp t="e">
        <v>#N/A</v>
        <stp/>
        <stp>BDH|9723467225002634768</stp>
        <tr r="D650" s="10"/>
      </tp>
      <tp t="e">
        <v>#N/A</v>
        <stp/>
        <stp>BDH|1797168585714914699</stp>
        <tr r="D2330" s="4"/>
      </tp>
      <tp t="e">
        <v>#N/A</v>
        <stp/>
        <stp>BDH|8102841902519686352</stp>
        <tr r="D1270" s="8"/>
      </tp>
      <tp t="e">
        <v>#N/A</v>
        <stp/>
        <stp>BDH|2013227441546352857</stp>
        <tr r="D2216" s="9"/>
      </tp>
      <tp t="e">
        <v>#N/A</v>
        <stp/>
        <stp>BDH|8834433089638054672</stp>
        <tr r="D2274" s="8"/>
      </tp>
      <tp t="e">
        <v>#N/A</v>
        <stp/>
        <stp>BDH|4269933914764068204</stp>
        <tr r="D1980" s="10"/>
      </tp>
      <tp t="e">
        <v>#N/A</v>
        <stp/>
        <stp>BDH|8103596525450979515</stp>
        <tr r="D926" s="4"/>
      </tp>
      <tp t="e">
        <v>#N/A</v>
        <stp/>
        <stp>BDH|6332022193260063576</stp>
        <tr r="D26" s="4"/>
      </tp>
      <tp t="e">
        <v>#N/A</v>
        <stp/>
        <stp>BDH|6110823661697407537</stp>
        <tr r="D1272" s="9"/>
      </tp>
      <tp t="e">
        <v>#N/A</v>
        <stp/>
        <stp>BDH|8129326814277507774</stp>
        <tr r="D412" s="3"/>
      </tp>
      <tp t="e">
        <v>#N/A</v>
        <stp/>
        <stp>BDH|5676471647207768840</stp>
        <tr r="D784" s="1"/>
      </tp>
      <tp t="e">
        <v>#N/A</v>
        <stp/>
        <stp>BDH|4075453481361811393</stp>
        <tr r="D1984" s="4"/>
      </tp>
      <tp t="e">
        <v>#N/A</v>
        <stp/>
        <stp>BDH|3162710581602028447</stp>
        <tr r="D2038" s="3"/>
      </tp>
      <tp t="e">
        <v>#N/A</v>
        <stp/>
        <stp>BDH|9845435216525880305</stp>
        <tr r="D1356" s="10"/>
      </tp>
      <tp t="e">
        <v>#N/A</v>
        <stp/>
        <stp>BDH|6396636799664557795</stp>
        <tr r="D1438" s="4"/>
      </tp>
      <tp t="e">
        <v>#N/A</v>
        <stp/>
        <stp>BDH|2254098082019526994</stp>
        <tr r="D258" s="3"/>
      </tp>
      <tp t="e">
        <v>#N/A</v>
        <stp/>
        <stp>BDH|2483682944473844956</stp>
        <tr r="D344" s="6"/>
      </tp>
      <tp t="e">
        <v>#N/A</v>
        <stp/>
        <stp>BDH|8475809515259077244</stp>
        <tr r="D1582" s="8"/>
      </tp>
      <tp t="e">
        <v>#N/A</v>
        <stp/>
        <stp>BDH|9548538464700567022</stp>
        <tr r="D2180" s="4"/>
      </tp>
      <tp t="e">
        <v>#N/A</v>
        <stp/>
        <stp>BDH|5129701245944301824</stp>
        <tr r="D1562" s="3"/>
      </tp>
      <tp t="e">
        <v>#N/A</v>
        <stp/>
        <stp>BDH|89479651780569659</stp>
        <tr r="D600" s="8"/>
      </tp>
      <tp t="e">
        <v>#N/A</v>
        <stp/>
        <stp>BDH|24118438633165650</stp>
        <tr r="D2198" s="1"/>
      </tp>
      <tp t="e">
        <v>#N/A</v>
        <stp/>
        <stp>BDH|83105469268291801</stp>
        <tr r="D246" s="8"/>
      </tp>
      <tp t="e">
        <v>#N/A</v>
        <stp/>
        <stp>BDH|4296239834389645796</stp>
        <tr r="D836" s="9"/>
      </tp>
      <tp t="e">
        <v>#N/A</v>
        <stp/>
        <stp>BDH|6548686295344373616</stp>
        <tr r="D480" s="3"/>
      </tp>
      <tp t="e">
        <v>#N/A</v>
        <stp/>
        <stp>BDH|8042010698082772843</stp>
        <tr r="D610" s="4"/>
      </tp>
      <tp t="e">
        <v>#N/A</v>
        <stp/>
        <stp>BDH|8312296675263690539</stp>
        <tr r="D1340" s="4"/>
      </tp>
      <tp t="e">
        <v>#N/A</v>
        <stp/>
        <stp>BDH|7935080768908682256</stp>
        <tr r="D2158" s="4"/>
      </tp>
      <tp t="e">
        <v>#N/A</v>
        <stp/>
        <stp>BDH|7907276876349146035</stp>
        <tr r="D840" s="9"/>
      </tp>
      <tp t="e">
        <v>#N/A</v>
        <stp/>
        <stp>BDH|5417667680366049685</stp>
        <tr r="D1046" s="4"/>
      </tp>
      <tp t="e">
        <v>#N/A</v>
        <stp/>
        <stp>BDH|8712255542521863420</stp>
        <tr r="D518" s="10"/>
      </tp>
      <tp t="e">
        <v>#N/A</v>
        <stp/>
        <stp>BDH|3788849909810815081</stp>
        <tr r="D2126" s="6"/>
      </tp>
      <tp t="e">
        <v>#N/A</v>
        <stp/>
        <stp>BDH|3979501186711585401</stp>
        <tr r="D1704" s="1"/>
      </tp>
      <tp t="e">
        <v>#N/A</v>
        <stp/>
        <stp>BDH|9824953970174236858</stp>
        <tr r="D1392" s="1"/>
      </tp>
      <tp t="e">
        <v>#N/A</v>
        <stp/>
        <stp>BDH|6158439453658286499</stp>
        <tr r="D2110" s="6"/>
      </tp>
      <tp t="e">
        <v>#N/A</v>
        <stp/>
        <stp>BDH|2011166242668731498</stp>
        <tr r="D620" s="10"/>
      </tp>
      <tp t="e">
        <v>#N/A</v>
        <stp/>
        <stp>BDH|5339078909058443635</stp>
        <tr r="D190" s="9"/>
      </tp>
      <tp t="e">
        <v>#N/A</v>
        <stp/>
        <stp>BDH|4305409460639138486</stp>
        <tr r="D1510" s="6"/>
      </tp>
      <tp t="e">
        <v>#N/A</v>
        <stp/>
        <stp>BDH|2688594454761012816</stp>
        <tr r="D1394" s="2"/>
      </tp>
      <tp t="e">
        <v>#N/A</v>
        <stp/>
        <stp>BDH|3470268817873993861</stp>
        <tr r="D2100" s="8"/>
      </tp>
      <tp t="e">
        <v>#N/A</v>
        <stp/>
        <stp>BDH|9995739156010185076</stp>
        <tr r="D594" s="4"/>
      </tp>
      <tp t="e">
        <v>#N/A</v>
        <stp/>
        <stp>BDH|7766619743049794788</stp>
        <tr r="D1242" s="2"/>
      </tp>
      <tp t="e">
        <v>#N/A</v>
        <stp/>
        <stp>BDH|1830515468668303191</stp>
        <tr r="D464" s="9"/>
      </tp>
      <tp t="e">
        <v>#N/A</v>
        <stp/>
        <stp>BDH|5347872179582545337</stp>
        <tr r="D1390" s="9"/>
      </tp>
      <tp t="e">
        <v>#N/A</v>
        <stp/>
        <stp>BDH|9307282347410751401</stp>
        <tr r="D354" s="3"/>
      </tp>
      <tp t="e">
        <v>#N/A</v>
        <stp/>
        <stp>BDH|8553992387354393638</stp>
        <tr r="D1208" s="3"/>
      </tp>
      <tp t="e">
        <v>#N/A</v>
        <stp/>
        <stp>BDH|8574031539642145251</stp>
        <tr r="D2338" s="10"/>
      </tp>
      <tp t="e">
        <v>#N/A</v>
        <stp/>
        <stp>BDH|9835203341364001027</stp>
        <tr r="D410" s="2"/>
      </tp>
      <tp t="e">
        <v>#N/A</v>
        <stp/>
        <stp>BDH|5732456947297839960</stp>
        <tr r="D2122" s="8"/>
      </tp>
      <tp t="e">
        <v>#N/A</v>
        <stp/>
        <stp>BDH|8034092421380133125</stp>
        <tr r="D502" s="3"/>
      </tp>
      <tp t="e">
        <v>#N/A</v>
        <stp/>
        <stp>BDH|4040198816388086740</stp>
        <tr r="D1926" s="10"/>
      </tp>
      <tp t="e">
        <v>#N/A</v>
        <stp/>
        <stp>BDH|2234056185737814615</stp>
        <tr r="D2346" s="1"/>
      </tp>
      <tp t="e">
        <v>#N/A</v>
        <stp/>
        <stp>BDH|1242097169204181881</stp>
        <tr r="D520" s="1"/>
      </tp>
      <tp t="e">
        <v>#N/A</v>
        <stp/>
        <stp>BDH|8086043115283364192</stp>
        <tr r="D900" s="4"/>
      </tp>
      <tp t="e">
        <v>#N/A</v>
        <stp/>
        <stp>BDH|1897813530354426564</stp>
        <tr r="D306" s="1"/>
      </tp>
      <tp t="e">
        <v>#N/A</v>
        <stp/>
        <stp>BDH|8515481242961320274</stp>
        <tr r="D1550" s="6"/>
      </tp>
      <tp t="e">
        <v>#N/A</v>
        <stp/>
        <stp>BDH|6110827538643666557</stp>
        <tr r="D2336" s="10"/>
      </tp>
      <tp t="e">
        <v>#N/A</v>
        <stp/>
        <stp>BDH|3067487325216586809</stp>
        <tr r="D2020" s="1"/>
      </tp>
      <tp t="e">
        <v>#N/A</v>
        <stp/>
        <stp>BDH|5760027752352741984</stp>
        <tr r="D1948" s="1"/>
      </tp>
      <tp t="e">
        <v>#N/A</v>
        <stp/>
        <stp>BDH|9978129020973745246</stp>
        <tr r="D1068" s="4"/>
      </tp>
      <tp t="e">
        <v>#N/A</v>
        <stp/>
        <stp>BDH|7310313369410605951</stp>
        <tr r="D1030" s="9"/>
      </tp>
      <tp t="e">
        <v>#N/A</v>
        <stp/>
        <stp>BDH|5664833961751950150</stp>
        <tr r="D992" s="3"/>
      </tp>
      <tp t="e">
        <v>#N/A</v>
        <stp/>
        <stp>BDH|4081144598372302577</stp>
        <tr r="D738" s="10"/>
      </tp>
      <tp t="e">
        <v>#N/A</v>
        <stp/>
        <stp>BDH|4180753687072300283</stp>
        <tr r="D1764" s="8"/>
      </tp>
      <tp t="e">
        <v>#N/A</v>
        <stp/>
        <stp>BDH|3270935434590977248</stp>
        <tr r="D1298" s="3"/>
      </tp>
      <tp t="e">
        <v>#N/A</v>
        <stp/>
        <stp>BDH|4483966672377049681</stp>
        <tr r="D1936" s="3"/>
      </tp>
      <tp t="e">
        <v>#N/A</v>
        <stp/>
        <stp>BDH|3711067257564840969</stp>
        <tr r="D694" s="8"/>
      </tp>
      <tp t="e">
        <v>#N/A</v>
        <stp/>
        <stp>BDH|5934765981899479827</stp>
        <tr r="D898" s="1"/>
      </tp>
      <tp t="e">
        <v>#N/A</v>
        <stp/>
        <stp>BDH|1402815858320302768</stp>
        <tr r="D896" s="10"/>
      </tp>
      <tp t="e">
        <v>#N/A</v>
        <stp/>
        <stp>BDH|4806084713137937937</stp>
        <tr r="D878" s="2"/>
      </tp>
      <tp t="e">
        <v>#N/A</v>
        <stp/>
        <stp>BDH|9760342773163849510</stp>
        <tr r="D1890" s="1"/>
      </tp>
      <tp t="e">
        <v>#N/A</v>
        <stp/>
        <stp>BDH|8626610331626967062</stp>
        <tr r="D1180" s="4"/>
      </tp>
      <tp t="e">
        <v>#N/A</v>
        <stp/>
        <stp>BDH|5929994065299457885</stp>
        <tr r="D1374" s="3"/>
      </tp>
      <tp t="e">
        <v>#N/A</v>
        <stp/>
        <stp>BDH|3644570570363034980</stp>
        <tr r="D584" s="3"/>
      </tp>
      <tp t="e">
        <v>#N/A</v>
        <stp/>
        <stp>BDH|9845458912624591335</stp>
        <tr r="D996" s="6"/>
      </tp>
      <tp t="e">
        <v>#N/A</v>
        <stp/>
        <stp>BDH|2590954009775070504</stp>
        <tr r="D1870" s="8"/>
      </tp>
      <tp t="e">
        <v>#N/A</v>
        <stp/>
        <stp>BDH|6631980657541770079</stp>
        <tr r="D1548" s="2"/>
      </tp>
      <tp t="e">
        <v>#N/A</v>
        <stp/>
        <stp>BDH|8370801863644824919</stp>
        <tr r="D568" s="9"/>
      </tp>
      <tp t="e">
        <v>#N/A</v>
        <stp/>
        <stp>BDH|5815433400568088225</stp>
        <tr r="D322" s="2"/>
      </tp>
      <tp t="e">
        <v>#N/A</v>
        <stp/>
        <stp>BDH|2828298699724888698</stp>
        <tr r="D612" s="1"/>
      </tp>
      <tp t="e">
        <v>#N/A</v>
        <stp/>
        <stp>BDH|8090301529002970092</stp>
        <tr r="D252" s="6"/>
      </tp>
      <tp t="e">
        <v>#N/A</v>
        <stp/>
        <stp>BDH|3293499352870868981</stp>
        <tr r="D1890" s="8"/>
      </tp>
      <tp t="e">
        <v>#N/A</v>
        <stp/>
        <stp>BDH|7046200709729085705</stp>
        <tr r="D136" s="1"/>
      </tp>
      <tp t="e">
        <v>#N/A</v>
        <stp/>
        <stp>BDH|2099170294296849758</stp>
        <tr r="D986" s="10"/>
      </tp>
      <tp t="e">
        <v>#N/A</v>
        <stp/>
        <stp>BDH|6250571770297891839</stp>
        <tr r="D1124" s="6"/>
      </tp>
      <tp t="e">
        <v>#N/A</v>
        <stp/>
        <stp>BDH|8639847118599297360</stp>
        <tr r="D422" s="9"/>
      </tp>
      <tp t="e">
        <v>#N/A</v>
        <stp/>
        <stp>BDH|8817071745892776534</stp>
        <tr r="D2292" s="9"/>
      </tp>
      <tp t="e">
        <v>#N/A</v>
        <stp/>
        <stp>BDH|4685092291031043704</stp>
        <tr r="D1836" s="6"/>
      </tp>
      <tp t="e">
        <v>#N/A</v>
        <stp/>
        <stp>BDH|9907290069211699711</stp>
        <tr r="D390" s="1"/>
      </tp>
      <tp t="e">
        <v>#N/A</v>
        <stp/>
        <stp>BDH|7843917730185250358</stp>
        <tr r="D1344" s="8"/>
      </tp>
      <tp t="e">
        <v>#N/A</v>
        <stp/>
        <stp>BDH|3975950156131409509</stp>
        <tr r="D2218" s="4"/>
      </tp>
      <tp t="e">
        <v>#N/A</v>
        <stp/>
        <stp>BDH|9911817275269581462</stp>
        <tr r="D40" s="1"/>
      </tp>
      <tp t="e">
        <v>#N/A</v>
        <stp/>
        <stp>BDH|2837171603479516179</stp>
        <tr r="D1460" s="2"/>
      </tp>
      <tp t="e">
        <v>#N/A</v>
        <stp/>
        <stp>BDH|2567910984780898879</stp>
        <tr r="D1546" s="10"/>
      </tp>
      <tp t="e">
        <v>#N/A</v>
        <stp/>
        <stp>BDH|5501022511146866915</stp>
        <tr r="D1286" s="1"/>
      </tp>
      <tp t="e">
        <v>#N/A</v>
        <stp/>
        <stp>BDH|3124506706059979413</stp>
        <tr r="D1738" s="8"/>
      </tp>
      <tp t="e">
        <v>#N/A</v>
        <stp/>
        <stp>BDH|1347471339578178537</stp>
        <tr r="D402" s="9"/>
      </tp>
      <tp t="e">
        <v>#N/A</v>
        <stp/>
        <stp>BDH|4316780668148875645</stp>
        <tr r="D1008" s="4"/>
      </tp>
      <tp t="e">
        <v>#N/A</v>
        <stp/>
        <stp>BDH|3202787140692563905</stp>
        <tr r="D1478" s="1"/>
      </tp>
      <tp t="e">
        <v>#N/A</v>
        <stp/>
        <stp>BDH|9769463218517254040</stp>
        <tr r="D1018" s="2"/>
      </tp>
      <tp t="e">
        <v>#N/A</v>
        <stp/>
        <stp>BDH|9614481507132154470</stp>
        <tr r="D1674" s="2"/>
      </tp>
      <tp t="e">
        <v>#N/A</v>
        <stp/>
        <stp>BDH|9934516646803996083</stp>
        <tr r="D1234" s="2"/>
      </tp>
      <tp t="e">
        <v>#N/A</v>
        <stp/>
        <stp>BDH|7399424245085944920</stp>
        <tr r="D1924" s="6"/>
      </tp>
      <tp t="e">
        <v>#N/A</v>
        <stp/>
        <stp>BDH|7711040189520688435</stp>
        <tr r="D1756" s="6"/>
      </tp>
      <tp t="e">
        <v>#N/A</v>
        <stp/>
        <stp>BDH|3819158473487438953</stp>
        <tr r="D1972" s="1"/>
      </tp>
      <tp t="e">
        <v>#N/A</v>
        <stp/>
        <stp>BDH|1803181487767930419</stp>
        <tr r="D542" s="3"/>
      </tp>
      <tp t="e">
        <v>#N/A</v>
        <stp/>
        <stp>BDH|7665883027467490127</stp>
        <tr r="D786" s="1"/>
      </tp>
      <tp t="e">
        <v>#N/A</v>
        <stp/>
        <stp>BDH|3952533954740681848</stp>
        <tr r="D324" s="8"/>
      </tp>
      <tp t="e">
        <v>#N/A</v>
        <stp/>
        <stp>BDH|6408493390025344527</stp>
        <tr r="D1016" s="9"/>
      </tp>
      <tp t="e">
        <v>#N/A</v>
        <stp/>
        <stp>BDH|2882405721829408615</stp>
        <tr r="D22" s="10"/>
      </tp>
      <tp t="e">
        <v>#N/A</v>
        <stp/>
        <stp>BDH|5805547334641077945</stp>
        <tr r="D1178" s="6"/>
      </tp>
      <tp t="e">
        <v>#N/A</v>
        <stp/>
        <stp>BDH|2714961058321210471</stp>
        <tr r="D896" s="6"/>
      </tp>
      <tp t="e">
        <v>#N/A</v>
        <stp/>
        <stp>BDH|1052370575699931773</stp>
        <tr r="D2098" s="8"/>
      </tp>
      <tp t="e">
        <v>#N/A</v>
        <stp/>
        <stp>BDH|3082786112519599731</stp>
        <tr r="D1338" s="2"/>
      </tp>
      <tp t="e">
        <v>#N/A</v>
        <stp/>
        <stp>BDH|7475700198217574550</stp>
        <tr r="D1668" s="10"/>
      </tp>
      <tp t="e">
        <v>#N/A</v>
        <stp/>
        <stp>BDH|1843857420570832090</stp>
        <tr r="D890" s="9"/>
      </tp>
      <tp t="e">
        <v>#N/A</v>
        <stp/>
        <stp>BDH|7363329240672540989</stp>
        <tr r="D2274" s="3"/>
      </tp>
      <tp t="e">
        <v>#N/A</v>
        <stp/>
        <stp>BDH|7875905145364362520</stp>
        <tr r="D980" s="8"/>
      </tp>
      <tp t="e">
        <v>#N/A</v>
        <stp/>
        <stp>BDH|7241943741687358682</stp>
        <tr r="D1310" s="8"/>
      </tp>
      <tp t="e">
        <v>#N/A</v>
        <stp/>
        <stp>BDH|3309303681595971677</stp>
        <tr r="D2120" s="10"/>
      </tp>
      <tp t="e">
        <v>#N/A</v>
        <stp/>
        <stp>BDH|4132863869953160236</stp>
        <tr r="D1134" s="3"/>
      </tp>
      <tp t="e">
        <v>#N/A</v>
        <stp/>
        <stp>BDH|8358568376271667090</stp>
        <tr r="D848" s="3"/>
      </tp>
      <tp t="e">
        <v>#N/A</v>
        <stp/>
        <stp>BDH|2988128420998766207</stp>
        <tr r="D1526" s="6"/>
      </tp>
      <tp t="e">
        <v>#N/A</v>
        <stp/>
        <stp>BDH|4339369120317054994</stp>
        <tr r="D372" s="4"/>
      </tp>
      <tp t="e">
        <v>#N/A</v>
        <stp/>
        <stp>BDH|4040922721820774482</stp>
        <tr r="D1352" s="10"/>
      </tp>
      <tp t="e">
        <v>#N/A</v>
        <stp/>
        <stp>BDH|6229622934900972815</stp>
        <tr r="D1522" s="4"/>
      </tp>
      <tp t="e">
        <v>#N/A</v>
        <stp/>
        <stp>BDH|2836912197289109039</stp>
        <tr r="D1638" s="8"/>
      </tp>
      <tp t="e">
        <v>#N/A</v>
        <stp/>
        <stp>BDH|6869430291038325858</stp>
        <tr r="D1608" s="6"/>
      </tp>
      <tp t="e">
        <v>#N/A</v>
        <stp/>
        <stp>BDH|6588216641513016896</stp>
        <tr r="D804" s="2"/>
      </tp>
      <tp t="e">
        <v>#N/A</v>
        <stp/>
        <stp>BDH|2307962839650838388</stp>
        <tr r="D546" s="3"/>
      </tp>
      <tp t="e">
        <v>#N/A</v>
        <stp/>
        <stp>BDH|3056854160090982606</stp>
        <tr r="D860" s="9"/>
      </tp>
      <tp t="e">
        <v>#N/A</v>
        <stp/>
        <stp>BDH|8228779658022370323</stp>
        <tr r="D1500" s="6"/>
      </tp>
      <tp t="e">
        <v>#N/A</v>
        <stp/>
        <stp>BDH|4206930388886080841</stp>
        <tr r="D1812" s="1"/>
      </tp>
      <tp t="e">
        <v>#N/A</v>
        <stp/>
        <stp>BDH|2435141448469257570</stp>
        <tr r="D982" s="3"/>
      </tp>
      <tp t="e">
        <v>#N/A</v>
        <stp/>
        <stp>BDH|1339113590487709587</stp>
        <tr r="D478" s="9"/>
      </tp>
      <tp t="e">
        <v>#N/A</v>
        <stp/>
        <stp>BDH|1201964568552046711</stp>
        <tr r="D1728" s="3"/>
      </tp>
      <tp t="e">
        <v>#N/A</v>
        <stp/>
        <stp>BDH|6951070366038099358</stp>
        <tr r="D2056" s="9"/>
      </tp>
      <tp t="e">
        <v>#N/A</v>
        <stp/>
        <stp>BDH|9194414289569254765</stp>
        <tr r="D1372" s="8"/>
      </tp>
      <tp t="e">
        <v>#N/A</v>
        <stp/>
        <stp>BDH|8604588802082261436</stp>
        <tr r="D1944" s="10"/>
      </tp>
      <tp t="e">
        <v>#N/A</v>
        <stp/>
        <stp>BDH|1814434861650532828</stp>
        <tr r="D1994" s="10"/>
      </tp>
      <tp t="e">
        <v>#N/A</v>
        <stp/>
        <stp>BDH|7943383220809465484</stp>
        <tr r="D2148" s="10"/>
      </tp>
      <tp t="e">
        <v>#N/A</v>
        <stp/>
        <stp>BDH|9892115218717505597</stp>
        <tr r="D1030" s="1"/>
      </tp>
      <tp t="e">
        <v>#N/A</v>
        <stp/>
        <stp>BDH|7646283591251786651</stp>
        <tr r="D2342" s="10"/>
      </tp>
      <tp t="e">
        <v>#N/A</v>
        <stp/>
        <stp>BDH|9690910578034778852</stp>
        <tr r="D858" s="4"/>
      </tp>
      <tp t="e">
        <v>#N/A</v>
        <stp/>
        <stp>BDH|7771219453672877900</stp>
        <tr r="D474" s="10"/>
      </tp>
      <tp t="e">
        <v>#N/A</v>
        <stp/>
        <stp>BDH|3931941439943132186</stp>
        <tr r="D144" s="8"/>
      </tp>
      <tp t="e">
        <v>#N/A</v>
        <stp/>
        <stp>BDH|3510664288913269544</stp>
        <tr r="D212" s="6"/>
      </tp>
      <tp t="e">
        <v>#N/A</v>
        <stp/>
        <stp>BDH|2324673486634777373</stp>
        <tr r="D2020" s="9"/>
      </tp>
      <tp t="e">
        <v>#N/A</v>
        <stp/>
        <stp>BDH|5837573729648320177</stp>
        <tr r="D988" s="1"/>
      </tp>
      <tp t="e">
        <v>#N/A</v>
        <stp/>
        <stp>BDH|8176155861723461730</stp>
        <tr r="D1042" s="6"/>
      </tp>
      <tp t="e">
        <v>#N/A</v>
        <stp/>
        <stp>BDH|4194637667796491933</stp>
        <tr r="D842" s="10"/>
      </tp>
      <tp t="e">
        <v>#N/A</v>
        <stp/>
        <stp>BDH|9275709223487716049</stp>
        <tr r="D2206" s="3"/>
      </tp>
      <tp t="e">
        <v>#N/A</v>
        <stp/>
        <stp>BDH|4533776161709916787</stp>
        <tr r="D662" s="2"/>
      </tp>
      <tp t="e">
        <v>#N/A</v>
        <stp/>
        <stp>BDH|7023320662348169133</stp>
        <tr r="D242" s="1"/>
      </tp>
      <tp t="e">
        <v>#N/A</v>
        <stp/>
        <stp>BDH|9348717476470211242</stp>
        <tr r="D1226" s="3"/>
      </tp>
      <tp t="e">
        <v>#N/A</v>
        <stp/>
        <stp>BDH|3005328667998262550</stp>
        <tr r="D2192" s="6"/>
      </tp>
      <tp t="e">
        <v>#N/A</v>
        <stp/>
        <stp>BDH|2851997377430738732</stp>
        <tr r="D220" s="4"/>
      </tp>
      <tp t="e">
        <v>#N/A</v>
        <stp/>
        <stp>BDH|4404330784727484357</stp>
        <tr r="D724" s="3"/>
      </tp>
      <tp t="e">
        <v>#N/A</v>
        <stp/>
        <stp>BDH|9473270544942048651</stp>
        <tr r="D2164" s="4"/>
      </tp>
      <tp t="e">
        <v>#N/A</v>
        <stp/>
        <stp>BDH|1737311459629505588</stp>
        <tr r="D1864" s="10"/>
      </tp>
      <tp t="e">
        <v>#N/A</v>
        <stp/>
        <stp>BDH|3602669756699764235</stp>
        <tr r="D1520" s="10"/>
      </tp>
      <tp t="e">
        <v>#N/A</v>
        <stp/>
        <stp>BDH|9790202946354607054</stp>
        <tr r="D334" s="1"/>
      </tp>
      <tp t="e">
        <v>#N/A</v>
        <stp/>
        <stp>BDH|2713160710490725948</stp>
        <tr r="D806" s="8"/>
      </tp>
      <tp t="e">
        <v>#N/A</v>
        <stp/>
        <stp>BDH|7111919376856015450</stp>
        <tr r="D1504" s="4"/>
      </tp>
      <tp t="e">
        <v>#N/A</v>
        <stp/>
        <stp>BDH|9807028447553993574</stp>
        <tr r="D786" s="8"/>
      </tp>
      <tp t="e">
        <v>#N/A</v>
        <stp/>
        <stp>BDH|2960987224731776312</stp>
        <tr r="D1174" s="4"/>
      </tp>
      <tp t="e">
        <v>#N/A</v>
        <stp/>
        <stp>BDH|6612689857717959939</stp>
        <tr r="D1578" s="1"/>
      </tp>
      <tp t="e">
        <v>#N/A</v>
        <stp/>
        <stp>BDH|6715847382309213406</stp>
        <tr r="D1910" s="2"/>
      </tp>
      <tp t="e">
        <v>#N/A</v>
        <stp/>
        <stp>BDH|9672313626756604541</stp>
        <tr r="D778" s="8"/>
      </tp>
      <tp t="e">
        <v>#N/A</v>
        <stp/>
        <stp>BDH|7155843907324264036</stp>
        <tr r="D1448" s="6"/>
      </tp>
      <tp t="e">
        <v>#N/A</v>
        <stp/>
        <stp>BDH|9258425306015571302</stp>
        <tr r="D1666" s="6"/>
      </tp>
      <tp t="e">
        <v>#N/A</v>
        <stp/>
        <stp>BDH|7803656943668529686</stp>
        <tr r="D1134" s="10"/>
      </tp>
      <tp t="e">
        <v>#N/A</v>
        <stp/>
        <stp>BDH|7304016113389033422</stp>
        <tr r="D1084" s="4"/>
      </tp>
      <tp t="e">
        <v>#N/A</v>
        <stp/>
        <stp>BDH|8857538530750169598</stp>
        <tr r="D2138" s="10"/>
      </tp>
      <tp t="e">
        <v>#N/A</v>
        <stp/>
        <stp>BDH|6681448932063242913</stp>
        <tr r="D1152" s="9"/>
      </tp>
      <tp t="e">
        <v>#N/A</v>
        <stp/>
        <stp>BDH|6235899661527000499</stp>
        <tr r="D1370" s="10"/>
      </tp>
      <tp t="e">
        <v>#N/A</v>
        <stp/>
        <stp>BDH|2508274566758301545</stp>
        <tr r="D682" s="4"/>
      </tp>
      <tp t="e">
        <v>#N/A</v>
        <stp/>
        <stp>BDH|8757802590207383575</stp>
        <tr r="D1796" s="2"/>
      </tp>
      <tp t="e">
        <v>#N/A</v>
        <stp/>
        <stp>BDH|4259385759898460144</stp>
        <tr r="D834" s="4"/>
      </tp>
      <tp t="e">
        <v>#N/A</v>
        <stp/>
        <stp>BDH|7102878850224738523</stp>
        <tr r="D802" s="10"/>
      </tp>
      <tp t="e">
        <v>#N/A</v>
        <stp/>
        <stp>BDH|1142726186807509230</stp>
        <tr r="D224" s="10"/>
      </tp>
      <tp t="e">
        <v>#N/A</v>
        <stp/>
        <stp>BDH|7966490091983624241</stp>
        <tr r="D2288" s="6"/>
      </tp>
      <tp t="e">
        <v>#N/A</v>
        <stp/>
        <stp>BDH|8123229950093058701</stp>
        <tr r="D1906" s="3"/>
      </tp>
      <tp t="e">
        <v>#N/A</v>
        <stp/>
        <stp>BDH|5554873718500841719</stp>
        <tr r="D2316" s="10"/>
      </tp>
      <tp t="e">
        <v>#N/A</v>
        <stp/>
        <stp>BDH|8297103828543854314</stp>
        <tr r="D1616" s="1"/>
      </tp>
      <tp t="e">
        <v>#N/A</v>
        <stp/>
        <stp>BDH|5414020834639402464</stp>
        <tr r="D1202" s="2"/>
      </tp>
      <tp t="e">
        <v>#N/A</v>
        <stp/>
        <stp>BDH|2368935175360435711</stp>
        <tr r="D226" s="10"/>
      </tp>
      <tp t="e">
        <v>#N/A</v>
        <stp/>
        <stp>BDH|1014453892125568221</stp>
        <tr r="D1494" s="9"/>
      </tp>
      <tp t="e">
        <v>#N/A</v>
        <stp/>
        <stp>BDH|8328060541105540213</stp>
        <tr r="D742" s="8"/>
      </tp>
      <tp t="e">
        <v>#N/A</v>
        <stp/>
        <stp>BDH|6971861938046444035</stp>
        <tr r="D1338" s="10"/>
      </tp>
      <tp t="e">
        <v>#N/A</v>
        <stp/>
        <stp>BDH|7334067112215644814</stp>
        <tr r="D1400" s="3"/>
      </tp>
      <tp t="e">
        <v>#N/A</v>
        <stp/>
        <stp>BDH|9020577657174239621</stp>
        <tr r="D392" s="6"/>
      </tp>
      <tp t="e">
        <v>#N/A</v>
        <stp/>
        <stp>BDH|9897107122208262983</stp>
        <tr r="D262" s="8"/>
      </tp>
      <tp t="e">
        <v>#N/A</v>
        <stp/>
        <stp>BDH|4228254522378280774</stp>
        <tr r="D2186" s="9"/>
      </tp>
      <tp t="e">
        <v>#N/A</v>
        <stp/>
        <stp>BDH|3000827860906029021</stp>
        <tr r="D2212" s="1"/>
      </tp>
      <tp t="e">
        <v>#N/A</v>
        <stp/>
        <stp>BDH|9377346937543399130</stp>
        <tr r="D1682" s="3"/>
      </tp>
      <tp t="e">
        <v>#N/A</v>
        <stp/>
        <stp>BDH|2239799788766177027</stp>
        <tr r="D1976" s="4"/>
      </tp>
      <tp t="e">
        <v>#N/A</v>
        <stp/>
        <stp>BDH|8081810589141872202</stp>
        <tr r="D2016" s="1"/>
      </tp>
      <tp t="e">
        <v>#N/A</v>
        <stp/>
        <stp>BDH|8079733336697170049</stp>
        <tr r="D2034" s="9"/>
      </tp>
      <tp t="e">
        <v>#N/A</v>
        <stp/>
        <stp>BDH|7011721293847129504</stp>
        <tr r="D488" s="3"/>
      </tp>
      <tp t="e">
        <v>#N/A</v>
        <stp/>
        <stp>BDH|3314841443150004451</stp>
        <tr r="D2330" s="3"/>
      </tp>
      <tp t="e">
        <v>#N/A</v>
        <stp/>
        <stp>BDH|7789719657277724971</stp>
        <tr r="D22" s="4"/>
      </tp>
      <tp t="e">
        <v>#N/A</v>
        <stp/>
        <stp>BDH|1289509963529947093</stp>
        <tr r="D914" s="3"/>
      </tp>
      <tp t="e">
        <v>#N/A</v>
        <stp/>
        <stp>BDH|9929665704795247187</stp>
        <tr r="D754" s="2"/>
      </tp>
      <tp t="e">
        <v>#N/A</v>
        <stp/>
        <stp>BDH|5219455594680264306</stp>
        <tr r="D60" s="9"/>
      </tp>
      <tp t="e">
        <v>#N/A</v>
        <stp/>
        <stp>BDH|6348665609143573885</stp>
        <tr r="D518" s="8"/>
      </tp>
      <tp t="e">
        <v>#N/A</v>
        <stp/>
        <stp>BDH|8756214771072054460</stp>
        <tr r="D2036" s="4"/>
      </tp>
      <tp t="e">
        <v>#N/A</v>
        <stp/>
        <stp>BDH|4133733122289836395</stp>
        <tr r="D2202" s="10"/>
      </tp>
      <tp t="e">
        <v>#N/A</v>
        <stp/>
        <stp>BDH|9902090010440424351</stp>
        <tr r="D648" s="2"/>
      </tp>
      <tp t="e">
        <v>#N/A</v>
        <stp/>
        <stp>BDH|8641945436451477814</stp>
        <tr r="D1754" s="8"/>
      </tp>
      <tp t="e">
        <v>#N/A</v>
        <stp/>
        <stp>BDH|6171505827852368845</stp>
        <tr r="D160" s="4"/>
      </tp>
      <tp t="e">
        <v>#N/A</v>
        <stp/>
        <stp>BDH|8938395164474481213</stp>
        <tr r="D1294" s="1"/>
      </tp>
      <tp t="e">
        <v>#N/A</v>
        <stp/>
        <stp>BDH|3923615038735605878</stp>
        <tr r="D1696" s="2"/>
      </tp>
      <tp t="e">
        <v>#N/A</v>
        <stp/>
        <stp>BDH|4259951931341783405</stp>
        <tr r="D758" s="2"/>
      </tp>
      <tp t="e">
        <v>#N/A</v>
        <stp/>
        <stp>BDH|9387280855376604391</stp>
        <tr r="D1148" s="9"/>
      </tp>
      <tp t="e">
        <v>#N/A</v>
        <stp/>
        <stp>BDH|3730720826729128439</stp>
        <tr r="D1878" s="8"/>
      </tp>
      <tp t="e">
        <v>#N/A</v>
        <stp/>
        <stp>BDH|2675667276820059872</stp>
        <tr r="D460" s="8"/>
      </tp>
      <tp t="e">
        <v>#N/A</v>
        <stp/>
        <stp>BDH|1133140812069158378</stp>
        <tr r="D1116" s="1"/>
      </tp>
      <tp t="e">
        <v>#N/A</v>
        <stp/>
        <stp>BDH|4096632581116422709</stp>
        <tr r="D148" s="2"/>
      </tp>
      <tp t="e">
        <v>#N/A</v>
        <stp/>
        <stp>BDH|5005175370241041913</stp>
        <tr r="D1790" s="10"/>
      </tp>
      <tp t="e">
        <v>#N/A</v>
        <stp/>
        <stp>BDH|8190679508250808501</stp>
        <tr r="D1352" s="9"/>
      </tp>
      <tp t="e">
        <v>#N/A</v>
        <stp/>
        <stp>BDH|9406346572843058549</stp>
        <tr r="D2170" s="6"/>
      </tp>
      <tp t="e">
        <v>#N/A</v>
        <stp/>
        <stp>BDH|4317817465310637173</stp>
        <tr r="D524" s="8"/>
      </tp>
      <tp t="e">
        <v>#N/A</v>
        <stp/>
        <stp>BDH|2224254966425135865</stp>
        <tr r="D158" s="1"/>
      </tp>
      <tp t="e">
        <v>#N/A</v>
        <stp/>
        <stp>BDH|1054620084794631066</stp>
        <tr r="D32" s="3"/>
      </tp>
      <tp t="e">
        <v>#N/A</v>
        <stp/>
        <stp>BDH|5978648452928042595</stp>
        <tr r="D2274" s="2"/>
      </tp>
      <tp t="e">
        <v>#N/A</v>
        <stp/>
        <stp>BDH|5929876626337994379</stp>
        <tr r="D614" s="1"/>
      </tp>
      <tp t="e">
        <v>#N/A</v>
        <stp/>
        <stp>BDH|9946277948710611463</stp>
        <tr r="D1356" s="9"/>
      </tp>
      <tp t="e">
        <v>#N/A</v>
        <stp/>
        <stp>BDH|1946698657580768964</stp>
        <tr r="D262" s="6"/>
      </tp>
      <tp t="e">
        <v>#N/A</v>
        <stp/>
        <stp>BDH|5079471326758287053</stp>
        <tr r="D2292" s="1"/>
      </tp>
      <tp t="e">
        <v>#N/A</v>
        <stp/>
        <stp>BDH|4597862973066735615</stp>
        <tr r="D1128" s="8"/>
      </tp>
      <tp t="e">
        <v>#N/A</v>
        <stp/>
        <stp>BDH|1578861777910330511</stp>
        <tr r="D536" s="2"/>
      </tp>
      <tp t="e">
        <v>#N/A</v>
        <stp/>
        <stp>BDH|3483915760560111727</stp>
        <tr r="D2302" s="8"/>
      </tp>
      <tp t="e">
        <v>#N/A</v>
        <stp/>
        <stp>BDH|5165955216022545406</stp>
        <tr r="D540" s="2"/>
      </tp>
      <tp t="e">
        <v>#N/A</v>
        <stp/>
        <stp>BDH|1757199853977873923</stp>
        <tr r="D234" s="8"/>
      </tp>
      <tp t="e">
        <v>#N/A</v>
        <stp/>
        <stp>BDH|9919047100374959630</stp>
        <tr r="D1602" s="6"/>
      </tp>
      <tp t="e">
        <v>#N/A</v>
        <stp/>
        <stp>BDH|4975043404287711897</stp>
        <tr r="D1308" s="9"/>
      </tp>
      <tp t="e">
        <v>#N/A</v>
        <stp/>
        <stp>BDH|4270135293421219675</stp>
        <tr r="D254" s="10"/>
      </tp>
      <tp t="e">
        <v>#N/A</v>
        <stp/>
        <stp>BDH|2211175494415472423</stp>
        <tr r="D312" s="3"/>
      </tp>
      <tp t="e">
        <v>#N/A</v>
        <stp/>
        <stp>BDH|3873744494732745484</stp>
        <tr r="D1006" s="1"/>
      </tp>
      <tp t="e">
        <v>#N/A</v>
        <stp/>
        <stp>BDH|6565777986370768240</stp>
        <tr r="D670" s="9"/>
      </tp>
      <tp t="e">
        <v>#N/A</v>
        <stp/>
        <stp>BDH|2462975900324042440</stp>
        <tr r="D2234" s="8"/>
      </tp>
      <tp t="e">
        <v>#N/A</v>
        <stp/>
        <stp>BDH|4727103856809288246</stp>
        <tr r="D996" s="4"/>
      </tp>
      <tp t="e">
        <v>#N/A</v>
        <stp/>
        <stp>BDH|3541853153056447305</stp>
        <tr r="D328" s="4"/>
      </tp>
      <tp t="e">
        <v>#N/A</v>
        <stp/>
        <stp>BDH|9151177285922119951</stp>
        <tr r="D1654" s="9"/>
      </tp>
      <tp t="e">
        <v>#N/A</v>
        <stp/>
        <stp>BDH|2307696870320594886</stp>
        <tr r="D350" s="8"/>
      </tp>
      <tp t="e">
        <v>#N/A</v>
        <stp/>
        <stp>BDH|6882371916286677981</stp>
        <tr r="D1146" s="1"/>
      </tp>
      <tp t="e">
        <v>#N/A</v>
        <stp/>
        <stp>BDH|9238766977540652228</stp>
        <tr r="D1322" s="8"/>
      </tp>
      <tp t="e">
        <v>#N/A</v>
        <stp/>
        <stp>BDH|2955640817426986844</stp>
        <tr r="D1170" s="10"/>
      </tp>
      <tp t="e">
        <v>#N/A</v>
        <stp/>
        <stp>BDH|5887486670524359943</stp>
        <tr r="D806" s="6"/>
      </tp>
      <tp t="e">
        <v>#N/A</v>
        <stp/>
        <stp>BDH|9499433946726195445</stp>
        <tr r="D630" s="4"/>
      </tp>
      <tp t="e">
        <v>#N/A</v>
        <stp/>
        <stp>BDH|4298650736349725329</stp>
        <tr r="D2232" s="2"/>
      </tp>
      <tp t="e">
        <v>#N/A</v>
        <stp/>
        <stp>BDH|9314522470143367361</stp>
        <tr r="D144" s="10"/>
      </tp>
      <tp t="e">
        <v>#N/A</v>
        <stp/>
        <stp>BDH|5910816008064418203</stp>
        <tr r="D476" s="6"/>
      </tp>
      <tp t="e">
        <v>#N/A</v>
        <stp/>
        <stp>BDH|4537426623228539151</stp>
        <tr r="D1780" s="4"/>
      </tp>
      <tp t="e">
        <v>#N/A</v>
        <stp/>
        <stp>BDH|8865609361182994142</stp>
        <tr r="D1220" s="9"/>
      </tp>
      <tp t="e">
        <v>#N/A</v>
        <stp/>
        <stp>BDH|9775954150068678601</stp>
        <tr r="D1000" s="8"/>
      </tp>
      <tp t="e">
        <v>#N/A</v>
        <stp/>
        <stp>BDH|2656626662630061927</stp>
        <tr r="D2210" s="9"/>
      </tp>
      <tp t="e">
        <v>#N/A</v>
        <stp/>
        <stp>BDH|7975506888776272775</stp>
        <tr r="D986" s="8"/>
      </tp>
      <tp t="e">
        <v>#N/A</v>
        <stp/>
        <stp>BDH|1452541294673877582</stp>
        <tr r="D760" s="6"/>
      </tp>
      <tp t="e">
        <v>#N/A</v>
        <stp/>
        <stp>BDH|1107535440059044266</stp>
        <tr r="D768" s="10"/>
      </tp>
      <tp t="e">
        <v>#N/A</v>
        <stp/>
        <stp>BDH|3435961233121579303</stp>
        <tr r="D1060" s="4"/>
      </tp>
      <tp t="e">
        <v>#N/A</v>
        <stp/>
        <stp>BDH|4387021838884433894</stp>
        <tr r="D996" s="3"/>
      </tp>
      <tp t="e">
        <v>#N/A</v>
        <stp/>
        <stp>BDH|8988516039281088452</stp>
        <tr r="D1508" s="9"/>
      </tp>
      <tp t="e">
        <v>#N/A</v>
        <stp/>
        <stp>BDH|3060554885267517217</stp>
        <tr r="D656" s="2"/>
      </tp>
      <tp t="e">
        <v>#N/A</v>
        <stp/>
        <stp>BDH|1460381200818133195</stp>
        <tr r="D2122" s="9"/>
      </tp>
      <tp t="e">
        <v>#N/A</v>
        <stp/>
        <stp>BDH|2423062185539495874</stp>
        <tr r="D2124" s="8"/>
      </tp>
      <tp t="e">
        <v>#N/A</v>
        <stp/>
        <stp>BDH|2168932384150788855</stp>
        <tr r="D582" s="1"/>
      </tp>
      <tp t="e">
        <v>#N/A</v>
        <stp/>
        <stp>BDH|5624209095142251754</stp>
        <tr r="D1820" s="8"/>
      </tp>
      <tp t="e">
        <v>#N/A</v>
        <stp/>
        <stp>BDH|1605586664251978878</stp>
        <tr r="D228" s="8"/>
      </tp>
      <tp t="e">
        <v>#N/A</v>
        <stp/>
        <stp>BDH|6494367937705114805</stp>
        <tr r="D1616" s="4"/>
      </tp>
      <tp t="e">
        <v>#N/A</v>
        <stp/>
        <stp>BDH|7405060993497630238</stp>
        <tr r="D526" s="9"/>
      </tp>
      <tp t="e">
        <v>#N/A</v>
        <stp/>
        <stp>BDH|9054648627736432036</stp>
        <tr r="D1160" s="6"/>
      </tp>
      <tp t="e">
        <v>#N/A</v>
        <stp/>
        <stp>BDH|2594313964695531911</stp>
        <tr r="D1360" s="4"/>
      </tp>
      <tp t="e">
        <v>#N/A</v>
        <stp/>
        <stp>BDH|3680571593124327054</stp>
        <tr r="D84" s="9"/>
      </tp>
      <tp t="e">
        <v>#N/A</v>
        <stp/>
        <stp>BDH|9751217622333495146</stp>
        <tr r="D2334" s="1"/>
      </tp>
      <tp t="e">
        <v>#N/A</v>
        <stp/>
        <stp>BDH|8182214041560727525</stp>
        <tr r="D1264" s="10"/>
      </tp>
      <tp t="e">
        <v>#N/A</v>
        <stp/>
        <stp>BDH|1012729159358921078</stp>
        <tr r="D1200" s="10"/>
      </tp>
      <tp t="e">
        <v>#N/A</v>
        <stp/>
        <stp>BDH|2459966072062246576</stp>
        <tr r="D540" s="8"/>
      </tp>
      <tp t="e">
        <v>#N/A</v>
        <stp/>
        <stp>BDH|4552140481301002753</stp>
        <tr r="D278" s="8"/>
      </tp>
      <tp t="e">
        <v>#N/A</v>
        <stp/>
        <stp>BDH|3863005473118914774</stp>
        <tr r="D1964" s="2"/>
      </tp>
      <tp t="e">
        <v>#N/A</v>
        <stp/>
        <stp>BDH|7606933434730703633</stp>
        <tr r="D1278" s="2"/>
      </tp>
      <tp t="e">
        <v>#N/A</v>
        <stp/>
        <stp>BDH|1323841333454696579</stp>
        <tr r="D1166" s="3"/>
      </tp>
      <tp t="e">
        <v>#N/A</v>
        <stp/>
        <stp>BDH|6647729096565682617</stp>
        <tr r="D1664" s="8"/>
      </tp>
      <tp t="e">
        <v>#N/A</v>
        <stp/>
        <stp>BDH|1438883058730477757</stp>
        <tr r="D2328" s="2"/>
      </tp>
      <tp t="e">
        <v>#N/A</v>
        <stp/>
        <stp>BDH|2431733195393178462</stp>
        <tr r="D1310" s="4"/>
      </tp>
      <tp t="e">
        <v>#N/A</v>
        <stp/>
        <stp>BDH|4603152228658737491</stp>
        <tr r="D234" s="3"/>
      </tp>
      <tp t="e">
        <v>#N/A</v>
        <stp/>
        <stp>BDH|9066510122281215443</stp>
        <tr r="D1368" s="8"/>
      </tp>
      <tp t="e">
        <v>#N/A</v>
        <stp/>
        <stp>BDH|2485276124769662047</stp>
        <tr r="D966" s="1"/>
      </tp>
      <tp t="e">
        <v>#N/A</v>
        <stp/>
        <stp>BDH|1240378445525624833</stp>
        <tr r="D1478" s="3"/>
      </tp>
      <tp t="e">
        <v>#N/A</v>
        <stp/>
        <stp>BDH|2884073861289311683</stp>
        <tr r="D1252" s="10"/>
      </tp>
      <tp t="e">
        <v>#N/A</v>
        <stp/>
        <stp>BDH|4659613589873265292</stp>
        <tr r="D1374" s="8"/>
      </tp>
      <tp t="e">
        <v>#N/A</v>
        <stp/>
        <stp>BDH|9990576377205454584</stp>
        <tr r="D670" s="1"/>
      </tp>
      <tp t="e">
        <v>#N/A</v>
        <stp/>
        <stp>BDH|15368578524913644</stp>
        <tr r="D1142" s="6"/>
      </tp>
      <tp t="e">
        <v>#N/A</v>
        <stp/>
        <stp>BDH|37796728862983179</stp>
        <tr r="D1766" s="1"/>
      </tp>
      <tp t="e">
        <v>#N/A</v>
        <stp/>
        <stp>BDH|7227226430740276285</stp>
        <tr r="D84" s="2"/>
      </tp>
      <tp t="e">
        <v>#N/A</v>
        <stp/>
        <stp>BDH|3227773454777267291</stp>
        <tr r="D1038" s="9"/>
      </tp>
      <tp t="e">
        <v>#N/A</v>
        <stp/>
        <stp>BDH|6137325139016864481</stp>
        <tr r="D78" s="8"/>
      </tp>
      <tp t="e">
        <v>#N/A</v>
        <stp/>
        <stp>BDH|1338348668044398462</stp>
        <tr r="D364" s="6"/>
      </tp>
      <tp t="e">
        <v>#N/A</v>
        <stp/>
        <stp>BDH|7271424112100059687</stp>
        <tr r="D976" s="4"/>
      </tp>
      <tp t="e">
        <v>#N/A</v>
        <stp/>
        <stp>BDH|9378494319128958004</stp>
        <tr r="D1762" s="1"/>
      </tp>
      <tp t="e">
        <v>#N/A</v>
        <stp/>
        <stp>BDH|2263070703161939757</stp>
        <tr r="D1768" s="10"/>
      </tp>
      <tp t="e">
        <v>#N/A</v>
        <stp/>
        <stp>BDH|7194592115842483539</stp>
        <tr r="D860" s="2"/>
      </tp>
      <tp t="e">
        <v>#N/A</v>
        <stp/>
        <stp>BDH|2129229529835069300</stp>
        <tr r="D450" s="8"/>
      </tp>
      <tp t="e">
        <v>#N/A</v>
        <stp/>
        <stp>BDH|2782097350764350778</stp>
        <tr r="D796" s="4"/>
      </tp>
      <tp t="e">
        <v>#N/A</v>
        <stp/>
        <stp>BDH|7505187641904703218</stp>
        <tr r="D200" s="4"/>
      </tp>
      <tp t="e">
        <v>#N/A</v>
        <stp/>
        <stp>BDH|4924775311875593300</stp>
        <tr r="D2168" s="6"/>
      </tp>
      <tp t="e">
        <v>#N/A</v>
        <stp/>
        <stp>BDH|6483028332966760796</stp>
        <tr r="D322" s="8"/>
      </tp>
      <tp t="e">
        <v>#N/A</v>
        <stp/>
        <stp>BDH|2838134421930632564</stp>
        <tr r="D1444" s="4"/>
      </tp>
      <tp t="e">
        <v>#N/A</v>
        <stp/>
        <stp>BDH|1747675901876837533</stp>
        <tr r="D1346" s="3"/>
      </tp>
      <tp t="e">
        <v>#N/A</v>
        <stp/>
        <stp>BDH|3051759818030657111</stp>
        <tr r="D532" s="3"/>
      </tp>
      <tp t="e">
        <v>#N/A</v>
        <stp/>
        <stp>BDH|8760860163840965212</stp>
        <tr r="D560" s="1"/>
      </tp>
      <tp t="e">
        <v>#N/A</v>
        <stp/>
        <stp>BDH|1006564755657980206</stp>
        <tr r="D1100" s="2"/>
      </tp>
      <tp t="e">
        <v>#N/A</v>
        <stp/>
        <stp>BDH|4537591601817613217</stp>
        <tr r="D100" s="2"/>
      </tp>
      <tp t="e">
        <v>#N/A</v>
        <stp/>
        <stp>BDH|7389606279623761170</stp>
        <tr r="D904" s="10"/>
      </tp>
      <tp t="e">
        <v>#N/A</v>
        <stp/>
        <stp>BDH|4630543288715855893</stp>
        <tr r="D1526" s="9"/>
      </tp>
      <tp t="e">
        <v>#N/A</v>
        <stp/>
        <stp>BDH|3446570114252403184</stp>
        <tr r="D1300" s="4"/>
      </tp>
      <tp t="e">
        <v>#N/A</v>
        <stp/>
        <stp>BDH|5053267318564214670</stp>
        <tr r="D1070" s="4"/>
      </tp>
      <tp t="e">
        <v>#N/A</v>
        <stp/>
        <stp>BDH|5852855656715946998</stp>
        <tr r="D1700" s="8"/>
      </tp>
      <tp t="e">
        <v>#N/A</v>
        <stp/>
        <stp>BDH|1421864952989945121</stp>
        <tr r="D2060" s="8"/>
      </tp>
      <tp t="e">
        <v>#N/A</v>
        <stp/>
        <stp>BDH|1580411679051736716</stp>
        <tr r="D2334" s="4"/>
      </tp>
      <tp t="e">
        <v>#N/A</v>
        <stp/>
        <stp>BDH|5386619314853875552</stp>
        <tr r="D1594" s="4"/>
      </tp>
      <tp t="e">
        <v>#N/A</v>
        <stp/>
        <stp>BDH|3313132969808013825</stp>
        <tr r="D1854" s="10"/>
      </tp>
      <tp t="e">
        <v>#N/A</v>
        <stp/>
        <stp>BDH|7202760319914340153</stp>
        <tr r="D748" s="1"/>
      </tp>
      <tp t="e">
        <v>#N/A</v>
        <stp/>
        <stp>BDH|4663438816196372389</stp>
        <tr r="D768" s="1"/>
      </tp>
      <tp t="e">
        <v>#N/A</v>
        <stp/>
        <stp>BDH|1324327929345376130</stp>
        <tr r="D674" s="10"/>
      </tp>
      <tp t="e">
        <v>#N/A</v>
        <stp/>
        <stp>BDH|1872856347430635944</stp>
        <tr r="D128" s="6"/>
      </tp>
      <tp t="e">
        <v>#N/A</v>
        <stp/>
        <stp>BDH|7178885401548155317</stp>
        <tr r="D1838" s="4"/>
      </tp>
      <tp t="e">
        <v>#N/A</v>
        <stp/>
        <stp>BDH|7187718759698043917</stp>
        <tr r="D892" s="10"/>
      </tp>
      <tp t="e">
        <v>#N/A</v>
        <stp/>
        <stp>BDH|7093223431670393281</stp>
        <tr r="D1490" s="2"/>
      </tp>
      <tp t="e">
        <v>#N/A</v>
        <stp/>
        <stp>BDH|1849677386109966280</stp>
        <tr r="D92" s="4"/>
      </tp>
      <tp t="e">
        <v>#N/A</v>
        <stp/>
        <stp>BDH|4791052670947829024</stp>
        <tr r="D1452" s="4"/>
      </tp>
      <tp t="e">
        <v>#N/A</v>
        <stp/>
        <stp>BDH|6848705173043566163</stp>
        <tr r="D1296" s="1"/>
      </tp>
      <tp t="e">
        <v>#N/A</v>
        <stp/>
        <stp>BDH|2917535833267839792</stp>
        <tr r="D1982" s="8"/>
      </tp>
      <tp t="e">
        <v>#N/A</v>
        <stp/>
        <stp>BDH|4100967347119932412</stp>
        <tr r="D1120" s="9"/>
      </tp>
      <tp t="e">
        <v>#N/A</v>
        <stp/>
        <stp>BDH|8314016868192438863</stp>
        <tr r="D1122" s="8"/>
      </tp>
      <tp t="e">
        <v>#N/A</v>
        <stp/>
        <stp>BDH|5493384317792139120</stp>
        <tr r="D1978" s="9"/>
      </tp>
      <tp t="e">
        <v>#N/A</v>
        <stp/>
        <stp>BDH|5934168132462168140</stp>
        <tr r="D288" s="6"/>
      </tp>
      <tp t="e">
        <v>#N/A</v>
        <stp/>
        <stp>BDH|1012810044100415999</stp>
        <tr r="D1410" s="4"/>
      </tp>
      <tp t="e">
        <v>#N/A</v>
        <stp/>
        <stp>BDH|9496818425557190090</stp>
        <tr r="D2112" s="10"/>
      </tp>
      <tp t="e">
        <v>#N/A</v>
        <stp/>
        <stp>BDH|7290305829323170125</stp>
        <tr r="D780" s="8"/>
      </tp>
      <tp t="e">
        <v>#N/A</v>
        <stp/>
        <stp>BDH|7038624528682360518</stp>
        <tr r="D1990" s="10"/>
      </tp>
      <tp t="e">
        <v>#N/A</v>
        <stp/>
        <stp>BDH|4034665016720088787</stp>
        <tr r="D1952" s="6"/>
      </tp>
      <tp t="e">
        <v>#N/A</v>
        <stp/>
        <stp>BDH|2549295634310284724</stp>
        <tr r="D2230" s="4"/>
      </tp>
      <tp t="e">
        <v>#N/A</v>
        <stp/>
        <stp>BDH|7722094702360488303</stp>
        <tr r="D1612" s="4"/>
      </tp>
      <tp t="e">
        <v>#N/A</v>
        <stp/>
        <stp>BDH|5757616572695952541</stp>
        <tr r="D1836" s="9"/>
      </tp>
      <tp t="e">
        <v>#N/A</v>
        <stp/>
        <stp>BDH|4653731780308450782</stp>
        <tr r="D566" s="10"/>
      </tp>
      <tp t="e">
        <v>#N/A</v>
        <stp/>
        <stp>BDH|5513495368174568780</stp>
        <tr r="D606" s="6"/>
      </tp>
      <tp t="e">
        <v>#N/A</v>
        <stp/>
        <stp>BDH|3653333085439850515</stp>
        <tr r="D976" s="10"/>
      </tp>
      <tp t="e">
        <v>#N/A</v>
        <stp/>
        <stp>BDH|7183332111059871828</stp>
        <tr r="D920" s="8"/>
      </tp>
      <tp t="e">
        <v>#N/A</v>
        <stp/>
        <stp>BDH|4638113100184860562</stp>
        <tr r="D1160" s="2"/>
      </tp>
      <tp t="e">
        <v>#N/A</v>
        <stp/>
        <stp>BDH|3654947488701078736</stp>
        <tr r="D970" s="3"/>
      </tp>
      <tp t="e">
        <v>#N/A</v>
        <stp/>
        <stp>BDH|3810366777666969593</stp>
        <tr r="D1182" s="9"/>
      </tp>
      <tp t="e">
        <v>#N/A</v>
        <stp/>
        <stp>BDH|4829066318180615193</stp>
        <tr r="D1428" s="6"/>
      </tp>
      <tp t="e">
        <v>#N/A</v>
        <stp/>
        <stp>BDH|1216287784379535621</stp>
        <tr r="D372" s="10"/>
      </tp>
      <tp t="e">
        <v>#N/A</v>
        <stp/>
        <stp>BDH|3173557519615491609</stp>
        <tr r="D196" s="3"/>
      </tp>
      <tp t="e">
        <v>#N/A</v>
        <stp/>
        <stp>BDH|5378696457473564115</stp>
        <tr r="D2208" s="10"/>
      </tp>
      <tp t="e">
        <v>#N/A</v>
        <stp/>
        <stp>BDH|1062006734973984548</stp>
        <tr r="D34" s="3"/>
      </tp>
      <tp t="e">
        <v>#N/A</v>
        <stp/>
        <stp>BDH|4957317560525982086</stp>
        <tr r="D1804" s="2"/>
      </tp>
      <tp t="e">
        <v>#N/A</v>
        <stp/>
        <stp>BDH|5681996273738260775</stp>
        <tr r="D1476" s="1"/>
      </tp>
      <tp t="e">
        <v>#N/A</v>
        <stp/>
        <stp>BDH|8179582393985075537</stp>
        <tr r="D1626" s="10"/>
      </tp>
      <tp t="e">
        <v>#N/A</v>
        <stp/>
        <stp>BDH|2017125243551069288</stp>
        <tr r="D280" s="2"/>
      </tp>
      <tp t="e">
        <v>#N/A</v>
        <stp/>
        <stp>BDH|6795580040105434625</stp>
        <tr r="D14" s="9"/>
      </tp>
      <tp t="e">
        <v>#N/A</v>
        <stp/>
        <stp>BDH|1118222868929478863</stp>
        <tr r="D1816" s="2"/>
      </tp>
      <tp t="e">
        <v>#N/A</v>
        <stp/>
        <stp>BDH|8968985905375963037</stp>
        <tr r="D1294" s="10"/>
      </tp>
      <tp t="e">
        <v>#N/A</v>
        <stp/>
        <stp>BDH|5947272321774073515</stp>
        <tr r="D1688" s="2"/>
      </tp>
      <tp t="e">
        <v>#N/A</v>
        <stp/>
        <stp>BDH|5814340952670823786</stp>
        <tr r="D1572" s="1"/>
      </tp>
      <tp t="e">
        <v>#N/A</v>
        <stp/>
        <stp>BDH|1840521210460502113</stp>
        <tr r="D1544" s="2"/>
      </tp>
      <tp t="e">
        <v>#N/A</v>
        <stp/>
        <stp>BDH|3826735343455067167</stp>
        <tr r="D368" s="3"/>
      </tp>
      <tp t="e">
        <v>#N/A</v>
        <stp/>
        <stp>BDH|5439589094959686409</stp>
        <tr r="D1258" s="2"/>
      </tp>
      <tp t="e">
        <v>#N/A</v>
        <stp/>
        <stp>BDH|8102072688231936596</stp>
        <tr r="D1022" s="3"/>
      </tp>
      <tp t="e">
        <v>#N/A</v>
        <stp/>
        <stp>BDH|1988319012830584714</stp>
        <tr r="D638" s="3"/>
      </tp>
      <tp t="e">
        <v>#N/A</v>
        <stp/>
        <stp>BDH|3910043320066109326</stp>
        <tr r="D1538" s="9"/>
      </tp>
      <tp t="e">
        <v>#N/A</v>
        <stp/>
        <stp>BDH|5169383297622203927</stp>
        <tr r="D2298" s="10"/>
      </tp>
      <tp t="e">
        <v>#N/A</v>
        <stp/>
        <stp>BDH|4518215512487939414</stp>
        <tr r="D1450" s="3"/>
      </tp>
      <tp t="e">
        <v>#N/A</v>
        <stp/>
        <stp>BDH|5935450363467739462</stp>
        <tr r="D1750" s="8"/>
      </tp>
      <tp t="e">
        <v>#N/A</v>
        <stp/>
        <stp>BDH|5693474136016838018</stp>
        <tr r="D670" s="4"/>
      </tp>
      <tp t="e">
        <v>#N/A</v>
        <stp/>
        <stp>BDH|6690398969853945415</stp>
        <tr r="D1144" s="8"/>
      </tp>
      <tp t="e">
        <v>#N/A</v>
        <stp/>
        <stp>BDH|7169699323513450417</stp>
        <tr r="D1846" s="9"/>
      </tp>
      <tp t="e">
        <v>#N/A</v>
        <stp/>
        <stp>BDH|5845570634547331069</stp>
        <tr r="D118" s="10"/>
      </tp>
      <tp t="e">
        <v>#N/A</v>
        <stp/>
        <stp>BDH|1517599181160551866</stp>
        <tr r="D1588" s="1"/>
      </tp>
      <tp t="e">
        <v>#N/A</v>
        <stp/>
        <stp>BDH|2946453362712987692</stp>
        <tr r="D974" s="9"/>
      </tp>
      <tp t="e">
        <v>#N/A</v>
        <stp/>
        <stp>BDH|7738959389893694136</stp>
        <tr r="D1764" s="3"/>
      </tp>
      <tp t="e">
        <v>#N/A</v>
        <stp/>
        <stp>BDH|1026565710090988112</stp>
        <tr r="D72" s="2"/>
      </tp>
      <tp t="e">
        <v>#N/A</v>
        <stp/>
        <stp>BDH|2975413386899967397</stp>
        <tr r="D1690" s="9"/>
      </tp>
      <tp t="e">
        <v>#N/A</v>
        <stp/>
        <stp>BDH|6988670007590282459</stp>
        <tr r="D1716" s="1"/>
      </tp>
      <tp t="e">
        <v>#N/A</v>
        <stp/>
        <stp>BDH|2197596671995103169</stp>
        <tr r="D1350" s="6"/>
      </tp>
      <tp t="e">
        <v>#N/A</v>
        <stp/>
        <stp>BDH|4124364123832895329</stp>
        <tr r="D938" s="1"/>
      </tp>
      <tp t="e">
        <v>#N/A</v>
        <stp/>
        <stp>BDH|6672739350335896525</stp>
        <tr r="D890" s="10"/>
      </tp>
      <tp t="e">
        <v>#N/A</v>
        <stp/>
        <stp>BDH|1004558698331036828</stp>
        <tr r="D618" s="9"/>
      </tp>
      <tp t="e">
        <v>#N/A</v>
        <stp/>
        <stp>BDH|2083498961714469031</stp>
        <tr r="D838" s="8"/>
      </tp>
      <tp t="e">
        <v>#N/A</v>
        <stp/>
        <stp>BDH|7017224147193963632</stp>
        <tr r="D218" s="6"/>
      </tp>
      <tp t="e">
        <v>#N/A</v>
        <stp/>
        <stp>BDH|7975496028746712304</stp>
        <tr r="D1880" s="2"/>
      </tp>
      <tp t="e">
        <v>#N/A</v>
        <stp/>
        <stp>BDH|9646260541492960975</stp>
        <tr r="D1458" s="3"/>
      </tp>
      <tp t="e">
        <v>#N/A</v>
        <stp/>
        <stp>BDH|1549260661015900440</stp>
        <tr r="D1574" s="6"/>
      </tp>
      <tp t="e">
        <v>#N/A</v>
        <stp/>
        <stp>BDH|6528241169211326744</stp>
        <tr r="D2314" s="10"/>
      </tp>
      <tp t="e">
        <v>#N/A</v>
        <stp/>
        <stp>BDH|3634743970604417391</stp>
        <tr r="D634" s="4"/>
      </tp>
      <tp t="e">
        <v>#N/A</v>
        <stp/>
        <stp>BDH|8794531129458314314</stp>
        <tr r="D1236" s="6"/>
      </tp>
      <tp t="e">
        <v>#N/A</v>
        <stp/>
        <stp>BDH|6323809091114445797</stp>
        <tr r="D654" s="8"/>
      </tp>
      <tp t="e">
        <v>#N/A</v>
        <stp/>
        <stp>BDH|5745749524441822500</stp>
        <tr r="D1330" s="1"/>
      </tp>
      <tp t="e">
        <v>#N/A</v>
        <stp/>
        <stp>BDH|5627299565500449511</stp>
        <tr r="D1912" s="8"/>
      </tp>
      <tp t="e">
        <v>#N/A</v>
        <stp/>
        <stp>BDH|5115189349552674697</stp>
        <tr r="D1940" s="6"/>
      </tp>
      <tp t="e">
        <v>#N/A</v>
        <stp/>
        <stp>BDH|4602867684176392682</stp>
        <tr r="D1232" s="4"/>
      </tp>
      <tp t="e">
        <v>#N/A</v>
        <stp/>
        <stp>BDH|8229822410427792283</stp>
        <tr r="D1676" s="2"/>
      </tp>
      <tp t="e">
        <v>#N/A</v>
        <stp/>
        <stp>BDH|6684012673743228691</stp>
        <tr r="D1304" s="8"/>
      </tp>
      <tp t="e">
        <v>#N/A</v>
        <stp/>
        <stp>BDH|8166353955719429391</stp>
        <tr r="D2108" s="1"/>
      </tp>
      <tp t="e">
        <v>#N/A</v>
        <stp/>
        <stp>BDH|1472676925522951330</stp>
        <tr r="D842" s="3"/>
      </tp>
      <tp t="e">
        <v>#N/A</v>
        <stp/>
        <stp>BDH|5956702243437263545</stp>
        <tr r="D1860" s="10"/>
      </tp>
      <tp t="e">
        <v>#N/A</v>
        <stp/>
        <stp>BDH|6961355554664755030</stp>
        <tr r="D1750" s="6"/>
      </tp>
      <tp t="e">
        <v>#N/A</v>
        <stp/>
        <stp>BDH|5649872787868277989</stp>
        <tr r="D1418" s="9"/>
      </tp>
      <tp t="e">
        <v>#N/A</v>
        <stp/>
        <stp>BDH|1504766620955749588</stp>
        <tr r="D1548" s="9"/>
      </tp>
      <tp t="e">
        <v>#N/A</v>
        <stp/>
        <stp>BDH|1458948933956843972</stp>
        <tr r="D2246" s="1"/>
      </tp>
      <tp t="e">
        <v>#N/A</v>
        <stp/>
        <stp>BDH|3068750708407758765</stp>
        <tr r="D316" s="3"/>
      </tp>
      <tp t="e">
        <v>#N/A</v>
        <stp/>
        <stp>BDH|6447488431901764461</stp>
        <tr r="D2060" s="4"/>
      </tp>
      <tp t="e">
        <v>#N/A</v>
        <stp/>
        <stp>BDH|2394187860149190863</stp>
        <tr r="D2000" s="8"/>
      </tp>
      <tp t="e">
        <v>#N/A</v>
        <stp/>
        <stp>BDH|1098008262327659483</stp>
        <tr r="D738" s="6"/>
      </tp>
      <tp t="e">
        <v>#N/A</v>
        <stp/>
        <stp>BDH|1275020849820635138</stp>
        <tr r="D1618" s="9"/>
      </tp>
      <tp t="e">
        <v>#N/A</v>
        <stp/>
        <stp>BDH|6819813489513431182</stp>
        <tr r="D1732" s="8"/>
      </tp>
      <tp t="e">
        <v>#N/A</v>
        <stp/>
        <stp>BDH|5278181917167328623</stp>
        <tr r="D1520" s="6"/>
      </tp>
      <tp t="e">
        <v>#N/A</v>
        <stp/>
        <stp>BDH|5407456558915447512</stp>
        <tr r="D566" s="3"/>
      </tp>
      <tp t="e">
        <v>#N/A</v>
        <stp/>
        <stp>BDH|9379676488643599057</stp>
        <tr r="D742" s="9"/>
      </tp>
      <tp t="e">
        <v>#N/A</v>
        <stp/>
        <stp>BDH|7346798844053037326</stp>
        <tr r="D1476" s="8"/>
      </tp>
      <tp t="e">
        <v>#N/A</v>
        <stp/>
        <stp>BDH|4857013001894340472</stp>
        <tr r="D1006" s="9"/>
      </tp>
      <tp t="e">
        <v>#N/A</v>
        <stp/>
        <stp>BDH|1464218910903998505</stp>
        <tr r="D532" s="6"/>
      </tp>
      <tp t="e">
        <v>#N/A</v>
        <stp/>
        <stp>BDH|3917139026740433447</stp>
        <tr r="D438" s="9"/>
      </tp>
      <tp t="e">
        <v>#N/A</v>
        <stp/>
        <stp>BDH|3646790043153261728</stp>
        <tr r="D420" s="4"/>
      </tp>
      <tp t="e">
        <v>#N/A</v>
        <stp/>
        <stp>BDH|5771750719270393746</stp>
        <tr r="D1598" s="3"/>
      </tp>
      <tp t="e">
        <v>#N/A</v>
        <stp/>
        <stp>BDH|1993149201832321630</stp>
        <tr r="D2196" s="10"/>
      </tp>
      <tp t="e">
        <v>#N/A</v>
        <stp/>
        <stp>BDH|6962778635374513223</stp>
        <tr r="D940" s="1"/>
      </tp>
      <tp t="e">
        <v>#N/A</v>
        <stp/>
        <stp>BDH|9332163426058765688</stp>
        <tr r="D528" s="8"/>
      </tp>
      <tp t="e">
        <v>#N/A</v>
        <stp/>
        <stp>BDH|2428482815487470402</stp>
        <tr r="D396" s="6"/>
      </tp>
      <tp t="e">
        <v>#N/A</v>
        <stp/>
        <stp>BDH|1318643941317904022</stp>
        <tr r="D2346" s="4"/>
      </tp>
      <tp t="e">
        <v>#N/A</v>
        <stp/>
        <stp>BDH|7823372606363014341</stp>
        <tr r="D1072" s="10"/>
      </tp>
      <tp t="e">
        <v>#N/A</v>
        <stp/>
        <stp>BDH|9924599066836370886</stp>
        <tr r="D2014" s="4"/>
      </tp>
      <tp t="e">
        <v>#N/A</v>
        <stp/>
        <stp>BDH|4520617768016893699</stp>
        <tr r="D588" s="10"/>
      </tp>
      <tp t="e">
        <v>#N/A</v>
        <stp/>
        <stp>BDH|6762617566000912245</stp>
        <tr r="D684" s="10"/>
      </tp>
      <tp t="e">
        <v>#N/A</v>
        <stp/>
        <stp>BDH|6445826334511824870</stp>
        <tr r="D882" s="4"/>
      </tp>
      <tp t="e">
        <v>#N/A</v>
        <stp/>
        <stp>BDH|6151989800113688821</stp>
        <tr r="D1366" s="8"/>
      </tp>
      <tp t="e">
        <v>#N/A</v>
        <stp/>
        <stp>BDH|3132534280303865974</stp>
        <tr r="D862" s="10"/>
      </tp>
      <tp t="e">
        <v>#N/A</v>
        <stp/>
        <stp>BDH|3130199942593446132</stp>
        <tr r="D458" s="10"/>
      </tp>
      <tp t="e">
        <v>#N/A</v>
        <stp/>
        <stp>BDH|4437041341967412383</stp>
        <tr r="D1474" s="9"/>
      </tp>
      <tp t="e">
        <v>#N/A</v>
        <stp/>
        <stp>BDH|2108749183180312980</stp>
        <tr r="D1610" s="8"/>
      </tp>
      <tp t="e">
        <v>#N/A</v>
        <stp/>
        <stp>BDH|1376656445330732799</stp>
        <tr r="D1060" s="1"/>
      </tp>
      <tp t="e">
        <v>#N/A</v>
        <stp/>
        <stp>BDH|5146708170439578894</stp>
        <tr r="D1908" s="3"/>
      </tp>
      <tp t="e">
        <v>#N/A</v>
        <stp/>
        <stp>BDH|5726185047295366168</stp>
        <tr r="D1762" s="8"/>
      </tp>
      <tp t="e">
        <v>#N/A</v>
        <stp/>
        <stp>BDH|8981805500117349372</stp>
        <tr r="D1840" s="6"/>
      </tp>
      <tp t="e">
        <v>#N/A</v>
        <stp/>
        <stp>BDH|7553443878793556319</stp>
        <tr r="D342" s="2"/>
      </tp>
      <tp t="e">
        <v>#N/A</v>
        <stp/>
        <stp>BDH|7099790408457486389</stp>
        <tr r="D18" s="1"/>
      </tp>
      <tp t="e">
        <v>#N/A</v>
        <stp/>
        <stp>BDH|4589691655772186159</stp>
        <tr r="D520" s="3"/>
      </tp>
      <tp t="e">
        <v>#N/A</v>
        <stp/>
        <stp>BDH|1573567531751834284</stp>
        <tr r="D1196" s="2"/>
      </tp>
      <tp t="e">
        <v>#N/A</v>
        <stp/>
        <stp>BDH|1302790779644610174</stp>
        <tr r="D116" s="4"/>
      </tp>
      <tp t="e">
        <v>#N/A</v>
        <stp/>
        <stp>BDH|6358814345626526806</stp>
        <tr r="D874" s="9"/>
      </tp>
      <tp t="e">
        <v>#N/A</v>
        <stp/>
        <stp>BDH|1452306783059125745</stp>
        <tr r="D1088" s="4"/>
      </tp>
      <tp t="e">
        <v>#N/A</v>
        <stp/>
        <stp>BDH|1773427879121867763</stp>
        <tr r="D232" s="10"/>
      </tp>
      <tp t="e">
        <v>#N/A</v>
        <stp/>
        <stp>BDH|4308033714120503136</stp>
        <tr r="D2336" s="8"/>
      </tp>
      <tp t="e">
        <v>#N/A</v>
        <stp/>
        <stp>BDH|2234938168011396885</stp>
        <tr r="D886" s="10"/>
      </tp>
      <tp t="e">
        <v>#N/A</v>
        <stp/>
        <stp>BDH|5051683321986392381</stp>
        <tr r="D2136" s="6"/>
      </tp>
      <tp t="e">
        <v>#N/A</v>
        <stp/>
        <stp>BDH|4017352546332977581</stp>
        <tr r="D1672" s="2"/>
      </tp>
      <tp t="e">
        <v>#N/A</v>
        <stp/>
        <stp>BDH|9957381175409669000</stp>
        <tr r="D1056" s="8"/>
      </tp>
      <tp t="e">
        <v>#N/A</v>
        <stp/>
        <stp>BDH|2594208951866502730</stp>
        <tr r="D2012" s="8"/>
      </tp>
      <tp t="e">
        <v>#N/A</v>
        <stp/>
        <stp>BDH|4755010498918569193</stp>
        <tr r="D2170" s="9"/>
      </tp>
      <tp t="e">
        <v>#N/A</v>
        <stp/>
        <stp>BDH|7856689781168303507</stp>
        <tr r="D180" s="1"/>
      </tp>
      <tp t="e">
        <v>#N/A</v>
        <stp/>
        <stp>BDH|1653237631760174478</stp>
        <tr r="D1114" s="2"/>
      </tp>
      <tp t="e">
        <v>#N/A</v>
        <stp/>
        <stp>BDH|5432952384914552427</stp>
        <tr r="D62" s="10"/>
      </tp>
      <tp t="e">
        <v>#N/A</v>
        <stp/>
        <stp>BDH|8112818620801796754</stp>
        <tr r="D632" s="8"/>
      </tp>
      <tp t="e">
        <v>#N/A</v>
        <stp/>
        <stp>BDH|9436154929218817628</stp>
        <tr r="D1128" s="6"/>
      </tp>
      <tp t="e">
        <v>#N/A</v>
        <stp/>
        <stp>BDH|8792098069533720928</stp>
        <tr r="D1770" s="10"/>
      </tp>
      <tp t="e">
        <v>#N/A</v>
        <stp/>
        <stp>BDH|8586766805063341874</stp>
        <tr r="D1206" s="8"/>
      </tp>
      <tp t="e">
        <v>#N/A</v>
        <stp/>
        <stp>BDH|2025320761300546355</stp>
        <tr r="D1288" s="10"/>
      </tp>
      <tp t="e">
        <v>#N/A</v>
        <stp/>
        <stp>BDH|7657030176325017104</stp>
        <tr r="D800" s="9"/>
      </tp>
      <tp t="e">
        <v>#N/A</v>
        <stp/>
        <stp>BDH|1161532740480150407</stp>
        <tr r="D1242" s="8"/>
      </tp>
      <tp t="e">
        <v>#N/A</v>
        <stp/>
        <stp>BDH|2070180437382948655</stp>
        <tr r="D1930" s="10"/>
      </tp>
      <tp t="e">
        <v>#N/A</v>
        <stp/>
        <stp>BDH|8298535580425079428</stp>
        <tr r="D1208" s="4"/>
      </tp>
      <tp t="e">
        <v>#N/A</v>
        <stp/>
        <stp>BDH|8863897312435750079</stp>
        <tr r="D1252" s="6"/>
      </tp>
      <tp t="e">
        <v>#N/A</v>
        <stp/>
        <stp>BDH|1287234731121609557</stp>
        <tr r="D2322" s="6"/>
      </tp>
      <tp t="e">
        <v>#N/A</v>
        <stp/>
        <stp>BDH|7944828973385952927</stp>
        <tr r="D2040" s="2"/>
      </tp>
      <tp t="e">
        <v>#N/A</v>
        <stp/>
        <stp>BDH|1798425725464627757</stp>
        <tr r="D908" s="9"/>
      </tp>
      <tp t="e">
        <v>#N/A</v>
        <stp/>
        <stp>BDH|9386919876940530326</stp>
        <tr r="D1674" s="10"/>
      </tp>
      <tp t="e">
        <v>#N/A</v>
        <stp/>
        <stp>BDH|4308399138756178605</stp>
        <tr r="D1636" s="8"/>
      </tp>
      <tp t="e">
        <v>#N/A</v>
        <stp/>
        <stp>BDH|1603303097808434764</stp>
        <tr r="D818" s="6"/>
      </tp>
      <tp t="e">
        <v>#N/A</v>
        <stp/>
        <stp>BDH|7157592640071829339</stp>
        <tr r="D2112" s="1"/>
      </tp>
      <tp t="e">
        <v>#N/A</v>
        <stp/>
        <stp>BDH|2218801374889128046</stp>
        <tr r="D272" s="3"/>
      </tp>
      <tp t="e">
        <v>#N/A</v>
        <stp/>
        <stp>BDH|4900379414722132083</stp>
        <tr r="D1672" s="1"/>
      </tp>
      <tp t="e">
        <v>#N/A</v>
        <stp/>
        <stp>BDH|5495217010283653107</stp>
        <tr r="D1556" s="3"/>
      </tp>
      <tp t="e">
        <v>#N/A</v>
        <stp/>
        <stp>BDH|7376850404282324929</stp>
        <tr r="D516" s="8"/>
      </tp>
      <tp t="e">
        <v>#N/A</v>
        <stp/>
        <stp>BDH|7554764861480271203</stp>
        <tr r="D2198" s="2"/>
      </tp>
      <tp t="e">
        <v>#N/A</v>
        <stp/>
        <stp>BDH|6771610660574608603</stp>
        <tr r="D52" s="3"/>
      </tp>
      <tp t="e">
        <v>#N/A</v>
        <stp/>
        <stp>BDH|1539325375168723956</stp>
        <tr r="D700" s="3"/>
      </tp>
      <tp t="e">
        <v>#N/A</v>
        <stp/>
        <stp>BDH|3798309573216593519</stp>
        <tr r="D692" s="2"/>
      </tp>
      <tp t="e">
        <v>#N/A</v>
        <stp/>
        <stp>BDH|9117952597685574867</stp>
        <tr r="D2334" s="2"/>
      </tp>
      <tp t="e">
        <v>#N/A</v>
        <stp/>
        <stp>BDH|2570143167528355950</stp>
        <tr r="D754" s="9"/>
      </tp>
      <tp t="e">
        <v>#N/A</v>
        <stp/>
        <stp>BDH|4638352821952779358</stp>
        <tr r="D8" s="9"/>
      </tp>
      <tp t="e">
        <v>#N/A</v>
        <stp/>
        <stp>BDH|2128279242600288063</stp>
        <tr r="D1424" s="6"/>
      </tp>
      <tp t="e">
        <v>#N/A</v>
        <stp/>
        <stp>BDH|4613771758164002698</stp>
        <tr r="D2074" s="10"/>
      </tp>
      <tp t="e">
        <v>#N/A</v>
        <stp/>
        <stp>BDH|7260904590485594676</stp>
        <tr r="D334" s="9"/>
      </tp>
      <tp t="e">
        <v>#N/A</v>
        <stp/>
        <stp>BDH|1642779473790702552</stp>
        <tr r="D2082" s="9"/>
      </tp>
      <tp t="e">
        <v>#N/A</v>
        <stp/>
        <stp>BDH|2924146079001587117</stp>
        <tr r="D1772" s="1"/>
      </tp>
      <tp t="e">
        <v>#N/A</v>
        <stp/>
        <stp>BDH|1421611700915039652</stp>
        <tr r="D632" s="2"/>
      </tp>
      <tp t="e">
        <v>#N/A</v>
        <stp/>
        <stp>BDH|7902514709183876599</stp>
        <tr r="D922" s="3"/>
      </tp>
      <tp t="e">
        <v>#N/A</v>
        <stp/>
        <stp>BDH|1480296891457824942</stp>
        <tr r="D566" s="9"/>
      </tp>
      <tp t="e">
        <v>#N/A</v>
        <stp/>
        <stp>BDH|9319325130865630872</stp>
        <tr r="D1322" s="1"/>
      </tp>
      <tp t="e">
        <v>#N/A</v>
        <stp/>
        <stp>BDH|8869488330769223226</stp>
        <tr r="D1052" s="9"/>
      </tp>
      <tp t="e">
        <v>#N/A</v>
        <stp/>
        <stp>BDH|2084182855593861155</stp>
        <tr r="D186" s="10"/>
      </tp>
      <tp t="e">
        <v>#N/A</v>
        <stp/>
        <stp>BDH|9079049567609518267</stp>
        <tr r="D1688" s="4"/>
      </tp>
      <tp t="e">
        <v>#N/A</v>
        <stp/>
        <stp>BDH|5325113679654283391</stp>
        <tr r="D2254" s="6"/>
      </tp>
      <tp t="e">
        <v>#N/A</v>
        <stp/>
        <stp>BDH|4843719321255893008</stp>
        <tr r="D1580" s="9"/>
      </tp>
      <tp t="e">
        <v>#N/A</v>
        <stp/>
        <stp>BDH|5850598551259676866</stp>
        <tr r="D1950" s="6"/>
      </tp>
      <tp t="e">
        <v>#N/A</v>
        <stp/>
        <stp>BDH|4961930752015015989</stp>
        <tr r="D1612" s="8"/>
      </tp>
      <tp t="e">
        <v>#N/A</v>
        <stp/>
        <stp>BDH|6078641117344325109</stp>
        <tr r="D1034" s="10"/>
      </tp>
      <tp t="e">
        <v>#N/A</v>
        <stp/>
        <stp>BDH|1026968395793599675</stp>
        <tr r="D70" s="10"/>
      </tp>
      <tp t="e">
        <v>#N/A</v>
        <stp/>
        <stp>BDH|2194616510483835299</stp>
        <tr r="D1396" s="8"/>
      </tp>
      <tp t="e">
        <v>#N/A</v>
        <stp/>
        <stp>BDH|5763184740487871360</stp>
        <tr r="D1232" s="1"/>
      </tp>
      <tp t="e">
        <v>#N/A</v>
        <stp/>
        <stp>BDH|9528632123071421803</stp>
        <tr r="D1850" s="9"/>
      </tp>
      <tp t="e">
        <v>#N/A</v>
        <stp/>
        <stp>BDH|7704573834842695731</stp>
        <tr r="D2044" s="8"/>
      </tp>
      <tp t="e">
        <v>#N/A</v>
        <stp/>
        <stp>BDH|4260712664180101176</stp>
        <tr r="D626" s="8"/>
      </tp>
      <tp t="e">
        <v>#N/A</v>
        <stp/>
        <stp>BDH|4599548581225274836</stp>
        <tr r="D1032" s="2"/>
      </tp>
      <tp t="e">
        <v>#N/A</v>
        <stp/>
        <stp>BDH|4333395456795405393</stp>
        <tr r="D1240" s="10"/>
      </tp>
      <tp t="e">
        <v>#N/A</v>
        <stp/>
        <stp>BDH|4867292543513107524</stp>
        <tr r="D2180" s="8"/>
      </tp>
      <tp t="e">
        <v>#N/A</v>
        <stp/>
        <stp>BDH|9539365763240443855</stp>
        <tr r="D1246" s="4"/>
      </tp>
      <tp t="e">
        <v>#N/A</v>
        <stp/>
        <stp>BDH|5557478020853607452</stp>
        <tr r="D958" s="9"/>
      </tp>
      <tp t="e">
        <v>#N/A</v>
        <stp/>
        <stp>BDH|9435494689517154641</stp>
        <tr r="D2176" s="6"/>
      </tp>
      <tp t="e">
        <v>#N/A</v>
        <stp/>
        <stp>BDH|7881528961002268280</stp>
        <tr r="D904" s="2"/>
      </tp>
      <tp t="e">
        <v>#N/A</v>
        <stp/>
        <stp>BDH|3103667866115018201</stp>
        <tr r="D1534" s="8"/>
      </tp>
      <tp t="e">
        <v>#N/A</v>
        <stp/>
        <stp>BDH|5912262813147510585</stp>
        <tr r="D1670" s="9"/>
      </tp>
      <tp t="e">
        <v>#N/A</v>
        <stp/>
        <stp>BDH|5411507821575105355</stp>
        <tr r="D1328" s="10"/>
      </tp>
      <tp t="e">
        <v>#N/A</v>
        <stp/>
        <stp>BDH|2752236378977800453</stp>
        <tr r="D466" s="1"/>
      </tp>
      <tp t="e">
        <v>#N/A</v>
        <stp/>
        <stp>BDH|4641445062872637073</stp>
        <tr r="D460" s="2"/>
      </tp>
      <tp t="e">
        <v>#N/A</v>
        <stp/>
        <stp>BDH|5258202058545823339</stp>
        <tr r="D750" s="1"/>
      </tp>
      <tp t="e">
        <v>#N/A</v>
        <stp/>
        <stp>BDH|1370395840924333681</stp>
        <tr r="D1788" s="3"/>
      </tp>
      <tp t="e">
        <v>#N/A</v>
        <stp/>
        <stp>BDH|4065547063614551738</stp>
        <tr r="D808" s="10"/>
      </tp>
      <tp t="e">
        <v>#N/A</v>
        <stp/>
        <stp>BDH|2767459415105233641</stp>
        <tr r="D1642" s="8"/>
      </tp>
      <tp t="e">
        <v>#N/A</v>
        <stp/>
        <stp>BDH|9837492590549688960</stp>
        <tr r="D2064" s="8"/>
      </tp>
      <tp t="e">
        <v>#N/A</v>
        <stp/>
        <stp>BDH|1816585970925912280</stp>
        <tr r="D2230" s="8"/>
      </tp>
      <tp t="e">
        <v>#N/A</v>
        <stp/>
        <stp>BDH|4326573051858046843</stp>
        <tr r="D2256" s="6"/>
      </tp>
      <tp t="e">
        <v>#N/A</v>
        <stp/>
        <stp>BDH|8604657570165295801</stp>
        <tr r="D2038" s="10"/>
      </tp>
      <tp t="e">
        <v>#N/A</v>
        <stp/>
        <stp>BDH|1348780334072794393</stp>
        <tr r="D1562" s="10"/>
      </tp>
      <tp t="e">
        <v>#N/A</v>
        <stp/>
        <stp>BDH|3219820541503795873</stp>
        <tr r="D846" s="8"/>
      </tp>
      <tp t="e">
        <v>#N/A</v>
        <stp/>
        <stp>BDH|7581624792578095431</stp>
        <tr r="D1300" s="1"/>
      </tp>
      <tp t="e">
        <v>#N/A</v>
        <stp/>
        <stp>BDH|1466804384625161073</stp>
        <tr r="D2028" s="6"/>
      </tp>
      <tp t="e">
        <v>#N/A</v>
        <stp/>
        <stp>BDH|6262733701183136676</stp>
        <tr r="D468" s="4"/>
      </tp>
      <tp t="e">
        <v>#N/A</v>
        <stp/>
        <stp>BDH|2523765468970883756</stp>
        <tr r="D882" s="2"/>
      </tp>
      <tp t="e">
        <v>#N/A</v>
        <stp/>
        <stp>BDH|1845439929504091741</stp>
        <tr r="D1240" s="3"/>
      </tp>
      <tp t="e">
        <v>#N/A</v>
        <stp/>
        <stp>BDH|5629558876455553668</stp>
        <tr r="D426" s="8"/>
      </tp>
      <tp t="e">
        <v>#N/A</v>
        <stp/>
        <stp>BDH|3313836355702200813</stp>
        <tr r="D664" s="1"/>
      </tp>
      <tp t="e">
        <v>#N/A</v>
        <stp/>
        <stp>BDH|7298464965561191063</stp>
        <tr r="D1736" s="6"/>
      </tp>
      <tp t="e">
        <v>#N/A</v>
        <stp/>
        <stp>BDH|8796491798907143617</stp>
        <tr r="D804" s="6"/>
      </tp>
      <tp t="e">
        <v>#N/A</v>
        <stp/>
        <stp>BDH|9637121681796075237</stp>
        <tr r="D702" s="1"/>
      </tp>
      <tp t="e">
        <v>#N/A</v>
        <stp/>
        <stp>BDH|7412582931066834335</stp>
        <tr r="D1790" s="9"/>
      </tp>
      <tp t="e">
        <v>#N/A</v>
        <stp/>
        <stp>BDH|4216106724862091102</stp>
        <tr r="D2114" s="4"/>
      </tp>
      <tp t="e">
        <v>#N/A</v>
        <stp/>
        <stp>BDH|1373864352430610872</stp>
        <tr r="D878" s="10"/>
      </tp>
      <tp t="e">
        <v>#N/A</v>
        <stp/>
        <stp>BDH|5207047131925539749</stp>
        <tr r="D1448" s="10"/>
      </tp>
      <tp t="e">
        <v>#N/A</v>
        <stp/>
        <stp>BDH|3705999911959957602</stp>
        <tr r="D2014" s="2"/>
      </tp>
      <tp t="e">
        <v>#N/A</v>
        <stp/>
        <stp>BDH|6215005229591469191</stp>
        <tr r="D1562" s="6"/>
      </tp>
      <tp t="e">
        <v>#N/A</v>
        <stp/>
        <stp>BDH|4527300831679141936</stp>
        <tr r="D1166" s="10"/>
      </tp>
      <tp t="e">
        <v>#N/A</v>
        <stp/>
        <stp>BDH|4619769607642035515</stp>
        <tr r="D2188" s="9"/>
      </tp>
      <tp t="e">
        <v>#N/A</v>
        <stp/>
        <stp>BDH|4425726163890727146</stp>
        <tr r="D2142" s="10"/>
      </tp>
      <tp t="e">
        <v>#N/A</v>
        <stp/>
        <stp>BDH|5975196273171591602</stp>
        <tr r="D1648" s="4"/>
      </tp>
      <tp t="e">
        <v>#N/A</v>
        <stp/>
        <stp>BDH|2186659871477372009</stp>
        <tr r="D1792" s="6"/>
      </tp>
      <tp t="e">
        <v>#N/A</v>
        <stp/>
        <stp>BDH|2543834892152131538</stp>
        <tr r="D434" s="3"/>
      </tp>
      <tp t="e">
        <v>#N/A</v>
        <stp/>
        <stp>BDH|6670958090756213474</stp>
        <tr r="D1038" s="6"/>
      </tp>
      <tp t="e">
        <v>#N/A</v>
        <stp/>
        <stp>BDH|4054221305627294536</stp>
        <tr r="D2252" s="9"/>
      </tp>
      <tp t="e">
        <v>#N/A</v>
        <stp/>
        <stp>BDH|1441239462272351307</stp>
        <tr r="D162" s="2"/>
      </tp>
      <tp t="e">
        <v>#N/A</v>
        <stp/>
        <stp>BDH|3690409721195543449</stp>
        <tr r="D10" s="3"/>
      </tp>
      <tp t="e">
        <v>#N/A</v>
        <stp/>
        <stp>BDH|4870705758092178064</stp>
        <tr r="D1346" s="2"/>
      </tp>
      <tp t="e">
        <v>#N/A</v>
        <stp/>
        <stp>BDH|2398205243435619518</stp>
        <tr r="D56" s="6"/>
      </tp>
      <tp t="e">
        <v>#N/A</v>
        <stp/>
        <stp>BDH|2241801052148025376</stp>
        <tr r="D726" s="10"/>
      </tp>
      <tp t="e">
        <v>#N/A</v>
        <stp/>
        <stp>BDH|4567010711360457160</stp>
        <tr r="D868" s="10"/>
      </tp>
      <tp t="e">
        <v>#N/A</v>
        <stp/>
        <stp>BDH|3833653020304354795</stp>
        <tr r="D1732" s="9"/>
      </tp>
      <tp t="e">
        <v>#N/A</v>
        <stp/>
        <stp>BDH|4332740943302668155</stp>
        <tr r="D196" s="8"/>
      </tp>
      <tp t="e">
        <v>#N/A</v>
        <stp/>
        <stp>BDH|3983188766058719874</stp>
        <tr r="D1132" s="2"/>
      </tp>
      <tp t="e">
        <v>#N/A</v>
        <stp/>
        <stp>BDH|3411563250862773529</stp>
        <tr r="D1758" s="8"/>
      </tp>
      <tp t="e">
        <v>#N/A</v>
        <stp/>
        <stp>BDH|4599719963215056403</stp>
        <tr r="D2284" s="10"/>
      </tp>
      <tp t="e">
        <v>#N/A</v>
        <stp/>
        <stp>BDH|2907483500443199179</stp>
        <tr r="D528" s="3"/>
      </tp>
      <tp t="e">
        <v>#N/A</v>
        <stp/>
        <stp>BDH|9800356389107386109</stp>
        <tr r="D1990" s="2"/>
      </tp>
      <tp t="e">
        <v>#N/A</v>
        <stp/>
        <stp>BDH|8895065987826619283</stp>
        <tr r="D1430" s="2"/>
      </tp>
      <tp t="e">
        <v>#N/A</v>
        <stp/>
        <stp>BDH|9026974902411472563</stp>
        <tr r="D1882" s="2"/>
      </tp>
      <tp t="e">
        <v>#N/A</v>
        <stp/>
        <stp>BDH|9108865481245773866</stp>
        <tr r="D1406" s="6"/>
      </tp>
      <tp t="e">
        <v>#N/A</v>
        <stp/>
        <stp>BDH|8146427095988559947</stp>
        <tr r="D110" s="2"/>
      </tp>
      <tp t="e">
        <v>#N/A</v>
        <stp/>
        <stp>BDH|6981243379906480172</stp>
        <tr r="D1368" s="3"/>
      </tp>
      <tp t="e">
        <v>#N/A</v>
        <stp/>
        <stp>BDH|9402933745940258077</stp>
        <tr r="D1164" s="4"/>
      </tp>
      <tp t="e">
        <v>#N/A</v>
        <stp/>
        <stp>BDH|7988787561317234552</stp>
        <tr r="D1882" s="6"/>
      </tp>
      <tp t="e">
        <v>#N/A</v>
        <stp/>
        <stp>BDH|3549720406688585836</stp>
        <tr r="D1072" s="1"/>
      </tp>
      <tp t="e">
        <v>#N/A</v>
        <stp/>
        <stp>BDH|8471247988560983661</stp>
        <tr r="D556" s="8"/>
      </tp>
      <tp t="e">
        <v>#N/A</v>
        <stp/>
        <stp>BDH|7113290835163986134</stp>
        <tr r="D962" s="3"/>
      </tp>
      <tp t="e">
        <v>#N/A</v>
        <stp/>
        <stp>BDH|1321433377894755273</stp>
        <tr r="D626" s="1"/>
      </tp>
      <tp t="e">
        <v>#N/A</v>
        <stp/>
        <stp>BDH|5898721218111700626</stp>
        <tr r="D400" s="10"/>
      </tp>
      <tp t="e">
        <v>#N/A</v>
        <stp/>
        <stp>BDH|5073625677212111200</stp>
        <tr r="D192" s="8"/>
      </tp>
      <tp t="e">
        <v>#N/A</v>
        <stp/>
        <stp>BDH|5522021940392767747</stp>
        <tr r="D2258" s="8"/>
      </tp>
      <tp t="e">
        <v>#N/A</v>
        <stp/>
        <stp>BDH|4668374734754176403</stp>
        <tr r="D1364" s="10"/>
      </tp>
      <tp t="e">
        <v>#N/A</v>
        <stp/>
        <stp>BDH|2575243599619937452</stp>
        <tr r="D1554" s="2"/>
      </tp>
      <tp t="e">
        <v>#N/A</v>
        <stp/>
        <stp>BDH|9318897606282874700</stp>
        <tr r="D74" s="9"/>
      </tp>
      <tp t="e">
        <v>#N/A</v>
        <stp/>
        <stp>BDH|2523535361576638352</stp>
        <tr r="D1928" s="1"/>
      </tp>
      <tp t="e">
        <v>#N/A</v>
        <stp/>
        <stp>BDH|8224338652498224259</stp>
        <tr r="D2024" s="3"/>
      </tp>
      <tp t="e">
        <v>#N/A</v>
        <stp/>
        <stp>BDH|5555069157817823381</stp>
        <tr r="D382" s="4"/>
      </tp>
      <tp t="e">
        <v>#N/A</v>
        <stp/>
        <stp>BDH|4559771338646852261</stp>
        <tr r="D1264" s="1"/>
      </tp>
      <tp t="e">
        <v>#N/A</v>
        <stp/>
        <stp>BDH|2465783630292945015</stp>
        <tr r="D1256" s="3"/>
      </tp>
      <tp t="e">
        <v>#N/A</v>
        <stp/>
        <stp>BDH|2666605903456755664</stp>
        <tr r="D116" s="3"/>
      </tp>
      <tp t="e">
        <v>#N/A</v>
        <stp/>
        <stp>BDH|8187838064396120438</stp>
        <tr r="D518" s="6"/>
      </tp>
      <tp t="e">
        <v>#N/A</v>
        <stp/>
        <stp>BDH|4741413441457134728</stp>
        <tr r="D902" s="1"/>
      </tp>
      <tp t="e">
        <v>#N/A</v>
        <stp/>
        <stp>BDH|1726309363540140011</stp>
        <tr r="D718" s="4"/>
      </tp>
      <tp t="e">
        <v>#N/A</v>
        <stp/>
        <stp>BDH|1839138910241938460</stp>
        <tr r="D1880" s="1"/>
      </tp>
      <tp t="e">
        <v>#N/A</v>
        <stp/>
        <stp>BDH|6935730168416035569</stp>
        <tr r="D2046" s="10"/>
      </tp>
      <tp t="e">
        <v>#N/A</v>
        <stp/>
        <stp>BDH|1240438863142096568</stp>
        <tr r="D2294" s="3"/>
      </tp>
      <tp t="e">
        <v>#N/A</v>
        <stp/>
        <stp>BDH|5538660389927972871</stp>
        <tr r="D2328" s="3"/>
      </tp>
      <tp t="e">
        <v>#N/A</v>
        <stp/>
        <stp>BDH|4973537045916904726</stp>
        <tr r="D1004" s="10"/>
      </tp>
      <tp t="e">
        <v>#N/A</v>
        <stp/>
        <stp>BDH|9552129487483447703</stp>
        <tr r="D176" s="6"/>
      </tp>
      <tp t="e">
        <v>#N/A</v>
        <stp/>
        <stp>BDH|7547362173843150455</stp>
        <tr r="D158" s="6"/>
      </tp>
      <tp t="e">
        <v>#N/A</v>
        <stp/>
        <stp>BDH|3814847462489392095</stp>
        <tr r="D1394" s="3"/>
      </tp>
      <tp t="e">
        <v>#N/A</v>
        <stp/>
        <stp>BDH|6501364399958990065</stp>
        <tr r="D1364" s="9"/>
      </tp>
      <tp t="e">
        <v>#N/A</v>
        <stp/>
        <stp>BDH|2302006786498442647</stp>
        <tr r="D1194" s="3"/>
      </tp>
      <tp t="e">
        <v>#N/A</v>
        <stp/>
        <stp>BDH|9078095790077542395</stp>
        <tr r="D92" s="6"/>
      </tp>
      <tp t="e">
        <v>#N/A</v>
        <stp/>
        <stp>BDH|4815892423222765802</stp>
        <tr r="D1648" s="6"/>
      </tp>
      <tp t="e">
        <v>#N/A</v>
        <stp/>
        <stp>BDH|8160260100776726856</stp>
        <tr r="D1628" s="9"/>
      </tp>
      <tp t="e">
        <v>#N/A</v>
        <stp/>
        <stp>BDH|4670409122962625470</stp>
        <tr r="D974" s="10"/>
      </tp>
      <tp t="e">
        <v>#N/A</v>
        <stp/>
        <stp>BDH|7061342600813484351</stp>
        <tr r="D808" s="1"/>
      </tp>
      <tp t="e">
        <v>#N/A</v>
        <stp/>
        <stp>BDH|3975162609332014433</stp>
        <tr r="D360" s="8"/>
      </tp>
      <tp t="e">
        <v>#N/A</v>
        <stp/>
        <stp>BDH|2707210286299227574</stp>
        <tr r="D212" s="1"/>
      </tp>
      <tp t="e">
        <v>#N/A</v>
        <stp/>
        <stp>BDH|2148480422711731197</stp>
        <tr r="D1484" s="3"/>
      </tp>
      <tp t="e">
        <v>#N/A</v>
        <stp/>
        <stp>BDH|2766166209891992648</stp>
        <tr r="D1146" s="10"/>
      </tp>
      <tp t="e">
        <v>#N/A</v>
        <stp/>
        <stp>BDH|5685936374778669726</stp>
        <tr r="D1292" s="2"/>
      </tp>
      <tp t="e">
        <v>#N/A</v>
        <stp/>
        <stp>BDH|6969535441355887663</stp>
        <tr r="D562" s="8"/>
      </tp>
      <tp t="e">
        <v>#N/A</v>
        <stp/>
        <stp>BDH|7525370211780109178</stp>
        <tr r="D1952" s="1"/>
      </tp>
      <tp t="e">
        <v>#N/A</v>
        <stp/>
        <stp>BDH|6763739418757039396</stp>
        <tr r="D1184" s="6"/>
      </tp>
      <tp t="e">
        <v>#N/A</v>
        <stp/>
        <stp>BDH|9970091974232589840</stp>
        <tr r="D602" s="2"/>
      </tp>
      <tp t="e">
        <v>#N/A</v>
        <stp/>
        <stp>BDH|2684275312246520333</stp>
        <tr r="D1560" s="10"/>
      </tp>
      <tp t="e">
        <v>#N/A</v>
        <stp/>
        <stp>BDH|8388160853489534161</stp>
        <tr r="D2106" s="9"/>
      </tp>
      <tp t="e">
        <v>#N/A</v>
        <stp/>
        <stp>BDH|6719731364366046559</stp>
        <tr r="D706" s="9"/>
      </tp>
      <tp t="e">
        <v>#N/A</v>
        <stp/>
        <stp>BDH|23561398582414786</stp>
        <tr r="D2222" s="10"/>
      </tp>
      <tp t="e">
        <v>#N/A</v>
        <stp/>
        <stp>BDH|74040026129753254</stp>
        <tr r="D538" s="3"/>
      </tp>
      <tp t="e">
        <v>#N/A</v>
        <stp/>
        <stp>BDH|91729345103533930</stp>
        <tr r="D772" s="10"/>
      </tp>
      <tp t="e">
        <v>#N/A</v>
        <stp/>
        <stp>BDH|5449354775487968371</stp>
        <tr r="D2348" s="2"/>
      </tp>
      <tp t="e">
        <v>#N/A</v>
        <stp/>
        <stp>BDH|5178708610751887735</stp>
        <tr r="D224" s="1"/>
      </tp>
      <tp t="e">
        <v>#N/A</v>
        <stp/>
        <stp>BDH|3966145966118810996</stp>
        <tr r="D1946" s="2"/>
      </tp>
      <tp t="e">
        <v>#N/A</v>
        <stp/>
        <stp>BDH|2817640432565045744</stp>
        <tr r="D6" s="6"/>
      </tp>
      <tp t="e">
        <v>#N/A</v>
        <stp/>
        <stp>BDH|4959104474894048379</stp>
        <tr r="D158" s="3"/>
      </tp>
      <tp t="e">
        <v>#N/A</v>
        <stp/>
        <stp>BDH|3378096064444434400</stp>
        <tr r="D822" s="10"/>
      </tp>
      <tp t="e">
        <v>#N/A</v>
        <stp/>
        <stp>BDH|2536332299239037459</stp>
        <tr r="D1580" s="4"/>
      </tp>
      <tp t="e">
        <v>#N/A</v>
        <stp/>
        <stp>BDH|3803694670941957620</stp>
        <tr r="D1648" s="2"/>
      </tp>
      <tp t="e">
        <v>#N/A</v>
        <stp/>
        <stp>BDH|7741232241675980165</stp>
        <tr r="D2068" s="3"/>
      </tp>
      <tp t="e">
        <v>#N/A</v>
        <stp/>
        <stp>BDH|4152482482925611873</stp>
        <tr r="D1594" s="1"/>
      </tp>
      <tp t="e">
        <v>#N/A</v>
        <stp/>
        <stp>BDH|2381455369567517205</stp>
        <tr r="D1146" s="8"/>
      </tp>
      <tp t="e">
        <v>#N/A</v>
        <stp/>
        <stp>BDH|7890580313183877511</stp>
        <tr r="D102" s="9"/>
      </tp>
      <tp t="e">
        <v>#N/A</v>
        <stp/>
        <stp>BDH|8994430992466315612</stp>
        <tr r="D1044" s="2"/>
      </tp>
      <tp t="e">
        <v>#N/A</v>
        <stp/>
        <stp>BDH|7783444933613988623</stp>
        <tr r="D2008" s="1"/>
      </tp>
      <tp t="e">
        <v>#N/A</v>
        <stp/>
        <stp>BDH|5250668888797036979</stp>
        <tr r="D348" s="10"/>
      </tp>
      <tp t="e">
        <v>#N/A</v>
        <stp/>
        <stp>BDH|1028092370241531273</stp>
        <tr r="D1014" s="6"/>
      </tp>
      <tp t="e">
        <v>#N/A</v>
        <stp/>
        <stp>BDH|8177290893124863285</stp>
        <tr r="D22" s="2"/>
      </tp>
      <tp t="e">
        <v>#N/A</v>
        <stp/>
        <stp>BDH|2926586299148608350</stp>
        <tr r="D1804" s="6"/>
      </tp>
      <tp t="e">
        <v>#N/A</v>
        <stp/>
        <stp>BDH|7306688241292187207</stp>
        <tr r="D1600" s="2"/>
      </tp>
      <tp t="e">
        <v>#N/A</v>
        <stp/>
        <stp>BDH|5188036276926975164</stp>
        <tr r="D130" s="4"/>
      </tp>
      <tp t="e">
        <v>#N/A</v>
        <stp/>
        <stp>BDH|1421560325190952352</stp>
        <tr r="D1618" s="2"/>
      </tp>
      <tp t="e">
        <v>#N/A</v>
        <stp/>
        <stp>BDH|7047797297439403510</stp>
        <tr r="D452" s="2"/>
      </tp>
      <tp t="e">
        <v>#N/A</v>
        <stp/>
        <stp>BDH|6042550896959196693</stp>
        <tr r="D116" s="10"/>
      </tp>
      <tp t="e">
        <v>#N/A</v>
        <stp/>
        <stp>BDH|5389686133477509263</stp>
        <tr r="D1982" s="4"/>
      </tp>
      <tp t="e">
        <v>#N/A</v>
        <stp/>
        <stp>BDH|4546696327140325539</stp>
        <tr r="D1572" s="9"/>
      </tp>
      <tp t="e">
        <v>#N/A</v>
        <stp/>
        <stp>BDH|5266175657364880010</stp>
        <tr r="D882" s="10"/>
      </tp>
      <tp t="e">
        <v>#N/A</v>
        <stp/>
        <stp>BDH|3831476316122487164</stp>
        <tr r="D2028" s="4"/>
      </tp>
      <tp t="e">
        <v>#N/A</v>
        <stp/>
        <stp>BDH|2049374338801624622</stp>
        <tr r="D2198" s="4"/>
      </tp>
      <tp t="e">
        <v>#N/A</v>
        <stp/>
        <stp>BDH|7565328514229935915</stp>
        <tr r="D1174" s="10"/>
      </tp>
      <tp t="e">
        <v>#N/A</v>
        <stp/>
        <stp>BDH|6864953383226286475</stp>
        <tr r="D1996" s="10"/>
      </tp>
      <tp t="e">
        <v>#N/A</v>
        <stp/>
        <stp>BDH|2428189514755756243</stp>
        <tr r="D1468" s="10"/>
      </tp>
      <tp t="e">
        <v>#N/A</v>
        <stp/>
        <stp>BDH|2944529163166748245</stp>
        <tr r="D1934" s="3"/>
      </tp>
      <tp t="e">
        <v>#N/A</v>
        <stp/>
        <stp>BDH|2603614166451885626</stp>
        <tr r="D1904" s="9"/>
      </tp>
      <tp t="e">
        <v>#N/A</v>
        <stp/>
        <stp>BDH|2676059029884881190</stp>
        <tr r="D1826" s="9"/>
      </tp>
      <tp t="e">
        <v>#N/A</v>
        <stp/>
        <stp>BDH|7867031932948762969</stp>
        <tr r="D2006" s="1"/>
      </tp>
      <tp t="e">
        <v>#N/A</v>
        <stp/>
        <stp>BDH|3578789252316457238</stp>
        <tr r="D66" s="1"/>
      </tp>
      <tp t="e">
        <v>#N/A</v>
        <stp/>
        <stp>BDH|2214457173403406781</stp>
        <tr r="D674" s="3"/>
      </tp>
      <tp t="e">
        <v>#N/A</v>
        <stp/>
        <stp>BDH|1066044425305070394</stp>
        <tr r="D1000" s="3"/>
      </tp>
      <tp t="e">
        <v>#N/A</v>
        <stp/>
        <stp>BDH|5845829225829366341</stp>
        <tr r="D1586" s="2"/>
      </tp>
      <tp t="e">
        <v>#N/A</v>
        <stp/>
        <stp>BDH|2560228859581182176</stp>
        <tr r="D1726" s="8"/>
      </tp>
      <tp t="e">
        <v>#N/A</v>
        <stp/>
        <stp>BDH|2829734600666744641</stp>
        <tr r="D1488" s="3"/>
      </tp>
      <tp t="e">
        <v>#N/A</v>
        <stp/>
        <stp>BDH|2859886360031907816</stp>
        <tr r="D70" s="9"/>
      </tp>
      <tp t="e">
        <v>#N/A</v>
        <stp/>
        <stp>BDH|7520158105092967149</stp>
        <tr r="D826" s="9"/>
      </tp>
      <tp t="e">
        <v>#N/A</v>
        <stp/>
        <stp>BDH|3433403102713932170</stp>
        <tr r="D2020" s="8"/>
      </tp>
      <tp t="e">
        <v>#N/A</v>
        <stp/>
        <stp>BDH|2918431991072052832</stp>
        <tr r="D208" s="6"/>
      </tp>
      <tp t="e">
        <v>#N/A</v>
        <stp/>
        <stp>BDH|2425545557245933261</stp>
        <tr r="D486" s="1"/>
      </tp>
      <tp t="e">
        <v>#N/A</v>
        <stp/>
        <stp>BDH|1946838583971146507</stp>
        <tr r="D424" s="9"/>
      </tp>
      <tp t="e">
        <v>#N/A</v>
        <stp/>
        <stp>BDH|8844425122472788974</stp>
        <tr r="D830" s="9"/>
      </tp>
      <tp t="e">
        <v>#N/A</v>
        <stp/>
        <stp>BDH|1631225795279991605</stp>
        <tr r="D544" s="4"/>
      </tp>
      <tp t="e">
        <v>#N/A</v>
        <stp/>
        <stp>BDH|2469185114521653668</stp>
        <tr r="D1884" s="3"/>
      </tp>
      <tp t="e">
        <v>#N/A</v>
        <stp/>
        <stp>BDH|5158978961367955866</stp>
        <tr r="D938" s="10"/>
      </tp>
      <tp t="e">
        <v>#N/A</v>
        <stp/>
        <stp>BDH|1960421089231912938</stp>
        <tr r="D864" s="2"/>
      </tp>
      <tp t="e">
        <v>#N/A</v>
        <stp/>
        <stp>BDH|1894014581038350434</stp>
        <tr r="D1014" s="9"/>
      </tp>
      <tp t="e">
        <v>#N/A</v>
        <stp/>
        <stp>BDH|4932725718304887331</stp>
        <tr r="D1112" s="8"/>
      </tp>
      <tp t="e">
        <v>#N/A</v>
        <stp/>
        <stp>BDH|8635617811633998974</stp>
        <tr r="D1986" s="6"/>
      </tp>
      <tp t="e">
        <v>#N/A</v>
        <stp/>
        <stp>BDH|3604779560962971516</stp>
        <tr r="D1258" s="6"/>
      </tp>
      <tp t="e">
        <v>#N/A</v>
        <stp/>
        <stp>BDH|7070352308151409004</stp>
        <tr r="D1698" s="9"/>
      </tp>
      <tp t="e">
        <v>#N/A</v>
        <stp/>
        <stp>BDH|4234107460354224296</stp>
        <tr r="D200" s="8"/>
      </tp>
      <tp t="e">
        <v>#N/A</v>
        <stp/>
        <stp>BDH|7970711066005662613</stp>
        <tr r="D368" s="6"/>
      </tp>
      <tp t="e">
        <v>#N/A</v>
        <stp/>
        <stp>BDH|7864230275416774106</stp>
        <tr r="D790" s="10"/>
      </tp>
      <tp t="e">
        <v>#N/A</v>
        <stp/>
        <stp>BDH|7229097307650788229</stp>
        <tr r="D1200" s="1"/>
      </tp>
      <tp t="e">
        <v>#N/A</v>
        <stp/>
        <stp>BDH|7425411419416098159</stp>
        <tr r="D618" s="10"/>
      </tp>
      <tp t="e">
        <v>#N/A</v>
        <stp/>
        <stp>BDH|6459262329383698044</stp>
        <tr r="D2298" s="4"/>
      </tp>
      <tp t="e">
        <v>#N/A</v>
        <stp/>
        <stp>BDH|5821416715435383062</stp>
        <tr r="D838" s="1"/>
      </tp>
      <tp t="e">
        <v>#N/A</v>
        <stp/>
        <stp>BDH|2296225272267806532</stp>
        <tr r="D1936" s="2"/>
      </tp>
      <tp t="e">
        <v>#N/A</v>
        <stp/>
        <stp>BDH|3346001365442890277</stp>
        <tr r="D2006" s="6"/>
      </tp>
      <tp t="e">
        <v>#N/A</v>
        <stp/>
        <stp>BDH|5556193725123043072</stp>
        <tr r="D682" s="8"/>
      </tp>
      <tp t="e">
        <v>#N/A</v>
        <stp/>
        <stp>BDH|5269722853654836650</stp>
        <tr r="D2308" s="9"/>
      </tp>
      <tp t="e">
        <v>#N/A</v>
        <stp/>
        <stp>BDH|2953184049297156577</stp>
        <tr r="D296" s="1"/>
      </tp>
      <tp t="e">
        <v>#N/A</v>
        <stp/>
        <stp>BDH|3594218923212911402</stp>
        <tr r="D1436" s="10"/>
      </tp>
      <tp t="e">
        <v>#N/A</v>
        <stp/>
        <stp>BDH|2743160625214919032</stp>
        <tr r="D262" s="9"/>
      </tp>
      <tp t="e">
        <v>#N/A</v>
        <stp/>
        <stp>BDH|1231203600490971656</stp>
        <tr r="D1468" s="2"/>
      </tp>
      <tp t="e">
        <v>#N/A</v>
        <stp/>
        <stp>BDH|2910117023166249277</stp>
        <tr r="D414" s="1"/>
      </tp>
      <tp t="e">
        <v>#N/A</v>
        <stp/>
        <stp>BDH|6516409963672170392</stp>
        <tr r="D1070" s="1"/>
      </tp>
      <tp t="e">
        <v>#N/A</v>
        <stp/>
        <stp>BDH|2314524931175883467</stp>
        <tr r="D1214" s="6"/>
      </tp>
      <tp t="e">
        <v>#N/A</v>
        <stp/>
        <stp>BDH|4095204019401441337</stp>
        <tr r="D160" s="1"/>
      </tp>
      <tp t="e">
        <v>#N/A</v>
        <stp/>
        <stp>BDH|6828228310333532317</stp>
        <tr r="D698" s="3"/>
      </tp>
      <tp t="e">
        <v>#N/A</v>
        <stp/>
        <stp>BDH|1896641595902387945</stp>
        <tr r="D1982" s="2"/>
      </tp>
      <tp t="e">
        <v>#N/A</v>
        <stp/>
        <stp>BDH|1985545352205943187</stp>
        <tr r="D1122" s="3"/>
      </tp>
      <tp t="e">
        <v>#N/A</v>
        <stp/>
        <stp>BDH|9768729628059428071</stp>
        <tr r="D1836" s="4"/>
      </tp>
      <tp t="e">
        <v>#N/A</v>
        <stp/>
        <stp>BDH|1183278856967804465</stp>
        <tr r="D222" s="9"/>
      </tp>
      <tp t="e">
        <v>#N/A</v>
        <stp/>
        <stp>BDH|9995866246799743902</stp>
        <tr r="D474" s="6"/>
      </tp>
      <tp t="e">
        <v>#N/A</v>
        <stp/>
        <stp>BDH|4965387069222758607</stp>
        <tr r="D2094" s="2"/>
      </tp>
      <tp t="e">
        <v>#N/A</v>
        <stp/>
        <stp>BDH|4719670138080372446</stp>
        <tr r="D1530" s="10"/>
      </tp>
      <tp t="e">
        <v>#N/A</v>
        <stp/>
        <stp>BDH|6563596153576979590</stp>
        <tr r="D2290" s="8"/>
      </tp>
      <tp t="e">
        <v>#N/A</v>
        <stp/>
        <stp>BDH|4050846560586918923</stp>
        <tr r="D2276" s="10"/>
      </tp>
      <tp t="e">
        <v>#N/A</v>
        <stp/>
        <stp>BDH|8084378616157964873</stp>
        <tr r="D470" s="3"/>
      </tp>
      <tp t="e">
        <v>#N/A</v>
        <stp/>
        <stp>BDH|3970265655275611436</stp>
        <tr r="D2106" s="2"/>
      </tp>
      <tp t="e">
        <v>#N/A</v>
        <stp/>
        <stp>BDH|6049491335964462073</stp>
        <tr r="D1402" s="9"/>
      </tp>
      <tp t="e">
        <v>#N/A</v>
        <stp/>
        <stp>BDH|8537845551621817179</stp>
        <tr r="D582" s="10"/>
      </tp>
      <tp t="e">
        <v>#N/A</v>
        <stp/>
        <stp>BDH|2801309319431906477</stp>
        <tr r="D2182" s="1"/>
      </tp>
      <tp t="e">
        <v>#N/A</v>
        <stp/>
        <stp>BDH|2103035063965611480</stp>
        <tr r="D550" s="9"/>
      </tp>
      <tp t="e">
        <v>#N/A</v>
        <stp/>
        <stp>BDH|7867512009405890274</stp>
        <tr r="D2284" s="8"/>
      </tp>
      <tp t="e">
        <v>#N/A</v>
        <stp/>
        <stp>BDH|9260927428997100065</stp>
        <tr r="D534" s="10"/>
      </tp>
      <tp t="e">
        <v>#N/A</v>
        <stp/>
        <stp>BDH|6403792365615500728</stp>
        <tr r="D1746" s="6"/>
      </tp>
      <tp t="e">
        <v>#N/A</v>
        <stp/>
        <stp>BDH|6189271115972593295</stp>
        <tr r="D408" s="10"/>
      </tp>
      <tp t="e">
        <v>#N/A</v>
        <stp/>
        <stp>BDH|7839648211463476664</stp>
        <tr r="D384" s="9"/>
      </tp>
      <tp t="e">
        <v>#N/A</v>
        <stp/>
        <stp>BDH|3493546457050967628</stp>
        <tr r="D1260" s="3"/>
      </tp>
      <tp t="e">
        <v>#N/A</v>
        <stp/>
        <stp>BDH|6752492125600480538</stp>
        <tr r="D2230" s="2"/>
      </tp>
      <tp t="e">
        <v>#N/A</v>
        <stp/>
        <stp>BDH|2664492833710003002</stp>
        <tr r="D184" s="10"/>
      </tp>
      <tp t="e">
        <v>#N/A</v>
        <stp/>
        <stp>BDH|9855681413038837377</stp>
        <tr r="D1920" s="9"/>
      </tp>
      <tp t="e">
        <v>#N/A</v>
        <stp/>
        <stp>BDH|3872037692469705624</stp>
        <tr r="D768" s="6"/>
      </tp>
      <tp t="e">
        <v>#N/A</v>
        <stp/>
        <stp>BDH|1961639960533486721</stp>
        <tr r="D898" s="10"/>
      </tp>
      <tp t="e">
        <v>#N/A</v>
        <stp/>
        <stp>BDH|7294088117453657072</stp>
        <tr r="D1332" s="3"/>
      </tp>
      <tp t="e">
        <v>#N/A</v>
        <stp/>
        <stp>BDH|3501027338902333708</stp>
        <tr r="D872" s="3"/>
      </tp>
      <tp t="e">
        <v>#N/A</v>
        <stp/>
        <stp>BDH|6848554865696073644</stp>
        <tr r="D490" s="6"/>
      </tp>
      <tp t="e">
        <v>#N/A</v>
        <stp/>
        <stp>BDH|9030400123059812376</stp>
        <tr r="D1732" s="6"/>
      </tp>
      <tp t="e">
        <v>#N/A</v>
        <stp/>
        <stp>BDH|3912155182919282601</stp>
        <tr r="D1912" s="2"/>
      </tp>
      <tp t="e">
        <v>#N/A</v>
        <stp/>
        <stp>BDH|5030610509051136757</stp>
        <tr r="D2080" s="10"/>
      </tp>
      <tp t="e">
        <v>#N/A</v>
        <stp/>
        <stp>BDH|9948512485229958886</stp>
        <tr r="D1368" s="1"/>
      </tp>
      <tp t="e">
        <v>#N/A</v>
        <stp/>
        <stp>BDH|7010015161064524091</stp>
        <tr r="D1722" s="2"/>
      </tp>
      <tp t="e">
        <v>#N/A</v>
        <stp/>
        <stp>BDH|8796617199416150429</stp>
        <tr r="D968" s="2"/>
      </tp>
      <tp t="e">
        <v>#N/A</v>
        <stp/>
        <stp>BDH|1733727059512915496</stp>
        <tr r="D1138" s="6"/>
      </tp>
      <tp t="e">
        <v>#N/A</v>
        <stp/>
        <stp>BDH|3451846834835058888</stp>
        <tr r="D2162" s="3"/>
      </tp>
      <tp t="e">
        <v>#N/A</v>
        <stp/>
        <stp>BDH|5714070364180951613</stp>
        <tr r="D1634" s="8"/>
      </tp>
      <tp t="e">
        <v>#N/A</v>
        <stp/>
        <stp>BDH|9132954769066579548</stp>
        <tr r="D1200" s="2"/>
      </tp>
      <tp t="e">
        <v>#N/A</v>
        <stp/>
        <stp>BDH|8188969655526961779</stp>
        <tr r="D2012" s="4"/>
      </tp>
      <tp t="e">
        <v>#N/A</v>
        <stp/>
        <stp>BDH|8496806619343131705</stp>
        <tr r="D1488" s="8"/>
      </tp>
      <tp t="e">
        <v>#N/A</v>
        <stp/>
        <stp>BDH|4061060701383398286</stp>
        <tr r="D26" s="1"/>
      </tp>
      <tp t="e">
        <v>#N/A</v>
        <stp/>
        <stp>BDH|1816777479367974338</stp>
        <tr r="D540" s="9"/>
      </tp>
      <tp t="e">
        <v>#N/A</v>
        <stp/>
        <stp>BDH|2335263254082447298</stp>
        <tr r="D186" s="8"/>
      </tp>
      <tp t="e">
        <v>#N/A</v>
        <stp/>
        <stp>BDH|8376399967270740864</stp>
        <tr r="D1120" s="1"/>
      </tp>
      <tp t="e">
        <v>#N/A</v>
        <stp/>
        <stp>BDH|2980878532445436956</stp>
        <tr r="D2082" s="1"/>
      </tp>
      <tp t="e">
        <v>#N/A</v>
        <stp/>
        <stp>BDH|3433512566575952071</stp>
        <tr r="D940" s="10"/>
      </tp>
      <tp t="e">
        <v>#N/A</v>
        <stp/>
        <stp>BDH|4488117206853910376</stp>
        <tr r="D734" s="1"/>
      </tp>
      <tp t="e">
        <v>#N/A</v>
        <stp/>
        <stp>BDH|1336745038899083924</stp>
        <tr r="D1576" s="2"/>
      </tp>
      <tp t="e">
        <v>#N/A</v>
        <stp/>
        <stp>BDH|1331523348172171753</stp>
        <tr r="D810" s="6"/>
      </tp>
      <tp t="e">
        <v>#N/A</v>
        <stp/>
        <stp>BDH|9368726693440614292</stp>
        <tr r="D834" s="8"/>
      </tp>
      <tp t="e">
        <v>#N/A</v>
        <stp/>
        <stp>BDH|5017035417124067595</stp>
        <tr r="D1036" s="4"/>
      </tp>
      <tp t="e">
        <v>#N/A</v>
        <stp/>
        <stp>BDH|6847712419295567084</stp>
        <tr r="D1264" s="3"/>
      </tp>
      <tp t="e">
        <v>#N/A</v>
        <stp/>
        <stp>BDH|3681290942854647462</stp>
        <tr r="D28" s="6"/>
      </tp>
      <tp t="e">
        <v>#N/A</v>
        <stp/>
        <stp>BDH|3532726200032840329</stp>
        <tr r="D1552" s="3"/>
      </tp>
      <tp t="e">
        <v>#N/A</v>
        <stp/>
        <stp>BDH|3173018399549575616</stp>
        <tr r="D206" s="10"/>
      </tp>
      <tp t="e">
        <v>#N/A</v>
        <stp/>
        <stp>BDH|1087663610147323482</stp>
        <tr r="D794" s="2"/>
      </tp>
      <tp t="e">
        <v>#N/A</v>
        <stp/>
        <stp>BDH|3164700781071581881</stp>
        <tr r="D2324" s="4"/>
      </tp>
      <tp t="e">
        <v>#N/A</v>
        <stp/>
        <stp>BDH|8444268907087552829</stp>
        <tr r="D1178" s="3"/>
      </tp>
      <tp t="e">
        <v>#N/A</v>
        <stp/>
        <stp>BDH|2415700926064821683</stp>
        <tr r="D662" s="10"/>
      </tp>
      <tp t="e">
        <v>#N/A</v>
        <stp/>
        <stp>BDH|7531668203943362717</stp>
        <tr r="D24" s="6"/>
      </tp>
      <tp t="e">
        <v>#N/A</v>
        <stp/>
        <stp>BDH|3560156468605254480</stp>
        <tr r="D998" s="8"/>
      </tp>
      <tp t="e">
        <v>#N/A</v>
        <stp/>
        <stp>BDH|6846687132173691568</stp>
        <tr r="D204" s="10"/>
      </tp>
      <tp t="e">
        <v>#N/A</v>
        <stp/>
        <stp>BDH|7058110305325128677</stp>
        <tr r="D1558" s="3"/>
      </tp>
      <tp t="e">
        <v>#N/A</v>
        <stp/>
        <stp>BDH|2465656614786229656</stp>
        <tr r="D2316" s="6"/>
      </tp>
      <tp t="e">
        <v>#N/A</v>
        <stp/>
        <stp>BDH|8701554193070503161</stp>
        <tr r="D2026" s="8"/>
      </tp>
      <tp t="e">
        <v>#N/A</v>
        <stp/>
        <stp>BDH|5029236730774506546</stp>
        <tr r="D764" s="3"/>
      </tp>
      <tp t="e">
        <v>#N/A</v>
        <stp/>
        <stp>BDH|4677340500324858684</stp>
        <tr r="D2286" s="3"/>
      </tp>
      <tp t="e">
        <v>#N/A</v>
        <stp/>
        <stp>BDH|3643204017375720046</stp>
        <tr r="D60" s="8"/>
      </tp>
      <tp t="e">
        <v>#N/A</v>
        <stp/>
        <stp>BDH|5147052268565617385</stp>
        <tr r="D1360" s="8"/>
      </tp>
      <tp t="e">
        <v>#N/A</v>
        <stp/>
        <stp>BDH|6104504963091505152</stp>
        <tr r="D442" s="2"/>
      </tp>
      <tp t="e">
        <v>#N/A</v>
        <stp/>
        <stp>BDH|1642494812159988861</stp>
        <tr r="D2242" s="10"/>
      </tp>
      <tp t="e">
        <v>#N/A</v>
        <stp/>
        <stp>BDH|7172004113920910393</stp>
        <tr r="D966" s="2"/>
      </tp>
      <tp t="e">
        <v>#N/A</v>
        <stp/>
        <stp>BDH|6066131853990046720</stp>
        <tr r="D706" s="1"/>
      </tp>
      <tp t="e">
        <v>#N/A</v>
        <stp/>
        <stp>BDH|7850786342112484347</stp>
        <tr r="D558" s="2"/>
      </tp>
      <tp t="e">
        <v>#N/A</v>
        <stp/>
        <stp>BDH|4596380069130308455</stp>
        <tr r="D2270" s="10"/>
      </tp>
      <tp t="e">
        <v>#N/A</v>
        <stp/>
        <stp>BDH|6712912650706703938</stp>
        <tr r="D1952" s="10"/>
      </tp>
      <tp t="e">
        <v>#N/A</v>
        <stp/>
        <stp>BDH|2336031014400412628</stp>
        <tr r="D2288" s="4"/>
      </tp>
      <tp t="e">
        <v>#N/A</v>
        <stp/>
        <stp>BDH|5483112711035257540</stp>
        <tr r="D450" s="2"/>
      </tp>
      <tp t="e">
        <v>#N/A</v>
        <stp/>
        <stp>BDH|9102543177747897983</stp>
        <tr r="D320" s="2"/>
      </tp>
      <tp t="e">
        <v>#N/A</v>
        <stp/>
        <stp>BDH|5070876348054877858</stp>
        <tr r="D794" s="3"/>
      </tp>
      <tp t="e">
        <v>#N/A</v>
        <stp/>
        <stp>BDH|9429579573726333811</stp>
        <tr r="D376" s="10"/>
      </tp>
      <tp t="e">
        <v>#N/A</v>
        <stp/>
        <stp>BDH|2238479500541742205</stp>
        <tr r="D54" s="10"/>
      </tp>
      <tp t="e">
        <v>#N/A</v>
        <stp/>
        <stp>BDH|7871190635636450635</stp>
        <tr r="D2232" s="8"/>
      </tp>
      <tp t="e">
        <v>#N/A</v>
        <stp/>
        <stp>BDH|7020260175675059200</stp>
        <tr r="D2246" s="2"/>
      </tp>
      <tp t="e">
        <v>#N/A</v>
        <stp/>
        <stp>BDH|2595690252921983548</stp>
        <tr r="D1214" s="8"/>
      </tp>
      <tp t="e">
        <v>#N/A</v>
        <stp/>
        <stp>BDH|8667424109600979973</stp>
        <tr r="D656" s="6"/>
      </tp>
      <tp t="e">
        <v>#N/A</v>
        <stp/>
        <stp>BDH|2392492489009792270</stp>
        <tr r="D1564" s="1"/>
      </tp>
      <tp t="e">
        <v>#N/A</v>
        <stp/>
        <stp>BDH|7621743831190840686</stp>
        <tr r="D1054" s="10"/>
      </tp>
      <tp t="e">
        <v>#N/A</v>
        <stp/>
        <stp>BDH|6251151165274743066</stp>
        <tr r="D1348" s="9"/>
      </tp>
      <tp t="e">
        <v>#N/A</v>
        <stp/>
        <stp>BDH|9638212836078011524</stp>
        <tr r="D524" s="3"/>
      </tp>
      <tp t="e">
        <v>#N/A</v>
        <stp/>
        <stp>BDH|5000142267671174617</stp>
        <tr r="D356" s="9"/>
      </tp>
      <tp t="e">
        <v>#N/A</v>
        <stp/>
        <stp>BDH|5821605077551912054</stp>
        <tr r="D1426" s="4"/>
      </tp>
      <tp t="e">
        <v>#N/A</v>
        <stp/>
        <stp>BDH|8532500082074019445</stp>
        <tr r="D1626" s="6"/>
      </tp>
      <tp t="e">
        <v>#N/A</v>
        <stp/>
        <stp>BDH|7008682597035920857</stp>
        <tr r="D1712" s="9"/>
      </tp>
      <tp t="e">
        <v>#N/A</v>
        <stp/>
        <stp>BDH|9945237169498569057</stp>
        <tr r="D1552" s="8"/>
      </tp>
      <tp t="e">
        <v>#N/A</v>
        <stp/>
        <stp>BDH|2886376402832795696</stp>
        <tr r="D892" s="8"/>
      </tp>
      <tp t="e">
        <v>#N/A</v>
        <stp/>
        <stp>BDH|1435661950966350127</stp>
        <tr r="D374" s="8"/>
      </tp>
      <tp t="e">
        <v>#N/A</v>
        <stp/>
        <stp>BDH|6931738826604839275</stp>
        <tr r="D412" s="8"/>
      </tp>
      <tp t="e">
        <v>#N/A</v>
        <stp/>
        <stp>BDH|4053144034275116629</stp>
        <tr r="D1330" s="6"/>
      </tp>
      <tp t="e">
        <v>#N/A</v>
        <stp/>
        <stp>BDH|4218205527060278148</stp>
        <tr r="D1436" s="4"/>
      </tp>
      <tp t="e">
        <v>#N/A</v>
        <stp/>
        <stp>BDH|1318576061472001568</stp>
        <tr r="D1472" s="6"/>
      </tp>
      <tp t="e">
        <v>#N/A</v>
        <stp/>
        <stp>BDH|1729639113667758435</stp>
        <tr r="D948" s="10"/>
      </tp>
      <tp t="e">
        <v>#N/A</v>
        <stp/>
        <stp>BDH|4730879299028269881</stp>
        <tr r="D408" s="4"/>
      </tp>
      <tp t="e">
        <v>#N/A</v>
        <stp/>
        <stp>BDH|1372372472354390463</stp>
        <tr r="D300" s="2"/>
      </tp>
      <tp t="e">
        <v>#N/A</v>
        <stp/>
        <stp>BDH|3398227356259753835</stp>
        <tr r="D2132" s="3"/>
      </tp>
      <tp t="e">
        <v>#N/A</v>
        <stp/>
        <stp>BDH|6759479763123113210</stp>
        <tr r="D1656" s="9"/>
      </tp>
      <tp t="e">
        <v>#N/A</v>
        <stp/>
        <stp>BDH|5184285719115167624</stp>
        <tr r="D976" s="3"/>
      </tp>
      <tp t="e">
        <v>#N/A</v>
        <stp/>
        <stp>BDH|4230680181356882906</stp>
        <tr r="D2052" s="1"/>
      </tp>
      <tp t="e">
        <v>#N/A</v>
        <stp/>
        <stp>BDH|1295416967056246055</stp>
        <tr r="D844" s="8"/>
      </tp>
      <tp t="e">
        <v>#N/A</v>
        <stp/>
        <stp>BDH|1536538307554680577</stp>
        <tr r="D1412" s="10"/>
      </tp>
      <tp t="e">
        <v>#N/A</v>
        <stp/>
        <stp>BDH|2847257263350731392</stp>
        <tr r="D300" s="8"/>
      </tp>
      <tp t="e">
        <v>#N/A</v>
        <stp/>
        <stp>BDH|1578232370585320453</stp>
        <tr r="D1840" s="9"/>
      </tp>
      <tp t="e">
        <v>#N/A</v>
        <stp/>
        <stp>BDH|9793619305182436873</stp>
        <tr r="D2010" s="10"/>
      </tp>
      <tp t="e">
        <v>#N/A</v>
        <stp/>
        <stp>BDH|7165789022497287092</stp>
        <tr r="D1492" s="3"/>
      </tp>
      <tp t="e">
        <v>#N/A</v>
        <stp/>
        <stp>BDH|8376122923067307917</stp>
        <tr r="D306" s="6"/>
      </tp>
      <tp t="e">
        <v>#N/A</v>
        <stp/>
        <stp>BDH|9326744917623745976</stp>
        <tr r="D224" s="3"/>
      </tp>
      <tp t="e">
        <v>#N/A</v>
        <stp/>
        <stp>BDH|1730563531761167315</stp>
        <tr r="D2276" s="9"/>
      </tp>
      <tp t="e">
        <v>#N/A</v>
        <stp/>
        <stp>BDH|4032640745112154103</stp>
        <tr r="D504" s="9"/>
      </tp>
      <tp t="e">
        <v>#N/A</v>
        <stp/>
        <stp>BDH|9265494026182994842</stp>
        <tr r="D1452" s="3"/>
      </tp>
      <tp t="e">
        <v>#N/A</v>
        <stp/>
        <stp>BDH|1463129457409540945</stp>
        <tr r="D226" s="2"/>
      </tp>
      <tp t="e">
        <v>#N/A</v>
        <stp/>
        <stp>BDH|5956283177304589137</stp>
        <tr r="D164" s="9"/>
      </tp>
      <tp t="e">
        <v>#N/A</v>
        <stp/>
        <stp>BDH|8725917830256096163</stp>
        <tr r="D546" s="8"/>
      </tp>
      <tp t="e">
        <v>#N/A</v>
        <stp/>
        <stp>BDH|8146599773947238898</stp>
        <tr r="D198" s="1"/>
      </tp>
      <tp t="e">
        <v>#N/A</v>
        <stp/>
        <stp>BDH|1194344850205674737</stp>
        <tr r="D1152" s="6"/>
      </tp>
      <tp t="e">
        <v>#N/A</v>
        <stp/>
        <stp>BDH|3655618606601025117</stp>
        <tr r="D924" s="4"/>
      </tp>
      <tp t="e">
        <v>#N/A</v>
        <stp/>
        <stp>BDH|6181922591566049539</stp>
        <tr r="D530" s="1"/>
      </tp>
      <tp t="e">
        <v>#N/A</v>
        <stp/>
        <stp>BDH|5102987924078435381</stp>
        <tr r="D972" s="1"/>
      </tp>
      <tp t="e">
        <v>#N/A</v>
        <stp/>
        <stp>BDH|2129094752684347680</stp>
        <tr r="D28" s="1"/>
      </tp>
      <tp t="e">
        <v>#N/A</v>
        <stp/>
        <stp>BDH|6619098049616785100</stp>
        <tr r="D1042" s="9"/>
      </tp>
      <tp t="e">
        <v>#N/A</v>
        <stp/>
        <stp>BDH|2342934698723105481</stp>
        <tr r="D332" s="1"/>
      </tp>
      <tp t="e">
        <v>#N/A</v>
        <stp/>
        <stp>BDH|6286234660573694466</stp>
        <tr r="D174" s="2"/>
      </tp>
      <tp t="e">
        <v>#N/A</v>
        <stp/>
        <stp>BDH|1816369026990118589</stp>
        <tr r="D200" s="3"/>
      </tp>
      <tp t="e">
        <v>#N/A</v>
        <stp/>
        <stp>BDH|2859580636739681813</stp>
        <tr r="D576" s="3"/>
      </tp>
      <tp t="e">
        <v>#N/A</v>
        <stp/>
        <stp>BDH|1836767633963522397</stp>
        <tr r="D1292" s="1"/>
      </tp>
      <tp t="e">
        <v>#N/A</v>
        <stp/>
        <stp>BDH|1298346601230359753</stp>
        <tr r="D1234" s="1"/>
      </tp>
      <tp t="e">
        <v>#N/A</v>
        <stp/>
        <stp>BDH|7319454475021287006</stp>
        <tr r="D798" s="8"/>
      </tp>
      <tp t="e">
        <v>#N/A</v>
        <stp/>
        <stp>BDH|6167001127069096873</stp>
        <tr r="D2156" s="10"/>
      </tp>
      <tp t="e">
        <v>#N/A</v>
        <stp/>
        <stp>BDH|3331755513878658827</stp>
        <tr r="D1852" s="4"/>
      </tp>
      <tp t="e">
        <v>#N/A</v>
        <stp/>
        <stp>BDH|7007514580638794774</stp>
        <tr r="D370" s="6"/>
      </tp>
      <tp t="e">
        <v>#N/A</v>
        <stp/>
        <stp>BDH|7024511653933459170</stp>
        <tr r="D1100" s="8"/>
      </tp>
      <tp t="e">
        <v>#N/A</v>
        <stp/>
        <stp>BDH|5396157569167903071</stp>
        <tr r="D1526" s="3"/>
      </tp>
      <tp t="e">
        <v>#N/A</v>
        <stp/>
        <stp>BDH|3583954694346386016</stp>
        <tr r="D772" s="6"/>
      </tp>
      <tp t="e">
        <v>#N/A</v>
        <stp/>
        <stp>BDH|5287450458462145388</stp>
        <tr r="D1250" s="4"/>
      </tp>
      <tp t="e">
        <v>#N/A</v>
        <stp/>
        <stp>BDH|2122784329522227043</stp>
        <tr r="D2324" s="8"/>
      </tp>
      <tp t="e">
        <v>#N/A</v>
        <stp/>
        <stp>BDH|3112237390689333471</stp>
        <tr r="D2322" s="4"/>
      </tp>
      <tp t="e">
        <v>#N/A</v>
        <stp/>
        <stp>BDH|4295118575440591759</stp>
        <tr r="D810" s="9"/>
      </tp>
      <tp t="e">
        <v>#N/A</v>
        <stp/>
        <stp>BDH|1427629144116191056</stp>
        <tr r="D1298" s="9"/>
      </tp>
      <tp t="e">
        <v>#N/A</v>
        <stp/>
        <stp>BDH|6588464717940028622</stp>
        <tr r="D954" s="2"/>
      </tp>
      <tp t="e">
        <v>#N/A</v>
        <stp/>
        <stp>BDH|4042619851904191679</stp>
        <tr r="D1878" s="6"/>
      </tp>
      <tp t="e">
        <v>#N/A</v>
        <stp/>
        <stp>BDH|6079231083791501836</stp>
        <tr r="D1864" s="4"/>
      </tp>
      <tp t="e">
        <v>#N/A</v>
        <stp/>
        <stp>BDH|7475459445965120733</stp>
        <tr r="D2096" s="6"/>
      </tp>
      <tp t="e">
        <v>#N/A</v>
        <stp/>
        <stp>BDH|3868169978053733375</stp>
        <tr r="D2092" s="6"/>
      </tp>
      <tp t="e">
        <v>#N/A</v>
        <stp/>
        <stp>BDH|3980065749526762477</stp>
        <tr r="D1602" s="1"/>
      </tp>
      <tp t="e">
        <v>#N/A</v>
        <stp/>
        <stp>BDH|8164714375449396407</stp>
        <tr r="D1770" s="1"/>
      </tp>
      <tp t="e">
        <v>#N/A</v>
        <stp/>
        <stp>BDH|5376743671167889785</stp>
        <tr r="D102" s="10"/>
      </tp>
      <tp t="e">
        <v>#N/A</v>
        <stp/>
        <stp>BDH|4972608311623669584</stp>
        <tr r="D408" s="2"/>
      </tp>
      <tp t="e">
        <v>#N/A</v>
        <stp/>
        <stp>BDH|5089736006134218314</stp>
        <tr r="D830" s="4"/>
      </tp>
      <tp t="e">
        <v>#N/A</v>
        <stp/>
        <stp>BDH|1164611771932739707</stp>
        <tr r="D1818" s="6"/>
      </tp>
      <tp t="e">
        <v>#N/A</v>
        <stp/>
        <stp>BDH|1280476413287362637</stp>
        <tr r="D1938" s="4"/>
      </tp>
      <tp t="e">
        <v>#N/A</v>
        <stp/>
        <stp>BDH|6286429106182091504</stp>
        <tr r="D356" s="4"/>
      </tp>
      <tp t="e">
        <v>#N/A</v>
        <stp/>
        <stp>BDH|7156346335805571730</stp>
        <tr r="D526" s="10"/>
      </tp>
      <tp t="e">
        <v>#N/A</v>
        <stp/>
        <stp>BDH|4770250225593590247</stp>
        <tr r="D934" s="8"/>
      </tp>
      <tp t="e">
        <v>#N/A</v>
        <stp/>
        <stp>BDH|8974478498554226427</stp>
        <tr r="D122" s="9"/>
      </tp>
      <tp t="e">
        <v>#N/A</v>
        <stp/>
        <stp>BDH|9143014451770793901</stp>
        <tr r="D432" s="4"/>
      </tp>
      <tp t="e">
        <v>#N/A</v>
        <stp/>
        <stp>BDH|3430144634600771446</stp>
        <tr r="D1196" s="3"/>
      </tp>
      <tp t="e">
        <v>#N/A</v>
        <stp/>
        <stp>BDH|9402280155819696282</stp>
        <tr r="D476" s="8"/>
      </tp>
      <tp t="e">
        <v>#N/A</v>
        <stp/>
        <stp>BDH|9026201501466075863</stp>
        <tr r="D240" s="3"/>
      </tp>
      <tp t="e">
        <v>#N/A</v>
        <stp/>
        <stp>BDH|2299819381536704126</stp>
        <tr r="D140" s="6"/>
      </tp>
      <tp t="e">
        <v>#N/A</v>
        <stp/>
        <stp>BDH|6236633421787002074</stp>
        <tr r="D30" s="1"/>
      </tp>
      <tp t="e">
        <v>#N/A</v>
        <stp/>
        <stp>BDH|2575226857261041175</stp>
        <tr r="D1208" s="2"/>
      </tp>
      <tp t="e">
        <v>#N/A</v>
        <stp/>
        <stp>BDH|7907773617807884366</stp>
        <tr r="D1060" s="2"/>
      </tp>
      <tp t="e">
        <v>#N/A</v>
        <stp/>
        <stp>BDH|9191279995062422507</stp>
        <tr r="D160" s="10"/>
      </tp>
      <tp t="e">
        <v>#N/A</v>
        <stp/>
        <stp>BDH|2781418991623518953</stp>
        <tr r="D1604" s="6"/>
      </tp>
      <tp t="e">
        <v>#N/A</v>
        <stp/>
        <stp>BDH|5446937696584530431</stp>
        <tr r="D1706" s="1"/>
      </tp>
      <tp t="e">
        <v>#N/A</v>
        <stp/>
        <stp>BDH|4644854511569120140</stp>
        <tr r="D1984" s="2"/>
      </tp>
      <tp t="e">
        <v>#N/A</v>
        <stp/>
        <stp>BDH|3407042421611109573</stp>
        <tr r="D8" s="4"/>
      </tp>
      <tp t="e">
        <v>#N/A</v>
        <stp/>
        <stp>BDH|4509440457810070019</stp>
        <tr r="D1394" s="8"/>
      </tp>
      <tp t="e">
        <v>#N/A</v>
        <stp/>
        <stp>BDH|5923763910782885407</stp>
        <tr r="D1724" s="4"/>
      </tp>
      <tp t="e">
        <v>#N/A</v>
        <stp/>
        <stp>BDH|7521169001312790128</stp>
        <tr r="D1914" s="2"/>
      </tp>
      <tp t="e">
        <v>#N/A</v>
        <stp/>
        <stp>BDH|4639091857055729189</stp>
        <tr r="D1818" s="3"/>
      </tp>
      <tp t="e">
        <v>#N/A</v>
        <stp/>
        <stp>BDH|8483356646749313333</stp>
        <tr r="D2114" s="9"/>
      </tp>
      <tp t="e">
        <v>#N/A</v>
        <stp/>
        <stp>BDH|7320967473138172409</stp>
        <tr r="D1120" s="8"/>
      </tp>
      <tp t="e">
        <v>#N/A</v>
        <stp/>
        <stp>BDH|3375446621126545649</stp>
        <tr r="D382" s="3"/>
      </tp>
      <tp t="e">
        <v>#N/A</v>
        <stp/>
        <stp>BDH|5782757044221161206</stp>
        <tr r="D344" s="2"/>
      </tp>
      <tp t="e">
        <v>#N/A</v>
        <stp/>
        <stp>BDH|9633379542822399976</stp>
        <tr r="D62" s="6"/>
      </tp>
      <tp t="e">
        <v>#N/A</v>
        <stp/>
        <stp>BDH|2650141450991715221</stp>
        <tr r="D982" s="6"/>
      </tp>
      <tp t="e">
        <v>#N/A</v>
        <stp/>
        <stp>BDH|6033861971778518458</stp>
        <tr r="D582" s="2"/>
      </tp>
      <tp t="e">
        <v>#N/A</v>
        <stp/>
        <stp>BDH|3430524429049938818</stp>
        <tr r="D820" s="9"/>
      </tp>
      <tp t="e">
        <v>#N/A</v>
        <stp/>
        <stp>BDH|5410605937202691720</stp>
        <tr r="D2092" s="3"/>
      </tp>
      <tp t="e">
        <v>#N/A</v>
        <stp/>
        <stp>BDH|2113990853042995957</stp>
        <tr r="D612" s="8"/>
      </tp>
      <tp t="e">
        <v>#N/A</v>
        <stp/>
        <stp>BDH|8117053656821748921</stp>
        <tr r="D288" s="1"/>
      </tp>
      <tp t="e">
        <v>#N/A</v>
        <stp/>
        <stp>BDH|5344243627900656015</stp>
        <tr r="D366" s="6"/>
      </tp>
      <tp t="e">
        <v>#N/A</v>
        <stp/>
        <stp>BDH|4933056738575295717</stp>
        <tr r="D62" s="3"/>
      </tp>
      <tp t="e">
        <v>#N/A</v>
        <stp/>
        <stp>BDH|1929343860038914905</stp>
        <tr r="D606" s="2"/>
      </tp>
      <tp t="e">
        <v>#N/A</v>
        <stp/>
        <stp>BDH|7409579786219378629</stp>
        <tr r="D1270" s="1"/>
      </tp>
      <tp t="e">
        <v>#N/A</v>
        <stp/>
        <stp>BDH|6090512639551993452</stp>
        <tr r="D1452" s="2"/>
      </tp>
      <tp t="e">
        <v>#N/A</v>
        <stp/>
        <stp>BDH|4460796947414889669</stp>
        <tr r="D1580" s="10"/>
      </tp>
      <tp t="e">
        <v>#N/A</v>
        <stp/>
        <stp>BDH|4552613124425601026</stp>
        <tr r="D28" s="4"/>
      </tp>
      <tp t="e">
        <v>#N/A</v>
        <stp/>
        <stp>BDH|3723588581968208387</stp>
        <tr r="D1078" s="4"/>
      </tp>
      <tp t="e">
        <v>#N/A</v>
        <stp/>
        <stp>BDH|1018107245080340125</stp>
        <tr r="D1380" s="9"/>
      </tp>
      <tp t="e">
        <v>#N/A</v>
        <stp/>
        <stp>BDH|7219372308863141288</stp>
        <tr r="D2340" s="8"/>
      </tp>
      <tp t="e">
        <v>#N/A</v>
        <stp/>
        <stp>BDH|5311087131342740198</stp>
        <tr r="D942" s="10"/>
      </tp>
      <tp t="e">
        <v>#N/A</v>
        <stp/>
        <stp>BDH|4696813415690369853</stp>
        <tr r="D2294" s="2"/>
      </tp>
      <tp t="e">
        <v>#N/A</v>
        <stp/>
        <stp>BDH|4489420454726233644</stp>
        <tr r="D1258" s="10"/>
      </tp>
      <tp t="e">
        <v>#N/A</v>
        <stp/>
        <stp>BDH|3263089160057748790</stp>
        <tr r="D1168" s="3"/>
      </tp>
      <tp t="e">
        <v>#N/A</v>
        <stp/>
        <stp>BDH|5874440428882813485</stp>
        <tr r="D1852" s="6"/>
      </tp>
      <tp t="e">
        <v>#N/A</v>
        <stp/>
        <stp>BDH|2661221809667899212</stp>
        <tr r="D358" s="9"/>
      </tp>
      <tp t="e">
        <v>#N/A</v>
        <stp/>
        <stp>BDH|7394089553546483187</stp>
        <tr r="D1718" s="3"/>
      </tp>
      <tp t="e">
        <v>#N/A</v>
        <stp/>
        <stp>BDH|3127110622416388354</stp>
        <tr r="D1044" s="3"/>
      </tp>
      <tp t="e">
        <v>#N/A</v>
        <stp/>
        <stp>BDH|7590932897987188540</stp>
        <tr r="D1744" s="8"/>
      </tp>
      <tp t="e">
        <v>#N/A</v>
        <stp/>
        <stp>BDH|4164133009493969368</stp>
        <tr r="D274" s="9"/>
      </tp>
      <tp t="e">
        <v>#N/A</v>
        <stp/>
        <stp>BDH|4373151354413454628</stp>
        <tr r="D474" s="3"/>
      </tp>
      <tp t="e">
        <v>#N/A</v>
        <stp/>
        <stp>BDH|3681580728081402066</stp>
        <tr r="D1034" s="4"/>
      </tp>
      <tp t="e">
        <v>#N/A</v>
        <stp/>
        <stp>BDH|4399900596436913782</stp>
        <tr r="D2126" s="8"/>
      </tp>
      <tp t="e">
        <v>#N/A</v>
        <stp/>
        <stp>BDH|6955958796545708696</stp>
        <tr r="D1398" s="9"/>
      </tp>
      <tp t="e">
        <v>#N/A</v>
        <stp/>
        <stp>BDH|1728044070860684318</stp>
        <tr r="D2050" s="3"/>
      </tp>
      <tp t="e">
        <v>#N/A</v>
        <stp/>
        <stp>BDH|8729374364448463055</stp>
        <tr r="D18" s="6"/>
      </tp>
      <tp t="e">
        <v>#N/A</v>
        <stp/>
        <stp>BDH|5374228994458696363</stp>
        <tr r="D1288" s="6"/>
      </tp>
      <tp t="e">
        <v>#N/A</v>
        <stp/>
        <stp>BDH|7221835547666484879</stp>
        <tr r="D998" s="9"/>
      </tp>
      <tp t="e">
        <v>#N/A</v>
        <stp/>
        <stp>BDH|4932251619151446347</stp>
        <tr r="D1078" s="8"/>
      </tp>
      <tp t="e">
        <v>#N/A</v>
        <stp/>
        <stp>BDH|3227787853545904150</stp>
        <tr r="D140" s="9"/>
      </tp>
      <tp t="e">
        <v>#N/A</v>
        <stp/>
        <stp>BDH|3333664631120231336</stp>
        <tr r="D310" s="2"/>
      </tp>
      <tp t="e">
        <v>#N/A</v>
        <stp/>
        <stp>BDH|6638139871973697679</stp>
        <tr r="D1724" s="3"/>
      </tp>
      <tp t="e">
        <v>#N/A</v>
        <stp/>
        <stp>BDH|4559262029279633895</stp>
        <tr r="D1706" s="8"/>
      </tp>
      <tp t="e">
        <v>#N/A</v>
        <stp/>
        <stp>BDH|6403289859844461044</stp>
        <tr r="D72" s="6"/>
      </tp>
      <tp t="e">
        <v>#N/A</v>
        <stp/>
        <stp>BDH|2241331384165703976</stp>
        <tr r="D176" s="8"/>
      </tp>
      <tp t="e">
        <v>#N/A</v>
        <stp/>
        <stp>BDH|3595333908852308780</stp>
        <tr r="D348" s="4"/>
      </tp>
      <tp t="e">
        <v>#N/A</v>
        <stp/>
        <stp>BDH|4189253041846955193</stp>
        <tr r="D706" s="8"/>
      </tp>
      <tp t="e">
        <v>#N/A</v>
        <stp/>
        <stp>BDH|6919294345533210624</stp>
        <tr r="D1202" s="1"/>
      </tp>
      <tp t="e">
        <v>#N/A</v>
        <stp/>
        <stp>BDH|5053842390224287539</stp>
        <tr r="D822" s="4"/>
      </tp>
      <tp t="e">
        <v>#N/A</v>
        <stp/>
        <stp>BDH|7622617561347743546</stp>
        <tr r="D1036" s="10"/>
      </tp>
      <tp t="e">
        <v>#N/A</v>
        <stp/>
        <stp>BDH|7822073047496850054</stp>
        <tr r="D232" s="6"/>
      </tp>
      <tp t="e">
        <v>#N/A</v>
        <stp/>
        <stp>BDH|1614102605940755518</stp>
        <tr r="D106" s="9"/>
      </tp>
      <tp t="e">
        <v>#N/A</v>
        <stp/>
        <stp>BDH|1895386586446340909</stp>
        <tr r="D1998" s="4"/>
      </tp>
      <tp t="e">
        <v>#N/A</v>
        <stp/>
        <stp>BDH|9109734392266324462</stp>
        <tr r="D2172" s="6"/>
      </tp>
      <tp t="e">
        <v>#N/A</v>
        <stp/>
        <stp>BDH|4862488014486462255</stp>
        <tr r="D724" s="9"/>
      </tp>
      <tp t="e">
        <v>#N/A</v>
        <stp/>
        <stp>BDH|6215624404296373329</stp>
        <tr r="D806" s="9"/>
      </tp>
      <tp t="e">
        <v>#N/A</v>
        <stp/>
        <stp>BDH|2385845205056250953</stp>
        <tr r="D1256" s="6"/>
      </tp>
      <tp t="e">
        <v>#N/A</v>
        <stp/>
        <stp>BDH|6853048378117624374</stp>
        <tr r="D1822" s="10"/>
      </tp>
      <tp t="e">
        <v>#N/A</v>
        <stp/>
        <stp>BDH|5578788252927384594</stp>
        <tr r="D2018" s="6"/>
      </tp>
      <tp t="e">
        <v>#N/A</v>
        <stp/>
        <stp>BDH|2443866926724383927</stp>
        <tr r="D1812" s="3"/>
      </tp>
      <tp t="e">
        <v>#N/A</v>
        <stp/>
        <stp>BDH|5397470753510425163</stp>
        <tr r="D1124" s="4"/>
      </tp>
      <tp t="e">
        <v>#N/A</v>
        <stp/>
        <stp>BDH|8982186491524737125</stp>
        <tr r="D2168" s="1"/>
      </tp>
      <tp t="e">
        <v>#N/A</v>
        <stp/>
        <stp>BDH|2961906266970808824</stp>
        <tr r="D2142" s="9"/>
      </tp>
      <tp t="e">
        <v>#N/A</v>
        <stp/>
        <stp>BDH|3540408409399163878</stp>
        <tr r="D1988" s="9"/>
      </tp>
      <tp t="e">
        <v>#N/A</v>
        <stp/>
        <stp>BDH|5328799769683991104</stp>
        <tr r="D252" s="8"/>
      </tp>
      <tp t="e">
        <v>#N/A</v>
        <stp/>
        <stp>BDH|7882449896874837889</stp>
        <tr r="D1688" s="10"/>
      </tp>
      <tp t="e">
        <v>#N/A</v>
        <stp/>
        <stp>BDH|2414526204532920312</stp>
        <tr r="D1722" s="10"/>
      </tp>
      <tp t="e">
        <v>#N/A</v>
        <stp/>
        <stp>BDH|6898466363531589327</stp>
        <tr r="D2074" s="6"/>
      </tp>
      <tp t="e">
        <v>#N/A</v>
        <stp/>
        <stp>BDH|7586621150942953041</stp>
        <tr r="D1734" s="2"/>
      </tp>
      <tp t="e">
        <v>#N/A</v>
        <stp/>
        <stp>BDH|1236568216313983017</stp>
        <tr r="D2" s="10"/>
      </tp>
      <tp t="e">
        <v>#N/A</v>
        <stp/>
        <stp>BDH|2018462803079964962</stp>
        <tr r="D208" s="1"/>
      </tp>
      <tp t="e">
        <v>#N/A</v>
        <stp/>
        <stp>BDH|4443794791214419824</stp>
        <tr r="D1430" s="10"/>
      </tp>
      <tp t="e">
        <v>#N/A</v>
        <stp/>
        <stp>BDH|9337099252308784258</stp>
        <tr r="D2070" s="10"/>
      </tp>
      <tp t="e">
        <v>#N/A</v>
        <stp/>
        <stp>BDH|2906454125542213018</stp>
        <tr r="D1456" s="6"/>
      </tp>
      <tp t="e">
        <v>#N/A</v>
        <stp/>
        <stp>BDH|4245296133935646647</stp>
        <tr r="D1090" s="9"/>
      </tp>
      <tp t="e">
        <v>#N/A</v>
        <stp/>
        <stp>BDH|4475296016241830098</stp>
        <tr r="D1912" s="6"/>
      </tp>
      <tp t="e">
        <v>#N/A</v>
        <stp/>
        <stp>BDH|9810059213618779633</stp>
        <tr r="D168" s="8"/>
      </tp>
      <tp t="e">
        <v>#N/A</v>
        <stp/>
        <stp>BDH|2721684525925160514</stp>
        <tr r="D2064" s="4"/>
      </tp>
      <tp t="e">
        <v>#N/A</v>
        <stp/>
        <stp>BDH|6404594560785764608</stp>
        <tr r="D88" s="2"/>
      </tp>
      <tp t="e">
        <v>#N/A</v>
        <stp/>
        <stp>BDH|1151477882962660981</stp>
        <tr r="D698" s="9"/>
      </tp>
      <tp t="e">
        <v>#N/A</v>
        <stp/>
        <stp>BDH|5421254418183627359</stp>
        <tr r="D404" s="4"/>
      </tp>
      <tp t="e">
        <v>#N/A</v>
        <stp/>
        <stp>BDH|5599644324415622294</stp>
        <tr r="D286" s="3"/>
      </tp>
      <tp t="e">
        <v>#N/A</v>
        <stp/>
        <stp>BDH|1819928984721578716</stp>
        <tr r="D868" s="3"/>
      </tp>
      <tp t="e">
        <v>#N/A</v>
        <stp/>
        <stp>BDH|7914059851994302050</stp>
        <tr r="D1992" s="6"/>
      </tp>
      <tp t="e">
        <v>#N/A</v>
        <stp/>
        <stp>BDH|5026180087362480808</stp>
        <tr r="D362" s="8"/>
      </tp>
      <tp t="e">
        <v>#N/A</v>
        <stp/>
        <stp>BDH|1478977718389627663</stp>
        <tr r="D1322" s="2"/>
      </tp>
      <tp t="e">
        <v>#N/A</v>
        <stp/>
        <stp>BDH|6516743213287078192</stp>
        <tr r="D304" s="10"/>
      </tp>
      <tp t="e">
        <v>#N/A</v>
        <stp/>
        <stp>BDH|2385926288577679248</stp>
        <tr r="D1754" s="1"/>
      </tp>
      <tp t="e">
        <v>#N/A</v>
        <stp/>
        <stp>BDH|4539028048080087645</stp>
        <tr r="D614" s="2"/>
      </tp>
      <tp t="e">
        <v>#N/A</v>
        <stp/>
        <stp>BDH|7021935338249316232</stp>
        <tr r="D128" s="2"/>
      </tp>
      <tp t="e">
        <v>#N/A</v>
        <stp/>
        <stp>BDH|7531187264785031329</stp>
        <tr r="D1398" s="1"/>
      </tp>
      <tp t="e">
        <v>#N/A</v>
        <stp/>
        <stp>BDH|2917961443350286951</stp>
        <tr r="D2206" s="1"/>
      </tp>
      <tp t="e">
        <v>#N/A</v>
        <stp/>
        <stp>BDH|7465998681010411035</stp>
        <tr r="D1440" s="3"/>
      </tp>
      <tp t="e">
        <v>#N/A</v>
        <stp/>
        <stp>BDH|1674890687933575464</stp>
        <tr r="D1370" s="8"/>
      </tp>
      <tp t="e">
        <v>#N/A</v>
        <stp/>
        <stp>BDH|3803508229263238185</stp>
        <tr r="D938" s="9"/>
      </tp>
      <tp t="e">
        <v>#N/A</v>
        <stp/>
        <stp>BDH|3915394701510169686</stp>
        <tr r="D2108" s="2"/>
      </tp>
      <tp t="e">
        <v>#N/A</v>
        <stp/>
        <stp>BDH|1553207949267717632</stp>
        <tr r="D1634" s="6"/>
      </tp>
      <tp t="e">
        <v>#N/A</v>
        <stp/>
        <stp>BDH|5037719251940109191</stp>
        <tr r="D2132" s="8"/>
      </tp>
      <tp t="e">
        <v>#N/A</v>
        <stp/>
        <stp>BDH|5302445444775805637</stp>
        <tr r="D1506" s="10"/>
      </tp>
      <tp t="e">
        <v>#N/A</v>
        <stp/>
        <stp>BDH|1361462448920286770</stp>
        <tr r="D162" s="6"/>
      </tp>
      <tp t="e">
        <v>#N/A</v>
        <stp/>
        <stp>BDH|9748850358197380518</stp>
        <tr r="D2324" s="1"/>
      </tp>
      <tp t="e">
        <v>#N/A</v>
        <stp/>
        <stp>BDH|7878328747891459717</stp>
        <tr r="D54" s="9"/>
      </tp>
      <tp t="e">
        <v>#N/A</v>
        <stp/>
        <stp>BDH|5212241212603980359</stp>
        <tr r="D852" s="1"/>
      </tp>
      <tp t="e">
        <v>#N/A</v>
        <stp/>
        <stp>BDH|6243240838063323251</stp>
        <tr r="D1738" s="10"/>
      </tp>
      <tp t="e">
        <v>#N/A</v>
        <stp/>
        <stp>BDH|8668786020769015261</stp>
        <tr r="D790" s="9"/>
      </tp>
      <tp t="e">
        <v>#N/A</v>
        <stp/>
        <stp>BDH|5702800945758338792</stp>
        <tr r="D118" s="4"/>
      </tp>
      <tp t="e">
        <v>#N/A</v>
        <stp/>
        <stp>BDH|4041772790579976562</stp>
        <tr r="D652" s="4"/>
      </tp>
      <tp t="e">
        <v>#N/A</v>
        <stp/>
        <stp>BDH|1639747587751835956</stp>
        <tr r="D822" s="8"/>
      </tp>
      <tp t="e">
        <v>#N/A</v>
        <stp/>
        <stp>BDH|9495293455679620166</stp>
        <tr r="D1084" s="3"/>
      </tp>
      <tp t="e">
        <v>#N/A</v>
        <stp/>
        <stp>BDH|3678894590421468539</stp>
        <tr r="D1926" s="6"/>
      </tp>
      <tp t="e">
        <v>#N/A</v>
        <stp/>
        <stp>BDH|8378594045239584621</stp>
        <tr r="D420" s="3"/>
      </tp>
      <tp t="e">
        <v>#N/A</v>
        <stp/>
        <stp>BDH|7931031131944261616</stp>
        <tr r="D1778" s="10"/>
      </tp>
      <tp t="e">
        <v>#N/A</v>
        <stp/>
        <stp>BDH|5031796756019080876</stp>
        <tr r="D868" s="2"/>
      </tp>
      <tp t="e">
        <v>#N/A</v>
        <stp/>
        <stp>BDH|2671439728080604235</stp>
        <tr r="D1904" s="10"/>
      </tp>
      <tp t="e">
        <v>#N/A</v>
        <stp/>
        <stp>BDH|2536690931806479716</stp>
        <tr r="D232" s="2"/>
      </tp>
      <tp t="e">
        <v>#N/A</v>
        <stp/>
        <stp>BDH|5519016514173898105</stp>
        <tr r="D560" s="2"/>
      </tp>
      <tp t="e">
        <v>#N/A</v>
        <stp/>
        <stp>BDH|1010029977775449594</stp>
        <tr r="D1224" s="3"/>
      </tp>
      <tp t="e">
        <v>#N/A</v>
        <stp/>
        <stp>BDH|1982676437581856391</stp>
        <tr r="D816" s="6"/>
      </tp>
      <tp t="e">
        <v>#N/A</v>
        <stp/>
        <stp>BDH|4861462717056370133</stp>
        <tr r="D228" s="9"/>
      </tp>
      <tp t="e">
        <v>#N/A</v>
        <stp/>
        <stp>BDH|4848460646870545248</stp>
        <tr r="D2062" s="3"/>
      </tp>
      <tp t="e">
        <v>#N/A</v>
        <stp/>
        <stp>BDH|5970585139185925081</stp>
        <tr r="D810" s="2"/>
      </tp>
      <tp t="e">
        <v>#N/A</v>
        <stp/>
        <stp>BDH|1360652289499165075</stp>
        <tr r="D1000" s="2"/>
      </tp>
      <tp t="e">
        <v>#N/A</v>
        <stp/>
        <stp>BDH|1546094765036873782</stp>
        <tr r="D888" s="2"/>
      </tp>
      <tp t="e">
        <v>#N/A</v>
        <stp/>
        <stp>BDH|2539931776039833316</stp>
        <tr r="D236" s="9"/>
      </tp>
      <tp t="e">
        <v>#N/A</v>
        <stp/>
        <stp>BDH|4537746933334293299</stp>
        <tr r="D2116" s="10"/>
      </tp>
      <tp t="e">
        <v>#N/A</v>
        <stp/>
        <stp>BDH|1961644503815141466</stp>
        <tr r="D1552" s="9"/>
      </tp>
      <tp t="e">
        <v>#N/A</v>
        <stp/>
        <stp>BDH|1494898981992014551</stp>
        <tr r="D1548" s="8"/>
      </tp>
      <tp t="e">
        <v>#N/A</v>
        <stp/>
        <stp>BDH|3739873999811262526</stp>
        <tr r="D290" s="8"/>
      </tp>
      <tp t="e">
        <v>#N/A</v>
        <stp/>
        <stp>BDH|3979125152130484143</stp>
        <tr r="D1606" s="4"/>
      </tp>
      <tp t="e">
        <v>#N/A</v>
        <stp/>
        <stp>BDH|5156235906360809158</stp>
        <tr r="D1730" s="3"/>
      </tp>
      <tp t="e">
        <v>#N/A</v>
        <stp/>
        <stp>BDH|3336099297408191427</stp>
        <tr r="D46" s="1"/>
      </tp>
      <tp t="e">
        <v>#N/A</v>
        <stp/>
        <stp>BDH|9233217762519672296</stp>
        <tr r="D552" s="2"/>
      </tp>
      <tp t="e">
        <v>#N/A</v>
        <stp/>
        <stp>BDH|8712435185422955066</stp>
        <tr r="D38" s="6"/>
      </tp>
      <tp t="e">
        <v>#N/A</v>
        <stp/>
        <stp>BDH|7376318525019144988</stp>
        <tr r="D80" s="10"/>
      </tp>
      <tp t="e">
        <v>#N/A</v>
        <stp/>
        <stp>BDH|1925610516082655264</stp>
        <tr r="D228" s="2"/>
      </tp>
      <tp t="e">
        <v>#N/A</v>
        <stp/>
        <stp>BDH|6060860495956532789</stp>
        <tr r="D2342" s="6"/>
      </tp>
      <tp t="e">
        <v>#N/A</v>
        <stp/>
        <stp>BDH|7871365227267768701</stp>
        <tr r="D1466" s="4"/>
      </tp>
      <tp t="e">
        <v>#N/A</v>
        <stp/>
        <stp>BDH|3835171555536229763</stp>
        <tr r="D964" s="1"/>
      </tp>
      <tp t="e">
        <v>#N/A</v>
        <stp/>
        <stp>BDH|3022699048413708484</stp>
        <tr r="D1464" s="9"/>
      </tp>
      <tp t="e">
        <v>#N/A</v>
        <stp/>
        <stp>BDH|9794879008505564239</stp>
        <tr r="D1628" s="6"/>
      </tp>
      <tp t="e">
        <v>#N/A</v>
        <stp/>
        <stp>BDH|7530580436751302669</stp>
        <tr r="D2302" s="10"/>
      </tp>
      <tp t="e">
        <v>#N/A</v>
        <stp/>
        <stp>BDH|6038216578250594523</stp>
        <tr r="D1062" s="3"/>
      </tp>
      <tp t="e">
        <v>#N/A</v>
        <stp/>
        <stp>BDH|7951733160867527713</stp>
        <tr r="D1964" s="4"/>
      </tp>
      <tp t="e">
        <v>#N/A</v>
        <stp/>
        <stp>BDH|1587140323247571393</stp>
        <tr r="D2136" s="3"/>
      </tp>
      <tp t="e">
        <v>#N/A</v>
        <stp/>
        <stp>BDH|1205480947687306017</stp>
        <tr r="D1100" s="9"/>
      </tp>
      <tp t="e">
        <v>#N/A</v>
        <stp/>
        <stp>BDH|1052646272643967502</stp>
        <tr r="D422" s="2"/>
      </tp>
      <tp t="e">
        <v>#N/A</v>
        <stp/>
        <stp>BDH|2191591120474483734</stp>
        <tr r="D1320" s="3"/>
      </tp>
      <tp t="e">
        <v>#N/A</v>
        <stp/>
        <stp>BDH|7323189308700886044</stp>
        <tr r="D676" s="8"/>
      </tp>
      <tp t="e">
        <v>#N/A</v>
        <stp/>
        <stp>BDH|1405722331586002585</stp>
        <tr r="D1302" s="6"/>
      </tp>
      <tp t="e">
        <v>#N/A</v>
        <stp/>
        <stp>BDH|9778854209952013549</stp>
        <tr r="D2106" s="4"/>
      </tp>
      <tp t="e">
        <v>#N/A</v>
        <stp/>
        <stp>BDH|3110737279384584118</stp>
        <tr r="D396" s="10"/>
      </tp>
      <tp t="e">
        <v>#N/A</v>
        <stp/>
        <stp>BDH|5814341804310116067</stp>
        <tr r="D346" s="2"/>
      </tp>
      <tp t="e">
        <v>#N/A</v>
        <stp/>
        <stp>BDH|4545740558369051966</stp>
        <tr r="D496" s="4"/>
      </tp>
      <tp t="e">
        <v>#N/A</v>
        <stp/>
        <stp>BDH|4675213425556936444</stp>
        <tr r="D1874" s="6"/>
      </tp>
      <tp t="e">
        <v>#N/A</v>
        <stp/>
        <stp>BDH|6891074657861113462</stp>
        <tr r="D1504" s="8"/>
      </tp>
      <tp t="e">
        <v>#N/A</v>
        <stp/>
        <stp>BDH|4866116959857767186</stp>
        <tr r="D42" s="10"/>
      </tp>
      <tp t="e">
        <v>#N/A</v>
        <stp/>
        <stp>BDH|7590549399025584823</stp>
        <tr r="D2270" s="1"/>
      </tp>
      <tp t="e">
        <v>#N/A</v>
        <stp/>
        <stp>BDH|2511541572896533090</stp>
        <tr r="D1144" s="4"/>
      </tp>
      <tp t="e">
        <v>#N/A</v>
        <stp/>
        <stp>BDH|5518713578567195425</stp>
        <tr r="D2344" s="10"/>
      </tp>
      <tp t="e">
        <v>#N/A</v>
        <stp/>
        <stp>BDH|3071406403428585997</stp>
        <tr r="D972" s="3"/>
      </tp>
      <tp t="e">
        <v>#N/A</v>
        <stp/>
        <stp>BDH|2742990141741081807</stp>
        <tr r="D1234" s="6"/>
      </tp>
      <tp t="e">
        <v>#N/A</v>
        <stp/>
        <stp>BDH|7765599543779414965</stp>
        <tr r="D898" s="4"/>
      </tp>
      <tp t="e">
        <v>#N/A</v>
        <stp/>
        <stp>BDH|8158782325883677857</stp>
        <tr r="D958" s="10"/>
      </tp>
      <tp t="e">
        <v>#N/A</v>
        <stp/>
        <stp>BDH|5765254635832112094</stp>
        <tr r="D702" s="8"/>
      </tp>
      <tp t="e">
        <v>#N/A</v>
        <stp/>
        <stp>BDH|3321360479359260819</stp>
        <tr r="D64" s="8"/>
      </tp>
      <tp t="e">
        <v>#N/A</v>
        <stp/>
        <stp>BDH|3411922860022998804</stp>
        <tr r="D1820" s="10"/>
      </tp>
      <tp t="e">
        <v>#N/A</v>
        <stp/>
        <stp>BDH|4954157925214478516</stp>
        <tr r="D2300" s="10"/>
      </tp>
      <tp t="e">
        <v>#N/A</v>
        <stp/>
        <stp>BDH|7203785279037755681</stp>
        <tr r="D590" s="3"/>
      </tp>
      <tp t="e">
        <v>#N/A</v>
        <stp/>
        <stp>BDH|7960656615027696138</stp>
        <tr r="D1248" s="3"/>
      </tp>
      <tp t="e">
        <v>#N/A</v>
        <stp/>
        <stp>BDH|4805800833328663114</stp>
        <tr r="D1180" s="1"/>
      </tp>
      <tp t="e">
        <v>#N/A</v>
        <stp/>
        <stp>BDH|7374885871506665800</stp>
        <tr r="D50" s="4"/>
      </tp>
      <tp t="e">
        <v>#N/A</v>
        <stp/>
        <stp>BDH|5789185525340668008</stp>
        <tr r="D2114" s="8"/>
      </tp>
      <tp t="e">
        <v>#N/A</v>
        <stp/>
        <stp>BDH|8273450028750237813</stp>
        <tr r="D1406" s="2"/>
      </tp>
      <tp t="e">
        <v>#N/A</v>
        <stp/>
        <stp>BDH|5039531528167779304</stp>
        <tr r="D2268" s="4"/>
      </tp>
      <tp t="e">
        <v>#N/A</v>
        <stp/>
        <stp>BDH|8241318642119862059</stp>
        <tr r="D1498" s="2"/>
      </tp>
      <tp t="e">
        <v>#N/A</v>
        <stp/>
        <stp>BDH|2913050476293516037</stp>
        <tr r="D46" s="9"/>
      </tp>
      <tp t="e">
        <v>#N/A</v>
        <stp/>
        <stp>BDH|3070784954430889786</stp>
        <tr r="D1538" s="6"/>
      </tp>
      <tp t="e">
        <v>#N/A</v>
        <stp/>
        <stp>BDH|7731005333997120594</stp>
        <tr r="D1584" s="6"/>
      </tp>
      <tp t="e">
        <v>#N/A</v>
        <stp/>
        <stp>BDH|5998106403933499127</stp>
        <tr r="D1494" s="1"/>
      </tp>
      <tp t="e">
        <v>#N/A</v>
        <stp/>
        <stp>BDH|5729211343886145384</stp>
        <tr r="D1728" s="1"/>
      </tp>
      <tp t="e">
        <v>#N/A</v>
        <stp/>
        <stp>BDH|6168589922515715206</stp>
        <tr r="D218" s="10"/>
      </tp>
      <tp t="e">
        <v>#N/A</v>
        <stp/>
        <stp>BDH|5416859254027968903</stp>
        <tr r="D1998" s="2"/>
      </tp>
      <tp t="e">
        <v>#N/A</v>
        <stp/>
        <stp>BDH|2115329114725974327</stp>
        <tr r="D590" s="6"/>
      </tp>
      <tp t="e">
        <v>#N/A</v>
        <stp/>
        <stp>BDH|5273693748515679486</stp>
        <tr r="D2092" s="8"/>
      </tp>
      <tp t="e">
        <v>#N/A</v>
        <stp/>
        <stp>BDH|1704187536573112651</stp>
        <tr r="D1974" s="1"/>
      </tp>
      <tp t="e">
        <v>#N/A</v>
        <stp/>
        <stp>BDH|8028694211358518106</stp>
        <tr r="D546" s="10"/>
      </tp>
      <tp t="e">
        <v>#N/A</v>
        <stp/>
        <stp>BDH|6547654138491144442</stp>
        <tr r="D1480" s="3"/>
      </tp>
      <tp t="e">
        <v>#N/A</v>
        <stp/>
        <stp>BDH|2950330974948102829</stp>
        <tr r="D1782" s="9"/>
      </tp>
      <tp t="e">
        <v>#N/A</v>
        <stp/>
        <stp>BDH|4160766555188956861</stp>
        <tr r="D114" s="1"/>
      </tp>
      <tp t="e">
        <v>#N/A</v>
        <stp/>
        <stp>BDH|6478700066090915162</stp>
        <tr r="D552" s="3"/>
      </tp>
      <tp t="e">
        <v>#N/A</v>
        <stp/>
        <stp>BDH|2458090867175601710</stp>
        <tr r="D986" s="2"/>
      </tp>
      <tp t="e">
        <v>#N/A</v>
        <stp/>
        <stp>BDH|6507236357627427086</stp>
        <tr r="D630" s="9"/>
      </tp>
      <tp t="e">
        <v>#N/A</v>
        <stp/>
        <stp>BDH|6427997596398630801</stp>
        <tr r="D1306" s="4"/>
      </tp>
      <tp t="e">
        <v>#N/A</v>
        <stp/>
        <stp>BDH|5756088127339699831</stp>
        <tr r="D804" s="1"/>
      </tp>
      <tp t="e">
        <v>#N/A</v>
        <stp/>
        <stp>BDH|4432162509833701010</stp>
        <tr r="D1016" s="10"/>
      </tp>
      <tp t="e">
        <v>#N/A</v>
        <stp/>
        <stp>BDH|8906826055520685350</stp>
        <tr r="D150" s="4"/>
      </tp>
      <tp t="e">
        <v>#N/A</v>
        <stp/>
        <stp>BDH|6893705926777473277</stp>
        <tr r="D1156" s="10"/>
      </tp>
      <tp t="e">
        <v>#N/A</v>
        <stp/>
        <stp>BDH|2964873884003474739</stp>
        <tr r="D576" s="4"/>
      </tp>
      <tp t="e">
        <v>#N/A</v>
        <stp/>
        <stp>BDH|4563614932886224194</stp>
        <tr r="D960" s="4"/>
      </tp>
      <tp t="e">
        <v>#N/A</v>
        <stp/>
        <stp>BDH|5243912859796293957</stp>
        <tr r="D450" s="9"/>
      </tp>
      <tp t="e">
        <v>#N/A</v>
        <stp/>
        <stp>BDH|8095192291316527004</stp>
        <tr r="D750" s="2"/>
      </tp>
      <tp t="e">
        <v>#N/A</v>
        <stp/>
        <stp>BDH|8917119945712165917</stp>
        <tr r="D2300" s="8"/>
      </tp>
      <tp t="e">
        <v>#N/A</v>
        <stp/>
        <stp>BDH|2256900035458261676</stp>
        <tr r="D764" s="8"/>
      </tp>
      <tp t="e">
        <v>#N/A</v>
        <stp/>
        <stp>BDH|3000729256965727213</stp>
        <tr r="D1532" s="3"/>
      </tp>
      <tp t="e">
        <v>#N/A</v>
        <stp/>
        <stp>BDH|6794345096962678812</stp>
        <tr r="D868" s="4"/>
      </tp>
      <tp t="e">
        <v>#N/A</v>
        <stp/>
        <stp>BDH|6588200038441779088</stp>
        <tr r="D276" s="8"/>
      </tp>
      <tp t="e">
        <v>#N/A</v>
        <stp/>
        <stp>BDH|3100540650682765703</stp>
        <tr r="D2154" s="3"/>
      </tp>
      <tp t="e">
        <v>#N/A</v>
        <stp/>
        <stp>BDH|2128717029472268392</stp>
        <tr r="D1026" s="1"/>
      </tp>
      <tp t="e">
        <v>#N/A</v>
        <stp/>
        <stp>BDH|1330310805594288079</stp>
        <tr r="D346" s="4"/>
      </tp>
      <tp t="e">
        <v>#N/A</v>
        <stp/>
        <stp>BDH|4505033962004178072</stp>
        <tr r="D2260" s="3"/>
      </tp>
      <tp t="e">
        <v>#N/A</v>
        <stp/>
        <stp>BDH|1597573555445583200</stp>
        <tr r="D1756" s="10"/>
      </tp>
      <tp t="e">
        <v>#N/A</v>
        <stp/>
        <stp>BDH|5800084133099078915</stp>
        <tr r="D2238" s="2"/>
      </tp>
      <tp t="e">
        <v>#N/A</v>
        <stp/>
        <stp>BDH|9452076960441643875</stp>
        <tr r="D960" s="2"/>
      </tp>
      <tp t="e">
        <v>#N/A</v>
        <stp/>
        <stp>BDH|4839985986623408006</stp>
        <tr r="D1446" s="4"/>
      </tp>
      <tp t="e">
        <v>#N/A</v>
        <stp/>
        <stp>BDH|5381411178954816408</stp>
        <tr r="D2274" s="6"/>
      </tp>
      <tp t="e">
        <v>#N/A</v>
        <stp/>
        <stp>BDH|8064158631159611506</stp>
        <tr r="D2214" s="4"/>
      </tp>
      <tp t="e">
        <v>#N/A</v>
        <stp/>
        <stp>BDH|9361460152438034659</stp>
        <tr r="D1912" s="3"/>
      </tp>
      <tp t="e">
        <v>#N/A</v>
        <stp/>
        <stp>BDH|5116958647377861996</stp>
        <tr r="D1358" s="3"/>
      </tp>
      <tp t="e">
        <v>#N/A</v>
        <stp/>
        <stp>BDH|1581426167430016527</stp>
        <tr r="D690" s="3"/>
      </tp>
      <tp t="e">
        <v>#N/A</v>
        <stp/>
        <stp>BDH|8588623297181217004</stp>
        <tr r="D1032" s="10"/>
      </tp>
      <tp t="e">
        <v>#N/A</v>
        <stp/>
        <stp>BDH|9479268996717530334</stp>
        <tr r="D2124" s="6"/>
      </tp>
      <tp t="e">
        <v>#N/A</v>
        <stp/>
        <stp>BDH|6246236147063248569</stp>
        <tr r="D1710" s="3"/>
      </tp>
      <tp t="e">
        <v>#N/A</v>
        <stp/>
        <stp>BDH|4730479729074304084</stp>
        <tr r="D1614" s="3"/>
      </tp>
      <tp t="e">
        <v>#N/A</v>
        <stp/>
        <stp>BDH|7424758651890285304</stp>
        <tr r="D988" s="2"/>
      </tp>
      <tp t="e">
        <v>#N/A</v>
        <stp/>
        <stp>BDH|1392640516516629650</stp>
        <tr r="D40" s="10"/>
      </tp>
      <tp t="e">
        <v>#N/A</v>
        <stp/>
        <stp>BDH|3873387636402637736</stp>
        <tr r="D34" s="10"/>
      </tp>
      <tp t="e">
        <v>#N/A</v>
        <stp/>
        <stp>BDH|7136341326501746172</stp>
        <tr r="D296" s="9"/>
      </tp>
      <tp t="e">
        <v>#N/A</v>
        <stp/>
        <stp>BDH|7788097100804867550</stp>
        <tr r="D1596" s="10"/>
      </tp>
      <tp t="e">
        <v>#N/A</v>
        <stp/>
        <stp>BDH|6461485011157907271</stp>
        <tr r="D2300" s="6"/>
      </tp>
      <tp t="e">
        <v>#N/A</v>
        <stp/>
        <stp>BDH|2591758771147669345</stp>
        <tr r="D1592" s="3"/>
      </tp>
      <tp t="e">
        <v>#N/A</v>
        <stp/>
        <stp>BDH|3142764064745429147</stp>
        <tr r="D818" s="2"/>
      </tp>
      <tp t="e">
        <v>#N/A</v>
        <stp/>
        <stp>BDH|1272098475337480791</stp>
        <tr r="D1410" s="8"/>
      </tp>
      <tp t="e">
        <v>#N/A</v>
        <stp/>
        <stp>BDH|4164124125644597508</stp>
        <tr r="D1188" s="4"/>
      </tp>
      <tp t="e">
        <v>#N/A</v>
        <stp/>
        <stp>BDH|6732295825057922711</stp>
        <tr r="D640" s="2"/>
      </tp>
      <tp t="e">
        <v>#N/A</v>
        <stp/>
        <stp>BDH|1308884001526941900</stp>
        <tr r="D918" s="6"/>
      </tp>
      <tp t="e">
        <v>#N/A</v>
        <stp/>
        <stp>BDH|5214675854027478767</stp>
        <tr r="D882" s="9"/>
      </tp>
      <tp t="e">
        <v>#N/A</v>
        <stp/>
        <stp>BDH|3152921342451758951</stp>
        <tr r="D2304" s="2"/>
      </tp>
      <tp t="e">
        <v>#N/A</v>
        <stp/>
        <stp>BDH|4892320360716086191</stp>
        <tr r="D536" s="6"/>
      </tp>
      <tp t="e">
        <v>#N/A</v>
        <stp/>
        <stp>BDH|4619814264354900891</stp>
        <tr r="D1038" s="3"/>
      </tp>
      <tp t="e">
        <v>#N/A</v>
        <stp/>
        <stp>BDH|9187203689825225098</stp>
        <tr r="D1830" s="1"/>
      </tp>
      <tp t="e">
        <v>#N/A</v>
        <stp/>
        <stp>BDH|9655270894977777312</stp>
        <tr r="D222" s="10"/>
      </tp>
      <tp t="e">
        <v>#N/A</v>
        <stp/>
        <stp>BDH|7185376242414658216</stp>
        <tr r="D1772" s="10"/>
      </tp>
      <tp t="e">
        <v>#N/A</v>
        <stp/>
        <stp>BDH|6461368371057426344</stp>
        <tr r="D372" s="1"/>
      </tp>
      <tp t="e">
        <v>#N/A</v>
        <stp/>
        <stp>BDH|8530775161186395936</stp>
        <tr r="D654" s="9"/>
      </tp>
      <tp t="e">
        <v>#N/A</v>
        <stp/>
        <stp>BDH|2832396927664123149</stp>
        <tr r="D252" s="3"/>
      </tp>
      <tp t="e">
        <v>#N/A</v>
        <stp/>
        <stp>BDH|4211537328220998535</stp>
        <tr r="D1092" s="9"/>
      </tp>
      <tp t="e">
        <v>#N/A</v>
        <stp/>
        <stp>BDH|6292213270435352030</stp>
        <tr r="D918" s="4"/>
      </tp>
      <tp t="e">
        <v>#N/A</v>
        <stp/>
        <stp>BDH|3018256997906105804</stp>
        <tr r="D1742" s="1"/>
      </tp>
      <tp t="e">
        <v>#N/A</v>
        <stp/>
        <stp>BDH|6441220854120706768</stp>
        <tr r="D474" s="4"/>
      </tp>
      <tp t="e">
        <v>#N/A</v>
        <stp/>
        <stp>BDH|4581102270685062167</stp>
        <tr r="D450" s="3"/>
      </tp>
      <tp t="e">
        <v>#N/A</v>
        <stp/>
        <stp>BDH|1531347153471655079</stp>
        <tr r="D1202" s="8"/>
      </tp>
      <tp t="e">
        <v>#N/A</v>
        <stp/>
        <stp>BDH|5269245535292698064</stp>
        <tr r="D348" s="8"/>
      </tp>
      <tp t="e">
        <v>#N/A</v>
        <stp/>
        <stp>BDH|7604688555450056286</stp>
        <tr r="D1392" s="10"/>
      </tp>
      <tp t="e">
        <v>#N/A</v>
        <stp/>
        <stp>BDH|1363436323593896283</stp>
        <tr r="D936" s="6"/>
      </tp>
      <tp t="e">
        <v>#N/A</v>
        <stp/>
        <stp>BDH|5222736047539699909</stp>
        <tr r="D1112" s="3"/>
      </tp>
      <tp t="e">
        <v>#N/A</v>
        <stp/>
        <stp>BDH|5408541036017298248</stp>
        <tr r="D432" s="6"/>
      </tp>
      <tp t="e">
        <v>#N/A</v>
        <stp/>
        <stp>BDH|7611423040326721731</stp>
        <tr r="D1338" s="3"/>
      </tp>
      <tp t="e">
        <v>#N/A</v>
        <stp/>
        <stp>BDH|1320679521494496714</stp>
        <tr r="D840" s="1"/>
      </tp>
      <tp t="e">
        <v>#N/A</v>
        <stp/>
        <stp>BDH|6056755565447338632</stp>
        <tr r="D792" s="3"/>
      </tp>
      <tp t="e">
        <v>#N/A</v>
        <stp/>
        <stp>BDH|4694829254396556953</stp>
        <tr r="D2146" s="6"/>
      </tp>
      <tp t="e">
        <v>#N/A</v>
        <stp/>
        <stp>BDH|4145139658221391792</stp>
        <tr r="D1564" s="3"/>
      </tp>
      <tp t="e">
        <v>#N/A</v>
        <stp/>
        <stp>BDH|8331048371839245040</stp>
        <tr r="D1744" s="10"/>
      </tp>
      <tp t="e">
        <v>#N/A</v>
        <stp/>
        <stp>BDH|8772542590207772547</stp>
        <tr r="D2230" s="3"/>
      </tp>
      <tp t="e">
        <v>#N/A</v>
        <stp/>
        <stp>BDH|9390538386860681207</stp>
        <tr r="D2336" s="1"/>
      </tp>
      <tp t="e">
        <v>#N/A</v>
        <stp/>
        <stp>BDH|4310696981098242495</stp>
        <tr r="D736" s="8"/>
      </tp>
      <tp t="e">
        <v>#N/A</v>
        <stp/>
        <stp>BDH|3874782657422681511</stp>
        <tr r="D1380" s="6"/>
      </tp>
      <tp t="e">
        <v>#N/A</v>
        <stp/>
        <stp>BDH|3278109373211156201</stp>
        <tr r="D2306" s="2"/>
      </tp>
      <tp t="e">
        <v>#N/A</v>
        <stp/>
        <stp>BDH|7153722121932320617</stp>
        <tr r="D2128" s="6"/>
      </tp>
      <tp t="e">
        <v>#N/A</v>
        <stp/>
        <stp>BDH|6082183179083194509</stp>
        <tr r="D1706" s="2"/>
      </tp>
      <tp t="e">
        <v>#N/A</v>
        <stp/>
        <stp>BDH|5710352510740497167</stp>
        <tr r="D660" s="2"/>
      </tp>
      <tp t="e">
        <v>#N/A</v>
        <stp/>
        <stp>BDH|5328668882418609512</stp>
        <tr r="D786" s="2"/>
      </tp>
      <tp t="e">
        <v>#N/A</v>
        <stp/>
        <stp>BDH|1753700357681650469</stp>
        <tr r="D1386" s="2"/>
      </tp>
      <tp t="e">
        <v>#N/A</v>
        <stp/>
        <stp>BDH|7048135206561092153</stp>
        <tr r="D416" s="6"/>
      </tp>
      <tp t="e">
        <v>#N/A</v>
        <stp/>
        <stp>BDH|6771703850424630602</stp>
        <tr r="D1146" s="3"/>
      </tp>
      <tp t="e">
        <v>#N/A</v>
        <stp/>
        <stp>BDH|6235612907457262170</stp>
        <tr r="D1066" s="3"/>
      </tp>
      <tp t="e">
        <v>#N/A</v>
        <stp/>
        <stp>BDH|3460707883598435225</stp>
        <tr r="D1564" s="6"/>
      </tp>
      <tp t="e">
        <v>#N/A</v>
        <stp/>
        <stp>BDH|4119777486294012917</stp>
        <tr r="D1618" s="1"/>
      </tp>
      <tp t="e">
        <v>#N/A</v>
        <stp/>
        <stp>BDH|4842481284956179849</stp>
        <tr r="D606" s="4"/>
      </tp>
      <tp t="e">
        <v>#N/A</v>
        <stp/>
        <stp>BDH|5793008913130773225</stp>
        <tr r="D412" s="1"/>
      </tp>
      <tp t="e">
        <v>#N/A</v>
        <stp/>
        <stp>BDH|8343532022861780842</stp>
        <tr r="D1354" s="3"/>
      </tp>
      <tp t="e">
        <v>#N/A</v>
        <stp/>
        <stp>BDH|7114699513824310295</stp>
        <tr r="D1086" s="2"/>
      </tp>
      <tp t="e">
        <v>#N/A</v>
        <stp/>
        <stp>BDH|1496185996146396980</stp>
        <tr r="D1686" s="6"/>
      </tp>
      <tp t="e">
        <v>#N/A</v>
        <stp/>
        <stp>BDH|8165622996222238362</stp>
        <tr r="D60" s="1"/>
      </tp>
      <tp t="e">
        <v>#N/A</v>
        <stp/>
        <stp>BDH|8004425553018402742</stp>
        <tr r="D468" s="2"/>
      </tp>
      <tp t="e">
        <v>#N/A</v>
        <stp/>
        <stp>BDH|2422703063696082368</stp>
        <tr r="D1846" s="10"/>
      </tp>
      <tp t="e">
        <v>#N/A</v>
        <stp/>
        <stp>BDH|9831734874528939777</stp>
        <tr r="D2088" s="10"/>
      </tp>
      <tp t="e">
        <v>#N/A</v>
        <stp/>
        <stp>BDH|3280866982002541720</stp>
        <tr r="D66" s="4"/>
      </tp>
      <tp t="e">
        <v>#N/A</v>
        <stp/>
        <stp>BDH|4953555925697106298</stp>
        <tr r="D1972" s="8"/>
      </tp>
      <tp t="e">
        <v>#N/A</v>
        <stp/>
        <stp>BDH|7035789748290149202</stp>
        <tr r="D1468" s="9"/>
      </tp>
      <tp t="e">
        <v>#N/A</v>
        <stp/>
        <stp>BDH|1351188564689882912</stp>
        <tr r="D1340" s="1"/>
      </tp>
      <tp t="e">
        <v>#N/A</v>
        <stp/>
        <stp>BDH|5078052321222648343</stp>
        <tr r="D1740" s="2"/>
      </tp>
      <tp t="e">
        <v>#N/A</v>
        <stp/>
        <stp>BDH|8551946873774301474</stp>
        <tr r="D1932" s="8"/>
      </tp>
      <tp t="e">
        <v>#N/A</v>
        <stp/>
        <stp>BDH|2443633872356014335</stp>
        <tr r="D1350" s="2"/>
      </tp>
      <tp t="e">
        <v>#N/A</v>
        <stp/>
        <stp>BDH|6324220686502508847</stp>
        <tr r="D1276" s="9"/>
      </tp>
      <tp t="e">
        <v>#N/A</v>
        <stp/>
        <stp>BDH|3289124372876190558</stp>
        <tr r="D2280" s="4"/>
      </tp>
      <tp t="e">
        <v>#N/A</v>
        <stp/>
        <stp>BDH|5794449200275237276</stp>
        <tr r="D1770" s="3"/>
      </tp>
      <tp t="e">
        <v>#N/A</v>
        <stp/>
        <stp>BDH|4154435377877370608</stp>
        <tr r="D1696" s="6"/>
      </tp>
      <tp t="e">
        <v>#N/A</v>
        <stp/>
        <stp>BDH|4810298707074362439</stp>
        <tr r="D98" s="3"/>
      </tp>
      <tp t="e">
        <v>#N/A</v>
        <stp/>
        <stp>BDH|8659701002340545975</stp>
        <tr r="D724" s="4"/>
      </tp>
      <tp t="e">
        <v>#N/A</v>
        <stp/>
        <stp>BDH|8742731768906260982</stp>
        <tr r="D684" s="4"/>
      </tp>
      <tp t="e">
        <v>#N/A</v>
        <stp/>
        <stp>BDH|4356753810154599056</stp>
        <tr r="D1180" s="8"/>
      </tp>
      <tp t="e">
        <v>#N/A</v>
        <stp/>
        <stp>BDH|5319048510171019311</stp>
        <tr r="D1870" s="10"/>
      </tp>
      <tp t="e">
        <v>#N/A</v>
        <stp/>
        <stp>BDH|3022769364161239562</stp>
        <tr r="D160" s="6"/>
      </tp>
      <tp t="e">
        <v>#N/A</v>
        <stp/>
        <stp>BDH|7311319628017929750</stp>
        <tr r="D1686" s="4"/>
      </tp>
      <tp t="e">
        <v>#N/A</v>
        <stp/>
        <stp>BDH|3536171462211446328</stp>
        <tr r="D1150" s="1"/>
      </tp>
      <tp t="e">
        <v>#N/A</v>
        <stp/>
        <stp>BDH|3554400666466391167</stp>
        <tr r="D672" s="6"/>
      </tp>
      <tp t="e">
        <v>#N/A</v>
        <stp/>
        <stp>BDH|6483392399368401266</stp>
        <tr r="D2050" s="4"/>
      </tp>
      <tp t="e">
        <v>#N/A</v>
        <stp/>
        <stp>BDH|7426249511292105066</stp>
        <tr r="D178" s="9"/>
      </tp>
      <tp t="e">
        <v>#N/A</v>
        <stp/>
        <stp>BDH|6324725945555692644</stp>
        <tr r="D1288" s="3"/>
      </tp>
      <tp t="e">
        <v>#N/A</v>
        <stp/>
        <stp>BDH|3500054436244110219</stp>
        <tr r="D138" s="8"/>
      </tp>
      <tp t="e">
        <v>#N/A</v>
        <stp/>
        <stp>BDH|5455551503284103258</stp>
        <tr r="D2212" s="4"/>
      </tp>
      <tp t="e">
        <v>#N/A</v>
        <stp/>
        <stp>BDH|5969981795801172229</stp>
        <tr r="D1698" s="6"/>
      </tp>
      <tp t="e">
        <v>#N/A</v>
        <stp/>
        <stp>BDH|1064900382091276770</stp>
        <tr r="D94" s="3"/>
      </tp>
      <tp t="e">
        <v>#N/A</v>
        <stp/>
        <stp>BDH|2474303057751563315</stp>
        <tr r="D1182" s="1"/>
      </tp>
      <tp t="e">
        <v>#N/A</v>
        <stp/>
        <stp>BDH|5800974240298958611</stp>
        <tr r="D2198" s="6"/>
      </tp>
      <tp t="e">
        <v>#N/A</v>
        <stp/>
        <stp>BDH|7457146548891695590</stp>
        <tr r="D330" s="3"/>
      </tp>
      <tp t="e">
        <v>#N/A</v>
        <stp/>
        <stp>BDH|4406756420031165677</stp>
        <tr r="D1910" s="3"/>
      </tp>
      <tp t="e">
        <v>#N/A</v>
        <stp/>
        <stp>BDH|2876172548255604460</stp>
        <tr r="D1386" s="1"/>
      </tp>
      <tp t="e">
        <v>#N/A</v>
        <stp/>
        <stp>BDH|9332926071487333644</stp>
        <tr r="D1730" s="9"/>
      </tp>
      <tp t="e">
        <v>#N/A</v>
        <stp/>
        <stp>BDH|9179618087630180117</stp>
        <tr r="D254" s="6"/>
      </tp>
      <tp t="e">
        <v>#N/A</v>
        <stp/>
        <stp>BDH|6314839409029854164</stp>
        <tr r="D612" s="2"/>
      </tp>
      <tp t="e">
        <v>#N/A</v>
        <stp/>
        <stp>BDH|6574843239368778388</stp>
        <tr r="D918" s="1"/>
      </tp>
      <tp t="e">
        <v>#N/A</v>
        <stp/>
        <stp>BDH|1720440524302493343</stp>
        <tr r="D1882" s="8"/>
      </tp>
      <tp t="e">
        <v>#N/A</v>
        <stp/>
        <stp>BDH|6396923940235129870</stp>
        <tr r="D778" s="4"/>
      </tp>
      <tp t="e">
        <v>#N/A</v>
        <stp/>
        <stp>BDH|3722230583696580956</stp>
        <tr r="D338" s="1"/>
      </tp>
      <tp t="e">
        <v>#N/A</v>
        <stp/>
        <stp>BDH|6639291513243399085</stp>
        <tr r="D488" s="1"/>
      </tp>
      <tp t="e">
        <v>#N/A</v>
        <stp/>
        <stp>BDH|6999237256574365381</stp>
        <tr r="D1080" s="3"/>
      </tp>
      <tp t="e">
        <v>#N/A</v>
        <stp/>
        <stp>BDH|6072608034044163126</stp>
        <tr r="D912" s="9"/>
      </tp>
      <tp t="e">
        <v>#N/A</v>
        <stp/>
        <stp>BDH|5058249632394571646</stp>
        <tr r="D288" s="8"/>
      </tp>
      <tp t="e">
        <v>#N/A</v>
        <stp/>
        <stp>BDH|7898131337422098184</stp>
        <tr r="D1340" s="9"/>
      </tp>
      <tp t="e">
        <v>#N/A</v>
        <stp/>
        <stp>BDH|8591143702826219952</stp>
        <tr r="D830" s="2"/>
      </tp>
      <tp t="e">
        <v>#N/A</v>
        <stp/>
        <stp>BDH|9391591893977842455</stp>
        <tr r="D1176" s="9"/>
      </tp>
      <tp t="e">
        <v>#N/A</v>
        <stp/>
        <stp>BDH|1347450552512709471</stp>
        <tr r="D762" s="6"/>
      </tp>
      <tp t="e">
        <v>#N/A</v>
        <stp/>
        <stp>BDH|9248627383130736102</stp>
        <tr r="D1950" s="2"/>
      </tp>
      <tp t="e">
        <v>#N/A</v>
        <stp/>
        <stp>BDH|4163646709717122390</stp>
        <tr r="D514" s="2"/>
      </tp>
      <tp t="e">
        <v>#N/A</v>
        <stp/>
        <stp>BDH|3776302982636160800</stp>
        <tr r="D1790" s="6"/>
      </tp>
      <tp t="e">
        <v>#N/A</v>
        <stp/>
        <stp>BDH|7039375351010076724</stp>
        <tr r="D1098" s="9"/>
      </tp>
      <tp t="e">
        <v>#N/A</v>
        <stp/>
        <stp>BDH|2047638436074313529</stp>
        <tr r="D1768" s="2"/>
      </tp>
      <tp t="e">
        <v>#N/A</v>
        <stp/>
        <stp>BDH|5531450665337103604</stp>
        <tr r="D1808" s="1"/>
      </tp>
      <tp t="e">
        <v>#N/A</v>
        <stp/>
        <stp>BDH|7621054303927580613</stp>
        <tr r="D1886" s="9"/>
      </tp>
      <tp t="e">
        <v>#N/A</v>
        <stp/>
        <stp>BDH|1236747457047363265</stp>
        <tr r="D1388" s="10"/>
      </tp>
      <tp t="e">
        <v>#N/A</v>
        <stp/>
        <stp>BDH|2683975309949460484</stp>
        <tr r="D814" s="8"/>
      </tp>
      <tp t="e">
        <v>#N/A</v>
        <stp/>
        <stp>BDH|7950116638072226167</stp>
        <tr r="D308" s="10"/>
      </tp>
      <tp t="e">
        <v>#N/A</v>
        <stp/>
        <stp>BDH|1680793101985948530</stp>
        <tr r="D2090" s="9"/>
      </tp>
      <tp t="e">
        <v>#N/A</v>
        <stp/>
        <stp>BDH|5016957289422175093</stp>
        <tr r="D616" s="3"/>
      </tp>
      <tp t="e">
        <v>#N/A</v>
        <stp/>
        <stp>BDH|1879236221071873660</stp>
        <tr r="D1782" s="1"/>
      </tp>
      <tp t="e">
        <v>#N/A</v>
        <stp/>
        <stp>BDH|2103525145080063525</stp>
        <tr r="D1958" s="4"/>
      </tp>
      <tp t="e">
        <v>#N/A</v>
        <stp/>
        <stp>BDH|9572535564799064565</stp>
        <tr r="D1100" s="10"/>
      </tp>
      <tp t="e">
        <v>#N/A</v>
        <stp/>
        <stp>BDH|5099605788289414486</stp>
        <tr r="D556" s="10"/>
      </tp>
      <tp t="e">
        <v>#N/A</v>
        <stp/>
        <stp>BDH|1204227063246159568</stp>
        <tr r="D156" s="2"/>
      </tp>
      <tp t="e">
        <v>#N/A</v>
        <stp/>
        <stp>BDH|2093386653697848576</stp>
        <tr r="D2248" s="2"/>
      </tp>
      <tp t="e">
        <v>#N/A</v>
        <stp/>
        <stp>BDH|7592927370538489779</stp>
        <tr r="D588" s="9"/>
      </tp>
      <tp t="e">
        <v>#N/A</v>
        <stp/>
        <stp>BDH|7237000314025271509</stp>
        <tr r="D206" s="2"/>
      </tp>
      <tp t="e">
        <v>#N/A</v>
        <stp/>
        <stp>BDH|3058800534818156614</stp>
        <tr r="D2212" s="10"/>
      </tp>
      <tp t="e">
        <v>#N/A</v>
        <stp/>
        <stp>BDH|3675208551183019130</stp>
        <tr r="D1852" s="9"/>
      </tp>
      <tp t="e">
        <v>#N/A</v>
        <stp/>
        <stp>BDH|4604460623630007478</stp>
        <tr r="D2202" s="6"/>
      </tp>
      <tp t="e">
        <v>#N/A</v>
        <stp/>
        <stp>BDH|8103637006371400955</stp>
        <tr r="D526" s="6"/>
      </tp>
      <tp t="e">
        <v>#N/A</v>
        <stp/>
        <stp>BDH|1040501218650960344</stp>
        <tr r="D1980" s="8"/>
      </tp>
      <tp t="e">
        <v>#N/A</v>
        <stp/>
        <stp>BDH|6447367663997699222</stp>
        <tr r="D1702" s="8"/>
      </tp>
      <tp t="e">
        <v>#N/A</v>
        <stp/>
        <stp>BDH|7744450236535541345</stp>
        <tr r="D2206" s="9"/>
      </tp>
      <tp t="e">
        <v>#N/A</v>
        <stp/>
        <stp>BDH|6067776950705775752</stp>
        <tr r="D886" s="8"/>
      </tp>
      <tp t="e">
        <v>#N/A</v>
        <stp/>
        <stp>BDH|1203278616850322457</stp>
        <tr r="D1502" s="9"/>
      </tp>
      <tp t="e">
        <v>#N/A</v>
        <stp/>
        <stp>BDH|4745027141324078212</stp>
        <tr r="D2052" s="6"/>
      </tp>
      <tp t="e">
        <v>#N/A</v>
        <stp/>
        <stp>BDH|7260812362849515619</stp>
        <tr r="D356" s="6"/>
      </tp>
      <tp t="e">
        <v>#N/A</v>
        <stp/>
        <stp>BDH|5476263887031619862</stp>
        <tr r="D1648" s="9"/>
      </tp>
      <tp t="e">
        <v>#N/A</v>
        <stp/>
        <stp>BDH|7923294303771253242</stp>
        <tr r="D2258" s="3"/>
      </tp>
      <tp t="e">
        <v>#N/A</v>
        <stp/>
        <stp>BDH|4341041320737496762</stp>
        <tr r="D1914" s="3"/>
      </tp>
      <tp t="e">
        <v>#N/A</v>
        <stp/>
        <stp>BDH|5142911166414781840</stp>
        <tr r="D564" s="8"/>
      </tp>
      <tp t="e">
        <v>#N/A</v>
        <stp/>
        <stp>BDH|6668985763178992713</stp>
        <tr r="D840" s="10"/>
      </tp>
      <tp t="e">
        <v>#N/A</v>
        <stp/>
        <stp>BDH|8287897554981361298</stp>
        <tr r="D1140" s="4"/>
      </tp>
      <tp t="e">
        <v>#N/A</v>
        <stp/>
        <stp>BDH|5423938963498667473</stp>
        <tr r="D1408" s="2"/>
      </tp>
      <tp t="e">
        <v>#N/A</v>
        <stp/>
        <stp>BDH|2737879738727503886</stp>
        <tr r="D1596" s="8"/>
      </tp>
      <tp t="e">
        <v>#N/A</v>
        <stp/>
        <stp>BDH|8739101471309634159</stp>
        <tr r="D1558" s="2"/>
      </tp>
      <tp t="e">
        <v>#N/A</v>
        <stp/>
        <stp>BDH|2888176619275770141</stp>
        <tr r="D554" s="3"/>
      </tp>
      <tp t="e">
        <v>#N/A</v>
        <stp/>
        <stp>BDH|3379861297497162369</stp>
        <tr r="D1244" s="8"/>
      </tp>
      <tp t="e">
        <v>#N/A</v>
        <stp/>
        <stp>BDH|4275948075344725812</stp>
        <tr r="D1876" s="10"/>
      </tp>
      <tp t="e">
        <v>#N/A</v>
        <stp/>
        <stp>BDH|5591606222284220300</stp>
        <tr r="D416" s="4"/>
      </tp>
      <tp t="e">
        <v>#N/A</v>
        <stp/>
        <stp>BDH|8253249763082627861</stp>
        <tr r="D2190" s="10"/>
      </tp>
      <tp t="e">
        <v>#N/A</v>
        <stp/>
        <stp>BDH|83324483235619524</stp>
        <tr r="D2172" s="10"/>
      </tp>
      <tp t="e">
        <v>#N/A</v>
        <stp/>
        <stp>BDH|45435699656729056</stp>
        <tr r="D406" s="10"/>
      </tp>
      <tp t="e">
        <v>#N/A</v>
        <stp/>
        <stp>BDH|6148806592236932603</stp>
        <tr r="D336" s="8"/>
      </tp>
      <tp t="e">
        <v>#N/A</v>
        <stp/>
        <stp>BDH|3240711048574914382</stp>
        <tr r="D1480" s="2"/>
      </tp>
      <tp t="e">
        <v>#N/A</v>
        <stp/>
        <stp>BDH|3346344603113725491</stp>
        <tr r="D648" s="6"/>
      </tp>
      <tp t="e">
        <v>#N/A</v>
        <stp/>
        <stp>BDH|4459191100602136063</stp>
        <tr r="D1744" s="3"/>
      </tp>
      <tp t="e">
        <v>#N/A</v>
        <stp/>
        <stp>BDH|2510306784217816931</stp>
        <tr r="D570" s="8"/>
      </tp>
      <tp t="e">
        <v>#N/A</v>
        <stp/>
        <stp>BDH|2248614161417100291</stp>
        <tr r="D2174" s="6"/>
      </tp>
      <tp t="e">
        <v>#N/A</v>
        <stp/>
        <stp>BDH|3501866317495874862</stp>
        <tr r="D1178" s="8"/>
      </tp>
      <tp t="e">
        <v>#N/A</v>
        <stp/>
        <stp>BDH|7054201750150826721</stp>
        <tr r="D810" s="8"/>
      </tp>
      <tp t="e">
        <v>#N/A</v>
        <stp/>
        <stp>BDH|6337006740445925005</stp>
        <tr r="D1372" s="4"/>
      </tp>
      <tp t="e">
        <v>#N/A</v>
        <stp/>
        <stp>BDH|2739882296804422072</stp>
        <tr r="D2026" s="2"/>
      </tp>
      <tp t="e">
        <v>#N/A</v>
        <stp/>
        <stp>BDH|8391662619348601000</stp>
        <tr r="D2046" s="2"/>
      </tp>
      <tp t="e">
        <v>#N/A</v>
        <stp/>
        <stp>BDH|7331749572152814271</stp>
        <tr r="D186" s="3"/>
      </tp>
      <tp t="e">
        <v>#N/A</v>
        <stp/>
        <stp>BDH|9985980315216866067</stp>
        <tr r="D114" s="4"/>
      </tp>
      <tp t="e">
        <v>#N/A</v>
        <stp/>
        <stp>BDH|8491207919774573825</stp>
        <tr r="D1422" s="4"/>
      </tp>
      <tp t="e">
        <v>#N/A</v>
        <stp/>
        <stp>BDH|2574464571095019388</stp>
        <tr r="D2032" s="8"/>
      </tp>
      <tp t="e">
        <v>#N/A</v>
        <stp/>
        <stp>BDH|2678677072972836610</stp>
        <tr r="D1988" s="1"/>
      </tp>
      <tp t="e">
        <v>#N/A</v>
        <stp/>
        <stp>BDH|6983131719894134588</stp>
        <tr r="D1446" s="9"/>
      </tp>
      <tp t="e">
        <v>#N/A</v>
        <stp/>
        <stp>BDH|4994142604545371704</stp>
        <tr r="D2238" s="1"/>
      </tp>
      <tp t="e">
        <v>#N/A</v>
        <stp/>
        <stp>BDH|5611131562641886452</stp>
        <tr r="D394" s="4"/>
      </tp>
      <tp t="e">
        <v>#N/A</v>
        <stp/>
        <stp>BDH|9924775724972413943</stp>
        <tr r="D336" s="2"/>
      </tp>
      <tp t="e">
        <v>#N/A</v>
        <stp/>
        <stp>BDH|5355754103737624298</stp>
        <tr r="D1178" s="9"/>
      </tp>
      <tp t="e">
        <v>#N/A</v>
        <stp/>
        <stp>BDH|5672485515881700666</stp>
        <tr r="D324" s="4"/>
      </tp>
      <tp t="e">
        <v>#N/A</v>
        <stp/>
        <stp>BDH|6879317272264746168</stp>
        <tr r="D1880" s="3"/>
      </tp>
      <tp t="e">
        <v>#N/A</v>
        <stp/>
        <stp>BDH|1067593187049543202</stp>
        <tr r="D622" s="3"/>
      </tp>
      <tp t="e">
        <v>#N/A</v>
        <stp/>
        <stp>BDH|6550545963374026692</stp>
        <tr r="D1106" s="3"/>
      </tp>
      <tp t="e">
        <v>#N/A</v>
        <stp/>
        <stp>BDH|9423985414386145023</stp>
        <tr r="D1596" s="1"/>
      </tp>
      <tp t="e">
        <v>#N/A</v>
        <stp/>
        <stp>BDH|3855771703356541521</stp>
        <tr r="D1722" s="8"/>
      </tp>
      <tp t="e">
        <v>#N/A</v>
        <stp/>
        <stp>BDH|3071608628970613055</stp>
        <tr r="D1318" s="6"/>
      </tp>
      <tp t="e">
        <v>#N/A</v>
        <stp/>
        <stp>BDH|5438069449985555353</stp>
        <tr r="D418" s="1"/>
      </tp>
      <tp t="e">
        <v>#N/A</v>
        <stp/>
        <stp>BDH|4831416273358557847</stp>
        <tr r="D1342" s="6"/>
      </tp>
      <tp t="e">
        <v>#N/A</v>
        <stp/>
        <stp>BDH|9642856272607871624</stp>
        <tr r="D952" s="8"/>
      </tp>
      <tp t="e">
        <v>#N/A</v>
        <stp/>
        <stp>BDH|9124224154450566992</stp>
        <tr r="D174" s="10"/>
      </tp>
      <tp t="e">
        <v>#N/A</v>
        <stp/>
        <stp>BDH|6010281252944245234</stp>
        <tr r="D1792" s="3"/>
      </tp>
      <tp t="e">
        <v>#N/A</v>
        <stp/>
        <stp>BDH|4897417784279043663</stp>
        <tr r="D1382" s="9"/>
      </tp>
      <tp t="e">
        <v>#N/A</v>
        <stp/>
        <stp>BDH|2762445006847996679</stp>
        <tr r="D358" s="2"/>
      </tp>
      <tp t="e">
        <v>#N/A</v>
        <stp/>
        <stp>BDH|6494858313868010093</stp>
        <tr r="D1190" s="3"/>
      </tp>
      <tp t="e">
        <v>#N/A</v>
        <stp/>
        <stp>BDH|3541952595604787093</stp>
        <tr r="D648" s="9"/>
      </tp>
      <tp t="e">
        <v>#N/A</v>
        <stp/>
        <stp>BDH|1777991980142553509</stp>
        <tr r="D1130" s="6"/>
      </tp>
      <tp t="e">
        <v>#N/A</v>
        <stp/>
        <stp>BDH|3809685898503528869</stp>
        <tr r="D1970" s="3"/>
      </tp>
      <tp t="e">
        <v>#N/A</v>
        <stp/>
        <stp>BDH|5005632472967999438</stp>
        <tr r="D1540" s="10"/>
      </tp>
      <tp t="e">
        <v>#N/A</v>
        <stp/>
        <stp>BDH|2697784672202367744</stp>
        <tr r="D2224" s="2"/>
      </tp>
      <tp t="e">
        <v>#N/A</v>
        <stp/>
        <stp>BDH|3743486186711692941</stp>
        <tr r="D1374" s="10"/>
      </tp>
      <tp t="e">
        <v>#N/A</v>
        <stp/>
        <stp>BDH|9361286474062566919</stp>
        <tr r="D2032" s="1"/>
      </tp>
      <tp t="e">
        <v>#N/A</v>
        <stp/>
        <stp>BDH|4168329920910222295</stp>
        <tr r="D244" s="6"/>
      </tp>
      <tp t="e">
        <v>#N/A</v>
        <stp/>
        <stp>BDH|8936353349248575085</stp>
        <tr r="D2064" s="3"/>
      </tp>
      <tp t="e">
        <v>#N/A</v>
        <stp/>
        <stp>BDH|6326710639037277216</stp>
        <tr r="D946" s="9"/>
      </tp>
      <tp t="e">
        <v>#N/A</v>
        <stp/>
        <stp>BDH|5732811958587718813</stp>
        <tr r="D866" s="1"/>
      </tp>
      <tp t="e">
        <v>#N/A</v>
        <stp/>
        <stp>BDH|9348080486352265475</stp>
        <tr r="D1006" s="3"/>
      </tp>
      <tp t="e">
        <v>#N/A</v>
        <stp/>
        <stp>BDH|1229269118623748630</stp>
        <tr r="D706" s="6"/>
      </tp>
      <tp t="e">
        <v>#N/A</v>
        <stp/>
        <stp>BDH|7894643824714446040</stp>
        <tr r="D2" s="9"/>
      </tp>
      <tp t="e">
        <v>#N/A</v>
        <stp/>
        <stp>BDH|7528559644694411587</stp>
        <tr r="D80" s="6"/>
      </tp>
      <tp t="e">
        <v>#N/A</v>
        <stp/>
        <stp>BDH|4392022337146657685</stp>
        <tr r="D2048" s="8"/>
      </tp>
      <tp t="e">
        <v>#N/A</v>
        <stp/>
        <stp>BDH|5116710548606694763</stp>
        <tr r="D4" s="2"/>
      </tp>
      <tp t="e">
        <v>#N/A</v>
        <stp/>
        <stp>BDH|3046494277572383550</stp>
        <tr r="D1698" s="8"/>
      </tp>
      <tp t="e">
        <v>#N/A</v>
        <stp/>
        <stp>BDH|6963601034292083650</stp>
        <tr r="D2150" s="10"/>
      </tp>
      <tp t="e">
        <v>#N/A</v>
        <stp/>
        <stp>BDH|5921274725824043636</stp>
        <tr r="D508" s="8"/>
      </tp>
      <tp t="e">
        <v>#N/A</v>
        <stp/>
        <stp>BDH|3995731472715911192</stp>
        <tr r="D1656" s="1"/>
      </tp>
      <tp t="e">
        <v>#N/A</v>
        <stp/>
        <stp>BDH|9842187889831526645</stp>
        <tr r="D1016" s="1"/>
      </tp>
      <tp t="e">
        <v>#N/A</v>
        <stp/>
        <stp>BDH|5030047922031826169</stp>
        <tr r="D314" s="2"/>
      </tp>
      <tp t="e">
        <v>#N/A</v>
        <stp/>
        <stp>BDH|1694364745684831557</stp>
        <tr r="D1930" s="6"/>
      </tp>
      <tp t="e">
        <v>#N/A</v>
        <stp/>
        <stp>BDH|8541206328698296773</stp>
        <tr r="D1580" s="6"/>
      </tp>
      <tp t="e">
        <v>#N/A</v>
        <stp/>
        <stp>BDH|8859368181261584529</stp>
        <tr r="D414" s="9"/>
      </tp>
      <tp t="e">
        <v>#N/A</v>
        <stp/>
        <stp>BDH|8764460387440977364</stp>
        <tr r="D1928" s="9"/>
      </tp>
      <tp t="e">
        <v>#N/A</v>
        <stp/>
        <stp>BDH|1984819216448707704</stp>
        <tr r="D586" s="4"/>
      </tp>
      <tp t="e">
        <v>#N/A</v>
        <stp/>
        <stp>BDH|6901825870578534672</stp>
        <tr r="D2028" s="9"/>
      </tp>
      <tp t="e">
        <v>#N/A</v>
        <stp/>
        <stp>BDH|7433690125130415453</stp>
        <tr r="D2024" s="8"/>
      </tp>
      <tp t="e">
        <v>#N/A</v>
        <stp/>
        <stp>BDH|9950929635557336349</stp>
        <tr r="D30" s="4"/>
      </tp>
      <tp t="e">
        <v>#N/A</v>
        <stp/>
        <stp>BDH|7590652310531841619</stp>
        <tr r="D626" s="9"/>
      </tp>
      <tp t="e">
        <v>#N/A</v>
        <stp/>
        <stp>BDH|1008713746781916477</stp>
        <tr r="D1842" s="9"/>
      </tp>
      <tp t="e">
        <v>#N/A</v>
        <stp/>
        <stp>BDH|5951140397439305304</stp>
        <tr r="D1184" s="1"/>
      </tp>
      <tp t="e">
        <v>#N/A</v>
        <stp/>
        <stp>BDH|3036435319351145024</stp>
        <tr r="D1278" s="10"/>
      </tp>
      <tp t="e">
        <v>#N/A</v>
        <stp/>
        <stp>BDH|3638122041415938450</stp>
        <tr r="D108" s="8"/>
      </tp>
      <tp t="e">
        <v>#N/A</v>
        <stp/>
        <stp>BDH|9453944168991594047</stp>
        <tr r="D2242" s="8"/>
      </tp>
      <tp t="e">
        <v>#N/A</v>
        <stp/>
        <stp>BDH|2474143218970058510</stp>
        <tr r="D718" s="1"/>
      </tp>
      <tp t="e">
        <v>#N/A</v>
        <stp/>
        <stp>BDH|7569232412456437599</stp>
        <tr r="D180" s="2"/>
      </tp>
      <tp t="e">
        <v>#N/A</v>
        <stp/>
        <stp>BDH|3075687305527107558</stp>
        <tr r="D620" s="6"/>
      </tp>
      <tp t="e">
        <v>#N/A</v>
        <stp/>
        <stp>BDH|9026788154938447419</stp>
        <tr r="D286" s="10"/>
      </tp>
      <tp t="e">
        <v>#N/A</v>
        <stp/>
        <stp>BDH|1526117707742408592</stp>
        <tr r="D1718" s="8"/>
      </tp>
      <tp t="e">
        <v>#N/A</v>
        <stp/>
        <stp>BDH|9108371695724911047</stp>
        <tr r="D46" s="4"/>
      </tp>
      <tp t="e">
        <v>#N/A</v>
        <stp/>
        <stp>BDH|7506146972547874157</stp>
        <tr r="D1386" s="10"/>
      </tp>
      <tp t="e">
        <v>#N/A</v>
        <stp/>
        <stp>BDH|8941213335679526761</stp>
        <tr r="D1108" s="1"/>
      </tp>
      <tp t="e">
        <v>#N/A</v>
        <stp/>
        <stp>BDH|3910143680045457873</stp>
        <tr r="D1944" s="1"/>
      </tp>
      <tp t="e">
        <v>#N/A</v>
        <stp/>
        <stp>BDH|3582607357431878648</stp>
        <tr r="D512" s="6"/>
      </tp>
      <tp t="e">
        <v>#N/A</v>
        <stp/>
        <stp>BDH|4768417741112119186</stp>
        <tr r="D1872" s="9"/>
      </tp>
      <tp t="e">
        <v>#N/A</v>
        <stp/>
        <stp>BDH|7905518085684019936</stp>
        <tr r="D720" s="9"/>
      </tp>
      <tp t="e">
        <v>#N/A</v>
        <stp/>
        <stp>BDH|1714485503204662649</stp>
        <tr r="D1716" s="4"/>
      </tp>
      <tp t="e">
        <v>#N/A</v>
        <stp/>
        <stp>BDH|7385571699704748842</stp>
        <tr r="D430" s="1"/>
      </tp>
      <tp t="e">
        <v>#N/A</v>
        <stp/>
        <stp>BDH|6184705700454819273</stp>
        <tr r="D632" s="3"/>
      </tp>
      <tp t="e">
        <v>#N/A</v>
        <stp/>
        <stp>BDH|2124051301095206098</stp>
        <tr r="D1066" s="9"/>
      </tp>
      <tp t="e">
        <v>#N/A</v>
        <stp/>
        <stp>BDH|8228784023052057878</stp>
        <tr r="D122" s="8"/>
      </tp>
      <tp t="e">
        <v>#N/A</v>
        <stp/>
        <stp>BDH|9428795663429898680</stp>
        <tr r="D1642" s="2"/>
      </tp>
      <tp t="e">
        <v>#N/A</v>
        <stp/>
        <stp>BDH|3955161807105661009</stp>
        <tr r="D266" s="9"/>
      </tp>
      <tp t="e">
        <v>#N/A</v>
        <stp/>
        <stp>BDH|8672309883750276494</stp>
        <tr r="D562" s="2"/>
      </tp>
      <tp t="e">
        <v>#N/A</v>
        <stp/>
        <stp>BDH|1409782860433794452</stp>
        <tr r="D1624" s="9"/>
      </tp>
      <tp t="e">
        <v>#N/A</v>
        <stp/>
        <stp>BDH|4778099525362738323</stp>
        <tr r="D580" s="8"/>
      </tp>
      <tp t="e">
        <v>#N/A</v>
        <stp/>
        <stp>BDH|3879505590748486021</stp>
        <tr r="D308" s="9"/>
      </tp>
      <tp t="e">
        <v>#N/A</v>
        <stp/>
        <stp>BDH|4611132813171190297</stp>
        <tr r="D188" s="4"/>
      </tp>
      <tp t="e">
        <v>#N/A</v>
        <stp/>
        <stp>BDH|3847885819365790807</stp>
        <tr r="D638" s="10"/>
      </tp>
      <tp t="e">
        <v>#N/A</v>
        <stp/>
        <stp>BDH|5511358060544706392</stp>
        <tr r="D478" s="10"/>
      </tp>
      <tp t="e">
        <v>#N/A</v>
        <stp/>
        <stp>BDH|9926736573016398843</stp>
        <tr r="D1876" s="6"/>
      </tp>
      <tp t="e">
        <v>#N/A</v>
        <stp/>
        <stp>BDH|7259218203745927769</stp>
        <tr r="D1584" s="4"/>
      </tp>
      <tp t="e">
        <v>#N/A</v>
        <stp/>
        <stp>BDH|7963822885039374920</stp>
        <tr r="D162" s="8"/>
      </tp>
      <tp t="e">
        <v>#N/A</v>
        <stp/>
        <stp>BDH|8940942166731305173</stp>
        <tr r="D1982" s="6"/>
      </tp>
      <tp t="e">
        <v>#N/A</v>
        <stp/>
        <stp>BDH|3549085973271267237</stp>
        <tr r="D2250" s="3"/>
      </tp>
      <tp t="e">
        <v>#N/A</v>
        <stp/>
        <stp>BDH|5656194910475357735</stp>
        <tr r="D136" s="10"/>
      </tp>
      <tp t="e">
        <v>#N/A</v>
        <stp/>
        <stp>BDH|2062298120437278248</stp>
        <tr r="D738" s="1"/>
      </tp>
      <tp t="e">
        <v>#N/A</v>
        <stp/>
        <stp>BDH|4200797238232553594</stp>
        <tr r="D624" s="6"/>
      </tp>
      <tp t="e">
        <v>#N/A</v>
        <stp/>
        <stp>BDH|2483942908814518824</stp>
        <tr r="D178" s="2"/>
      </tp>
      <tp t="e">
        <v>#N/A</v>
        <stp/>
        <stp>BDH|9223281887483385719</stp>
        <tr r="D644" s="1"/>
      </tp>
      <tp t="e">
        <v>#N/A</v>
        <stp/>
        <stp>BDH|2812399617502909504</stp>
        <tr r="D420" s="8"/>
      </tp>
      <tp t="e">
        <v>#N/A</v>
        <stp/>
        <stp>BDH|5544202875853805475</stp>
        <tr r="D2144" s="3"/>
      </tp>
      <tp t="e">
        <v>#N/A</v>
        <stp/>
        <stp>BDH|4743123750782987533</stp>
        <tr r="D2306" s="8"/>
      </tp>
      <tp t="e">
        <v>#N/A</v>
        <stp/>
        <stp>BDH|1434579818137668527</stp>
        <tr r="D968" s="10"/>
      </tp>
      <tp t="e">
        <v>#N/A</v>
        <stp/>
        <stp>BDH|4888202901001631006</stp>
        <tr r="D528" s="9"/>
      </tp>
      <tp t="e">
        <v>#N/A</v>
        <stp/>
        <stp>BDH|7962317167291152419</stp>
        <tr r="D344" s="4"/>
      </tp>
      <tp t="e">
        <v>#N/A</v>
        <stp/>
        <stp>BDH|6745488443912535368</stp>
        <tr r="D1292" s="3"/>
      </tp>
      <tp t="e">
        <v>#N/A</v>
        <stp/>
        <stp>BDH|4776626799148097437</stp>
        <tr r="D776" s="10"/>
      </tp>
      <tp t="e">
        <v>#N/A</v>
        <stp/>
        <stp>BDH|7566532155696911663</stp>
        <tr r="D1104" s="4"/>
      </tp>
      <tp t="e">
        <v>#N/A</v>
        <stp/>
        <stp>BDH|1621221898049657466</stp>
        <tr r="D256" s="4"/>
      </tp>
      <tp t="e">
        <v>#N/A</v>
        <stp/>
        <stp>BDH|2966327766702274232</stp>
        <tr r="D1032" s="4"/>
      </tp>
      <tp t="e">
        <v>#N/A</v>
        <stp/>
        <stp>BDH|1322550018395674743</stp>
        <tr r="D1152" s="10"/>
      </tp>
      <tp t="e">
        <v>#N/A</v>
        <stp/>
        <stp>BDH|1034738200660995160</stp>
        <tr r="D1668" s="8"/>
      </tp>
      <tp t="e">
        <v>#N/A</v>
        <stp/>
        <stp>BDH|7690583561917774440</stp>
        <tr r="D1228" s="3"/>
      </tp>
      <tp t="e">
        <v>#N/A</v>
        <stp/>
        <stp>BDH|7650243205817830539</stp>
        <tr r="D256" s="2"/>
      </tp>
      <tp t="e">
        <v>#N/A</v>
        <stp/>
        <stp>BDH|5972913534438749073</stp>
        <tr r="D924" s="2"/>
      </tp>
      <tp t="e">
        <v>#N/A</v>
        <stp/>
        <stp>BDH|7376722902660941760</stp>
        <tr r="D660" s="10"/>
      </tp>
      <tp t="e">
        <v>#N/A</v>
        <stp/>
        <stp>BDH|3821534064972445572</stp>
        <tr r="D946" s="4"/>
      </tp>
      <tp t="e">
        <v>#N/A</v>
        <stp/>
        <stp>BDH|7919278731603077231</stp>
        <tr r="D2348" s="8"/>
      </tp>
      <tp t="e">
        <v>#N/A</v>
        <stp/>
        <stp>BDH|6444860432548994250</stp>
        <tr r="D1814" s="2"/>
      </tp>
      <tp t="e">
        <v>#N/A</v>
        <stp/>
        <stp>BDH|1235690351841218440</stp>
        <tr r="D1258" s="1"/>
      </tp>
      <tp t="e">
        <v>#N/A</v>
        <stp/>
        <stp>BDH|7699556979000079264</stp>
        <tr r="D1704" s="6"/>
      </tp>
      <tp t="e">
        <v>#N/A</v>
        <stp/>
        <stp>BDH|6896149888990844802</stp>
        <tr r="D2294" s="10"/>
      </tp>
      <tp t="e">
        <v>#N/A</v>
        <stp/>
        <stp>BDH|1256318338233270556</stp>
        <tr r="D1072" s="3"/>
      </tp>
      <tp t="e">
        <v>#N/A</v>
        <stp/>
        <stp>BDH|5040161659517260107</stp>
        <tr r="D2184" s="4"/>
      </tp>
      <tp t="e">
        <v>#N/A</v>
        <stp/>
        <stp>BDH|2938162534746122175</stp>
        <tr r="D954" s="6"/>
      </tp>
      <tp t="e">
        <v>#N/A</v>
        <stp/>
        <stp>BDH|3350382763209323867</stp>
        <tr r="D1010" s="4"/>
      </tp>
      <tp t="e">
        <v>#N/A</v>
        <stp/>
        <stp>BDH|4452136433640942101</stp>
        <tr r="D1626" s="9"/>
      </tp>
      <tp t="e">
        <v>#N/A</v>
        <stp/>
        <stp>BDH|9021367211965399996</stp>
        <tr r="D380" s="2"/>
      </tp>
      <tp t="e">
        <v>#N/A</v>
        <stp/>
        <stp>BDH|5042146858397951181</stp>
        <tr r="D1970" s="1"/>
      </tp>
      <tp t="e">
        <v>#N/A</v>
        <stp/>
        <stp>BDH|4921673896334660831</stp>
        <tr r="D38" s="4"/>
      </tp>
      <tp t="e">
        <v>#N/A</v>
        <stp/>
        <stp>BDH|2784964596420395595</stp>
        <tr r="D1544" s="10"/>
      </tp>
      <tp t="e">
        <v>#N/A</v>
        <stp/>
        <stp>BDH|3424766629117751614</stp>
        <tr r="D1432" s="3"/>
      </tp>
      <tp t="e">
        <v>#N/A</v>
        <stp/>
        <stp>BDH|1477912425885902849</stp>
        <tr r="D1592" s="4"/>
      </tp>
      <tp t="e">
        <v>#N/A</v>
        <stp/>
        <stp>BDH|8991827287257328829</stp>
        <tr r="D4" s="8"/>
      </tp>
      <tp t="e">
        <v>#N/A</v>
        <stp/>
        <stp>BDH|6776335649296702077</stp>
        <tr r="D1666" s="1"/>
      </tp>
      <tp t="e">
        <v>#N/A</v>
        <stp/>
        <stp>BDH|2469968195446308393</stp>
        <tr r="D648" s="3"/>
      </tp>
      <tp t="e">
        <v>#N/A</v>
        <stp/>
        <stp>BDH|3917329057714807697</stp>
        <tr r="D90" s="6"/>
      </tp>
      <tp t="e">
        <v>#N/A</v>
        <stp/>
        <stp>BDH|3959968143601374824</stp>
        <tr r="D422" s="6"/>
      </tp>
      <tp t="e">
        <v>#N/A</v>
        <stp/>
        <stp>BDH|4803434770082446228</stp>
        <tr r="D208" s="9"/>
      </tp>
      <tp t="e">
        <v>#N/A</v>
        <stp/>
        <stp>BDH|1747409539800461178</stp>
        <tr r="D1496" s="8"/>
      </tp>
      <tp t="e">
        <v>#N/A</v>
        <stp/>
        <stp>BDH|7811928702820787922</stp>
        <tr r="D864" s="9"/>
      </tp>
      <tp t="e">
        <v>#N/A</v>
        <stp/>
        <stp>BDH|8153797941908726433</stp>
        <tr r="D1270" s="10"/>
      </tp>
      <tp t="e">
        <v>#N/A</v>
        <stp/>
        <stp>BDH|2916068453593901381</stp>
        <tr r="D362" s="9"/>
      </tp>
      <tp t="e">
        <v>#N/A</v>
        <stp/>
        <stp>BDH|5186235191129625081</stp>
        <tr r="D798" s="4"/>
      </tp>
      <tp t="e">
        <v>#N/A</v>
        <stp/>
        <stp>BDH|9534651339202195956</stp>
        <tr r="D1114" s="8"/>
      </tp>
      <tp t="e">
        <v>#N/A</v>
        <stp/>
        <stp>BDH|3602019869833591167</stp>
        <tr r="D1616" s="9"/>
      </tp>
      <tp t="e">
        <v>#N/A</v>
        <stp/>
        <stp>BDH|2900586373386420146</stp>
        <tr r="D2166" s="8"/>
      </tp>
      <tp t="e">
        <v>#N/A</v>
        <stp/>
        <stp>BDH|2490110647641576158</stp>
        <tr r="D1748" s="2"/>
      </tp>
      <tp t="e">
        <v>#N/A</v>
        <stp/>
        <stp>BDH|9601357500224137906</stp>
        <tr r="D772" s="3"/>
      </tp>
      <tp t="e">
        <v>#N/A</v>
        <stp/>
        <stp>BDH|7837774802517815073</stp>
        <tr r="D146" s="4"/>
      </tp>
      <tp t="e">
        <v>#N/A</v>
        <stp/>
        <stp>BDH|4411825824098727173</stp>
        <tr r="D824" s="1"/>
      </tp>
      <tp t="e">
        <v>#N/A</v>
        <stp/>
        <stp>BDH|2054192915277926272</stp>
        <tr r="D14" s="10"/>
      </tp>
      <tp t="e">
        <v>#N/A</v>
        <stp/>
        <stp>BDH|2469810083006169354</stp>
        <tr r="D562" s="4"/>
      </tp>
      <tp t="e">
        <v>#N/A</v>
        <stp/>
        <stp>BDH|7315459823717222159</stp>
        <tr r="D542" s="2"/>
      </tp>
      <tp t="e">
        <v>#N/A</v>
        <stp/>
        <stp>BDH|6125813145424749905</stp>
        <tr r="D1966" s="10"/>
      </tp>
      <tp t="e">
        <v>#N/A</v>
        <stp/>
        <stp>BDH|9822791432013053911</stp>
        <tr r="D1968" s="3"/>
      </tp>
      <tp t="e">
        <v>#N/A</v>
        <stp/>
        <stp>BDH|4972195922120278022</stp>
        <tr r="D758" s="8"/>
      </tp>
      <tp t="e">
        <v>#N/A</v>
        <stp/>
        <stp>BDH|5936649201620684482</stp>
        <tr r="D2214" s="10"/>
      </tp>
      <tp t="e">
        <v>#N/A</v>
        <stp/>
        <stp>BDH|4842185443964381229</stp>
        <tr r="D1266" s="1"/>
      </tp>
      <tp t="e">
        <v>#N/A</v>
        <stp/>
        <stp>BDH|9214460830831331852</stp>
        <tr r="D1566" s="1"/>
      </tp>
      <tp t="e">
        <v>#N/A</v>
        <stp/>
        <stp>BDH|4235679546935583440</stp>
        <tr r="D778" s="6"/>
      </tp>
      <tp t="e">
        <v>#N/A</v>
        <stp/>
        <stp>BDH|8108422835501248968</stp>
        <tr r="D1672" s="6"/>
      </tp>
      <tp t="e">
        <v>#N/A</v>
        <stp/>
        <stp>BDH|8366127057909670222</stp>
        <tr r="D2076" s="4"/>
      </tp>
      <tp t="e">
        <v>#N/A</v>
        <stp/>
        <stp>BDH|4491273573193451563</stp>
        <tr r="D1754" s="3"/>
      </tp>
      <tp t="e">
        <v>#N/A</v>
        <stp/>
        <stp>BDH|7636954661966546956</stp>
        <tr r="D262" s="1"/>
      </tp>
      <tp t="e">
        <v>#N/A</v>
        <stp/>
        <stp>BDH|4488259788968916125</stp>
        <tr r="D756" s="4"/>
      </tp>
      <tp t="e">
        <v>#N/A</v>
        <stp/>
        <stp>BDH|6196630812224158230</stp>
        <tr r="D1098" s="6"/>
      </tp>
      <tp t="e">
        <v>#N/A</v>
        <stp/>
        <stp>BDH|7502643965123648308</stp>
        <tr r="D88" s="6"/>
      </tp>
      <tp t="e">
        <v>#N/A</v>
        <stp/>
        <stp>BDH|9865894792508714777</stp>
        <tr r="D1340" s="3"/>
      </tp>
      <tp t="e">
        <v>#N/A</v>
        <stp/>
        <stp>BDH|9385158467330200902</stp>
        <tr r="D1538" s="10"/>
      </tp>
      <tp t="e">
        <v>#N/A</v>
        <stp/>
        <stp>BDH|2584520436696061529</stp>
        <tr r="D902" s="8"/>
      </tp>
      <tp t="e">
        <v>#N/A</v>
        <stp/>
        <stp>BDH|4702235911802146279</stp>
        <tr r="D574" s="3"/>
      </tp>
      <tp t="e">
        <v>#N/A</v>
        <stp/>
        <stp>BDH|8741929163883131346</stp>
        <tr r="D1098" s="2"/>
      </tp>
      <tp t="e">
        <v>#N/A</v>
        <stp/>
        <stp>BDH|8666953437622264756</stp>
        <tr r="D222" s="2"/>
      </tp>
      <tp t="e">
        <v>#N/A</v>
        <stp/>
        <stp>BDH|1432663029341070386</stp>
        <tr r="D836" s="3"/>
      </tp>
      <tp t="e">
        <v>#N/A</v>
        <stp/>
        <stp>BDH|1613429827754289425</stp>
        <tr r="D572" s="9"/>
      </tp>
      <tp t="e">
        <v>#N/A</v>
        <stp/>
        <stp>BDH|5761358317930503032</stp>
        <tr r="D810" s="3"/>
      </tp>
      <tp t="e">
        <v>#N/A</v>
        <stp/>
        <stp>BDH|7726697688499472712</stp>
        <tr r="D1498" s="6"/>
      </tp>
      <tp t="e">
        <v>#N/A</v>
        <stp/>
        <stp>BDH|2585321764327195714</stp>
        <tr r="D1822" s="6"/>
      </tp>
      <tp t="e">
        <v>#N/A</v>
        <stp/>
        <stp>BDH|2217468154680589460</stp>
        <tr r="D346" s="9"/>
      </tp>
      <tp t="e">
        <v>#N/A</v>
        <stp/>
        <stp>BDH|7147206344314207246</stp>
        <tr r="D354" s="1"/>
      </tp>
      <tp t="e">
        <v>#N/A</v>
        <stp/>
        <stp>BDH|1002818486361368774</stp>
        <tr r="D1312" s="9"/>
      </tp>
      <tp t="e">
        <v>#N/A</v>
        <stp/>
        <stp>BDH|5088103600335106621</stp>
        <tr r="D622" s="9"/>
      </tp>
      <tp t="e">
        <v>#N/A</v>
        <stp/>
        <stp>BDH|1714099579841284060</stp>
        <tr r="D1054" s="1"/>
      </tp>
      <tp t="e">
        <v>#N/A</v>
        <stp/>
        <stp>BDH|9613055544178580215</stp>
        <tr r="D1068" s="8"/>
      </tp>
      <tp t="e">
        <v>#N/A</v>
        <stp/>
        <stp>BDH|5644624208653940769</stp>
        <tr r="D524" s="10"/>
      </tp>
      <tp t="e">
        <v>#N/A</v>
        <stp/>
        <stp>BDH|1056250206853803787</stp>
        <tr r="D312" s="8"/>
      </tp>
      <tp t="e">
        <v>#N/A</v>
        <stp/>
        <stp>BDH|4222285038562086010</stp>
        <tr r="D864" s="10"/>
      </tp>
      <tp t="e">
        <v>#N/A</v>
        <stp/>
        <stp>BDH|5922395502607657679</stp>
        <tr r="D1070" s="9"/>
      </tp>
      <tp t="e">
        <v>#N/A</v>
        <stp/>
        <stp>BDH|6489521502156435236</stp>
        <tr r="D710" s="4"/>
      </tp>
      <tp t="e">
        <v>#N/A</v>
        <stp/>
        <stp>BDH|4999740729716224050</stp>
        <tr r="D2150" s="3"/>
      </tp>
      <tp t="e">
        <v>#N/A</v>
        <stp/>
        <stp>BDH|9319528277788279477</stp>
        <tr r="D1068" s="6"/>
      </tp>
      <tp t="e">
        <v>#N/A</v>
        <stp/>
        <stp>BDH|3220341456373216121</stp>
        <tr r="D64" s="9"/>
      </tp>
      <tp t="e">
        <v>#N/A</v>
        <stp/>
        <stp>BDH|1725820911886696923</stp>
        <tr r="D594" s="2"/>
      </tp>
      <tp t="e">
        <v>#N/A</v>
        <stp/>
        <stp>BDH|6202922599078952907</stp>
        <tr r="D114" s="8"/>
      </tp>
      <tp t="e">
        <v>#N/A</v>
        <stp/>
        <stp>BDH|7182531324903528432</stp>
        <tr r="D1176" s="10"/>
      </tp>
      <tp t="e">
        <v>#N/A</v>
        <stp/>
        <stp>BDH|3678239805865252320</stp>
        <tr r="D298" s="3"/>
      </tp>
      <tp t="e">
        <v>#N/A</v>
        <stp/>
        <stp>BDH|2301475140555316073</stp>
        <tr r="D2118" s="8"/>
      </tp>
      <tp t="e">
        <v>#N/A</v>
        <stp/>
        <stp>BDH|5560834885900791247</stp>
        <tr r="D2248" s="3"/>
      </tp>
      <tp t="e">
        <v>#N/A</v>
        <stp/>
        <stp>BDH|3087735124948636913</stp>
        <tr r="D1580" s="8"/>
      </tp>
      <tp t="e">
        <v>#N/A</v>
        <stp/>
        <stp>BDH|3247412043590879480</stp>
        <tr r="D710" s="6"/>
      </tp>
      <tp t="e">
        <v>#N/A</v>
        <stp/>
        <stp>BDH|9092467515483645859</stp>
        <tr r="D2078" s="6"/>
      </tp>
      <tp t="e">
        <v>#N/A</v>
        <stp/>
        <stp>BDH|6457762954102658105</stp>
        <tr r="D1890" s="2"/>
      </tp>
      <tp t="e">
        <v>#N/A</v>
        <stp/>
        <stp>BDH|7940343439162694227</stp>
        <tr r="D486" s="3"/>
      </tp>
      <tp t="e">
        <v>#N/A</v>
        <stp/>
        <stp>BDH|9590455791023762062</stp>
        <tr r="D1998" s="9"/>
      </tp>
      <tp t="e">
        <v>#N/A</v>
        <stp/>
        <stp>BDH|5789061925148045847</stp>
        <tr r="D2348" s="3"/>
      </tp>
      <tp t="e">
        <v>#N/A</v>
        <stp/>
        <stp>BDH|9444950300976624173</stp>
        <tr r="D1186" s="4"/>
      </tp>
      <tp t="e">
        <v>#N/A</v>
        <stp/>
        <stp>BDH|7334797346534595794</stp>
        <tr r="D922" s="8"/>
      </tp>
      <tp t="e">
        <v>#N/A</v>
        <stp/>
        <stp>BDH|3216235321281127518</stp>
        <tr r="D1254" s="10"/>
      </tp>
      <tp t="e">
        <v>#N/A</v>
        <stp/>
        <stp>BDH|6124624765332031369</stp>
        <tr r="D80" s="2"/>
      </tp>
      <tp t="e">
        <v>#N/A</v>
        <stp/>
        <stp>BDH|2248622681958668377</stp>
        <tr r="D1132" s="3"/>
      </tp>
      <tp t="e">
        <v>#N/A</v>
        <stp/>
        <stp>BDH|8694165639885983802</stp>
        <tr r="D932" s="4"/>
      </tp>
      <tp t="e">
        <v>#N/A</v>
        <stp/>
        <stp>BDH|5377460414476601163</stp>
        <tr r="D2270" s="3"/>
      </tp>
      <tp t="e">
        <v>#N/A</v>
        <stp/>
        <stp>BDH|3014103546243522222</stp>
        <tr r="D1864" s="3"/>
      </tp>
      <tp t="e">
        <v>#N/A</v>
        <stp/>
        <stp>BDH|3012736374526072266</stp>
        <tr r="D1786" s="9"/>
      </tp>
      <tp t="e">
        <v>#N/A</v>
        <stp/>
        <stp>BDH|3929047508774356074</stp>
        <tr r="D58" s="6"/>
      </tp>
      <tp t="e">
        <v>#N/A</v>
        <stp/>
        <stp>BDH|7755760560736527752</stp>
        <tr r="D430" s="2"/>
      </tp>
      <tp t="e">
        <v>#N/A</v>
        <stp/>
        <stp>BDH|6207225966390513522</stp>
        <tr r="D1524" s="9"/>
      </tp>
      <tp t="e">
        <v>#N/A</v>
        <stp/>
        <stp>BDH|8422275710878020428</stp>
        <tr r="D1396" s="9"/>
      </tp>
      <tp t="e">
        <v>#N/A</v>
        <stp/>
        <stp>BDH|2791019233565600322</stp>
        <tr r="D1696" s="4"/>
      </tp>
      <tp t="e">
        <v>#N/A</v>
        <stp/>
        <stp>BDH|1289797874172803467</stp>
        <tr r="D1686" s="3"/>
      </tp>
      <tp t="e">
        <v>#N/A</v>
        <stp/>
        <stp>BDH|1749289874205355692</stp>
        <tr r="D1976" s="2"/>
      </tp>
      <tp t="e">
        <v>#N/A</v>
        <stp/>
        <stp>BDH|7968361622981542092</stp>
        <tr r="D1386" s="3"/>
      </tp>
      <tp t="e">
        <v>#N/A</v>
        <stp/>
        <stp>BDH|4353839584864587704</stp>
        <tr r="D1378" s="6"/>
      </tp>
      <tp t="e">
        <v>#N/A</v>
        <stp/>
        <stp>BDH|9184624294525537432</stp>
        <tr r="D1058" s="1"/>
      </tp>
      <tp t="e">
        <v>#N/A</v>
        <stp/>
        <stp>BDH|1188440236067264606</stp>
        <tr r="D1642" s="6"/>
      </tp>
      <tp t="e">
        <v>#N/A</v>
        <stp/>
        <stp>BDH|6117543955622444358</stp>
        <tr r="D904" s="4"/>
      </tp>
      <tp t="e">
        <v>#N/A</v>
        <stp/>
        <stp>BDH|1181486859151050611</stp>
        <tr r="D1844" s="8"/>
      </tp>
      <tp t="e">
        <v>#N/A</v>
        <stp/>
        <stp>BDH|6711136750183392664</stp>
        <tr r="D1406" s="4"/>
      </tp>
      <tp t="e">
        <v>#N/A</v>
        <stp/>
        <stp>BDH|1177816860938966085</stp>
        <tr r="D118" s="9"/>
      </tp>
      <tp t="e">
        <v>#N/A</v>
        <stp/>
        <stp>BDH|5319027693169483272</stp>
        <tr r="D1628" s="8"/>
      </tp>
      <tp t="e">
        <v>#N/A</v>
        <stp/>
        <stp>BDH|5600119319612948066</stp>
        <tr r="D98" s="4"/>
      </tp>
      <tp t="e">
        <v>#N/A</v>
        <stp/>
        <stp>BDH|8927979937881626490</stp>
        <tr r="D2144" s="1"/>
      </tp>
      <tp t="e">
        <v>#N/A</v>
        <stp/>
        <stp>BDH|3118204937790660565</stp>
        <tr r="D908" s="10"/>
      </tp>
      <tp t="e">
        <v>#N/A</v>
        <stp/>
        <stp>BDH|8758566528531623994</stp>
        <tr r="D1626" s="3"/>
      </tp>
      <tp t="e">
        <v>#N/A</v>
        <stp/>
        <stp>BDH|4416623001505369021</stp>
        <tr r="D1558" s="9"/>
      </tp>
      <tp t="e">
        <v>#N/A</v>
        <stp/>
        <stp>BDH|8944477637529959163</stp>
        <tr r="D1330" s="2"/>
      </tp>
      <tp t="e">
        <v>#N/A</v>
        <stp/>
        <stp>BDH|1554964451169212362</stp>
        <tr r="D718" s="6"/>
      </tp>
      <tp t="e">
        <v>#N/A</v>
        <stp/>
        <stp>BDH|7564506045858695902</stp>
        <tr r="D176" s="2"/>
      </tp>
      <tp t="e">
        <v>#N/A</v>
        <stp/>
        <stp>BDH|4462370855252664761</stp>
        <tr r="D210" s="8"/>
      </tp>
      <tp t="e">
        <v>#N/A</v>
        <stp/>
        <stp>BDH|2630648210083583111</stp>
        <tr r="D552" s="4"/>
      </tp>
      <tp t="e">
        <v>#N/A</v>
        <stp/>
        <stp>BDH|8114204080652543722</stp>
        <tr r="D2140" s="1"/>
      </tp>
      <tp t="e">
        <v>#N/A</v>
        <stp/>
        <stp>BDH|7151314337782264235</stp>
        <tr r="D1296" s="6"/>
      </tp>
      <tp t="e">
        <v>#N/A</v>
        <stp/>
        <stp>BDH|8534923953134568770</stp>
        <tr r="D66" s="9"/>
      </tp>
      <tp t="e">
        <v>#N/A</v>
        <stp/>
        <stp>BDH|7331737470616606605</stp>
        <tr r="D1180" s="3"/>
      </tp>
      <tp t="e">
        <v>#N/A</v>
        <stp/>
        <stp>BDH|9214381808164271961</stp>
        <tr r="D306" s="3"/>
      </tp>
      <tp t="e">
        <v>#N/A</v>
        <stp/>
        <stp>BDH|6610635757505751732</stp>
        <tr r="D1768" s="4"/>
      </tp>
      <tp t="e">
        <v>#N/A</v>
        <stp/>
        <stp>BDH|4101868070395833991</stp>
        <tr r="D2120" s="4"/>
      </tp>
      <tp t="e">
        <v>#N/A</v>
        <stp/>
        <stp>BDH|5555373486368688145</stp>
        <tr r="D2184" s="10"/>
      </tp>
      <tp t="e">
        <v>#N/A</v>
        <stp/>
        <stp>BDH|2381630055171513763</stp>
        <tr r="D156" s="10"/>
      </tp>
      <tp t="e">
        <v>#N/A</v>
        <stp/>
        <stp>BDH|3632038539690859722</stp>
        <tr r="D1366" s="2"/>
      </tp>
      <tp t="e">
        <v>#N/A</v>
        <stp/>
        <stp>BDH|4592476669418588989</stp>
        <tr r="D492" s="4"/>
      </tp>
      <tp t="e">
        <v>#N/A</v>
        <stp/>
        <stp>BDH|8714634998155975539</stp>
        <tr r="D2324" s="10"/>
      </tp>
      <tp t="e">
        <v>#N/A</v>
        <stp/>
        <stp>BDH|9626184299143887590</stp>
        <tr r="D176" s="1"/>
      </tp>
      <tp t="e">
        <v>#N/A</v>
        <stp/>
        <stp>BDH|7657559307686544370</stp>
        <tr r="D98" s="1"/>
      </tp>
      <tp t="e">
        <v>#N/A</v>
        <stp/>
        <stp>BDH|6585377628137874759</stp>
        <tr r="D2172" s="1"/>
      </tp>
      <tp t="e">
        <v>#N/A</v>
        <stp/>
        <stp>BDH|6031612179517721785</stp>
        <tr r="D1708" s="9"/>
      </tp>
      <tp t="e">
        <v>#N/A</v>
        <stp/>
        <stp>BDH|3723757271675005141</stp>
        <tr r="D1306" s="3"/>
      </tp>
      <tp t="e">
        <v>#N/A</v>
        <stp/>
        <stp>BDH|9506815542906696471</stp>
        <tr r="D1894" s="10"/>
      </tp>
      <tp t="e">
        <v>#N/A</v>
        <stp/>
        <stp>BDH|1194364922163394412</stp>
        <tr r="D1242" s="9"/>
      </tp>
      <tp t="e">
        <v>#N/A</v>
        <stp/>
        <stp>BDH|2265891104929090481</stp>
        <tr r="D1066" s="4"/>
      </tp>
      <tp t="e">
        <v>#N/A</v>
        <stp/>
        <stp>BDH|7230346274971601535</stp>
        <tr r="D498" s="1"/>
      </tp>
      <tp t="e">
        <v>#N/A</v>
        <stp/>
        <stp>BDH|7938408107263943704</stp>
        <tr r="D1416" s="3"/>
      </tp>
      <tp t="e">
        <v>#N/A</v>
        <stp/>
        <stp>BDH|4221448149571151290</stp>
        <tr r="D512" s="3"/>
      </tp>
      <tp t="e">
        <v>#N/A</v>
        <stp/>
        <stp>BDH|1038378546184164571</stp>
        <tr r="D320" s="3"/>
      </tp>
      <tp t="e">
        <v>#N/A</v>
        <stp/>
        <stp>BDH|4150336664471485753</stp>
        <tr r="D1226" s="4"/>
      </tp>
      <tp t="e">
        <v>#N/A</v>
        <stp/>
        <stp>BDH|6732850434043980987</stp>
        <tr r="D2312" s="8"/>
      </tp>
      <tp t="e">
        <v>#N/A</v>
        <stp/>
        <stp>BDH|3532008451502749346</stp>
        <tr r="D776" s="8"/>
      </tp>
      <tp t="e">
        <v>#N/A</v>
        <stp/>
        <stp>BDH|2799461180669000060</stp>
        <tr r="D860" s="1"/>
      </tp>
      <tp t="e">
        <v>#N/A</v>
        <stp/>
        <stp>BDH|8828207856159825127</stp>
        <tr r="D1048" s="1"/>
      </tp>
      <tp t="e">
        <v>#N/A</v>
        <stp/>
        <stp>BDH|8064153736689718403</stp>
        <tr r="D2066" s="8"/>
      </tp>
      <tp t="e">
        <v>#N/A</v>
        <stp/>
        <stp>BDH|3926154913322965622</stp>
        <tr r="D446" s="9"/>
      </tp>
      <tp t="e">
        <v>#N/A</v>
        <stp/>
        <stp>BDH|1996181450572484015</stp>
        <tr r="D1458" s="10"/>
      </tp>
      <tp t="e">
        <v>#N/A</v>
        <stp/>
        <stp>BDH|2124783778830501509</stp>
        <tr r="D1834" s="3"/>
      </tp>
      <tp t="e">
        <v>#N/A</v>
        <stp/>
        <stp>BDH|1747300242250831196</stp>
        <tr r="D2200" s="6"/>
      </tp>
      <tp t="e">
        <v>#N/A</v>
        <stp/>
        <stp>BDH|2070257106761755601</stp>
        <tr r="D92" s="10"/>
      </tp>
      <tp t="e">
        <v>#N/A</v>
        <stp/>
        <stp>BDH|2923614807232321184</stp>
        <tr r="D2122" s="4"/>
      </tp>
      <tp t="e">
        <v>#N/A</v>
        <stp/>
        <stp>BDH|8927484376328248415</stp>
        <tr r="D444" s="2"/>
      </tp>
      <tp t="e">
        <v>#N/A</v>
        <stp/>
        <stp>BDH|1860172047235906651</stp>
        <tr r="D1702" s="4"/>
      </tp>
      <tp t="e">
        <v>#N/A</v>
        <stp/>
        <stp>BDH|3507775071842293652</stp>
        <tr r="D896" s="4"/>
      </tp>
      <tp t="e">
        <v>#N/A</v>
        <stp/>
        <stp>BDH|1198560980008668359</stp>
        <tr r="D1660" s="1"/>
      </tp>
      <tp t="e">
        <v>#N/A</v>
        <stp/>
        <stp>BDH|8778916766742352278</stp>
        <tr r="D1008" s="10"/>
      </tp>
      <tp t="e">
        <v>#N/A</v>
        <stp/>
        <stp>BDH|7006380393783646999</stp>
        <tr r="D550" s="4"/>
      </tp>
      <tp t="e">
        <v>#N/A</v>
        <stp/>
        <stp>BDH|7583986944808431598</stp>
        <tr r="D1116" s="2"/>
      </tp>
      <tp t="e">
        <v>#N/A</v>
        <stp/>
        <stp>BDH|4288663618030044483</stp>
        <tr r="D296" s="3"/>
      </tp>
      <tp t="e">
        <v>#N/A</v>
        <stp/>
        <stp>BDH|1707148220175738006</stp>
        <tr r="D1064" s="2"/>
      </tp>
      <tp t="e">
        <v>#N/A</v>
        <stp/>
        <stp>BDH|4942568432071805413</stp>
        <tr r="D980" s="9"/>
      </tp>
      <tp t="e">
        <v>#N/A</v>
        <stp/>
        <stp>BDH|1376899045489318384</stp>
        <tr r="D868" s="8"/>
      </tp>
      <tp t="e">
        <v>#N/A</v>
        <stp/>
        <stp>BDH|7272246305501321349</stp>
        <tr r="D992" s="8"/>
      </tp>
      <tp t="e">
        <v>#N/A</v>
        <stp/>
        <stp>BDH|6680580145128831875</stp>
        <tr r="D1988" s="6"/>
      </tp>
      <tp t="e">
        <v>#N/A</v>
        <stp/>
        <stp>BDH|7409006756977025262</stp>
        <tr r="D2032" s="6"/>
      </tp>
      <tp t="e">
        <v>#N/A</v>
        <stp/>
        <stp>BDH|3639576442555368048</stp>
        <tr r="D1312" s="8"/>
      </tp>
      <tp t="e">
        <v>#N/A</v>
        <stp/>
        <stp>BDH|8355167500698197603</stp>
        <tr r="D2002" s="8"/>
      </tp>
      <tp t="e">
        <v>#N/A</v>
        <stp/>
        <stp>BDH|5972992557846519862</stp>
        <tr r="D964" s="2"/>
      </tp>
      <tp t="e">
        <v>#N/A</v>
        <stp/>
        <stp>BDH|1433322517217632323</stp>
        <tr r="D1040" s="1"/>
      </tp>
      <tp t="e">
        <v>#N/A</v>
        <stp/>
        <stp>BDH|1751726857106139262</stp>
        <tr r="D880" s="6"/>
      </tp>
      <tp t="e">
        <v>#N/A</v>
        <stp/>
        <stp>BDH|3890076865711634398</stp>
        <tr r="D2192" s="8"/>
      </tp>
      <tp t="e">
        <v>#N/A</v>
        <stp/>
        <stp>BDH|7242539093598343449</stp>
        <tr r="D2020" s="6"/>
      </tp>
      <tp t="e">
        <v>#N/A</v>
        <stp/>
        <stp>BDH|1070759040261680460</stp>
        <tr r="D442" s="9"/>
      </tp>
      <tp t="e">
        <v>#N/A</v>
        <stp/>
        <stp>BDH|9562181923695905825</stp>
        <tr r="D1260" s="8"/>
      </tp>
      <tp t="e">
        <v>#N/A</v>
        <stp/>
        <stp>BDH|2293143216127596205</stp>
        <tr r="D1064" s="3"/>
      </tp>
      <tp t="e">
        <v>#N/A</v>
        <stp/>
        <stp>BDH|5796141689343996864</stp>
        <tr r="D104" s="3"/>
      </tp>
      <tp t="e">
        <v>#N/A</v>
        <stp/>
        <stp>BDH|8289315975232178921</stp>
        <tr r="D108" s="9"/>
      </tp>
      <tp t="e">
        <v>#N/A</v>
        <stp/>
        <stp>BDH|2004402825886855587</stp>
        <tr r="D170" s="1"/>
      </tp>
      <tp t="e">
        <v>#N/A</v>
        <stp/>
        <stp>BDH|7783207559553826434</stp>
        <tr r="D812" s="9"/>
      </tp>
      <tp t="e">
        <v>#N/A</v>
        <stp/>
        <stp>BDH|8354238638787944942</stp>
        <tr r="D704" s="6"/>
      </tp>
      <tp t="e">
        <v>#N/A</v>
        <stp/>
        <stp>BDH|8805522188494123668</stp>
        <tr r="D1758" s="6"/>
      </tp>
      <tp t="e">
        <v>#N/A</v>
        <stp/>
        <stp>BDH|7458141912376080670</stp>
        <tr r="D548" s="2"/>
      </tp>
      <tp t="e">
        <v>#N/A</v>
        <stp/>
        <stp>BDH|8307434169215981851</stp>
        <tr r="D1178" s="2"/>
      </tp>
      <tp t="e">
        <v>#N/A</v>
        <stp/>
        <stp>BDH|1571894966951616995</stp>
        <tr r="D214" s="10"/>
      </tp>
      <tp t="e">
        <v>#N/A</v>
        <stp/>
        <stp>BDH|65966568873875613</stp>
        <tr r="D2346" s="8"/>
      </tp>
      <tp t="e">
        <v>#N/A</v>
        <stp/>
        <stp>BDH|96911467575191048</stp>
        <tr r="D658" s="10"/>
      </tp>
      <tp t="e">
        <v>#N/A</v>
        <stp/>
        <stp>BDH|66885217221668291</stp>
        <tr r="D2094" s="3"/>
      </tp>
      <tp t="e">
        <v>#N/A</v>
        <stp/>
        <stp>BDH|9704921414219347886</stp>
        <tr r="D470" s="8"/>
      </tp>
      <tp t="e">
        <v>#N/A</v>
        <stp/>
        <stp>BDH|9940615686297566014</stp>
        <tr r="D982" s="9"/>
      </tp>
      <tp t="e">
        <v>#N/A</v>
        <stp/>
        <stp>BDH|6936165470735392568</stp>
        <tr r="D1732" s="2"/>
      </tp>
      <tp t="e">
        <v>#N/A</v>
        <stp/>
        <stp>BDH|5945271130766061247</stp>
        <tr r="D456" s="3"/>
      </tp>
      <tp t="e">
        <v>#N/A</v>
        <stp/>
        <stp>BDH|8351553459729044156</stp>
        <tr r="D1036" s="1"/>
      </tp>
      <tp t="e">
        <v>#N/A</v>
        <stp/>
        <stp>BDH|3675492970853271379</stp>
        <tr r="D1278" s="4"/>
      </tp>
      <tp t="e">
        <v>#N/A</v>
        <stp/>
        <stp>BDH|6173732134987485586</stp>
        <tr r="D2" s="1"/>
      </tp>
      <tp t="e">
        <v>#N/A</v>
        <stp/>
        <stp>BDH|2747214212761844066</stp>
        <tr r="D1524" s="8"/>
      </tp>
      <tp t="e">
        <v>#N/A</v>
        <stp/>
        <stp>BDH|2835536870359100903</stp>
        <tr r="D1750" s="2"/>
      </tp>
      <tp t="e">
        <v>#N/A</v>
        <stp/>
        <stp>BDH|5051083162425071603</stp>
        <tr r="D704" s="9"/>
      </tp>
      <tp t="e">
        <v>#N/A</v>
        <stp/>
        <stp>BDH|5183517469352726447</stp>
        <tr r="D1548" s="10"/>
      </tp>
      <tp t="e">
        <v>#N/A</v>
        <stp/>
        <stp>BDH|4045263506885974331</stp>
        <tr r="D1904" s="2"/>
      </tp>
      <tp t="e">
        <v>#N/A</v>
        <stp/>
        <stp>BDH|6398234565761945365</stp>
        <tr r="D1344" s="2"/>
      </tp>
      <tp t="e">
        <v>#N/A</v>
        <stp/>
        <stp>BDH|6936841289523648588</stp>
        <tr r="D1604" s="8"/>
      </tp>
      <tp t="e">
        <v>#N/A</v>
        <stp/>
        <stp>BDH|7741162561143994332</stp>
        <tr r="D1320" s="8"/>
      </tp>
      <tp t="e">
        <v>#N/A</v>
        <stp/>
        <stp>BDH|1827340824390247009</stp>
        <tr r="D2046" s="4"/>
      </tp>
      <tp t="e">
        <v>#N/A</v>
        <stp/>
        <stp>BDH|8454865538635705678</stp>
        <tr r="D1544" s="3"/>
      </tp>
      <tp t="e">
        <v>#N/A</v>
        <stp/>
        <stp>BDH|7282472925861968025</stp>
        <tr r="D2286" s="4"/>
      </tp>
      <tp t="e">
        <v>#N/A</v>
        <stp/>
        <stp>BDH|4268442519123401205</stp>
        <tr r="D392" s="10"/>
      </tp>
      <tp t="e">
        <v>#N/A</v>
        <stp/>
        <stp>BDH|6040994263440044913</stp>
        <tr r="D1314" s="10"/>
      </tp>
      <tp t="e">
        <v>#N/A</v>
        <stp/>
        <stp>BDH|3180180951992736540</stp>
        <tr r="D872" s="1"/>
      </tp>
      <tp t="e">
        <v>#N/A</v>
        <stp/>
        <stp>BDH|8566873912502272392</stp>
        <tr r="D1834" s="1"/>
      </tp>
      <tp t="e">
        <v>#N/A</v>
        <stp/>
        <stp>BDH|6716437870356802370</stp>
        <tr r="D1196" s="9"/>
      </tp>
      <tp t="e">
        <v>#N/A</v>
        <stp/>
        <stp>BDH|5016524328006671476</stp>
        <tr r="D126" s="6"/>
      </tp>
      <tp t="e">
        <v>#N/A</v>
        <stp/>
        <stp>BDH|6348482877080343546</stp>
        <tr r="D390" s="4"/>
      </tp>
      <tp t="e">
        <v>#N/A</v>
        <stp/>
        <stp>BDH|1921002543640296536</stp>
        <tr r="D1726" s="9"/>
      </tp>
      <tp t="e">
        <v>#N/A</v>
        <stp/>
        <stp>BDH|7593764499241517845</stp>
        <tr r="D18" s="4"/>
      </tp>
      <tp t="e">
        <v>#N/A</v>
        <stp/>
        <stp>BDH|8350596786510681515</stp>
        <tr r="D1576" s="1"/>
      </tp>
      <tp t="e">
        <v>#N/A</v>
        <stp/>
        <stp>BDH|5908570205109698963</stp>
        <tr r="D626" s="3"/>
      </tp>
      <tp t="e">
        <v>#N/A</v>
        <stp/>
        <stp>BDH|4399198401962376734</stp>
        <tr r="D1146" s="2"/>
      </tp>
      <tp t="e">
        <v>#N/A</v>
        <stp/>
        <stp>BDH|9109920049905713163</stp>
        <tr r="D1236" s="9"/>
      </tp>
      <tp t="e">
        <v>#N/A</v>
        <stp/>
        <stp>BDH|2045782273515419773</stp>
        <tr r="D2276" s="8"/>
      </tp>
      <tp t="e">
        <v>#N/A</v>
        <stp/>
        <stp>BDH|8185091942429182537</stp>
        <tr r="D2080" s="3"/>
      </tp>
      <tp t="e">
        <v>#N/A</v>
        <stp/>
        <stp>BDH|5100598054374398170</stp>
        <tr r="D1384" s="1"/>
      </tp>
      <tp t="e">
        <v>#N/A</v>
        <stp/>
        <stp>BDH|6889528440141062625</stp>
        <tr r="D1614" s="1"/>
      </tp>
      <tp t="e">
        <v>#N/A</v>
        <stp/>
        <stp>BDH|2477815229410466805</stp>
        <tr r="D1378" s="1"/>
      </tp>
      <tp t="e">
        <v>#N/A</v>
        <stp/>
        <stp>BDH|2991273303080485017</stp>
        <tr r="D2138" s="3"/>
      </tp>
      <tp t="e">
        <v>#N/A</v>
        <stp/>
        <stp>BDH|7340024608467535043</stp>
        <tr r="D974" s="6"/>
      </tp>
      <tp t="e">
        <v>#N/A</v>
        <stp/>
        <stp>BDH|3770788872714043758</stp>
        <tr r="D754" s="4"/>
      </tp>
      <tp t="e">
        <v>#N/A</v>
        <stp/>
        <stp>BDH|2122180770856590244</stp>
        <tr r="D1056" s="1"/>
      </tp>
      <tp t="e">
        <v>#N/A</v>
        <stp/>
        <stp>BDH|4324131660730002383</stp>
        <tr r="D802" s="2"/>
      </tp>
      <tp t="e">
        <v>#N/A</v>
        <stp/>
        <stp>BDH|6482083692806277943</stp>
        <tr r="D2266" s="10"/>
      </tp>
      <tp t="e">
        <v>#N/A</v>
        <stp/>
        <stp>BDH|1321799551080749349</stp>
        <tr r="D178" s="6"/>
      </tp>
      <tp t="e">
        <v>#N/A</v>
        <stp/>
        <stp>BDH|6151435429319643951</stp>
        <tr r="D50" s="3"/>
      </tp>
      <tp t="e">
        <v>#N/A</v>
        <stp/>
        <stp>BDH|4654530698399793126</stp>
        <tr r="D2062" s="1"/>
      </tp>
      <tp t="e">
        <v>#N/A</v>
        <stp/>
        <stp>BDH|7324559424651378192</stp>
        <tr r="D2148" s="9"/>
      </tp>
      <tp t="e">
        <v>#N/A</v>
        <stp/>
        <stp>BDH|2935600957913555237</stp>
        <tr r="D240" s="8"/>
      </tp>
      <tp t="e">
        <v>#N/A</v>
        <stp/>
        <stp>BDH|5003029072135132791</stp>
        <tr r="D1512" s="6"/>
      </tp>
      <tp t="e">
        <v>#N/A</v>
        <stp/>
        <stp>BDH|7075591920634587442</stp>
        <tr r="D2334" s="10"/>
      </tp>
      <tp t="e">
        <v>#N/A</v>
        <stp/>
        <stp>BDH|1572989485904887482</stp>
        <tr r="D1906" s="2"/>
      </tp>
      <tp t="e">
        <v>#N/A</v>
        <stp/>
        <stp>BDH|5341556069284663219</stp>
        <tr r="D2158" s="8"/>
      </tp>
      <tp t="e">
        <v>#N/A</v>
        <stp/>
        <stp>BDH|3654458396448487680</stp>
        <tr r="D598" s="3"/>
      </tp>
      <tp t="e">
        <v>#N/A</v>
        <stp/>
        <stp>BDH|9584556518435982883</stp>
        <tr r="D1446" s="3"/>
      </tp>
      <tp t="e">
        <v>#N/A</v>
        <stp/>
        <stp>BDH|2732794838314723287</stp>
        <tr r="D896" s="3"/>
      </tp>
      <tp t="e">
        <v>#N/A</v>
        <stp/>
        <stp>BDH|8872433843359067110</stp>
        <tr r="D1922" s="2"/>
      </tp>
      <tp t="e">
        <v>#N/A</v>
        <stp/>
        <stp>BDH|6635456739660200110</stp>
        <tr r="D906" s="3"/>
      </tp>
      <tp t="e">
        <v>#N/A</v>
        <stp/>
        <stp>BDH|1441185253240402520</stp>
        <tr r="D1048" s="4"/>
      </tp>
      <tp t="e">
        <v>#N/A</v>
        <stp/>
        <stp>BDH|3924714104182433617</stp>
        <tr r="D370" s="8"/>
      </tp>
      <tp t="e">
        <v>#N/A</v>
        <stp/>
        <stp>BDH|3130886131530244836</stp>
        <tr r="D704" s="1"/>
      </tp>
      <tp t="e">
        <v>#N/A</v>
        <stp/>
        <stp>BDH|2018759117234267099</stp>
        <tr r="D1924" s="9"/>
      </tp>
      <tp t="e">
        <v>#N/A</v>
        <stp/>
        <stp>BDH|1073178524471976338</stp>
        <tr r="D1008" s="3"/>
      </tp>
      <tp t="e">
        <v>#N/A</v>
        <stp/>
        <stp>BDH|6841057916001510676</stp>
        <tr r="D988" s="8"/>
      </tp>
      <tp t="e">
        <v>#N/A</v>
        <stp/>
        <stp>BDH|6864490808092195018</stp>
        <tr r="D590" s="2"/>
      </tp>
      <tp t="e">
        <v>#N/A</v>
        <stp/>
        <stp>BDH|6514631404510903022</stp>
        <tr r="D1600" s="9"/>
      </tp>
      <tp t="e">
        <v>#N/A</v>
        <stp/>
        <stp>BDH|5983849866782010921</stp>
        <tr r="D104" s="9"/>
      </tp>
      <tp t="e">
        <v>#N/A</v>
        <stp/>
        <stp>BDH|9727617499550735615</stp>
        <tr r="D2000" s="2"/>
      </tp>
      <tp t="e">
        <v>#N/A</v>
        <stp/>
        <stp>BDH|7606103309683387554</stp>
        <tr r="D2038" s="9"/>
      </tp>
      <tp t="e">
        <v>#N/A</v>
        <stp/>
        <stp>BDH|7480076599026035836</stp>
        <tr r="D664" s="8"/>
      </tp>
      <tp t="e">
        <v>#N/A</v>
        <stp/>
        <stp>BDH|1610459997699567584</stp>
        <tr r="D2102" s="9"/>
      </tp>
      <tp t="e">
        <v>#N/A</v>
        <stp/>
        <stp>BDH|5302396125577763364</stp>
        <tr r="D1678" s="1"/>
      </tp>
      <tp t="e">
        <v>#N/A</v>
        <stp/>
        <stp>BDH|1665983097832391347</stp>
        <tr r="D2334" s="6"/>
      </tp>
      <tp t="e">
        <v>#N/A</v>
        <stp/>
        <stp>BDH|2847680524233853520</stp>
        <tr r="D938" s="4"/>
      </tp>
      <tp t="e">
        <v>#N/A</v>
        <stp/>
        <stp>BDH|2313443267709826965</stp>
        <tr r="D2278" s="8"/>
      </tp>
      <tp t="e">
        <v>#N/A</v>
        <stp/>
        <stp>BDH|1676363925549916925</stp>
        <tr r="D2144" s="9"/>
      </tp>
      <tp t="e">
        <v>#N/A</v>
        <stp/>
        <stp>BDH|2361644448123379321</stp>
        <tr r="D848" s="2"/>
      </tp>
      <tp t="e">
        <v>#N/A</v>
        <stp/>
        <stp>BDH|6464460508193458106</stp>
        <tr r="D1750" s="3"/>
      </tp>
      <tp t="e">
        <v>#N/A</v>
        <stp/>
        <stp>BDH|2721595330477839384</stp>
        <tr r="D486" s="4"/>
      </tp>
      <tp t="e">
        <v>#N/A</v>
        <stp/>
        <stp>BDH|4910119452826014647</stp>
        <tr r="D2302" s="9"/>
      </tp>
      <tp t="e">
        <v>#N/A</v>
        <stp/>
        <stp>BDH|3262395223722438021</stp>
        <tr r="D170" s="10"/>
      </tp>
      <tp t="e">
        <v>#N/A</v>
        <stp/>
        <stp>BDH|3369752477294986767</stp>
        <tr r="D728" s="2"/>
      </tp>
      <tp t="e">
        <v>#N/A</v>
        <stp/>
        <stp>BDH|7291141023216901220</stp>
        <tr r="D822" s="1"/>
      </tp>
      <tp t="e">
        <v>#N/A</v>
        <stp/>
        <stp>BDH|5134473349300991587</stp>
        <tr r="D1110" s="3"/>
      </tp>
      <tp t="e">
        <v>#N/A</v>
        <stp/>
        <stp>BDH|7797078932872936657</stp>
        <tr r="D814" s="6"/>
      </tp>
      <tp t="e">
        <v>#N/A</v>
        <stp/>
        <stp>BDH|7478069012073739591</stp>
        <tr r="D2198" s="10"/>
      </tp>
      <tp t="e">
        <v>#N/A</v>
        <stp/>
        <stp>BDH|1429594143886833681</stp>
        <tr r="D2038" s="2"/>
      </tp>
      <tp t="e">
        <v>#N/A</v>
        <stp/>
        <stp>BDH|2282296953740203545</stp>
        <tr r="D2082" s="6"/>
      </tp>
      <tp t="e">
        <v>#N/A</v>
        <stp/>
        <stp>BDH|3585064249145428203</stp>
        <tr r="D544" s="10"/>
      </tp>
      <tp t="e">
        <v>#N/A</v>
        <stp/>
        <stp>BDH|5392164622135871315</stp>
        <tr r="D988" s="9"/>
      </tp>
      <tp t="e">
        <v>#N/A</v>
        <stp/>
        <stp>BDH|1297002833812850065</stp>
        <tr r="D152" s="1"/>
      </tp>
      <tp t="e">
        <v>#N/A</v>
        <stp/>
        <stp>BDH|3600281999669008185</stp>
        <tr r="D772" s="8"/>
      </tp>
      <tp t="e">
        <v>#N/A</v>
        <stp/>
        <stp>BDH|6668300049999204828</stp>
        <tr r="D596" s="2"/>
      </tp>
      <tp t="e">
        <v>#N/A</v>
        <stp/>
        <stp>BDH|3428787625661666702</stp>
        <tr r="D1948" s="10"/>
      </tp>
      <tp t="e">
        <v>#N/A</v>
        <stp/>
        <stp>BDH|1918322841352042452</stp>
        <tr r="D812" s="6"/>
      </tp>
      <tp t="e">
        <v>#N/A</v>
        <stp/>
        <stp>BDH|6900738990788096050</stp>
        <tr r="D2174" s="1"/>
      </tp>
      <tp t="e">
        <v>#N/A</v>
        <stp/>
        <stp>BDH|9783895491229861181</stp>
        <tr r="D2302" s="3"/>
      </tp>
      <tp t="e">
        <v>#N/A</v>
        <stp/>
        <stp>BDH|5798075096485026992</stp>
        <tr r="D1746" s="4"/>
      </tp>
      <tp t="e">
        <v>#N/A</v>
        <stp/>
        <stp>BDH|9837217095082640058</stp>
        <tr r="D522" s="6"/>
      </tp>
      <tp t="e">
        <v>#N/A</v>
        <stp/>
        <stp>BDH|9822226714119472359</stp>
        <tr r="D768" s="8"/>
      </tp>
      <tp t="e">
        <v>#N/A</v>
        <stp/>
        <stp>BDH|8349830279836537134</stp>
        <tr r="D2238" s="3"/>
      </tp>
      <tp t="e">
        <v>#N/A</v>
        <stp/>
        <stp>BDH|3499424648616058514</stp>
        <tr r="D308" s="6"/>
      </tp>
      <tp t="e">
        <v>#N/A</v>
        <stp/>
        <stp>BDH|7682347389528728432</stp>
        <tr r="D914" s="10"/>
      </tp>
      <tp t="e">
        <v>#N/A</v>
        <stp/>
        <stp>BDH|2619377710326611689</stp>
        <tr r="D838" s="4"/>
      </tp>
      <tp t="e">
        <v>#N/A</v>
        <stp/>
        <stp>BDH|1839068455900194456</stp>
        <tr r="D84" s="8"/>
      </tp>
      <tp t="e">
        <v>#N/A</v>
        <stp/>
        <stp>BDH|1971262459503290588</stp>
        <tr r="D596" s="4"/>
      </tp>
      <tp t="e">
        <v>#N/A</v>
        <stp/>
        <stp>BDH|5048128822896468083</stp>
        <tr r="D1824" s="3"/>
      </tp>
      <tp t="e">
        <v>#N/A</v>
        <stp/>
        <stp>BDH|2805458873819668846</stp>
        <tr r="D1974" s="4"/>
      </tp>
      <tp t="e">
        <v>#N/A</v>
        <stp/>
        <stp>BDH|4114991721508124747</stp>
        <tr r="D2096" s="10"/>
      </tp>
      <tp t="e">
        <v>#N/A</v>
        <stp/>
        <stp>BDH|2861095937256981739</stp>
        <tr r="D1668" s="2"/>
      </tp>
      <tp t="e">
        <v>#N/A</v>
        <stp/>
        <stp>BDH|3297096705326692546</stp>
        <tr r="D1416" s="8"/>
      </tp>
      <tp t="e">
        <v>#N/A</v>
        <stp/>
        <stp>BDH|3520604818725249136</stp>
        <tr r="D122" s="10"/>
      </tp>
      <tp t="e">
        <v>#N/A</v>
        <stp/>
        <stp>BDH|7632833544028918342</stp>
        <tr r="D860" s="3"/>
      </tp>
      <tp t="e">
        <v>#N/A</v>
        <stp/>
        <stp>BDH|1711713368131260107</stp>
        <tr r="D160" s="2"/>
      </tp>
      <tp t="e">
        <v>#N/A</v>
        <stp/>
        <stp>BDH|6501240259670226161</stp>
        <tr r="D248" s="8"/>
      </tp>
      <tp t="e">
        <v>#N/A</v>
        <stp/>
        <stp>BDH|5553320440684338684</stp>
        <tr r="D2044" s="4"/>
      </tp>
      <tp t="e">
        <v>#N/A</v>
        <stp/>
        <stp>BDH|5256468059980265436</stp>
        <tr r="D1692" s="8"/>
      </tp>
      <tp t="e">
        <v>#N/A</v>
        <stp/>
        <stp>BDH|3129360438740028330</stp>
        <tr r="D1208" s="6"/>
      </tp>
      <tp t="e">
        <v>#N/A</v>
        <stp/>
        <stp>BDH|2762512748863633049</stp>
        <tr r="D2316" s="3"/>
      </tp>
      <tp t="e">
        <v>#N/A</v>
        <stp/>
        <stp>BDH|3372664291849188595</stp>
        <tr r="D2208" s="6"/>
      </tp>
      <tp t="e">
        <v>#N/A</v>
        <stp/>
        <stp>BDH|4745597114781451127</stp>
        <tr r="D910" s="8"/>
      </tp>
      <tp t="e">
        <v>#N/A</v>
        <stp/>
        <stp>BDH|8482618600767887917</stp>
        <tr r="D366" s="3"/>
      </tp>
      <tp t="e">
        <v>#N/A</v>
        <stp/>
        <stp>BDH|2687306499338267013</stp>
        <tr r="D1132" s="1"/>
      </tp>
      <tp t="e">
        <v>#N/A</v>
        <stp/>
        <stp>BDH|3204974191237942419</stp>
        <tr r="D888" s="4"/>
      </tp>
      <tp t="e">
        <v>#N/A</v>
        <stp/>
        <stp>BDH|2737099456013036443</stp>
        <tr r="D1960" s="1"/>
      </tp>
      <tp t="e">
        <v>#N/A</v>
        <stp/>
        <stp>BDH|9625209028249643047</stp>
        <tr r="D688" s="3"/>
      </tp>
      <tp t="e">
        <v>#N/A</v>
        <stp/>
        <stp>BDH|6331282061054188673</stp>
        <tr r="D1234" s="3"/>
      </tp>
      <tp t="e">
        <v>#N/A</v>
        <stp/>
        <stp>BDH|4173738233590978040</stp>
        <tr r="D2250" s="1"/>
      </tp>
      <tp t="e">
        <v>#N/A</v>
        <stp/>
        <stp>BDH|2937207144152792661</stp>
        <tr r="D368" s="4"/>
      </tp>
      <tp t="e">
        <v>#N/A</v>
        <stp/>
        <stp>BDH|9877937133357798437</stp>
        <tr r="D618" s="2"/>
      </tp>
      <tp t="e">
        <v>#N/A</v>
        <stp/>
        <stp>BDH|6664987472420405849</stp>
        <tr r="D708" s="1"/>
      </tp>
      <tp t="e">
        <v>#N/A</v>
        <stp/>
        <stp>BDH|1372102017861164097</stp>
        <tr r="D2088" s="4"/>
      </tp>
      <tp t="e">
        <v>#N/A</v>
        <stp/>
        <stp>BDH|9412882823190237300</stp>
        <tr r="D414" s="3"/>
      </tp>
      <tp t="e">
        <v>#N/A</v>
        <stp/>
        <stp>BDH|7504469486853101891</stp>
        <tr r="D2148" s="6"/>
      </tp>
      <tp t="e">
        <v>#N/A</v>
        <stp/>
        <stp>BDH|4729450949277626302</stp>
        <tr r="D182" s="9"/>
      </tp>
      <tp t="e">
        <v>#N/A</v>
        <stp/>
        <stp>BDH|8306148285445692495</stp>
        <tr r="D2146" s="3"/>
      </tp>
      <tp t="e">
        <v>#N/A</v>
        <stp/>
        <stp>BDH|3698398213510930187</stp>
        <tr r="D2234" s="3"/>
      </tp>
      <tp t="e">
        <v>#N/A</v>
        <stp/>
        <stp>BDH|5592575403612491281</stp>
        <tr r="D1954" s="4"/>
      </tp>
      <tp t="e">
        <v>#N/A</v>
        <stp/>
        <stp>BDH|5842352671030201133</stp>
        <tr r="D2002" s="9"/>
      </tp>
      <tp t="e">
        <v>#N/A</v>
        <stp/>
        <stp>BDH|8104816580080956846</stp>
        <tr r="D864" s="1"/>
      </tp>
      <tp t="e">
        <v>#N/A</v>
        <stp/>
        <stp>BDH|3545567819853585427</stp>
        <tr r="D2084" s="6"/>
      </tp>
      <tp t="e">
        <v>#N/A</v>
        <stp/>
        <stp>BDH|4343442860631921736</stp>
        <tr r="D938" s="2"/>
      </tp>
      <tp t="e">
        <v>#N/A</v>
        <stp/>
        <stp>BDH|1941130215535457463</stp>
        <tr r="D1622" s="9"/>
      </tp>
      <tp t="e">
        <v>#N/A</v>
        <stp/>
        <stp>BDH|9036045684738844952</stp>
        <tr r="D1584" s="1"/>
      </tp>
      <tp t="e">
        <v>#N/A</v>
        <stp/>
        <stp>BDH|2575282335926648531</stp>
        <tr r="D2010" s="4"/>
      </tp>
      <tp t="e">
        <v>#N/A</v>
        <stp/>
        <stp>BDH|1978998488910168048</stp>
        <tr r="D1572" s="4"/>
      </tp>
      <tp t="e">
        <v>#N/A</v>
        <stp/>
        <stp>BDH|7439426002915002697</stp>
        <tr r="D1468" s="4"/>
      </tp>
      <tp t="e">
        <v>#N/A</v>
        <stp/>
        <stp>BDH|7819164581709006729</stp>
        <tr r="D1314" s="4"/>
      </tp>
      <tp t="e">
        <v>#N/A</v>
        <stp/>
        <stp>BDH|3816097325702934308</stp>
        <tr r="D2056" s="6"/>
      </tp>
      <tp t="e">
        <v>#N/A</v>
        <stp/>
        <stp>BDH|3883836720381289848</stp>
        <tr r="D818" s="4"/>
      </tp>
      <tp t="e">
        <v>#N/A</v>
        <stp/>
        <stp>BDH|4276082700947020372</stp>
        <tr r="D1148" s="10"/>
      </tp>
      <tp t="e">
        <v>#N/A</v>
        <stp/>
        <stp>BDH|3178942400102913819</stp>
        <tr r="D876" s="2"/>
      </tp>
      <tp t="e">
        <v>#N/A</v>
        <stp/>
        <stp>BDH|2363602914243926638</stp>
        <tr r="D1766" s="2"/>
      </tp>
      <tp t="e">
        <v>#N/A</v>
        <stp/>
        <stp>BDH|9056609879070011843</stp>
        <tr r="D1808" s="3"/>
      </tp>
      <tp t="e">
        <v>#N/A</v>
        <stp/>
        <stp>BDH|8828096193776149717</stp>
        <tr r="D2338" s="3"/>
      </tp>
      <tp t="e">
        <v>#N/A</v>
        <stp/>
        <stp>BDH|7643230130530121663</stp>
        <tr r="D694" s="6"/>
      </tp>
      <tp t="e">
        <v>#N/A</v>
        <stp/>
        <stp>BDH|4499408297081919880</stp>
        <tr r="D1942" s="9"/>
      </tp>
      <tp t="e">
        <v>#N/A</v>
        <stp/>
        <stp>BDH|8002135498044869413</stp>
        <tr r="D526" s="2"/>
      </tp>
      <tp t="e">
        <v>#N/A</v>
        <stp/>
        <stp>BDH|3655175057017576014</stp>
        <tr r="D980" s="10"/>
      </tp>
      <tp t="e">
        <v>#N/A</v>
        <stp/>
        <stp>BDH|7699767216530382170</stp>
        <tr r="D1916" s="3"/>
      </tp>
      <tp t="e">
        <v>#N/A</v>
        <stp/>
        <stp>BDH|2679152334935501509</stp>
        <tr r="D2150" s="9"/>
      </tp>
      <tp t="e">
        <v>#N/A</v>
        <stp/>
        <stp>BDH|7330362543345311577</stp>
        <tr r="D1132" s="8"/>
      </tp>
      <tp t="e">
        <v>#N/A</v>
        <stp/>
        <stp>BDH|9467513583297209360</stp>
        <tr r="D1450" s="10"/>
      </tp>
      <tp t="e">
        <v>#N/A</v>
        <stp/>
        <stp>BDH|1228993756118949562</stp>
        <tr r="D468" s="6"/>
      </tp>
      <tp t="e">
        <v>#N/A</v>
        <stp/>
        <stp>BDH|2709157335288273874</stp>
        <tr r="D650" s="9"/>
      </tp>
      <tp t="e">
        <v>#N/A</v>
        <stp/>
        <stp>BDH|4651719883858770315</stp>
        <tr r="D50" s="10"/>
      </tp>
      <tp t="e">
        <v>#N/A</v>
        <stp/>
        <stp>BDH|9467469343698073138</stp>
        <tr r="D2192" s="1"/>
      </tp>
      <tp t="e">
        <v>#N/A</v>
        <stp/>
        <stp>BDH|7353138678691823021</stp>
        <tr r="D436" s="9"/>
      </tp>
      <tp t="e">
        <v>#N/A</v>
        <stp/>
        <stp>BDH|7436082661884851574</stp>
        <tr r="D966" s="9"/>
      </tp>
      <tp t="e">
        <v>#N/A</v>
        <stp/>
        <stp>BDH|7087304432512737571</stp>
        <tr r="D2194" s="6"/>
      </tp>
      <tp t="e">
        <v>#N/A</v>
        <stp/>
        <stp>BDH|9658738606018168600</stp>
        <tr r="D1460" s="3"/>
      </tp>
      <tp t="e">
        <v>#N/A</v>
        <stp/>
        <stp>BDH|7650208228395918254</stp>
        <tr r="D614" s="10"/>
      </tp>
      <tp t="e">
        <v>#N/A</v>
        <stp/>
        <stp>BDH|6159051346937974591</stp>
        <tr r="D148" s="1"/>
      </tp>
      <tp t="e">
        <v>#N/A</v>
        <stp/>
        <stp>BDH|3001810574468179469</stp>
        <tr r="D472" s="4"/>
      </tp>
      <tp t="e">
        <v>#N/A</v>
        <stp/>
        <stp>BDH|6244587870695112199</stp>
        <tr r="D874" s="1"/>
      </tp>
      <tp t="e">
        <v>#N/A</v>
        <stp/>
        <stp>BDH|5134159717717872297</stp>
        <tr r="D382" s="9"/>
      </tp>
      <tp t="e">
        <v>#N/A</v>
        <stp/>
        <stp>BDH|9745689184145182289</stp>
        <tr r="D480" s="2"/>
      </tp>
      <tp t="e">
        <v>#N/A</v>
        <stp/>
        <stp>BDH|9511426141419171058</stp>
        <tr r="D10" s="6"/>
      </tp>
      <tp t="e">
        <v>#N/A</v>
        <stp/>
        <stp>BDH|2169677850069685825</stp>
        <tr r="D492" s="2"/>
      </tp>
      <tp t="e">
        <v>#N/A</v>
        <stp/>
        <stp>BDH|6680660803567436752</stp>
        <tr r="D2014" s="1"/>
      </tp>
      <tp t="e">
        <v>#N/A</v>
        <stp/>
        <stp>BDH|1445140575380634705</stp>
        <tr r="D2178" s="6"/>
      </tp>
      <tp t="e">
        <v>#N/A</v>
        <stp/>
        <stp>BDH|7886246008970706507</stp>
        <tr r="D1126" s="9"/>
      </tp>
      <tp t="e">
        <v>#N/A</v>
        <stp/>
        <stp>BDH|1202757638117564290</stp>
        <tr r="D814" s="1"/>
      </tp>
      <tp t="e">
        <v>#N/A</v>
        <stp/>
        <stp>BDH|5072388883059185797</stp>
        <tr r="D356" s="3"/>
      </tp>
      <tp t="e">
        <v>#N/A</v>
        <stp/>
        <stp>BDH|5887381482077486952</stp>
        <tr r="D276" s="6"/>
      </tp>
      <tp t="e">
        <v>#N/A</v>
        <stp/>
        <stp>BDH|3586217146284783160</stp>
        <tr r="D854" s="4"/>
      </tp>
      <tp t="e">
        <v>#N/A</v>
        <stp/>
        <stp>BDH|3596326153700145568</stp>
        <tr r="D660" s="9"/>
      </tp>
      <tp t="e">
        <v>#N/A</v>
        <stp/>
        <stp>BDH|8513809757886567342</stp>
        <tr r="D582" s="6"/>
      </tp>
      <tp t="e">
        <v>#N/A</v>
        <stp/>
        <stp>BDH|1814496300161649444</stp>
        <tr r="D866" s="6"/>
      </tp>
      <tp t="e">
        <v>#N/A</v>
        <stp/>
        <stp>BDH|5711123625826560065</stp>
        <tr r="D664" s="3"/>
      </tp>
      <tp t="e">
        <v>#N/A</v>
        <stp/>
        <stp>BDH|2591262461325717363</stp>
        <tr r="D920" s="10"/>
      </tp>
      <tp t="e">
        <v>#N/A</v>
        <stp/>
        <stp>BDH|1282922791139247802</stp>
        <tr r="D1220" s="3"/>
      </tp>
      <tp t="e">
        <v>#N/A</v>
        <stp/>
        <stp>BDH|3286758095495505849</stp>
        <tr r="D1814" s="9"/>
      </tp>
      <tp t="e">
        <v>#N/A</v>
        <stp/>
        <stp>BDH|3973508843751819315</stp>
        <tr r="D1500" s="8"/>
      </tp>
      <tp t="e">
        <v>#N/A</v>
        <stp/>
        <stp>BDH|5588069974906640420</stp>
        <tr r="D352" s="1"/>
      </tp>
      <tp t="e">
        <v>#N/A</v>
        <stp/>
        <stp>BDH|5556530521724573619</stp>
        <tr r="D1486" s="6"/>
      </tp>
      <tp t="e">
        <v>#N/A</v>
        <stp/>
        <stp>BDH|4214234453991491259</stp>
        <tr r="D880" s="8"/>
      </tp>
      <tp t="e">
        <v>#N/A</v>
        <stp/>
        <stp>BDH|6188051011226324156</stp>
        <tr r="D362" s="4"/>
      </tp>
      <tp t="e">
        <v>#N/A</v>
        <stp/>
        <stp>BDH|6737337660932614112</stp>
        <tr r="D2070" s="4"/>
      </tp>
      <tp t="e">
        <v>#N/A</v>
        <stp/>
        <stp>BDH|2386295898080965985</stp>
        <tr r="D74" s="10"/>
      </tp>
      <tp t="e">
        <v>#N/A</v>
        <stp/>
        <stp>BDH|4676358061249296805</stp>
        <tr r="D1584" s="3"/>
      </tp>
      <tp t="e">
        <v>#N/A</v>
        <stp/>
        <stp>BDH|6003401772012191739</stp>
        <tr r="D1852" s="3"/>
      </tp>
      <tp t="e">
        <v>#N/A</v>
        <stp/>
        <stp>BDH|4232582038492074023</stp>
        <tr r="D924" s="1"/>
      </tp>
      <tp t="e">
        <v>#N/A</v>
        <stp/>
        <stp>BDH|2518672361252773045</stp>
        <tr r="D1764" s="10"/>
      </tp>
      <tp t="e">
        <v>#N/A</v>
        <stp/>
        <stp>BDH|4293779735658310835</stp>
        <tr r="D1912" s="1"/>
      </tp>
      <tp t="e">
        <v>#N/A</v>
        <stp/>
        <stp>BDH|9838577846418950000</stp>
        <tr r="D2006" s="10"/>
      </tp>
      <tp t="e">
        <v>#N/A</v>
        <stp/>
        <stp>BDH|7439022854170020226</stp>
        <tr r="D1238" s="9"/>
      </tp>
      <tp t="e">
        <v>#N/A</v>
        <stp/>
        <stp>BDH|9891801497851632997</stp>
        <tr r="D984" s="10"/>
      </tp>
      <tp t="e">
        <v>#N/A</v>
        <stp/>
        <stp>BDH|9713641443493062806</stp>
        <tr r="D1480" s="6"/>
      </tp>
      <tp t="e">
        <v>#N/A</v>
        <stp/>
        <stp>BDH|1934674851086609493</stp>
        <tr r="D446" s="3"/>
      </tp>
      <tp t="e">
        <v>#N/A</v>
        <stp/>
        <stp>BDH|8641322487624459772</stp>
        <tr r="D186" s="2"/>
      </tp>
      <tp t="e">
        <v>#N/A</v>
        <stp/>
        <stp>BDH|2682618556544312522</stp>
        <tr r="D684" s="9"/>
      </tp>
      <tp t="e">
        <v>#N/A</v>
        <stp/>
        <stp>BDH|9280801191059271117</stp>
        <tr r="D622" s="2"/>
      </tp>
      <tp t="e">
        <v>#N/A</v>
        <stp/>
        <stp>BDH|5353960090253499616</stp>
        <tr r="D366" s="9"/>
      </tp>
      <tp t="e">
        <v>#N/A</v>
        <stp/>
        <stp>BDH|7803908484713842540</stp>
        <tr r="D1768" s="3"/>
      </tp>
      <tp t="e">
        <v>#N/A</v>
        <stp/>
        <stp>BDH|3371142781082272849</stp>
        <tr r="D1894" s="9"/>
      </tp>
      <tp t="e">
        <v>#N/A</v>
        <stp/>
        <stp>BDH|7618112613003086440</stp>
        <tr r="D2116" s="4"/>
      </tp>
      <tp t="e">
        <v>#N/A</v>
        <stp/>
        <stp>BDH|3332707092129868499</stp>
        <tr r="D764" s="6"/>
      </tp>
      <tp t="e">
        <v>#N/A</v>
        <stp/>
        <stp>BDH|7915441319900068242</stp>
        <tr r="D1818" s="9"/>
      </tp>
      <tp t="e">
        <v>#N/A</v>
        <stp/>
        <stp>BDH|4363135612736192232</stp>
        <tr r="D1196" s="6"/>
      </tp>
      <tp t="e">
        <v>#N/A</v>
        <stp/>
        <stp>BDH|9551478519325294998</stp>
        <tr r="D1308" s="4"/>
      </tp>
      <tp t="e">
        <v>#N/A</v>
        <stp/>
        <stp>BDH|1811303868380978499</stp>
        <tr r="D300" s="4"/>
      </tp>
      <tp t="e">
        <v>#N/A</v>
        <stp/>
        <stp>BDH|3583326856246654377</stp>
        <tr r="D664" s="4"/>
      </tp>
      <tp t="e">
        <v>#N/A</v>
        <stp/>
        <stp>BDH|5564116817146468366</stp>
        <tr r="D554" s="10"/>
      </tp>
      <tp t="e">
        <v>#N/A</v>
        <stp/>
        <stp>BDH|7168344479992891152</stp>
        <tr r="D2190" s="9"/>
      </tp>
      <tp t="e">
        <v>#N/A</v>
        <stp/>
        <stp>BDH|6907796477557131175</stp>
        <tr r="D2034" s="6"/>
      </tp>
      <tp t="e">
        <v>#N/A</v>
        <stp/>
        <stp>BDH|4796044162626395437</stp>
        <tr r="D1348" s="4"/>
      </tp>
      <tp t="e">
        <v>#N/A</v>
        <stp/>
        <stp>BDH|1256253750784118275</stp>
        <tr r="D1094" s="6"/>
      </tp>
      <tp t="e">
        <v>#N/A</v>
        <stp/>
        <stp>BDH|1010492541509120883</stp>
        <tr r="D1658" s="2"/>
      </tp>
      <tp t="e">
        <v>#N/A</v>
        <stp/>
        <stp>BDH|4430108100452092751</stp>
        <tr r="D170" s="9"/>
      </tp>
      <tp t="e">
        <v>#N/A</v>
        <stp/>
        <stp>BDH|5842809099890567454</stp>
        <tr r="D2298" s="9"/>
      </tp>
      <tp t="e">
        <v>#N/A</v>
        <stp/>
        <stp>BDH|9134941957206251313</stp>
        <tr r="D1578" s="9"/>
      </tp>
      <tp t="e">
        <v>#N/A</v>
        <stp/>
        <stp>BDH|1296259127886939783</stp>
        <tr r="D2264" s="2"/>
      </tp>
      <tp t="e">
        <v>#N/A</v>
        <stp/>
        <stp>BDH|4814024576993849053</stp>
        <tr r="D1084" s="8"/>
      </tp>
      <tp t="e">
        <v>#N/A</v>
        <stp/>
        <stp>BDH|1184028750467589376</stp>
        <tr r="D2212" s="3"/>
      </tp>
      <tp t="e">
        <v>#N/A</v>
        <stp/>
        <stp>BDH|4761734005522358138</stp>
        <tr r="D700" s="4"/>
      </tp>
      <tp t="e">
        <v>#N/A</v>
        <stp/>
        <stp>BDH|2141213416852761305</stp>
        <tr r="D2268" s="2"/>
      </tp>
      <tp t="e">
        <v>#N/A</v>
        <stp/>
        <stp>BDH|4938263770984608585</stp>
        <tr r="D1162" s="6"/>
      </tp>
      <tp t="e">
        <v>#N/A</v>
        <stp/>
        <stp>BDH|9258856826375681666</stp>
        <tr r="D552" s="1"/>
      </tp>
      <tp t="e">
        <v>#N/A</v>
        <stp/>
        <stp>BDH|8119909565532759559</stp>
        <tr r="D1148" s="3"/>
      </tp>
      <tp t="e">
        <v>#N/A</v>
        <stp/>
        <stp>BDH|5189906784812372600</stp>
        <tr r="D464" s="4"/>
      </tp>
      <tp t="e">
        <v>#N/A</v>
        <stp/>
        <stp>BDH|6517255040502279247</stp>
        <tr r="D1450" s="4"/>
      </tp>
      <tp t="e">
        <v>#N/A</v>
        <stp/>
        <stp>BDH|7220696324777145487</stp>
        <tr r="D1086" s="1"/>
      </tp>
      <tp t="e">
        <v>#N/A</v>
        <stp/>
        <stp>BDH|1251448651948959882</stp>
        <tr r="D1052" s="4"/>
      </tp>
      <tp t="e">
        <v>#N/A</v>
        <stp/>
        <stp>BDH|8762053695615648475</stp>
        <tr r="D688" s="10"/>
      </tp>
      <tp t="e">
        <v>#N/A</v>
        <stp/>
        <stp>BDH|8232481090056918351</stp>
        <tr r="D160" s="9"/>
      </tp>
      <tp t="e">
        <v>#N/A</v>
        <stp/>
        <stp>BDH|2614325520097775456</stp>
        <tr r="D716" s="6"/>
      </tp>
      <tp t="e">
        <v>#N/A</v>
        <stp/>
        <stp>BDH|1673432919881214588</stp>
        <tr r="D816" s="8"/>
      </tp>
      <tp t="e">
        <v>#N/A</v>
        <stp/>
        <stp>BDH|5239235969662666382</stp>
        <tr r="D1110" s="1"/>
      </tp>
      <tp t="e">
        <v>#N/A</v>
        <stp/>
        <stp>BDH|5921584021002586039</stp>
        <tr r="D1024" s="9"/>
      </tp>
      <tp t="e">
        <v>#N/A</v>
        <stp/>
        <stp>BDH|1946014928300606305</stp>
        <tr r="D1748" s="3"/>
      </tp>
      <tp t="e">
        <v>#N/A</v>
        <stp/>
        <stp>BDH|8727924823024584758</stp>
        <tr r="D910" s="2"/>
      </tp>
      <tp t="e">
        <v>#N/A</v>
        <stp/>
        <stp>BDH|7837774318697605678</stp>
        <tr r="D1512" s="4"/>
      </tp>
      <tp t="e">
        <v>#N/A</v>
        <stp/>
        <stp>BDH|8719160845984273907</stp>
        <tr r="D1078" s="3"/>
      </tp>
      <tp t="e">
        <v>#N/A</v>
        <stp/>
        <stp>BDH|6037732441135343079</stp>
        <tr r="D1248" s="9"/>
      </tp>
      <tp t="e">
        <v>#N/A</v>
        <stp/>
        <stp>BDH|5896681975407771346</stp>
        <tr r="D272" s="4"/>
      </tp>
      <tp t="e">
        <v>#N/A</v>
        <stp/>
        <stp>BDH|7737409916382022075</stp>
        <tr r="D312" s="1"/>
      </tp>
      <tp t="e">
        <v>#N/A</v>
        <stp/>
        <stp>BDH|7472147718013820473</stp>
        <tr r="D440" s="8"/>
      </tp>
      <tp t="e">
        <v>#N/A</v>
        <stp/>
        <stp>BDH|1704458622473289455</stp>
        <tr r="D1948" s="8"/>
      </tp>
      <tp t="e">
        <v>#N/A</v>
        <stp/>
        <stp>BDH|7544204852615801587</stp>
        <tr r="D134" s="2"/>
      </tp>
      <tp t="e">
        <v>#N/A</v>
        <stp/>
        <stp>BDH|5669571626577851586</stp>
        <tr r="D1944" s="8"/>
      </tp>
      <tp t="e">
        <v>#N/A</v>
        <stp/>
        <stp>BDH|4482614202793697162</stp>
        <tr r="D1596" s="9"/>
      </tp>
      <tp t="e">
        <v>#N/A</v>
        <stp/>
        <stp>BDH|7859510403143874150</stp>
        <tr r="D288" s="10"/>
      </tp>
      <tp t="e">
        <v>#N/A</v>
        <stp/>
        <stp>BDH|6849070288746711870</stp>
        <tr r="D784" s="9"/>
      </tp>
      <tp t="e">
        <v>#N/A</v>
        <stp/>
        <stp>BDH|1806703704381270792</stp>
        <tr r="D30" s="10"/>
      </tp>
      <tp t="e">
        <v>#N/A</v>
        <stp/>
        <stp>BDH|2207791625753037492</stp>
        <tr r="D124" s="4"/>
      </tp>
      <tp t="e">
        <v>#N/A</v>
        <stp/>
        <stp>BDH|1122538158677928649</stp>
        <tr r="D1962" s="8"/>
      </tp>
      <tp t="e">
        <v>#N/A</v>
        <stp/>
        <stp>BDH|5825114150080631183</stp>
        <tr r="D1998" s="1"/>
      </tp>
      <tp t="e">
        <v>#N/A</v>
        <stp/>
        <stp>BDH|4325140540303915299</stp>
        <tr r="D418" s="10"/>
      </tp>
      <tp t="e">
        <v>#N/A</v>
        <stp/>
        <stp>BDH|9470749876290668973</stp>
        <tr r="D1942" s="6"/>
      </tp>
      <tp t="e">
        <v>#N/A</v>
        <stp/>
        <stp>BDH|6861759168962475569</stp>
        <tr r="D814" s="3"/>
      </tp>
      <tp t="e">
        <v>#N/A</v>
        <stp/>
        <stp>BDH|5050057751872444275</stp>
        <tr r="D646" s="2"/>
      </tp>
      <tp t="e">
        <v>#N/A</v>
        <stp/>
        <stp>BDH|4637348823716651302</stp>
        <tr r="D1192" s="3"/>
      </tp>
      <tp t="e">
        <v>#N/A</v>
        <stp/>
        <stp>BDH|8694224930698136125</stp>
        <tr r="D1914" s="1"/>
      </tp>
      <tp t="e">
        <v>#N/A</v>
        <stp/>
        <stp>BDH|1556252454985509363</stp>
        <tr r="D1506" s="9"/>
      </tp>
      <tp t="e">
        <v>#N/A</v>
        <stp/>
        <stp>BDH|9413428396131125566</stp>
        <tr r="D884" s="9"/>
      </tp>
      <tp t="e">
        <v>#N/A</v>
        <stp/>
        <stp>BDH|2710985436811634983</stp>
        <tr r="D114" s="6"/>
      </tp>
      <tp t="e">
        <v>#N/A</v>
        <stp/>
        <stp>BDH|9601068997258242822</stp>
        <tr r="D922" s="2"/>
      </tp>
      <tp t="e">
        <v>#N/A</v>
        <stp/>
        <stp>BDH|5528743031598783903</stp>
        <tr r="D2064" s="1"/>
      </tp>
      <tp t="e">
        <v>#N/A</v>
        <stp/>
        <stp>BDH|3546963710293536819</stp>
        <tr r="D464" s="10"/>
      </tp>
      <tp t="e">
        <v>#N/A</v>
        <stp/>
        <stp>BDH|9482374713652439936</stp>
        <tr r="D1494" s="6"/>
      </tp>
      <tp t="e">
        <v>#N/A</v>
        <stp/>
        <stp>BDH|8722837723155590753</stp>
        <tr r="D1240" s="9"/>
      </tp>
      <tp t="e">
        <v>#N/A</v>
        <stp/>
        <stp>BDH|2643977684651371223</stp>
        <tr r="D246" s="4"/>
      </tp>
      <tp t="e">
        <v>#N/A</v>
        <stp/>
        <stp>BDH|6359500536871247139</stp>
        <tr r="D1384" s="6"/>
      </tp>
      <tp t="e">
        <v>#N/A</v>
        <stp/>
        <stp>BDH|5323227809392521597</stp>
        <tr r="D1780" s="1"/>
      </tp>
      <tp t="e">
        <v>#N/A</v>
        <stp/>
        <stp>BDH|8197361592071639378</stp>
        <tr r="D1542" s="4"/>
      </tp>
      <tp t="e">
        <v>#N/A</v>
        <stp/>
        <stp>BDH|1043512078432938142</stp>
        <tr r="D2172" s="2"/>
      </tp>
      <tp t="e">
        <v>#N/A</v>
        <stp/>
        <stp>BDH|2684722826827724013</stp>
        <tr r="D2106" s="8"/>
      </tp>
      <tp t="e">
        <v>#N/A</v>
        <stp/>
        <stp>BDH|6622114031574670046</stp>
        <tr r="D2" s="2"/>
      </tp>
      <tp t="e">
        <v>#N/A</v>
        <stp/>
        <stp>BDH|3155900682025256752</stp>
        <tr r="D190" s="3"/>
      </tp>
      <tp t="e">
        <v>#N/A</v>
        <stp/>
        <stp>BDH|5197631944356316118</stp>
        <tr r="D356" s="1"/>
      </tp>
      <tp t="e">
        <v>#N/A</v>
        <stp/>
        <stp>BDH|6071501513340568221</stp>
        <tr r="D1880" s="4"/>
      </tp>
      <tp t="e">
        <v>#N/A</v>
        <stp/>
        <stp>BDH|2055702655414705466</stp>
        <tr r="D736" s="6"/>
      </tp>
      <tp t="e">
        <v>#N/A</v>
        <stp/>
        <stp>BDH|3835396561593334577</stp>
        <tr r="D2264" s="3"/>
      </tp>
      <tp t="e">
        <v>#N/A</v>
        <stp/>
        <stp>BDH|9240420712695623904</stp>
        <tr r="D2096" s="2"/>
      </tp>
      <tp t="e">
        <v>#N/A</v>
        <stp/>
        <stp>BDH|2647463995439954682</stp>
        <tr r="D1190" s="10"/>
      </tp>
      <tp t="e">
        <v>#N/A</v>
        <stp/>
        <stp>BDH|2220893868785400930</stp>
        <tr r="D1326" s="9"/>
      </tp>
      <tp t="e">
        <v>#N/A</v>
        <stp/>
        <stp>BDH|5542561960360372647</stp>
        <tr r="D1034" s="3"/>
      </tp>
      <tp t="e">
        <v>#N/A</v>
        <stp/>
        <stp>BDH|8472289943906201891</stp>
        <tr r="D534" s="8"/>
      </tp>
      <tp t="e">
        <v>#N/A</v>
        <stp/>
        <stp>BDH|5277441000340557179</stp>
        <tr r="D716" s="10"/>
      </tp>
      <tp t="e">
        <v>#N/A</v>
        <stp/>
        <stp>BDH|6134422966340628479</stp>
        <tr r="D372" s="3"/>
      </tp>
      <tp t="e">
        <v>#N/A</v>
        <stp/>
        <stp>BDH|2009140328873140295</stp>
        <tr r="D2024" s="6"/>
      </tp>
      <tp t="e">
        <v>#N/A</v>
        <stp/>
        <stp>BDH|4332151966544082745</stp>
        <tr r="D432" s="8"/>
      </tp>
      <tp t="e">
        <v>#N/A</v>
        <stp/>
        <stp>BDH|2071100418382592097</stp>
        <tr r="D260" s="8"/>
      </tp>
      <tp t="e">
        <v>#N/A</v>
        <stp/>
        <stp>BDH|2436906037600592827</stp>
        <tr r="D1328" s="1"/>
      </tp>
      <tp t="e">
        <v>#N/A</v>
        <stp/>
        <stp>BDH|7416725165133310549</stp>
        <tr r="D646" s="3"/>
      </tp>
      <tp t="e">
        <v>#N/A</v>
        <stp/>
        <stp>BDH|5525528677204413304</stp>
        <tr r="D2200" s="4"/>
      </tp>
      <tp t="e">
        <v>#N/A</v>
        <stp/>
        <stp>BDH|7254260485914143945</stp>
        <tr r="D30" s="9"/>
      </tp>
      <tp t="e">
        <v>#N/A</v>
        <stp/>
        <stp>BDH|1145931844804418860</stp>
        <tr r="D210" s="9"/>
      </tp>
      <tp t="e">
        <v>#N/A</v>
        <stp/>
        <stp>BDH|2296021617571704242</stp>
        <tr r="D2086" s="1"/>
      </tp>
      <tp t="e">
        <v>#N/A</v>
        <stp/>
        <stp>BDH|4690909320248199734</stp>
        <tr r="D2024" s="4"/>
      </tp>
      <tp t="e">
        <v>#N/A</v>
        <stp/>
        <stp>BDH|7577789912587353680</stp>
        <tr r="D622" s="1"/>
      </tp>
      <tp t="e">
        <v>#N/A</v>
        <stp/>
        <stp>BDH|8631406007984574805</stp>
        <tr r="D396" s="9"/>
      </tp>
      <tp t="e">
        <v>#N/A</v>
        <stp/>
        <stp>BDH|1651031255950042458</stp>
        <tr r="D1926" s="3"/>
      </tp>
      <tp t="e">
        <v>#N/A</v>
        <stp/>
        <stp>BDH|2244020273466446325</stp>
        <tr r="D1580" s="3"/>
      </tp>
      <tp t="e">
        <v>#N/A</v>
        <stp/>
        <stp>BDH|4135544335480613232</stp>
        <tr r="D1344" s="3"/>
      </tp>
      <tp t="e">
        <v>#N/A</v>
        <stp/>
        <stp>BDH|5363404875010660654</stp>
        <tr r="D940" s="9"/>
      </tp>
      <tp t="e">
        <v>#N/A</v>
        <stp/>
        <stp>BDH|2334207844713118731</stp>
        <tr r="D1806" s="4"/>
      </tp>
      <tp t="e">
        <v>#N/A</v>
        <stp/>
        <stp>BDH|4125613965233107710</stp>
        <tr r="D1874" s="1"/>
      </tp>
      <tp t="e">
        <v>#N/A</v>
        <stp/>
        <stp>BDH|4272435607215200515</stp>
        <tr r="D2162" s="4"/>
      </tp>
      <tp t="e">
        <v>#N/A</v>
        <stp/>
        <stp>BDH|6509422540242056421</stp>
        <tr r="D1540" s="3"/>
      </tp>
      <tp t="e">
        <v>#N/A</v>
        <stp/>
        <stp>BDH|3306372755423341675</stp>
        <tr r="D2306" s="1"/>
      </tp>
      <tp t="e">
        <v>#N/A</v>
        <stp/>
        <stp>BDH|6999802794486970110</stp>
        <tr r="D1558" s="8"/>
      </tp>
      <tp t="e">
        <v>#N/A</v>
        <stp/>
        <stp>BDH|3241113767384846098</stp>
        <tr r="D54" s="1"/>
      </tp>
      <tp t="e">
        <v>#N/A</v>
        <stp/>
        <stp>BDH|5947104947962332280</stp>
        <tr r="D1980" s="1"/>
      </tp>
      <tp t="e">
        <v>#N/A</v>
        <stp/>
        <stp>BDH|2443738376025075746</stp>
        <tr r="D172" s="9"/>
      </tp>
      <tp t="e">
        <v>#N/A</v>
        <stp/>
        <stp>BDH|3641116903923747163</stp>
        <tr r="D1522" s="9"/>
      </tp>
      <tp t="e">
        <v>#N/A</v>
        <stp/>
        <stp>BDH|7121434447162804588</stp>
        <tr r="D314" s="10"/>
      </tp>
      <tp t="e">
        <v>#N/A</v>
        <stp/>
        <stp>BDH|4341010735287596070</stp>
        <tr r="D2326" s="4"/>
      </tp>
      <tp t="e">
        <v>#N/A</v>
        <stp/>
        <stp>BDH|1781204853684867292</stp>
        <tr r="D1074" s="2"/>
      </tp>
      <tp t="e">
        <v>#N/A</v>
        <stp/>
        <stp>BDH|37746057086797920</stp>
        <tr r="D1928" s="6"/>
      </tp>
      <tp t="e">
        <v>#N/A</v>
        <stp/>
        <stp>BDH|94177440428019031</stp>
        <tr r="D2104" s="4"/>
      </tp>
      <tp t="e">
        <v>#N/A</v>
        <stp/>
        <stp>BDH|76511263449706755</stp>
        <tr r="D2104" s="6"/>
      </tp>
      <tp t="e">
        <v>#N/A</v>
        <stp/>
        <stp>BDH|66887761944714749</stp>
        <tr r="D78" s="6"/>
      </tp>
      <tp t="e">
        <v>#N/A</v>
        <stp/>
        <stp>BDH|4844230750657226531</stp>
        <tr r="D178" s="3"/>
      </tp>
      <tp t="e">
        <v>#N/A</v>
        <stp/>
        <stp>BDH|3296298725087575517</stp>
        <tr r="D948" s="2"/>
      </tp>
      <tp t="e">
        <v>#N/A</v>
        <stp/>
        <stp>BDH|2282605365552524188</stp>
        <tr r="D428" s="9"/>
      </tp>
      <tp t="e">
        <v>#N/A</v>
        <stp/>
        <stp>BDH|6451362077046773585</stp>
        <tr r="D894" s="3"/>
      </tp>
      <tp t="e">
        <v>#N/A</v>
        <stp/>
        <stp>BDH|9327675628794657800</stp>
        <tr r="D154" s="6"/>
      </tp>
      <tp t="e">
        <v>#N/A</v>
        <stp/>
        <stp>BDH|1780557448512886385</stp>
        <tr r="D1020" s="8"/>
      </tp>
      <tp t="e">
        <v>#N/A</v>
        <stp/>
        <stp>BDH|4784574218209704858</stp>
        <tr r="D2078" s="8"/>
      </tp>
      <tp t="e">
        <v>#N/A</v>
        <stp/>
        <stp>BDH|3080263987009930121</stp>
        <tr r="D1020" s="1"/>
      </tp>
      <tp t="e">
        <v>#N/A</v>
        <stp/>
        <stp>BDH|6066378593768845566</stp>
        <tr r="D28" s="9"/>
      </tp>
      <tp t="e">
        <v>#N/A</v>
        <stp/>
        <stp>BDH|7667237677346197590</stp>
        <tr r="D2312" s="3"/>
      </tp>
      <tp t="e">
        <v>#N/A</v>
        <stp/>
        <stp>BDH|4111380512857442057</stp>
        <tr r="D910" s="6"/>
      </tp>
      <tp t="e">
        <v>#N/A</v>
        <stp/>
        <stp>BDH|6705476844571971679</stp>
        <tr r="D174" s="4"/>
      </tp>
      <tp t="e">
        <v>#N/A</v>
        <stp/>
        <stp>BDH|7390548193752826868</stp>
        <tr r="D232" s="4"/>
      </tp>
      <tp t="e">
        <v>#N/A</v>
        <stp/>
        <stp>BDH|1324227766660978448</stp>
        <tr r="D1912" s="9"/>
      </tp>
      <tp t="e">
        <v>#N/A</v>
        <stp/>
        <stp>BDH|3081025809217082518</stp>
        <tr r="D2122" s="6"/>
      </tp>
      <tp t="e">
        <v>#N/A</v>
        <stp/>
        <stp>BDH|5617998179413466985</stp>
        <tr r="D2132" s="6"/>
      </tp>
      <tp t="e">
        <v>#N/A</v>
        <stp/>
        <stp>BDH|9447623785927983117</stp>
        <tr r="D1158" s="10"/>
      </tp>
      <tp t="e">
        <v>#N/A</v>
        <stp/>
        <stp>BDH|8243848517246368699</stp>
        <tr r="D398" s="1"/>
      </tp>
      <tp t="e">
        <v>#N/A</v>
        <stp/>
        <stp>BDH|1175482801654033030</stp>
        <tr r="D2026" s="4"/>
      </tp>
      <tp t="e">
        <v>#N/A</v>
        <stp/>
        <stp>BDH|8363115328248113203</stp>
        <tr r="D1878" s="3"/>
      </tp>
      <tp t="e">
        <v>#N/A</v>
        <stp/>
        <stp>BDH|9239986903038233905</stp>
        <tr r="D374" s="6"/>
      </tp>
      <tp t="e">
        <v>#N/A</v>
        <stp/>
        <stp>BDH|5697830613909912443</stp>
        <tr r="D454" s="3"/>
      </tp>
      <tp t="e">
        <v>#N/A</v>
        <stp/>
        <stp>BDH|5628593605134525540</stp>
        <tr r="D1770" s="4"/>
      </tp>
      <tp t="e">
        <v>#N/A</v>
        <stp/>
        <stp>BDH|5067113603777052292</stp>
        <tr r="D1538" s="2"/>
      </tp>
      <tp t="e">
        <v>#N/A</v>
        <stp/>
        <stp>BDH|3061876099713505002</stp>
        <tr r="D1476" s="9"/>
      </tp>
      <tp t="e">
        <v>#N/A</v>
        <stp/>
        <stp>BDH|5943060336491528675</stp>
        <tr r="D2316" s="9"/>
      </tp>
      <tp t="e">
        <v>#N/A</v>
        <stp/>
        <stp>BDH|7128181731827755349</stp>
        <tr r="D1428" s="3"/>
      </tp>
      <tp t="e">
        <v>#N/A</v>
        <stp/>
        <stp>BDH|9719323865128918525</stp>
        <tr r="D616" s="9"/>
      </tp>
      <tp t="e">
        <v>#N/A</v>
        <stp/>
        <stp>BDH|6230447135519070980</stp>
        <tr r="D1130" s="2"/>
      </tp>
      <tp t="e">
        <v>#N/A</v>
        <stp/>
        <stp>BDH|2025516778188348917</stp>
        <tr r="D958" s="3"/>
      </tp>
      <tp t="e">
        <v>#N/A</v>
        <stp/>
        <stp>BDH|5460094767877392525</stp>
        <tr r="D1940" s="8"/>
      </tp>
      <tp t="e">
        <v>#N/A</v>
        <stp/>
        <stp>BDH|6550127868449595916</stp>
        <tr r="D678" s="2"/>
      </tp>
      <tp t="e">
        <v>#N/A</v>
        <stp/>
        <stp>BDH|4182591807244415403</stp>
        <tr r="D566" s="4"/>
      </tp>
      <tp t="e">
        <v>#N/A</v>
        <stp/>
        <stp>BDH|1597216167665086189</stp>
        <tr r="D1958" s="8"/>
      </tp>
      <tp t="e">
        <v>#N/A</v>
        <stp/>
        <stp>BDH|5927142022084681320</stp>
        <tr r="D2200" s="2"/>
      </tp>
      <tp t="e">
        <v>#N/A</v>
        <stp/>
        <stp>BDH|3296542165895927419</stp>
        <tr r="D734" s="6"/>
      </tp>
      <tp t="e">
        <v>#N/A</v>
        <stp/>
        <stp>BDH|4598468318478967898</stp>
        <tr r="D88" s="10"/>
      </tp>
      <tp t="e">
        <v>#N/A</v>
        <stp/>
        <stp>BDH|8350695987636383154</stp>
        <tr r="D2204" s="8"/>
      </tp>
      <tp t="e">
        <v>#N/A</v>
        <stp/>
        <stp>BDH|7878719859273893738</stp>
        <tr r="D450" s="10"/>
      </tp>
      <tp t="e">
        <v>#N/A</v>
        <stp/>
        <stp>BDH|6243331068272621048</stp>
        <tr r="D1544" s="1"/>
      </tp>
      <tp t="e">
        <v>#N/A</v>
        <stp/>
        <stp>BDH|2097975152446721997</stp>
        <tr r="D1442" s="10"/>
      </tp>
      <tp t="e">
        <v>#N/A</v>
        <stp/>
        <stp>BDH|6104356883955849944</stp>
        <tr r="D576" s="6"/>
      </tp>
      <tp t="e">
        <v>#N/A</v>
        <stp/>
        <stp>BDH|7816935153422584859</stp>
        <tr r="D1444" s="9"/>
      </tp>
      <tp t="e">
        <v>#N/A</v>
        <stp/>
        <stp>BDH|3039842491676871550</stp>
        <tr r="D2244" s="6"/>
      </tp>
      <tp t="e">
        <v>#N/A</v>
        <stp/>
        <stp>BDH|4682331699046580912</stp>
        <tr r="D1554" s="3"/>
      </tp>
      <tp t="e">
        <v>#N/A</v>
        <stp/>
        <stp>BDH|4610122913512975763</stp>
        <tr r="D1684" s="6"/>
      </tp>
      <tp t="e">
        <v>#N/A</v>
        <stp/>
        <stp>BDH|1051770312422458496</stp>
        <tr r="D1228" s="1"/>
      </tp>
      <tp t="e">
        <v>#N/A</v>
        <stp/>
        <stp>BDH|5884634037359148859</stp>
        <tr r="D1476" s="10"/>
      </tp>
      <tp t="e">
        <v>#N/A</v>
        <stp/>
        <stp>BDH|2074021118163604143</stp>
        <tr r="D1510" s="2"/>
      </tp>
      <tp t="e">
        <v>#N/A</v>
        <stp/>
        <stp>BDH|1495489148026507694</stp>
        <tr r="D2216" s="10"/>
      </tp>
      <tp t="e">
        <v>#N/A</v>
        <stp/>
        <stp>BDH|7637515729964013569</stp>
        <tr r="D1546" s="2"/>
      </tp>
      <tp t="e">
        <v>#N/A</v>
        <stp/>
        <stp>BDH|2708038733713887370</stp>
        <tr r="D846" s="6"/>
      </tp>
      <tp t="e">
        <v>#N/A</v>
        <stp/>
        <stp>BDH|9482947776856724093</stp>
        <tr r="D2216" s="8"/>
      </tp>
      <tp t="e">
        <v>#N/A</v>
        <stp/>
        <stp>BDH|7803636707080189057</stp>
        <tr r="D760" s="3"/>
      </tp>
      <tp t="e">
        <v>#N/A</v>
        <stp/>
        <stp>BDH|1600029126570901235</stp>
        <tr r="D136" s="8"/>
      </tp>
      <tp t="e">
        <v>#N/A</v>
        <stp/>
        <stp>BDH|3731088224055771545</stp>
        <tr r="D1492" s="1"/>
      </tp>
      <tp t="e">
        <v>#N/A</v>
        <stp/>
        <stp>BDH|7436742164970978757</stp>
        <tr r="D2078" s="4"/>
      </tp>
      <tp t="e">
        <v>#N/A</v>
        <stp/>
        <stp>BDH|2898418760508503948</stp>
        <tr r="D1774" s="6"/>
      </tp>
      <tp t="e">
        <v>#N/A</v>
        <stp/>
        <stp>BDH|6442460675360812479</stp>
        <tr r="D94" s="1"/>
      </tp>
      <tp t="e">
        <v>#N/A</v>
        <stp/>
        <stp>BDH|2321648050290874070</stp>
        <tr r="D1444" s="10"/>
      </tp>
      <tp t="e">
        <v>#N/A</v>
        <stp/>
        <stp>BDH|9842764143889099240</stp>
        <tr r="D956" s="3"/>
      </tp>
      <tp t="e">
        <v>#N/A</v>
        <stp/>
        <stp>BDH|9730567269749245236</stp>
        <tr r="D1648" s="8"/>
      </tp>
      <tp t="e">
        <v>#N/A</v>
        <stp/>
        <stp>BDH|4446880301729709433</stp>
        <tr r="D462" s="4"/>
      </tp>
      <tp t="e">
        <v>#N/A</v>
        <stp/>
        <stp>BDH|5051551525016040593</stp>
        <tr r="D2266" s="2"/>
      </tp>
      <tp t="e">
        <v>#N/A</v>
        <stp/>
        <stp>BDH|1727330851692530494</stp>
        <tr r="D578" s="4"/>
      </tp>
      <tp t="e">
        <v>#N/A</v>
        <stp/>
        <stp>BDH|9632956520654924734</stp>
        <tr r="D950" s="8"/>
      </tp>
      <tp t="e">
        <v>#N/A</v>
        <stp/>
        <stp>BDH|1872426555536779717</stp>
        <tr r="D582" s="8"/>
      </tp>
      <tp t="e">
        <v>#N/A</v>
        <stp/>
        <stp>BDH|4640944695612653785</stp>
        <tr r="D1336" s="2"/>
      </tp>
      <tp t="e">
        <v>#N/A</v>
        <stp/>
        <stp>BDH|3077003645443888543</stp>
        <tr r="D1908" s="4"/>
      </tp>
      <tp t="e">
        <v>#N/A</v>
        <stp/>
        <stp>BDH|8109884246966750313</stp>
        <tr r="D984" s="4"/>
      </tp>
      <tp t="e">
        <v>#N/A</v>
        <stp/>
        <stp>BDH|4168526518757457669</stp>
        <tr r="D1438" s="10"/>
      </tp>
      <tp t="e">
        <v>#N/A</v>
        <stp/>
        <stp>BDH|2261429883549924633</stp>
        <tr r="D1926" s="2"/>
      </tp>
      <tp t="e">
        <v>#N/A</v>
        <stp/>
        <stp>BDH|3935937846077790826</stp>
        <tr r="D126" s="4"/>
      </tp>
      <tp t="e">
        <v>#N/A</v>
        <stp/>
        <stp>BDH|9905181898506689661</stp>
        <tr r="D1460" s="1"/>
      </tp>
      <tp t="e">
        <v>#N/A</v>
        <stp/>
        <stp>BDH|3063329357896489282</stp>
        <tr r="D1928" s="3"/>
      </tp>
      <tp t="e">
        <v>#N/A</v>
        <stp/>
        <stp>BDH|1238304475587784394</stp>
        <tr r="D1910" s="4"/>
      </tp>
      <tp t="e">
        <v>#N/A</v>
        <stp/>
        <stp>BDH|6373688924070141375</stp>
        <tr r="D1254" s="4"/>
      </tp>
      <tp t="e">
        <v>#N/A</v>
        <stp/>
        <stp>BDH|7642376519105426121</stp>
        <tr r="D1006" s="6"/>
      </tp>
      <tp t="e">
        <v>#N/A</v>
        <stp/>
        <stp>BDH|5213262804020640687</stp>
        <tr r="D2100" s="9"/>
      </tp>
      <tp t="e">
        <v>#N/A</v>
        <stp/>
        <stp>BDH|3723216908748022802</stp>
        <tr r="D990" s="3"/>
      </tp>
      <tp t="e">
        <v>#N/A</v>
        <stp/>
        <stp>BDH|4758879598000467429</stp>
        <tr r="D250" s="9"/>
      </tp>
      <tp t="e">
        <v>#N/A</v>
        <stp/>
        <stp>BDH|7814977505108037741</stp>
        <tr r="D636" s="4"/>
      </tp>
      <tp t="e">
        <v>#N/A</v>
        <stp/>
        <stp>BDH|2000602219194568023</stp>
        <tr r="D2192" s="10"/>
      </tp>
      <tp t="e">
        <v>#N/A</v>
        <stp/>
        <stp>BDH|1777694057707090474</stp>
        <tr r="D466" s="4"/>
      </tp>
      <tp t="e">
        <v>#N/A</v>
        <stp/>
        <stp>BDH|6892611634071202310</stp>
        <tr r="D1958" s="1"/>
      </tp>
      <tp t="e">
        <v>#N/A</v>
        <stp/>
        <stp>BDH|4533294035122283656</stp>
        <tr r="D2194" s="8"/>
      </tp>
      <tp t="e">
        <v>#N/A</v>
        <stp/>
        <stp>BDH|6265004028304790133</stp>
        <tr r="D1790" s="3"/>
      </tp>
      <tp t="e">
        <v>#N/A</v>
        <stp/>
        <stp>BDH|4097543586029876146</stp>
        <tr r="D1418" s="10"/>
      </tp>
      <tp t="e">
        <v>#N/A</v>
        <stp/>
        <stp>BDH|1313955922972978930</stp>
        <tr r="D1282" s="4"/>
      </tp>
      <tp t="e">
        <v>#N/A</v>
        <stp/>
        <stp>BDH|4073339950582557184</stp>
        <tr r="D894" s="1"/>
      </tp>
      <tp t="e">
        <v>#N/A</v>
        <stp/>
        <stp>BDH|7827646840144205008</stp>
        <tr r="D42" s="9"/>
      </tp>
      <tp t="e">
        <v>#N/A</v>
        <stp/>
        <stp>BDH|1179236181292464899</stp>
        <tr r="D656" s="10"/>
      </tp>
      <tp t="e">
        <v>#N/A</v>
        <stp/>
        <stp>BDH|4425243349126291555</stp>
        <tr r="D1070" s="10"/>
      </tp>
      <tp t="e">
        <v>#N/A</v>
        <stp/>
        <stp>BDH|7845743224482558139</stp>
        <tr r="D1200" s="3"/>
      </tp>
      <tp t="e">
        <v>#N/A</v>
        <stp/>
        <stp>BDH|3664046442711981770</stp>
        <tr r="D1890" s="3"/>
      </tp>
      <tp t="e">
        <v>#N/A</v>
        <stp/>
        <stp>BDH|2290653250678960804</stp>
        <tr r="D2076" s="1"/>
      </tp>
      <tp t="e">
        <v>#N/A</v>
        <stp/>
        <stp>BDH|4741593111794761568</stp>
        <tr r="D2008" s="3"/>
      </tp>
      <tp t="e">
        <v>#N/A</v>
        <stp/>
        <stp>BDH|7026303020412744581</stp>
        <tr r="D990" s="8"/>
      </tp>
      <tp t="e">
        <v>#N/A</v>
        <stp/>
        <stp>BDH|6461332242988243889</stp>
        <tr r="D946" s="6"/>
      </tp>
      <tp t="e">
        <v>#N/A</v>
        <stp/>
        <stp>BDH|3159426791719524686</stp>
        <tr r="D686" s="9"/>
      </tp>
      <tp t="e">
        <v>#N/A</v>
        <stp/>
        <stp>BDH|6877920685175203325</stp>
        <tr r="D1524" s="3"/>
      </tp>
      <tp t="e">
        <v>#N/A</v>
        <stp/>
        <stp>BDH|3861491431540605596</stp>
        <tr r="D646" s="6"/>
      </tp>
      <tp t="e">
        <v>#N/A</v>
        <stp/>
        <stp>BDH|1693046991999513093</stp>
        <tr r="D804" s="9"/>
      </tp>
      <tp t="e">
        <v>#N/A</v>
        <stp/>
        <stp>BDH|9243702665631036887</stp>
        <tr r="D870" s="4"/>
      </tp>
      <tp t="e">
        <v>#N/A</v>
        <stp/>
        <stp>BDH|4396618446645260296</stp>
        <tr r="D900" s="9"/>
      </tp>
      <tp t="e">
        <v>#N/A</v>
        <stp/>
        <stp>BDH|7455034865432906242</stp>
        <tr r="D626" s="6"/>
      </tp>
      <tp t="e">
        <v>#N/A</v>
        <stp/>
        <stp>BDH|4831153876180668320</stp>
        <tr r="D268" s="4"/>
      </tp>
      <tp t="e">
        <v>#N/A</v>
        <stp/>
        <stp>BDH|4078234470090559090</stp>
        <tr r="D2304" s="1"/>
      </tp>
      <tp t="e">
        <v>#N/A</v>
        <stp/>
        <stp>BDH|1039324339301615123</stp>
        <tr r="D2228" s="2"/>
      </tp>
      <tp t="e">
        <v>#N/A</v>
        <stp/>
        <stp>BDH|8071567897825657084</stp>
        <tr r="D666" s="1"/>
      </tp>
      <tp t="e">
        <v>#N/A</v>
        <stp/>
        <stp>BDH|3789537062255916405</stp>
        <tr r="D1488" s="2"/>
      </tp>
      <tp t="e">
        <v>#N/A</v>
        <stp/>
        <stp>BDH|8778320993557887412</stp>
        <tr r="D176" s="4"/>
      </tp>
      <tp t="e">
        <v>#N/A</v>
        <stp/>
        <stp>BDH|4717121033835125286</stp>
        <tr r="D1880" s="6"/>
      </tp>
      <tp t="e">
        <v>#N/A</v>
        <stp/>
        <stp>BDH|7760706166373684484</stp>
        <tr r="D1298" s="1"/>
      </tp>
      <tp t="e">
        <v>#N/A</v>
        <stp/>
        <stp>BDH|3211991987213863084</stp>
        <tr r="D982" s="1"/>
      </tp>
      <tp t="e">
        <v>#N/A</v>
        <stp/>
        <stp>BDH|8174520724466366887</stp>
        <tr r="D1436" s="6"/>
      </tp>
      <tp t="e">
        <v>#N/A</v>
        <stp/>
        <stp>BDH|7652496141303278505</stp>
        <tr r="D364" s="8"/>
      </tp>
      <tp t="e">
        <v>#N/A</v>
        <stp/>
        <stp>BDH|1371402524003309583</stp>
        <tr r="D92" s="2"/>
      </tp>
      <tp t="e">
        <v>#N/A</v>
        <stp/>
        <stp>BDH|1730765865089998817</stp>
        <tr r="D856" s="8"/>
      </tp>
      <tp t="e">
        <v>#N/A</v>
        <stp/>
        <stp>BDH|5159458518122275323</stp>
        <tr r="D1058" s="3"/>
      </tp>
      <tp t="e">
        <v>#N/A</v>
        <stp/>
        <stp>BDH|7476619968435126303</stp>
        <tr r="D380" s="3"/>
      </tp>
      <tp t="e">
        <v>#N/A</v>
        <stp/>
        <stp>BDH|8857849211528018815</stp>
        <tr r="D1264" s="2"/>
      </tp>
      <tp t="e">
        <v>#N/A</v>
        <stp/>
        <stp>BDH|3394677451388001990</stp>
        <tr r="D690" s="9"/>
      </tp>
      <tp t="e">
        <v>#N/A</v>
        <stp/>
        <stp>BDH|8183956907698766882</stp>
        <tr r="D1442" s="9"/>
      </tp>
      <tp t="e">
        <v>#N/A</v>
        <stp/>
        <stp>BDH|7545504736831800174</stp>
        <tr r="D1892" s="1"/>
      </tp>
      <tp t="e">
        <v>#N/A</v>
        <stp/>
        <stp>BDH|3108150152860863622</stp>
        <tr r="D2000" s="10"/>
      </tp>
      <tp t="e">
        <v>#N/A</v>
        <stp/>
        <stp>BDH|4289490436787894599</stp>
        <tr r="D2130" s="3"/>
      </tp>
      <tp t="e">
        <v>#N/A</v>
        <stp/>
        <stp>BDH|9036364347927401890</stp>
        <tr r="D1716" s="8"/>
      </tp>
      <tp t="e">
        <v>#N/A</v>
        <stp/>
        <stp>BDH|9807006922609338340</stp>
        <tr r="D2036" s="6"/>
      </tp>
      <tp t="e">
        <v>#N/A</v>
        <stp/>
        <stp>BDH|7594570929298597930</stp>
        <tr r="D1944" s="4"/>
      </tp>
      <tp t="e">
        <v>#N/A</v>
        <stp/>
        <stp>BDH|7200176480699161694</stp>
        <tr r="D956" s="2"/>
      </tp>
      <tp t="e">
        <v>#N/A</v>
        <stp/>
        <stp>BDH|4559110308870877498</stp>
        <tr r="D1002" s="8"/>
      </tp>
      <tp t="e">
        <v>#N/A</v>
        <stp/>
        <stp>BDH|9927092068477396968</stp>
        <tr r="D76" s="1"/>
      </tp>
      <tp t="e">
        <v>#N/A</v>
        <stp/>
        <stp>BDH|7553720168073566476</stp>
        <tr r="D1244" s="4"/>
      </tp>
      <tp t="e">
        <v>#N/A</v>
        <stp/>
        <stp>BDH|1479198326541591236</stp>
        <tr r="D850" s="8"/>
      </tp>
      <tp t="e">
        <v>#N/A</v>
        <stp/>
        <stp>BDH|4127257901677171093</stp>
        <tr r="D472" s="1"/>
      </tp>
      <tp t="e">
        <v>#N/A</v>
        <stp/>
        <stp>BDH|4473331180148813620</stp>
        <tr r="D2128" s="9"/>
      </tp>
      <tp t="e">
        <v>#N/A</v>
        <stp/>
        <stp>BDH|3076790723401716604</stp>
        <tr r="D1172" s="3"/>
      </tp>
      <tp t="e">
        <v>#N/A</v>
        <stp/>
        <stp>BDH|7751564359087162141</stp>
        <tr r="D1772" s="9"/>
      </tp>
      <tp t="e">
        <v>#N/A</v>
        <stp/>
        <stp>BDH|2871946623488596074</stp>
        <tr r="D1126" s="6"/>
      </tp>
      <tp t="e">
        <v>#N/A</v>
        <stp/>
        <stp>BDH|6745557733895499489</stp>
        <tr r="D214" s="9"/>
      </tp>
      <tp t="e">
        <v>#N/A</v>
        <stp/>
        <stp>BDH|7008587766684133128</stp>
        <tr r="D944" s="1"/>
      </tp>
      <tp t="e">
        <v>#N/A</v>
        <stp/>
        <stp>BDH|5361753299012191831</stp>
        <tr r="D1412" s="9"/>
      </tp>
      <tp t="e">
        <v>#N/A</v>
        <stp/>
        <stp>BDH|9996103751528596409</stp>
        <tr r="D1530" s="9"/>
      </tp>
      <tp t="e">
        <v>#N/A</v>
        <stp/>
        <stp>BDH|8987935534331276216</stp>
        <tr r="D710" s="3"/>
      </tp>
      <tp t="e">
        <v>#N/A</v>
        <stp/>
        <stp>BDH|2345405107442052561</stp>
        <tr r="D800" s="1"/>
      </tp>
      <tp t="e">
        <v>#N/A</v>
        <stp/>
        <stp>BDH|4217190050687863610</stp>
        <tr r="D2288" s="1"/>
      </tp>
      <tp t="e">
        <v>#N/A</v>
        <stp/>
        <stp>BDH|4679823925476682958</stp>
        <tr r="D698" s="6"/>
      </tp>
      <tp t="e">
        <v>#N/A</v>
        <stp/>
        <stp>BDH|4789616674451533559</stp>
        <tr r="D1316" s="6"/>
      </tp>
      <tp t="e">
        <v>#N/A</v>
        <stp/>
        <stp>BDH|3343233357365100046</stp>
        <tr r="D296" s="2"/>
      </tp>
      <tp t="e">
        <v>#N/A</v>
        <stp/>
        <stp>BDH|3688240513845626450</stp>
        <tr r="D486" s="9"/>
      </tp>
      <tp t="e">
        <v>#N/A</v>
        <stp/>
        <stp>BDH|6110709703750431049</stp>
        <tr r="D312" s="4"/>
      </tp>
      <tp t="e">
        <v>#N/A</v>
        <stp/>
        <stp>BDH|8668170633553021804</stp>
        <tr r="D1632" s="2"/>
      </tp>
      <tp t="e">
        <v>#N/A</v>
        <stp/>
        <stp>BDH|1095426757663724200</stp>
        <tr r="D1358" s="2"/>
      </tp>
      <tp t="e">
        <v>#N/A</v>
        <stp/>
        <stp>BDH|3390940111953737938</stp>
        <tr r="D1298" s="2"/>
      </tp>
      <tp t="e">
        <v>#N/A</v>
        <stp/>
        <stp>BDH|1804861999767344669</stp>
        <tr r="D476" s="4"/>
      </tp>
      <tp t="e">
        <v>#N/A</v>
        <stp/>
        <stp>BDH|6192144673357577613</stp>
        <tr r="D854" s="9"/>
      </tp>
      <tp t="e">
        <v>#N/A</v>
        <stp/>
        <stp>BDH|5491226886078414664</stp>
        <tr r="D1922" s="6"/>
      </tp>
      <tp t="e">
        <v>#N/A</v>
        <stp/>
        <stp>BDH|6463313339924654385</stp>
        <tr r="D1846" s="2"/>
      </tp>
      <tp t="e">
        <v>#N/A</v>
        <stp/>
        <stp>BDH|4530421845442425748</stp>
        <tr r="D532" s="9"/>
      </tp>
      <tp t="e">
        <v>#N/A</v>
        <stp/>
        <stp>BDH|8035618390567414171</stp>
        <tr r="D2184" s="6"/>
      </tp>
      <tp t="e">
        <v>#N/A</v>
        <stp/>
        <stp>BDH|3293551452815699717</stp>
        <tr r="D404" s="8"/>
      </tp>
      <tp t="e">
        <v>#N/A</v>
        <stp/>
        <stp>BDH|1458312282728642325</stp>
        <tr r="D668" s="2"/>
      </tp>
      <tp t="e">
        <v>#N/A</v>
        <stp/>
        <stp>BDH|1156673527824492067</stp>
        <tr r="D2256" s="3"/>
      </tp>
      <tp t="e">
        <v>#N/A</v>
        <stp/>
        <stp>BDH|8948613884551956667</stp>
        <tr r="D58" s="4"/>
      </tp>
      <tp t="e">
        <v>#N/A</v>
        <stp/>
        <stp>BDH|1340606007112492439</stp>
        <tr r="D1902" s="9"/>
      </tp>
      <tp t="e">
        <v>#N/A</v>
        <stp/>
        <stp>BDH|7909353211344613082</stp>
        <tr r="D24" s="9"/>
      </tp>
      <tp t="e">
        <v>#N/A</v>
        <stp/>
        <stp>BDH|7233148103274628308</stp>
        <tr r="D890" s="4"/>
      </tp>
      <tp t="e">
        <v>#N/A</v>
        <stp/>
        <stp>BDH|6068223520980310728</stp>
        <tr r="D1038" s="4"/>
      </tp>
      <tp t="e">
        <v>#N/A</v>
        <stp/>
        <stp>BDH|7453166074928673838</stp>
        <tr r="D1404" s="8"/>
      </tp>
      <tp t="e">
        <v>#N/A</v>
        <stp/>
        <stp>BDH|5698339823463770627</stp>
        <tr r="D1038" s="2"/>
      </tp>
      <tp t="e">
        <v>#N/A</v>
        <stp/>
        <stp>BDH|6271938977858340167</stp>
        <tr r="D124" s="8"/>
      </tp>
      <tp t="e">
        <v>#N/A</v>
        <stp/>
        <stp>BDH|6360238447770463108</stp>
        <tr r="D1462" s="3"/>
      </tp>
      <tp t="e">
        <v>#N/A</v>
        <stp/>
        <stp>BDH|4996183884608461423</stp>
        <tr r="D1332" s="6"/>
      </tp>
      <tp t="e">
        <v>#N/A</v>
        <stp/>
        <stp>BDH|7147594164911970466</stp>
        <tr r="D2216" s="6"/>
      </tp>
      <tp t="e">
        <v>#N/A</v>
        <stp/>
        <stp>BDH|2976446869942425332</stp>
        <tr r="D2046" s="3"/>
      </tp>
      <tp t="e">
        <v>#N/A</v>
        <stp/>
        <stp>BDH|4104354367744498442</stp>
        <tr r="D1218" s="8"/>
      </tp>
      <tp t="e">
        <v>#N/A</v>
        <stp/>
        <stp>BDH|6621687916825972521</stp>
        <tr r="D1088" s="8"/>
      </tp>
      <tp t="e">
        <v>#N/A</v>
        <stp/>
        <stp>BDH|7590583754540815624</stp>
        <tr r="D1046" s="10"/>
      </tp>
      <tp t="e">
        <v>#N/A</v>
        <stp/>
        <stp>BDH|6008344940872719207</stp>
        <tr r="D58" s="2"/>
      </tp>
      <tp t="e">
        <v>#N/A</v>
        <stp/>
        <stp>BDH|1792135997071909991</stp>
        <tr r="D1102" s="3"/>
      </tp>
      <tp t="e">
        <v>#N/A</v>
        <stp/>
        <stp>BDH|7713967892084534258</stp>
        <tr r="D2166" s="6"/>
      </tp>
      <tp t="e">
        <v>#N/A</v>
        <stp/>
        <stp>BDH|1282358382172288945</stp>
        <tr r="D762" s="2"/>
      </tp>
      <tp t="e">
        <v>#N/A</v>
        <stp/>
        <stp>BDH|1019083429010767258</stp>
        <tr r="D118" s="1"/>
      </tp>
      <tp t="e">
        <v>#N/A</v>
        <stp/>
        <stp>BDH|7673658694021175856</stp>
        <tr r="D866" s="4"/>
      </tp>
      <tp t="e">
        <v>#N/A</v>
        <stp/>
        <stp>BDH|4068110913954178138</stp>
        <tr r="D1936" s="8"/>
      </tp>
      <tp t="e">
        <v>#N/A</v>
        <stp/>
        <stp>BDH|7179304161304306730</stp>
        <tr r="D1752" s="1"/>
      </tp>
      <tp t="e">
        <v>#N/A</v>
        <stp/>
        <stp>BDH|7556041672546411773</stp>
        <tr r="D900" s="8"/>
      </tp>
      <tp t="e">
        <v>#N/A</v>
        <stp/>
        <stp>BDH|3011863004423653940</stp>
        <tr r="D1030" s="10"/>
      </tp>
      <tp t="e">
        <v>#N/A</v>
        <stp/>
        <stp>BDH|2372463076345643551</stp>
        <tr r="D454" s="9"/>
      </tp>
      <tp t="e">
        <v>#N/A</v>
        <stp/>
        <stp>BDH|1226452068446918467</stp>
        <tr r="D744" s="2"/>
      </tp>
      <tp t="e">
        <v>#N/A</v>
        <stp/>
        <stp>BDH|6720609857133380737</stp>
        <tr r="D1932" s="2"/>
      </tp>
      <tp t="e">
        <v>#N/A</v>
        <stp/>
        <stp>BDH|4237245644846715558</stp>
        <tr r="D2332" s="8"/>
      </tp>
      <tp t="e">
        <v>#N/A</v>
        <stp/>
        <stp>BDH|8875862419785211554</stp>
        <tr r="D1472" s="10"/>
      </tp>
      <tp t="e">
        <v>#N/A</v>
        <stp/>
        <stp>BDH|8783590303935873950</stp>
        <tr r="D1750" s="4"/>
      </tp>
      <tp t="e">
        <v>#N/A</v>
        <stp/>
        <stp>BDH|3302994493793934106</stp>
        <tr r="D1470" s="1"/>
      </tp>
      <tp t="e">
        <v>#N/A</v>
        <stp/>
        <stp>BDH|9339172584591784075</stp>
        <tr r="D2058" s="6"/>
      </tp>
      <tp t="e">
        <v>#N/A</v>
        <stp/>
        <stp>BDH|5795205846132306024</stp>
        <tr r="D2042" s="2"/>
      </tp>
      <tp t="e">
        <v>#N/A</v>
        <stp/>
        <stp>BDH|6102469616467392529</stp>
        <tr r="D1848" s="1"/>
      </tp>
      <tp t="e">
        <v>#N/A</v>
        <stp/>
        <stp>BDH|8250801557217602339</stp>
        <tr r="D1976" s="1"/>
      </tp>
      <tp t="e">
        <v>#N/A</v>
        <stp/>
        <stp>BDH|1966081557983333653</stp>
        <tr r="D756" s="8"/>
      </tp>
      <tp t="e">
        <v>#N/A</v>
        <stp/>
        <stp>BDH|6669914127254973886</stp>
        <tr r="D2262" s="9"/>
      </tp>
      <tp t="e">
        <v>#N/A</v>
        <stp/>
        <stp>BDH|5619183636674950200</stp>
        <tr r="D534" s="1"/>
      </tp>
      <tp t="e">
        <v>#N/A</v>
        <stp/>
        <stp>BDH|2644023812531415332</stp>
        <tr r="D2020" s="2"/>
      </tp>
      <tp t="e">
        <v>#N/A</v>
        <stp/>
        <stp>BDH|3564775148110851137</stp>
        <tr r="D384" s="3"/>
      </tp>
      <tp t="e">
        <v>#N/A</v>
        <stp/>
        <stp>BDH|6838372245465312584</stp>
        <tr r="D1220" s="4"/>
      </tp>
      <tp t="e">
        <v>#N/A</v>
        <stp/>
        <stp>BDH|2733466533307219317</stp>
        <tr r="D1284" s="1"/>
      </tp>
      <tp t="e">
        <v>#N/A</v>
        <stp/>
        <stp>BDH|7796532656091100728</stp>
        <tr r="D334" s="8"/>
      </tp>
      <tp t="e">
        <v>#N/A</v>
        <stp/>
        <stp>BDH|2389278505414739573</stp>
        <tr r="D2202" s="3"/>
      </tp>
      <tp t="e">
        <v>#N/A</v>
        <stp/>
        <stp>BDH|4604742343520656666</stp>
        <tr r="D440" s="2"/>
      </tp>
      <tp t="e">
        <v>#N/A</v>
        <stp/>
        <stp>BDH|7305025498789855603</stp>
        <tr r="D378" s="10"/>
      </tp>
      <tp t="e">
        <v>#N/A</v>
        <stp/>
        <stp>BDH|4859577400174819464</stp>
        <tr r="D2168" s="3"/>
      </tp>
      <tp t="e">
        <v>#N/A</v>
        <stp/>
        <stp>BDH|9176875725342216009</stp>
        <tr r="D458" s="6"/>
      </tp>
      <tp t="e">
        <v>#N/A</v>
        <stp/>
        <stp>BDH|2139466509191651699</stp>
        <tr r="D1000" s="6"/>
      </tp>
      <tp t="e">
        <v>#N/A</v>
        <stp/>
        <stp>BDH|2163423520393347618</stp>
        <tr r="D426" s="1"/>
      </tp>
      <tp t="e">
        <v>#N/A</v>
        <stp/>
        <stp>BDH|1806048211421523092</stp>
        <tr r="D1612" s="6"/>
      </tp>
      <tp t="e">
        <v>#N/A</v>
        <stp/>
        <stp>BDH|1424622336093689674</stp>
        <tr r="D930" s="2"/>
      </tp>
      <tp t="e">
        <v>#N/A</v>
        <stp/>
        <stp>BDH|4245349791318054767</stp>
        <tr r="D160" s="8"/>
      </tp>
      <tp t="e">
        <v>#N/A</v>
        <stp/>
        <stp>BDH|8642027429649828248</stp>
        <tr r="D1354" s="6"/>
      </tp>
      <tp t="e">
        <v>#N/A</v>
        <stp/>
        <stp>BDH|9740810126075595743</stp>
        <tr r="D16" s="1"/>
      </tp>
      <tp t="e">
        <v>#N/A</v>
        <stp/>
        <stp>BDH|2240382374072035584</stp>
        <tr r="D1808" s="8"/>
      </tp>
      <tp t="e">
        <v>#N/A</v>
        <stp/>
        <stp>BDH|2321438636203403748</stp>
        <tr r="D1484" s="10"/>
      </tp>
      <tp t="e">
        <v>#N/A</v>
        <stp/>
        <stp>BDH|9202567918624842826</stp>
        <tr r="D42" s="3"/>
      </tp>
      <tp t="e">
        <v>#N/A</v>
        <stp/>
        <stp>BDH|2445814980042427170</stp>
        <tr r="D1180" s="9"/>
      </tp>
      <tp t="e">
        <v>#N/A</v>
        <stp/>
        <stp>BDH|4811646003096167586</stp>
        <tr r="D570" s="4"/>
      </tp>
      <tp t="e">
        <v>#N/A</v>
        <stp/>
        <stp>BDH|1491532200281530442</stp>
        <tr r="D2030" s="4"/>
      </tp>
      <tp t="e">
        <v>#N/A</v>
        <stp/>
        <stp>BDH|5498952173553118952</stp>
        <tr r="D690" s="10"/>
      </tp>
      <tp t="e">
        <v>#N/A</v>
        <stp/>
        <stp>BDH|9570533470519051309</stp>
        <tr r="D2130" s="2"/>
      </tp>
      <tp t="e">
        <v>#N/A</v>
        <stp/>
        <stp>BDH|2935229376143875531</stp>
        <tr r="D120" s="6"/>
      </tp>
      <tp t="e">
        <v>#N/A</v>
        <stp/>
        <stp>BDH|3010059187589570317</stp>
        <tr r="D132" s="2"/>
      </tp>
      <tp t="e">
        <v>#N/A</v>
        <stp/>
        <stp>BDH|1597973250609094549</stp>
        <tr r="D1528" s="9"/>
      </tp>
      <tp t="e">
        <v>#N/A</v>
        <stp/>
        <stp>BDH|3225778126404317363</stp>
        <tr r="D1796" s="9"/>
      </tp>
      <tp t="e">
        <v>#N/A</v>
        <stp/>
        <stp>BDH|3604731504822077770</stp>
        <tr r="D1184" s="8"/>
      </tp>
      <tp t="e">
        <v>#N/A</v>
        <stp/>
        <stp>BDH|5418866251731060858</stp>
        <tr r="D1874" s="2"/>
      </tp>
      <tp t="e">
        <v>#N/A</v>
        <stp/>
        <stp>BDH|5314154563045341610</stp>
        <tr r="D872" s="8"/>
      </tp>
      <tp t="e">
        <v>#N/A</v>
        <stp/>
        <stp>BDH|4705116559986893707</stp>
        <tr r="D1972" s="9"/>
      </tp>
      <tp t="e">
        <v>#N/A</v>
        <stp/>
        <stp>BDH|9509856612392775321</stp>
        <tr r="D1514" s="8"/>
      </tp>
      <tp t="e">
        <v>#N/A</v>
        <stp/>
        <stp>BDH|3586452047892709070</stp>
        <tr r="D1526" s="1"/>
      </tp>
      <tp t="e">
        <v>#N/A</v>
        <stp/>
        <stp>BDH|5643287678538646970</stp>
        <tr r="D2326" s="9"/>
      </tp>
      <tp t="e">
        <v>#N/A</v>
        <stp/>
        <stp>BDH|6810017335517851334</stp>
        <tr r="D1022" s="8"/>
      </tp>
      <tp t="e">
        <v>#N/A</v>
        <stp/>
        <stp>BDH|5855909748710589921</stp>
        <tr r="D290" s="1"/>
      </tp>
      <tp t="e">
        <v>#N/A</v>
        <stp/>
        <stp>BDH|6190398544272924224</stp>
        <tr r="D428" s="4"/>
      </tp>
      <tp t="e">
        <v>#N/A</v>
        <stp/>
        <stp>BDH|8926092061109168672</stp>
        <tr r="D1032" s="1"/>
      </tp>
      <tp t="e">
        <v>#N/A</v>
        <stp/>
        <stp>BDH|3765064051421363644</stp>
        <tr r="D1812" s="9"/>
      </tp>
      <tp t="e">
        <v>#N/A</v>
        <stp/>
        <stp>BDH|4307815148589456091</stp>
        <tr r="D2102" s="4"/>
      </tp>
      <tp t="e">
        <v>#N/A</v>
        <stp/>
        <stp>BDH|4345748021882615271</stp>
        <tr r="D1956" s="2"/>
      </tp>
      <tp t="e">
        <v>#N/A</v>
        <stp/>
        <stp>BDH|1943086762547534113</stp>
        <tr r="D532" s="8"/>
      </tp>
      <tp t="e">
        <v>#N/A</v>
        <stp/>
        <stp>BDH|5644171039825683392</stp>
        <tr r="D592" s="3"/>
      </tp>
      <tp t="e">
        <v>#N/A</v>
        <stp/>
        <stp>BDH|3439596058352366017</stp>
        <tr r="D30" s="8"/>
      </tp>
      <tp t="e">
        <v>#N/A</v>
        <stp/>
        <stp>BDH|3352675793688267526</stp>
        <tr r="D486" s="10"/>
      </tp>
      <tp t="e">
        <v>#N/A</v>
        <stp/>
        <stp>BDH|5347407290161735839</stp>
        <tr r="D1192" s="10"/>
      </tp>
      <tp t="e">
        <v>#N/A</v>
        <stp/>
        <stp>BDH|3874829588337440511</stp>
        <tr r="D1922" s="1"/>
      </tp>
      <tp t="e">
        <v>#N/A</v>
        <stp/>
        <stp>BDH|6784340044637250720</stp>
        <tr r="D816" s="3"/>
      </tp>
      <tp t="e">
        <v>#N/A</v>
        <stp/>
        <stp>BDH|1943340209067294416</stp>
        <tr r="D544" s="9"/>
      </tp>
      <tp t="e">
        <v>#N/A</v>
        <stp/>
        <stp>BDH|1780742390118240662</stp>
        <tr r="D1144" s="10"/>
      </tp>
      <tp t="e">
        <v>#N/A</v>
        <stp/>
        <stp>BDH|1416520712970672451</stp>
        <tr r="D1222" s="2"/>
      </tp>
      <tp t="e">
        <v>#N/A</v>
        <stp/>
        <stp>BDH|2579721373427418443</stp>
        <tr r="D1694" s="6"/>
      </tp>
      <tp t="e">
        <v>#N/A</v>
        <stp/>
        <stp>BDH|7462520205146707507</stp>
        <tr r="D2084" s="9"/>
      </tp>
      <tp t="e">
        <v>#N/A</v>
        <stp/>
        <stp>BDH|1744183615463780398</stp>
        <tr r="D1946" s="10"/>
      </tp>
      <tp t="e">
        <v>#N/A</v>
        <stp/>
        <stp>BDH|4564179901894237057</stp>
        <tr r="D2220" s="1"/>
      </tp>
      <tp t="e">
        <v>#N/A</v>
        <stp/>
        <stp>BDH|7263760456147310355</stp>
        <tr r="D1262" s="10"/>
      </tp>
      <tp t="e">
        <v>#N/A</v>
        <stp/>
        <stp>BDH|5873734573390922451</stp>
        <tr r="D280" s="9"/>
      </tp>
      <tp t="e">
        <v>#N/A</v>
        <stp/>
        <stp>BDH|2679489097369897757</stp>
        <tr r="D986" s="4"/>
      </tp>
      <tp t="e">
        <v>#N/A</v>
        <stp/>
        <stp>BDH|4294226978277462788</stp>
        <tr r="D1558" s="1"/>
      </tp>
      <tp t="e">
        <v>#N/A</v>
        <stp/>
        <stp>BDH|5494099932880996723</stp>
        <tr r="D302" s="6"/>
      </tp>
      <tp t="e">
        <v>#N/A</v>
        <stp/>
        <stp>BDH|2697327419266090791</stp>
        <tr r="D1220" s="10"/>
      </tp>
      <tp t="e">
        <v>#N/A</v>
        <stp/>
        <stp>BDH|4617567844207051305</stp>
        <tr r="D898" s="9"/>
      </tp>
      <tp t="e">
        <v>#N/A</v>
        <stp/>
        <stp>BDH|8129789539848300577</stp>
        <tr r="D1210" s="8"/>
      </tp>
      <tp t="e">
        <v>#N/A</v>
        <stp/>
        <stp>BDH|6945772467205928341</stp>
        <tr r="D1468" s="6"/>
      </tp>
      <tp t="e">
        <v>#N/A</v>
        <stp/>
        <stp>BDH|6745380605012602682</stp>
        <tr r="D2134" s="8"/>
      </tp>
      <tp t="e">
        <v>#N/A</v>
        <stp/>
        <stp>BDH|3334195304255956638</stp>
        <tr r="D78" s="10"/>
      </tp>
      <tp t="e">
        <v>#N/A</v>
        <stp/>
        <stp>BDH|3295167844505325272</stp>
        <tr r="D1568" s="10"/>
      </tp>
      <tp t="e">
        <v>#N/A</v>
        <stp/>
        <stp>BDH|4096672094193614911</stp>
        <tr r="D1770" s="6"/>
      </tp>
      <tp t="e">
        <v>#N/A</v>
        <stp/>
        <stp>BDH|7284003508464811263</stp>
        <tr r="D1064" s="6"/>
      </tp>
      <tp t="e">
        <v>#N/A</v>
        <stp/>
        <stp>BDH|1902244278013419658</stp>
        <tr r="D132" s="9"/>
      </tp>
      <tp t="e">
        <v>#N/A</v>
        <stp/>
        <stp>BDH|1770000350901353407</stp>
        <tr r="D1472" s="2"/>
      </tp>
      <tp t="e">
        <v>#N/A</v>
        <stp/>
        <stp>BDH|5415828713039602476</stp>
        <tr r="D694" s="2"/>
      </tp>
      <tp t="e">
        <v>#N/A</v>
        <stp/>
        <stp>BDH|2382371223144680641</stp>
        <tr r="D310" s="9"/>
      </tp>
      <tp t="e">
        <v>#N/A</v>
        <stp/>
        <stp>BDH|9226861032313690059</stp>
        <tr r="D1050" s="4"/>
      </tp>
      <tp t="e">
        <v>#N/A</v>
        <stp/>
        <stp>BDH|4538728443062799462</stp>
        <tr r="D1606" s="1"/>
      </tp>
      <tp t="e">
        <v>#N/A</v>
        <stp/>
        <stp>BDH|4579077674664127627</stp>
        <tr r="D1006" s="2"/>
      </tp>
      <tp t="e">
        <v>#N/A</v>
        <stp/>
        <stp>BDH|5710528252427195336</stp>
        <tr r="D170" s="2"/>
      </tp>
      <tp t="e">
        <v>#N/A</v>
        <stp/>
        <stp>BDH|3825814605058877213</stp>
        <tr r="D974" s="1"/>
      </tp>
      <tp t="e">
        <v>#N/A</v>
        <stp/>
        <stp>BDH|2595078575056468265</stp>
        <tr r="D1442" s="2"/>
      </tp>
      <tp t="e">
        <v>#N/A</v>
        <stp/>
        <stp>BDH|4668999589153451779</stp>
        <tr r="D1212" s="8"/>
      </tp>
      <tp t="e">
        <v>#N/A</v>
        <stp/>
        <stp>BDH|8045204908102441991</stp>
        <tr r="D2206" s="2"/>
      </tp>
      <tp t="e">
        <v>#N/A</v>
        <stp/>
        <stp>BDH|1489310076475390152</stp>
        <tr r="D1262" s="6"/>
      </tp>
      <tp t="e">
        <v>#N/A</v>
        <stp/>
        <stp>BDH|5066309417340660643</stp>
        <tr r="D1220" s="8"/>
      </tp>
      <tp t="e">
        <v>#N/A</v>
        <stp/>
        <stp>BDH|4810759698879788271</stp>
        <tr r="D386" s="8"/>
      </tp>
      <tp t="e">
        <v>#N/A</v>
        <stp/>
        <stp>BDH|2863149072303365681</stp>
        <tr r="D642" s="8"/>
      </tp>
      <tp t="e">
        <v>#N/A</v>
        <stp/>
        <stp>BDH|3370534914993767567</stp>
        <tr r="D660" s="1"/>
      </tp>
      <tp t="e">
        <v>#N/A</v>
        <stp/>
        <stp>BDH|4467721544524710209</stp>
        <tr r="D954" s="8"/>
      </tp>
      <tp t="e">
        <v>#N/A</v>
        <stp/>
        <stp>BDH|4694433092210566874</stp>
        <tr r="D1116" s="10"/>
      </tp>
      <tp t="e">
        <v>#N/A</v>
        <stp/>
        <stp>BDH|1543400285529797525</stp>
        <tr r="D1756" s="3"/>
      </tp>
      <tp t="e">
        <v>#N/A</v>
        <stp/>
        <stp>BDH|1664398019802680053</stp>
        <tr r="D1988" s="4"/>
      </tp>
      <tp t="e">
        <v>#N/A</v>
        <stp/>
        <stp>BDH|2108949690077713475</stp>
        <tr r="D944" s="10"/>
      </tp>
      <tp t="e">
        <v>#N/A</v>
        <stp/>
        <stp>BDH|5508734917222207069</stp>
        <tr r="D304" s="9"/>
      </tp>
      <tp t="e">
        <v>#N/A</v>
        <stp/>
        <stp>BDH|6012200402714500128</stp>
        <tr r="D750" s="6"/>
      </tp>
      <tp t="e">
        <v>#N/A</v>
        <stp/>
        <stp>BDH|3190108083288495334</stp>
        <tr r="D820" s="1"/>
      </tp>
      <tp t="e">
        <v>#N/A</v>
        <stp/>
        <stp>BDH|71117493534163043</stp>
        <tr r="D1280" s="1"/>
      </tp>
      <tp t="e">
        <v>#N/A</v>
        <stp/>
        <stp>BDH|4967616342151781578</stp>
        <tr r="D2178" s="4"/>
      </tp>
      <tp t="e">
        <v>#N/A</v>
        <stp/>
        <stp>BDH|7199371602837825163</stp>
        <tr r="D1816" s="10"/>
      </tp>
      <tp t="e">
        <v>#N/A</v>
        <stp/>
        <stp>BDH|4464017736647955202</stp>
        <tr r="D1528" s="8"/>
      </tp>
      <tp t="e">
        <v>#N/A</v>
        <stp/>
        <stp>BDH|9838045084661659246</stp>
        <tr r="D1002" s="3"/>
      </tp>
      <tp t="e">
        <v>#N/A</v>
        <stp/>
        <stp>BDH|9618924051496653197</stp>
        <tr r="D194" s="4"/>
      </tp>
      <tp t="e">
        <v>#N/A</v>
        <stp/>
        <stp>BDH|9942664671043074945</stp>
        <tr r="D288" s="4"/>
      </tp>
      <tp t="e">
        <v>#N/A</v>
        <stp/>
        <stp>BDH|6866459304903668355</stp>
        <tr r="D496" s="9"/>
      </tp>
      <tp t="e">
        <v>#N/A</v>
        <stp/>
        <stp>BDH|4009732338047276530</stp>
        <tr r="D680" s="10"/>
      </tp>
      <tp t="e">
        <v>#N/A</v>
        <stp/>
        <stp>BDH|7611699369723432688</stp>
        <tr r="D1260" s="2"/>
      </tp>
      <tp t="e">
        <v>#N/A</v>
        <stp/>
        <stp>BDH|4242487470326158311</stp>
        <tr r="D2054" s="3"/>
      </tp>
      <tp t="e">
        <v>#N/A</v>
        <stp/>
        <stp>BDH|1970982886731877352</stp>
        <tr r="D1172" s="4"/>
      </tp>
      <tp t="e">
        <v>#N/A</v>
        <stp/>
        <stp>BDH|6369525305055801465</stp>
        <tr r="D1662" s="8"/>
      </tp>
      <tp t="e">
        <v>#N/A</v>
        <stp/>
        <stp>BDH|7327390787029686713</stp>
        <tr r="D956" s="10"/>
      </tp>
      <tp t="e">
        <v>#N/A</v>
        <stp/>
        <stp>BDH|1241691456229178968</stp>
        <tr r="D2234" s="4"/>
      </tp>
      <tp t="e">
        <v>#N/A</v>
        <stp/>
        <stp>BDH|8202300563979968627</stp>
        <tr r="D1846" s="1"/>
      </tp>
      <tp t="e">
        <v>#N/A</v>
        <stp/>
        <stp>BDH|5614217621893905455</stp>
        <tr r="D1898" s="10"/>
      </tp>
      <tp t="e">
        <v>#N/A</v>
        <stp/>
        <stp>BDH|6831222915886739120</stp>
        <tr r="D1188" s="1"/>
      </tp>
      <tp t="e">
        <v>#N/A</v>
        <stp/>
        <stp>BDH|4654896212278251759</stp>
        <tr r="D216" s="10"/>
      </tp>
      <tp t="e">
        <v>#N/A</v>
        <stp/>
        <stp>BDH|7533115064850979234</stp>
        <tr r="D2342" s="2"/>
      </tp>
      <tp t="e">
        <v>#N/A</v>
        <stp/>
        <stp>BDH|7998343819593862464</stp>
        <tr r="D2228" s="6"/>
      </tp>
      <tp t="e">
        <v>#N/A</v>
        <stp/>
        <stp>BDH|7117848275709318393</stp>
        <tr r="D2144" s="10"/>
      </tp>
      <tp t="e">
        <v>#N/A</v>
        <stp/>
        <stp>BDH|8371198267505604815</stp>
        <tr r="D1290" s="9"/>
      </tp>
      <tp t="e">
        <v>#N/A</v>
        <stp/>
        <stp>BDH|1239544618502148547</stp>
        <tr r="D1398" s="6"/>
      </tp>
      <tp t="e">
        <v>#N/A</v>
        <stp/>
        <stp>BDH|2930249484958788258</stp>
        <tr r="D60" s="10"/>
      </tp>
      <tp t="e">
        <v>#N/A</v>
        <stp/>
        <stp>BDH|3833384626297478790</stp>
        <tr r="D556" s="3"/>
      </tp>
      <tp t="e">
        <v>#N/A</v>
        <stp/>
        <stp>BDH|6187558585490975931</stp>
        <tr r="D1262" s="3"/>
      </tp>
      <tp t="e">
        <v>#N/A</v>
        <stp/>
        <stp>BDH|1816653852307248761</stp>
        <tr r="D1936" s="4"/>
      </tp>
      <tp t="e">
        <v>#N/A</v>
        <stp/>
        <stp>BDH|6262145142664609591</stp>
        <tr r="D1190" s="4"/>
      </tp>
      <tp t="e">
        <v>#N/A</v>
        <stp/>
        <stp>BDH|4239023649404615641</stp>
        <tr r="D178" s="10"/>
      </tp>
      <tp t="e">
        <v>#N/A</v>
        <stp/>
        <stp>BDH|4095389855489664905</stp>
        <tr r="D2290" s="6"/>
      </tp>
      <tp t="e">
        <v>#N/A</v>
        <stp/>
        <stp>BDH|4891374829825840257</stp>
        <tr r="D694" s="1"/>
      </tp>
      <tp t="e">
        <v>#N/A</v>
        <stp/>
        <stp>BDH|2395488656938172976</stp>
        <tr r="D340" s="8"/>
      </tp>
      <tp t="e">
        <v>#N/A</v>
        <stp/>
        <stp>BDH|6299941358658466011</stp>
        <tr r="D2234" s="2"/>
      </tp>
      <tp t="e">
        <v>#N/A</v>
        <stp/>
        <stp>BDH|3335983466376312859</stp>
        <tr r="D2314" s="3"/>
      </tp>
      <tp t="e">
        <v>#N/A</v>
        <stp/>
        <stp>BDH|4860290198178089525</stp>
        <tr r="D590" s="4"/>
      </tp>
      <tp t="e">
        <v>#N/A</v>
        <stp/>
        <stp>BDH|7097391374634510533</stp>
        <tr r="D722" s="4"/>
      </tp>
      <tp t="e">
        <v>#N/A</v>
        <stp/>
        <stp>BDH|5558875706279883676</stp>
        <tr r="D1806" s="2"/>
      </tp>
      <tp t="e">
        <v>#N/A</v>
        <stp/>
        <stp>BDH|3254698733295593169</stp>
        <tr r="D2272" s="6"/>
      </tp>
      <tp t="e">
        <v>#N/A</v>
        <stp/>
        <stp>BDH|7839438259524932002</stp>
        <tr r="D1382" s="2"/>
      </tp>
      <tp t="e">
        <v>#N/A</v>
        <stp/>
        <stp>BDH|3880084048093067634</stp>
        <tr r="D1882" s="9"/>
      </tp>
      <tp t="e">
        <v>#N/A</v>
        <stp/>
        <stp>BDH|4746125605622152593</stp>
        <tr r="D978" s="4"/>
      </tp>
      <tp t="e">
        <v>#N/A</v>
        <stp/>
        <stp>BDH|1343790092169018405</stp>
        <tr r="D1268" s="6"/>
      </tp>
      <tp t="e">
        <v>#N/A</v>
        <stp/>
        <stp>BDH|3320140443990592493</stp>
        <tr r="D634" s="8"/>
      </tp>
      <tp t="e">
        <v>#N/A</v>
        <stp/>
        <stp>BDH|5434496741724138350</stp>
        <tr r="D1174" s="1"/>
      </tp>
      <tp t="e">
        <v>#N/A</v>
        <stp/>
        <stp>BDH|5741264215762440683</stp>
        <tr r="D640" s="6"/>
      </tp>
      <tp t="e">
        <v>#N/A</v>
        <stp/>
        <stp>BDH|1931932836149700033</stp>
        <tr r="D1086" s="6"/>
      </tp>
      <tp t="e">
        <v>#N/A</v>
        <stp/>
        <stp>BDH|2789864466819918767</stp>
        <tr r="D2150" s="6"/>
      </tp>
      <tp t="e">
        <v>#N/A</v>
        <stp/>
        <stp>BDH|6791135832883868560</stp>
        <tr r="D1638" s="4"/>
      </tp>
      <tp t="e">
        <v>#N/A</v>
        <stp/>
        <stp>BDH|7046484271057215134</stp>
        <tr r="D1672" s="4"/>
      </tp>
      <tp t="e">
        <v>#N/A</v>
        <stp/>
        <stp>BDH|7952774134649436862</stp>
        <tr r="D400" s="3"/>
      </tp>
      <tp t="e">
        <v>#N/A</v>
        <stp/>
        <stp>BDH|3304122626450697296</stp>
        <tr r="D32" s="2"/>
      </tp>
      <tp t="e">
        <v>#N/A</v>
        <stp/>
        <stp>BDH|4870585949283808499</stp>
        <tr r="D1036" s="6"/>
      </tp>
      <tp t="e">
        <v>#N/A</v>
        <stp/>
        <stp>BDH|7863062848566688781</stp>
        <tr r="D2204" s="6"/>
      </tp>
      <tp t="e">
        <v>#N/A</v>
        <stp/>
        <stp>BDH|6814034162880711264</stp>
        <tr r="D294" s="1"/>
      </tp>
      <tp t="e">
        <v>#N/A</v>
        <stp/>
        <stp>BDH|8848828353535974285</stp>
        <tr r="D1610" s="10"/>
      </tp>
      <tp t="e">
        <v>#N/A</v>
        <stp/>
        <stp>BDH|6643064746549661989</stp>
        <tr r="D64" s="10"/>
      </tp>
      <tp t="e">
        <v>#N/A</v>
        <stp/>
        <stp>BDH|2466519272972885073</stp>
        <tr r="D500" s="1"/>
      </tp>
      <tp t="e">
        <v>#N/A</v>
        <stp/>
        <stp>BDH|8931930466941228464</stp>
        <tr r="D2238" s="4"/>
      </tp>
      <tp t="e">
        <v>#N/A</v>
        <stp/>
        <stp>BDH|7889798244637486191</stp>
        <tr r="D740" s="9"/>
      </tp>
      <tp t="e">
        <v>#N/A</v>
        <stp/>
        <stp>BDH|4128255518905098049</stp>
        <tr r="D462" s="3"/>
      </tp>
      <tp t="e">
        <v>#N/A</v>
        <stp/>
        <stp>BDH|4259667224593190190</stp>
        <tr r="D1448" s="4"/>
      </tp>
      <tp t="e">
        <v>#N/A</v>
        <stp/>
        <stp>BDH|6930199928726553156</stp>
        <tr r="D1680" s="6"/>
      </tp>
      <tp t="e">
        <v>#N/A</v>
        <stp/>
        <stp>BDH|1151091417425573737</stp>
        <tr r="D2236" s="2"/>
      </tp>
      <tp t="e">
        <v>#N/A</v>
        <stp/>
        <stp>BDH|7672894396117232321</stp>
        <tr r="D1624" s="3"/>
      </tp>
      <tp t="e">
        <v>#N/A</v>
        <stp/>
        <stp>BDH|4054227332424960303</stp>
        <tr r="D1776" s="10"/>
      </tp>
      <tp t="e">
        <v>#N/A</v>
        <stp/>
        <stp>BDH|5363769124760834208</stp>
        <tr r="D128" s="4"/>
      </tp>
      <tp t="e">
        <v>#N/A</v>
        <stp/>
        <stp>BDH|3018704900713812510</stp>
        <tr r="D578" s="1"/>
      </tp>
      <tp t="e">
        <v>#N/A</v>
        <stp/>
        <stp>BDH|4791892342852727823</stp>
        <tr r="D1842" s="3"/>
      </tp>
      <tp t="e">
        <v>#N/A</v>
        <stp/>
        <stp>BDH|9131191405873211969</stp>
        <tr r="D206" s="4"/>
      </tp>
      <tp t="e">
        <v>#N/A</v>
        <stp/>
        <stp>BDH|2009481146349705900</stp>
        <tr r="D616" s="10"/>
      </tp>
      <tp t="e">
        <v>#N/A</v>
        <stp/>
        <stp>BDH|3246075352536869267</stp>
        <tr r="D288" s="2"/>
      </tp>
      <tp t="e">
        <v>#N/A</v>
        <stp/>
        <stp>BDH|7364447750165924176</stp>
        <tr r="D910" s="4"/>
      </tp>
      <tp t="e">
        <v>#N/A</v>
        <stp/>
        <stp>BDH|4495474511985888634</stp>
        <tr r="D2008" s="10"/>
      </tp>
      <tp t="e">
        <v>#N/A</v>
        <stp/>
        <stp>BDH|3858026227754042748</stp>
        <tr r="D456" s="9"/>
      </tp>
      <tp t="e">
        <v>#N/A</v>
        <stp/>
        <stp>BDH|1802281659936159215</stp>
        <tr r="D1752" s="9"/>
      </tp>
      <tp t="e">
        <v>#N/A</v>
        <stp/>
        <stp>BDH|2991639456173694033</stp>
        <tr r="D916" s="4"/>
      </tp>
      <tp t="e">
        <v>#N/A</v>
        <stp/>
        <stp>BDH|1516150679947932291</stp>
        <tr r="D1260" s="10"/>
      </tp>
      <tp t="e">
        <v>#N/A</v>
        <stp/>
        <stp>BDH|6864570622126617528</stp>
        <tr r="D242" s="2"/>
      </tp>
      <tp t="e">
        <v>#N/A</v>
        <stp/>
        <stp>BDH|7349336700554985201</stp>
        <tr r="D402" s="2"/>
      </tp>
      <tp t="e">
        <v>#N/A</v>
        <stp/>
        <stp>BDH|3558156475975892232</stp>
        <tr r="D1546" s="4"/>
      </tp>
      <tp t="e">
        <v>#N/A</v>
        <stp/>
        <stp>BDH|4859111266771335021</stp>
        <tr r="D1188" s="3"/>
      </tp>
      <tp t="e">
        <v>#N/A</v>
        <stp/>
        <stp>BDH|5213911848818420219</stp>
        <tr r="D452" s="8"/>
      </tp>
      <tp t="e">
        <v>#N/A</v>
        <stp/>
        <stp>BDH|6161767506514807776</stp>
        <tr r="D1378" s="10"/>
      </tp>
      <tp t="e">
        <v>#N/A</v>
        <stp/>
        <stp>BDH|2808093040450733480</stp>
        <tr r="D610" s="6"/>
      </tp>
      <tp t="e">
        <v>#N/A</v>
        <stp/>
        <stp>BDH|5968742707484679423</stp>
        <tr r="D1360" s="3"/>
      </tp>
      <tp t="e">
        <v>#N/A</v>
        <stp/>
        <stp>BDH|2622051475594804302</stp>
        <tr r="D1092" s="1"/>
      </tp>
      <tp t="e">
        <v>#N/A</v>
        <stp/>
        <stp>BDH|7655965261023809976</stp>
        <tr r="D480" s="6"/>
      </tp>
      <tp t="e">
        <v>#N/A</v>
        <stp/>
        <stp>BDH|8597543583314496389</stp>
        <tr r="D250" s="4"/>
      </tp>
      <tp t="e">
        <v>#N/A</v>
        <stp/>
        <stp>BDH|5567012207950472792</stp>
        <tr r="D1720" s="2"/>
      </tp>
      <tp t="e">
        <v>#N/A</v>
        <stp/>
        <stp>BDH|3879037746254391103</stp>
        <tr r="D928" s="3"/>
      </tp>
      <tp t="e">
        <v>#N/A</v>
        <stp/>
        <stp>BDH|1361320066362118489</stp>
        <tr r="D82" s="2"/>
      </tp>
      <tp t="e">
        <v>#N/A</v>
        <stp/>
        <stp>BDH|4304513860223486685</stp>
        <tr r="D720" s="1"/>
      </tp>
      <tp t="e">
        <v>#N/A</v>
        <stp/>
        <stp>BDH|2743709273762801224</stp>
        <tr r="D2182" s="4"/>
      </tp>
      <tp t="e">
        <v>#N/A</v>
        <stp/>
        <stp>BDH|5666181574772008351</stp>
        <tr r="D1712" s="4"/>
      </tp>
      <tp t="e">
        <v>#N/A</v>
        <stp/>
        <stp>BDH|3709979545664372899</stp>
        <tr r="D2176" s="3"/>
      </tp>
      <tp t="e">
        <v>#N/A</v>
        <stp/>
        <stp>BDH|4628547478773642737</stp>
        <tr r="D1834" s="4"/>
      </tp>
      <tp t="e">
        <v>#N/A</v>
        <stp/>
        <stp>BDH|5249086473561510135</stp>
        <tr r="D926" s="2"/>
      </tp>
      <tp t="e">
        <v>#N/A</v>
        <stp/>
        <stp>BDH|3662053858923219768</stp>
        <tr r="D1720" s="10"/>
      </tp>
      <tp t="e">
        <v>#N/A</v>
        <stp/>
        <stp>BDH|4441704057952593694</stp>
        <tr r="D1686" s="1"/>
      </tp>
      <tp t="e">
        <v>#N/A</v>
        <stp/>
        <stp>BDH|1353933579624409924</stp>
        <tr r="D446" s="10"/>
      </tp>
      <tp t="e">
        <v>#N/A</v>
        <stp/>
        <stp>BDH|9919926944217898188</stp>
        <tr r="D696" s="2"/>
      </tp>
      <tp t="e">
        <v>#N/A</v>
        <stp/>
        <stp>BDH|8240385961829282666</stp>
        <tr r="D2026" s="6"/>
      </tp>
      <tp t="e">
        <v>#N/A</v>
        <stp/>
        <stp>BDH|1344827552847529991</stp>
        <tr r="D200" s="6"/>
      </tp>
      <tp t="e">
        <v>#N/A</v>
        <stp/>
        <stp>BDH|3857116074373626448</stp>
        <tr r="D124" s="10"/>
      </tp>
      <tp t="e">
        <v>#N/A</v>
        <stp/>
        <stp>BDH|3952640901627183026</stp>
        <tr r="D784" s="10"/>
      </tp>
      <tp t="e">
        <v>#N/A</v>
        <stp/>
        <stp>BDH|3023041180678899130</stp>
        <tr r="D2190" s="6"/>
      </tp>
      <tp t="e">
        <v>#N/A</v>
        <stp/>
        <stp>BDH|4573256718075159068</stp>
        <tr r="D1486" s="1"/>
      </tp>
      <tp t="e">
        <v>#N/A</v>
        <stp/>
        <stp>BDH|7044141910117889233</stp>
        <tr r="D1348" s="3"/>
      </tp>
      <tp t="e">
        <v>#N/A</v>
        <stp/>
        <stp>BDH|9007530797080283797</stp>
        <tr r="D134" s="8"/>
      </tp>
      <tp t="e">
        <v>#N/A</v>
        <stp/>
        <stp>BDH|5197158329180949485</stp>
        <tr r="D512" s="2"/>
      </tp>
      <tp t="e">
        <v>#N/A</v>
        <stp/>
        <stp>BDH|3893580150747597694</stp>
        <tr r="D1108" s="3"/>
      </tp>
      <tp t="e">
        <v>#N/A</v>
        <stp/>
        <stp>BDH|6850713582493061877</stp>
        <tr r="D168" s="1"/>
      </tp>
      <tp t="e">
        <v>#N/A</v>
        <stp/>
        <stp>BDH|1417079756870812613</stp>
        <tr r="D1632" s="3"/>
      </tp>
      <tp t="e">
        <v>#N/A</v>
        <stp/>
        <stp>BDH|4246857296231860655</stp>
        <tr r="D1058" s="8"/>
      </tp>
      <tp t="e">
        <v>#N/A</v>
        <stp/>
        <stp>BDH|4203582064891218409</stp>
        <tr r="D522" s="2"/>
      </tp>
      <tp t="e">
        <v>#N/A</v>
        <stp/>
        <stp>BDH|3864804473798110666</stp>
        <tr r="D388" s="9"/>
      </tp>
      <tp t="e">
        <v>#N/A</v>
        <stp/>
        <stp>BDH|7490932170703300889</stp>
        <tr r="D1978" s="1"/>
      </tp>
      <tp t="e">
        <v>#N/A</v>
        <stp/>
        <stp>BDH|3252981082113543315</stp>
        <tr r="D2168" s="9"/>
      </tp>
      <tp t="e">
        <v>#N/A</v>
        <stp/>
        <stp>BDH|6286274856697657498</stp>
        <tr r="D1824" s="10"/>
      </tp>
      <tp t="e">
        <v>#N/A</v>
        <stp/>
        <stp>BDH|3428526956589421885</stp>
        <tr r="D112" s="8"/>
      </tp>
      <tp t="e">
        <v>#N/A</v>
        <stp/>
        <stp>BDH|6458138436533402590</stp>
        <tr r="D770" s="3"/>
      </tp>
      <tp t="e">
        <v>#N/A</v>
        <stp/>
        <stp>BDH|3183715477845285497</stp>
        <tr r="D2288" s="8"/>
      </tp>
      <tp t="e">
        <v>#N/A</v>
        <stp/>
        <stp>BDH|5317268839217749173</stp>
        <tr r="D836" s="6"/>
      </tp>
      <tp t="e">
        <v>#N/A</v>
        <stp/>
        <stp>BDH|6897256455724718735</stp>
        <tr r="D1932" s="4"/>
      </tp>
      <tp t="e">
        <v>#N/A</v>
        <stp/>
        <stp>BDH|7653509458716667342</stp>
        <tr r="D1346" s="1"/>
      </tp>
      <tp t="e">
        <v>#N/A</v>
        <stp/>
        <stp>BDH|7210434451607965346</stp>
        <tr r="D2162" s="1"/>
      </tp>
      <tp t="e">
        <v>#N/A</v>
        <stp/>
        <stp>BDH|9722341191370868174</stp>
        <tr r="D1924" s="3"/>
      </tp>
      <tp t="e">
        <v>#N/A</v>
        <stp/>
        <stp>BDH|9828947529727944714</stp>
        <tr r="D2068" s="9"/>
      </tp>
      <tp t="e">
        <v>#N/A</v>
        <stp/>
        <stp>BDH|6748811810948980520</stp>
        <tr r="D1310" s="1"/>
      </tp>
      <tp t="e">
        <v>#N/A</v>
        <stp/>
        <stp>BDH|1998342010245789477</stp>
        <tr r="D218" s="8"/>
      </tp>
      <tp t="e">
        <v>#N/A</v>
        <stp/>
        <stp>BDH|5981907381301322765</stp>
        <tr r="D1242" s="1"/>
      </tp>
      <tp t="e">
        <v>#N/A</v>
        <stp/>
        <stp>BDH|2791483074892584131</stp>
        <tr r="D662" s="4"/>
      </tp>
      <tp t="e">
        <v>#N/A</v>
        <stp/>
        <stp>BDH|7092616526441874026</stp>
        <tr r="D234" s="2"/>
      </tp>
      <tp t="e">
        <v>#N/A</v>
        <stp/>
        <stp>BDH|8212998974800082424</stp>
        <tr r="D1836" s="2"/>
      </tp>
      <tp t="e">
        <v>#N/A</v>
        <stp/>
        <stp>BDH|3394120518567138653</stp>
        <tr r="D1084" s="9"/>
      </tp>
      <tp t="e">
        <v>#N/A</v>
        <stp/>
        <stp>BDH|4975451430735663478</stp>
        <tr r="D268" s="8"/>
      </tp>
      <tp t="e">
        <v>#N/A</v>
        <stp/>
        <stp>BDH|2515915790963936300</stp>
        <tr r="D2248" s="6"/>
      </tp>
      <tp t="e">
        <v>#N/A</v>
        <stp/>
        <stp>BDH|9825918895609650288</stp>
        <tr r="D252" s="9"/>
      </tp>
      <tp t="e">
        <v>#N/A</v>
        <stp/>
        <stp>BDH|1131668921824004342</stp>
        <tr r="D2270" s="9"/>
      </tp>
      <tp t="e">
        <v>#N/A</v>
        <stp/>
        <stp>BDH|8716863421197402763</stp>
        <tr r="D2042" s="8"/>
      </tp>
      <tp t="e">
        <v>#N/A</v>
        <stp/>
        <stp>BDH|9383556184815576353</stp>
        <tr r="D1630" s="1"/>
      </tp>
      <tp t="e">
        <v>#N/A</v>
        <stp/>
        <stp>BDH|8403812471585767013</stp>
        <tr r="D168" s="9"/>
      </tp>
      <tp t="e">
        <v>#N/A</v>
        <stp/>
        <stp>BDH|9756423145892232908</stp>
        <tr r="D1776" s="2"/>
      </tp>
      <tp t="e">
        <v>#N/A</v>
        <stp/>
        <stp>BDH|5513603806568923981</stp>
        <tr r="D390" s="10"/>
      </tp>
      <tp t="e">
        <v>#N/A</v>
        <stp/>
        <stp>BDH|9115214577586006854</stp>
        <tr r="D854" s="3"/>
      </tp>
      <tp t="e">
        <v>#N/A</v>
        <stp/>
        <stp>BDH|3386660047200940399</stp>
        <tr r="D412" s="4"/>
      </tp>
      <tp t="e">
        <v>#N/A</v>
        <stp/>
        <stp>BDH|5746702796350718943</stp>
        <tr r="D1832" s="4"/>
      </tp>
      <tp t="e">
        <v>#N/A</v>
        <stp/>
        <stp>BDH|5519110765381260112</stp>
        <tr r="D1494" s="10"/>
      </tp>
      <tp t="e">
        <v>#N/A</v>
        <stp/>
        <stp>BDH|7991803505239873466</stp>
        <tr r="D1902" s="1"/>
      </tp>
      <tp t="e">
        <v>#N/A</v>
        <stp/>
        <stp>BDH|9746851442866772153</stp>
        <tr r="D1164" s="2"/>
      </tp>
      <tp t="e">
        <v>#N/A</v>
        <stp/>
        <stp>BDH|6023308415804590223</stp>
        <tr r="D1178" s="4"/>
      </tp>
      <tp t="e">
        <v>#N/A</v>
        <stp/>
        <stp>BDH|4961398944482466327</stp>
        <tr r="D292" s="4"/>
      </tp>
      <tp t="e">
        <v>#N/A</v>
        <stp/>
        <stp>BDH|9508137203538505229</stp>
        <tr r="D1034" s="2"/>
      </tp>
      <tp t="e">
        <v>#N/A</v>
        <stp/>
        <stp>BDH|7644259416591156766</stp>
        <tr r="D770" s="8"/>
      </tp>
      <tp t="e">
        <v>#N/A</v>
        <stp/>
        <stp>BDH|2033967843089502428</stp>
        <tr r="D1432" s="4"/>
      </tp>
      <tp t="e">
        <v>#N/A</v>
        <stp/>
        <stp>BDH|1289163870835770018</stp>
        <tr r="D700" s="2"/>
      </tp>
      <tp t="e">
        <v>#N/A</v>
        <stp/>
        <stp>BDH|6483556259000808421</stp>
        <tr r="D2220" s="2"/>
      </tp>
      <tp t="e">
        <v>#N/A</v>
        <stp/>
        <stp>BDH|7653438654570446472</stp>
        <tr r="D1052" s="1"/>
      </tp>
      <tp t="e">
        <v>#N/A</v>
        <stp/>
        <stp>BDH|8797430489716782096</stp>
        <tr r="D346" s="6"/>
      </tp>
      <tp t="e">
        <v>#N/A</v>
        <stp/>
        <stp>BDH|8186874621971779132</stp>
        <tr r="D1184" s="10"/>
      </tp>
      <tp t="e">
        <v>#N/A</v>
        <stp/>
        <stp>BDH|8397225704851444923</stp>
        <tr r="D580" s="3"/>
      </tp>
      <tp t="e">
        <v>#N/A</v>
        <stp/>
        <stp>BDH|8653896759911717628</stp>
        <tr r="D1184" s="9"/>
      </tp>
      <tp t="e">
        <v>#N/A</v>
        <stp/>
        <stp>BDH|4011238601204215038</stp>
        <tr r="D2138" s="9"/>
      </tp>
      <tp t="e">
        <v>#N/A</v>
        <stp/>
        <stp>BDH|1530698133840974651</stp>
        <tr r="D132" s="3"/>
      </tp>
      <tp t="e">
        <v>#N/A</v>
        <stp/>
        <stp>BDH|6566853839269323691</stp>
        <tr r="D980" s="3"/>
      </tp>
      <tp t="e">
        <v>#N/A</v>
        <stp/>
        <stp>BDH|5865509024780772085</stp>
        <tr r="D1352" s="4"/>
      </tp>
      <tp t="e">
        <v>#N/A</v>
        <stp/>
        <stp>BDH|3615377539068820939</stp>
        <tr r="D46" s="8"/>
      </tp>
      <tp t="e">
        <v>#N/A</v>
        <stp/>
        <stp>BDH|9492003220048348143</stp>
        <tr r="D742" s="3"/>
      </tp>
      <tp t="e">
        <v>#N/A</v>
        <stp/>
        <stp>BDH|5032463108497594480</stp>
        <tr r="D1454" s="1"/>
      </tp>
      <tp t="e">
        <v>#N/A</v>
        <stp/>
        <stp>BDH|6751909104139293428</stp>
        <tr r="D154" s="9"/>
      </tp>
      <tp t="e">
        <v>#N/A</v>
        <stp/>
        <stp>BDH|5107664672135122378</stp>
        <tr r="D190" s="2"/>
      </tp>
      <tp t="e">
        <v>#N/A</v>
        <stp/>
        <stp>BDH|3474496263211598285</stp>
        <tr r="D2102" s="2"/>
      </tp>
      <tp t="e">
        <v>#N/A</v>
        <stp/>
        <stp>BDH|6747125519553545791</stp>
        <tr r="D166" s="1"/>
      </tp>
      <tp t="e">
        <v>#N/A</v>
        <stp/>
        <stp>BDH|8977393082724227501</stp>
        <tr r="D564" s="10"/>
      </tp>
      <tp t="e">
        <v>#N/A</v>
        <stp/>
        <stp>BDH|9884215780333982206</stp>
        <tr r="D1520" s="4"/>
      </tp>
      <tp t="e">
        <v>#N/A</v>
        <stp/>
        <stp>BDH|2783773704980304772</stp>
        <tr r="D1874" s="3"/>
      </tp>
      <tp t="e">
        <v>#N/A</v>
        <stp/>
        <stp>BDH|3715222888202846955</stp>
        <tr r="D586" s="9"/>
      </tp>
      <tp t="e">
        <v>#N/A</v>
        <stp/>
        <stp>BDH|9581810757811463775</stp>
        <tr r="D1452" s="6"/>
      </tp>
      <tp t="e">
        <v>#N/A</v>
        <stp/>
        <stp>BDH|5518425288038992368</stp>
        <tr r="D2138" s="6"/>
      </tp>
      <tp t="e">
        <v>#N/A</v>
        <stp/>
        <stp>BDH|9668663676273129971</stp>
        <tr r="D158" s="8"/>
      </tp>
      <tp t="e">
        <v>#N/A</v>
        <stp/>
        <stp>BDH|6447101112184760016</stp>
        <tr r="D634" s="2"/>
      </tp>
      <tp t="e">
        <v>#N/A</v>
        <stp/>
        <stp>BDH|8509601791116420306</stp>
        <tr r="D538" s="8"/>
      </tp>
      <tp t="e">
        <v>#N/A</v>
        <stp/>
        <stp>BDH|3775624911243671522</stp>
        <tr r="D418" s="3"/>
      </tp>
      <tp t="e">
        <v>#N/A</v>
        <stp/>
        <stp>BDH|6677330514015536343</stp>
        <tr r="D368" s="8"/>
      </tp>
      <tp t="e">
        <v>#N/A</v>
        <stp/>
        <stp>BDH|3248955687973872388</stp>
        <tr r="D808" s="9"/>
      </tp>
      <tp t="e">
        <v>#N/A</v>
        <stp/>
        <stp>BDH|4192552953916111065</stp>
        <tr r="D2110" s="9"/>
      </tp>
      <tp t="e">
        <v>#N/A</v>
        <stp/>
        <stp>BDH|1606957237738110158</stp>
        <tr r="D1892" s="2"/>
      </tp>
      <tp t="e">
        <v>#N/A</v>
        <stp/>
        <stp>BDH|4186055921442721623</stp>
        <tr r="D1542" s="2"/>
      </tp>
      <tp t="e">
        <v>#N/A</v>
        <stp/>
        <stp>BDH|1100318303198116823</stp>
        <tr r="D1090" s="6"/>
      </tp>
      <tp t="e">
        <v>#N/A</v>
        <stp/>
        <stp>BDH|5455185678554166559</stp>
        <tr r="D2226" s="2"/>
      </tp>
      <tp t="e">
        <v>#N/A</v>
        <stp/>
        <stp>BDH|7345556080869572137</stp>
        <tr r="D584" s="6"/>
      </tp>
      <tp t="e">
        <v>#N/A</v>
        <stp/>
        <stp>BDH|8236897342375153388</stp>
        <tr r="D2166" s="2"/>
      </tp>
      <tp t="e">
        <v>#N/A</v>
        <stp/>
        <stp>BDH|2654249326315524517</stp>
        <tr r="D478" s="2"/>
      </tp>
      <tp t="e">
        <v>#N/A</v>
        <stp/>
        <stp>BDH|7100019225361458615</stp>
        <tr r="D736" s="4"/>
      </tp>
      <tp t="e">
        <v>#N/A</v>
        <stp/>
        <stp>BDH|7999230819101234714</stp>
        <tr r="D872" s="4"/>
      </tp>
      <tp t="e">
        <v>#N/A</v>
        <stp/>
        <stp>BDH|2593655323161531561</stp>
        <tr r="D1760" s="8"/>
      </tp>
      <tp t="e">
        <v>#N/A</v>
        <stp/>
        <stp>BDH|2459711117480276616</stp>
        <tr r="D2248" s="9"/>
      </tp>
      <tp t="e">
        <v>#N/A</v>
        <stp/>
        <stp>BDH|8972905488243149815</stp>
        <tr r="D1842" s="2"/>
      </tp>
      <tp t="e">
        <v>#N/A</v>
        <stp/>
        <stp>BDH|1500265443324914184</stp>
        <tr r="D2094" s="6"/>
      </tp>
      <tp t="e">
        <v>#N/A</v>
        <stp/>
        <stp>BDH|1572190475343855603</stp>
        <tr r="D474" s="9"/>
      </tp>
      <tp t="e">
        <v>#N/A</v>
        <stp/>
        <stp>BDH|2718339343042444529</stp>
        <tr r="D16" s="2"/>
      </tp>
      <tp t="e">
        <v>#N/A</v>
        <stp/>
        <stp>BDH|2153733698657211995</stp>
        <tr r="D1978" s="6"/>
      </tp>
      <tp t="e">
        <v>#N/A</v>
        <stp/>
        <stp>BDH|1231615733142719462</stp>
        <tr r="D752" s="2"/>
      </tp>
      <tp t="e">
        <v>#N/A</v>
        <stp/>
        <stp>BDH|2016028040036270219</stp>
        <tr r="D2058" s="10"/>
      </tp>
      <tp t="e">
        <v>#N/A</v>
        <stp/>
        <stp>BDH|7119924144321308951</stp>
        <tr r="D1780" s="8"/>
      </tp>
      <tp t="e">
        <v>#N/A</v>
        <stp/>
        <stp>BDH|5302174154562936184</stp>
        <tr r="D1674" s="1"/>
      </tp>
      <tp t="e">
        <v>#N/A</v>
        <stp/>
        <stp>BDH|7362183519056299314</stp>
        <tr r="D194" s="9"/>
      </tp>
      <tp t="e">
        <v>#N/A</v>
        <stp/>
        <stp>BDH|6717799424846223799</stp>
        <tr r="D1226" s="8"/>
      </tp>
      <tp t="e">
        <v>#N/A</v>
        <stp/>
        <stp>BDH|6263120063861370212</stp>
        <tr r="D1632" s="10"/>
      </tp>
      <tp t="e">
        <v>#N/A</v>
        <stp/>
        <stp>BDH|9257090199032195027</stp>
        <tr r="D246" s="1"/>
      </tp>
      <tp t="e">
        <v>#N/A</v>
        <stp/>
        <stp>BDH|9900139599476421564</stp>
        <tr r="D150" s="3"/>
      </tp>
      <tp t="e">
        <v>#N/A</v>
        <stp/>
        <stp>BDH|7495390090299421682</stp>
        <tr r="D16" s="8"/>
      </tp>
      <tp t="e">
        <v>#N/A</v>
        <stp/>
        <stp>BDH|5162876816777390923</stp>
        <tr r="D2106" s="6"/>
      </tp>
      <tp t="e">
        <v>#N/A</v>
        <stp/>
        <stp>BDH|1018915403859382309</stp>
        <tr r="D1466" s="1"/>
      </tp>
      <tp t="e">
        <v>#N/A</v>
        <stp/>
        <stp>BDH|6200690396972538996</stp>
        <tr r="D892" s="6"/>
      </tp>
      <tp t="e">
        <v>#N/A</v>
        <stp/>
        <stp>BDH|3545129864205273304</stp>
        <tr r="D1884" s="6"/>
      </tp>
      <tp t="e">
        <v>#N/A</v>
        <stp/>
        <stp>BDH|1131583907911749782</stp>
        <tr r="D1354" s="4"/>
      </tp>
      <tp t="e">
        <v>#N/A</v>
        <stp/>
        <stp>BDH|6266509271371163735</stp>
        <tr r="D2072" s="4"/>
      </tp>
      <tp t="e">
        <v>#N/A</v>
        <stp/>
        <stp>BDH|7066195767402103094</stp>
        <tr r="D18" s="3"/>
      </tp>
      <tp t="e">
        <v>#N/A</v>
        <stp/>
        <stp>BDH|8400664616499063424</stp>
        <tr r="D360" s="9"/>
      </tp>
      <tp t="e">
        <v>#N/A</v>
        <stp/>
        <stp>BDH|3554387577674523193</stp>
        <tr r="D548" s="6"/>
      </tp>
      <tp t="e">
        <v>#N/A</v>
        <stp/>
        <stp>BDH|2914517207170843516</stp>
        <tr r="D2314" s="2"/>
      </tp>
      <tp t="e">
        <v>#N/A</v>
        <stp/>
        <stp>BDH|4613251088235438994</stp>
        <tr r="D1740" s="3"/>
      </tp>
      <tp t="e">
        <v>#N/A</v>
        <stp/>
        <stp>BDH|9304485889117354074</stp>
        <tr r="D136" s="3"/>
      </tp>
      <tp t="e">
        <v>#N/A</v>
        <stp/>
        <stp>BDH|9767527885013547531</stp>
        <tr r="D1586" s="9"/>
      </tp>
      <tp t="e">
        <v>#N/A</v>
        <stp/>
        <stp>BDH|5746777727436604470</stp>
        <tr r="D1084" s="10"/>
      </tp>
      <tp t="e">
        <v>#N/A</v>
        <stp/>
        <stp>BDH|9061578697945442225</stp>
        <tr r="D1756" s="4"/>
      </tp>
      <tp t="e">
        <v>#N/A</v>
        <stp/>
        <stp>BDH|1693327154625283048</stp>
        <tr r="D1544" s="4"/>
      </tp>
      <tp t="e">
        <v>#N/A</v>
        <stp/>
        <stp>BDH|1851620318963666720</stp>
        <tr r="D1386" s="4"/>
      </tp>
      <tp t="e">
        <v>#N/A</v>
        <stp/>
        <stp>BDH|7394499802388774999</stp>
        <tr r="D1778" s="1"/>
      </tp>
      <tp t="e">
        <v>#N/A</v>
        <stp/>
        <stp>BDH|8389079643809215735</stp>
        <tr r="D1340" s="2"/>
      </tp>
      <tp t="e">
        <v>#N/A</v>
        <stp/>
        <stp>BDH|1771379567254400250</stp>
        <tr r="D1440" s="6"/>
      </tp>
      <tp t="e">
        <v>#N/A</v>
        <stp/>
        <stp>BDH|3608747668735984554</stp>
        <tr r="D808" s="8"/>
      </tp>
      <tp t="e">
        <v>#N/A</v>
        <stp/>
        <stp>BDH|6255058457937698602</stp>
        <tr r="D1176" s="4"/>
      </tp>
      <tp t="e">
        <v>#N/A</v>
        <stp/>
        <stp>BDH|6218187916403911722</stp>
        <tr r="D1440" s="8"/>
      </tp>
      <tp t="e">
        <v>#N/A</v>
        <stp/>
        <stp>BDH|6227340854130501202</stp>
        <tr r="D674" s="9"/>
      </tp>
      <tp t="e">
        <v>#N/A</v>
        <stp/>
        <stp>BDH|6031051961506061430</stp>
        <tr r="D2310" s="10"/>
      </tp>
      <tp t="e">
        <v>#N/A</v>
        <stp/>
        <stp>BDH|6640712406560163376</stp>
        <tr r="D788" s="6"/>
      </tp>
      <tp t="e">
        <v>#N/A</v>
        <stp/>
        <stp>BDH|1590443146644686767</stp>
        <tr r="D1844" s="9"/>
      </tp>
      <tp t="e">
        <v>#N/A</v>
        <stp/>
        <stp>BDH|5592511219661996235</stp>
        <tr r="D1856" s="2"/>
      </tp>
      <tp t="e">
        <v>#N/A</v>
        <stp/>
        <stp>BDH|4326154354064672635</stp>
        <tr r="D1658" s="8"/>
      </tp>
      <tp t="e">
        <v>#N/A</v>
        <stp/>
        <stp>BDH|9884930172021791496</stp>
        <tr r="D1516" s="1"/>
      </tp>
      <tp t="e">
        <v>#N/A</v>
        <stp/>
        <stp>BDH|3947610366552011396</stp>
        <tr r="D856" s="1"/>
      </tp>
      <tp t="e">
        <v>#N/A</v>
        <stp/>
        <stp>BDH|9559602657268738020</stp>
        <tr r="D1390" s="2"/>
      </tp>
      <tp t="e">
        <v>#N/A</v>
        <stp/>
        <stp>BDH|8466062250907354861</stp>
        <tr r="D260" s="4"/>
      </tp>
      <tp t="e">
        <v>#N/A</v>
        <stp/>
        <stp>BDH|2138394960880668591</stp>
        <tr r="D702" s="2"/>
      </tp>
      <tp t="e">
        <v>#N/A</v>
        <stp/>
        <stp>BDH|3591113356067205272</stp>
        <tr r="D1424" s="3"/>
      </tp>
      <tp t="e">
        <v>#N/A</v>
        <stp/>
        <stp>BDH|8748908661566302321</stp>
        <tr r="D1148" s="6"/>
      </tp>
      <tp t="e">
        <v>#N/A</v>
        <stp/>
        <stp>BDH|7287660905776522536</stp>
        <tr r="D320" s="10"/>
      </tp>
      <tp t="e">
        <v>#N/A</v>
        <stp/>
        <stp>BDH|2786343145554136307</stp>
        <tr r="D1294" s="9"/>
      </tp>
      <tp t="e">
        <v>#N/A</v>
        <stp/>
        <stp>BDH|4539701954894745013</stp>
        <tr r="D1072" s="8"/>
      </tp>
      <tp t="e">
        <v>#N/A</v>
        <stp/>
        <stp>BDH|7707637226131629039</stp>
        <tr r="D2262" s="1"/>
      </tp>
      <tp t="e">
        <v>#N/A</v>
        <stp/>
        <stp>BDH|7599473576565730341</stp>
        <tr r="D410" s="9"/>
      </tp>
      <tp t="e">
        <v>#N/A</v>
        <stp/>
        <stp>BDH|3749021556687293366</stp>
        <tr r="D1156" s="4"/>
      </tp>
      <tp t="e">
        <v>#N/A</v>
        <stp/>
        <stp>BDH|3600736567963747324</stp>
        <tr r="D850" s="9"/>
      </tp>
      <tp t="e">
        <v>#N/A</v>
        <stp/>
        <stp>BDH|6511616841642679449</stp>
        <tr r="D588" s="3"/>
      </tp>
      <tp t="e">
        <v>#N/A</v>
        <stp/>
        <stp>BDH|8989097825699072121</stp>
        <tr r="D174" s="8"/>
      </tp>
      <tp t="e">
        <v>#N/A</v>
        <stp/>
        <stp>BDH|3902868287853890277</stp>
        <tr r="D2106" s="1"/>
      </tp>
      <tp t="e">
        <v>#N/A</v>
        <stp/>
        <stp>BDH|2142810283902278264</stp>
        <tr r="D1522" s="6"/>
      </tp>
      <tp t="e">
        <v>#N/A</v>
        <stp/>
        <stp>BDH|9942384300329526100</stp>
        <tr r="D1914" s="8"/>
      </tp>
      <tp t="e">
        <v>#N/A</v>
        <stp/>
        <stp>BDH|5708575278112555791</stp>
        <tr r="D608" s="4"/>
      </tp>
      <tp t="e">
        <v>#N/A</v>
        <stp/>
        <stp>BDH|7094022207136603379</stp>
        <tr r="D1764" s="2"/>
      </tp>
      <tp t="e">
        <v>#N/A</v>
        <stp/>
        <stp>BDH|7160379902126486045</stp>
        <tr r="D844" s="6"/>
      </tp>
      <tp t="e">
        <v>#N/A</v>
        <stp/>
        <stp>BDH|3991578588288784458</stp>
        <tr r="D20" s="4"/>
      </tp>
      <tp t="e">
        <v>#N/A</v>
        <stp/>
        <stp>BDH|3348762634634666135</stp>
        <tr r="D436" s="10"/>
      </tp>
      <tp t="e">
        <v>#N/A</v>
        <stp/>
        <stp>BDH|3769037213413249313</stp>
        <tr r="D806" s="4"/>
      </tp>
      <tp t="e">
        <v>#N/A</v>
        <stp/>
        <stp>BDH|4530057163576045670</stp>
        <tr r="D366" s="4"/>
      </tp>
      <tp t="e">
        <v>#N/A</v>
        <stp/>
        <stp>BDH|6729525132432673051</stp>
        <tr r="D686" s="8"/>
      </tp>
      <tp t="e">
        <v>#N/A</v>
        <stp/>
        <stp>BDH|9242874494708737220</stp>
        <tr r="D512" s="10"/>
      </tp>
      <tp t="e">
        <v>#N/A</v>
        <stp/>
        <stp>BDH|7215088434560814624</stp>
        <tr r="D1124" s="10"/>
      </tp>
      <tp t="e">
        <v>#N/A</v>
        <stp/>
        <stp>BDH|9139736129869906765</stp>
        <tr r="D4" s="1"/>
      </tp>
      <tp t="e">
        <v>#N/A</v>
        <stp/>
        <stp>BDH|8888190662224277956</stp>
        <tr r="D2118" s="10"/>
      </tp>
      <tp t="e">
        <v>#N/A</v>
        <stp/>
        <stp>BDH|1122764021751783754</stp>
        <tr r="D854" s="1"/>
      </tp>
      <tp t="e">
        <v>#N/A</v>
        <stp/>
        <stp>BDH|5599192607117658192</stp>
        <tr r="D2140" s="8"/>
      </tp>
      <tp t="e">
        <v>#N/A</v>
        <stp/>
        <stp>BDH|4225209953812258379</stp>
        <tr r="D500" s="3"/>
      </tp>
      <tp t="e">
        <v>#N/A</v>
        <stp/>
        <stp>BDH|7412449374702847485</stp>
        <tr r="D568" s="6"/>
      </tp>
      <tp t="e">
        <v>#N/A</v>
        <stp/>
        <stp>BDH|3803289003321226248</stp>
        <tr r="D574" s="9"/>
      </tp>
      <tp t="e">
        <v>#N/A</v>
        <stp/>
        <stp>BDH|8627079298947519493</stp>
        <tr r="D420" s="2"/>
      </tp>
      <tp t="e">
        <v>#N/A</v>
        <stp/>
        <stp>BDH|7207563118224103582</stp>
        <tr r="D2314" s="6"/>
      </tp>
      <tp t="e">
        <v>#N/A</v>
        <stp/>
        <stp>BDH|7234623457665226307</stp>
        <tr r="D892" s="4"/>
      </tp>
      <tp t="e">
        <v>#N/A</v>
        <stp/>
        <stp>BDH|7283227775882757270</stp>
        <tr r="D2154" s="6"/>
      </tp>
      <tp t="e">
        <v>#N/A</v>
        <stp/>
        <stp>BDH|2925533133986585095</stp>
        <tr r="D1326" s="3"/>
      </tp>
      <tp t="e">
        <v>#N/A</v>
        <stp/>
        <stp>BDH|9297954854755083264</stp>
        <tr r="D2124" s="9"/>
      </tp>
      <tp t="e">
        <v>#N/A</v>
        <stp/>
        <stp>BDH|6457151138895453380</stp>
        <tr r="D1066" s="2"/>
      </tp>
      <tp t="e">
        <v>#N/A</v>
        <stp/>
        <stp>BDH|7551633050911770740</stp>
        <tr r="D390" s="9"/>
      </tp>
      <tp t="e">
        <v>#N/A</v>
        <stp/>
        <stp>BDH|3144876894173513329</stp>
        <tr r="D492" s="8"/>
      </tp>
      <tp t="e">
        <v>#N/A</v>
        <stp/>
        <stp>BDH|2740832764739684733</stp>
        <tr r="D1896" s="3"/>
      </tp>
      <tp t="e">
        <v>#N/A</v>
        <stp/>
        <stp>BDH|6174364846946430503</stp>
        <tr r="D828" s="9"/>
      </tp>
      <tp t="e">
        <v>#N/A</v>
        <stp/>
        <stp>BDH|8985639128838375643</stp>
        <tr r="D34" s="4"/>
      </tp>
      <tp t="e">
        <v>#N/A</v>
        <stp/>
        <stp>BDH|1680850568145839867</stp>
        <tr r="D1528" s="3"/>
      </tp>
      <tp t="e">
        <v>#N/A</v>
        <stp/>
        <stp>BDH|9229300686133993386</stp>
        <tr r="D1546" s="3"/>
      </tp>
      <tp t="e">
        <v>#N/A</v>
        <stp/>
        <stp>BDH|1479324726121444319</stp>
        <tr r="D1712" s="8"/>
      </tp>
      <tp t="e">
        <v>#N/A</v>
        <stp/>
        <stp>BDH|5025281802926906365</stp>
        <tr r="D442" s="4"/>
      </tp>
      <tp t="e">
        <v>#N/A</v>
        <stp/>
        <stp>BDH|38703454574328938</stp>
        <tr r="D1660" s="10"/>
      </tp>
      <tp t="e">
        <v>#N/A</v>
        <stp/>
        <stp>BDH|60771816451569897</stp>
        <tr r="D1158" s="2"/>
      </tp>
      <tp t="e">
        <v>#N/A</v>
        <stp/>
        <stp>BDH|52462351219430796</stp>
        <tr r="D1804" s="4"/>
      </tp>
      <tp t="e">
        <v>#N/A</v>
        <stp/>
        <stp>BDH|28002199810826686</stp>
        <tr r="D294" s="8"/>
      </tp>
      <tp t="e">
        <v>#N/A</v>
        <stp/>
        <stp>BDH|4797255259013382325</stp>
        <tr r="D996" s="1"/>
      </tp>
      <tp t="e">
        <v>#N/A</v>
        <stp/>
        <stp>BDH|5635235930641776686</stp>
        <tr r="D2076" s="6"/>
      </tp>
      <tp t="e">
        <v>#N/A</v>
        <stp/>
        <stp>BDH|4958219540320780157</stp>
        <tr r="D46" s="6"/>
      </tp>
      <tp t="e">
        <v>#N/A</v>
        <stp/>
        <stp>BDH|9641283610831787834</stp>
        <tr r="D270" s="10"/>
      </tp>
      <tp t="e">
        <v>#N/A</v>
        <stp/>
        <stp>BDH|2282792270488921989</stp>
        <tr r="D1908" s="8"/>
      </tp>
      <tp t="e">
        <v>#N/A</v>
        <stp/>
        <stp>BDH|1189344702689571889</stp>
        <tr r="D1864" s="9"/>
      </tp>
      <tp t="e">
        <v>#N/A</v>
        <stp/>
        <stp>BDH|5880612124051784306</stp>
        <tr r="D780" s="2"/>
      </tp>
      <tp t="e">
        <v>#N/A</v>
        <stp/>
        <stp>BDH|8672066456767478985</stp>
        <tr r="D524" s="1"/>
      </tp>
      <tp t="e">
        <v>#N/A</v>
        <stp/>
        <stp>BDH|1385195494652080844</stp>
        <tr r="D766" s="6"/>
      </tp>
      <tp t="e">
        <v>#N/A</v>
        <stp/>
        <stp>BDH|2569972995269521883</stp>
        <tr r="D1232" s="3"/>
      </tp>
      <tp t="e">
        <v>#N/A</v>
        <stp/>
        <stp>BDH|5199696801690467078</stp>
        <tr r="D948" s="8"/>
      </tp>
      <tp t="e">
        <v>#N/A</v>
        <stp/>
        <stp>BDH|9038945862880400589</stp>
        <tr r="D24" s="8"/>
      </tp>
      <tp t="e">
        <v>#N/A</v>
        <stp/>
        <stp>BDH|5356837849412273817</stp>
        <tr r="D1112" s="6"/>
      </tp>
      <tp t="e">
        <v>#N/A</v>
        <stp/>
        <stp>BDH|5359950523785633898</stp>
        <tr r="D1084" s="6"/>
      </tp>
      <tp t="e">
        <v>#N/A</v>
        <stp/>
        <stp>BDH|4280306570782852104</stp>
        <tr r="D1734" s="6"/>
      </tp>
      <tp t="e">
        <v>#N/A</v>
        <stp/>
        <stp>BDH|9921929302486531567</stp>
        <tr r="D2202" s="1"/>
      </tp>
      <tp t="e">
        <v>#N/A</v>
        <stp/>
        <stp>BDH|5442832215638034789</stp>
        <tr r="D1882" s="3"/>
      </tp>
      <tp t="e">
        <v>#N/A</v>
        <stp/>
        <stp>BDH|5707714885491186885</stp>
        <tr r="D726" s="3"/>
      </tp>
      <tp t="e">
        <v>#N/A</v>
        <stp/>
        <stp>BDH|5178979229434227975</stp>
        <tr r="D1664" s="3"/>
      </tp>
      <tp t="e">
        <v>#N/A</v>
        <stp/>
        <stp>BDH|7674485682659510139</stp>
        <tr r="D516" s="10"/>
      </tp>
      <tp t="e">
        <v>#N/A</v>
        <stp/>
        <stp>BDH|2988837596202159276</stp>
        <tr r="D2214" s="8"/>
      </tp>
      <tp t="e">
        <v>#N/A</v>
        <stp/>
        <stp>BDH|7233253018204450319</stp>
        <tr r="D838" s="9"/>
      </tp>
      <tp t="e">
        <v>#N/A</v>
        <stp/>
        <stp>BDH|8885909555296452138</stp>
        <tr r="D2310" s="2"/>
      </tp>
      <tp t="e">
        <v>#N/A</v>
        <stp/>
        <stp>BDH|3383072508276202659</stp>
        <tr r="D1840" s="3"/>
      </tp>
      <tp t="e">
        <v>#N/A</v>
        <stp/>
        <stp>BDH|7745561713746819612</stp>
        <tr r="D120" s="2"/>
      </tp>
      <tp t="e">
        <v>#N/A</v>
        <stp/>
        <stp>BDH|8635500881676871043</stp>
        <tr r="D1696" s="9"/>
      </tp>
      <tp t="e">
        <v>#N/A</v>
        <stp/>
        <stp>BDH|8887904073171776478</stp>
        <tr r="D134" s="4"/>
      </tp>
      <tp t="e">
        <v>#N/A</v>
        <stp/>
        <stp>BDH|8018458891606785081</stp>
        <tr r="D268" s="1"/>
      </tp>
      <tp t="e">
        <v>#N/A</v>
        <stp/>
        <stp>BDH|6126085852751414148</stp>
        <tr r="D930" s="10"/>
      </tp>
      <tp t="e">
        <v>#N/A</v>
        <stp/>
        <stp>BDH|9418334175848154681</stp>
        <tr r="D1868" s="8"/>
      </tp>
      <tp t="e">
        <v>#N/A</v>
        <stp/>
        <stp>BDH|9647306395309142998</stp>
        <tr r="D2220" s="9"/>
      </tp>
      <tp t="e">
        <v>#N/A</v>
        <stp/>
        <stp>BDH|3846027352912059732</stp>
        <tr r="D274" s="6"/>
      </tp>
      <tp t="e">
        <v>#N/A</v>
        <stp/>
        <stp>BDH|7918352873878151852</stp>
        <tr r="D146" s="9"/>
      </tp>
      <tp t="e">
        <v>#N/A</v>
        <stp/>
        <stp>BDH|1157312119333718359</stp>
        <tr r="D964" s="9"/>
      </tp>
      <tp t="e">
        <v>#N/A</v>
        <stp/>
        <stp>BDH|6479421644392818718</stp>
        <tr r="D904" s="1"/>
      </tp>
      <tp t="e">
        <v>#N/A</v>
        <stp/>
        <stp>BDH|1365677717845853003</stp>
        <tr r="D652" s="6"/>
      </tp>
      <tp t="e">
        <v>#N/A</v>
        <stp/>
        <stp>BDH|7998941607204455951</stp>
        <tr r="D1082" s="2"/>
      </tp>
      <tp t="e">
        <v>#N/A</v>
        <stp/>
        <stp>BDH|1252084301445104725</stp>
        <tr r="D292" s="3"/>
      </tp>
      <tp t="e">
        <v>#N/A</v>
        <stp/>
        <stp>BDH|4738016219092041471</stp>
        <tr r="D574" s="4"/>
      </tp>
      <tp t="e">
        <v>#N/A</v>
        <stp/>
        <stp>BDH|6207937395480599599</stp>
        <tr r="D836" s="8"/>
      </tp>
      <tp t="e">
        <v>#N/A</v>
        <stp/>
        <stp>BDH|2670596510452509726</stp>
        <tr r="D2276" s="6"/>
      </tp>
      <tp t="e">
        <v>#N/A</v>
        <stp/>
        <stp>BDH|2765042667210473784</stp>
        <tr r="D1678" s="8"/>
      </tp>
      <tp t="e">
        <v>#N/A</v>
        <stp/>
        <stp>BDH|2028824790134966434</stp>
        <tr r="D384" s="1"/>
      </tp>
      <tp t="e">
        <v>#N/A</v>
        <stp/>
        <stp>BDH|4891059450423189148</stp>
        <tr r="D2174" s="10"/>
      </tp>
      <tp t="e">
        <v>#N/A</v>
        <stp/>
        <stp>BDH|2058136288378441073</stp>
        <tr r="D1336" s="10"/>
      </tp>
      <tp t="e">
        <v>#N/A</v>
        <stp/>
        <stp>BDH|1284927342348837729</stp>
        <tr r="D516" s="6"/>
      </tp>
      <tp t="e">
        <v>#N/A</v>
        <stp/>
        <stp>BDH|9972355837452321802</stp>
        <tr r="D1686" s="10"/>
      </tp>
      <tp t="e">
        <v>#N/A</v>
        <stp/>
        <stp>BDH|2553349428035744561</stp>
        <tr r="D1362" s="6"/>
      </tp>
      <tp t="e">
        <v>#N/A</v>
        <stp/>
        <stp>BDH|3161080861933709576</stp>
        <tr r="D2102" s="3"/>
      </tp>
      <tp t="e">
        <v>#N/A</v>
        <stp/>
        <stp>BDH|2986263367652578753</stp>
        <tr r="D578" s="3"/>
      </tp>
      <tp t="e">
        <v>#N/A</v>
        <stp/>
        <stp>BDH|2701089053487702336</stp>
        <tr r="D364" s="9"/>
      </tp>
      <tp t="e">
        <v>#N/A</v>
        <stp/>
        <stp>BDH|9180812258274037304</stp>
        <tr r="D682" s="10"/>
      </tp>
      <tp t="e">
        <v>#N/A</v>
        <stp/>
        <stp>BDH|6785825261923985852</stp>
        <tr r="D1694" s="2"/>
      </tp>
      <tp t="e">
        <v>#N/A</v>
        <stp/>
        <stp>BDH|9428599635315044902</stp>
        <tr r="D1446" s="10"/>
      </tp>
      <tp t="e">
        <v>#N/A</v>
        <stp/>
        <stp>BDH|7364398914492291452</stp>
        <tr r="D518" s="1"/>
      </tp>
      <tp t="e">
        <v>#N/A</v>
        <stp/>
        <stp>BDH|1951415345406142454</stp>
        <tr r="D1320" s="10"/>
      </tp>
      <tp t="e">
        <v>#N/A</v>
        <stp/>
        <stp>BDH|3800654679260584189</stp>
        <tr r="D270" s="4"/>
      </tp>
      <tp t="e">
        <v>#N/A</v>
        <stp/>
        <stp>BDH|2393267309573557008</stp>
        <tr r="D1412" s="3"/>
      </tp>
      <tp t="e">
        <v>#N/A</v>
        <stp/>
        <stp>BDH|6174133669014458667</stp>
        <tr r="D224" s="2"/>
      </tp>
      <tp t="e">
        <v>#N/A</v>
        <stp/>
        <stp>BDH|9093477755893256895</stp>
        <tr r="D420" s="9"/>
      </tp>
      <tp t="e">
        <v>#N/A</v>
        <stp/>
        <stp>BDH|9295932705633536085</stp>
        <tr r="D1840" s="1"/>
      </tp>
      <tp t="e">
        <v>#N/A</v>
        <stp/>
        <stp>BDH|4773717728555294756</stp>
        <tr r="D1658" s="6"/>
      </tp>
      <tp t="e">
        <v>#N/A</v>
        <stp/>
        <stp>BDH|6596961883733070792</stp>
        <tr r="D1294" s="4"/>
      </tp>
      <tp t="e">
        <v>#N/A</v>
        <stp/>
        <stp>BDH|8492987414334308727</stp>
        <tr r="D358" s="3"/>
      </tp>
      <tp t="e">
        <v>#N/A</v>
        <stp/>
        <stp>BDH|1909295479894560356</stp>
        <tr r="D1510" s="10"/>
      </tp>
      <tp t="e">
        <v>#N/A</v>
        <stp/>
        <stp>BDH|3942041755300625579</stp>
        <tr r="D1230" s="2"/>
      </tp>
      <tp t="e">
        <v>#N/A</v>
        <stp/>
        <stp>BDH|2316270969267360279</stp>
        <tr r="D2196" s="2"/>
      </tp>
      <tp t="e">
        <v>#N/A</v>
        <stp/>
        <stp>BDH|7322478673193751491</stp>
        <tr r="D1652" s="10"/>
      </tp>
      <tp t="e">
        <v>#N/A</v>
        <stp/>
        <stp>BDH|7023555364674189396</stp>
        <tr r="D1444" s="1"/>
      </tp>
      <tp t="e">
        <v>#N/A</v>
        <stp/>
        <stp>BDH|4526685315911776167</stp>
        <tr r="D2000" s="1"/>
      </tp>
      <tp t="e">
        <v>#N/A</v>
        <stp/>
        <stp>BDH|6659896262003747844</stp>
        <tr r="D1344" s="6"/>
      </tp>
      <tp t="e">
        <v>#N/A</v>
        <stp/>
        <stp>BDH|2140472849228011916</stp>
        <tr r="D464" s="2"/>
      </tp>
      <tp t="e">
        <v>#N/A</v>
        <stp/>
        <stp>BDH|2876920397477252614</stp>
        <tr r="D2010" s="1"/>
      </tp>
      <tp t="e">
        <v>#N/A</v>
        <stp/>
        <stp>BDH|5083795311588159878</stp>
        <tr r="D746" s="9"/>
      </tp>
      <tp t="e">
        <v>#N/A</v>
        <stp/>
        <stp>BDH|1189442948667282510</stp>
        <tr r="D1204" s="6"/>
      </tp>
      <tp t="e">
        <v>#N/A</v>
        <stp/>
        <stp>BDH|8184605689462391754</stp>
        <tr r="D1274" s="1"/>
      </tp>
      <tp t="e">
        <v>#N/A</v>
        <stp/>
        <stp>BDH|2860643843560669372</stp>
        <tr r="D324" s="2"/>
      </tp>
      <tp t="e">
        <v>#N/A</v>
        <stp/>
        <stp>BDH|2177734757663807032</stp>
        <tr r="D714" s="10"/>
      </tp>
      <tp t="e">
        <v>#N/A</v>
        <stp/>
        <stp>BDH|1351351906442674380</stp>
        <tr r="D622" s="4"/>
      </tp>
      <tp t="e">
        <v>#N/A</v>
        <stp/>
        <stp>BDH|5335473544265685382</stp>
        <tr r="D1842" s="10"/>
      </tp>
      <tp t="e">
        <v>#N/A</v>
        <stp/>
        <stp>BDH|6534586002598531848</stp>
        <tr r="D1336" s="4"/>
      </tp>
      <tp t="e">
        <v>#N/A</v>
        <stp/>
        <stp>BDH|1770447419002499502</stp>
        <tr r="D1590" s="3"/>
      </tp>
      <tp t="e">
        <v>#N/A</v>
        <stp/>
        <stp>BDH|3732991511190106808</stp>
        <tr r="D1594" s="2"/>
      </tp>
      <tp t="e">
        <v>#N/A</v>
        <stp/>
        <stp>BDH|9208709338016362875</stp>
        <tr r="D636" s="6"/>
      </tp>
      <tp t="e">
        <v>#N/A</v>
        <stp/>
        <stp>BDH|1989349981138043128</stp>
        <tr r="D2092" s="10"/>
      </tp>
      <tp t="e">
        <v>#N/A</v>
        <stp/>
        <stp>BDH|7329440612853967220</stp>
        <tr r="D374" s="9"/>
      </tp>
      <tp t="e">
        <v>#N/A</v>
        <stp/>
        <stp>BDH|1107593753257490517</stp>
        <tr r="D2084" s="2"/>
      </tp>
      <tp t="e">
        <v>#N/A</v>
        <stp/>
        <stp>BDH|8744814410040185297</stp>
        <tr r="D68" s="3"/>
      </tp>
      <tp t="e">
        <v>#N/A</v>
        <stp/>
        <stp>BDH|7040538668353064449</stp>
        <tr r="D2326" s="1"/>
      </tp>
      <tp t="e">
        <v>#N/A</v>
        <stp/>
        <stp>BDH|8280683790007488313</stp>
        <tr r="D558" s="9"/>
      </tp>
      <tp t="e">
        <v>#N/A</v>
        <stp/>
        <stp>BDH|4840453962713519653</stp>
        <tr r="D1012" s="8"/>
      </tp>
      <tp t="e">
        <v>#N/A</v>
        <stp/>
        <stp>BDH|7554472002670829071</stp>
        <tr r="D1918" s="10"/>
      </tp>
      <tp t="e">
        <v>#N/A</v>
        <stp/>
        <stp>BDH|6009548081249316199</stp>
        <tr r="D2216" s="4"/>
      </tp>
      <tp t="e">
        <v>#N/A</v>
        <stp/>
        <stp>BDH|5434808397191979654</stp>
        <tr r="D1932" s="6"/>
      </tp>
      <tp t="e">
        <v>#N/A</v>
        <stp/>
        <stp>BDH|6967780401553937169</stp>
        <tr r="D1708" s="3"/>
      </tp>
      <tp t="e">
        <v>#N/A</v>
        <stp/>
        <stp>BDH|2935389446362975417</stp>
        <tr r="D924" s="9"/>
      </tp>
      <tp t="e">
        <v>#N/A</v>
        <stp/>
        <stp>BDH|6804672350810039600</stp>
        <tr r="D1666" s="10"/>
      </tp>
      <tp t="e">
        <v>#N/A</v>
        <stp/>
        <stp>BDH|3076884342515493917</stp>
        <tr r="D2194" s="4"/>
      </tp>
      <tp t="e">
        <v>#N/A</v>
        <stp/>
        <stp>BDH|8434083444837304840</stp>
        <tr r="D2286" s="8"/>
      </tp>
      <tp t="e">
        <v>#N/A</v>
        <stp/>
        <stp>BDH|1987621143901392143</stp>
        <tr r="D1396" s="6"/>
      </tp>
      <tp t="e">
        <v>#N/A</v>
        <stp/>
        <stp>BDH|9590995053124248223</stp>
        <tr r="D1394" s="9"/>
      </tp>
      <tp t="e">
        <v>#N/A</v>
        <stp/>
        <stp>BDH|6268738771870937568</stp>
        <tr r="D1448" s="3"/>
      </tp>
      <tp t="e">
        <v>#N/A</v>
        <stp/>
        <stp>BDH|8394260992043012385</stp>
        <tr r="D1956" s="8"/>
      </tp>
      <tp t="e">
        <v>#N/A</v>
        <stp/>
        <stp>BDH|9105968438614077406</stp>
        <tr r="D602" s="9"/>
      </tp>
      <tp t="e">
        <v>#N/A</v>
        <stp/>
        <stp>BDH|4339088775854990484</stp>
        <tr r="D700" s="10"/>
      </tp>
      <tp t="e">
        <v>#N/A</v>
        <stp/>
        <stp>BDH|2524764402124871251</stp>
        <tr r="D1156" s="3"/>
      </tp>
      <tp t="e">
        <v>#N/A</v>
        <stp/>
        <stp>BDH|1936589146222309189</stp>
        <tr r="D2234" s="10"/>
      </tp>
      <tp t="e">
        <v>#N/A</v>
        <stp/>
        <stp>BDH|4317634643526817371</stp>
        <tr r="D536" s="9"/>
      </tp>
      <tp t="e">
        <v>#N/A</v>
        <stp/>
        <stp>BDH|3262529181818524585</stp>
        <tr r="D1486" s="4"/>
      </tp>
      <tp t="e">
        <v>#N/A</v>
        <stp/>
        <stp>BDH|2510050809122524302</stp>
        <tr r="D1646" s="3"/>
      </tp>
      <tp t="e">
        <v>#N/A</v>
        <stp/>
        <stp>BDH|3907802812431222854</stp>
        <tr r="D446" s="6"/>
      </tp>
      <tp t="e">
        <v>#N/A</v>
        <stp/>
        <stp>BDH|7223327763143756283</stp>
        <tr r="D1840" s="4"/>
      </tp>
      <tp t="e">
        <v>#N/A</v>
        <stp/>
        <stp>BDH|1264333224766090599</stp>
        <tr r="D2342" s="3"/>
      </tp>
      <tp t="e">
        <v>#N/A</v>
        <stp/>
        <stp>BDH|9933052133229262017</stp>
        <tr r="D902" s="6"/>
      </tp>
      <tp t="e">
        <v>#N/A</v>
        <stp/>
        <stp>BDH|5392321667903218082</stp>
        <tr r="D1032" s="6"/>
      </tp>
      <tp t="e">
        <v>#N/A</v>
        <stp/>
        <stp>BDH|9959559605826646932</stp>
        <tr r="D736" s="2"/>
      </tp>
      <tp t="e">
        <v>#N/A</v>
        <stp/>
        <stp>BDH|7431276331437847260</stp>
        <tr r="D652" s="9"/>
      </tp>
      <tp t="e">
        <v>#N/A</v>
        <stp/>
        <stp>BDH|1154521726114033191</stp>
        <tr r="D1462" s="4"/>
      </tp>
      <tp t="e">
        <v>#N/A</v>
        <stp/>
        <stp>BDH|5787928116569722780</stp>
        <tr r="D940" s="3"/>
      </tp>
      <tp t="e">
        <v>#N/A</v>
        <stp/>
        <stp>BDH|9578602159668420146</stp>
        <tr r="D2172" s="4"/>
      </tp>
      <tp t="e">
        <v>#N/A</v>
        <stp/>
        <stp>BDH|2417597995305224860</stp>
        <tr r="D1770" s="9"/>
      </tp>
      <tp t="e">
        <v>#N/A</v>
        <stp/>
        <stp>BDH|3486184653743387705</stp>
        <tr r="D1550" s="10"/>
      </tp>
      <tp t="e">
        <v>#N/A</v>
        <stp/>
        <stp>BDH|1992153114197431500</stp>
        <tr r="D1858" s="6"/>
      </tp>
      <tp t="e">
        <v>#N/A</v>
        <stp/>
        <stp>BDH|1889864944227509935</stp>
        <tr r="D2186" s="10"/>
      </tp>
      <tp t="e">
        <v>#N/A</v>
        <stp/>
        <stp>BDH|1009347383001348889</stp>
        <tr r="D348" s="3"/>
      </tp>
      <tp t="e">
        <v>#N/A</v>
        <stp/>
        <stp>BDH|2243528911265561082</stp>
        <tr r="D130" s="9"/>
      </tp>
      <tp t="e">
        <v>#N/A</v>
        <stp/>
        <stp>BDH|1879015700121212378</stp>
        <tr r="D1930" s="8"/>
      </tp>
      <tp t="e">
        <v>#N/A</v>
        <stp/>
        <stp>BDH|3131659128027770370</stp>
        <tr r="D632" s="4"/>
      </tp>
      <tp t="e">
        <v>#N/A</v>
        <stp/>
        <stp>BDH|9196784033129425722</stp>
        <tr r="D2160" s="8"/>
      </tp>
      <tp t="e">
        <v>#N/A</v>
        <stp/>
        <stp>BDH|9010589498755858346</stp>
        <tr r="D360" s="10"/>
      </tp>
      <tp t="e">
        <v>#N/A</v>
        <stp/>
        <stp>BDH|9492306699877296731</stp>
        <tr r="D1514" s="4"/>
      </tp>
      <tp t="e">
        <v>#N/A</v>
        <stp/>
        <stp>BDH|2030089841510362566</stp>
        <tr r="D704" s="4"/>
      </tp>
      <tp t="e">
        <v>#N/A</v>
        <stp/>
        <stp>BDH|5570988190095103301</stp>
        <tr r="D1626" s="2"/>
      </tp>
      <tp t="e">
        <v>#N/A</v>
        <stp/>
        <stp>BDH|5747259657114850508</stp>
        <tr r="D584" s="10"/>
      </tp>
      <tp t="e">
        <v>#N/A</v>
        <stp/>
        <stp>BDH|8265162429089327137</stp>
        <tr r="D1876" s="8"/>
      </tp>
      <tp t="e">
        <v>#N/A</v>
        <stp/>
        <stp>BDH|8280263491543987315</stp>
        <tr r="D2006" s="9"/>
      </tp>
      <tp t="e">
        <v>#N/A</v>
        <stp/>
        <stp>BDH|6963570464240552622</stp>
        <tr r="D1232" s="8"/>
      </tp>
      <tp t="e">
        <v>#N/A</v>
        <stp/>
        <stp>BDH|6906767804856145479</stp>
        <tr r="D2034" s="2"/>
      </tp>
      <tp t="e">
        <v>#N/A</v>
        <stp/>
        <stp>BDH|8804636383323026653</stp>
        <tr r="D532" s="10"/>
      </tp>
      <tp t="e">
        <v>#N/A</v>
        <stp/>
        <stp>BDH|3735683401795246317</stp>
        <tr r="D288" s="9"/>
      </tp>
      <tp t="e">
        <v>#N/A</v>
        <stp/>
        <stp>BDH|6788628862970320592</stp>
        <tr r="D194" s="10"/>
      </tp>
      <tp t="e">
        <v>#N/A</v>
        <stp/>
        <stp>BDH|3848718309983590484</stp>
        <tr r="D282" s="3"/>
      </tp>
      <tp t="e">
        <v>#N/A</v>
        <stp/>
        <stp>BDH|9839968602582181108</stp>
        <tr r="D1232" s="9"/>
      </tp>
      <tp t="e">
        <v>#N/A</v>
        <stp/>
        <stp>BDH|3075023063332424474</stp>
        <tr r="D600" s="9"/>
      </tp>
      <tp t="e">
        <v>#N/A</v>
        <stp/>
        <stp>BDH|6776017321060568707</stp>
        <tr r="D960" s="6"/>
      </tp>
      <tp t="e">
        <v>#N/A</v>
        <stp/>
        <stp>BDH|6181336612445084222</stp>
        <tr r="D1708" s="1"/>
      </tp>
      <tp t="e">
        <v>#N/A</v>
        <stp/>
        <stp>BDH|4432234866232125127</stp>
        <tr r="D966" s="3"/>
      </tp>
      <tp t="e">
        <v>#N/A</v>
        <stp/>
        <stp>BDH|8540832040564469305</stp>
        <tr r="D536" s="1"/>
      </tp>
      <tp t="e">
        <v>#N/A</v>
        <stp/>
        <stp>BDH|4729123913757714034</stp>
        <tr r="D1248" s="6"/>
      </tp>
      <tp t="e">
        <v>#N/A</v>
        <stp/>
        <stp>BDH|7271854081402453600</stp>
        <tr r="D284" s="3"/>
      </tp>
      <tp t="e">
        <v>#N/A</v>
        <stp/>
        <stp>BDH|2368822497656666626</stp>
        <tr r="D1846" s="8"/>
      </tp>
      <tp t="e">
        <v>#N/A</v>
        <stp/>
        <stp>BDH|6979082905512209745</stp>
        <tr r="D862" s="9"/>
      </tp>
      <tp t="e">
        <v>#N/A</v>
        <stp/>
        <stp>BDH|8366275704909285006</stp>
        <tr r="D1142" s="3"/>
      </tp>
      <tp t="e">
        <v>#N/A</v>
        <stp/>
        <stp>BDH|8776706096321234415</stp>
        <tr r="D758" s="9"/>
      </tp>
      <tp t="e">
        <v>#N/A</v>
        <stp/>
        <stp>BDH|5159775967520249715</stp>
        <tr r="D644" s="3"/>
      </tp>
      <tp t="e">
        <v>#N/A</v>
        <stp/>
        <stp>BDH|9377260187765808587</stp>
        <tr r="D1312" s="4"/>
      </tp>
      <tp t="e">
        <v>#N/A</v>
        <stp/>
        <stp>BDH|1411623882095535938</stp>
        <tr r="D396" s="4"/>
      </tp>
      <tp t="e">
        <v>#N/A</v>
        <stp/>
        <stp>BDH|5077008954726195578</stp>
        <tr r="D246" s="2"/>
      </tp>
      <tp t="e">
        <v>#N/A</v>
        <stp/>
        <stp>BDH|3738991508578384177</stp>
        <tr r="D1678" s="6"/>
      </tp>
      <tp t="e">
        <v>#N/A</v>
        <stp/>
        <stp>BDH|3312676444096787457</stp>
        <tr r="D670" s="2"/>
      </tp>
      <tp t="e">
        <v>#N/A</v>
        <stp/>
        <stp>BDH|6350386729494458048</stp>
        <tr r="D586" s="2"/>
      </tp>
      <tp t="e">
        <v>#N/A</v>
        <stp/>
        <stp>BDH|1497622555551800092</stp>
        <tr r="D1370" s="6"/>
      </tp>
      <tp t="e">
        <v>#N/A</v>
        <stp/>
        <stp>BDH|6330986999275599052</stp>
        <tr r="D78" s="1"/>
      </tp>
      <tp t="e">
        <v>#N/A</v>
        <stp/>
        <stp>BDH|8415731027359678748</stp>
        <tr r="D2340" s="1"/>
      </tp>
      <tp t="e">
        <v>#N/A</v>
        <stp/>
        <stp>BDH|3881644066459107997</stp>
        <tr r="D1046" s="3"/>
      </tp>
      <tp t="e">
        <v>#N/A</v>
        <stp/>
        <stp>BDH|9400911274086060238</stp>
        <tr r="D1902" s="6"/>
      </tp>
      <tp t="e">
        <v>#N/A</v>
        <stp/>
        <stp>BDH|4652481355171049780</stp>
        <tr r="D946" s="8"/>
      </tp>
      <tp t="e">
        <v>#N/A</v>
        <stp/>
        <stp>BDH|8328954363873063769</stp>
        <tr r="D594" s="3"/>
      </tp>
      <tp t="e">
        <v>#N/A</v>
        <stp/>
        <stp>BDH|2070566525156356035</stp>
        <tr r="D852" s="4"/>
      </tp>
      <tp t="e">
        <v>#N/A</v>
        <stp/>
        <stp>BDH|4382499902941389280</stp>
        <tr r="D96" s="6"/>
      </tp>
      <tp t="e">
        <v>#N/A</v>
        <stp/>
        <stp>BDH|1738311168970939748</stp>
        <tr r="D1568" s="6"/>
      </tp>
      <tp t="e">
        <v>#N/A</v>
        <stp/>
        <stp>BDH|7730056083355542972</stp>
        <tr r="D1980" s="6"/>
      </tp>
      <tp t="e">
        <v>#N/A</v>
        <stp/>
        <stp>BDH|9892829671665011087</stp>
        <tr r="D1880" s="8"/>
      </tp>
      <tp t="e">
        <v>#N/A</v>
        <stp/>
        <stp>BDH|7550362123090667551</stp>
        <tr r="D1712" s="1"/>
      </tp>
      <tp t="e">
        <v>#N/A</v>
        <stp/>
        <stp>BDH|4430691144617855224</stp>
        <tr r="D258" s="1"/>
      </tp>
      <tp t="e">
        <v>#N/A</v>
        <stp/>
        <stp>BDH|3165446672536415500</stp>
        <tr r="D1198" s="8"/>
      </tp>
      <tp t="e">
        <v>#N/A</v>
        <stp/>
        <stp>BDH|2456071630525245722</stp>
        <tr r="D2130" s="1"/>
      </tp>
      <tp t="e">
        <v>#N/A</v>
        <stp/>
        <stp>BDH|5103626252134295109</stp>
        <tr r="D1294" s="2"/>
      </tp>
      <tp t="e">
        <v>#N/A</v>
        <stp/>
        <stp>BDH|1011438171810567141</stp>
        <tr r="D1596" s="2"/>
      </tp>
      <tp t="e">
        <v>#N/A</v>
        <stp/>
        <stp>BDH|5537863393124711346</stp>
        <tr r="D1168" s="4"/>
      </tp>
      <tp t="e">
        <v>#N/A</v>
        <stp/>
        <stp>BDH|6895200209281746656</stp>
        <tr r="D646" s="10"/>
      </tp>
      <tp t="e">
        <v>#N/A</v>
        <stp/>
        <stp>BDH|5672446109676176498</stp>
        <tr r="D1118" s="3"/>
      </tp>
      <tp t="e">
        <v>#N/A</v>
        <stp/>
        <stp>BDH|1504997021898978173</stp>
        <tr r="D844" s="1"/>
      </tp>
      <tp t="e">
        <v>#N/A</v>
        <stp/>
        <stp>BDH|8775989528748706832</stp>
        <tr r="D1244" s="3"/>
      </tp>
      <tp t="e">
        <v>#N/A</v>
        <stp/>
        <stp>BDH|9450360660239447658</stp>
        <tr r="D1326" s="8"/>
      </tp>
      <tp t="e">
        <v>#N/A</v>
        <stp/>
        <stp>BDH|2677674285077719809</stp>
        <tr r="D238" s="4"/>
      </tp>
      <tp t="e">
        <v>#N/A</v>
        <stp/>
        <stp>BDH|3627913387428692956</stp>
        <tr r="D374" s="4"/>
      </tp>
      <tp t="e">
        <v>#N/A</v>
        <stp/>
        <stp>BDH|5678898031794532984</stp>
        <tr r="D1794" s="3"/>
      </tp>
      <tp t="e">
        <v>#N/A</v>
        <stp/>
        <stp>BDH|7223524891911457965</stp>
        <tr r="D2114" s="6"/>
      </tp>
      <tp t="e">
        <v>#N/A</v>
        <stp/>
        <stp>BDH|2307487856567829750</stp>
        <tr r="D1448" s="2"/>
      </tp>
      <tp t="e">
        <v>#N/A</v>
        <stp/>
        <stp>BDH|5038930648478834334</stp>
        <tr r="D1910" s="8"/>
      </tp>
      <tp t="e">
        <v>#N/A</v>
        <stp/>
        <stp>BDH|8143073268249709496</stp>
        <tr r="D58" s="9"/>
      </tp>
      <tp t="e">
        <v>#N/A</v>
        <stp/>
        <stp>BDH|9403140185615116645</stp>
        <tr r="D1416" s="10"/>
      </tp>
      <tp t="e">
        <v>#N/A</v>
        <stp/>
        <stp>BDH|7266633322701233113</stp>
        <tr r="D2100" s="10"/>
      </tp>
      <tp t="e">
        <v>#N/A</v>
        <stp/>
        <stp>BDH|2909115112692870326</stp>
        <tr r="D2264" s="10"/>
      </tp>
      <tp t="e">
        <v>#N/A</v>
        <stp/>
        <stp>BDH|7872991404799618435</stp>
        <tr r="D1028" s="2"/>
      </tp>
      <tp t="e">
        <v>#N/A</v>
        <stp/>
        <stp>BDH|3540571227417626037</stp>
        <tr r="D518" s="4"/>
      </tp>
      <tp t="e">
        <v>#N/A</v>
        <stp/>
        <stp>BDH|1244460484597174912</stp>
        <tr r="D640" s="4"/>
      </tp>
      <tp t="e">
        <v>#N/A</v>
        <stp/>
        <stp>BDH|9509156735880399863</stp>
        <tr r="D376" s="9"/>
      </tp>
      <tp t="e">
        <v>#N/A</v>
        <stp/>
        <stp>BDH|6734615194013148935</stp>
        <tr r="D742" s="2"/>
      </tp>
      <tp t="e">
        <v>#N/A</v>
        <stp/>
        <stp>BDH|2932687737187236340</stp>
        <tr r="D1542" s="8"/>
      </tp>
      <tp t="e">
        <v>#N/A</v>
        <stp/>
        <stp>BDH|9151812222953202307</stp>
        <tr r="D1404" s="3"/>
      </tp>
      <tp t="e">
        <v>#N/A</v>
        <stp/>
        <stp>BDH|1740679239361156682</stp>
        <tr r="D1956" s="3"/>
      </tp>
      <tp t="e">
        <v>#N/A</v>
        <stp/>
        <stp>BDH|9532898528748630826</stp>
        <tr r="D394" s="2"/>
      </tp>
      <tp t="e">
        <v>#N/A</v>
        <stp/>
        <stp>BDH|7639439720252547005</stp>
        <tr r="D2160" s="2"/>
      </tp>
      <tp t="e">
        <v>#N/A</v>
        <stp/>
        <stp>BDH|6798656066150057542</stp>
        <tr r="D1334" s="10"/>
      </tp>
      <tp t="e">
        <v>#N/A</v>
        <stp/>
        <stp>BDH|6351523237507792410</stp>
        <tr r="D1188" s="9"/>
      </tp>
      <tp t="e">
        <v>#N/A</v>
        <stp/>
        <stp>BDH|7625446426065327779</stp>
        <tr r="D950" s="9"/>
      </tp>
      <tp t="e">
        <v>#N/A</v>
        <stp/>
        <stp>BDH|3743453657973710220</stp>
        <tr r="D2308" s="6"/>
      </tp>
      <tp t="e">
        <v>#N/A</v>
        <stp/>
        <stp>BDH|3326186113437832712</stp>
        <tr r="D142" s="6"/>
      </tp>
      <tp t="e">
        <v>#N/A</v>
        <stp/>
        <stp>BDH|7422776923553943284</stp>
        <tr r="D1458" s="1"/>
      </tp>
      <tp t="e">
        <v>#N/A</v>
        <stp/>
        <stp>BDH|2982856447205358898</stp>
        <tr r="D354" s="10"/>
      </tp>
      <tp t="e">
        <v>#N/A</v>
        <stp/>
        <stp>BDH|2721049462866879185</stp>
        <tr r="D1440" s="10"/>
      </tp>
      <tp t="e">
        <v>#N/A</v>
        <stp/>
        <stp>BDH|3356343940591606603</stp>
        <tr r="D484" s="6"/>
      </tp>
      <tp t="e">
        <v>#N/A</v>
        <stp/>
        <stp>BDH|4329455284449171224</stp>
        <tr r="D1472" s="3"/>
      </tp>
      <tp t="e">
        <v>#N/A</v>
        <stp/>
        <stp>BDH|5505736914915672558</stp>
        <tr r="D276" s="1"/>
      </tp>
      <tp t="e">
        <v>#N/A</v>
        <stp/>
        <stp>BDH|3552460101686564266</stp>
        <tr r="D1708" s="10"/>
      </tp>
      <tp t="e">
        <v>#N/A</v>
        <stp/>
        <stp>BDH|6317905888367875322</stp>
        <tr r="D1356" s="6"/>
      </tp>
      <tp t="e">
        <v>#N/A</v>
        <stp/>
        <stp>BDH|6927207251780004290</stp>
        <tr r="D1878" s="4"/>
      </tp>
      <tp t="e">
        <v>#N/A</v>
        <stp/>
        <stp>BDH|9246306024678390348</stp>
        <tr r="D1850" s="3"/>
      </tp>
      <tp t="e">
        <v>#N/A</v>
        <stp/>
        <stp>BDH|9677173865004330962</stp>
        <tr r="D1622" s="6"/>
      </tp>
      <tp t="e">
        <v>#N/A</v>
        <stp/>
        <stp>BDH|9072214570707440844</stp>
        <tr r="D218" s="3"/>
      </tp>
      <tp t="e">
        <v>#N/A</v>
        <stp/>
        <stp>BDH|7014173818026800266</stp>
        <tr r="D1360" s="6"/>
      </tp>
      <tp t="e">
        <v>#N/A</v>
        <stp/>
        <stp>BDH|4851376621751603793</stp>
        <tr r="D884" s="10"/>
      </tp>
      <tp t="e">
        <v>#N/A</v>
        <stp/>
        <stp>BDH|4429194949503023157</stp>
        <tr r="D2244" s="2"/>
      </tp>
      <tp t="e">
        <v>#N/A</v>
        <stp/>
        <stp>BDH|4469687948594261174</stp>
        <tr r="D962" s="1"/>
      </tp>
      <tp t="e">
        <v>#N/A</v>
        <stp/>
        <stp>BDH|1777181639490303044</stp>
        <tr r="D1670" s="4"/>
      </tp>
      <tp t="e">
        <v>#N/A</v>
        <stp/>
        <stp>BDH|3763768768589072884</stp>
        <tr r="D302" s="9"/>
      </tp>
      <tp t="e">
        <v>#N/A</v>
        <stp/>
        <stp>BDH|7053117554505480505</stp>
        <tr r="D1420" s="1"/>
      </tp>
      <tp t="e">
        <v>#N/A</v>
        <stp/>
        <stp>BDH|3537039764413173523</stp>
        <tr r="D672" s="8"/>
      </tp>
      <tp t="e">
        <v>#N/A</v>
        <stp/>
        <stp>BDH|7434683098492683936</stp>
        <tr r="D2062" s="8"/>
      </tp>
      <tp t="e">
        <v>#N/A</v>
        <stp/>
        <stp>BDH|5806236021847237190</stp>
        <tr r="D98" s="8"/>
      </tp>
      <tp t="e">
        <v>#N/A</v>
        <stp/>
        <stp>BDH|8068362191610174178</stp>
        <tr r="D278" s="6"/>
      </tp>
      <tp t="e">
        <v>#N/A</v>
        <stp/>
        <stp>BDH|3735792177246885604</stp>
        <tr r="D2112" s="8"/>
      </tp>
      <tp t="e">
        <v>#N/A</v>
        <stp/>
        <stp>BDH|8382071531010153852</stp>
        <tr r="D380" s="10"/>
      </tp>
      <tp t="e">
        <v>#N/A</v>
        <stp/>
        <stp>BDH|4899658653714974010</stp>
        <tr r="D1892" s="10"/>
      </tp>
      <tp t="e">
        <v>#N/A</v>
        <stp/>
        <stp>BDH|2398218774577338337</stp>
        <tr r="D658" s="1"/>
      </tp>
      <tp t="e">
        <v>#N/A</v>
        <stp/>
        <stp>BDH|2456567419524810155</stp>
        <tr r="D1154" s="4"/>
      </tp>
      <tp t="e">
        <v>#N/A</v>
        <stp/>
        <stp>BDH|8443680146210412984</stp>
        <tr r="D462" s="6"/>
      </tp>
      <tp t="e">
        <v>#N/A</v>
        <stp/>
        <stp>BDH|2172643772940677078</stp>
        <tr r="D1658" s="10"/>
      </tp>
      <tp t="e">
        <v>#N/A</v>
        <stp/>
        <stp>BDH|4347004050122477014</stp>
        <tr r="D438" s="1"/>
      </tp>
      <tp t="e">
        <v>#N/A</v>
        <stp/>
        <stp>BDH|6690123123214982282</stp>
        <tr r="D978" s="2"/>
      </tp>
      <tp t="e">
        <v>#N/A</v>
        <stp/>
        <stp>BDH|9753014637789438031</stp>
        <tr r="D1954" s="3"/>
      </tp>
      <tp t="e">
        <v>#N/A</v>
        <stp/>
        <stp>BDH|8306938533515422418</stp>
        <tr r="D2324" s="3"/>
      </tp>
      <tp t="e">
        <v>#N/A</v>
        <stp/>
        <stp>BDH|6513427623022604141</stp>
        <tr r="D1926" s="8"/>
      </tp>
      <tp t="e">
        <v>#N/A</v>
        <stp/>
        <stp>BDH|2684622044391571239</stp>
        <tr r="D2102" s="1"/>
      </tp>
      <tp t="e">
        <v>#N/A</v>
        <stp/>
        <stp>BDH|2314274638782372292</stp>
        <tr r="D66" s="2"/>
      </tp>
      <tp t="e">
        <v>#N/A</v>
        <stp/>
        <stp>BDH|1255002728605923555</stp>
        <tr r="D318" s="8"/>
      </tp>
      <tp t="e">
        <v>#N/A</v>
        <stp/>
        <stp>BDH|6764086620780887716</stp>
        <tr r="D1970" s="2"/>
      </tp>
      <tp t="e">
        <v>#N/A</v>
        <stp/>
        <stp>BDH|6353913785876935285</stp>
        <tr r="D1728" s="10"/>
      </tp>
      <tp t="e">
        <v>#N/A</v>
        <stp/>
        <stp>BDH|7453147877104906689</stp>
        <tr r="D382" s="8"/>
      </tp>
      <tp t="e">
        <v>#N/A</v>
        <stp/>
        <stp>BDH|7394304149760515396</stp>
        <tr r="D642" s="10"/>
      </tp>
      <tp t="e">
        <v>#N/A</v>
        <stp/>
        <stp>BDH|5399343450475644577</stp>
        <tr r="D1466" s="2"/>
      </tp>
      <tp t="e">
        <v>#N/A</v>
        <stp/>
        <stp>BDH|3790145155620815487</stp>
        <tr r="D738" s="3"/>
      </tp>
      <tp t="e">
        <v>#N/A</v>
        <stp/>
        <stp>BDH|1136465693269734658</stp>
        <tr r="D120" s="9"/>
      </tp>
      <tp t="e">
        <v>#N/A</v>
        <stp/>
        <stp>BDH|1848145507621999240</stp>
        <tr r="D1870" s="2"/>
      </tp>
      <tp t="e">
        <v>#N/A</v>
        <stp/>
        <stp>BDH|9602534462729134011</stp>
        <tr r="D168" s="4"/>
      </tp>
      <tp t="e">
        <v>#N/A</v>
        <stp/>
        <stp>BDH|2720557336480430773</stp>
        <tr r="D494" s="1"/>
      </tp>
      <tp t="e">
        <v>#N/A</v>
        <stp/>
        <stp>BDH|2492182277811487689</stp>
        <tr r="D222" s="6"/>
      </tp>
      <tp t="e">
        <v>#N/A</v>
        <stp/>
        <stp>BDH|5402516562417776277</stp>
        <tr r="D1090" s="3"/>
      </tp>
      <tp t="e">
        <v>#N/A</v>
        <stp/>
        <stp>BDH|5953273517185753090</stp>
        <tr r="D2116" s="1"/>
      </tp>
      <tp t="e">
        <v>#N/A</v>
        <stp/>
        <stp>BDH|6888552033947971406</stp>
        <tr r="D914" s="4"/>
      </tp>
      <tp t="e">
        <v>#N/A</v>
        <stp/>
        <stp>BDH|6972601724002846327</stp>
        <tr r="D1802" s="4"/>
      </tp>
      <tp t="e">
        <v>#N/A</v>
        <stp/>
        <stp>BDH|8592595080080896630</stp>
        <tr r="D244" s="8"/>
      </tp>
      <tp t="e">
        <v>#N/A</v>
        <stp/>
        <stp>BDH|7829043626215505386</stp>
        <tr r="D1366" s="10"/>
      </tp>
      <tp t="e">
        <v>#N/A</v>
        <stp/>
        <stp>BDH|1637644621277164154</stp>
        <tr r="D2340" s="9"/>
      </tp>
      <tp t="e">
        <v>#N/A</v>
        <stp/>
        <stp>BDH|4438030349621149287</stp>
        <tr r="D16" s="6"/>
      </tp>
      <tp t="e">
        <v>#N/A</v>
        <stp/>
        <stp>BDH|6576213871129506973</stp>
        <tr r="D2342" s="9"/>
      </tp>
      <tp t="e">
        <v>#N/A</v>
        <stp/>
        <stp>BDH|6074672134751230168</stp>
        <tr r="D452" s="10"/>
      </tp>
      <tp t="e">
        <v>#N/A</v>
        <stp/>
        <stp>BDH|7117587855815926127</stp>
        <tr r="D216" s="1"/>
      </tp>
      <tp t="e">
        <v>#N/A</v>
        <stp/>
        <stp>BDH|6787055317896081227</stp>
        <tr r="D950" s="10"/>
      </tp>
      <tp t="e">
        <v>#N/A</v>
        <stp/>
        <stp>BDH|2266729617263648464</stp>
        <tr r="D248" s="6"/>
      </tp>
      <tp t="e">
        <v>#N/A</v>
        <stp/>
        <stp>BDH|5629070335242756748</stp>
        <tr r="D1374" s="4"/>
      </tp>
      <tp t="e">
        <v>#N/A</v>
        <stp/>
        <stp>BDH|9831564593301890723</stp>
        <tr r="D350" s="4"/>
      </tp>
      <tp t="e">
        <v>#N/A</v>
        <stp/>
        <stp>BDH|3059204661940469420</stp>
        <tr r="D1324" s="3"/>
      </tp>
      <tp t="e">
        <v>#N/A</v>
        <stp/>
        <stp>BDH|4571420930385516564</stp>
        <tr r="D1508" s="1"/>
      </tp>
      <tp t="e">
        <v>#N/A</v>
        <stp/>
        <stp>BDH|9272337587040720153</stp>
        <tr r="D1438" s="1"/>
      </tp>
      <tp t="e">
        <v>#N/A</v>
        <stp/>
        <stp>BDH|8533208793327488761</stp>
        <tr r="D1754" s="2"/>
      </tp>
      <tp t="e">
        <v>#N/A</v>
        <stp/>
        <stp>BDH|1564134057442201475</stp>
        <tr r="D1112" s="2"/>
      </tp>
      <tp t="e">
        <v>#N/A</v>
        <stp/>
        <stp>BDH|4253068561332496354</stp>
        <tr r="D1886" s="8"/>
      </tp>
      <tp t="e">
        <v>#N/A</v>
        <stp/>
        <stp>BDH|5532236832435768275</stp>
        <tr r="D922" s="10"/>
      </tp>
      <tp t="e">
        <v>#N/A</v>
        <stp/>
        <stp>BDH|1381909191980664209</stp>
        <tr r="D1018" s="10"/>
      </tp>
      <tp t="e">
        <v>#N/A</v>
        <stp/>
        <stp>BDH|6182019526682375517</stp>
        <tr r="D444" s="1"/>
      </tp>
      <tp t="e">
        <v>#N/A</v>
        <stp/>
        <stp>BDH|1603706502060656565</stp>
        <tr r="D1822" s="4"/>
      </tp>
      <tp t="e">
        <v>#N/A</v>
        <stp/>
        <stp>BDH|7348796018086122476</stp>
        <tr r="D556" s="9"/>
      </tp>
      <tp t="e">
        <v>#N/A</v>
        <stp/>
        <stp>BDH|6131082399768071449</stp>
        <tr r="D364" s="2"/>
      </tp>
      <tp t="e">
        <v>#N/A</v>
        <stp/>
        <stp>BDH|3989783355904198613</stp>
        <tr r="D2100" s="2"/>
      </tp>
      <tp t="e">
        <v>#N/A</v>
        <stp/>
        <stp>BDH|6134182744538894816</stp>
        <tr r="D1058" s="6"/>
      </tp>
      <tp t="e">
        <v>#N/A</v>
        <stp/>
        <stp>BDH|9025663133147699872</stp>
        <tr r="D2274" s="9"/>
      </tp>
      <tp t="e">
        <v>#N/A</v>
        <stp/>
        <stp>BDH|6044614394019155309</stp>
        <tr r="D1152" s="8"/>
      </tp>
      <tp t="e">
        <v>#N/A</v>
        <stp/>
        <stp>BDH|4621624020112705179</stp>
        <tr r="D672" s="1"/>
      </tp>
      <tp t="e">
        <v>#N/A</v>
        <stp/>
        <stp>BDH|4356766257396362358</stp>
        <tr r="D738" s="8"/>
      </tp>
      <tp t="e">
        <v>#N/A</v>
        <stp/>
        <stp>BDH|4346274457743135375</stp>
        <tr r="D164" s="2"/>
      </tp>
      <tp t="e">
        <v>#N/A</v>
        <stp/>
        <stp>BDH|5031665813541032001</stp>
        <tr r="D832" s="2"/>
      </tp>
      <tp t="e">
        <v>#N/A</v>
        <stp/>
        <stp>BDH|9509331403091413840</stp>
        <tr r="D90" s="3"/>
      </tp>
      <tp t="e">
        <v>#N/A</v>
        <stp/>
        <stp>BDH|4256644757290100450</stp>
        <tr r="D298" s="1"/>
      </tp>
      <tp t="e">
        <v>#N/A</v>
        <stp/>
        <stp>BDH|7245949700758786547</stp>
        <tr r="D544" s="3"/>
      </tp>
      <tp t="e">
        <v>#N/A</v>
        <stp/>
        <stp>BDH|6847439711867695799</stp>
        <tr r="D1592" s="6"/>
      </tp>
      <tp t="e">
        <v>#N/A</v>
        <stp/>
        <stp>BDH|2940376102223839116</stp>
        <tr r="D1834" s="6"/>
      </tp>
      <tp t="e">
        <v>#N/A</v>
        <stp/>
        <stp>BDH|1053414713013339446</stp>
        <tr r="D1364" s="6"/>
      </tp>
      <tp t="e">
        <v>#N/A</v>
        <stp/>
        <stp>BDH|2543164537636016510</stp>
        <tr r="D406" s="9"/>
      </tp>
      <tp t="e">
        <v>#N/A</v>
        <stp/>
        <stp>BDH|1251166870562341625</stp>
        <tr r="D728" s="4"/>
      </tp>
      <tp t="e">
        <v>#N/A</v>
        <stp/>
        <stp>BDH|2055279018940218282</stp>
        <tr r="D1784" s="4"/>
      </tp>
      <tp t="e">
        <v>#N/A</v>
        <stp/>
        <stp>BDH|2647843434373549969</stp>
        <tr r="D1710" s="9"/>
      </tp>
      <tp t="e">
        <v>#N/A</v>
        <stp/>
        <stp>BDH|5970681376333747459</stp>
        <tr r="D346" s="3"/>
      </tp>
      <tp t="e">
        <v>#N/A</v>
        <stp/>
        <stp>BDH|5618172942323588033</stp>
        <tr r="D470" s="10"/>
      </tp>
      <tp t="e">
        <v>#N/A</v>
        <stp/>
        <stp>BDH|5003510415806022410</stp>
        <tr r="D1430" s="6"/>
      </tp>
      <tp t="e">
        <v>#N/A</v>
        <stp/>
        <stp>BDH|6332452678914232296</stp>
        <tr r="D2228" s="8"/>
      </tp>
      <tp t="e">
        <v>#N/A</v>
        <stp/>
        <stp>BDH|7168820000988667405</stp>
        <tr r="D994" s="4"/>
      </tp>
      <tp t="e">
        <v>#N/A</v>
        <stp/>
        <stp>BDH|9904217829759681324</stp>
        <tr r="D1894" s="2"/>
      </tp>
      <tp t="e">
        <v>#N/A</v>
        <stp/>
        <stp>BDH|7549488794851526898</stp>
        <tr r="D110" s="8"/>
      </tp>
      <tp t="e">
        <v>#N/A</v>
        <stp/>
        <stp>BDH|36937191257106974</stp>
        <tr r="D2318" s="6"/>
      </tp>
      <tp t="e">
        <v>#N/A</v>
        <stp/>
        <stp>BDH|19201498831561406</stp>
        <tr r="D1642" s="9"/>
      </tp>
      <tp t="e">
        <v>#N/A</v>
        <stp/>
        <stp>BDH|40333260203830860</stp>
        <tr r="D1284" s="8"/>
      </tp>
      <tp t="e">
        <v>#N/A</v>
        <stp/>
        <stp>BDH|23952896058319692</stp>
        <tr r="D674" s="4"/>
      </tp>
      <tp t="e">
        <v>#N/A</v>
        <stp/>
        <stp>BDH|689684944915085243</stp>
        <tr r="D1582" s="10"/>
      </tp>
      <tp t="e">
        <v>#N/A</v>
        <stp/>
        <stp>BDH|939318925902474679</stp>
        <tr r="D1642" s="10"/>
      </tp>
      <tp t="e">
        <v>#N/A</v>
        <stp/>
        <stp>BDH|965140372224671771</stp>
        <tr r="D1680" s="10"/>
      </tp>
      <tp t="e">
        <v>#N/A</v>
        <stp/>
        <stp>BDH|628301298308848794</stp>
        <tr r="D1816" s="3"/>
      </tp>
      <tp t="e">
        <v>#N/A</v>
        <stp/>
        <stp>BDH|155734408913622149</stp>
        <tr r="D1200" s="9"/>
      </tp>
      <tp t="e">
        <v>#N/A</v>
        <stp/>
        <stp>BDH|762782828432823272</stp>
        <tr r="D1188" s="2"/>
      </tp>
      <tp t="e">
        <v>#N/A</v>
        <stp/>
        <stp>BDH|226576570784873344</stp>
        <tr r="D1620" s="1"/>
      </tp>
      <tp t="e">
        <v>#N/A</v>
        <stp/>
        <stp>BDH|874951497335470077</stp>
        <tr r="D2220" s="3"/>
      </tp>
      <tp t="e">
        <v>#N/A</v>
        <stp/>
        <stp>BDH|906287021510838538</stp>
        <tr r="D914" s="6"/>
      </tp>
      <tp t="e">
        <v>#N/A</v>
        <stp/>
        <stp>BDH|807523663447223108</stp>
        <tr r="D1118" s="10"/>
      </tp>
      <tp t="e">
        <v>#N/A</v>
        <stp/>
        <stp>BDH|943533710482719366</stp>
        <tr r="D790" s="4"/>
      </tp>
      <tp t="e">
        <v>#N/A</v>
        <stp/>
        <stp>BDH|782021014985464116</stp>
        <tr r="D1474" s="2"/>
      </tp>
      <tp t="e">
        <v>#N/A</v>
        <stp/>
        <stp>BDH|992056932112999433</stp>
        <tr r="D1456" s="4"/>
      </tp>
      <tp t="e">
        <v>#N/A</v>
        <stp/>
        <stp>BDH|245942435106516933</stp>
        <tr r="D482" s="4"/>
      </tp>
      <tp t="e">
        <v>#N/A</v>
        <stp/>
        <stp>BDH|166655242803322423</stp>
        <tr r="D1120" s="10"/>
      </tp>
      <tp t="e">
        <v>#N/A</v>
        <stp/>
        <stp>BDH|840121245821878109</stp>
        <tr r="D1244" s="6"/>
      </tp>
      <tp t="e">
        <v>#N/A</v>
        <stp/>
        <stp>BDH|863458052472996612</stp>
        <tr r="D1864" s="1"/>
      </tp>
      <tp t="e">
        <v>#N/A</v>
        <stp/>
        <stp>BDH|470579408437871736</stp>
        <tr r="D894" s="10"/>
      </tp>
      <tp t="e">
        <v>#N/A</v>
        <stp/>
        <stp>BDH|837319057702861167</stp>
        <tr r="D634" s="6"/>
      </tp>
      <tp t="e">
        <v>#N/A</v>
        <stp/>
        <stp>BDH|659571453690447577</stp>
        <tr r="D874" s="6"/>
      </tp>
      <tp t="e">
        <v>#N/A</v>
        <stp/>
        <stp>BDH|116032725756456127</stp>
        <tr r="D1292" s="8"/>
      </tp>
      <tp t="e">
        <v>#N/A</v>
        <stp/>
        <stp>BDH|162612510047794553</stp>
        <tr r="D2270" s="4"/>
      </tp>
      <tp t="e">
        <v>#N/A</v>
        <stp/>
        <stp>BDH|622789714014845717</stp>
        <tr r="D1896" s="4"/>
      </tp>
      <tp t="e">
        <v>#N/A</v>
        <stp/>
        <stp>BDH|536855791590021429</stp>
        <tr r="D2110" s="8"/>
      </tp>
      <tp t="e">
        <v>#N/A</v>
        <stp/>
        <stp>BDH|250250986137633846</stp>
        <tr r="D2330" s="10"/>
      </tp>
      <tp t="e">
        <v>#N/A</v>
        <stp/>
        <stp>BDH|803375671968424874</stp>
        <tr r="D1452" s="9"/>
      </tp>
      <tp t="e">
        <v>#N/A</v>
        <stp/>
        <stp>BDH|736269064162037288</stp>
        <tr r="D1126" s="4"/>
      </tp>
      <tp t="e">
        <v>#N/A</v>
        <stp/>
        <stp>BDH|105348749876107504</stp>
        <tr r="D1586" s="4"/>
      </tp>
      <tp t="e">
        <v>#N/A</v>
        <stp/>
        <stp>BDH|588427286468915069</stp>
        <tr r="D1052" s="6"/>
      </tp>
      <tp t="e">
        <v>#N/A</v>
        <stp/>
        <stp>BDH|903699462544936058</stp>
        <tr r="D1692" s="10"/>
      </tp>
      <tp t="e">
        <v>#N/A</v>
        <stp/>
        <stp>BDH|654237629572692655</stp>
        <tr r="D1644" s="9"/>
      </tp>
      <tp t="e">
        <v>#N/A</v>
        <stp/>
        <stp>BDH|975061062154374610</stp>
        <tr r="D596" s="1"/>
      </tp>
      <tp t="e">
        <v>#N/A</v>
        <stp/>
        <stp>BDH|582943331399155797</stp>
        <tr r="D1476" s="6"/>
      </tp>
      <tp t="e">
        <v>#N/A</v>
        <stp/>
        <stp>BDH|385429355394856148</stp>
        <tr r="D1782" s="3"/>
      </tp>
      <tp t="e">
        <v>#N/A</v>
        <stp/>
        <stp>BDH|980940972883588925</stp>
        <tr r="D1490" s="9"/>
      </tp>
      <tp t="e">
        <v>#N/A</v>
        <stp/>
        <stp>BDH|474748978322697665</stp>
        <tr r="D1712" s="10"/>
      </tp>
      <tp t="e">
        <v>#N/A</v>
        <stp/>
        <stp>BDH|576072034297630082</stp>
        <tr r="D882" s="1"/>
      </tp>
      <tp t="e">
        <v>#N/A</v>
        <stp/>
        <stp>BDH|222051143068470894</stp>
        <tr r="D458" s="8"/>
      </tp>
      <tp t="e">
        <v>#N/A</v>
        <stp/>
        <stp>BDH|558076144791468199</stp>
        <tr r="D1300" s="3"/>
      </tp>
      <tp t="e">
        <v>#N/A</v>
        <stp/>
        <stp>BDH|150512610972725235</stp>
        <tr r="D1518" s="4"/>
      </tp>
      <tp t="e">
        <v>#N/A</v>
        <stp/>
        <stp>BDH|283171646483794218</stp>
        <tr r="D1484" s="8"/>
      </tp>
      <tp t="e">
        <v>#N/A</v>
        <stp/>
        <stp>BDH|828369178882329207</stp>
        <tr r="D1532" s="8"/>
      </tp>
      <tp t="e">
        <v>#N/A</v>
        <stp/>
        <stp>BDH|223136614616945291</stp>
        <tr r="D668" s="6"/>
      </tp>
      <tp t="e">
        <v>#N/A</v>
        <stp/>
        <stp>BDH|700717471602803698</stp>
        <tr r="D1966" s="6"/>
      </tp>
      <tp t="e">
        <v>#N/A</v>
        <stp/>
        <stp>BDH|868756997473463986</stp>
        <tr r="D868" s="6"/>
      </tp>
      <tp t="e">
        <v>#N/A</v>
        <stp/>
        <stp>BDH|782723605655440634</stp>
        <tr r="D906" s="2"/>
      </tp>
      <tp t="e">
        <v>#N/A</v>
        <stp/>
        <stp>BDH|574264287207647951</stp>
        <tr r="D1894" s="4"/>
      </tp>
      <tp t="e">
        <v>#N/A</v>
        <stp/>
        <stp>BDH|426617382458325248</stp>
        <tr r="D1008" s="6"/>
      </tp>
      <tp t="e">
        <v>#N/A</v>
        <stp/>
        <stp>BDH|457569881149177026</stp>
        <tr r="D2022" s="1"/>
      </tp>
      <tp t="e">
        <v>#N/A</v>
        <stp/>
        <stp>BDH|522159866814257740</stp>
        <tr r="D2242" s="1"/>
      </tp>
      <tp t="e">
        <v>#N/A</v>
        <stp/>
        <stp>BDH|446711049642417587</stp>
        <tr r="D878" s="1"/>
      </tp>
      <tp t="e">
        <v>#N/A</v>
        <stp/>
        <stp>BDH|517016936152585561</stp>
        <tr r="D678" s="4"/>
      </tp>
      <tp t="e">
        <v>#N/A</v>
        <stp/>
        <stp>BDH|170237427006047242</stp>
        <tr r="D854" s="2"/>
      </tp>
      <tp t="e">
        <v>#N/A</v>
        <stp/>
        <stp>BDH|956011719815471073</stp>
        <tr r="D1684" s="10"/>
      </tp>
      <tp t="e">
        <v>#N/A</v>
        <stp/>
        <stp>BDH|920142622305987244</stp>
        <tr r="D1522" s="3"/>
      </tp>
      <tp t="e">
        <v>#N/A</v>
        <stp/>
        <stp>BDH|195657727484287433</stp>
        <tr r="D708" s="6"/>
      </tp>
      <tp t="e">
        <v>#N/A</v>
        <stp/>
        <stp>BDH|427687506630179282</stp>
        <tr r="D1128" s="10"/>
      </tp>
      <tp t="e">
        <v>#N/A</v>
        <stp/>
        <stp>BDH|980714365494544248</stp>
        <tr r="D62" s="2"/>
      </tp>
      <tp t="e">
        <v>#N/A</v>
        <stp/>
        <stp>BDH|359772728712896092</stp>
        <tr r="D2142" s="8"/>
      </tp>
      <tp t="e">
        <v>#N/A</v>
        <stp/>
        <stp>BDH|588380252368650977</stp>
        <tr r="D1754" s="6"/>
      </tp>
      <tp t="e">
        <v>#N/A</v>
        <stp/>
        <stp>BDH|904089815253852536</stp>
        <tr r="D188" s="9"/>
      </tp>
      <tp t="e">
        <v>#N/A</v>
        <stp/>
        <stp>BDH|611762936270834368</stp>
        <tr r="D1622" s="8"/>
      </tp>
      <tp t="e">
        <v>#N/A</v>
        <stp/>
        <stp>BDH|219889897670489616</stp>
        <tr r="D1554" s="1"/>
      </tp>
      <tp t="e">
        <v>#N/A</v>
        <stp/>
        <stp>BDH|433927293007994055</stp>
        <tr r="D248" s="2"/>
      </tp>
      <tp t="e">
        <v>#N/A</v>
        <stp/>
        <stp>BDH|217109351750356395</stp>
        <tr r="D1026" s="9"/>
      </tp>
      <tp t="e">
        <v>#N/A</v>
        <stp/>
        <stp>BDH|198130315930749797</stp>
        <tr r="D638" s="2"/>
      </tp>
      <tp t="e">
        <v>#N/A</v>
        <stp/>
        <stp>BDH|632002243710571396</stp>
        <tr r="D1534" s="3"/>
      </tp>
      <tp t="e">
        <v>#N/A</v>
        <stp/>
        <stp>BDH|162111076103470283</stp>
        <tr r="D230" s="8"/>
      </tp>
      <tp t="e">
        <v>#N/A</v>
        <stp/>
        <stp>BDH|836463179524820055</stp>
        <tr r="D1106" s="10"/>
      </tp>
      <tp t="e">
        <v>#N/A</v>
        <stp/>
        <stp>BDH|871956750472101977</stp>
        <tr r="D2220" s="6"/>
      </tp>
      <tp t="e">
        <v>#N/A</v>
        <stp/>
        <stp>BDH|628399412814879118</stp>
        <tr r="D1248" s="10"/>
      </tp>
      <tp t="e">
        <v>#N/A</v>
        <stp/>
        <stp>BDH|824507056791805622</stp>
        <tr r="D668" s="9"/>
      </tp>
      <tp t="e">
        <v>#N/A</v>
        <stp/>
        <stp>BDH|247077904556748127</stp>
        <tr r="D52" s="2"/>
      </tp>
      <tp t="e">
        <v>#N/A</v>
        <stp/>
        <stp>BDH|631577986472167823</stp>
        <tr r="D442" s="8"/>
      </tp>
      <tp t="e">
        <v>#N/A</v>
        <stp/>
        <stp>BDH|203302948033800378</stp>
        <tr r="D1056" s="6"/>
      </tp>
      <tp t="e">
        <v>#N/A</v>
        <stp/>
        <stp>BDH|823715849385454118</stp>
        <tr r="D1552" s="4"/>
      </tp>
      <tp t="e">
        <v>#N/A</v>
        <stp/>
        <stp>BDH|276612070651328750</stp>
        <tr r="D312" s="6"/>
      </tp>
      <tp t="e">
        <v>#N/A</v>
        <stp/>
        <stp>BDH|220985187030260692</stp>
        <tr r="D454" s="8"/>
      </tp>
      <tp t="e">
        <v>#N/A</v>
        <stp/>
        <stp>BDH|223362756982034359</stp>
        <tr r="D2010" s="9"/>
      </tp>
      <tp t="e">
        <v>#N/A</v>
        <stp/>
        <stp>BDH|778174912595523203</stp>
        <tr r="D1868" s="4"/>
      </tp>
      <tp t="e">
        <v>#N/A</v>
        <stp/>
        <stp>BDH|465066498929865720</stp>
        <tr r="D268" s="6"/>
      </tp>
      <tp t="e">
        <v>#N/A</v>
        <stp/>
        <stp>BDH|940886207877325858</stp>
        <tr r="D888" s="1"/>
      </tp>
      <tp t="e">
        <v>#N/A</v>
        <stp/>
        <stp>BDH|910581026584637411</stp>
        <tr r="D1170" s="2"/>
      </tp>
      <tp t="e">
        <v>#N/A</v>
        <stp/>
        <stp>BDH|836827057858603292</stp>
        <tr r="D438" s="8"/>
      </tp>
      <tp t="e">
        <v>#N/A</v>
        <stp/>
        <stp>BDH|819588356530241683</stp>
        <tr r="D2034" s="4"/>
      </tp>
      <tp t="e">
        <v>#N/A</v>
        <stp/>
        <stp>BDH|565186902702315506</stp>
        <tr r="D2028" s="1"/>
      </tp>
      <tp t="e">
        <v>#N/A</v>
        <stp/>
        <stp>BDH|534353396908294485</stp>
        <tr r="D2120" s="3"/>
      </tp>
      <tp t="e">
        <v>#N/A</v>
        <stp/>
        <stp>BDH|341160222775988034</stp>
        <tr r="D886" s="4"/>
      </tp>
      <tp t="e">
        <v>#N/A</v>
        <stp/>
        <stp>BDH|965191302234912356</stp>
        <tr r="D2026" s="10"/>
      </tp>
      <tp t="e">
        <v>#N/A</v>
        <stp/>
        <stp>BDH|228143905050928747</stp>
        <tr r="D1980" s="2"/>
      </tp>
      <tp t="e">
        <v>#N/A</v>
        <stp/>
        <stp>BDH|449740443254896141</stp>
        <tr r="D1482" s="1"/>
      </tp>
      <tp t="e">
        <v>#N/A</v>
        <stp/>
        <stp>BDH|989648115362483352</stp>
        <tr r="D844" s="4"/>
      </tp>
      <tp t="e">
        <v>#N/A</v>
        <stp/>
        <stp>BDH|202687641596160233</stp>
        <tr r="D2182" s="2"/>
      </tp>
      <tp t="e">
        <v>#N/A</v>
        <stp/>
        <stp>BDH|679248931741031699</stp>
        <tr r="D2160" s="3"/>
      </tp>
      <tp t="e">
        <v>#N/A</v>
        <stp/>
        <stp>BDH|984735801448319928</stp>
        <tr r="D1836" s="8"/>
      </tp>
      <tp t="e">
        <v>#N/A</v>
        <stp/>
        <stp>BDH|634702718874393468</stp>
        <tr r="D200" s="2"/>
      </tp>
      <tp t="e">
        <v>#N/A</v>
        <stp/>
        <stp>BDH|447287156561964087</stp>
        <tr r="D542" s="9"/>
      </tp>
      <tp t="e">
        <v>#N/A</v>
        <stp/>
        <stp>BDH|593387577753964173</stp>
        <tr r="D1454" s="6"/>
      </tp>
      <tp t="e">
        <v>#N/A</v>
        <stp/>
        <stp>BDH|625911565989492025</stp>
        <tr r="D2176" s="10"/>
      </tp>
      <tp t="e">
        <v>#N/A</v>
        <stp/>
        <stp>BDH|205965227694343958</stp>
        <tr r="D148" s="6"/>
      </tp>
      <tp t="e">
        <v>#N/A</v>
        <stp/>
        <stp>BDH|684130706147079062</stp>
        <tr r="D1946" s="6"/>
      </tp>
      <tp t="e">
        <v>#N/A</v>
        <stp/>
        <stp>BDH|262169220065451057</stp>
        <tr r="D1236" s="1"/>
      </tp>
      <tp t="e">
        <v>#N/A</v>
        <stp/>
        <stp>BDH|992379026961985645</stp>
        <tr r="D1516" s="6"/>
      </tp>
      <tp t="e">
        <v>#N/A</v>
        <stp/>
        <stp>BDH|689410722408901898</stp>
        <tr r="D948" s="9"/>
      </tp>
      <tp t="e">
        <v>#N/A</v>
        <stp/>
        <stp>BDH|416447275545797040</stp>
        <tr r="D1318" s="10"/>
      </tp>
      <tp t="e">
        <v>#N/A</v>
        <stp/>
        <stp>BDH|926767831557091587</stp>
        <tr r="D810" s="1"/>
      </tp>
      <tp t="e">
        <v>#N/A</v>
        <stp/>
        <stp>BDH|679678503805071540</stp>
        <tr r="D416" s="3"/>
      </tp>
      <tp t="e">
        <v>#N/A</v>
        <stp/>
        <stp>BDH|526126243515343610</stp>
        <tr r="D1628" s="3"/>
      </tp>
      <tp t="e">
        <v>#N/A</v>
        <stp/>
        <stp>BDH|426690553656084392</stp>
        <tr r="D508" s="4"/>
      </tp>
      <tp t="e">
        <v>#N/A</v>
        <stp/>
        <stp>BDH|789619214520316165</stp>
        <tr r="D1050" s="1"/>
      </tp>
      <tp t="e">
        <v>#N/A</v>
        <stp/>
        <stp>BDH|224148639962752684</stp>
        <tr r="D54" s="2"/>
      </tp>
      <tp t="e">
        <v>#N/A</v>
        <stp/>
        <stp>BDH|129250695315298839</stp>
        <tr r="D2178" s="9"/>
      </tp>
      <tp t="e">
        <v>#N/A</v>
        <stp/>
        <stp>BDH|550932706077297828</stp>
        <tr r="D538" s="2"/>
      </tp>
      <tp t="e">
        <v>#N/A</v>
        <stp/>
        <stp>BDH|425381067882283189</stp>
        <tr r="D2128" s="4"/>
      </tp>
      <tp t="e">
        <v>#N/A</v>
        <stp/>
        <stp>BDH|414808135704114910</stp>
        <tr r="D616" s="8"/>
      </tp>
      <tp t="e">
        <v>#N/A</v>
        <stp/>
        <stp>BDH|321253060811083376</stp>
        <tr r="D2222" s="8"/>
      </tp>
      <tp t="e">
        <v>#N/A</v>
        <stp/>
        <stp>BDH|319733062591288629</stp>
        <tr r="D2110" s="3"/>
      </tp>
      <tp t="e">
        <v>#N/A</v>
        <stp/>
        <stp>BDH|251008569085806507</stp>
        <tr r="D378" s="1"/>
      </tp>
      <tp t="e">
        <v>#N/A</v>
        <stp/>
        <stp>BDH|957958266541140887</stp>
        <tr r="D836" s="2"/>
      </tp>
      <tp t="e">
        <v>#N/A</v>
        <stp/>
        <stp>BDH|186950387103202422</stp>
        <tr r="D1406" s="8"/>
      </tp>
      <tp t="e">
        <v>#N/A</v>
        <stp/>
        <stp>BDH|597324628173863447</stp>
        <tr r="D704" s="10"/>
      </tp>
      <tp t="e">
        <v>#N/A</v>
        <stp/>
        <stp>BDH|794840084960100652</stp>
        <tr r="D646" s="1"/>
      </tp>
      <tp t="e">
        <v>#N/A</v>
        <stp/>
        <stp>BDH|202778973286091055</stp>
        <tr r="D1120" s="2"/>
      </tp>
      <tp t="e">
        <v>#N/A</v>
        <stp/>
        <stp>BDH|118799979726585786</stp>
        <tr r="D908" s="2"/>
      </tp>
      <tp t="e">
        <v>#N/A</v>
        <stp/>
        <stp>BDH|150802297307889729</stp>
        <tr r="D726" s="8"/>
      </tp>
      <tp t="e">
        <v>#N/A</v>
        <stp/>
        <stp>BDH|863799840440959259</stp>
        <tr r="D1738" s="6"/>
      </tp>
      <tp t="e">
        <v>#N/A</v>
        <stp/>
        <stp>BDH|714778059940797301</stp>
        <tr r="D598" s="9"/>
      </tp>
      <tp t="e">
        <v>#N/A</v>
        <stp/>
        <stp>BDH|952740913403575456</stp>
        <tr r="D1276" s="1"/>
      </tp>
      <tp t="e">
        <v>#N/A</v>
        <stp/>
        <stp>BDH|329983748814985859</stp>
        <tr r="D1908" s="1"/>
      </tp>
      <tp t="e">
        <v>#N/A</v>
        <stp/>
        <stp>BDH|764139853471167493</stp>
        <tr r="D1888" s="2"/>
      </tp>
      <tp t="e">
        <v>#N/A</v>
        <stp/>
        <stp>BDH|343283145097582048</stp>
        <tr r="D2086" s="2"/>
      </tp>
      <tp t="e">
        <v>#N/A</v>
        <stp/>
        <stp>BDH|798284691209006376</stp>
        <tr r="D2064" s="9"/>
      </tp>
      <tp t="e">
        <v>#N/A</v>
        <stp/>
        <stp>BDH|148154115898270995</stp>
        <tr r="D676" s="10"/>
      </tp>
      <tp t="e">
        <v>#N/A</v>
        <stp/>
        <stp>BDH|177218117822471090</stp>
        <tr r="D1630" s="2"/>
      </tp>
      <tp t="e">
        <v>#N/A</v>
        <stp/>
        <stp>BDH|535631469332313378</stp>
        <tr r="D54" s="3"/>
      </tp>
      <tp t="e">
        <v>#N/A</v>
        <stp/>
        <stp>BDH|908568974445478642</stp>
        <tr r="D2240" s="1"/>
      </tp>
      <tp t="e">
        <v>#N/A</v>
        <stp/>
        <stp>BDH|798973426448671240</stp>
        <tr r="D1430" s="1"/>
      </tp>
      <tp t="e">
        <v>#N/A</v>
        <stp/>
        <stp>BDH|779501298825811836</stp>
        <tr r="D1440" s="2"/>
      </tp>
      <tp t="e">
        <v>#N/A</v>
        <stp/>
        <stp>BDH|466704903107015131</stp>
        <tr r="D1190" s="2"/>
      </tp>
      <tp t="e">
        <v>#N/A</v>
        <stp/>
        <stp>BDH|275496454119266988</stp>
        <tr r="D2016" s="3"/>
      </tp>
      <tp t="e">
        <v>#N/A</v>
        <stp/>
        <stp>BDH|421873316489286129</stp>
        <tr r="D1986" s="9"/>
      </tp>
      <tp t="e">
        <v>#N/A</v>
        <stp/>
        <stp>BDH|515390978166412364</stp>
        <tr r="D1432" s="1"/>
      </tp>
      <tp t="e">
        <v>#N/A</v>
        <stp/>
        <stp>BDH|111864285609336868</stp>
        <tr r="D1448" s="9"/>
      </tp>
      <tp t="e">
        <v>#N/A</v>
        <stp/>
        <stp>BDH|904028909032129344</stp>
        <tr r="D1112" s="9"/>
      </tp>
      <tp t="e">
        <v>#N/A</v>
        <stp/>
        <stp>BDH|924375792268909329</stp>
        <tr r="D286" s="4"/>
      </tp>
      <tp t="e">
        <v>#N/A</v>
        <stp/>
        <stp>BDH|892015458236190208</stp>
        <tr r="D2238" s="6"/>
      </tp>
      <tp t="e">
        <v>#N/A</v>
        <stp/>
        <stp>BDH|630662922042271704</stp>
        <tr r="D1388" s="3"/>
      </tp>
      <tp t="e">
        <v>#N/A</v>
        <stp/>
        <stp>BDH|150717022342176636</stp>
        <tr r="D1732" s="4"/>
      </tp>
      <tp t="e">
        <v>#N/A</v>
        <stp/>
        <stp>BDH|448286377461398589</stp>
        <tr r="D450" s="6"/>
      </tp>
      <tp t="e">
        <v>#N/A</v>
        <stp/>
        <stp>BDH|371798971530978133</stp>
        <tr r="D544" s="2"/>
      </tp>
      <tp t="e">
        <v>#N/A</v>
        <stp/>
        <stp>BDH|712536047794630440</stp>
        <tr r="D352" s="3"/>
      </tp>
      <tp t="e">
        <v>#N/A</v>
        <stp/>
        <stp>BDH|459329135562187319</stp>
        <tr r="D1018" s="9"/>
      </tp>
      <tp t="e">
        <v>#N/A</v>
        <stp/>
        <stp>BDH|536416207281243425</stp>
        <tr r="D2018" s="3"/>
      </tp>
      <tp t="e">
        <v>#N/A</v>
        <stp/>
        <stp>BDH|772440179512405122</stp>
        <tr r="D1866" s="10"/>
      </tp>
      <tp t="e">
        <v>#N/A</v>
        <stp/>
        <stp>BDH|552334126568859956</stp>
        <tr r="D774" s="6"/>
      </tp>
      <tp t="e">
        <v>#N/A</v>
        <stp/>
        <stp>BDH|835190660796633196</stp>
        <tr r="D150" s="9"/>
      </tp>
      <tp t="e">
        <v>#N/A</v>
        <stp/>
        <stp>BDH|716158628240235371</stp>
        <tr r="D2040" s="6"/>
      </tp>
      <tp t="e">
        <v>#N/A</v>
        <stp/>
        <stp>BDH|791066042335825125</stp>
        <tr r="D620" s="4"/>
      </tp>
      <tp t="e">
        <v>#N/A</v>
        <stp/>
        <stp>BDH|657629755773924016</stp>
        <tr r="D1242" s="10"/>
      </tp>
      <tp t="e">
        <v>#N/A</v>
        <stp/>
        <stp>BDH|846537050189526940</stp>
        <tr r="D2322" s="2"/>
      </tp>
      <tp t="e">
        <v>#N/A</v>
        <stp/>
        <stp>BDH|250105358704849085</stp>
        <tr r="D2130" s="10"/>
      </tp>
      <tp t="e">
        <v>#N/A</v>
        <stp/>
        <stp>BDH|406745730565213186</stp>
        <tr r="D1446" s="2"/>
      </tp>
      <tp t="e">
        <v>#N/A</v>
        <stp/>
        <stp>BDH|597373618945004706</stp>
        <tr r="D1636" s="1"/>
      </tp>
      <tp t="e">
        <v>#N/A</v>
        <stp/>
        <stp>BDH|189015238511581269</stp>
        <tr r="D1668" s="6"/>
      </tp>
      <tp t="e">
        <v>#N/A</v>
        <stp/>
        <stp>BDH|258479082425078931</stp>
        <tr r="D498" s="2"/>
      </tp>
      <tp t="e">
        <v>#N/A</v>
        <stp/>
        <stp>BDH|252476779595005687</stp>
        <tr r="D1952" s="9"/>
      </tp>
      <tp t="e">
        <v>#N/A</v>
        <stp/>
        <stp>BDH|631066434041115239</stp>
        <tr r="D390" s="2"/>
      </tp>
      <tp t="e">
        <v>#N/A</v>
        <stp/>
        <stp>BDH|311880822263627992</stp>
        <tr r="D292" s="10"/>
      </tp>
      <tp t="e">
        <v>#N/A</v>
        <stp/>
        <stp>BDH|207888796527241688</stp>
        <tr r="D1388" s="2"/>
      </tp>
      <tp t="e">
        <v>#N/A</v>
        <stp/>
        <stp>BDH|612377812047628530</stp>
        <tr r="D2312" s="9"/>
      </tp>
      <tp t="e">
        <v>#N/A</v>
        <stp/>
        <stp>BDH|998606326763963715</stp>
        <tr r="D428" s="2"/>
      </tp>
      <tp t="e">
        <v>#N/A</v>
        <stp/>
        <stp>BDH|782309200056151517</stp>
        <tr r="D664" s="10"/>
      </tp>
      <tp t="e">
        <v>#N/A</v>
        <stp/>
        <stp>BDH|120278840917012116</stp>
        <tr r="D790" s="8"/>
      </tp>
      <tp t="e">
        <v>#N/A</v>
        <stp/>
        <stp>BDH|631079900563634308</stp>
        <tr r="D2222" s="9"/>
      </tp>
      <tp t="e">
        <v>#N/A</v>
        <stp/>
        <stp>BDH|200435573843460061</stp>
        <tr r="D1604" s="10"/>
      </tp>
      <tp t="e">
        <v>#N/A</v>
        <stp/>
        <stp>BDH|596528516027249331</stp>
        <tr r="D1354" s="9"/>
      </tp>
      <tp t="e">
        <v>#N/A</v>
        <stp/>
        <stp>BDH|335134561165143219</stp>
        <tr r="D480" s="4"/>
      </tp>
      <tp t="e">
        <v>#N/A</v>
        <stp/>
        <stp>BDH|979305222701267083</stp>
        <tr r="D1694" s="8"/>
      </tp>
      <tp t="e">
        <v>#N/A</v>
        <stp/>
        <stp>BDH|598055159085157098</stp>
        <tr r="D962" s="9"/>
      </tp>
      <tp t="e">
        <v>#N/A</v>
        <stp/>
        <stp>BDH|525734741117298479</stp>
        <tr r="D542" s="8"/>
      </tp>
      <tp t="e">
        <v>#N/A</v>
        <stp/>
        <stp>BDH|492858074806678903</stp>
        <tr r="D76" s="8"/>
      </tp>
      <tp t="e">
        <v>#N/A</v>
        <stp/>
        <stp>BDH|298652232197074192</stp>
        <tr r="D2162" s="8"/>
      </tp>
      <tp t="e">
        <v>#N/A</v>
        <stp/>
        <stp>BDH|220692450864296456</stp>
        <tr r="D1752" s="3"/>
      </tp>
      <tp t="e">
        <v>#N/A</v>
        <stp/>
        <stp>BDH|565807992612304080</stp>
        <tr r="D842" s="9"/>
      </tp>
      <tp t="e">
        <v>#N/A</v>
        <stp/>
        <stp>BDH|844367530675594679</stp>
        <tr r="D662" s="3"/>
      </tp>
      <tp t="e">
        <v>#N/A</v>
        <stp/>
        <stp>BDH|155132420221741182</stp>
        <tr r="D354" s="8"/>
      </tp>
      <tp t="e">
        <v>#N/A</v>
        <stp/>
        <stp>BDH|982342936034255749</stp>
        <tr r="D1426" s="3"/>
      </tp>
      <tp t="e">
        <v>#N/A</v>
        <stp/>
        <stp>BDH|541064283339910278</stp>
        <tr r="D894" s="6"/>
      </tp>
      <tp t="e">
        <v>#N/A</v>
        <stp/>
        <stp>BDH|403695279185850730</stp>
        <tr r="D976" s="8"/>
      </tp>
      <tp t="e">
        <v>#N/A</v>
        <stp/>
        <stp>BDH|214000683283886817</stp>
        <tr r="D1694" s="1"/>
      </tp>
      <tp t="e">
        <v>#N/A</v>
        <stp/>
        <stp>BDH|977286229710785368</stp>
        <tr r="D1810" s="1"/>
      </tp>
      <tp t="e">
        <v>#N/A</v>
        <stp/>
        <stp>BDH|851429768588907913</stp>
        <tr r="D1094" s="3"/>
      </tp>
      <tp t="e">
        <v>#N/A</v>
        <stp/>
        <stp>BDH|616930389584686607</stp>
        <tr r="D1002" s="9"/>
      </tp>
      <tp t="e">
        <v>#N/A</v>
        <stp/>
        <stp>BDH|483059138412055223</stp>
        <tr r="D1134" s="9"/>
      </tp>
      <tp t="e">
        <v>#N/A</v>
        <stp/>
        <stp>BDH|259017189473620874</stp>
        <tr r="D2246" s="4"/>
      </tp>
      <tp t="e">
        <v>#N/A</v>
        <stp/>
        <stp>BDH|217404508805295235</stp>
        <tr r="D838" s="10"/>
      </tp>
      <tp t="e">
        <v>#N/A</v>
        <stp/>
        <stp>BDH|802558108294921286</stp>
        <tr r="D2244" s="3"/>
      </tp>
      <tp t="e">
        <v>#N/A</v>
        <stp/>
        <stp>BDH|673918642077135908</stp>
        <tr r="D1766" s="8"/>
      </tp>
      <tp t="e">
        <v>#N/A</v>
        <stp/>
        <stp>BDH|928069610617818538</stp>
        <tr r="D1724" s="1"/>
      </tp>
      <tp t="e">
        <v>#N/A</v>
        <stp/>
        <stp>BDH|476278700411438020</stp>
        <tr r="D2082" s="4"/>
      </tp>
      <tp t="e">
        <v>#N/A</v>
        <stp/>
        <stp>BDH|291009451921380755</stp>
        <tr r="D1262" s="2"/>
      </tp>
      <tp t="e">
        <v>#N/A</v>
        <stp/>
        <stp>BDH|868587839922848777</stp>
        <tr r="D2048" s="6"/>
      </tp>
      <tp t="e">
        <v>#N/A</v>
        <stp/>
        <stp>BDH|198976696165780619</stp>
        <tr r="D1818" s="10"/>
      </tp>
      <tp t="e">
        <v>#N/A</v>
        <stp/>
        <stp>BDH|852238373152795493</stp>
        <tr r="D236" s="6"/>
      </tp>
      <tp t="e">
        <v>#N/A</v>
        <stp/>
        <stp>BDH|184339362084252240</stp>
        <tr r="D498" s="4"/>
      </tp>
      <tp t="e">
        <v>#N/A</v>
        <stp/>
        <stp>BDH|706944012403371855</stp>
        <tr r="D744" s="4"/>
      </tp>
      <tp t="e">
        <v>#N/A</v>
        <stp/>
        <stp>BDH|258389214994779599</stp>
        <tr r="D2130" s="9"/>
      </tp>
      <tp t="e">
        <v>#N/A</v>
        <stp/>
        <stp>BDH|467250224270181344</stp>
        <tr r="D1760" s="3"/>
      </tp>
      <tp t="e">
        <v>#N/A</v>
        <stp/>
        <stp>BDH|291651310310402432</stp>
        <tr r="D1600" s="10"/>
      </tp>
      <tp t="e">
        <v>#N/A</v>
        <stp/>
        <stp>BDH|501883497771385393</stp>
        <tr r="D2042" s="3"/>
      </tp>
      <tp t="e">
        <v>#N/A</v>
        <stp/>
        <stp>BDH|385519368771327182</stp>
        <tr r="D472" s="8"/>
      </tp>
      <tp t="e">
        <v>#N/A</v>
        <stp/>
        <stp>BDH|522535046166218433</stp>
        <tr r="D1696" s="8"/>
      </tp>
      <tp t="e">
        <v>#N/A</v>
        <stp/>
        <stp>BDH|726928061999032563</stp>
        <tr r="D1128" s="9"/>
      </tp>
      <tp t="e">
        <v>#N/A</v>
        <stp/>
        <stp>BDH|561338530994507717</stp>
        <tr r="D1228" s="4"/>
      </tp>
      <tp t="e">
        <v>#N/A</v>
        <stp/>
        <stp>BDH|482965541007776975</stp>
        <tr r="D792" s="2"/>
      </tp>
      <tp t="e">
        <v>#N/A</v>
        <stp/>
        <stp>BDH|587003351811022777</stp>
        <tr r="D1840" s="10"/>
      </tp>
      <tp t="e">
        <v>#N/A</v>
        <stp/>
        <stp>BDH|894659264336286470</stp>
        <tr r="D2004" s="10"/>
      </tp>
      <tp t="e">
        <v>#N/A</v>
        <stp/>
        <stp>BDH|718934968419659468</stp>
        <tr r="D1022" s="2"/>
      </tp>
      <tp t="e">
        <v>#N/A</v>
        <stp/>
        <stp>BDH|139698571703515011</stp>
        <tr r="D2188" s="3"/>
      </tp>
      <tp t="e">
        <v>#N/A</v>
        <stp/>
        <stp>BDH|529958255729162797</stp>
        <tr r="D1978" s="8"/>
      </tp>
      <tp t="e">
        <v>#N/A</v>
        <stp/>
        <stp>BDH|630806178659266417</stp>
        <tr r="D366" s="8"/>
      </tp>
      <tp t="e">
        <v>#N/A</v>
        <stp/>
        <stp>BDH|636548301845821256</stp>
        <tr r="D2098" s="1"/>
      </tp>
      <tp t="e">
        <v>#N/A</v>
        <stp/>
        <stp>BDH|743181585198701359</stp>
        <tr r="D1752" s="4"/>
      </tp>
      <tp t="e">
        <v>#N/A</v>
        <stp/>
        <stp>BDH|349906584002669190</stp>
        <tr r="D1800" s="3"/>
      </tp>
      <tp t="e">
        <v>#N/A</v>
        <stp/>
        <stp>BDH|922690231685088285</stp>
        <tr r="D588" s="4"/>
      </tp>
      <tp t="e">
        <v>#N/A</v>
        <stp/>
        <stp>BDH|286343019810504030</stp>
        <tr r="D1256" s="1"/>
      </tp>
      <tp t="e">
        <v>#N/A</v>
        <stp/>
        <stp>BDH|998297120391116357</stp>
        <tr r="D324" s="10"/>
      </tp>
      <tp t="e">
        <v>#N/A</v>
        <stp/>
        <stp>BDH|716602840291699157</stp>
        <tr r="D1748" s="6"/>
      </tp>
      <tp t="e">
        <v>#N/A</v>
        <stp/>
        <stp>BDH|655267101142524202</stp>
        <tr r="D1420" s="3"/>
      </tp>
      <tp t="e">
        <v>#N/A</v>
        <stp/>
        <stp>BDH|495201822541686343</stp>
        <tr r="D952" s="1"/>
      </tp>
      <tp t="e">
        <v>#N/A</v>
        <stp/>
        <stp>BDH|348719144956086731</stp>
        <tr r="D78" s="9"/>
      </tp>
      <tp t="e">
        <v>#N/A</v>
        <stp/>
        <stp>BDH|867535237633279785</stp>
        <tr r="D1628" s="4"/>
      </tp>
      <tp t="e">
        <v>#N/A</v>
        <stp/>
        <stp>BDH|337413969512487284</stp>
        <tr r="D122" s="1"/>
      </tp>
      <tp t="e">
        <v>#N/A</v>
        <stp/>
        <stp>BDH|207616662440588233</stp>
        <tr r="D154" s="3"/>
      </tp>
      <tp t="e">
        <v>#N/A</v>
        <stp/>
        <stp>BDH|584714677846507412</stp>
        <tr r="D1968" s="6"/>
      </tp>
      <tp t="e">
        <v>#N/A</v>
        <stp/>
        <stp>BDH|309277187058081049</stp>
        <tr r="D722" s="3"/>
      </tp>
      <tp t="e">
        <v>#N/A</v>
        <stp/>
        <stp>BDH|576125741891575637</stp>
        <tr r="D2058" s="9"/>
      </tp>
      <tp t="e">
        <v>#N/A</v>
        <stp/>
        <stp>BDH|203512685248492727</stp>
        <tr r="D1046" s="1"/>
      </tp>
      <tp t="e">
        <v>#N/A</v>
        <stp/>
        <stp>BDH|872288482409671141</stp>
        <tr r="D1252" s="1"/>
      </tp>
      <tp t="e">
        <v>#N/A</v>
        <stp/>
        <stp>BDH|825221709087572766</stp>
        <tr r="D1972" s="10"/>
      </tp>
      <tp t="e">
        <v>#N/A</v>
        <stp/>
        <stp>BDH|595324110567006779</stp>
        <tr r="D1514" s="2"/>
      </tp>
      <tp t="e">
        <v>#N/A</v>
        <stp/>
        <stp>BDH|441204150503150641</stp>
        <tr r="D1466" s="6"/>
      </tp>
      <tp t="e">
        <v>#N/A</v>
        <stp/>
        <stp>BDH|645632786565500942</stp>
        <tr r="D296" s="10"/>
      </tp>
      <tp t="e">
        <v>#N/A</v>
        <stp/>
        <stp>BDH|165762666422691147</stp>
        <tr r="D518" s="9"/>
      </tp>
      <tp t="e">
        <v>#N/A</v>
        <stp/>
        <stp>BDH|156907053263998271</stp>
        <tr r="D1816" s="1"/>
      </tp>
      <tp t="e">
        <v>#N/A</v>
        <stp/>
        <stp>BDH|212713079585598825</stp>
        <tr r="D1102" s="8"/>
      </tp>
      <tp t="e">
        <v>#N/A</v>
        <stp/>
        <stp>BDH|926935184914239816</stp>
        <tr r="D80" s="3"/>
      </tp>
      <tp t="e">
        <v>#N/A</v>
        <stp/>
        <stp>BDH|604924824261501783</stp>
        <tr r="D402" s="4"/>
      </tp>
      <tp t="e">
        <v>#N/A</v>
        <stp/>
        <stp>BDH|143108398666207343</stp>
        <tr r="D1224" s="10"/>
      </tp>
      <tp t="e">
        <v>#N/A</v>
        <stp/>
        <stp>BDH|364250478858335021</stp>
        <tr r="D212" s="8"/>
      </tp>
      <tp t="e">
        <v>#N/A</v>
        <stp/>
        <stp>BDH|848710073668656551</stp>
        <tr r="D950" s="2"/>
      </tp>
      <tp t="e">
        <v>#N/A</v>
        <stp/>
        <stp>BDH|133164694525958032</stp>
        <tr r="D128" s="1"/>
      </tp>
      <tp t="e">
        <v>#N/A</v>
        <stp/>
        <stp>BDH|521988418046971367</stp>
        <tr r="D1450" s="1"/>
      </tp>
      <tp t="e">
        <v>#N/A</v>
        <stp/>
        <stp>BDH|327827048994487568</stp>
        <tr r="D1132" s="9"/>
      </tp>
      <tp t="e">
        <v>#N/A</v>
        <stp/>
        <stp>BDH|323957583089906577</stp>
        <tr r="D298" s="6"/>
      </tp>
      <tp t="e">
        <v>#N/A</v>
        <stp/>
        <stp>BDH|154656056017140984</stp>
        <tr r="D2200" s="9"/>
      </tp>
      <tp t="e">
        <v>#N/A</v>
        <stp/>
        <stp>BDH|640324555813962838</stp>
        <tr r="D1234" s="4"/>
      </tp>
      <tp t="e">
        <v>#N/A</v>
        <stp/>
        <stp>BDH|699327196727779012</stp>
        <tr r="D2334" s="9"/>
      </tp>
      <tp t="e">
        <v>#N/A</v>
        <stp/>
        <stp>BDH|848550904421900940</stp>
        <tr r="D88" s="9"/>
      </tp>
      <tp t="e">
        <v>#N/A</v>
        <stp/>
        <stp>BDH|165204148022834942</stp>
        <tr r="D1108" s="9"/>
      </tp>
      <tp t="e">
        <v>#N/A</v>
        <stp/>
        <stp>BDH|570871538623935566</stp>
        <tr r="D398" s="2"/>
      </tp>
      <tp t="e">
        <v>#N/A</v>
        <stp/>
        <stp>BDH|424949355305048438</stp>
        <tr r="D748" s="6"/>
      </tp>
      <tp t="e">
        <v>#N/A</v>
        <stp/>
        <stp>BDH|504935141663705379</stp>
        <tr r="D1506" s="2"/>
      </tp>
      <tp t="e">
        <v>#N/A</v>
        <stp/>
        <stp>BDH|341668354467592932</stp>
        <tr r="D2280" s="1"/>
      </tp>
      <tp t="e">
        <v>#N/A</v>
        <stp/>
        <stp>BDH|305917742290798075</stp>
        <tr r="D2136" s="4"/>
      </tp>
      <tp t="e">
        <v>#N/A</v>
        <stp/>
        <stp>BDH|195445434552632877</stp>
        <tr r="D522" s="9"/>
      </tp>
      <tp t="e">
        <v>#N/A</v>
        <stp/>
        <stp>BDH|676902304124444062</stp>
        <tr r="D540" s="6"/>
      </tp>
      <tp t="e">
        <v>#N/A</v>
        <stp/>
        <stp>BDH|948646476738349482</stp>
        <tr r="D1956" s="1"/>
      </tp>
      <tp t="e">
        <v>#N/A</v>
        <stp/>
        <stp>BDH|788179958390143995</stp>
        <tr r="D712" s="6"/>
      </tp>
      <tp t="e">
        <v>#N/A</v>
        <stp/>
        <stp>BDH|170659255089286724</stp>
        <tr r="D1808" s="9"/>
      </tp>
      <tp t="e">
        <v>#N/A</v>
        <stp/>
        <stp>BDH|634915113006779325</stp>
        <tr r="D32" s="4"/>
      </tp>
      <tp t="e">
        <v>#N/A</v>
        <stp/>
        <stp>BDH|851873832836610095</stp>
        <tr r="D418" s="8"/>
      </tp>
      <tp t="e">
        <v>#N/A</v>
        <stp/>
        <stp>BDH|196797109689445373</stp>
        <tr r="D2030" s="8"/>
      </tp>
      <tp t="e">
        <v>#N/A</v>
        <stp/>
        <stp>BDH|793754249256972809</stp>
        <tr r="D2298" s="3"/>
      </tp>
      <tp t="e">
        <v>#N/A</v>
        <stp/>
        <stp>BDH|493499606868469035</stp>
        <tr r="D732" s="3"/>
      </tp>
      <tp t="e">
        <v>#N/A</v>
        <stp/>
        <stp>BDH|806350230814535844</stp>
        <tr r="D508" s="10"/>
      </tp>
      <tp t="e">
        <v>#N/A</v>
        <stp/>
        <stp>BDH|220652669559484573</stp>
        <tr r="D1984" s="3"/>
      </tp>
      <tp t="e">
        <v>#N/A</v>
        <stp/>
        <stp>BDH|397883647531187137</stp>
        <tr r="D1614" s="8"/>
      </tp>
      <tp t="e">
        <v>#N/A</v>
        <stp/>
        <stp>BDH|699035882620059499</stp>
        <tr r="D2016" s="6"/>
      </tp>
      <tp t="e">
        <v>#N/A</v>
        <stp/>
        <stp>BDH|569239633665260888</stp>
        <tr r="D58" s="10"/>
      </tp>
      <tp t="e">
        <v>#N/A</v>
        <stp/>
        <stp>BDH|425220996740188782</stp>
        <tr r="D1862" s="4"/>
      </tp>
      <tp t="e">
        <v>#N/A</v>
        <stp/>
        <stp>BDH|781572799725315501</stp>
        <tr r="D422" s="1"/>
      </tp>
      <tp t="e">
        <v>#N/A</v>
        <stp/>
        <stp>BDH|706800148872159259</stp>
        <tr r="D2176" s="1"/>
      </tp>
      <tp t="e">
        <v>#N/A</v>
        <stp/>
        <stp>BDH|688826544709773934</stp>
        <tr r="D1018" s="3"/>
      </tp>
      <tp t="e">
        <v>#N/A</v>
        <stp/>
        <stp>BDH|936572728389047232</stp>
        <tr r="D950" s="3"/>
      </tp>
      <tp t="e">
        <v>#N/A</v>
        <stp/>
        <stp>BDH|902594384588630949</stp>
        <tr r="D1224" s="6"/>
      </tp>
      <tp t="e">
        <v>#N/A</v>
        <stp/>
        <stp>BDH|549990465945604683</stp>
        <tr r="D2316" s="8"/>
      </tp>
      <tp t="e">
        <v>#N/A</v>
        <stp/>
        <stp>BDH|345452002489259118</stp>
        <tr r="D290" s="9"/>
      </tp>
      <tp t="e">
        <v>#N/A</v>
        <stp/>
        <stp>BDH|266509384720350154</stp>
        <tr r="D1452" s="1"/>
      </tp>
      <tp t="e">
        <v>#N/A</v>
        <stp/>
        <stp>BDH|102849575024509758</stp>
        <tr r="D264" s="3"/>
      </tp>
      <tp t="e">
        <v>#N/A</v>
        <stp/>
        <stp>BDH|678871515433474611</stp>
        <tr r="D2344" s="4"/>
      </tp>
      <tp t="e">
        <v>#N/A</v>
        <stp/>
        <stp>BDH|678244083973558564</stp>
        <tr r="D1286" s="2"/>
      </tp>
      <tp t="e">
        <v>#N/A</v>
        <stp/>
        <stp>BDH|759719276275045927</stp>
        <tr r="D44" s="10"/>
      </tp>
      <tp t="e">
        <v>#N/A</v>
        <stp/>
        <stp>BDH|931002698176315304</stp>
        <tr r="D1476" s="2"/>
      </tp>
      <tp t="e">
        <v>#N/A</v>
        <stp/>
        <stp>BDH|727813009351172635</stp>
        <tr r="D324" s="9"/>
      </tp>
      <tp t="e">
        <v>#N/A</v>
        <stp/>
        <stp>BDH|851049702118420746</stp>
        <tr r="D1464" s="10"/>
      </tp>
      <tp t="e">
        <v>#N/A</v>
        <stp/>
        <stp>BDH|310460584842610198</stp>
        <tr r="D1802" s="2"/>
      </tp>
      <tp t="e">
        <v>#N/A</v>
        <stp/>
        <stp>BDH|853504972398327570</stp>
        <tr r="D1402" s="3"/>
      </tp>
      <tp t="e">
        <v>#N/A</v>
        <stp/>
        <stp>BDH|851153487496275004</stp>
        <tr r="D2178" s="8"/>
      </tp>
      <tp t="e">
        <v>#N/A</v>
        <stp/>
        <stp>BDH|346333036818805773</stp>
        <tr r="D368" s="1"/>
      </tp>
      <tp t="e">
        <v>#N/A</v>
        <stp/>
        <stp>BDH|307436296127729581</stp>
        <tr r="D2164" s="3"/>
      </tp>
      <tp t="e">
        <v>#N/A</v>
        <stp/>
        <stp>BDH|975822560300266126</stp>
        <tr r="D1726" s="1"/>
      </tp>
      <tp t="e">
        <v>#N/A</v>
        <stp/>
        <stp>BDH|146635827439824297</stp>
        <tr r="D182" s="10"/>
      </tp>
      <tp t="e">
        <v>#N/A</v>
        <stp/>
        <stp>BDH|382509019833589891</stp>
        <tr r="D1364" s="4"/>
      </tp>
      <tp t="e">
        <v>#N/A</v>
        <stp/>
        <stp>BDH|866420479614639858</stp>
        <tr r="D422" s="8"/>
      </tp>
      <tp t="e">
        <v>#N/A</v>
        <stp/>
        <stp>BDH|196682499824499450</stp>
        <tr r="D970" s="4"/>
      </tp>
      <tp t="e">
        <v>#N/A</v>
        <stp/>
        <stp>BDH|479313010005749838</stp>
        <tr r="D724" s="6"/>
      </tp>
      <tp t="e">
        <v>#N/A</v>
        <stp/>
        <stp>BDH|203276870773019948</stp>
        <tr r="D1600" s="4"/>
      </tp>
      <tp t="e">
        <v>#N/A</v>
        <stp/>
        <stp>BDH|187499593987009597</stp>
        <tr r="D1488" s="10"/>
      </tp>
      <tp t="e">
        <v>#N/A</v>
        <stp/>
        <stp>BDH|754289942319967066</stp>
        <tr r="D204" s="1"/>
      </tp>
      <tp t="e">
        <v>#N/A</v>
        <stp/>
        <stp>BDH|727384842348717095</stp>
        <tr r="D1352" s="8"/>
      </tp>
      <tp t="e">
        <v>#N/A</v>
        <stp/>
        <stp>BDH|496961631066780289</stp>
        <tr r="D1974" s="10"/>
      </tp>
      <tp t="e">
        <v>#N/A</v>
        <stp/>
        <stp>BDH|507541287555388691</stp>
        <tr r="D1014" s="1"/>
      </tp>
      <tp t="e">
        <v>#N/A</v>
        <stp/>
        <stp>BDH|488705699413991386</stp>
        <tr r="D112" s="6"/>
      </tp>
      <tp t="e">
        <v>#N/A</v>
        <stp/>
        <stp>BDH|198799663479483624</stp>
        <tr r="D12" s="10"/>
      </tp>
      <tp t="e">
        <v>#N/A</v>
        <stp/>
        <stp>BDH|398877636875889071</stp>
        <tr r="D2300" s="9"/>
      </tp>
      <tp t="e">
        <v>#N/A</v>
        <stp/>
        <stp>BDH|755598040088035701</stp>
        <tr r="D2048" s="1"/>
      </tp>
      <tp t="e">
        <v>#N/A</v>
        <stp/>
        <stp>BDH|651468858119579626</stp>
        <tr r="D998" s="1"/>
      </tp>
      <tp t="e">
        <v>#N/A</v>
        <stp/>
        <stp>BDH|436260938057640835</stp>
        <tr r="D2292" s="3"/>
      </tp>
      <tp t="e">
        <v>#N/A</v>
        <stp/>
        <stp>BDH|807519170728956489</stp>
        <tr r="D748" s="9"/>
      </tp>
      <tp t="e">
        <v>#N/A</v>
        <stp/>
        <stp>BDH|747586914373767942</stp>
        <tr r="D1012" s="1"/>
      </tp>
      <tp t="e">
        <v>#N/A</v>
        <stp/>
        <stp>BDH|276996300961203606</stp>
        <tr r="D1952" s="3"/>
      </tp>
      <tp t="e">
        <v>#N/A</v>
        <stp/>
        <stp>BDH|375523850897846935</stp>
        <tr r="D1010" s="3"/>
      </tp>
      <tp t="e">
        <v>#N/A</v>
        <stp/>
        <stp>BDH|130464099051766230</stp>
        <tr r="D2308" s="10"/>
      </tp>
      <tp t="e">
        <v>#N/A</v>
        <stp/>
        <stp>BDH|297963628566519338</stp>
        <tr r="D1300" s="9"/>
      </tp>
      <tp t="e">
        <v>#N/A</v>
        <stp/>
        <stp>BDH|360991653920172231</stp>
        <tr r="D2224" s="8"/>
      </tp>
      <tp t="e">
        <v>#N/A</v>
        <stp/>
        <stp>BDH|180280508655539902</stp>
        <tr r="D1710" s="1"/>
      </tp>
      <tp t="e">
        <v>#N/A</v>
        <stp/>
        <stp>BDH|307935773707453726</stp>
        <tr r="D1418" s="1"/>
      </tp>
      <tp t="e">
        <v>#N/A</v>
        <stp/>
        <stp>BDH|352574768718256581</stp>
        <tr r="D1282" s="6"/>
      </tp>
      <tp t="e">
        <v>#N/A</v>
        <stp/>
        <stp>BDH|482089845802682891</stp>
        <tr r="D546" s="6"/>
      </tp>
      <tp t="e">
        <v>#N/A</v>
        <stp/>
        <stp>BDH|786953615732622466</stp>
        <tr r="D780" s="10"/>
      </tp>
      <tp t="e">
        <v>#N/A</v>
        <stp/>
        <stp>BDH|523335155468395075</stp>
        <tr r="D1500" s="10"/>
      </tp>
      <tp t="e">
        <v>#N/A</v>
        <stp/>
        <stp>BDH|598809955754328748</stp>
        <tr r="D2254" s="3"/>
      </tp>
      <tp t="e">
        <v>#N/A</v>
        <stp/>
        <stp>BDH|479340344930641959</stp>
        <tr r="D2236" s="9"/>
      </tp>
      <tp t="e">
        <v>#N/A</v>
        <stp/>
        <stp>BDH|576306695952631660</stp>
        <tr r="D2070" s="9"/>
      </tp>
      <tp t="e">
        <v>#N/A</v>
        <stp/>
        <stp>BDH|723091155469324282</stp>
        <tr r="D494" s="8"/>
      </tp>
      <tp t="e">
        <v>#N/A</v>
        <stp/>
        <stp>BDH|101598329921711872</stp>
        <tr r="D1728" s="9"/>
      </tp>
      <tp t="e">
        <v>#N/A</v>
        <stp/>
        <stp>BDH|770517655066340817</stp>
        <tr r="D2068" s="4"/>
      </tp>
      <tp t="e">
        <v>#N/A</v>
        <stp/>
        <stp>BDH|382218586790131447</stp>
        <tr r="D2068" s="10"/>
      </tp>
      <tp t="e">
        <v>#N/A</v>
        <stp/>
        <stp>BDH|182566876675184916</stp>
        <tr r="D1882" s="10"/>
      </tp>
      <tp t="e">
        <v>#N/A</v>
        <stp/>
        <stp>BDH|651583788103395049</stp>
        <tr r="D560" s="4"/>
      </tp>
      <tp t="e">
        <v>#N/A</v>
        <stp/>
        <stp>BDH|223353022599556632</stp>
        <tr r="D2272" s="9"/>
      </tp>
      <tp t="e">
        <v>#N/A</v>
        <stp/>
        <stp>BDH|953205447688230705</stp>
        <tr r="D482" s="8"/>
      </tp>
      <tp t="e">
        <v>#N/A</v>
        <stp/>
        <stp>BDH|260684704299551671</stp>
        <tr r="D76" s="10"/>
      </tp>
      <tp t="e">
        <v>#N/A</v>
        <stp/>
        <stp>BDH|558506308924630869</stp>
        <tr r="D994" s="8"/>
      </tp>
      <tp t="e">
        <v>#N/A</v>
        <stp/>
        <stp>BDH|982876767313652411</stp>
        <tr r="D1122" s="9"/>
      </tp>
      <tp t="e">
        <v>#N/A</v>
        <stp/>
        <stp>BDH|236443988844905195</stp>
        <tr r="D946" s="3"/>
      </tp>
      <tp t="e">
        <v>#N/A</v>
        <stp/>
        <stp>BDH|932398136651151885</stp>
        <tr r="D1370" s="1"/>
      </tp>
      <tp t="e">
        <v>#N/A</v>
        <stp/>
        <stp>BDH|926473680580074516</stp>
        <tr r="D834" s="1"/>
      </tp>
      <tp t="e">
        <v>#N/A</v>
        <stp/>
        <stp>BDH|770753264981850964</stp>
        <tr r="D1170" s="9"/>
      </tp>
      <tp t="e">
        <v>#N/A</v>
        <stp/>
        <stp>BDH|115967026544997607</stp>
        <tr r="D1020" s="10"/>
      </tp>
      <tp t="e">
        <v>#N/A</v>
        <stp/>
        <stp>BDH|131379777444094991</stp>
        <tr r="D936" s="10"/>
      </tp>
      <tp t="e">
        <v>#N/A</v>
        <stp/>
        <stp>BDH|122615543012836912</stp>
        <tr r="D348" s="1"/>
      </tp>
      <tp t="e">
        <v>#N/A</v>
        <stp/>
        <stp>BDH|583639646158887336</stp>
        <tr r="D510" s="1"/>
      </tp>
      <tp t="e">
        <v>#N/A</v>
        <stp/>
        <stp>BDH|824862669202967558</stp>
        <tr r="D96" s="9"/>
      </tp>
      <tp t="e">
        <v>#N/A</v>
        <stp/>
        <stp>BDH|369753732268850575</stp>
        <tr r="D2204" s="10"/>
      </tp>
      <tp t="e">
        <v>#N/A</v>
        <stp/>
        <stp>BDH|395357717343459811</stp>
        <tr r="D342" s="1"/>
      </tp>
      <tp t="e">
        <v>#N/A</v>
        <stp/>
        <stp>BDH|368155784204582437</stp>
        <tr r="D1618" s="4"/>
      </tp>
      <tp t="e">
        <v>#N/A</v>
        <stp/>
        <stp>BDH|785019010531310906</stp>
        <tr r="D300" s="1"/>
      </tp>
      <tp t="e">
        <v>#N/A</v>
        <stp/>
        <stp>BDH|207521967413324913</stp>
        <tr r="D1236" s="10"/>
      </tp>
      <tp t="e">
        <v>#N/A</v>
        <stp/>
        <stp>BDH|883361982722872024</stp>
        <tr r="D1858" s="4"/>
      </tp>
      <tp t="e">
        <v>#N/A</v>
        <stp/>
        <stp>BDH|133563657978525120</stp>
        <tr r="D564" s="3"/>
      </tp>
      <tp t="e">
        <v>#N/A</v>
        <stp/>
        <stp>BDH|319831216049465923</stp>
        <tr r="D2282" s="3"/>
      </tp>
      <tp t="e">
        <v>#N/A</v>
        <stp/>
        <stp>BDH|139666385452173533</stp>
        <tr r="D250" s="1"/>
      </tp>
      <tp t="e">
        <v>#N/A</v>
        <stp/>
        <stp>BDH|756512495955446061</stp>
        <tr r="D230" s="4"/>
      </tp>
      <tp t="e">
        <v>#N/A</v>
        <stp/>
        <stp>BDH|651475091701741559</stp>
        <tr r="D62" s="1"/>
      </tp>
      <tp t="e">
        <v>#N/A</v>
        <stp/>
        <stp>BDH|626560594814524138</stp>
        <tr r="D892" s="1"/>
      </tp>
      <tp t="e">
        <v>#N/A</v>
        <stp/>
        <stp>BDH|628423559580881865</stp>
        <tr r="D706" s="3"/>
      </tp>
      <tp t="e">
        <v>#N/A</v>
        <stp/>
        <stp>BDH|708948141945990076</stp>
        <tr r="D1724" s="6"/>
      </tp>
      <tp t="e">
        <v>#N/A</v>
        <stp/>
        <stp>BDH|985167382084787568</stp>
        <tr r="D1638" s="9"/>
      </tp>
      <tp t="e">
        <v>#N/A</v>
        <stp/>
        <stp>BDH|462798487666517126</stp>
        <tr r="D1772" s="3"/>
      </tp>
      <tp t="e">
        <v>#N/A</v>
        <stp/>
        <stp>BDH|211456289216689267</stp>
        <tr r="D1892" s="4"/>
      </tp>
      <tp t="e">
        <v>#N/A</v>
        <stp/>
        <stp>BDH|626465908524651819</stp>
        <tr r="D2018" s="2"/>
      </tp>
      <tp t="e">
        <v>#N/A</v>
        <stp/>
        <stp>BDH|925943325442698162</stp>
        <tr r="D808" s="4"/>
      </tp>
      <tp t="e">
        <v>#N/A</v>
        <stp/>
        <stp>BDH|589809043281781596</stp>
        <tr r="D444" s="9"/>
      </tp>
      <tp t="e">
        <v>#N/A</v>
        <stp/>
        <stp>BDH|336016194201807066</stp>
        <tr r="D112" s="2"/>
      </tp>
      <tp t="e">
        <v>#N/A</v>
        <stp/>
        <stp>BDH|812176516710648865</stp>
        <tr r="D78" s="2"/>
      </tp>
      <tp t="e">
        <v>#N/A</v>
        <stp/>
        <stp>BDH|842368355058619677</stp>
        <tr r="D408" s="6"/>
      </tp>
      <tp t="e">
        <v>#N/A</v>
        <stp/>
        <stp>BDH|213870695878932128</stp>
        <tr r="D1702" s="6"/>
      </tp>
      <tp t="e">
        <v>#N/A</v>
        <stp/>
        <stp>BDH|831598784535790066</stp>
        <tr r="D264" s="2"/>
      </tp>
      <tp t="e">
        <v>#N/A</v>
        <stp/>
        <stp>BDH|151491538309652626</stp>
        <tr r="D172" s="4"/>
      </tp>
      <tp t="e">
        <v>#N/A</v>
        <stp/>
        <stp>BDH|754042617980549948</stp>
        <tr r="D1558" s="4"/>
      </tp>
      <tp t="e">
        <v>#N/A</v>
        <stp/>
        <stp>BDH|261283208668402204</stp>
        <tr r="D716" s="2"/>
      </tp>
      <tp t="e">
        <v>#N/A</v>
        <stp/>
        <stp>BDH|869441485234747085</stp>
        <tr r="D1380" s="2"/>
      </tp>
      <tp t="e">
        <v>#N/A</v>
        <stp/>
        <stp>BDH|725014094915636436</stp>
        <tr r="D1380" s="4"/>
      </tp>
      <tp t="e">
        <v>#N/A</v>
        <stp/>
        <stp>BDH|404544369388605381</stp>
        <tr r="D1650" s="3"/>
      </tp>
      <tp t="e">
        <v>#N/A</v>
        <stp/>
        <stp>BDH|444326554547115935</stp>
        <tr r="D762" s="10"/>
      </tp>
      <tp t="e">
        <v>#N/A</v>
        <stp/>
        <stp>BDH|627864151271338409</stp>
        <tr r="D580" s="6"/>
      </tp>
      <tp t="e">
        <v>#N/A</v>
        <stp/>
        <stp>BDH|361903093369637143</stp>
        <tr r="D436" s="2"/>
      </tp>
      <tp t="e">
        <v>#N/A</v>
        <stp/>
        <stp>BDH|843615137257547975</stp>
        <tr r="D1646" s="8"/>
      </tp>
      <tp t="e">
        <v>#N/A</v>
        <stp/>
        <stp>BDH|638838959892664462</stp>
        <tr r="D958" s="8"/>
      </tp>
      <tp t="e">
        <v>#N/A</v>
        <stp/>
        <stp>BDH|227124370134448987</stp>
        <tr r="D960" s="10"/>
      </tp>
      <tp t="e">
        <v>#N/A</v>
        <stp/>
        <stp>BDH|808035884320283306</stp>
        <tr r="D1530" s="8"/>
      </tp>
      <tp t="e">
        <v>#N/A</v>
        <stp/>
        <stp>BDH|892967296722442920</stp>
        <tr r="D1904" s="6"/>
      </tp>
      <tp t="e">
        <v>#N/A</v>
        <stp/>
        <stp>BDH|446112956826481996</stp>
        <tr r="D1526" s="8"/>
      </tp>
      <tp t="e">
        <v>#N/A</v>
        <stp/>
        <stp>BDH|931994379014772107</stp>
        <tr r="D614" s="4"/>
      </tp>
      <tp t="e">
        <v>#N/A</v>
        <stp/>
        <stp>BDH|385816922669783897</stp>
        <tr r="D242" s="4"/>
      </tp>
      <tp t="e">
        <v>#N/A</v>
        <stp/>
        <stp>BDH|402164807902224887</stp>
        <tr r="D1826" s="10"/>
      </tp>
      <tp t="e">
        <v>#N/A</v>
        <stp/>
        <stp>BDH|902891798542014877</stp>
        <tr r="D1814" s="8"/>
      </tp>
      <tp t="e">
        <v>#N/A</v>
        <stp/>
        <stp>BDH|976762676893234849</stp>
        <tr r="D1406" s="9"/>
      </tp>
      <tp t="e">
        <v>#N/A</v>
        <stp/>
        <stp>BDH|627184382682617029</stp>
        <tr r="D2314" s="1"/>
      </tp>
      <tp t="e">
        <v>#N/A</v>
        <stp/>
        <stp>BDH|823356669618430682</stp>
        <tr r="D2218" s="10"/>
      </tp>
      <tp t="e">
        <v>#N/A</v>
        <stp/>
        <stp>BDH|437540582943943514</stp>
        <tr r="D1824" s="2"/>
      </tp>
      <tp t="e">
        <v>#N/A</v>
        <stp/>
        <stp>BDH|560708033096533997</stp>
        <tr r="D1110" s="9"/>
      </tp>
      <tp t="e">
        <v>#N/A</v>
        <stp/>
        <stp>BDH|553688726206553942</stp>
        <tr r="D1682" s="1"/>
      </tp>
      <tp t="e">
        <v>#N/A</v>
        <stp/>
        <stp>BDH|317921701362344094</stp>
        <tr r="D60" s="6"/>
      </tp>
      <tp t="e">
        <v>#N/A</v>
        <stp/>
        <stp>BDH|978562875029963085</stp>
        <tr r="D1380" s="10"/>
      </tp>
      <tp t="e">
        <v>#N/A</v>
        <stp/>
        <stp>BDH|384127885961805371</stp>
        <tr r="D1036" s="9"/>
      </tp>
      <tp t="e">
        <v>#N/A</v>
        <stp/>
        <stp>BDH|646246442629286499</stp>
        <tr r="D386" s="2"/>
      </tp>
      <tp t="e">
        <v>#N/A</v>
        <stp/>
        <stp>BDH|450204796393821315</stp>
        <tr r="D1238" s="6"/>
      </tp>
      <tp t="e">
        <v>#N/A</v>
        <stp/>
        <stp>BDH|338282304550384980</stp>
        <tr r="D2196" s="8"/>
      </tp>
      <tp t="e">
        <v>#N/A</v>
        <stp/>
        <stp>BDH|732852426471942093</stp>
        <tr r="D1650" s="1"/>
      </tp>
      <tp t="e">
        <v>#N/A</v>
        <stp/>
        <stp>BDH|859809174030074491</stp>
        <tr r="D690" s="1"/>
      </tp>
      <tp t="e">
        <v>#N/A</v>
        <stp/>
        <stp>BDH|459870737917045713</stp>
        <tr r="D844" s="2"/>
      </tp>
      <tp t="e">
        <v>#N/A</v>
        <stp/>
        <stp>BDH|305801932811075141</stp>
        <tr r="D2202" s="8"/>
      </tp>
      <tp t="e">
        <v>#N/A</v>
        <stp/>
        <stp>BDH|741124913779795276</stp>
        <tr r="D10" s="2"/>
      </tp>
      <tp t="e">
        <v>#N/A</v>
        <stp/>
        <stp>BDH|197820450687500109</stp>
        <tr r="D812" s="1"/>
      </tp>
      <tp t="e">
        <v>#N/A</v>
        <stp/>
        <stp>BDH|946524445243777994</stp>
        <tr r="D2118" s="9"/>
      </tp>
      <tp t="e">
        <v>#N/A</v>
        <stp/>
        <stp>BDH|324817757664559216</stp>
        <tr r="D1150" s="8"/>
      </tp>
      <tp t="e">
        <v>#N/A</v>
        <stp/>
        <stp>BDH|333394289354495455</stp>
        <tr r="D1954" s="1"/>
      </tp>
      <tp t="e">
        <v>#N/A</v>
        <stp/>
        <stp>BDH|790821073814167059</stp>
        <tr r="D1846" s="4"/>
      </tp>
      <tp t="e">
        <v>#N/A</v>
        <stp/>
        <stp>BDH|134827541581764673</stp>
        <tr r="D134" s="3"/>
      </tp>
      <tp t="e">
        <v>#N/A</v>
        <stp/>
        <stp>BDH|484868759464836203</stp>
        <tr r="D1668" s="1"/>
      </tp>
      <tp t="e">
        <v>#N/A</v>
        <stp/>
        <stp>BDH|500689538857990802</stp>
        <tr r="D1262" s="8"/>
      </tp>
      <tp t="e">
        <v>#N/A</v>
        <stp/>
        <stp>BDH|951857720039793976</stp>
        <tr r="D540" s="1"/>
      </tp>
      <tp t="e">
        <v>#N/A</v>
        <stp/>
        <stp>BDH|993103431419296175</stp>
        <tr r="D682" s="9"/>
      </tp>
      <tp t="e">
        <v>#N/A</v>
        <stp/>
        <stp>BDH|562741107095341886</stp>
        <tr r="D1926" s="4"/>
      </tp>
      <tp t="e">
        <v>#N/A</v>
        <stp/>
        <stp>BDH|771795944338582111</stp>
        <tr r="D1844" s="6"/>
      </tp>
      <tp t="e">
        <v>#N/A</v>
        <stp/>
        <stp>BDH|981922944694672377</stp>
        <tr r="D1434" s="4"/>
      </tp>
      <tp t="e">
        <v>#N/A</v>
        <stp/>
        <stp>BDH|598349589064491535</stp>
        <tr r="D1078" s="10"/>
      </tp>
      <tp t="e">
        <v>#N/A</v>
        <stp/>
        <stp>BDH|770941832793829318</stp>
        <tr r="D638" s="6"/>
      </tp>
      <tp t="e">
        <v>#N/A</v>
        <stp/>
        <stp>BDH|203589160749101021</stp>
        <tr r="D1042" s="4"/>
      </tp>
      <tp t="e">
        <v>#N/A</v>
        <stp/>
        <stp>BDH|347636471268821302</stp>
        <tr r="D1284" s="10"/>
      </tp>
      <tp t="e">
        <v>#N/A</v>
        <stp/>
        <stp>BDH|113695660502888898</stp>
        <tr r="D510" s="6"/>
      </tp>
      <tp t="e">
        <v>#N/A</v>
        <stp/>
        <stp>BDH|911836052776142103</stp>
        <tr r="D708" s="9"/>
      </tp>
      <tp t="e">
        <v>#N/A</v>
        <stp/>
        <stp>BDH|408907657752149498</stp>
        <tr r="D1808" s="2"/>
      </tp>
      <tp t="e">
        <v>#N/A</v>
        <stp/>
        <stp>BDH|801945863066950329</stp>
        <tr r="D1884" s="2"/>
      </tp>
      <tp t="e">
        <v>#N/A</v>
        <stp/>
        <stp>BDH|489247133753474831</stp>
        <tr r="D912" s="1"/>
      </tp>
      <tp t="e">
        <v>#N/A</v>
        <stp/>
        <stp>BDH|694534624004665934</stp>
        <tr r="D2134" s="9"/>
      </tp>
      <tp t="e">
        <v>#N/A</v>
        <stp/>
        <stp>BDH|684072897885584679</stp>
        <tr r="D2214" s="3"/>
      </tp>
      <tp t="e">
        <v>#N/A</v>
        <stp/>
        <stp>BDH|976634170642945971</stp>
        <tr r="D2086" s="4"/>
      </tp>
      <tp t="e">
        <v>#N/A</v>
        <stp/>
        <stp>BDH|394778491322356626</stp>
        <tr r="D1018" s="4"/>
      </tp>
      <tp t="e">
        <v>#N/A</v>
        <stp/>
        <stp>BDH|693389269549183604</stp>
        <tr r="D334" s="4"/>
      </tp>
      <tp t="e">
        <v>#N/A</v>
        <stp/>
        <stp>BDH|669368496183572358</stp>
        <tr r="D830" s="3"/>
      </tp>
      <tp t="e">
        <v>#N/A</v>
        <stp/>
        <stp>BDH|856372690366056697</stp>
        <tr r="D286" s="2"/>
      </tp>
      <tp t="e">
        <v>#N/A</v>
        <stp/>
        <stp>BDH|324864655072592526</stp>
        <tr r="D1668" s="9"/>
      </tp>
      <tp t="e">
        <v>#N/A</v>
        <stp/>
        <stp>BDH|438910100130201304</stp>
        <tr r="D186" s="9"/>
      </tp>
      <tp t="e">
        <v>#N/A</v>
        <stp/>
        <stp>BDH|642936707017718425</stp>
        <tr r="D2306" s="6"/>
      </tp>
      <tp t="e">
        <v>#N/A</v>
        <stp/>
        <stp>BDH|656513764201253812</stp>
        <tr r="D1754" s="9"/>
      </tp>
      <tp t="e">
        <v>#N/A</v>
        <stp/>
        <stp>BDH|880686999971109483</stp>
        <tr r="D1080" s="8"/>
      </tp>
      <tp t="e">
        <v>#N/A</v>
        <stp/>
        <stp>BDH|526173143239820685</stp>
        <tr r="D1846" s="6"/>
      </tp>
      <tp t="e">
        <v>#N/A</v>
        <stp/>
        <stp>BDH|572039786360744254</stp>
        <tr r="D448" s="9"/>
      </tp>
      <tp t="e">
        <v>#N/A</v>
        <stp/>
        <stp>BDH|847996722369561845</stp>
        <tr r="D718" s="9"/>
      </tp>
      <tp t="e">
        <v>#N/A</v>
        <stp/>
        <stp>BDH|858528708259705666</stp>
        <tr r="D332" s="10"/>
      </tp>
      <tp t="e">
        <v>#N/A</v>
        <stp/>
        <stp>BDH|534063160429651565</stp>
        <tr r="D38" s="8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volatileDependencies" Target="volatileDependenci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2348"/>
  <sheetViews>
    <sheetView workbookViewId="0">
      <selection activeCell="D2" sqref="D2"/>
    </sheetView>
  </sheetViews>
  <sheetFormatPr defaultRowHeight="15" x14ac:dyDescent="0.25"/>
  <cols>
    <col min="1" max="1" width="19.5703125" bestFit="1" customWidth="1"/>
    <col min="2" max="3" width="10.42578125" bestFit="1" customWidth="1"/>
    <col min="4" max="25" width="11.140625" style="3" bestFit="1" customWidth="1"/>
    <col min="26" max="27" width="9.28515625" style="3" customWidth="1"/>
    <col min="28" max="16384" width="9.140625" style="3"/>
  </cols>
  <sheetData>
    <row r="1" spans="1:15" x14ac:dyDescent="0.25">
      <c r="B1" s="1" t="s">
        <v>0</v>
      </c>
      <c r="C1" s="1" t="s">
        <v>1</v>
      </c>
      <c r="D1" s="3" t="s">
        <v>1203</v>
      </c>
    </row>
    <row r="2" spans="1:15" x14ac:dyDescent="0.25">
      <c r="A2" s="1" t="s">
        <v>2</v>
      </c>
      <c r="B2" t="s">
        <v>1157</v>
      </c>
      <c r="C2" t="s">
        <v>1180</v>
      </c>
      <c r="D2" s="2">
        <f>_xll.BDH($A2, $D$1, $B2, $C2, "Direction", "H", "Period", "Y","cols=12;rows=2")</f>
        <v>36889</v>
      </c>
      <c r="E2" s="2">
        <v>37256</v>
      </c>
      <c r="F2" s="2">
        <v>37621</v>
      </c>
      <c r="G2" s="2">
        <v>37986</v>
      </c>
      <c r="H2" s="2">
        <v>38352</v>
      </c>
      <c r="I2" s="2">
        <v>38716</v>
      </c>
      <c r="J2" s="2">
        <v>39080</v>
      </c>
      <c r="K2" s="2">
        <v>39447</v>
      </c>
      <c r="L2" s="2">
        <v>39813</v>
      </c>
      <c r="M2" s="2">
        <v>40178</v>
      </c>
      <c r="N2" s="2">
        <v>40543</v>
      </c>
      <c r="O2" s="2">
        <v>40907</v>
      </c>
    </row>
    <row r="3" spans="1:15" x14ac:dyDescent="0.25">
      <c r="A3" s="4"/>
      <c r="D3" s="3">
        <v>56.087699999999998</v>
      </c>
      <c r="E3" s="3">
        <v>15.4796</v>
      </c>
      <c r="F3" s="3">
        <v>11.816000000000001</v>
      </c>
      <c r="G3" s="3">
        <v>15.981199999999999</v>
      </c>
      <c r="H3" s="3">
        <v>17.023</v>
      </c>
      <c r="I3" s="3">
        <v>17.241199999999999</v>
      </c>
      <c r="J3" s="3">
        <v>15.652200000000001</v>
      </c>
      <c r="K3" s="3">
        <v>14.964700000000001</v>
      </c>
      <c r="L3" s="3">
        <v>13.209099999999999</v>
      </c>
      <c r="M3" s="3">
        <v>14.846299999999999</v>
      </c>
      <c r="N3" s="3">
        <v>16.631599999999999</v>
      </c>
      <c r="O3" s="3">
        <v>18.270800000000001</v>
      </c>
    </row>
    <row r="4" spans="1:15" x14ac:dyDescent="0.25">
      <c r="A4" s="1" t="s">
        <v>3</v>
      </c>
      <c r="B4" t="s">
        <v>1157</v>
      </c>
      <c r="C4" t="s">
        <v>1181</v>
      </c>
      <c r="D4" s="2">
        <f>_xll.BDH($A4, $D$1, $B4, $C4, "Direction", "H", "Period", "Y","cols=11;rows=2")</f>
        <v>36889</v>
      </c>
      <c r="E4" s="2">
        <v>37256</v>
      </c>
      <c r="F4" s="2">
        <v>37621</v>
      </c>
      <c r="G4" s="2">
        <v>37986</v>
      </c>
      <c r="H4" s="2">
        <v>38352</v>
      </c>
      <c r="I4" s="2">
        <v>38716</v>
      </c>
      <c r="J4" s="2">
        <v>39080</v>
      </c>
      <c r="K4" s="2">
        <v>39447</v>
      </c>
      <c r="L4" s="2">
        <v>39813</v>
      </c>
      <c r="M4" s="2">
        <v>40178</v>
      </c>
      <c r="N4" s="2">
        <v>40543</v>
      </c>
    </row>
    <row r="5" spans="1:15" x14ac:dyDescent="0.25">
      <c r="A5" s="4"/>
      <c r="D5" s="3">
        <v>22.462800000000001</v>
      </c>
      <c r="E5" s="3">
        <v>31.759799999999998</v>
      </c>
      <c r="F5" s="3">
        <v>19.698699999999999</v>
      </c>
      <c r="G5" s="3">
        <v>22.657900000000001</v>
      </c>
      <c r="H5" s="3">
        <v>23.275700000000001</v>
      </c>
      <c r="I5" s="3">
        <v>25.596900000000002</v>
      </c>
      <c r="J5" s="3">
        <v>23.045000000000002</v>
      </c>
      <c r="K5" s="3">
        <v>21.779800000000002</v>
      </c>
      <c r="L5" s="3">
        <v>20.8583</v>
      </c>
      <c r="M5" s="3">
        <v>22.869199999999999</v>
      </c>
      <c r="N5" s="3">
        <v>33.805999999999997</v>
      </c>
    </row>
    <row r="6" spans="1:15" x14ac:dyDescent="0.25">
      <c r="A6" s="1" t="s">
        <v>4</v>
      </c>
      <c r="B6" t="s">
        <v>1157</v>
      </c>
      <c r="C6" t="s">
        <v>1180</v>
      </c>
      <c r="D6" s="2">
        <f>_xll.BDH($A6, $D$1, $B6, $C6, "Direction", "H", "Period", "Y","cols=11;rows=2")</f>
        <v>36889</v>
      </c>
      <c r="E6" s="2">
        <v>37256</v>
      </c>
      <c r="F6" s="2">
        <v>37621</v>
      </c>
      <c r="G6" s="2">
        <v>38352</v>
      </c>
      <c r="H6" s="2">
        <v>38716</v>
      </c>
      <c r="I6" s="2">
        <v>39080</v>
      </c>
      <c r="J6" s="2">
        <v>39447</v>
      </c>
      <c r="K6" s="2">
        <v>39813</v>
      </c>
      <c r="L6" s="2">
        <v>40178</v>
      </c>
      <c r="M6" s="2">
        <v>40543</v>
      </c>
      <c r="N6" s="2">
        <v>40907</v>
      </c>
    </row>
    <row r="7" spans="1:15" x14ac:dyDescent="0.25">
      <c r="A7" s="4"/>
      <c r="D7" s="3">
        <v>12.6572</v>
      </c>
      <c r="E7" s="3">
        <v>19.0062</v>
      </c>
      <c r="F7" s="3">
        <v>20.302499999999998</v>
      </c>
      <c r="G7" s="3">
        <v>21.8902</v>
      </c>
      <c r="H7" s="3">
        <v>22.5913</v>
      </c>
      <c r="I7" s="3">
        <v>16.814800000000002</v>
      </c>
      <c r="J7" s="3">
        <v>19.8596</v>
      </c>
      <c r="K7" s="3">
        <v>7.9920999999999998</v>
      </c>
      <c r="L7" s="3">
        <v>22.1493</v>
      </c>
      <c r="M7" s="3">
        <v>15.0562</v>
      </c>
      <c r="N7" s="3">
        <v>19.4023</v>
      </c>
    </row>
    <row r="8" spans="1:15" x14ac:dyDescent="0.25">
      <c r="A8" s="1" t="s">
        <v>5</v>
      </c>
      <c r="B8" t="s">
        <v>1157</v>
      </c>
      <c r="C8" t="s">
        <v>1182</v>
      </c>
      <c r="D8" s="2">
        <f>_xll.BDH($A8, $D$1, $B8, $C8, "Direction", "H", "Period", "Y","cols=9;rows=2")</f>
        <v>36889</v>
      </c>
      <c r="E8" s="2">
        <v>37256</v>
      </c>
      <c r="F8" s="2">
        <v>37621</v>
      </c>
      <c r="G8" s="2">
        <v>37986</v>
      </c>
      <c r="H8" s="2">
        <v>38352</v>
      </c>
      <c r="I8" s="2">
        <v>38716</v>
      </c>
      <c r="J8" s="2">
        <v>39080</v>
      </c>
      <c r="K8" s="2">
        <v>39447</v>
      </c>
      <c r="L8" s="2">
        <v>39813</v>
      </c>
    </row>
    <row r="9" spans="1:15" x14ac:dyDescent="0.25">
      <c r="A9" s="4"/>
      <c r="D9" s="3">
        <v>7.9333999999999998</v>
      </c>
      <c r="E9" s="3">
        <v>10.9428</v>
      </c>
      <c r="F9" s="3">
        <v>7.7949000000000002</v>
      </c>
      <c r="G9" s="3">
        <v>11.6151</v>
      </c>
      <c r="H9" s="3">
        <v>4.9566999999999997</v>
      </c>
      <c r="I9" s="3">
        <v>10.528700000000001</v>
      </c>
      <c r="J9" s="3">
        <v>6.1902999999999997</v>
      </c>
      <c r="K9" s="3">
        <v>6.9972000000000003</v>
      </c>
      <c r="L9" s="3">
        <v>6.5373999999999999</v>
      </c>
    </row>
    <row r="10" spans="1:15" x14ac:dyDescent="0.25">
      <c r="A10" s="1" t="s">
        <v>6</v>
      </c>
      <c r="B10" t="s">
        <v>1157</v>
      </c>
      <c r="C10" t="s">
        <v>1183</v>
      </c>
      <c r="D10" s="2">
        <f>_xll.BDH($A10, $D$1, $B10, $C10, "Direction", "H", "Period", "Y","cols=7;rows=2")</f>
        <v>36889</v>
      </c>
      <c r="E10" s="2">
        <v>37256</v>
      </c>
      <c r="F10" s="2">
        <v>37621</v>
      </c>
      <c r="G10" s="2">
        <v>37986</v>
      </c>
      <c r="H10" s="2">
        <v>38352</v>
      </c>
      <c r="I10" s="2">
        <v>38716</v>
      </c>
      <c r="J10" s="2">
        <v>39080</v>
      </c>
    </row>
    <row r="11" spans="1:15" x14ac:dyDescent="0.25">
      <c r="A11" s="4"/>
      <c r="D11" s="3">
        <v>6.9317000000000002</v>
      </c>
      <c r="E11" s="3">
        <v>10.6089</v>
      </c>
      <c r="F11" s="3">
        <v>22.244399999999999</v>
      </c>
      <c r="G11" s="3">
        <v>12.5197</v>
      </c>
      <c r="H11" s="3">
        <v>24.984300000000001</v>
      </c>
      <c r="I11" s="3">
        <v>14.0381</v>
      </c>
      <c r="J11" s="3">
        <v>22.586500000000001</v>
      </c>
    </row>
    <row r="12" spans="1:15" x14ac:dyDescent="0.25">
      <c r="A12" s="1" t="s">
        <v>7</v>
      </c>
      <c r="B12" t="s">
        <v>1157</v>
      </c>
      <c r="C12" t="s">
        <v>1184</v>
      </c>
      <c r="D12" s="2">
        <f>_xll.BDH($A12, $D$1, $B12, $C12, "Direction", "H", "Period", "Y","cols=6;rows=2")</f>
        <v>37621</v>
      </c>
      <c r="E12" s="2">
        <v>37986</v>
      </c>
      <c r="F12" s="2">
        <v>38352</v>
      </c>
      <c r="G12" s="2">
        <v>38716</v>
      </c>
      <c r="H12" s="2">
        <v>39080</v>
      </c>
      <c r="I12" s="2">
        <v>39447</v>
      </c>
    </row>
    <row r="13" spans="1:15" x14ac:dyDescent="0.25">
      <c r="A13" s="4"/>
      <c r="D13" s="3">
        <v>54.392899999999997</v>
      </c>
      <c r="E13" s="3">
        <v>23.272300000000001</v>
      </c>
      <c r="F13" s="3">
        <v>23.7273</v>
      </c>
      <c r="G13" s="3">
        <v>52.973500000000001</v>
      </c>
      <c r="H13" s="3">
        <v>47.225000000000001</v>
      </c>
      <c r="I13" s="3">
        <v>32.9</v>
      </c>
    </row>
    <row r="14" spans="1:15" x14ac:dyDescent="0.25">
      <c r="A14" s="1" t="s">
        <v>8</v>
      </c>
      <c r="B14" t="s">
        <v>1157</v>
      </c>
      <c r="C14" t="s">
        <v>1185</v>
      </c>
      <c r="D14" s="2">
        <f>_xll.BDH($A14, $D$1, $B14, $C14, "Direction", "H", "Period", "Y","cols=1;rows=2")</f>
        <v>36889</v>
      </c>
    </row>
    <row r="15" spans="1:15" x14ac:dyDescent="0.25">
      <c r="A15" s="4"/>
      <c r="D15" s="3">
        <v>145.5882</v>
      </c>
    </row>
    <row r="16" spans="1:15" x14ac:dyDescent="0.25">
      <c r="A16" s="1" t="s">
        <v>9</v>
      </c>
      <c r="B16" t="s">
        <v>1157</v>
      </c>
      <c r="C16" t="s">
        <v>1186</v>
      </c>
      <c r="D16" s="2">
        <f>_xll.BDH($A16, $D$1, $B16, $C16, "Direction", "H", "Period", "Y","cols=8;rows=2")</f>
        <v>36889</v>
      </c>
      <c r="E16" s="2">
        <v>37256</v>
      </c>
      <c r="F16" s="2">
        <v>37621</v>
      </c>
      <c r="G16" s="2">
        <v>37986</v>
      </c>
      <c r="H16" s="2">
        <v>38352</v>
      </c>
      <c r="I16" s="2">
        <v>38716</v>
      </c>
      <c r="J16" s="2">
        <v>39080</v>
      </c>
      <c r="K16" s="2">
        <v>39447</v>
      </c>
    </row>
    <row r="17" spans="1:16" x14ac:dyDescent="0.25">
      <c r="A17" s="4"/>
      <c r="D17" s="3">
        <v>15.6716</v>
      </c>
      <c r="E17" s="3">
        <v>22.103200000000001</v>
      </c>
      <c r="F17" s="3">
        <v>21.542400000000001</v>
      </c>
      <c r="G17" s="3">
        <v>40.785699999999999</v>
      </c>
      <c r="H17" s="3">
        <v>36.095199999999998</v>
      </c>
      <c r="I17" s="3">
        <v>28.364699999999999</v>
      </c>
      <c r="J17" s="3">
        <v>25.107900000000001</v>
      </c>
      <c r="K17" s="3">
        <v>34.158299999999997</v>
      </c>
    </row>
    <row r="18" spans="1:16" x14ac:dyDescent="0.25">
      <c r="A18" s="1" t="s">
        <v>10</v>
      </c>
      <c r="B18" t="s">
        <v>1157</v>
      </c>
      <c r="C18" t="s">
        <v>1187</v>
      </c>
      <c r="D18" s="2">
        <f>_xll.BDH($A18, $D$1, $B18, $C18, "Direction", "H", "Period", "Y","cols=5;rows=2")</f>
        <v>36889</v>
      </c>
      <c r="E18" s="2">
        <v>37256</v>
      </c>
      <c r="F18" s="2">
        <v>37621</v>
      </c>
      <c r="G18" s="2">
        <v>37986</v>
      </c>
      <c r="H18" s="2">
        <v>38352</v>
      </c>
    </row>
    <row r="19" spans="1:16" x14ac:dyDescent="0.25">
      <c r="A19" s="4"/>
      <c r="D19" s="3">
        <v>5.2141000000000002</v>
      </c>
      <c r="E19" s="3">
        <v>10.5191</v>
      </c>
      <c r="F19" s="3">
        <v>14.4954</v>
      </c>
      <c r="G19" s="3">
        <v>14.2013</v>
      </c>
      <c r="H19" s="3">
        <v>17.363</v>
      </c>
    </row>
    <row r="20" spans="1:16" x14ac:dyDescent="0.25">
      <c r="A20" s="1" t="s">
        <v>11</v>
      </c>
      <c r="B20" t="s">
        <v>1157</v>
      </c>
      <c r="C20" t="s">
        <v>1188</v>
      </c>
      <c r="D20" s="2">
        <f>_xll.BDH($A20, $D$1, $B20, $C20, "Direction", "H", "Period", "Y","cols=13;rows=2")</f>
        <v>36889</v>
      </c>
      <c r="E20" s="2">
        <v>37256</v>
      </c>
      <c r="F20" s="2">
        <v>37621</v>
      </c>
      <c r="G20" s="2">
        <v>37986</v>
      </c>
      <c r="H20" s="2">
        <v>38352</v>
      </c>
      <c r="I20" s="2">
        <v>38716</v>
      </c>
      <c r="J20" s="2">
        <v>39080</v>
      </c>
      <c r="K20" s="2">
        <v>39447</v>
      </c>
      <c r="L20" s="2">
        <v>39813</v>
      </c>
      <c r="M20" s="2">
        <v>40178</v>
      </c>
      <c r="N20" s="2">
        <v>40543</v>
      </c>
      <c r="O20" s="2">
        <v>40907</v>
      </c>
      <c r="P20" s="2">
        <v>41274</v>
      </c>
    </row>
    <row r="21" spans="1:16" x14ac:dyDescent="0.25">
      <c r="A21" s="4"/>
      <c r="D21" s="3">
        <v>17.442399999999999</v>
      </c>
      <c r="E21" s="3">
        <v>13.2441</v>
      </c>
      <c r="F21" s="3">
        <v>11.378</v>
      </c>
      <c r="G21" s="3">
        <v>12.785299999999999</v>
      </c>
      <c r="H21" s="3">
        <v>15.335599999999999</v>
      </c>
      <c r="I21" s="3">
        <v>13.2689</v>
      </c>
      <c r="J21" s="3">
        <v>18.6616</v>
      </c>
      <c r="K21" s="3">
        <v>17.2349</v>
      </c>
      <c r="L21" s="3">
        <v>13.5085</v>
      </c>
      <c r="M21" s="3">
        <v>13.7157</v>
      </c>
      <c r="N21" s="3">
        <v>14.2165</v>
      </c>
      <c r="O21" s="3">
        <v>25.2773</v>
      </c>
      <c r="P21" s="3">
        <v>27.443200000000001</v>
      </c>
    </row>
    <row r="22" spans="1:16" x14ac:dyDescent="0.25">
      <c r="A22" s="1" t="s">
        <v>12</v>
      </c>
      <c r="B22" t="s">
        <v>1157</v>
      </c>
      <c r="C22" t="s">
        <v>1183</v>
      </c>
      <c r="D22" s="2">
        <f>_xll.BDH($A22, $D$1, $B22, $C22, "Direction", "H", "Period", "Y","cols=7;rows=2")</f>
        <v>36889</v>
      </c>
      <c r="E22" s="2">
        <v>37256</v>
      </c>
      <c r="F22" s="2">
        <v>37621</v>
      </c>
      <c r="G22" s="2">
        <v>37986</v>
      </c>
      <c r="H22" s="2">
        <v>38352</v>
      </c>
      <c r="I22" s="2">
        <v>38716</v>
      </c>
      <c r="J22" s="2">
        <v>39080</v>
      </c>
    </row>
    <row r="23" spans="1:16" x14ac:dyDescent="0.25">
      <c r="A23" s="4"/>
      <c r="D23" s="3">
        <v>38.909300000000002</v>
      </c>
      <c r="E23" s="3">
        <v>42.328800000000001</v>
      </c>
      <c r="F23" s="3">
        <v>31.494499999999999</v>
      </c>
      <c r="G23" s="3">
        <v>33.526699999999998</v>
      </c>
      <c r="H23" s="3">
        <v>34.165399999999998</v>
      </c>
      <c r="I23" s="3">
        <v>23.593499999999999</v>
      </c>
      <c r="J23" s="3">
        <v>24.420100000000001</v>
      </c>
    </row>
    <row r="24" spans="1:16" x14ac:dyDescent="0.25">
      <c r="A24" s="1" t="s">
        <v>13</v>
      </c>
      <c r="B24" t="s">
        <v>1157</v>
      </c>
      <c r="C24" t="s">
        <v>1189</v>
      </c>
      <c r="D24" s="2">
        <f>_xll.BDH($A24, $D$1, $B24, $C24, "Direction", "H", "Period", "Y","cols=6;rows=2")</f>
        <v>36889</v>
      </c>
      <c r="E24" s="2">
        <v>37256</v>
      </c>
      <c r="F24" s="2">
        <v>37621</v>
      </c>
      <c r="G24" s="2">
        <v>37986</v>
      </c>
      <c r="H24" s="2">
        <v>38352</v>
      </c>
      <c r="I24" s="2">
        <v>38716</v>
      </c>
    </row>
    <row r="25" spans="1:16" x14ac:dyDescent="0.25">
      <c r="A25" s="4"/>
      <c r="D25" s="3">
        <v>46.915599999999998</v>
      </c>
      <c r="E25" s="3">
        <v>38.837200000000003</v>
      </c>
      <c r="F25" s="3">
        <v>27.107099999999999</v>
      </c>
      <c r="G25" s="3">
        <v>27.410399999999999</v>
      </c>
      <c r="H25" s="3">
        <v>26.654800000000002</v>
      </c>
      <c r="I25" s="3">
        <v>34.642899999999997</v>
      </c>
    </row>
    <row r="26" spans="1:16" x14ac:dyDescent="0.25">
      <c r="A26" s="1" t="s">
        <v>14</v>
      </c>
      <c r="B26" t="s">
        <v>1157</v>
      </c>
      <c r="C26" t="s">
        <v>1190</v>
      </c>
      <c r="D26" s="2">
        <f>_xll.BDH($A26, $D$1, $B26, $C26, "Direction", "H", "Period", "Y","cols=3;rows=2")</f>
        <v>36889</v>
      </c>
      <c r="E26" s="2">
        <v>37256</v>
      </c>
      <c r="F26" s="2">
        <v>37621</v>
      </c>
    </row>
    <row r="27" spans="1:16" x14ac:dyDescent="0.25">
      <c r="A27" s="4"/>
      <c r="D27" s="3">
        <v>11.226000000000001</v>
      </c>
      <c r="E27" s="3">
        <v>26.100899999999999</v>
      </c>
      <c r="F27" s="3">
        <v>28.110099999999999</v>
      </c>
    </row>
    <row r="28" spans="1:16" x14ac:dyDescent="0.25">
      <c r="A28" s="1" t="s">
        <v>15</v>
      </c>
      <c r="B28" t="s">
        <v>1157</v>
      </c>
      <c r="C28" t="s">
        <v>1188</v>
      </c>
      <c r="D28" s="2">
        <f>_xll.BDH($A28, $D$1, $B28, $C28, "Direction", "H", "Period", "Y","cols=12;rows=2")</f>
        <v>36889</v>
      </c>
      <c r="E28" s="2">
        <v>37256</v>
      </c>
      <c r="F28" s="2">
        <v>37621</v>
      </c>
      <c r="G28" s="2">
        <v>37986</v>
      </c>
      <c r="H28" s="2">
        <v>38352</v>
      </c>
      <c r="I28" s="2">
        <v>38716</v>
      </c>
      <c r="J28" s="2">
        <v>39080</v>
      </c>
      <c r="K28" s="2">
        <v>39447</v>
      </c>
      <c r="L28" s="2">
        <v>39813</v>
      </c>
      <c r="M28" s="2">
        <v>40178</v>
      </c>
      <c r="N28" s="2">
        <v>40543</v>
      </c>
      <c r="O28" s="2">
        <v>40907</v>
      </c>
    </row>
    <row r="29" spans="1:16" x14ac:dyDescent="0.25">
      <c r="A29" s="4"/>
      <c r="D29" s="3">
        <v>5.9633000000000003</v>
      </c>
      <c r="E29" s="3">
        <v>6.4054000000000002</v>
      </c>
      <c r="F29" s="3">
        <v>5.7107000000000001</v>
      </c>
      <c r="G29" s="3">
        <v>9.4568999999999992</v>
      </c>
      <c r="H29" s="3">
        <v>15.5564</v>
      </c>
      <c r="I29" s="3">
        <v>8.8602000000000007</v>
      </c>
      <c r="J29" s="3">
        <v>6.8357000000000001</v>
      </c>
      <c r="K29" s="3">
        <v>8.6843000000000004</v>
      </c>
      <c r="L29" s="3">
        <v>4.5368000000000004</v>
      </c>
      <c r="M29" s="3">
        <v>2.7162000000000002</v>
      </c>
      <c r="N29" s="3">
        <v>21.424600000000002</v>
      </c>
      <c r="O29" s="3">
        <v>21.631900000000002</v>
      </c>
    </row>
    <row r="30" spans="1:16" x14ac:dyDescent="0.25">
      <c r="A30" s="1" t="s">
        <v>16</v>
      </c>
      <c r="B30" t="s">
        <v>1157</v>
      </c>
      <c r="C30" t="s">
        <v>1182</v>
      </c>
      <c r="D30" s="2">
        <f>_xll.BDH($A30, $D$1, $B30, $C30, "Direction", "H", "Period", "Y","cols=9;rows=2")</f>
        <v>36889</v>
      </c>
      <c r="E30" s="2">
        <v>37256</v>
      </c>
      <c r="F30" s="2">
        <v>37621</v>
      </c>
      <c r="G30" s="2">
        <v>37986</v>
      </c>
      <c r="H30" s="2">
        <v>38352</v>
      </c>
      <c r="I30" s="2">
        <v>38716</v>
      </c>
      <c r="J30" s="2">
        <v>39080</v>
      </c>
      <c r="K30" s="2">
        <v>39447</v>
      </c>
      <c r="L30" s="2">
        <v>39813</v>
      </c>
    </row>
    <row r="31" spans="1:16" x14ac:dyDescent="0.25">
      <c r="A31" s="4"/>
      <c r="D31" s="3">
        <v>9.3644999999999996</v>
      </c>
      <c r="E31" s="3">
        <v>14.7925</v>
      </c>
      <c r="F31" s="3">
        <v>14.0154</v>
      </c>
      <c r="G31" s="3">
        <v>13.866099999999999</v>
      </c>
      <c r="H31" s="3">
        <v>13.2828</v>
      </c>
      <c r="I31" s="3">
        <v>12.7067</v>
      </c>
      <c r="J31" s="3">
        <v>12.168799999999999</v>
      </c>
      <c r="K31" s="3">
        <v>11.386200000000001</v>
      </c>
      <c r="L31" s="3">
        <v>1.6587000000000001</v>
      </c>
    </row>
    <row r="32" spans="1:16" x14ac:dyDescent="0.25">
      <c r="A32" s="1" t="s">
        <v>17</v>
      </c>
      <c r="B32" t="s">
        <v>1157</v>
      </c>
      <c r="C32" t="s">
        <v>1191</v>
      </c>
      <c r="D32" s="2">
        <f>_xll.BDH($A32, $D$1, $B32, $C32, "Direction", "H", "Period", "Y","cols=2;rows=2")</f>
        <v>36889</v>
      </c>
      <c r="E32" s="2">
        <v>37256</v>
      </c>
    </row>
    <row r="33" spans="1:20" x14ac:dyDescent="0.25">
      <c r="A33" s="4"/>
      <c r="D33" s="3">
        <v>42.372</v>
      </c>
      <c r="E33" s="3">
        <v>41.1417</v>
      </c>
    </row>
    <row r="34" spans="1:20" x14ac:dyDescent="0.25">
      <c r="A34" s="1" t="s">
        <v>18</v>
      </c>
      <c r="B34" t="s">
        <v>1157</v>
      </c>
      <c r="C34" t="s">
        <v>1183</v>
      </c>
      <c r="D34" s="2">
        <f>_xll.BDH($A34, $D$1, $B34, $C34, "Direction", "H", "Period", "Y","cols=7;rows=2")</f>
        <v>36889</v>
      </c>
      <c r="E34" s="2">
        <v>37256</v>
      </c>
      <c r="F34" s="2">
        <v>37621</v>
      </c>
      <c r="G34" s="2">
        <v>37986</v>
      </c>
      <c r="H34" s="2">
        <v>38352</v>
      </c>
      <c r="I34" s="2">
        <v>38716</v>
      </c>
      <c r="J34" s="2">
        <v>39080</v>
      </c>
    </row>
    <row r="35" spans="1:20" x14ac:dyDescent="0.25">
      <c r="A35" s="4"/>
      <c r="D35" s="3">
        <v>20.1387</v>
      </c>
      <c r="E35" s="3">
        <v>20.163900000000002</v>
      </c>
      <c r="F35" s="3">
        <v>18.700600000000001</v>
      </c>
      <c r="G35" s="3">
        <v>20.1113</v>
      </c>
      <c r="H35" s="3">
        <v>29.2378</v>
      </c>
      <c r="I35" s="3">
        <v>52.470999999999997</v>
      </c>
      <c r="J35" s="3">
        <v>25.235299999999999</v>
      </c>
    </row>
    <row r="36" spans="1:20" x14ac:dyDescent="0.25">
      <c r="A36" s="1" t="s">
        <v>19</v>
      </c>
      <c r="B36" t="s">
        <v>1157</v>
      </c>
      <c r="C36" t="s">
        <v>1192</v>
      </c>
      <c r="D36" s="2">
        <f>_xll.BDH($A36, $D$1, $B36, $C36, "Direction", "H", "Period", "Y","cols=16;rows=2")</f>
        <v>36889</v>
      </c>
      <c r="E36" s="2">
        <v>37256</v>
      </c>
      <c r="F36" s="2">
        <v>37621</v>
      </c>
      <c r="G36" s="2">
        <v>37986</v>
      </c>
      <c r="H36" s="2">
        <v>38352</v>
      </c>
      <c r="I36" s="2">
        <v>38716</v>
      </c>
      <c r="J36" s="2">
        <v>39080</v>
      </c>
      <c r="K36" s="2">
        <v>39447</v>
      </c>
      <c r="L36" s="2">
        <v>39813</v>
      </c>
      <c r="M36" s="2">
        <v>40178</v>
      </c>
      <c r="N36" s="2">
        <v>40543</v>
      </c>
      <c r="O36" s="2">
        <v>40907</v>
      </c>
      <c r="P36" s="2">
        <v>41274</v>
      </c>
      <c r="Q36" s="2">
        <v>41639</v>
      </c>
      <c r="R36" s="2">
        <v>42004</v>
      </c>
      <c r="S36" s="2">
        <v>42369</v>
      </c>
    </row>
    <row r="37" spans="1:20" x14ac:dyDescent="0.25">
      <c r="A37" s="4"/>
      <c r="D37" s="3">
        <v>58.292400000000001</v>
      </c>
      <c r="E37" s="3">
        <v>37.462200000000003</v>
      </c>
      <c r="F37" s="3">
        <v>30.010400000000001</v>
      </c>
      <c r="G37" s="3">
        <v>33.251100000000001</v>
      </c>
      <c r="H37" s="3">
        <v>29.48</v>
      </c>
      <c r="I37" s="3">
        <v>31.567299999999999</v>
      </c>
      <c r="J37" s="3">
        <v>32.715800000000002</v>
      </c>
      <c r="K37" s="3">
        <v>29.4679</v>
      </c>
      <c r="L37" s="3">
        <v>21.913</v>
      </c>
      <c r="M37" s="3">
        <v>28.414400000000001</v>
      </c>
      <c r="N37" s="3">
        <v>23.721800000000002</v>
      </c>
      <c r="O37" s="3">
        <v>25.647099999999998</v>
      </c>
      <c r="P37" s="3">
        <v>23.687000000000001</v>
      </c>
      <c r="Q37" s="3">
        <v>24.806799999999999</v>
      </c>
      <c r="R37" s="3">
        <v>33.962499999999999</v>
      </c>
      <c r="S37" s="3">
        <v>38.376600000000003</v>
      </c>
    </row>
    <row r="38" spans="1:20" x14ac:dyDescent="0.25">
      <c r="A38" s="1" t="s">
        <v>20</v>
      </c>
      <c r="B38" t="s">
        <v>1157</v>
      </c>
      <c r="C38" t="s">
        <v>1183</v>
      </c>
      <c r="D38" s="2">
        <f>_xll.BDH($A38, $D$1, $B38, $C38, "Direction", "H", "Period", "Y","cols=7;rows=2")</f>
        <v>36889</v>
      </c>
      <c r="E38" s="2">
        <v>37256</v>
      </c>
      <c r="F38" s="2">
        <v>37621</v>
      </c>
      <c r="G38" s="2">
        <v>37986</v>
      </c>
      <c r="H38" s="2">
        <v>38352</v>
      </c>
      <c r="I38" s="2">
        <v>38716</v>
      </c>
      <c r="J38" s="2">
        <v>39080</v>
      </c>
    </row>
    <row r="39" spans="1:20" x14ac:dyDescent="0.25">
      <c r="A39" s="4"/>
      <c r="D39" s="3">
        <v>17.465</v>
      </c>
      <c r="E39" s="3">
        <v>15.120900000000001</v>
      </c>
      <c r="F39" s="3">
        <v>11.7262</v>
      </c>
      <c r="G39" s="3">
        <v>13.838800000000001</v>
      </c>
      <c r="H39" s="3">
        <v>13.4961</v>
      </c>
      <c r="I39" s="3">
        <v>13.5548</v>
      </c>
      <c r="J39" s="3">
        <v>13.319000000000001</v>
      </c>
    </row>
    <row r="40" spans="1:20" x14ac:dyDescent="0.25">
      <c r="A40" s="1" t="s">
        <v>21</v>
      </c>
      <c r="B40" t="s">
        <v>1157</v>
      </c>
      <c r="C40" t="s">
        <v>1183</v>
      </c>
      <c r="D40" s="2">
        <f>_xll.BDH($A40, $D$1, $B40, $C40, "Direction", "H", "Period", "Y","cols=7;rows=2")</f>
        <v>36889</v>
      </c>
      <c r="E40" s="2">
        <v>37256</v>
      </c>
      <c r="F40" s="2">
        <v>37621</v>
      </c>
      <c r="G40" s="2">
        <v>37986</v>
      </c>
      <c r="H40" s="2">
        <v>38352</v>
      </c>
      <c r="I40" s="2">
        <v>38716</v>
      </c>
      <c r="J40" s="2">
        <v>39080</v>
      </c>
    </row>
    <row r="41" spans="1:20" x14ac:dyDescent="0.25">
      <c r="A41" s="4"/>
      <c r="D41" s="3">
        <v>15.8683</v>
      </c>
      <c r="E41" s="3">
        <v>15.1394</v>
      </c>
      <c r="F41" s="3">
        <v>11.5337</v>
      </c>
      <c r="G41" s="3">
        <v>10.7346</v>
      </c>
      <c r="H41" s="3">
        <v>16.026800000000001</v>
      </c>
      <c r="I41" s="3">
        <v>15.6227</v>
      </c>
      <c r="J41" s="3">
        <v>19.9922</v>
      </c>
    </row>
    <row r="42" spans="1:20" x14ac:dyDescent="0.25">
      <c r="A42" s="1" t="s">
        <v>22</v>
      </c>
      <c r="B42" t="s">
        <v>1157</v>
      </c>
      <c r="C42" t="s">
        <v>1186</v>
      </c>
      <c r="D42" s="2">
        <f>_xll.BDH($A42, $D$1, $B42, $C42, "Direction", "H", "Period", "Y","cols=8;rows=2")</f>
        <v>36889</v>
      </c>
      <c r="E42" s="2">
        <v>37256</v>
      </c>
      <c r="F42" s="2">
        <v>37621</v>
      </c>
      <c r="G42" s="2">
        <v>37986</v>
      </c>
      <c r="H42" s="2">
        <v>38352</v>
      </c>
      <c r="I42" s="2">
        <v>38716</v>
      </c>
      <c r="J42" s="2">
        <v>39080</v>
      </c>
      <c r="K42" s="2">
        <v>39447</v>
      </c>
    </row>
    <row r="43" spans="1:20" x14ac:dyDescent="0.25">
      <c r="A43" s="4"/>
      <c r="D43" s="3">
        <v>13.4064</v>
      </c>
      <c r="E43" s="3">
        <v>18.177800000000001</v>
      </c>
      <c r="F43" s="3">
        <v>11.5459</v>
      </c>
      <c r="G43" s="3">
        <v>11.8384</v>
      </c>
      <c r="H43" s="3">
        <v>11.0305</v>
      </c>
      <c r="I43" s="3">
        <v>20.543800000000001</v>
      </c>
      <c r="J43" s="3">
        <v>22.785699999999999</v>
      </c>
      <c r="K43" s="3">
        <v>30.330400000000001</v>
      </c>
    </row>
    <row r="44" spans="1:20" x14ac:dyDescent="0.25">
      <c r="A44" s="1" t="s">
        <v>23</v>
      </c>
      <c r="B44" t="s">
        <v>1157</v>
      </c>
      <c r="C44" t="s">
        <v>1185</v>
      </c>
      <c r="D44" s="2">
        <f>_xll.BDH($A44, $D$1, $B44, $C44, "Direction", "H", "Period", "Y","cols=1;rows=2")</f>
        <v>36889</v>
      </c>
    </row>
    <row r="45" spans="1:20" x14ac:dyDescent="0.25">
      <c r="A45" s="4"/>
      <c r="D45" s="3">
        <v>34.9818</v>
      </c>
    </row>
    <row r="46" spans="1:20" x14ac:dyDescent="0.25">
      <c r="A46" s="1" t="s">
        <v>24</v>
      </c>
      <c r="B46" t="s">
        <v>1157</v>
      </c>
      <c r="C46" t="s">
        <v>1188</v>
      </c>
      <c r="D46" s="2">
        <f>_xll.BDH($A46, $D$1, $B46, $C46, "Direction", "H", "Period", "Y","cols=11;rows=2")</f>
        <v>36889</v>
      </c>
      <c r="E46" s="2">
        <v>37256</v>
      </c>
      <c r="F46" s="2">
        <v>38352</v>
      </c>
      <c r="G46" s="2">
        <v>38716</v>
      </c>
      <c r="H46" s="2">
        <v>39080</v>
      </c>
      <c r="I46" s="2">
        <v>39447</v>
      </c>
      <c r="J46" s="2">
        <v>39813</v>
      </c>
      <c r="K46" s="2">
        <v>40178</v>
      </c>
      <c r="L46" s="2">
        <v>40543</v>
      </c>
      <c r="M46" s="2">
        <v>40907</v>
      </c>
      <c r="N46" s="2">
        <v>41274</v>
      </c>
    </row>
    <row r="47" spans="1:20" x14ac:dyDescent="0.25">
      <c r="A47" s="4"/>
      <c r="D47" s="3">
        <v>14.124000000000001</v>
      </c>
      <c r="E47" s="3">
        <v>13.2149</v>
      </c>
      <c r="F47" s="3">
        <v>49.818199999999997</v>
      </c>
      <c r="G47" s="3">
        <v>19.047599999999999</v>
      </c>
      <c r="H47" s="3">
        <v>18.75</v>
      </c>
      <c r="I47" s="3">
        <v>10.958299999999999</v>
      </c>
      <c r="J47" s="3">
        <v>9.9696999999999996</v>
      </c>
      <c r="K47" s="3">
        <v>18.181799999999999</v>
      </c>
      <c r="L47" s="3">
        <v>101.0919</v>
      </c>
      <c r="M47" s="3">
        <v>33.872799999999998</v>
      </c>
      <c r="N47" s="3">
        <v>39.053400000000003</v>
      </c>
    </row>
    <row r="48" spans="1:20" x14ac:dyDescent="0.25">
      <c r="A48" s="1" t="s">
        <v>25</v>
      </c>
      <c r="B48" t="s">
        <v>1157</v>
      </c>
      <c r="C48" t="s">
        <v>1193</v>
      </c>
      <c r="D48" s="2">
        <f>_xll.BDH($A48, $D$1, $B48, $C48, "Direction", "H", "Period", "Y","cols=17;rows=2")</f>
        <v>36889</v>
      </c>
      <c r="E48" s="2">
        <v>37256</v>
      </c>
      <c r="F48" s="2">
        <v>37621</v>
      </c>
      <c r="G48" s="2">
        <v>37986</v>
      </c>
      <c r="H48" s="2">
        <v>38352</v>
      </c>
      <c r="I48" s="2">
        <v>38716</v>
      </c>
      <c r="J48" s="2">
        <v>39080</v>
      </c>
      <c r="K48" s="2">
        <v>39447</v>
      </c>
      <c r="L48" s="2">
        <v>39813</v>
      </c>
      <c r="M48" s="2">
        <v>40178</v>
      </c>
      <c r="N48" s="2">
        <v>40543</v>
      </c>
      <c r="O48" s="2">
        <v>40907</v>
      </c>
      <c r="P48" s="2">
        <v>41274</v>
      </c>
      <c r="Q48" s="2">
        <v>41639</v>
      </c>
      <c r="R48" s="2">
        <v>42004</v>
      </c>
      <c r="S48" s="2">
        <v>42369</v>
      </c>
      <c r="T48" s="2">
        <v>42734</v>
      </c>
    </row>
    <row r="49" spans="1:21" x14ac:dyDescent="0.25">
      <c r="A49" s="4"/>
      <c r="D49" s="3">
        <v>10.216100000000001</v>
      </c>
      <c r="E49" s="3">
        <v>15.802300000000001</v>
      </c>
      <c r="F49" s="3">
        <v>12.6252</v>
      </c>
      <c r="G49" s="3">
        <v>16.127800000000001</v>
      </c>
      <c r="H49" s="3">
        <v>15.979799999999999</v>
      </c>
      <c r="I49" s="3">
        <v>16.532900000000001</v>
      </c>
      <c r="J49" s="3">
        <v>15.367900000000001</v>
      </c>
      <c r="K49" s="3">
        <v>17.161899999999999</v>
      </c>
      <c r="L49" s="3">
        <v>7.7939999999999996</v>
      </c>
      <c r="M49" s="3">
        <v>102.38720000000001</v>
      </c>
      <c r="N49" s="3">
        <v>16.085100000000001</v>
      </c>
      <c r="O49" s="3">
        <v>15.004300000000001</v>
      </c>
      <c r="P49" s="3">
        <v>12.6645</v>
      </c>
      <c r="Q49" s="3">
        <v>15.9902</v>
      </c>
      <c r="R49" s="3">
        <v>14.1257</v>
      </c>
      <c r="S49" s="3">
        <v>11.777100000000001</v>
      </c>
      <c r="T49" s="3">
        <v>13.554500000000001</v>
      </c>
    </row>
    <row r="50" spans="1:21" x14ac:dyDescent="0.25">
      <c r="A50" s="1" t="s">
        <v>26</v>
      </c>
      <c r="B50" t="s">
        <v>1157</v>
      </c>
      <c r="C50" t="s">
        <v>1194</v>
      </c>
      <c r="D50" s="2">
        <f>_xll.BDH($A50, $D$1, $B50, $C50, "Direction", "H", "Period", "Y","cols=18;rows=2")</f>
        <v>36889</v>
      </c>
      <c r="E50" s="2">
        <v>37256</v>
      </c>
      <c r="F50" s="2">
        <v>37621</v>
      </c>
      <c r="G50" s="2">
        <v>37986</v>
      </c>
      <c r="H50" s="2">
        <v>38352</v>
      </c>
      <c r="I50" s="2">
        <v>38716</v>
      </c>
      <c r="J50" s="2">
        <v>39080</v>
      </c>
      <c r="K50" s="2">
        <v>39447</v>
      </c>
      <c r="L50" s="2">
        <v>39813</v>
      </c>
      <c r="M50" s="2">
        <v>40178</v>
      </c>
      <c r="N50" s="2">
        <v>40543</v>
      </c>
      <c r="O50" s="2">
        <v>40907</v>
      </c>
      <c r="P50" s="2">
        <v>41274</v>
      </c>
      <c r="Q50" s="2">
        <v>41639</v>
      </c>
      <c r="R50" s="2">
        <v>42004</v>
      </c>
      <c r="S50" s="2">
        <v>42369</v>
      </c>
      <c r="T50" s="2">
        <v>42734</v>
      </c>
      <c r="U50" s="2">
        <v>43098</v>
      </c>
    </row>
    <row r="51" spans="1:21" x14ac:dyDescent="0.25">
      <c r="A51" s="4"/>
      <c r="D51" s="3">
        <v>62.630200000000002</v>
      </c>
      <c r="E51" s="3">
        <v>253.42859999999999</v>
      </c>
      <c r="F51" s="3">
        <v>90.833299999999994</v>
      </c>
      <c r="G51" s="3">
        <v>121.70269999999999</v>
      </c>
      <c r="H51" s="3">
        <v>104.66670000000001</v>
      </c>
      <c r="I51" s="3">
        <v>67.551699999999997</v>
      </c>
      <c r="J51" s="3">
        <v>50.078400000000002</v>
      </c>
      <c r="K51" s="3">
        <v>49.489400000000003</v>
      </c>
      <c r="L51" s="3">
        <v>42.069000000000003</v>
      </c>
      <c r="M51" s="3">
        <v>39.0792</v>
      </c>
      <c r="N51" s="3">
        <v>22.244299999999999</v>
      </c>
      <c r="O51" s="3">
        <v>19.829699999999999</v>
      </c>
      <c r="P51" s="3">
        <v>17.178899999999999</v>
      </c>
      <c r="Q51" s="3">
        <v>31.685500000000001</v>
      </c>
      <c r="R51" s="3">
        <v>38.409199999999998</v>
      </c>
      <c r="S51" s="3">
        <v>148.37620000000001</v>
      </c>
      <c r="T51" s="3">
        <v>376.82350000000002</v>
      </c>
      <c r="U51" s="3">
        <v>512.37080000000003</v>
      </c>
    </row>
    <row r="52" spans="1:21" x14ac:dyDescent="0.25">
      <c r="A52" s="1" t="s">
        <v>27</v>
      </c>
      <c r="B52" t="s">
        <v>1157</v>
      </c>
      <c r="C52" t="s">
        <v>1183</v>
      </c>
      <c r="D52" s="2">
        <f>_xll.BDH($A52, $D$1, $B52, $C52, "Direction", "H", "Period", "Y","cols=7;rows=2")</f>
        <v>36889</v>
      </c>
      <c r="E52" s="2">
        <v>37256</v>
      </c>
      <c r="F52" s="2">
        <v>37621</v>
      </c>
      <c r="G52" s="2">
        <v>37986</v>
      </c>
      <c r="H52" s="2">
        <v>38352</v>
      </c>
      <c r="I52" s="2">
        <v>38716</v>
      </c>
      <c r="J52" s="2">
        <v>39080</v>
      </c>
    </row>
    <row r="53" spans="1:21" x14ac:dyDescent="0.25">
      <c r="A53" s="4"/>
      <c r="D53" s="3">
        <v>5.8841999999999999</v>
      </c>
      <c r="E53" s="3">
        <v>25.7317</v>
      </c>
      <c r="F53" s="3">
        <v>10.9749</v>
      </c>
      <c r="G53" s="3">
        <v>21.482299999999999</v>
      </c>
      <c r="H53" s="3">
        <v>47.793399999999998</v>
      </c>
      <c r="I53" s="3">
        <v>43.069499999999998</v>
      </c>
      <c r="J53" s="3">
        <v>21.619700000000002</v>
      </c>
    </row>
    <row r="54" spans="1:21" x14ac:dyDescent="0.25">
      <c r="A54" s="1" t="s">
        <v>28</v>
      </c>
      <c r="B54" t="s">
        <v>1157</v>
      </c>
      <c r="C54" t="s">
        <v>1185</v>
      </c>
      <c r="D54" s="2">
        <f>_xll.BDH($A54, $D$1, $B54, $C54, "Direction", "H", "Period", "Y","cols=1;rows=2")</f>
        <v>36889</v>
      </c>
    </row>
    <row r="55" spans="1:21" x14ac:dyDescent="0.25">
      <c r="A55" s="4"/>
      <c r="D55" s="3">
        <v>30.9361</v>
      </c>
    </row>
    <row r="56" spans="1:21" x14ac:dyDescent="0.25">
      <c r="A56" s="1" t="s">
        <v>29</v>
      </c>
      <c r="B56" t="s">
        <v>1157</v>
      </c>
      <c r="C56" t="s">
        <v>1185</v>
      </c>
      <c r="D56" s="2">
        <f>_xll.BDH($A56, $D$1, $B56, $C56, "Direction", "H", "Period", "Y","cols=1;rows=2")</f>
        <v>36889</v>
      </c>
    </row>
    <row r="57" spans="1:21" x14ac:dyDescent="0.25">
      <c r="A57" s="4"/>
      <c r="D57" s="3">
        <v>6.25</v>
      </c>
    </row>
    <row r="58" spans="1:21" x14ac:dyDescent="0.25">
      <c r="A58" s="1" t="s">
        <v>30</v>
      </c>
      <c r="B58" t="s">
        <v>1157</v>
      </c>
      <c r="C58" t="s">
        <v>1183</v>
      </c>
      <c r="D58" s="2">
        <f>_xll.BDH($A58, $D$1, $B58, $C58, "Direction", "H", "Period", "Y","cols=7;rows=2")</f>
        <v>36889</v>
      </c>
      <c r="E58" s="2">
        <v>37256</v>
      </c>
      <c r="F58" s="2">
        <v>37621</v>
      </c>
      <c r="G58" s="2">
        <v>37986</v>
      </c>
      <c r="H58" s="2">
        <v>38352</v>
      </c>
      <c r="I58" s="2">
        <v>38716</v>
      </c>
      <c r="J58" s="2">
        <v>39080</v>
      </c>
    </row>
    <row r="59" spans="1:21" x14ac:dyDescent="0.25">
      <c r="A59" s="4"/>
      <c r="D59" s="3">
        <v>41.093800000000002</v>
      </c>
      <c r="E59" s="3">
        <v>39.137500000000003</v>
      </c>
      <c r="F59" s="3">
        <v>16.050899999999999</v>
      </c>
      <c r="G59" s="3">
        <v>13.151999999999999</v>
      </c>
      <c r="H59" s="3">
        <v>12.3499</v>
      </c>
      <c r="I59" s="3">
        <v>11.056800000000001</v>
      </c>
      <c r="J59" s="3">
        <v>12.0059</v>
      </c>
    </row>
    <row r="60" spans="1:21" x14ac:dyDescent="0.25">
      <c r="A60" s="1" t="s">
        <v>31</v>
      </c>
      <c r="B60" t="s">
        <v>1157</v>
      </c>
      <c r="C60" t="s">
        <v>1183</v>
      </c>
      <c r="D60" s="2">
        <f>_xll.BDH($A60, $D$1, $B60, $C60, "Direction", "H", "Period", "Y","cols=7;rows=2")</f>
        <v>36889</v>
      </c>
      <c r="E60" s="2">
        <v>37256</v>
      </c>
      <c r="F60" s="2">
        <v>37621</v>
      </c>
      <c r="G60" s="2">
        <v>37986</v>
      </c>
      <c r="H60" s="2">
        <v>38352</v>
      </c>
      <c r="I60" s="2">
        <v>38716</v>
      </c>
      <c r="J60" s="2">
        <v>39080</v>
      </c>
    </row>
    <row r="61" spans="1:21" x14ac:dyDescent="0.25">
      <c r="A61" s="4"/>
      <c r="D61" s="3">
        <v>25.6434</v>
      </c>
      <c r="E61" s="3">
        <v>32.357100000000003</v>
      </c>
      <c r="F61" s="3">
        <v>40.5152</v>
      </c>
      <c r="G61" s="3">
        <v>42.45</v>
      </c>
      <c r="H61" s="3">
        <v>41.722799999999999</v>
      </c>
      <c r="I61" s="3">
        <v>23.248100000000001</v>
      </c>
      <c r="J61" s="3">
        <v>15.9809</v>
      </c>
    </row>
    <row r="62" spans="1:21" x14ac:dyDescent="0.25">
      <c r="A62" s="1" t="s">
        <v>32</v>
      </c>
      <c r="B62" t="s">
        <v>1157</v>
      </c>
      <c r="C62" t="s">
        <v>1192</v>
      </c>
      <c r="D62" s="2">
        <f>_xll.BDH($A62, $D$1, $B62, $C62, "Direction", "H", "Period", "Y","cols=16;rows=2")</f>
        <v>36889</v>
      </c>
      <c r="E62" s="2">
        <v>37256</v>
      </c>
      <c r="F62" s="2">
        <v>37621</v>
      </c>
      <c r="G62" s="2">
        <v>37986</v>
      </c>
      <c r="H62" s="2">
        <v>38352</v>
      </c>
      <c r="I62" s="2">
        <v>38716</v>
      </c>
      <c r="J62" s="2">
        <v>39080</v>
      </c>
      <c r="K62" s="2">
        <v>39447</v>
      </c>
      <c r="L62" s="2">
        <v>39813</v>
      </c>
      <c r="M62" s="2">
        <v>40178</v>
      </c>
      <c r="N62" s="2">
        <v>40543</v>
      </c>
      <c r="O62" s="2">
        <v>40907</v>
      </c>
      <c r="P62" s="2">
        <v>41274</v>
      </c>
      <c r="Q62" s="2">
        <v>41639</v>
      </c>
      <c r="R62" s="2">
        <v>42004</v>
      </c>
      <c r="S62" s="2">
        <v>42369</v>
      </c>
    </row>
    <row r="63" spans="1:21" x14ac:dyDescent="0.25">
      <c r="A63" s="4"/>
      <c r="D63" s="3">
        <v>17.05</v>
      </c>
      <c r="E63" s="3">
        <v>22.6981</v>
      </c>
      <c r="F63" s="3">
        <v>20.3415</v>
      </c>
      <c r="G63" s="3">
        <v>22.3583</v>
      </c>
      <c r="H63" s="3">
        <v>22.976199999999999</v>
      </c>
      <c r="I63" s="3">
        <v>20.044799999999999</v>
      </c>
      <c r="J63" s="3">
        <v>73.510599999999997</v>
      </c>
      <c r="K63" s="3">
        <v>35.368400000000001</v>
      </c>
      <c r="L63" s="3">
        <v>14.730600000000001</v>
      </c>
      <c r="M63" s="3">
        <v>20.371200000000002</v>
      </c>
      <c r="N63" s="3">
        <v>26.580500000000001</v>
      </c>
      <c r="O63" s="3">
        <v>23.4069</v>
      </c>
      <c r="P63" s="3">
        <v>20.893000000000001</v>
      </c>
      <c r="Q63" s="3">
        <v>27.7011</v>
      </c>
      <c r="R63" s="3">
        <v>29.193100000000001</v>
      </c>
      <c r="S63" s="3">
        <v>36.663699999999999</v>
      </c>
    </row>
    <row r="64" spans="1:21" x14ac:dyDescent="0.25">
      <c r="A64" s="1" t="s">
        <v>33</v>
      </c>
      <c r="B64" t="s">
        <v>1157</v>
      </c>
      <c r="C64" t="s">
        <v>1194</v>
      </c>
      <c r="D64" s="2">
        <f>_xll.BDH($A64, $D$1, $B64, $C64, "Direction", "H", "Period", "Y","cols=17;rows=2")</f>
        <v>36889</v>
      </c>
      <c r="E64" s="2">
        <v>37256</v>
      </c>
      <c r="F64" s="2">
        <v>37621</v>
      </c>
      <c r="G64" s="2">
        <v>37986</v>
      </c>
      <c r="H64" s="2">
        <v>38352</v>
      </c>
      <c r="I64" s="2">
        <v>38716</v>
      </c>
      <c r="J64" s="2">
        <v>39080</v>
      </c>
      <c r="K64" s="2">
        <v>39447</v>
      </c>
      <c r="L64" s="2">
        <v>39813</v>
      </c>
      <c r="M64" s="2">
        <v>40178</v>
      </c>
      <c r="N64" s="2">
        <v>40543</v>
      </c>
      <c r="O64" s="2">
        <v>40907</v>
      </c>
      <c r="P64" s="2">
        <v>41274</v>
      </c>
      <c r="Q64" s="2">
        <v>41639</v>
      </c>
      <c r="R64" s="2">
        <v>42004</v>
      </c>
      <c r="S64" s="2">
        <v>42369</v>
      </c>
      <c r="T64" s="2">
        <v>42734</v>
      </c>
    </row>
    <row r="65" spans="1:21" x14ac:dyDescent="0.25">
      <c r="A65" s="4"/>
      <c r="D65" s="3">
        <v>19.7973</v>
      </c>
      <c r="E65" s="3">
        <v>64.961500000000001</v>
      </c>
      <c r="F65" s="3">
        <v>87.352900000000005</v>
      </c>
      <c r="G65" s="3">
        <v>29.906500000000001</v>
      </c>
      <c r="H65" s="3">
        <v>18.269400000000001</v>
      </c>
      <c r="I65" s="3">
        <v>9.9817999999999998</v>
      </c>
      <c r="J65" s="3">
        <v>9.3976000000000006</v>
      </c>
      <c r="K65" s="3">
        <v>10.484</v>
      </c>
      <c r="L65" s="3">
        <v>10.7987</v>
      </c>
      <c r="M65" s="3">
        <v>44.0002</v>
      </c>
      <c r="N65" s="3">
        <v>17.357700000000001</v>
      </c>
      <c r="O65" s="3">
        <v>11.0312</v>
      </c>
      <c r="P65" s="3">
        <v>17.909800000000001</v>
      </c>
      <c r="Q65" s="3">
        <v>17.436900000000001</v>
      </c>
      <c r="R65" s="3">
        <v>14.696999999999999</v>
      </c>
      <c r="S65" s="3">
        <v>10.921200000000001</v>
      </c>
      <c r="T65" s="3">
        <v>12.1814</v>
      </c>
    </row>
    <row r="66" spans="1:21" x14ac:dyDescent="0.25">
      <c r="A66" s="1" t="s">
        <v>34</v>
      </c>
      <c r="B66" t="s">
        <v>1157</v>
      </c>
      <c r="C66" t="s">
        <v>1186</v>
      </c>
      <c r="D66" s="2">
        <f>_xll.BDH($A66, $D$1, $B66, $C66, "Direction", "H", "Period", "Y","cols=7;rows=2")</f>
        <v>36889</v>
      </c>
      <c r="E66" s="2">
        <v>37256</v>
      </c>
      <c r="F66" s="2">
        <v>37986</v>
      </c>
      <c r="G66" s="2">
        <v>38352</v>
      </c>
      <c r="H66" s="2">
        <v>38716</v>
      </c>
      <c r="I66" s="2">
        <v>39080</v>
      </c>
      <c r="J66" s="2">
        <v>39447</v>
      </c>
    </row>
    <row r="67" spans="1:21" x14ac:dyDescent="0.25">
      <c r="A67" s="4"/>
      <c r="D67" s="3">
        <v>60.665799999999997</v>
      </c>
      <c r="E67" s="3">
        <v>35.445700000000002</v>
      </c>
      <c r="F67" s="3">
        <v>196.61500000000001</v>
      </c>
      <c r="G67" s="3">
        <v>9.5574999999999992</v>
      </c>
      <c r="H67" s="3">
        <v>9.1929999999999996</v>
      </c>
      <c r="I67" s="3">
        <v>9.0490999999999993</v>
      </c>
      <c r="J67" s="3">
        <v>9.7860999999999994</v>
      </c>
    </row>
    <row r="68" spans="1:21" x14ac:dyDescent="0.25">
      <c r="A68" s="1" t="s">
        <v>35</v>
      </c>
      <c r="B68" t="s">
        <v>1157</v>
      </c>
      <c r="C68" t="s">
        <v>1194</v>
      </c>
      <c r="D68" s="2">
        <f>_xll.BDH($A68, $D$1, $B68, $C68, "Direction", "H", "Period", "Y","cols=18;rows=2")</f>
        <v>36889</v>
      </c>
      <c r="E68" s="2">
        <v>37256</v>
      </c>
      <c r="F68" s="2">
        <v>37621</v>
      </c>
      <c r="G68" s="2">
        <v>37986</v>
      </c>
      <c r="H68" s="2">
        <v>38352</v>
      </c>
      <c r="I68" s="2">
        <v>38716</v>
      </c>
      <c r="J68" s="2">
        <v>39080</v>
      </c>
      <c r="K68" s="2">
        <v>39447</v>
      </c>
      <c r="L68" s="2">
        <v>39813</v>
      </c>
      <c r="M68" s="2">
        <v>40178</v>
      </c>
      <c r="N68" s="2">
        <v>40543</v>
      </c>
      <c r="O68" s="2">
        <v>40907</v>
      </c>
      <c r="P68" s="2">
        <v>41274</v>
      </c>
      <c r="Q68" s="2">
        <v>41639</v>
      </c>
      <c r="R68" s="2">
        <v>42004</v>
      </c>
      <c r="S68" s="2">
        <v>42369</v>
      </c>
      <c r="T68" s="2">
        <v>42734</v>
      </c>
      <c r="U68" s="2">
        <v>43098</v>
      </c>
    </row>
    <row r="69" spans="1:21" x14ac:dyDescent="0.25">
      <c r="A69" s="4"/>
      <c r="D69" s="3">
        <v>16.811399999999999</v>
      </c>
      <c r="E69" s="3">
        <v>33.935200000000002</v>
      </c>
      <c r="F69" s="3">
        <v>20.139199999999999</v>
      </c>
      <c r="G69" s="3">
        <v>26.261299999999999</v>
      </c>
      <c r="H69" s="3">
        <v>19.577999999999999</v>
      </c>
      <c r="I69" s="3">
        <v>17.253599999999999</v>
      </c>
      <c r="J69" s="3">
        <v>16.0669</v>
      </c>
      <c r="K69" s="3">
        <v>12.769399999999999</v>
      </c>
      <c r="L69" s="3">
        <v>10.7776</v>
      </c>
      <c r="M69" s="3">
        <v>16.0824</v>
      </c>
      <c r="N69" s="3">
        <v>15.803800000000001</v>
      </c>
      <c r="O69" s="3">
        <v>12.781000000000001</v>
      </c>
      <c r="P69" s="3">
        <v>13.258599999999999</v>
      </c>
      <c r="Q69" s="3">
        <v>22.435300000000002</v>
      </c>
      <c r="R69" s="3">
        <v>23.6785</v>
      </c>
      <c r="S69" s="3">
        <v>26.8888</v>
      </c>
      <c r="T69" s="3">
        <v>34.698500000000003</v>
      </c>
      <c r="U69" s="3">
        <v>39.676400000000001</v>
      </c>
    </row>
    <row r="70" spans="1:21" x14ac:dyDescent="0.25">
      <c r="A70" s="1" t="s">
        <v>36</v>
      </c>
      <c r="B70" t="s">
        <v>1157</v>
      </c>
      <c r="C70" t="s">
        <v>1186</v>
      </c>
      <c r="D70" s="2">
        <f>_xll.BDH($A70, $D$1, $B70, $C70, "Direction", "H", "Period", "Y","cols=8;rows=2")</f>
        <v>36889</v>
      </c>
      <c r="E70" s="2">
        <v>37256</v>
      </c>
      <c r="F70" s="2">
        <v>37621</v>
      </c>
      <c r="G70" s="2">
        <v>37986</v>
      </c>
      <c r="H70" s="2">
        <v>38352</v>
      </c>
      <c r="I70" s="2">
        <v>38716</v>
      </c>
      <c r="J70" s="2">
        <v>39080</v>
      </c>
      <c r="K70" s="2">
        <v>39447</v>
      </c>
    </row>
    <row r="71" spans="1:21" x14ac:dyDescent="0.25">
      <c r="A71" s="4"/>
      <c r="D71" s="3">
        <v>25.1524</v>
      </c>
      <c r="E71" s="3">
        <v>20.6174</v>
      </c>
      <c r="F71" s="3">
        <v>13.292899999999999</v>
      </c>
      <c r="G71" s="3">
        <v>24.345099999999999</v>
      </c>
      <c r="H71" s="3">
        <v>19.5746</v>
      </c>
      <c r="I71" s="3">
        <v>20.187799999999999</v>
      </c>
      <c r="J71" s="3">
        <v>20.399999999999999</v>
      </c>
      <c r="K71" s="3">
        <v>29.126100000000001</v>
      </c>
    </row>
    <row r="72" spans="1:21" x14ac:dyDescent="0.25">
      <c r="A72" s="1" t="s">
        <v>37</v>
      </c>
      <c r="B72" t="s">
        <v>1157</v>
      </c>
      <c r="C72" t="s">
        <v>1185</v>
      </c>
      <c r="D72" s="2" t="str">
        <f>_xll.BDH($A72, $D$1, $B72, $C72, "Direction", "H", "Period", "Y")</f>
        <v>#N/A N/A</v>
      </c>
    </row>
    <row r="73" spans="1:21" x14ac:dyDescent="0.25">
      <c r="A73" s="4"/>
    </row>
    <row r="74" spans="1:21" x14ac:dyDescent="0.25">
      <c r="A74" s="1" t="s">
        <v>38</v>
      </c>
      <c r="B74" t="s">
        <v>1157</v>
      </c>
      <c r="C74" t="s">
        <v>1183</v>
      </c>
      <c r="D74" s="2">
        <f>_xll.BDH($A74, $D$1, $B74, $C74, "Direction", "H", "Period", "Y","cols=6;rows=2")</f>
        <v>36889</v>
      </c>
      <c r="E74" s="2">
        <v>37256</v>
      </c>
      <c r="F74" s="2">
        <v>37986</v>
      </c>
      <c r="G74" s="2">
        <v>38352</v>
      </c>
      <c r="H74" s="2">
        <v>38716</v>
      </c>
      <c r="I74" s="2">
        <v>39080</v>
      </c>
    </row>
    <row r="75" spans="1:21" x14ac:dyDescent="0.25">
      <c r="A75" s="4"/>
      <c r="D75" s="3">
        <v>36.25</v>
      </c>
      <c r="E75" s="3">
        <v>9.08</v>
      </c>
      <c r="F75" s="3">
        <v>297</v>
      </c>
      <c r="G75" s="3">
        <v>7.0526</v>
      </c>
      <c r="H75" s="3">
        <v>21.689299999999999</v>
      </c>
      <c r="I75" s="3">
        <v>12.0083</v>
      </c>
    </row>
    <row r="76" spans="1:21" x14ac:dyDescent="0.25">
      <c r="A76" s="1" t="s">
        <v>39</v>
      </c>
      <c r="B76" t="s">
        <v>1157</v>
      </c>
      <c r="C76" t="s">
        <v>1195</v>
      </c>
      <c r="D76" s="2">
        <f>_xll.BDH($A76, $D$1, $B76, $C76, "Direction", "H", "Period", "Y","cols=11;rows=2")</f>
        <v>38352</v>
      </c>
      <c r="E76" s="2">
        <v>38716</v>
      </c>
      <c r="F76" s="2">
        <v>39080</v>
      </c>
      <c r="G76" s="2">
        <v>39447</v>
      </c>
      <c r="H76" s="2">
        <v>39813</v>
      </c>
      <c r="I76" s="2">
        <v>40178</v>
      </c>
      <c r="J76" s="2">
        <v>40543</v>
      </c>
      <c r="K76" s="2">
        <v>40907</v>
      </c>
      <c r="L76" s="2">
        <v>41274</v>
      </c>
      <c r="M76" s="2">
        <v>41639</v>
      </c>
      <c r="N76" s="2">
        <v>42004</v>
      </c>
    </row>
    <row r="77" spans="1:21" x14ac:dyDescent="0.25">
      <c r="A77" s="4"/>
      <c r="D77" s="3">
        <v>11.6258</v>
      </c>
      <c r="E77" s="3">
        <v>15.585100000000001</v>
      </c>
      <c r="F77" s="3">
        <v>12.2018</v>
      </c>
      <c r="G77" s="3">
        <v>11.392799999999999</v>
      </c>
      <c r="H77" s="3">
        <v>6.7897999999999996</v>
      </c>
      <c r="I77" s="3">
        <v>16.389099999999999</v>
      </c>
      <c r="J77" s="3">
        <v>18.284199999999998</v>
      </c>
      <c r="K77" s="3">
        <v>25.4773</v>
      </c>
      <c r="L77" s="3">
        <v>24.733499999999999</v>
      </c>
      <c r="M77" s="3">
        <v>25.819800000000001</v>
      </c>
      <c r="N77" s="3">
        <v>31.665900000000001</v>
      </c>
    </row>
    <row r="78" spans="1:21" x14ac:dyDescent="0.25">
      <c r="A78" s="1" t="s">
        <v>40</v>
      </c>
      <c r="B78" t="s">
        <v>1157</v>
      </c>
      <c r="C78" t="s">
        <v>1185</v>
      </c>
      <c r="D78" s="2">
        <f>_xll.BDH($A78, $D$1, $B78, $C78, "Direction", "H", "Period", "Y","cols=1;rows=2")</f>
        <v>36889</v>
      </c>
    </row>
    <row r="79" spans="1:21" x14ac:dyDescent="0.25">
      <c r="A79" s="4"/>
      <c r="D79" s="3">
        <v>13.9344</v>
      </c>
    </row>
    <row r="80" spans="1:21" x14ac:dyDescent="0.25">
      <c r="A80" s="1" t="s">
        <v>41</v>
      </c>
      <c r="B80" t="s">
        <v>1157</v>
      </c>
      <c r="C80" t="s">
        <v>1191</v>
      </c>
      <c r="D80" s="2">
        <f>_xll.BDH($A80, $D$1, $B80, $C80, "Direction", "H", "Period", "Y","cols=2;rows=2")</f>
        <v>36889</v>
      </c>
      <c r="E80" s="2">
        <v>37256</v>
      </c>
    </row>
    <row r="81" spans="1:22" x14ac:dyDescent="0.25">
      <c r="A81" s="4"/>
      <c r="D81" s="3">
        <v>3.1133999999999999</v>
      </c>
      <c r="E81" s="3">
        <v>27.540299999999998</v>
      </c>
    </row>
    <row r="82" spans="1:22" x14ac:dyDescent="0.25">
      <c r="A82" s="1" t="s">
        <v>42</v>
      </c>
      <c r="B82" t="s">
        <v>1157</v>
      </c>
      <c r="C82" t="s">
        <v>1189</v>
      </c>
      <c r="D82" s="2">
        <f>_xll.BDH($A82, $D$1, $B82, $C82, "Direction", "H", "Period", "Y","cols=6;rows=2")</f>
        <v>36889</v>
      </c>
      <c r="E82" s="2">
        <v>37256</v>
      </c>
      <c r="F82" s="2">
        <v>37621</v>
      </c>
      <c r="G82" s="2">
        <v>37986</v>
      </c>
      <c r="H82" s="2">
        <v>38352</v>
      </c>
      <c r="I82" s="2">
        <v>38716</v>
      </c>
    </row>
    <row r="83" spans="1:22" x14ac:dyDescent="0.25">
      <c r="A83" s="4"/>
      <c r="D83" s="3">
        <v>12.014799999999999</v>
      </c>
      <c r="E83" s="3">
        <v>11.8651</v>
      </c>
      <c r="F83" s="3">
        <v>17.7791</v>
      </c>
      <c r="G83" s="3">
        <v>12.4847</v>
      </c>
      <c r="H83" s="3">
        <v>10.81</v>
      </c>
      <c r="I83" s="3">
        <v>16.524999999999999</v>
      </c>
    </row>
    <row r="84" spans="1:22" x14ac:dyDescent="0.25">
      <c r="A84" s="1" t="s">
        <v>43</v>
      </c>
      <c r="B84" t="s">
        <v>1157</v>
      </c>
      <c r="C84" t="s">
        <v>1187</v>
      </c>
      <c r="D84" s="2">
        <f>_xll.BDH($A84, $D$1, $B84, $C84, "Direction", "H", "Period", "Y","cols=5;rows=2")</f>
        <v>36889</v>
      </c>
      <c r="E84" s="2">
        <v>37256</v>
      </c>
      <c r="F84" s="2">
        <v>37621</v>
      </c>
      <c r="G84" s="2">
        <v>37986</v>
      </c>
      <c r="H84" s="2">
        <v>38352</v>
      </c>
    </row>
    <row r="85" spans="1:22" x14ac:dyDescent="0.25">
      <c r="A85" s="4"/>
      <c r="D85" s="3">
        <v>11.8377</v>
      </c>
      <c r="E85" s="3">
        <v>14.281599999999999</v>
      </c>
      <c r="F85" s="3">
        <v>10.8649</v>
      </c>
      <c r="G85" s="3">
        <v>13.120799999999999</v>
      </c>
      <c r="H85" s="3">
        <v>12.4208</v>
      </c>
    </row>
    <row r="86" spans="1:22" x14ac:dyDescent="0.25">
      <c r="A86" s="1" t="s">
        <v>44</v>
      </c>
      <c r="B86" t="s">
        <v>1157</v>
      </c>
      <c r="C86" t="s">
        <v>1189</v>
      </c>
      <c r="D86" s="2">
        <f>_xll.BDH($A86, $D$1, $B86, $C86, "Direction", "H", "Period", "Y","cols=6;rows=2")</f>
        <v>36889</v>
      </c>
      <c r="E86" s="2">
        <v>37256</v>
      </c>
      <c r="F86" s="2">
        <v>37621</v>
      </c>
      <c r="G86" s="2">
        <v>37986</v>
      </c>
      <c r="H86" s="2">
        <v>38352</v>
      </c>
      <c r="I86" s="2">
        <v>38716</v>
      </c>
    </row>
    <row r="87" spans="1:22" x14ac:dyDescent="0.25">
      <c r="A87" s="4"/>
      <c r="D87" s="3">
        <v>10.7699</v>
      </c>
      <c r="E87" s="3">
        <v>55.22</v>
      </c>
      <c r="F87" s="3">
        <v>14.428599999999999</v>
      </c>
      <c r="G87" s="3">
        <v>27.383900000000001</v>
      </c>
      <c r="H87" s="3">
        <v>12.924099999999999</v>
      </c>
      <c r="I87" s="3">
        <v>16.544799999999999</v>
      </c>
    </row>
    <row r="88" spans="1:22" x14ac:dyDescent="0.25">
      <c r="A88" s="1" t="s">
        <v>45</v>
      </c>
      <c r="B88" t="s">
        <v>1157</v>
      </c>
      <c r="C88" t="s">
        <v>1183</v>
      </c>
      <c r="D88" s="2">
        <f>_xll.BDH($A88, $D$1, $B88, $C88, "Direction", "H", "Period", "Y","cols=5;rows=2")</f>
        <v>36889</v>
      </c>
      <c r="E88" s="2">
        <v>37256</v>
      </c>
      <c r="F88" s="2">
        <v>38352</v>
      </c>
      <c r="G88" s="2">
        <v>38716</v>
      </c>
      <c r="H88" s="2">
        <v>39080</v>
      </c>
    </row>
    <row r="89" spans="1:22" x14ac:dyDescent="0.25">
      <c r="A89" s="4"/>
      <c r="D89" s="3">
        <v>16.3794</v>
      </c>
      <c r="E89" s="3">
        <v>6.6730999999999998</v>
      </c>
      <c r="F89" s="3">
        <v>10.1622</v>
      </c>
      <c r="G89" s="3">
        <v>12.0909</v>
      </c>
      <c r="H89" s="3">
        <v>36.428600000000003</v>
      </c>
    </row>
    <row r="90" spans="1:22" x14ac:dyDescent="0.25">
      <c r="A90" s="1" t="s">
        <v>46</v>
      </c>
      <c r="B90" t="s">
        <v>1157</v>
      </c>
      <c r="C90" t="s">
        <v>1185</v>
      </c>
      <c r="D90" s="2">
        <f>_xll.BDH($A90, $D$1, $B90, $C90, "Direction", "H", "Period", "Y","cols=1;rows=2")</f>
        <v>36889</v>
      </c>
    </row>
    <row r="91" spans="1:22" x14ac:dyDescent="0.25">
      <c r="A91" s="4"/>
      <c r="D91" s="3">
        <v>28.057300000000001</v>
      </c>
    </row>
    <row r="92" spans="1:22" x14ac:dyDescent="0.25">
      <c r="A92" s="1" t="s">
        <v>47</v>
      </c>
      <c r="B92" t="s">
        <v>1157</v>
      </c>
      <c r="C92" t="s">
        <v>1183</v>
      </c>
      <c r="D92" s="2">
        <f>_xll.BDH($A92, $D$1, $B92, $C92, "Direction", "H", "Period", "Y","cols=5;rows=2")</f>
        <v>36889</v>
      </c>
      <c r="E92" s="2">
        <v>37256</v>
      </c>
      <c r="F92" s="2">
        <v>37621</v>
      </c>
      <c r="G92" s="2">
        <v>38716</v>
      </c>
      <c r="H92" s="2">
        <v>39080</v>
      </c>
    </row>
    <row r="93" spans="1:22" x14ac:dyDescent="0.25">
      <c r="A93" s="4"/>
      <c r="D93" s="3">
        <v>50.681800000000003</v>
      </c>
      <c r="E93" s="3">
        <v>27.954499999999999</v>
      </c>
      <c r="F93" s="3">
        <v>11.75</v>
      </c>
      <c r="G93" s="3">
        <v>104.75</v>
      </c>
      <c r="H93" s="3">
        <v>103.5</v>
      </c>
    </row>
    <row r="94" spans="1:22" x14ac:dyDescent="0.25">
      <c r="A94" s="1" t="s">
        <v>48</v>
      </c>
      <c r="B94" t="s">
        <v>1157</v>
      </c>
      <c r="C94" t="s">
        <v>1196</v>
      </c>
      <c r="D94" s="2">
        <f>_xll.BDH($A94, $D$1, $B94, $C94, "Direction", "H", "Period", "Y","cols=19;rows=2")</f>
        <v>36889</v>
      </c>
      <c r="E94" s="2">
        <v>37256</v>
      </c>
      <c r="F94" s="2">
        <v>37621</v>
      </c>
      <c r="G94" s="2">
        <v>37986</v>
      </c>
      <c r="H94" s="2">
        <v>38352</v>
      </c>
      <c r="I94" s="2">
        <v>38716</v>
      </c>
      <c r="J94" s="2">
        <v>39080</v>
      </c>
      <c r="K94" s="2">
        <v>39447</v>
      </c>
      <c r="L94" s="2">
        <v>39813</v>
      </c>
      <c r="M94" s="2">
        <v>40178</v>
      </c>
      <c r="N94" s="2">
        <v>40543</v>
      </c>
      <c r="O94" s="2">
        <v>40907</v>
      </c>
      <c r="P94" s="2">
        <v>41274</v>
      </c>
      <c r="Q94" s="2">
        <v>41639</v>
      </c>
      <c r="R94" s="2">
        <v>42004</v>
      </c>
      <c r="S94" s="2">
        <v>42369</v>
      </c>
      <c r="T94" s="2">
        <v>42734</v>
      </c>
      <c r="U94" s="2">
        <v>43098</v>
      </c>
      <c r="V94" s="2">
        <v>43465</v>
      </c>
    </row>
    <row r="95" spans="1:22" x14ac:dyDescent="0.25">
      <c r="A95" s="4"/>
      <c r="D95" s="3">
        <v>14.8909</v>
      </c>
      <c r="E95" s="3">
        <v>20.928000000000001</v>
      </c>
      <c r="F95" s="3">
        <v>17.348299999999998</v>
      </c>
      <c r="G95" s="3">
        <v>21.954000000000001</v>
      </c>
      <c r="H95" s="3">
        <v>21.124400000000001</v>
      </c>
      <c r="I95" s="3">
        <v>21.015899999999998</v>
      </c>
      <c r="J95" s="3">
        <v>19.976400000000002</v>
      </c>
      <c r="K95" s="3">
        <v>24.505500000000001</v>
      </c>
      <c r="L95" s="3">
        <v>14.1333</v>
      </c>
      <c r="M95" s="3">
        <v>19.690300000000001</v>
      </c>
      <c r="N95" s="3">
        <v>20.025400000000001</v>
      </c>
      <c r="O95" s="3">
        <v>19.485299999999999</v>
      </c>
      <c r="P95" s="3">
        <v>20.228999999999999</v>
      </c>
      <c r="Q95" s="3">
        <v>22.5945</v>
      </c>
      <c r="R95" s="3">
        <v>20.783799999999999</v>
      </c>
      <c r="S95" s="3">
        <v>17.8918</v>
      </c>
      <c r="T95" s="3">
        <v>21.408000000000001</v>
      </c>
      <c r="U95" s="3">
        <v>26.430800000000001</v>
      </c>
      <c r="V95" s="3">
        <v>28.108799999999999</v>
      </c>
    </row>
    <row r="96" spans="1:22" x14ac:dyDescent="0.25">
      <c r="A96" s="1" t="s">
        <v>49</v>
      </c>
      <c r="B96" t="s">
        <v>1157</v>
      </c>
      <c r="C96" t="s">
        <v>1188</v>
      </c>
      <c r="D96" s="2">
        <f>_xll.BDH($A96, $D$1, $B96, $C96, "Direction", "H", "Period", "Y","cols=13;rows=2")</f>
        <v>36889</v>
      </c>
      <c r="E96" s="2">
        <v>37256</v>
      </c>
      <c r="F96" s="2">
        <v>37621</v>
      </c>
      <c r="G96" s="2">
        <v>37986</v>
      </c>
      <c r="H96" s="2">
        <v>38352</v>
      </c>
      <c r="I96" s="2">
        <v>38716</v>
      </c>
      <c r="J96" s="2">
        <v>39080</v>
      </c>
      <c r="K96" s="2">
        <v>39447</v>
      </c>
      <c r="L96" s="2">
        <v>39813</v>
      </c>
      <c r="M96" s="2">
        <v>40178</v>
      </c>
      <c r="N96" s="2">
        <v>40543</v>
      </c>
      <c r="O96" s="2">
        <v>40907</v>
      </c>
      <c r="P96" s="2">
        <v>41274</v>
      </c>
    </row>
    <row r="97" spans="1:16" x14ac:dyDescent="0.25">
      <c r="A97" s="4"/>
      <c r="D97" s="3">
        <v>18.5442</v>
      </c>
      <c r="E97" s="3">
        <v>10.211499999999999</v>
      </c>
      <c r="F97" s="3">
        <v>11.0397</v>
      </c>
      <c r="G97" s="3">
        <v>14.1884</v>
      </c>
      <c r="H97" s="3">
        <v>14.009600000000001</v>
      </c>
      <c r="I97" s="3">
        <v>19.930800000000001</v>
      </c>
      <c r="J97" s="3">
        <v>19.0776</v>
      </c>
      <c r="K97" s="3">
        <v>23.464300000000001</v>
      </c>
      <c r="L97" s="3">
        <v>5.8769</v>
      </c>
      <c r="M97" s="3">
        <v>80.023099999999999</v>
      </c>
      <c r="N97" s="3">
        <v>14.332599999999999</v>
      </c>
      <c r="O97" s="3">
        <v>36.534999999999997</v>
      </c>
      <c r="P97" s="3">
        <v>34.2879</v>
      </c>
    </row>
    <row r="98" spans="1:16" x14ac:dyDescent="0.25">
      <c r="A98" s="1" t="s">
        <v>50</v>
      </c>
      <c r="B98" t="s">
        <v>1157</v>
      </c>
      <c r="C98" t="s">
        <v>1188</v>
      </c>
      <c r="D98" s="2">
        <f>_xll.BDH($A98, $D$1, $B98, $C98, "Direction", "H", "Period", "Y","cols=12;rows=2")</f>
        <v>36889</v>
      </c>
      <c r="E98" s="2">
        <v>37256</v>
      </c>
      <c r="F98" s="2">
        <v>37621</v>
      </c>
      <c r="G98" s="2">
        <v>38352</v>
      </c>
      <c r="H98" s="2">
        <v>38716</v>
      </c>
      <c r="I98" s="2">
        <v>39080</v>
      </c>
      <c r="J98" s="2">
        <v>39447</v>
      </c>
      <c r="K98" s="2">
        <v>39813</v>
      </c>
      <c r="L98" s="2">
        <v>40178</v>
      </c>
      <c r="M98" s="2">
        <v>40543</v>
      </c>
      <c r="N98" s="2">
        <v>40907</v>
      </c>
      <c r="O98" s="2">
        <v>41274</v>
      </c>
    </row>
    <row r="99" spans="1:16" x14ac:dyDescent="0.25">
      <c r="A99" s="4"/>
      <c r="D99" s="3">
        <v>27.548100000000002</v>
      </c>
      <c r="E99" s="3">
        <v>318.6429</v>
      </c>
      <c r="F99" s="3">
        <v>49.928600000000003</v>
      </c>
      <c r="G99" s="3">
        <v>25.3659</v>
      </c>
      <c r="H99" s="3">
        <v>29.7317</v>
      </c>
      <c r="I99" s="3">
        <v>28.296299999999999</v>
      </c>
      <c r="J99" s="3">
        <v>18.340399999999999</v>
      </c>
      <c r="K99" s="3">
        <v>5.0191999999999997</v>
      </c>
      <c r="L99" s="3">
        <v>6.6</v>
      </c>
      <c r="M99" s="3">
        <v>14.168100000000001</v>
      </c>
      <c r="N99" s="3">
        <v>19.9011</v>
      </c>
      <c r="O99" s="3">
        <v>21.533899999999999</v>
      </c>
    </row>
    <row r="100" spans="1:16" x14ac:dyDescent="0.25">
      <c r="A100" s="1" t="s">
        <v>51</v>
      </c>
      <c r="B100" t="s">
        <v>1157</v>
      </c>
      <c r="C100" t="s">
        <v>1185</v>
      </c>
      <c r="D100" s="2">
        <f>_xll.BDH($A100, $D$1, $B100, $C100, "Direction", "H", "Period", "Y","cols=1;rows=2")</f>
        <v>36889</v>
      </c>
    </row>
    <row r="101" spans="1:16" x14ac:dyDescent="0.25">
      <c r="A101" s="4"/>
      <c r="D101" s="3">
        <v>29.110399999999998</v>
      </c>
    </row>
    <row r="102" spans="1:16" x14ac:dyDescent="0.25">
      <c r="A102" s="1" t="s">
        <v>52</v>
      </c>
      <c r="B102" t="s">
        <v>1157</v>
      </c>
      <c r="C102" t="s">
        <v>1190</v>
      </c>
      <c r="D102" s="2">
        <f>_xll.BDH($A102, $D$1, $B102, $C102, "Direction", "H", "Period", "Y","cols=3;rows=2")</f>
        <v>36889</v>
      </c>
      <c r="E102" s="2">
        <v>37256</v>
      </c>
      <c r="F102" s="2">
        <v>37621</v>
      </c>
    </row>
    <row r="103" spans="1:16" x14ac:dyDescent="0.25">
      <c r="A103" s="4"/>
      <c r="D103" s="3">
        <v>14.9008</v>
      </c>
      <c r="E103" s="3">
        <v>23.267900000000001</v>
      </c>
      <c r="F103" s="3">
        <v>24.776800000000001</v>
      </c>
    </row>
    <row r="104" spans="1:16" x14ac:dyDescent="0.25">
      <c r="A104" s="1" t="s">
        <v>53</v>
      </c>
      <c r="B104" t="s">
        <v>1157</v>
      </c>
      <c r="C104" t="s">
        <v>1185</v>
      </c>
      <c r="D104" s="2">
        <f>_xll.BDH($A104, $D$1, $B104, $C104, "Direction", "H", "Period", "Y","cols=1;rows=2")</f>
        <v>36889</v>
      </c>
    </row>
    <row r="105" spans="1:16" x14ac:dyDescent="0.25">
      <c r="A105" s="4"/>
      <c r="D105" s="3">
        <v>29.410299999999999</v>
      </c>
    </row>
    <row r="106" spans="1:16" x14ac:dyDescent="0.25">
      <c r="A106" s="1" t="s">
        <v>54</v>
      </c>
      <c r="B106" t="s">
        <v>1157</v>
      </c>
      <c r="C106" t="s">
        <v>1191</v>
      </c>
      <c r="D106" s="2">
        <f>_xll.BDH($A106, $D$1, $B106, $C106, "Direction", "H", "Period", "Y","cols=2;rows=2")</f>
        <v>36889</v>
      </c>
      <c r="E106" s="2">
        <v>37256</v>
      </c>
    </row>
    <row r="107" spans="1:16" x14ac:dyDescent="0.25">
      <c r="A107" s="4"/>
      <c r="D107" s="3">
        <v>133.9487</v>
      </c>
      <c r="E107" s="3">
        <v>182.5385</v>
      </c>
    </row>
    <row r="108" spans="1:16" x14ac:dyDescent="0.25">
      <c r="A108" s="1" t="s">
        <v>55</v>
      </c>
      <c r="B108" t="s">
        <v>1157</v>
      </c>
      <c r="C108" t="s">
        <v>1186</v>
      </c>
      <c r="D108" s="2">
        <f>_xll.BDH($A108, $D$1, $B108, $C108, "Direction", "H", "Period", "Y","cols=6;rows=2")</f>
        <v>36889</v>
      </c>
      <c r="E108" s="2">
        <v>37256</v>
      </c>
      <c r="F108" s="2">
        <v>37621</v>
      </c>
      <c r="G108" s="2">
        <v>38716</v>
      </c>
      <c r="H108" s="2">
        <v>39080</v>
      </c>
      <c r="I108" s="2">
        <v>39447</v>
      </c>
    </row>
    <row r="109" spans="1:16" x14ac:dyDescent="0.25">
      <c r="A109" s="4"/>
      <c r="D109" s="3">
        <v>39.882399999999997</v>
      </c>
      <c r="E109" s="3">
        <v>14.6494</v>
      </c>
      <c r="F109" s="3">
        <v>4.7922000000000002</v>
      </c>
      <c r="G109" s="3">
        <v>21.529399999999999</v>
      </c>
      <c r="H109" s="3">
        <v>21.466699999999999</v>
      </c>
      <c r="I109" s="3">
        <v>25.8</v>
      </c>
    </row>
    <row r="110" spans="1:16" x14ac:dyDescent="0.25">
      <c r="A110" s="1" t="s">
        <v>56</v>
      </c>
      <c r="B110" t="s">
        <v>1157</v>
      </c>
      <c r="C110" t="s">
        <v>1187</v>
      </c>
      <c r="D110" s="2">
        <f>_xll.BDH($A110, $D$1, $B110, $C110, "Direction", "H", "Period", "Y","cols=5;rows=2")</f>
        <v>36889</v>
      </c>
      <c r="E110" s="2">
        <v>37256</v>
      </c>
      <c r="F110" s="2">
        <v>37621</v>
      </c>
      <c r="G110" s="2">
        <v>37986</v>
      </c>
      <c r="H110" s="2">
        <v>38352</v>
      </c>
    </row>
    <row r="111" spans="1:16" x14ac:dyDescent="0.25">
      <c r="A111" s="4"/>
      <c r="D111" s="3">
        <v>14.2264</v>
      </c>
      <c r="E111" s="3">
        <v>15.323</v>
      </c>
      <c r="F111" s="3">
        <v>13.432399999999999</v>
      </c>
      <c r="G111" s="3">
        <v>15.888299999999999</v>
      </c>
      <c r="H111" s="3">
        <v>21.150500000000001</v>
      </c>
    </row>
    <row r="112" spans="1:16" x14ac:dyDescent="0.25">
      <c r="A112" s="1" t="s">
        <v>57</v>
      </c>
      <c r="B112" t="s">
        <v>1157</v>
      </c>
      <c r="C112" t="s">
        <v>1197</v>
      </c>
      <c r="D112" s="2">
        <f>_xll.BDH($A112, $D$1, $B112, $C112, "Direction", "H", "Period", "Y","cols=4;rows=2")</f>
        <v>36889</v>
      </c>
      <c r="E112" s="2">
        <v>37256</v>
      </c>
      <c r="F112" s="2">
        <v>37621</v>
      </c>
      <c r="G112" s="2">
        <v>37986</v>
      </c>
    </row>
    <row r="113" spans="1:12" x14ac:dyDescent="0.25">
      <c r="A113" s="4"/>
      <c r="D113" s="3">
        <v>15.493</v>
      </c>
      <c r="E113" s="3">
        <v>14.8184</v>
      </c>
      <c r="F113" s="3">
        <v>6.2493999999999996</v>
      </c>
      <c r="G113" s="3">
        <v>6.3551000000000002</v>
      </c>
    </row>
    <row r="114" spans="1:12" x14ac:dyDescent="0.25">
      <c r="A114" s="1" t="s">
        <v>58</v>
      </c>
      <c r="B114" t="s">
        <v>1157</v>
      </c>
      <c r="C114" t="s">
        <v>1185</v>
      </c>
      <c r="D114" s="2">
        <f>_xll.BDH($A114, $D$1, $B114, $C114, "Direction", "H", "Period", "Y","cols=1;rows=2")</f>
        <v>36889</v>
      </c>
    </row>
    <row r="115" spans="1:12" x14ac:dyDescent="0.25">
      <c r="A115" s="4"/>
      <c r="D115" s="3">
        <v>26.026800000000001</v>
      </c>
    </row>
    <row r="116" spans="1:12" x14ac:dyDescent="0.25">
      <c r="A116" s="1" t="s">
        <v>59</v>
      </c>
      <c r="B116" t="s">
        <v>1157</v>
      </c>
      <c r="C116" t="s">
        <v>1185</v>
      </c>
      <c r="D116" s="2">
        <f>_xll.BDH($A116, $D$1, $B116, $C116, "Direction", "H", "Period", "Y","cols=1;rows=2")</f>
        <v>36889</v>
      </c>
    </row>
    <row r="117" spans="1:12" x14ac:dyDescent="0.25">
      <c r="A117" s="4"/>
      <c r="D117" s="3">
        <v>32.916699999999999</v>
      </c>
    </row>
    <row r="118" spans="1:12" x14ac:dyDescent="0.25">
      <c r="A118" s="1" t="s">
        <v>60</v>
      </c>
      <c r="B118" t="s">
        <v>1157</v>
      </c>
      <c r="C118" t="s">
        <v>1185</v>
      </c>
      <c r="D118" s="2" t="str">
        <f>_xll.BDH($A118, $D$1, $B118, $C118, "Direction", "H", "Period", "Y")</f>
        <v>#N/A N/A</v>
      </c>
    </row>
    <row r="119" spans="1:12" x14ac:dyDescent="0.25">
      <c r="A119" s="4"/>
    </row>
    <row r="120" spans="1:12" x14ac:dyDescent="0.25">
      <c r="A120" s="1" t="s">
        <v>61</v>
      </c>
      <c r="B120" t="s">
        <v>1157</v>
      </c>
      <c r="C120" t="s">
        <v>1198</v>
      </c>
      <c r="D120" s="2">
        <f>_xll.BDH($A120, $D$1, $B120, $C120, "Direction", "H", "Period", "Y","cols=9;rows=2")</f>
        <v>36889</v>
      </c>
      <c r="E120" s="2">
        <v>37256</v>
      </c>
      <c r="F120" s="2">
        <v>37621</v>
      </c>
      <c r="G120" s="2">
        <v>37986</v>
      </c>
      <c r="H120" s="2">
        <v>38352</v>
      </c>
      <c r="I120" s="2">
        <v>38716</v>
      </c>
      <c r="J120" s="2">
        <v>39080</v>
      </c>
      <c r="K120" s="2">
        <v>39447</v>
      </c>
      <c r="L120" s="2">
        <v>39813</v>
      </c>
    </row>
    <row r="121" spans="1:12" x14ac:dyDescent="0.25">
      <c r="A121" s="4"/>
      <c r="D121" s="3">
        <v>8.4762000000000004</v>
      </c>
      <c r="E121" s="3">
        <v>13.605600000000001</v>
      </c>
      <c r="F121" s="3">
        <v>10.664300000000001</v>
      </c>
      <c r="G121" s="3">
        <v>9.3838000000000008</v>
      </c>
      <c r="H121" s="3">
        <v>10.4826</v>
      </c>
      <c r="I121" s="3">
        <v>11.2056</v>
      </c>
      <c r="J121" s="3">
        <v>11.4071</v>
      </c>
      <c r="K121" s="3">
        <v>36.618299999999998</v>
      </c>
      <c r="L121" s="3">
        <v>3.8714</v>
      </c>
    </row>
    <row r="122" spans="1:12" x14ac:dyDescent="0.25">
      <c r="A122" s="1" t="s">
        <v>62</v>
      </c>
      <c r="B122" t="s">
        <v>1157</v>
      </c>
      <c r="C122" t="s">
        <v>1185</v>
      </c>
      <c r="D122" s="2">
        <f>_xll.BDH($A122, $D$1, $B122, $C122, "Direction", "H", "Period", "Y","cols=1;rows=2")</f>
        <v>36889</v>
      </c>
    </row>
    <row r="123" spans="1:12" x14ac:dyDescent="0.25">
      <c r="A123" s="4"/>
      <c r="D123" s="3">
        <v>559.375</v>
      </c>
    </row>
    <row r="124" spans="1:12" x14ac:dyDescent="0.25">
      <c r="A124" s="1" t="s">
        <v>63</v>
      </c>
      <c r="B124" t="s">
        <v>1157</v>
      </c>
      <c r="C124" t="s">
        <v>1198</v>
      </c>
      <c r="D124" s="2">
        <f>_xll.BDH($A124, $D$1, $B124, $C124, "Direction", "H", "Period", "Y","cols=7;rows=2")</f>
        <v>37621</v>
      </c>
      <c r="E124" s="2">
        <v>37986</v>
      </c>
      <c r="F124" s="2">
        <v>38352</v>
      </c>
      <c r="G124" s="2">
        <v>38716</v>
      </c>
      <c r="H124" s="2">
        <v>39080</v>
      </c>
      <c r="I124" s="2">
        <v>39447</v>
      </c>
      <c r="J124" s="2">
        <v>39813</v>
      </c>
    </row>
    <row r="125" spans="1:12" x14ac:dyDescent="0.25">
      <c r="A125" s="4"/>
      <c r="D125" s="3">
        <v>31.613900000000001</v>
      </c>
      <c r="E125" s="3">
        <v>38.344499999999996</v>
      </c>
      <c r="F125" s="3">
        <v>24.122800000000002</v>
      </c>
      <c r="G125" s="3">
        <v>31.1386</v>
      </c>
      <c r="H125" s="3">
        <v>30.637899999999998</v>
      </c>
      <c r="I125" s="3">
        <v>22.415600000000001</v>
      </c>
      <c r="J125" s="3">
        <v>23.363600000000002</v>
      </c>
    </row>
    <row r="126" spans="1:12" x14ac:dyDescent="0.25">
      <c r="A126" s="1" t="s">
        <v>64</v>
      </c>
      <c r="B126" t="s">
        <v>1157</v>
      </c>
      <c r="C126" t="s">
        <v>1190</v>
      </c>
      <c r="D126" s="2">
        <f>_xll.BDH($A126, $D$1, $B126, $C126, "Direction", "H", "Period", "Y","cols=3;rows=2")</f>
        <v>36889</v>
      </c>
      <c r="E126" s="2">
        <v>37256</v>
      </c>
      <c r="F126" s="2">
        <v>37621</v>
      </c>
    </row>
    <row r="127" spans="1:12" x14ac:dyDescent="0.25">
      <c r="A127" s="4"/>
      <c r="D127" s="3">
        <v>10.251300000000001</v>
      </c>
      <c r="E127" s="3">
        <v>15.694900000000001</v>
      </c>
      <c r="F127" s="3">
        <v>21.872900000000001</v>
      </c>
    </row>
    <row r="128" spans="1:12" x14ac:dyDescent="0.25">
      <c r="A128" s="1" t="s">
        <v>65</v>
      </c>
      <c r="B128" t="s">
        <v>1157</v>
      </c>
      <c r="C128" t="s">
        <v>1183</v>
      </c>
      <c r="D128" s="2">
        <f>_xll.BDH($A128, $D$1, $B128, $C128, "Direction", "H", "Period", "Y","cols=7;rows=2")</f>
        <v>36889</v>
      </c>
      <c r="E128" s="2">
        <v>37256</v>
      </c>
      <c r="F128" s="2">
        <v>37621</v>
      </c>
      <c r="G128" s="2">
        <v>37986</v>
      </c>
      <c r="H128" s="2">
        <v>38352</v>
      </c>
      <c r="I128" s="2">
        <v>38716</v>
      </c>
      <c r="J128" s="2">
        <v>39080</v>
      </c>
    </row>
    <row r="129" spans="1:12" x14ac:dyDescent="0.25">
      <c r="A129" s="4"/>
      <c r="D129" s="3">
        <v>10.557</v>
      </c>
      <c r="E129" s="3">
        <v>16.476199999999999</v>
      </c>
      <c r="F129" s="3">
        <v>12.7714</v>
      </c>
      <c r="G129" s="3">
        <v>16.547000000000001</v>
      </c>
      <c r="H129" s="3">
        <v>16.4892</v>
      </c>
      <c r="I129" s="3">
        <v>14.925700000000001</v>
      </c>
      <c r="J129" s="3">
        <v>19.297000000000001</v>
      </c>
    </row>
    <row r="130" spans="1:12" x14ac:dyDescent="0.25">
      <c r="A130" s="1" t="s">
        <v>66</v>
      </c>
      <c r="B130" t="s">
        <v>1157</v>
      </c>
      <c r="C130" t="s">
        <v>1185</v>
      </c>
      <c r="D130" s="2">
        <f>_xll.BDH($A130, $D$1, $B130, $C130, "Direction", "H", "Period", "Y","cols=1;rows=2")</f>
        <v>36889</v>
      </c>
    </row>
    <row r="131" spans="1:12" x14ac:dyDescent="0.25">
      <c r="A131" s="4"/>
      <c r="D131" s="3">
        <v>16.594799999999999</v>
      </c>
    </row>
    <row r="132" spans="1:12" x14ac:dyDescent="0.25">
      <c r="A132" s="1" t="s">
        <v>67</v>
      </c>
      <c r="B132" t="s">
        <v>1157</v>
      </c>
      <c r="C132" t="s">
        <v>1185</v>
      </c>
      <c r="D132" s="2">
        <f>_xll.BDH($A132, $D$1, $B132, $C132, "Direction", "H", "Period", "Y","cols=1;rows=2")</f>
        <v>36889</v>
      </c>
    </row>
    <row r="133" spans="1:12" x14ac:dyDescent="0.25">
      <c r="A133" s="4"/>
      <c r="D133" s="3">
        <v>17.6768</v>
      </c>
    </row>
    <row r="134" spans="1:12" x14ac:dyDescent="0.25">
      <c r="A134" s="1" t="s">
        <v>68</v>
      </c>
      <c r="B134" t="s">
        <v>1157</v>
      </c>
      <c r="C134" t="s">
        <v>1198</v>
      </c>
      <c r="D134" s="2">
        <f>_xll.BDH($A134, $D$1, $B134, $C134, "Direction", "H", "Period", "Y","cols=9;rows=2")</f>
        <v>36889</v>
      </c>
      <c r="E134" s="2">
        <v>37256</v>
      </c>
      <c r="F134" s="2">
        <v>37621</v>
      </c>
      <c r="G134" s="2">
        <v>37986</v>
      </c>
      <c r="H134" s="2">
        <v>38352</v>
      </c>
      <c r="I134" s="2">
        <v>38716</v>
      </c>
      <c r="J134" s="2">
        <v>39080</v>
      </c>
      <c r="K134" s="2">
        <v>39447</v>
      </c>
      <c r="L134" s="2">
        <v>39813</v>
      </c>
    </row>
    <row r="135" spans="1:12" x14ac:dyDescent="0.25">
      <c r="A135" s="4"/>
      <c r="D135" s="3">
        <v>8.1968999999999994</v>
      </c>
      <c r="E135" s="3">
        <v>8.3823000000000008</v>
      </c>
      <c r="F135" s="3">
        <v>6.7087000000000003</v>
      </c>
      <c r="G135" s="3">
        <v>8.9657999999999998</v>
      </c>
      <c r="H135" s="3">
        <v>8.4742999999999995</v>
      </c>
      <c r="I135" s="3">
        <v>28.1343</v>
      </c>
      <c r="J135" s="3">
        <v>61.277799999999999</v>
      </c>
      <c r="K135" s="3">
        <v>21.533300000000001</v>
      </c>
      <c r="L135" s="3">
        <v>16.008299999999998</v>
      </c>
    </row>
    <row r="136" spans="1:12" x14ac:dyDescent="0.25">
      <c r="A136" s="1" t="s">
        <v>69</v>
      </c>
      <c r="B136" t="s">
        <v>1157</v>
      </c>
      <c r="C136" t="s">
        <v>1183</v>
      </c>
      <c r="D136" s="2">
        <f>_xll.BDH($A136, $D$1, $B136, $C136, "Direction", "H", "Period", "Y","cols=7;rows=2")</f>
        <v>36889</v>
      </c>
      <c r="E136" s="2">
        <v>37256</v>
      </c>
      <c r="F136" s="2">
        <v>37621</v>
      </c>
      <c r="G136" s="2">
        <v>37986</v>
      </c>
      <c r="H136" s="2">
        <v>38352</v>
      </c>
      <c r="I136" s="2">
        <v>38716</v>
      </c>
      <c r="J136" s="2">
        <v>39080</v>
      </c>
    </row>
    <row r="137" spans="1:12" x14ac:dyDescent="0.25">
      <c r="A137" s="4"/>
      <c r="D137" s="3">
        <v>35.393999999999998</v>
      </c>
      <c r="E137" s="3">
        <v>13.758599999999999</v>
      </c>
      <c r="F137" s="3">
        <v>10.684699999999999</v>
      </c>
      <c r="G137" s="3">
        <v>33.292700000000004</v>
      </c>
      <c r="H137" s="3">
        <v>25.392299999999999</v>
      </c>
      <c r="I137" s="3">
        <v>26.103000000000002</v>
      </c>
      <c r="J137" s="3">
        <v>26.048500000000001</v>
      </c>
    </row>
    <row r="138" spans="1:12" x14ac:dyDescent="0.25">
      <c r="A138" s="1" t="s">
        <v>70</v>
      </c>
      <c r="B138" t="s">
        <v>1157</v>
      </c>
      <c r="C138" t="s">
        <v>1187</v>
      </c>
      <c r="D138" s="2">
        <f>_xll.BDH($A138, $D$1, $B138, $C138, "Direction", "H", "Period", "Y","cols=5;rows=2")</f>
        <v>36889</v>
      </c>
      <c r="E138" s="2">
        <v>37256</v>
      </c>
      <c r="F138" s="2">
        <v>37621</v>
      </c>
      <c r="G138" s="2">
        <v>37986</v>
      </c>
      <c r="H138" s="2">
        <v>38352</v>
      </c>
    </row>
    <row r="139" spans="1:12" x14ac:dyDescent="0.25">
      <c r="A139" s="4"/>
      <c r="D139" s="3">
        <v>119.9597</v>
      </c>
      <c r="E139" s="3">
        <v>68.135599999999997</v>
      </c>
      <c r="F139" s="3">
        <v>30.5</v>
      </c>
      <c r="G139" s="3">
        <v>36.1905</v>
      </c>
      <c r="H139" s="3">
        <v>42.031700000000001</v>
      </c>
    </row>
    <row r="140" spans="1:12" x14ac:dyDescent="0.25">
      <c r="A140" s="1" t="s">
        <v>71</v>
      </c>
      <c r="B140" t="s">
        <v>1157</v>
      </c>
      <c r="C140" t="s">
        <v>1185</v>
      </c>
      <c r="D140" s="2">
        <f>_xll.BDH($A140, $D$1, $B140, $C140, "Direction", "H", "Period", "Y","cols=1;rows=2")</f>
        <v>36889</v>
      </c>
    </row>
    <row r="141" spans="1:12" x14ac:dyDescent="0.25">
      <c r="A141" s="4"/>
      <c r="D141" s="3">
        <v>8.4693000000000005</v>
      </c>
    </row>
    <row r="142" spans="1:12" x14ac:dyDescent="0.25">
      <c r="A142" s="1" t="s">
        <v>72</v>
      </c>
      <c r="B142" t="s">
        <v>1157</v>
      </c>
      <c r="C142" t="s">
        <v>1191</v>
      </c>
      <c r="D142" s="2">
        <f>_xll.BDH($A142, $D$1, $B142, $C142, "Direction", "H", "Period", "Y","cols=2;rows=2")</f>
        <v>36889</v>
      </c>
      <c r="E142" s="2">
        <v>37256</v>
      </c>
    </row>
    <row r="143" spans="1:12" x14ac:dyDescent="0.25">
      <c r="A143" s="4"/>
      <c r="D143" s="3">
        <v>12.6869</v>
      </c>
      <c r="E143" s="3">
        <v>13.9535</v>
      </c>
    </row>
    <row r="144" spans="1:12" x14ac:dyDescent="0.25">
      <c r="A144" s="1" t="s">
        <v>73</v>
      </c>
      <c r="B144" t="s">
        <v>1157</v>
      </c>
      <c r="C144" t="s">
        <v>1183</v>
      </c>
      <c r="D144" s="2">
        <f>_xll.BDH($A144, $D$1, $B144, $C144, "Direction", "H", "Period", "Y","cols=6;rows=2")</f>
        <v>36889</v>
      </c>
      <c r="E144" s="2">
        <v>37256</v>
      </c>
      <c r="F144" s="2">
        <v>37621</v>
      </c>
      <c r="G144" s="2">
        <v>37986</v>
      </c>
      <c r="H144" s="2">
        <v>38352</v>
      </c>
      <c r="I144" s="2">
        <v>38716</v>
      </c>
    </row>
    <row r="145" spans="1:12" x14ac:dyDescent="0.25">
      <c r="A145" s="4"/>
      <c r="D145" s="3">
        <v>10.5252</v>
      </c>
      <c r="E145" s="3">
        <v>17.531099999999999</v>
      </c>
      <c r="F145" s="3">
        <v>9.7270000000000003</v>
      </c>
      <c r="G145" s="3">
        <v>9.5051000000000005</v>
      </c>
      <c r="H145" s="3">
        <v>24.2529</v>
      </c>
      <c r="I145" s="3">
        <v>21.5747</v>
      </c>
    </row>
    <row r="146" spans="1:12" x14ac:dyDescent="0.25">
      <c r="A146" s="1" t="s">
        <v>74</v>
      </c>
      <c r="B146" t="s">
        <v>1157</v>
      </c>
      <c r="C146" t="s">
        <v>1183</v>
      </c>
      <c r="D146" s="2">
        <f>_xll.BDH($A146, $D$1, $B146, $C146, "Direction", "H", "Period", "Y","cols=7;rows=2")</f>
        <v>36889</v>
      </c>
      <c r="E146" s="2">
        <v>37256</v>
      </c>
      <c r="F146" s="2">
        <v>37621</v>
      </c>
      <c r="G146" s="2">
        <v>37986</v>
      </c>
      <c r="H146" s="2">
        <v>38352</v>
      </c>
      <c r="I146" s="2">
        <v>38716</v>
      </c>
      <c r="J146" s="2">
        <v>39080</v>
      </c>
    </row>
    <row r="147" spans="1:12" x14ac:dyDescent="0.25">
      <c r="A147" s="4"/>
      <c r="D147" s="3">
        <v>14.2523</v>
      </c>
      <c r="E147" s="3">
        <v>13.0345</v>
      </c>
      <c r="F147" s="3">
        <v>11.428599999999999</v>
      </c>
      <c r="G147" s="3">
        <v>13.841799999999999</v>
      </c>
      <c r="H147" s="3">
        <v>14.2308</v>
      </c>
      <c r="I147" s="3">
        <v>13.372400000000001</v>
      </c>
      <c r="J147" s="3">
        <v>15.2143</v>
      </c>
    </row>
    <row r="148" spans="1:12" x14ac:dyDescent="0.25">
      <c r="A148" s="1" t="s">
        <v>75</v>
      </c>
      <c r="B148" t="s">
        <v>1157</v>
      </c>
      <c r="C148" t="s">
        <v>1185</v>
      </c>
      <c r="D148" s="2">
        <f>_xll.BDH($A148, $D$1, $B148, $C148, "Direction", "H", "Period", "Y","cols=1;rows=2")</f>
        <v>36889</v>
      </c>
    </row>
    <row r="149" spans="1:12" x14ac:dyDescent="0.25">
      <c r="A149" s="4"/>
      <c r="D149" s="3">
        <v>15.343500000000001</v>
      </c>
    </row>
    <row r="150" spans="1:12" x14ac:dyDescent="0.25">
      <c r="A150" s="1" t="s">
        <v>76</v>
      </c>
      <c r="B150" t="s">
        <v>1157</v>
      </c>
      <c r="C150" t="s">
        <v>1191</v>
      </c>
      <c r="D150" s="2">
        <f>_xll.BDH($A150, $D$1, $B150, $C150, "Direction", "H", "Period", "Y","cols=2;rows=2")</f>
        <v>36889</v>
      </c>
      <c r="E150" s="2">
        <v>37256</v>
      </c>
    </row>
    <row r="151" spans="1:12" x14ac:dyDescent="0.25">
      <c r="A151" s="4"/>
      <c r="D151" s="3">
        <v>15.928800000000001</v>
      </c>
      <c r="E151" s="3">
        <v>4.2347999999999999</v>
      </c>
    </row>
    <row r="152" spans="1:12" x14ac:dyDescent="0.25">
      <c r="A152" s="1" t="s">
        <v>77</v>
      </c>
      <c r="B152" t="s">
        <v>1157</v>
      </c>
      <c r="C152" t="s">
        <v>1198</v>
      </c>
      <c r="D152" s="2">
        <f>_xll.BDH($A152, $D$1, $B152, $C152, "Direction", "H", "Period", "Y","cols=9;rows=2")</f>
        <v>36889</v>
      </c>
      <c r="E152" s="2">
        <v>37256</v>
      </c>
      <c r="F152" s="2">
        <v>37621</v>
      </c>
      <c r="G152" s="2">
        <v>37986</v>
      </c>
      <c r="H152" s="2">
        <v>38352</v>
      </c>
      <c r="I152" s="2">
        <v>38716</v>
      </c>
      <c r="J152" s="2">
        <v>39080</v>
      </c>
      <c r="K152" s="2">
        <v>39447</v>
      </c>
      <c r="L152" s="2">
        <v>39813</v>
      </c>
    </row>
    <row r="153" spans="1:12" x14ac:dyDescent="0.25">
      <c r="A153" s="4"/>
      <c r="D153" s="3">
        <v>109.375</v>
      </c>
      <c r="E153" s="3">
        <v>42.684800000000003</v>
      </c>
      <c r="F153" s="3">
        <v>21.3902</v>
      </c>
      <c r="G153" s="3">
        <v>24.951799999999999</v>
      </c>
      <c r="H153" s="3">
        <v>24.314</v>
      </c>
      <c r="I153" s="3">
        <v>25.0566</v>
      </c>
      <c r="J153" s="3">
        <v>29.588699999999999</v>
      </c>
      <c r="K153" s="3">
        <v>24.056699999999999</v>
      </c>
      <c r="L153" s="3">
        <v>16.075099999999999</v>
      </c>
    </row>
    <row r="154" spans="1:12" x14ac:dyDescent="0.25">
      <c r="A154" s="1" t="s">
        <v>78</v>
      </c>
      <c r="B154" t="s">
        <v>1157</v>
      </c>
      <c r="C154" t="s">
        <v>1191</v>
      </c>
      <c r="D154" s="2">
        <f>_xll.BDH($A154, $D$1, $B154, $C154, "Direction", "H", "Period", "Y","cols=2;rows=2")</f>
        <v>36889</v>
      </c>
      <c r="E154" s="2">
        <v>37256</v>
      </c>
    </row>
    <row r="155" spans="1:12" x14ac:dyDescent="0.25">
      <c r="A155" s="4"/>
      <c r="D155" s="3">
        <v>9.0396000000000001</v>
      </c>
      <c r="E155" s="3">
        <v>8.5593000000000004</v>
      </c>
    </row>
    <row r="156" spans="1:12" x14ac:dyDescent="0.25">
      <c r="A156" s="1" t="s">
        <v>79</v>
      </c>
      <c r="B156" t="s">
        <v>1157</v>
      </c>
      <c r="C156" t="s">
        <v>1185</v>
      </c>
      <c r="D156" s="2">
        <f>_xll.BDH($A156, $D$1, $B156, $C156, "Direction", "H", "Period", "Y","cols=1;rows=2")</f>
        <v>36889</v>
      </c>
    </row>
    <row r="157" spans="1:12" x14ac:dyDescent="0.25">
      <c r="A157" s="4"/>
      <c r="D157" s="3">
        <v>24.925599999999999</v>
      </c>
    </row>
    <row r="158" spans="1:12" x14ac:dyDescent="0.25">
      <c r="A158" s="1" t="s">
        <v>80</v>
      </c>
      <c r="B158" t="s">
        <v>1157</v>
      </c>
      <c r="C158" t="s">
        <v>1191</v>
      </c>
      <c r="D158" s="2">
        <f>_xll.BDH($A158, $D$1, $B158, $C158, "Direction", "H", "Period", "Y","cols=2;rows=2")</f>
        <v>36889</v>
      </c>
      <c r="E158" s="2">
        <v>37256</v>
      </c>
    </row>
    <row r="159" spans="1:12" x14ac:dyDescent="0.25">
      <c r="A159" s="4"/>
      <c r="D159" s="3">
        <v>13.3888</v>
      </c>
      <c r="E159" s="3">
        <v>10.7569</v>
      </c>
    </row>
    <row r="160" spans="1:12" x14ac:dyDescent="0.25">
      <c r="A160" s="1" t="s">
        <v>81</v>
      </c>
      <c r="B160" t="s">
        <v>1157</v>
      </c>
      <c r="C160" t="s">
        <v>1198</v>
      </c>
      <c r="D160" s="2">
        <f>_xll.BDH($A160, $D$1, $B160, $C160, "Direction", "H", "Period", "Y","cols=9;rows=2")</f>
        <v>36889</v>
      </c>
      <c r="E160" s="2">
        <v>37256</v>
      </c>
      <c r="F160" s="2">
        <v>37621</v>
      </c>
      <c r="G160" s="2">
        <v>37986</v>
      </c>
      <c r="H160" s="2">
        <v>38352</v>
      </c>
      <c r="I160" s="2">
        <v>38716</v>
      </c>
      <c r="J160" s="2">
        <v>39080</v>
      </c>
      <c r="K160" s="2">
        <v>39447</v>
      </c>
      <c r="L160" s="2">
        <v>39813</v>
      </c>
    </row>
    <row r="161" spans="1:13" x14ac:dyDescent="0.25">
      <c r="A161" s="4"/>
      <c r="D161" s="3">
        <v>26.923100000000002</v>
      </c>
      <c r="E161" s="3">
        <v>24.047899999999998</v>
      </c>
      <c r="F161" s="3">
        <v>21.900500000000001</v>
      </c>
      <c r="G161" s="3">
        <v>21.241900000000001</v>
      </c>
      <c r="H161" s="3">
        <v>18.5824</v>
      </c>
      <c r="I161" s="3">
        <v>18.759799999999998</v>
      </c>
      <c r="J161" s="3">
        <v>19.523800000000001</v>
      </c>
      <c r="K161" s="3">
        <v>18.827300000000001</v>
      </c>
      <c r="L161" s="3">
        <v>24.6691</v>
      </c>
    </row>
    <row r="162" spans="1:13" x14ac:dyDescent="0.25">
      <c r="A162" s="1" t="s">
        <v>82</v>
      </c>
      <c r="B162" t="s">
        <v>1157</v>
      </c>
      <c r="C162" t="s">
        <v>1186</v>
      </c>
      <c r="D162" s="2">
        <f>_xll.BDH($A162, $D$1, $B162, $C162, "Direction", "H", "Period", "Y","cols=8;rows=2")</f>
        <v>36889</v>
      </c>
      <c r="E162" s="2">
        <v>37256</v>
      </c>
      <c r="F162" s="2">
        <v>37621</v>
      </c>
      <c r="G162" s="2">
        <v>37986</v>
      </c>
      <c r="H162" s="2">
        <v>38352</v>
      </c>
      <c r="I162" s="2">
        <v>38716</v>
      </c>
      <c r="J162" s="2">
        <v>39080</v>
      </c>
      <c r="K162" s="2">
        <v>39447</v>
      </c>
    </row>
    <row r="163" spans="1:13" x14ac:dyDescent="0.25">
      <c r="A163" s="4"/>
      <c r="D163" s="3">
        <v>42.8977</v>
      </c>
      <c r="E163" s="3">
        <v>70.952399999999997</v>
      </c>
      <c r="F163" s="3">
        <v>17.835799999999999</v>
      </c>
      <c r="G163" s="3">
        <v>28.364899999999999</v>
      </c>
      <c r="H163" s="3">
        <v>22.824200000000001</v>
      </c>
      <c r="I163" s="3">
        <v>18.336500000000001</v>
      </c>
      <c r="J163" s="3">
        <v>14.8704</v>
      </c>
      <c r="K163" s="3">
        <v>33.815399999999997</v>
      </c>
    </row>
    <row r="164" spans="1:13" x14ac:dyDescent="0.25">
      <c r="A164" s="1" t="s">
        <v>83</v>
      </c>
      <c r="B164" t="s">
        <v>1157</v>
      </c>
      <c r="C164" t="s">
        <v>1198</v>
      </c>
      <c r="D164" s="2">
        <f>_xll.BDH($A164, $D$1, $B164, $C164, "Direction", "H", "Period", "Y","cols=9;rows=2")</f>
        <v>36889</v>
      </c>
      <c r="E164" s="2">
        <v>37256</v>
      </c>
      <c r="F164" s="2">
        <v>37621</v>
      </c>
      <c r="G164" s="2">
        <v>37986</v>
      </c>
      <c r="H164" s="2">
        <v>38352</v>
      </c>
      <c r="I164" s="2">
        <v>38716</v>
      </c>
      <c r="J164" s="2">
        <v>39080</v>
      </c>
      <c r="K164" s="2">
        <v>39447</v>
      </c>
      <c r="L164" s="2">
        <v>39813</v>
      </c>
    </row>
    <row r="165" spans="1:13" x14ac:dyDescent="0.25">
      <c r="A165" s="4"/>
      <c r="D165" s="3">
        <v>25.218299999999999</v>
      </c>
      <c r="E165" s="3">
        <v>25.578399999999998</v>
      </c>
      <c r="F165" s="3">
        <v>8.2277000000000005</v>
      </c>
      <c r="G165" s="3">
        <v>90.888900000000007</v>
      </c>
      <c r="H165" s="3">
        <v>72.1875</v>
      </c>
      <c r="I165" s="3">
        <v>38.7742</v>
      </c>
      <c r="J165" s="3">
        <v>28.112200000000001</v>
      </c>
      <c r="K165" s="3">
        <v>13.3742</v>
      </c>
      <c r="L165" s="3">
        <v>16.103200000000001</v>
      </c>
    </row>
    <row r="166" spans="1:13" x14ac:dyDescent="0.25">
      <c r="A166" s="1" t="s">
        <v>84</v>
      </c>
      <c r="B166" t="s">
        <v>1157</v>
      </c>
      <c r="C166" t="s">
        <v>1182</v>
      </c>
      <c r="D166" s="2">
        <f>_xll.BDH($A166, $D$1, $B166, $C166, "Direction", "H", "Period", "Y","cols=10;rows=2")</f>
        <v>36889</v>
      </c>
      <c r="E166" s="2">
        <v>37256</v>
      </c>
      <c r="F166" s="2">
        <v>37621</v>
      </c>
      <c r="G166" s="2">
        <v>37986</v>
      </c>
      <c r="H166" s="2">
        <v>38352</v>
      </c>
      <c r="I166" s="2">
        <v>38716</v>
      </c>
      <c r="J166" s="2">
        <v>39080</v>
      </c>
      <c r="K166" s="2">
        <v>39447</v>
      </c>
      <c r="L166" s="2">
        <v>39813</v>
      </c>
      <c r="M166" s="2">
        <v>40178</v>
      </c>
    </row>
    <row r="167" spans="1:13" x14ac:dyDescent="0.25">
      <c r="A167" s="4"/>
      <c r="D167" s="3">
        <v>10.3935</v>
      </c>
      <c r="E167" s="3">
        <v>11.7845</v>
      </c>
      <c r="F167" s="3">
        <v>11.293900000000001</v>
      </c>
      <c r="G167" s="3">
        <v>12.057399999999999</v>
      </c>
      <c r="H167" s="3">
        <v>15.4695</v>
      </c>
      <c r="I167" s="3">
        <v>12.9209</v>
      </c>
      <c r="J167" s="3">
        <v>18.3019</v>
      </c>
      <c r="K167" s="3">
        <v>15.838200000000001</v>
      </c>
      <c r="L167" s="3">
        <v>20.052</v>
      </c>
      <c r="M167" s="3">
        <v>20.075099999999999</v>
      </c>
    </row>
    <row r="168" spans="1:13" x14ac:dyDescent="0.25">
      <c r="A168" s="1" t="s">
        <v>85</v>
      </c>
      <c r="B168" t="s">
        <v>1157</v>
      </c>
      <c r="C168" t="s">
        <v>1190</v>
      </c>
      <c r="D168" s="2">
        <f>_xll.BDH($A168, $D$1, $B168, $C168, "Direction", "H", "Period", "Y","cols=3;rows=2")</f>
        <v>36889</v>
      </c>
      <c r="E168" s="2">
        <v>37256</v>
      </c>
      <c r="F168" s="2">
        <v>37621</v>
      </c>
    </row>
    <row r="169" spans="1:13" x14ac:dyDescent="0.25">
      <c r="A169" s="4"/>
      <c r="D169" s="3">
        <v>11.875</v>
      </c>
      <c r="E169" s="3">
        <v>12.905200000000001</v>
      </c>
      <c r="F169" s="3">
        <v>15.3103</v>
      </c>
    </row>
    <row r="170" spans="1:13" x14ac:dyDescent="0.25">
      <c r="A170" s="1" t="s">
        <v>86</v>
      </c>
      <c r="B170" t="s">
        <v>1157</v>
      </c>
      <c r="C170" t="s">
        <v>1183</v>
      </c>
      <c r="D170" s="2">
        <f>_xll.BDH($A170, $D$1, $B170, $C170, "Direction", "H", "Period", "Y","cols=7;rows=2")</f>
        <v>36889</v>
      </c>
      <c r="E170" s="2">
        <v>37256</v>
      </c>
      <c r="F170" s="2">
        <v>37621</v>
      </c>
      <c r="G170" s="2">
        <v>37986</v>
      </c>
      <c r="H170" s="2">
        <v>38352</v>
      </c>
      <c r="I170" s="2">
        <v>38716</v>
      </c>
      <c r="J170" s="2">
        <v>39080</v>
      </c>
    </row>
    <row r="171" spans="1:13" x14ac:dyDescent="0.25">
      <c r="A171" s="4"/>
      <c r="D171" s="3">
        <v>27.3354</v>
      </c>
      <c r="E171" s="3">
        <v>19.866</v>
      </c>
      <c r="F171" s="3">
        <v>15.485099999999999</v>
      </c>
      <c r="G171" s="3">
        <v>16.334599999999998</v>
      </c>
      <c r="H171" s="3">
        <v>15.857100000000001</v>
      </c>
      <c r="I171" s="3">
        <v>16.557400000000001</v>
      </c>
      <c r="J171" s="3">
        <v>16.711500000000001</v>
      </c>
    </row>
    <row r="172" spans="1:13" x14ac:dyDescent="0.25">
      <c r="A172" s="1" t="s">
        <v>87</v>
      </c>
      <c r="B172" t="s">
        <v>1157</v>
      </c>
      <c r="C172" t="s">
        <v>1187</v>
      </c>
      <c r="D172" s="2">
        <f>_xll.BDH($A172, $D$1, $B172, $C172, "Direction", "H", "Period", "Y","cols=5;rows=2")</f>
        <v>36889</v>
      </c>
      <c r="E172" s="2">
        <v>37256</v>
      </c>
      <c r="F172" s="2">
        <v>37621</v>
      </c>
      <c r="G172" s="2">
        <v>37986</v>
      </c>
      <c r="H172" s="2">
        <v>38352</v>
      </c>
    </row>
    <row r="173" spans="1:13" x14ac:dyDescent="0.25">
      <c r="A173" s="4"/>
      <c r="D173" s="3">
        <v>17.693200000000001</v>
      </c>
      <c r="E173" s="3">
        <v>16.07</v>
      </c>
      <c r="F173" s="3">
        <v>13.194900000000001</v>
      </c>
      <c r="G173" s="3">
        <v>14.996700000000001</v>
      </c>
      <c r="H173" s="3">
        <v>16.776299999999999</v>
      </c>
    </row>
    <row r="174" spans="1:13" x14ac:dyDescent="0.25">
      <c r="A174" s="1" t="s">
        <v>88</v>
      </c>
      <c r="B174" t="s">
        <v>1157</v>
      </c>
      <c r="C174" t="s">
        <v>1186</v>
      </c>
      <c r="D174" s="2">
        <f>_xll.BDH($A174, $D$1, $B174, $C174, "Direction", "H", "Period", "Y","cols=8;rows=2")</f>
        <v>36889</v>
      </c>
      <c r="E174" s="2">
        <v>37256</v>
      </c>
      <c r="F174" s="2">
        <v>37621</v>
      </c>
      <c r="G174" s="2">
        <v>37986</v>
      </c>
      <c r="H174" s="2">
        <v>38352</v>
      </c>
      <c r="I174" s="2">
        <v>38716</v>
      </c>
      <c r="J174" s="2">
        <v>39080</v>
      </c>
      <c r="K174" s="2">
        <v>39447</v>
      </c>
    </row>
    <row r="175" spans="1:13" x14ac:dyDescent="0.25">
      <c r="A175" s="4"/>
      <c r="D175" s="3">
        <v>22.220600000000001</v>
      </c>
      <c r="E175" s="3">
        <v>22.1111</v>
      </c>
      <c r="F175" s="3">
        <v>12.8855</v>
      </c>
      <c r="G175" s="3">
        <v>12.501899999999999</v>
      </c>
      <c r="H175" s="3">
        <v>14.273400000000001</v>
      </c>
      <c r="I175" s="3">
        <v>28.226400000000002</v>
      </c>
      <c r="J175" s="3">
        <v>27.616399999999999</v>
      </c>
      <c r="K175" s="3">
        <v>32.630099999999999</v>
      </c>
    </row>
    <row r="176" spans="1:13" x14ac:dyDescent="0.25">
      <c r="A176" s="1" t="s">
        <v>89</v>
      </c>
      <c r="B176" t="s">
        <v>1157</v>
      </c>
      <c r="C176" t="s">
        <v>1191</v>
      </c>
      <c r="D176" s="2">
        <f>_xll.BDH($A176, $D$1, $B176, $C176, "Direction", "H", "Period", "Y","cols=2;rows=2")</f>
        <v>36889</v>
      </c>
      <c r="E176" s="2">
        <v>37256</v>
      </c>
    </row>
    <row r="177" spans="1:9" x14ac:dyDescent="0.25">
      <c r="A177" s="4"/>
      <c r="D177" s="3">
        <v>13.0923</v>
      </c>
      <c r="E177" s="3">
        <v>15.6869</v>
      </c>
    </row>
    <row r="178" spans="1:9" x14ac:dyDescent="0.25">
      <c r="A178" s="1" t="s">
        <v>90</v>
      </c>
      <c r="B178" t="s">
        <v>1157</v>
      </c>
      <c r="C178" t="s">
        <v>1185</v>
      </c>
      <c r="D178" s="2">
        <f>_xll.BDH($A178, $D$1, $B178, $C178, "Direction", "H", "Period", "Y","cols=1;rows=2")</f>
        <v>36889</v>
      </c>
    </row>
    <row r="179" spans="1:9" x14ac:dyDescent="0.25">
      <c r="A179" s="4"/>
      <c r="D179" s="3">
        <v>9.4740000000000002</v>
      </c>
    </row>
    <row r="180" spans="1:9" x14ac:dyDescent="0.25">
      <c r="A180" s="1" t="s">
        <v>91</v>
      </c>
      <c r="B180" t="s">
        <v>1157</v>
      </c>
      <c r="C180" t="s">
        <v>1187</v>
      </c>
      <c r="D180" s="2">
        <f>_xll.BDH($A180, $D$1, $B180, $C180, "Direction", "H", "Period", "Y","cols=5;rows=2")</f>
        <v>36889</v>
      </c>
      <c r="E180" s="2">
        <v>37256</v>
      </c>
      <c r="F180" s="2">
        <v>37621</v>
      </c>
      <c r="G180" s="2">
        <v>37986</v>
      </c>
      <c r="H180" s="2">
        <v>38352</v>
      </c>
    </row>
    <row r="181" spans="1:9" x14ac:dyDescent="0.25">
      <c r="A181" s="4"/>
      <c r="D181" s="3">
        <v>21.7864</v>
      </c>
      <c r="E181" s="3">
        <v>18.547599999999999</v>
      </c>
      <c r="F181" s="3">
        <v>15.436</v>
      </c>
      <c r="G181" s="3">
        <v>15.745100000000001</v>
      </c>
      <c r="H181" s="3">
        <v>20.308399999999999</v>
      </c>
    </row>
    <row r="182" spans="1:9" x14ac:dyDescent="0.25">
      <c r="A182" s="1" t="s">
        <v>92</v>
      </c>
      <c r="B182" t="s">
        <v>1157</v>
      </c>
      <c r="C182" t="s">
        <v>1190</v>
      </c>
      <c r="D182" s="2">
        <f>_xll.BDH($A182, $D$1, $B182, $C182, "Direction", "H", "Period", "Y","cols=3;rows=2")</f>
        <v>36889</v>
      </c>
      <c r="E182" s="2">
        <v>37256</v>
      </c>
      <c r="F182" s="2">
        <v>37621</v>
      </c>
    </row>
    <row r="183" spans="1:9" x14ac:dyDescent="0.25">
      <c r="A183" s="4"/>
      <c r="D183" s="3">
        <v>18.900600000000001</v>
      </c>
      <c r="E183" s="3">
        <v>280.81819999999999</v>
      </c>
      <c r="F183" s="3">
        <v>298.90910000000002</v>
      </c>
    </row>
    <row r="184" spans="1:9" x14ac:dyDescent="0.25">
      <c r="A184" s="1" t="s">
        <v>93</v>
      </c>
      <c r="B184" t="s">
        <v>1157</v>
      </c>
      <c r="C184" t="s">
        <v>1185</v>
      </c>
      <c r="D184" s="2">
        <f>_xll.BDH($A184, $D$1, $B184, $C184, "Direction", "H", "Period", "Y","cols=1;rows=2")</f>
        <v>36889</v>
      </c>
    </row>
    <row r="185" spans="1:9" x14ac:dyDescent="0.25">
      <c r="A185" s="4"/>
      <c r="D185" s="3">
        <v>17.8367</v>
      </c>
    </row>
    <row r="186" spans="1:9" x14ac:dyDescent="0.25">
      <c r="A186" s="1" t="s">
        <v>94</v>
      </c>
      <c r="B186" t="s">
        <v>1157</v>
      </c>
      <c r="C186" t="s">
        <v>1189</v>
      </c>
      <c r="D186" s="2">
        <f>_xll.BDH($A186, $D$1, $B186, $C186, "Direction", "H", "Period", "Y","cols=6;rows=2")</f>
        <v>36889</v>
      </c>
      <c r="E186" s="2">
        <v>37256</v>
      </c>
      <c r="F186" s="2">
        <v>37621</v>
      </c>
      <c r="G186" s="2">
        <v>37986</v>
      </c>
      <c r="H186" s="2">
        <v>38352</v>
      </c>
      <c r="I186" s="2">
        <v>38716</v>
      </c>
    </row>
    <row r="187" spans="1:9" x14ac:dyDescent="0.25">
      <c r="A187" s="4"/>
      <c r="D187" s="3">
        <v>7.8090000000000002</v>
      </c>
      <c r="E187" s="3">
        <v>11.289099999999999</v>
      </c>
      <c r="F187" s="3">
        <v>4.8678999999999997</v>
      </c>
      <c r="G187" s="3">
        <v>9.2459000000000007</v>
      </c>
      <c r="H187" s="3">
        <v>26.1692</v>
      </c>
      <c r="I187" s="3">
        <v>25.6615</v>
      </c>
    </row>
    <row r="188" spans="1:9" x14ac:dyDescent="0.25">
      <c r="A188" s="1" t="s">
        <v>95</v>
      </c>
      <c r="B188" t="s">
        <v>1157</v>
      </c>
      <c r="C188" t="s">
        <v>1189</v>
      </c>
      <c r="D188" s="2">
        <f>_xll.BDH($A188, $D$1, $B188, $C188, "Direction", "H", "Period", "Y","cols=6;rows=2")</f>
        <v>36889</v>
      </c>
      <c r="E188" s="2">
        <v>37256</v>
      </c>
      <c r="F188" s="2">
        <v>37621</v>
      </c>
      <c r="G188" s="2">
        <v>37986</v>
      </c>
      <c r="H188" s="2">
        <v>38352</v>
      </c>
      <c r="I188" s="2">
        <v>38716</v>
      </c>
    </row>
    <row r="189" spans="1:9" x14ac:dyDescent="0.25">
      <c r="A189" s="4"/>
      <c r="D189" s="3">
        <v>2.0556999999999999</v>
      </c>
      <c r="E189" s="3">
        <v>9.4398999999999997</v>
      </c>
      <c r="F189" s="3">
        <v>8.8507999999999996</v>
      </c>
      <c r="G189" s="3">
        <v>8.0236999999999998</v>
      </c>
      <c r="H189" s="3">
        <v>14.245100000000001</v>
      </c>
      <c r="I189" s="3">
        <v>15.209300000000001</v>
      </c>
    </row>
    <row r="190" spans="1:9" x14ac:dyDescent="0.25">
      <c r="A190" s="1" t="s">
        <v>96</v>
      </c>
      <c r="B190" t="s">
        <v>1157</v>
      </c>
      <c r="C190" t="s">
        <v>1185</v>
      </c>
      <c r="D190" s="2">
        <f>_xll.BDH($A190, $D$1, $B190, $C190, "Direction", "H", "Period", "Y","cols=1;rows=2")</f>
        <v>36889</v>
      </c>
    </row>
    <row r="191" spans="1:9" x14ac:dyDescent="0.25">
      <c r="A191" s="4"/>
      <c r="D191" s="3">
        <v>265.625</v>
      </c>
    </row>
    <row r="192" spans="1:9" x14ac:dyDescent="0.25">
      <c r="A192" s="1" t="s">
        <v>97</v>
      </c>
      <c r="B192" t="s">
        <v>1157</v>
      </c>
      <c r="C192" t="s">
        <v>1191</v>
      </c>
      <c r="D192" s="2">
        <f>_xll.BDH($A192, $D$1, $B192, $C192, "Direction", "H", "Period", "Y","cols=2;rows=2")</f>
        <v>36889</v>
      </c>
      <c r="E192" s="2">
        <v>37256</v>
      </c>
    </row>
    <row r="193" spans="1:10" x14ac:dyDescent="0.25">
      <c r="A193" s="4"/>
      <c r="D193" s="3">
        <v>11.6996</v>
      </c>
      <c r="E193" s="3">
        <v>13.1356</v>
      </c>
    </row>
    <row r="194" spans="1:10" x14ac:dyDescent="0.25">
      <c r="A194" s="1" t="s">
        <v>98</v>
      </c>
      <c r="B194" t="s">
        <v>1157</v>
      </c>
      <c r="C194" t="s">
        <v>1190</v>
      </c>
      <c r="D194" s="2">
        <f>_xll.BDH($A194, $D$1, $B194, $C194, "Direction", "H", "Period", "Y","cols=3;rows=2")</f>
        <v>36889</v>
      </c>
      <c r="E194" s="2">
        <v>37256</v>
      </c>
      <c r="F194" s="2">
        <v>37621</v>
      </c>
    </row>
    <row r="195" spans="1:10" x14ac:dyDescent="0.25">
      <c r="A195" s="4"/>
      <c r="D195" s="3">
        <v>15.677099999999999</v>
      </c>
      <c r="E195" s="3">
        <v>65.066699999999997</v>
      </c>
      <c r="F195" s="3">
        <v>73.333299999999994</v>
      </c>
    </row>
    <row r="196" spans="1:10" x14ac:dyDescent="0.25">
      <c r="A196" s="1" t="s">
        <v>99</v>
      </c>
      <c r="B196" t="s">
        <v>1157</v>
      </c>
      <c r="C196" t="s">
        <v>1185</v>
      </c>
      <c r="D196" s="2">
        <f>_xll.BDH($A196, $D$1, $B196, $C196, "Direction", "H", "Period", "Y","cols=1;rows=2")</f>
        <v>36889</v>
      </c>
    </row>
    <row r="197" spans="1:10" x14ac:dyDescent="0.25">
      <c r="A197" s="4"/>
      <c r="D197" s="3">
        <v>21.455200000000001</v>
      </c>
    </row>
    <row r="198" spans="1:10" x14ac:dyDescent="0.25">
      <c r="A198" s="1" t="s">
        <v>100</v>
      </c>
      <c r="B198" t="s">
        <v>1157</v>
      </c>
      <c r="C198" t="s">
        <v>1189</v>
      </c>
      <c r="D198" s="2">
        <f>_xll.BDH($A198, $D$1, $B198, $C198, "Direction", "H", "Period", "Y","cols=6;rows=2")</f>
        <v>36889</v>
      </c>
      <c r="E198" s="2">
        <v>37256</v>
      </c>
      <c r="F198" s="2">
        <v>37621</v>
      </c>
      <c r="G198" s="2">
        <v>37986</v>
      </c>
      <c r="H198" s="2">
        <v>38352</v>
      </c>
      <c r="I198" s="2">
        <v>38716</v>
      </c>
    </row>
    <row r="199" spans="1:10" x14ac:dyDescent="0.25">
      <c r="A199" s="4"/>
      <c r="D199" s="3">
        <v>10.2445</v>
      </c>
      <c r="E199" s="3">
        <v>6.7521000000000004</v>
      </c>
      <c r="F199" s="3">
        <v>24.121200000000002</v>
      </c>
      <c r="G199" s="3">
        <v>90.633300000000006</v>
      </c>
      <c r="H199" s="3">
        <v>38.5</v>
      </c>
      <c r="I199" s="3">
        <v>44.3108</v>
      </c>
    </row>
    <row r="200" spans="1:10" x14ac:dyDescent="0.25">
      <c r="A200" s="1" t="s">
        <v>101</v>
      </c>
      <c r="B200" t="s">
        <v>1157</v>
      </c>
      <c r="C200" t="s">
        <v>1191</v>
      </c>
      <c r="D200" s="2">
        <f>_xll.BDH($A200, $D$1, $B200, $C200, "Direction", "H", "Period", "Y","cols=2;rows=2")</f>
        <v>36889</v>
      </c>
      <c r="E200" s="2">
        <v>37256</v>
      </c>
    </row>
    <row r="201" spans="1:10" x14ac:dyDescent="0.25">
      <c r="A201" s="4"/>
      <c r="D201" s="3">
        <v>24.135000000000002</v>
      </c>
      <c r="E201" s="3">
        <v>24.877600000000001</v>
      </c>
    </row>
    <row r="202" spans="1:10" x14ac:dyDescent="0.25">
      <c r="A202" s="1" t="s">
        <v>102</v>
      </c>
      <c r="B202" t="s">
        <v>1157</v>
      </c>
      <c r="C202" t="s">
        <v>1197</v>
      </c>
      <c r="D202" s="2">
        <f>_xll.BDH($A202, $D$1, $B202, $C202, "Direction", "H", "Period", "Y","cols=4;rows=2")</f>
        <v>36889</v>
      </c>
      <c r="E202" s="2">
        <v>37256</v>
      </c>
      <c r="F202" s="2">
        <v>37621</v>
      </c>
      <c r="G202" s="2">
        <v>37986</v>
      </c>
    </row>
    <row r="203" spans="1:10" x14ac:dyDescent="0.25">
      <c r="A203" s="4"/>
      <c r="D203" s="3">
        <v>49.427500000000002</v>
      </c>
      <c r="E203" s="3">
        <v>28.0337</v>
      </c>
      <c r="F203" s="3">
        <v>26.967700000000001</v>
      </c>
      <c r="G203" s="3">
        <v>29.071000000000002</v>
      </c>
    </row>
    <row r="204" spans="1:10" x14ac:dyDescent="0.25">
      <c r="A204" s="1" t="s">
        <v>103</v>
      </c>
      <c r="B204" t="s">
        <v>1157</v>
      </c>
      <c r="C204" t="s">
        <v>1190</v>
      </c>
      <c r="D204" s="2">
        <f>_xll.BDH($A204, $D$1, $B204, $C204, "Direction", "H", "Period", "Y","cols=3;rows=2")</f>
        <v>36889</v>
      </c>
      <c r="E204" s="2">
        <v>37256</v>
      </c>
      <c r="F204" s="2">
        <v>37621</v>
      </c>
    </row>
    <row r="205" spans="1:10" x14ac:dyDescent="0.25">
      <c r="A205" s="4"/>
      <c r="D205" s="3">
        <v>11.118600000000001</v>
      </c>
      <c r="E205" s="3">
        <v>19.2423</v>
      </c>
      <c r="F205" s="3">
        <v>16.098600000000001</v>
      </c>
    </row>
    <row r="206" spans="1:10" x14ac:dyDescent="0.25">
      <c r="A206" s="1" t="s">
        <v>104</v>
      </c>
      <c r="B206" t="s">
        <v>1157</v>
      </c>
      <c r="C206" t="s">
        <v>1185</v>
      </c>
      <c r="D206" s="2">
        <f>_xll.BDH($A206, $D$1, $B206, $C206, "Direction", "H", "Period", "Y","cols=1;rows=2")</f>
        <v>36889</v>
      </c>
    </row>
    <row r="207" spans="1:10" x14ac:dyDescent="0.25">
      <c r="A207" s="4"/>
      <c r="D207" s="3">
        <v>234.8485</v>
      </c>
    </row>
    <row r="208" spans="1:10" x14ac:dyDescent="0.25">
      <c r="A208" s="1" t="s">
        <v>105</v>
      </c>
      <c r="B208" t="s">
        <v>1157</v>
      </c>
      <c r="C208" t="s">
        <v>1183</v>
      </c>
      <c r="D208" s="2">
        <f>_xll.BDH($A208, $D$1, $B208, $C208, "Direction", "H", "Period", "Y","cols=7;rows=2")</f>
        <v>36889</v>
      </c>
      <c r="E208" s="2">
        <v>37256</v>
      </c>
      <c r="F208" s="2">
        <v>37621</v>
      </c>
      <c r="G208" s="2">
        <v>37986</v>
      </c>
      <c r="H208" s="2">
        <v>38352</v>
      </c>
      <c r="I208" s="2">
        <v>38716</v>
      </c>
      <c r="J208" s="2">
        <v>39080</v>
      </c>
    </row>
    <row r="209" spans="1:20" x14ac:dyDescent="0.25">
      <c r="A209" s="4"/>
      <c r="D209" s="3">
        <v>16.1859</v>
      </c>
      <c r="E209" s="3">
        <v>11.410299999999999</v>
      </c>
      <c r="F209" s="3">
        <v>21.432200000000002</v>
      </c>
      <c r="G209" s="3">
        <v>9.9784000000000006</v>
      </c>
      <c r="H209" s="3">
        <v>10.847899999999999</v>
      </c>
      <c r="I209" s="3">
        <v>12.4566</v>
      </c>
      <c r="J209" s="3">
        <v>13.2818</v>
      </c>
    </row>
    <row r="210" spans="1:20" x14ac:dyDescent="0.25">
      <c r="A210" s="1" t="s">
        <v>106</v>
      </c>
      <c r="B210" t="s">
        <v>1157</v>
      </c>
      <c r="C210" t="s">
        <v>1187</v>
      </c>
      <c r="D210" s="2" t="str">
        <f>_xll.BDH($A210, $D$1, $B210, $C210, "Direction", "H", "Period", "Y")</f>
        <v>#N/A N/A</v>
      </c>
    </row>
    <row r="211" spans="1:20" x14ac:dyDescent="0.25">
      <c r="A211" s="4"/>
    </row>
    <row r="212" spans="1:20" x14ac:dyDescent="0.25">
      <c r="A212" s="1" t="s">
        <v>107</v>
      </c>
      <c r="B212" t="s">
        <v>1157</v>
      </c>
      <c r="C212" t="s">
        <v>1191</v>
      </c>
      <c r="D212" s="2">
        <f>_xll.BDH($A212, $D$1, $B212, $C212, "Direction", "H", "Period", "Y","cols=2;rows=2")</f>
        <v>36889</v>
      </c>
      <c r="E212" s="2">
        <v>37256</v>
      </c>
    </row>
    <row r="213" spans="1:20" x14ac:dyDescent="0.25">
      <c r="A213" s="4"/>
      <c r="D213" s="3">
        <v>15.763999999999999</v>
      </c>
      <c r="E213" s="3">
        <v>17.234000000000002</v>
      </c>
    </row>
    <row r="214" spans="1:20" x14ac:dyDescent="0.25">
      <c r="A214" s="1" t="s">
        <v>108</v>
      </c>
      <c r="B214" t="s">
        <v>1157</v>
      </c>
      <c r="C214" t="s">
        <v>1189</v>
      </c>
      <c r="D214" s="2">
        <f>_xll.BDH($A214, $D$1, $B214, $C214, "Direction", "H", "Period", "Y","cols=6;rows=2")</f>
        <v>36889</v>
      </c>
      <c r="E214" s="2">
        <v>37256</v>
      </c>
      <c r="F214" s="2">
        <v>37621</v>
      </c>
      <c r="G214" s="2">
        <v>37986</v>
      </c>
      <c r="H214" s="2">
        <v>38352</v>
      </c>
      <c r="I214" s="2">
        <v>38716</v>
      </c>
    </row>
    <row r="215" spans="1:20" x14ac:dyDescent="0.25">
      <c r="A215" s="4"/>
      <c r="D215" s="3">
        <v>12.5962</v>
      </c>
      <c r="E215" s="3">
        <v>14.1145</v>
      </c>
      <c r="F215" s="3">
        <v>10.398199999999999</v>
      </c>
      <c r="G215" s="3">
        <v>14.3911</v>
      </c>
      <c r="H215" s="3">
        <v>14.134600000000001</v>
      </c>
      <c r="I215" s="3">
        <v>21.031700000000001</v>
      </c>
    </row>
    <row r="216" spans="1:20" x14ac:dyDescent="0.25">
      <c r="A216" s="1" t="s">
        <v>109</v>
      </c>
      <c r="B216" t="s">
        <v>1157</v>
      </c>
      <c r="C216" t="s">
        <v>1193</v>
      </c>
      <c r="D216" s="2">
        <f>_xll.BDH($A216, $D$1, $B216, $C216, "Direction", "H", "Period", "Y","cols=17;rows=2")</f>
        <v>36889</v>
      </c>
      <c r="E216" s="2">
        <v>37256</v>
      </c>
      <c r="F216" s="2">
        <v>37621</v>
      </c>
      <c r="G216" s="2">
        <v>37986</v>
      </c>
      <c r="H216" s="2">
        <v>38352</v>
      </c>
      <c r="I216" s="2">
        <v>38716</v>
      </c>
      <c r="J216" s="2">
        <v>39080</v>
      </c>
      <c r="K216" s="2">
        <v>39447</v>
      </c>
      <c r="L216" s="2">
        <v>39813</v>
      </c>
      <c r="M216" s="2">
        <v>40178</v>
      </c>
      <c r="N216" s="2">
        <v>40543</v>
      </c>
      <c r="O216" s="2">
        <v>40907</v>
      </c>
      <c r="P216" s="2">
        <v>41274</v>
      </c>
      <c r="Q216" s="2">
        <v>41639</v>
      </c>
      <c r="R216" s="2">
        <v>42004</v>
      </c>
      <c r="S216" s="2">
        <v>42369</v>
      </c>
      <c r="T216" s="2">
        <v>42734</v>
      </c>
    </row>
    <row r="217" spans="1:20" x14ac:dyDescent="0.25">
      <c r="A217" s="4"/>
      <c r="D217" s="3">
        <v>22.643999999999998</v>
      </c>
      <c r="E217" s="3">
        <v>109.52379999999999</v>
      </c>
      <c r="F217" s="3">
        <v>45</v>
      </c>
      <c r="G217" s="3">
        <v>16.370200000000001</v>
      </c>
      <c r="H217" s="3">
        <v>10.5632</v>
      </c>
      <c r="I217" s="3">
        <v>12.6326</v>
      </c>
      <c r="J217" s="3">
        <v>9.4481999999999999</v>
      </c>
      <c r="K217" s="3">
        <v>8.5147999999999993</v>
      </c>
      <c r="L217" s="3">
        <v>9.1397999999999993</v>
      </c>
      <c r="M217" s="3">
        <v>7.9036</v>
      </c>
      <c r="N217" s="3">
        <v>7.8254000000000001</v>
      </c>
      <c r="O217" s="3">
        <v>10.8127</v>
      </c>
      <c r="P217" s="3">
        <v>12.246</v>
      </c>
      <c r="Q217" s="3">
        <v>12.0336</v>
      </c>
      <c r="R217" s="3">
        <v>13.5609</v>
      </c>
      <c r="S217" s="3">
        <v>12.652200000000001</v>
      </c>
      <c r="T217" s="3">
        <v>12.138999999999999</v>
      </c>
    </row>
    <row r="218" spans="1:20" x14ac:dyDescent="0.25">
      <c r="A218" s="1" t="s">
        <v>110</v>
      </c>
      <c r="B218" t="s">
        <v>1157</v>
      </c>
      <c r="C218" t="s">
        <v>1187</v>
      </c>
      <c r="D218" s="2" t="str">
        <f>_xll.BDH($A218, $D$1, $B218, $C218, "Direction", "H", "Period", "Y")</f>
        <v>#N/A N/A</v>
      </c>
    </row>
    <row r="219" spans="1:20" x14ac:dyDescent="0.25">
      <c r="A219" s="4"/>
    </row>
    <row r="220" spans="1:20" x14ac:dyDescent="0.25">
      <c r="A220" s="1" t="s">
        <v>111</v>
      </c>
      <c r="B220" t="s">
        <v>1157</v>
      </c>
      <c r="C220" t="s">
        <v>1181</v>
      </c>
      <c r="D220" s="2" t="str">
        <f>_xll.BDH($A220, $D$1, $B220, $C220, "Direction", "H", "Period", "Y")</f>
        <v>#N/A N/A</v>
      </c>
    </row>
    <row r="221" spans="1:20" x14ac:dyDescent="0.25">
      <c r="A221" s="4"/>
    </row>
    <row r="222" spans="1:20" x14ac:dyDescent="0.25">
      <c r="A222" s="1" t="s">
        <v>112</v>
      </c>
      <c r="B222" t="s">
        <v>1157</v>
      </c>
      <c r="C222" t="s">
        <v>1193</v>
      </c>
      <c r="D222" s="2">
        <f>_xll.BDH($A222, $D$1, $B222, $C222, "Direction", "H", "Period", "Y","cols=16;rows=2")</f>
        <v>36889</v>
      </c>
      <c r="E222" s="2">
        <v>37256</v>
      </c>
      <c r="F222" s="2">
        <v>37621</v>
      </c>
      <c r="G222" s="2">
        <v>37986</v>
      </c>
      <c r="H222" s="2">
        <v>38352</v>
      </c>
      <c r="I222" s="2">
        <v>38716</v>
      </c>
      <c r="J222" s="2">
        <v>39080</v>
      </c>
      <c r="K222" s="2">
        <v>39447</v>
      </c>
      <c r="L222" s="2">
        <v>39813</v>
      </c>
      <c r="M222" s="2">
        <v>40178</v>
      </c>
      <c r="N222" s="2">
        <v>40543</v>
      </c>
      <c r="O222" s="2">
        <v>40907</v>
      </c>
      <c r="P222" s="2">
        <v>41274</v>
      </c>
      <c r="Q222" s="2">
        <v>41639</v>
      </c>
      <c r="R222" s="2">
        <v>42004</v>
      </c>
      <c r="S222" s="2">
        <v>42369</v>
      </c>
    </row>
    <row r="223" spans="1:20" x14ac:dyDescent="0.25">
      <c r="A223" s="4"/>
      <c r="D223" s="3">
        <v>13.816800000000001</v>
      </c>
      <c r="E223" s="3">
        <v>25.274999999999999</v>
      </c>
      <c r="F223" s="3">
        <v>29.3201</v>
      </c>
      <c r="G223" s="3">
        <v>23.639700000000001</v>
      </c>
      <c r="H223" s="3">
        <v>15.6371</v>
      </c>
      <c r="I223" s="3">
        <v>13.378500000000001</v>
      </c>
      <c r="J223" s="3">
        <v>7.7252000000000001</v>
      </c>
      <c r="K223" s="3">
        <v>7.9549000000000003</v>
      </c>
      <c r="L223" s="3">
        <v>9.6617999999999995</v>
      </c>
      <c r="M223" s="3">
        <v>13.986499999999999</v>
      </c>
      <c r="N223" s="3">
        <v>26.421700000000001</v>
      </c>
      <c r="O223" s="3">
        <v>8.9260999999999999</v>
      </c>
      <c r="P223" s="3">
        <v>48.673699999999997</v>
      </c>
      <c r="Q223" s="3">
        <v>23.2059</v>
      </c>
      <c r="R223" s="3">
        <v>48.425199999999997</v>
      </c>
      <c r="S223" s="3">
        <v>30.5456</v>
      </c>
    </row>
    <row r="224" spans="1:20" x14ac:dyDescent="0.25">
      <c r="A224" s="1" t="s">
        <v>113</v>
      </c>
      <c r="B224" t="s">
        <v>1157</v>
      </c>
      <c r="C224" t="s">
        <v>1197</v>
      </c>
      <c r="D224" s="2">
        <f>_xll.BDH($A224, $D$1, $B224, $C224, "Direction", "H", "Period", "Y","cols=2;rows=2")</f>
        <v>36889</v>
      </c>
      <c r="E224" s="2">
        <v>37256</v>
      </c>
    </row>
    <row r="225" spans="1:25" x14ac:dyDescent="0.25">
      <c r="A225" s="4"/>
      <c r="D225" s="3">
        <v>8.4274000000000004</v>
      </c>
      <c r="E225" s="3">
        <v>4.7312000000000003</v>
      </c>
    </row>
    <row r="226" spans="1:25" x14ac:dyDescent="0.25">
      <c r="A226" s="1" t="s">
        <v>114</v>
      </c>
      <c r="B226" t="s">
        <v>1157</v>
      </c>
      <c r="C226" t="s">
        <v>1183</v>
      </c>
      <c r="D226" s="2">
        <f>_xll.BDH($A226, $D$1, $B226, $C226, "Direction", "H", "Period", "Y","cols=7;rows=2")</f>
        <v>36889</v>
      </c>
      <c r="E226" s="2">
        <v>37256</v>
      </c>
      <c r="F226" s="2">
        <v>37621</v>
      </c>
      <c r="G226" s="2">
        <v>37986</v>
      </c>
      <c r="H226" s="2">
        <v>38352</v>
      </c>
      <c r="I226" s="2">
        <v>38716</v>
      </c>
      <c r="J226" s="2">
        <v>39080</v>
      </c>
    </row>
    <row r="227" spans="1:25" x14ac:dyDescent="0.25">
      <c r="A227" s="4"/>
      <c r="D227" s="3">
        <v>8.8018000000000001</v>
      </c>
      <c r="E227" s="3">
        <v>9.1775000000000002</v>
      </c>
      <c r="F227" s="3">
        <v>79.611099999999993</v>
      </c>
      <c r="G227" s="3">
        <v>112.47369999999999</v>
      </c>
      <c r="H227" s="3">
        <v>83.636399999999995</v>
      </c>
      <c r="I227" s="3">
        <v>46.083300000000001</v>
      </c>
      <c r="J227" s="3">
        <v>37.374400000000001</v>
      </c>
    </row>
    <row r="228" spans="1:25" x14ac:dyDescent="0.25">
      <c r="A228" s="1" t="s">
        <v>115</v>
      </c>
      <c r="B228" t="s">
        <v>1157</v>
      </c>
      <c r="C228" t="s">
        <v>1199</v>
      </c>
      <c r="D228" s="2">
        <f>_xll.BDH($A228, $D$1, $B228, $C228, "Direction", "H", "Period", "Y","cols=22;rows=2")</f>
        <v>36889</v>
      </c>
      <c r="E228" s="2">
        <v>37256</v>
      </c>
      <c r="F228" s="2">
        <v>37621</v>
      </c>
      <c r="G228" s="2">
        <v>37986</v>
      </c>
      <c r="H228" s="2">
        <v>38352</v>
      </c>
      <c r="I228" s="2">
        <v>38716</v>
      </c>
      <c r="J228" s="2">
        <v>39080</v>
      </c>
      <c r="K228" s="2">
        <v>39447</v>
      </c>
      <c r="L228" s="2">
        <v>39813</v>
      </c>
      <c r="M228" s="2">
        <v>40178</v>
      </c>
      <c r="N228" s="2">
        <v>40543</v>
      </c>
      <c r="O228" s="2">
        <v>40907</v>
      </c>
      <c r="P228" s="2">
        <v>41274</v>
      </c>
      <c r="Q228" s="2">
        <v>41639</v>
      </c>
      <c r="R228" s="2">
        <v>42004</v>
      </c>
      <c r="S228" s="2">
        <v>42369</v>
      </c>
      <c r="T228" s="2">
        <v>42734</v>
      </c>
      <c r="U228" s="2">
        <v>43098</v>
      </c>
      <c r="V228" s="2">
        <v>43465</v>
      </c>
      <c r="W228" s="2">
        <v>43830</v>
      </c>
      <c r="X228" s="2">
        <v>44196</v>
      </c>
      <c r="Y228" s="2">
        <v>44561</v>
      </c>
    </row>
    <row r="229" spans="1:25" x14ac:dyDescent="0.25">
      <c r="A229" s="4"/>
      <c r="D229" s="3">
        <v>12.1785</v>
      </c>
      <c r="E229" s="3">
        <v>25.202300000000001</v>
      </c>
      <c r="F229" s="3">
        <v>8.6900999999999993</v>
      </c>
      <c r="G229" s="3">
        <v>9.4367999999999999</v>
      </c>
      <c r="H229" s="3">
        <v>9.8329000000000004</v>
      </c>
      <c r="I229" s="3">
        <v>7.5465</v>
      </c>
      <c r="J229" s="3">
        <v>9.2119999999999997</v>
      </c>
      <c r="K229" s="3">
        <v>9.4600000000000009</v>
      </c>
      <c r="L229" s="3">
        <v>7.6916000000000002</v>
      </c>
      <c r="M229" s="3">
        <v>6.9752000000000001</v>
      </c>
      <c r="N229" s="3">
        <v>5.5038999999999998</v>
      </c>
      <c r="O229" s="3">
        <v>11.298999999999999</v>
      </c>
      <c r="P229" s="3">
        <v>41.201700000000002</v>
      </c>
      <c r="Q229" s="3">
        <v>28.6448</v>
      </c>
      <c r="R229" s="3">
        <v>28.313199999999998</v>
      </c>
      <c r="S229" s="3">
        <v>24.726800000000001</v>
      </c>
      <c r="T229" s="3">
        <v>25.412700000000001</v>
      </c>
      <c r="U229" s="3">
        <v>36.204599999999999</v>
      </c>
      <c r="V229" s="3">
        <v>39.144100000000002</v>
      </c>
      <c r="W229" s="3">
        <v>35.462899999999998</v>
      </c>
      <c r="X229" s="3">
        <v>41.695900000000002</v>
      </c>
      <c r="Y229" s="3">
        <v>32.648800000000001</v>
      </c>
    </row>
    <row r="230" spans="1:25" x14ac:dyDescent="0.25">
      <c r="A230" s="1" t="s">
        <v>116</v>
      </c>
      <c r="B230" t="s">
        <v>1157</v>
      </c>
      <c r="C230" t="s">
        <v>1185</v>
      </c>
      <c r="D230" s="2">
        <f>_xll.BDH($A230, $D$1, $B230, $C230, "Direction", "H", "Period", "Y","cols=1;rows=2")</f>
        <v>36889</v>
      </c>
    </row>
    <row r="231" spans="1:25" x14ac:dyDescent="0.25">
      <c r="A231" s="4"/>
      <c r="D231" s="3">
        <v>0.42959999999999998</v>
      </c>
    </row>
    <row r="232" spans="1:25" x14ac:dyDescent="0.25">
      <c r="A232" s="1" t="s">
        <v>117</v>
      </c>
      <c r="B232" t="s">
        <v>1157</v>
      </c>
      <c r="C232" t="s">
        <v>1183</v>
      </c>
      <c r="D232" s="2">
        <f>_xll.BDH($A232, $D$1, $B232, $C232, "Direction", "H", "Period", "Y","cols=7;rows=2")</f>
        <v>36889</v>
      </c>
      <c r="E232" s="2">
        <v>37256</v>
      </c>
      <c r="F232" s="2">
        <v>37621</v>
      </c>
      <c r="G232" s="2">
        <v>37986</v>
      </c>
      <c r="H232" s="2">
        <v>38352</v>
      </c>
      <c r="I232" s="2">
        <v>38716</v>
      </c>
      <c r="J232" s="2">
        <v>39080</v>
      </c>
    </row>
    <row r="233" spans="1:25" x14ac:dyDescent="0.25">
      <c r="A233" s="4"/>
      <c r="D233" s="3">
        <v>52.186100000000003</v>
      </c>
      <c r="E233" s="3">
        <v>27</v>
      </c>
      <c r="F233" s="3">
        <v>26.106300000000001</v>
      </c>
      <c r="G233" s="3">
        <v>34.473700000000001</v>
      </c>
      <c r="H233" s="3">
        <v>34.472499999999997</v>
      </c>
      <c r="I233" s="3">
        <v>32.707999999999998</v>
      </c>
      <c r="J233" s="3">
        <v>49.542200000000001</v>
      </c>
    </row>
    <row r="234" spans="1:25" x14ac:dyDescent="0.25">
      <c r="A234" s="1" t="s">
        <v>118</v>
      </c>
      <c r="B234" t="s">
        <v>1157</v>
      </c>
      <c r="C234" t="s">
        <v>1188</v>
      </c>
      <c r="D234" s="2">
        <f>_xll.BDH($A234, $D$1, $B234, $C234, "Direction", "H", "Period", "Y","cols=13;rows=2")</f>
        <v>36889</v>
      </c>
      <c r="E234" s="2">
        <v>37256</v>
      </c>
      <c r="F234" s="2">
        <v>37621</v>
      </c>
      <c r="G234" s="2">
        <v>37986</v>
      </c>
      <c r="H234" s="2">
        <v>38352</v>
      </c>
      <c r="I234" s="2">
        <v>38716</v>
      </c>
      <c r="J234" s="2">
        <v>39080</v>
      </c>
      <c r="K234" s="2">
        <v>39447</v>
      </c>
      <c r="L234" s="2">
        <v>39813</v>
      </c>
      <c r="M234" s="2">
        <v>40178</v>
      </c>
      <c r="N234" s="2">
        <v>40543</v>
      </c>
      <c r="O234" s="2">
        <v>40907</v>
      </c>
      <c r="P234" s="2">
        <v>41274</v>
      </c>
    </row>
    <row r="235" spans="1:25" x14ac:dyDescent="0.25">
      <c r="A235" s="4"/>
      <c r="D235" s="3">
        <v>33.238599999999998</v>
      </c>
      <c r="E235" s="3">
        <v>39.633899999999997</v>
      </c>
      <c r="F235" s="3">
        <v>44.203699999999998</v>
      </c>
      <c r="G235" s="3">
        <v>57.0625</v>
      </c>
      <c r="H235" s="3">
        <v>25.115600000000001</v>
      </c>
      <c r="I235" s="3">
        <v>28.468299999999999</v>
      </c>
      <c r="J235" s="3">
        <v>22.060400000000001</v>
      </c>
      <c r="K235" s="3">
        <v>19.447900000000001</v>
      </c>
      <c r="L235" s="3">
        <v>10.6854</v>
      </c>
      <c r="M235" s="3">
        <v>32.598100000000002</v>
      </c>
      <c r="N235" s="3">
        <v>15.927899999999999</v>
      </c>
      <c r="O235" s="3">
        <v>12.800800000000001</v>
      </c>
      <c r="P235" s="3">
        <v>14.4536</v>
      </c>
    </row>
    <row r="236" spans="1:25" x14ac:dyDescent="0.25">
      <c r="A236" s="1" t="s">
        <v>119</v>
      </c>
      <c r="B236" t="s">
        <v>1157</v>
      </c>
      <c r="C236" t="s">
        <v>1199</v>
      </c>
      <c r="D236" s="2">
        <f>_xll.BDH($A236, $D$1, $B236, $C236, "Direction", "H", "Period", "Y","cols=22;rows=2")</f>
        <v>36889</v>
      </c>
      <c r="E236" s="2">
        <v>37256</v>
      </c>
      <c r="F236" s="2">
        <v>37621</v>
      </c>
      <c r="G236" s="2">
        <v>37986</v>
      </c>
      <c r="H236" s="2">
        <v>38352</v>
      </c>
      <c r="I236" s="2">
        <v>38716</v>
      </c>
      <c r="J236" s="2">
        <v>39080</v>
      </c>
      <c r="K236" s="2">
        <v>39447</v>
      </c>
      <c r="L236" s="2">
        <v>39813</v>
      </c>
      <c r="M236" s="2">
        <v>40178</v>
      </c>
      <c r="N236" s="2">
        <v>40543</v>
      </c>
      <c r="O236" s="2">
        <v>40907</v>
      </c>
      <c r="P236" s="2">
        <v>41274</v>
      </c>
      <c r="Q236" s="2">
        <v>41639</v>
      </c>
      <c r="R236" s="2">
        <v>42004</v>
      </c>
      <c r="S236" s="2">
        <v>42369</v>
      </c>
      <c r="T236" s="2">
        <v>42734</v>
      </c>
      <c r="U236" s="2">
        <v>43098</v>
      </c>
      <c r="V236" s="2">
        <v>43465</v>
      </c>
      <c r="W236" s="2">
        <v>43830</v>
      </c>
      <c r="X236" s="2">
        <v>44196</v>
      </c>
      <c r="Y236" s="2">
        <v>44561</v>
      </c>
    </row>
    <row r="237" spans="1:25" x14ac:dyDescent="0.25">
      <c r="A237" s="4"/>
      <c r="D237" s="3">
        <v>26.694900000000001</v>
      </c>
      <c r="E237" s="3">
        <v>24.700800000000001</v>
      </c>
      <c r="F237" s="3">
        <v>15.897399999999999</v>
      </c>
      <c r="G237" s="3">
        <v>16.410299999999999</v>
      </c>
      <c r="H237" s="3">
        <v>19.232800000000001</v>
      </c>
      <c r="I237" s="3">
        <v>18.681799999999999</v>
      </c>
      <c r="J237" s="3">
        <v>16.223400000000002</v>
      </c>
      <c r="K237" s="3">
        <v>19.757400000000001</v>
      </c>
      <c r="L237" s="3">
        <v>10.2234</v>
      </c>
      <c r="M237" s="3">
        <v>11.367100000000001</v>
      </c>
      <c r="N237" s="3">
        <v>9.7852999999999994</v>
      </c>
      <c r="O237" s="3">
        <v>9.2967999999999993</v>
      </c>
      <c r="P237" s="3">
        <v>12.2742</v>
      </c>
      <c r="Q237" s="3">
        <v>20.2911</v>
      </c>
      <c r="R237" s="3">
        <v>14.2036</v>
      </c>
      <c r="S237" s="3">
        <v>14.0297</v>
      </c>
      <c r="T237" s="3">
        <v>21.3855</v>
      </c>
      <c r="U237" s="3">
        <v>16.482900000000001</v>
      </c>
      <c r="V237" s="3">
        <v>11.6457</v>
      </c>
      <c r="W237" s="3">
        <v>14.291399999999999</v>
      </c>
      <c r="X237" s="3">
        <v>14.468299999999999</v>
      </c>
      <c r="Y237" s="3">
        <v>13.4475</v>
      </c>
    </row>
    <row r="238" spans="1:25" x14ac:dyDescent="0.25">
      <c r="A238" s="1" t="s">
        <v>120</v>
      </c>
      <c r="B238" t="s">
        <v>1157</v>
      </c>
      <c r="C238" t="s">
        <v>1198</v>
      </c>
      <c r="D238" s="2">
        <f>_xll.BDH($A238, $D$1, $B238, $C238, "Direction", "H", "Period", "Y","cols=9;rows=2")</f>
        <v>36889</v>
      </c>
      <c r="E238" s="2">
        <v>37256</v>
      </c>
      <c r="F238" s="2">
        <v>37621</v>
      </c>
      <c r="G238" s="2">
        <v>37986</v>
      </c>
      <c r="H238" s="2">
        <v>38352</v>
      </c>
      <c r="I238" s="2">
        <v>38716</v>
      </c>
      <c r="J238" s="2">
        <v>39080</v>
      </c>
      <c r="K238" s="2">
        <v>39447</v>
      </c>
      <c r="L238" s="2">
        <v>39813</v>
      </c>
    </row>
    <row r="239" spans="1:25" x14ac:dyDescent="0.25">
      <c r="A239" s="4"/>
      <c r="D239" s="3">
        <v>38.084200000000003</v>
      </c>
      <c r="E239" s="3">
        <v>30.535</v>
      </c>
      <c r="F239" s="3">
        <v>17.6737</v>
      </c>
      <c r="G239" s="3">
        <v>18.579000000000001</v>
      </c>
      <c r="H239" s="3">
        <v>22.4024</v>
      </c>
      <c r="I239" s="3">
        <v>21.397200000000002</v>
      </c>
      <c r="J239" s="3">
        <v>26.764800000000001</v>
      </c>
      <c r="K239" s="3">
        <v>21.7026</v>
      </c>
      <c r="L239" s="3">
        <v>14.5717</v>
      </c>
    </row>
    <row r="240" spans="1:25" x14ac:dyDescent="0.25">
      <c r="A240" s="1" t="s">
        <v>121</v>
      </c>
      <c r="B240" t="s">
        <v>1157</v>
      </c>
      <c r="C240" t="s">
        <v>1183</v>
      </c>
      <c r="D240" s="2">
        <f>_xll.BDH($A240, $D$1, $B240, $C240, "Direction", "H", "Period", "Y","cols=7;rows=2")</f>
        <v>36889</v>
      </c>
      <c r="E240" s="2">
        <v>37256</v>
      </c>
      <c r="F240" s="2">
        <v>37621</v>
      </c>
      <c r="G240" s="2">
        <v>37986</v>
      </c>
      <c r="H240" s="2">
        <v>38352</v>
      </c>
      <c r="I240" s="2">
        <v>38716</v>
      </c>
      <c r="J240" s="2">
        <v>39080</v>
      </c>
    </row>
    <row r="241" spans="1:25" x14ac:dyDescent="0.25">
      <c r="A241" s="4"/>
      <c r="D241" s="3">
        <v>27.209599999999998</v>
      </c>
      <c r="E241" s="3">
        <v>19.930499999999999</v>
      </c>
      <c r="F241" s="3">
        <v>13.490600000000001</v>
      </c>
      <c r="G241" s="3">
        <v>59.9512</v>
      </c>
      <c r="H241" s="3">
        <v>91.445800000000006</v>
      </c>
      <c r="I241" s="3">
        <v>48.806800000000003</v>
      </c>
      <c r="J241" s="3">
        <v>29.970400000000001</v>
      </c>
    </row>
    <row r="242" spans="1:25" x14ac:dyDescent="0.25">
      <c r="A242" s="1" t="s">
        <v>122</v>
      </c>
      <c r="B242" t="s">
        <v>1157</v>
      </c>
      <c r="C242" t="s">
        <v>1199</v>
      </c>
      <c r="D242" s="2">
        <f>_xll.BDH($A242, $D$1, $B242, $C242, "Direction", "H", "Period", "Y","cols=22;rows=2")</f>
        <v>36889</v>
      </c>
      <c r="E242" s="2">
        <v>37256</v>
      </c>
      <c r="F242" s="2">
        <v>37621</v>
      </c>
      <c r="G242" s="2">
        <v>37986</v>
      </c>
      <c r="H242" s="2">
        <v>38352</v>
      </c>
      <c r="I242" s="2">
        <v>38716</v>
      </c>
      <c r="J242" s="2">
        <v>39080</v>
      </c>
      <c r="K242" s="2">
        <v>39447</v>
      </c>
      <c r="L242" s="2">
        <v>39813</v>
      </c>
      <c r="M242" s="2">
        <v>40178</v>
      </c>
      <c r="N242" s="2">
        <v>40543</v>
      </c>
      <c r="O242" s="2">
        <v>40907</v>
      </c>
      <c r="P242" s="2">
        <v>41274</v>
      </c>
      <c r="Q242" s="2">
        <v>41639</v>
      </c>
      <c r="R242" s="2">
        <v>42004</v>
      </c>
      <c r="S242" s="2">
        <v>42369</v>
      </c>
      <c r="T242" s="2">
        <v>42734</v>
      </c>
      <c r="U242" s="2">
        <v>43098</v>
      </c>
      <c r="V242" s="2">
        <v>43465</v>
      </c>
      <c r="W242" s="2">
        <v>43830</v>
      </c>
      <c r="X242" s="2">
        <v>44196</v>
      </c>
      <c r="Y242" s="2">
        <v>44561</v>
      </c>
    </row>
    <row r="243" spans="1:25" x14ac:dyDescent="0.25">
      <c r="A243" s="4"/>
      <c r="D243" s="3">
        <v>13.462899999999999</v>
      </c>
      <c r="E243" s="3">
        <v>12.260899999999999</v>
      </c>
      <c r="F243" s="3">
        <v>13.8567</v>
      </c>
      <c r="G243" s="3">
        <v>15.5932</v>
      </c>
      <c r="H243" s="3">
        <v>18.007899999999999</v>
      </c>
      <c r="I243" s="3">
        <v>16.3706</v>
      </c>
      <c r="J243" s="3">
        <v>20.199200000000001</v>
      </c>
      <c r="K243" s="3">
        <v>16.427299999999999</v>
      </c>
      <c r="L243" s="3">
        <v>11.5486</v>
      </c>
      <c r="M243" s="3">
        <v>9.9038000000000004</v>
      </c>
      <c r="N243" s="3">
        <v>6.4768999999999997</v>
      </c>
      <c r="O243" s="3">
        <v>15.1031</v>
      </c>
      <c r="P243" s="3">
        <v>14.422499999999999</v>
      </c>
      <c r="Q243" s="3">
        <v>17.284400000000002</v>
      </c>
      <c r="R243" s="3">
        <v>19.220800000000001</v>
      </c>
      <c r="S243" s="3">
        <v>16.886700000000001</v>
      </c>
      <c r="T243" s="3">
        <v>19.5746</v>
      </c>
      <c r="U243" s="3">
        <v>20.8596</v>
      </c>
      <c r="V243" s="3">
        <v>19.647600000000001</v>
      </c>
      <c r="W243" s="3">
        <v>22.9254</v>
      </c>
      <c r="X243" s="3">
        <v>22.302900000000001</v>
      </c>
      <c r="Y243" s="3">
        <v>23.1797</v>
      </c>
    </row>
    <row r="244" spans="1:25" x14ac:dyDescent="0.25">
      <c r="A244" s="1" t="s">
        <v>123</v>
      </c>
      <c r="B244" t="s">
        <v>1157</v>
      </c>
      <c r="C244" t="s">
        <v>1200</v>
      </c>
      <c r="D244" s="2">
        <f>_xll.BDH($A244, $D$1, $B244, $C244, "Direction", "H", "Period", "Y","cols=21;rows=2")</f>
        <v>36889</v>
      </c>
      <c r="E244" s="2">
        <v>37256</v>
      </c>
      <c r="F244" s="2">
        <v>37621</v>
      </c>
      <c r="G244" s="2">
        <v>37986</v>
      </c>
      <c r="H244" s="2">
        <v>38352</v>
      </c>
      <c r="I244" s="2">
        <v>38716</v>
      </c>
      <c r="J244" s="2">
        <v>39080</v>
      </c>
      <c r="K244" s="2">
        <v>39447</v>
      </c>
      <c r="L244" s="2">
        <v>39813</v>
      </c>
      <c r="M244" s="2">
        <v>40178</v>
      </c>
      <c r="N244" s="2">
        <v>40543</v>
      </c>
      <c r="O244" s="2">
        <v>40907</v>
      </c>
      <c r="P244" s="2">
        <v>41274</v>
      </c>
      <c r="Q244" s="2">
        <v>41639</v>
      </c>
      <c r="R244" s="2">
        <v>42004</v>
      </c>
      <c r="S244" s="2">
        <v>42369</v>
      </c>
      <c r="T244" s="2">
        <v>42734</v>
      </c>
      <c r="U244" s="2">
        <v>43098</v>
      </c>
      <c r="V244" s="2">
        <v>43465</v>
      </c>
      <c r="W244" s="2">
        <v>43830</v>
      </c>
      <c r="X244" s="2">
        <v>44196</v>
      </c>
    </row>
    <row r="245" spans="1:25" x14ac:dyDescent="0.25">
      <c r="A245" s="4"/>
      <c r="D245" s="3">
        <v>16.4894</v>
      </c>
      <c r="E245" s="3">
        <v>12.8787</v>
      </c>
      <c r="F245" s="3">
        <v>9.5558999999999994</v>
      </c>
      <c r="G245" s="3">
        <v>12.0593</v>
      </c>
      <c r="H245" s="3">
        <v>16.509599999999999</v>
      </c>
      <c r="I245" s="3">
        <v>13.5861</v>
      </c>
      <c r="J245" s="3">
        <v>15.4275</v>
      </c>
      <c r="K245" s="3">
        <v>16.279699999999998</v>
      </c>
      <c r="L245" s="3">
        <v>11.2814</v>
      </c>
      <c r="M245" s="3">
        <v>11.737299999999999</v>
      </c>
      <c r="N245" s="3">
        <v>12.1464</v>
      </c>
      <c r="O245" s="3">
        <v>16.6434</v>
      </c>
      <c r="P245" s="3">
        <v>13.976699999999999</v>
      </c>
      <c r="Q245" s="3">
        <v>14.680899999999999</v>
      </c>
      <c r="R245" s="3">
        <v>18.267900000000001</v>
      </c>
      <c r="S245" s="3">
        <v>16.231200000000001</v>
      </c>
      <c r="T245" s="3">
        <v>15.9908</v>
      </c>
      <c r="U245" s="3">
        <v>20.060199999999998</v>
      </c>
      <c r="V245" s="3">
        <v>18.955400000000001</v>
      </c>
      <c r="W245" s="3">
        <v>22.339099999999998</v>
      </c>
      <c r="X245" s="3">
        <v>19.042300000000001</v>
      </c>
    </row>
    <row r="246" spans="1:25" x14ac:dyDescent="0.25">
      <c r="A246" s="1" t="s">
        <v>124</v>
      </c>
      <c r="B246" t="s">
        <v>1157</v>
      </c>
      <c r="C246" t="s">
        <v>1199</v>
      </c>
      <c r="D246" s="2">
        <f>_xll.BDH($A246, $D$1, $B246, $C246, "Direction", "H", "Period", "Y","cols=22;rows=2")</f>
        <v>36889</v>
      </c>
      <c r="E246" s="2">
        <v>37256</v>
      </c>
      <c r="F246" s="2">
        <v>37621</v>
      </c>
      <c r="G246" s="2">
        <v>37986</v>
      </c>
      <c r="H246" s="2">
        <v>38352</v>
      </c>
      <c r="I246" s="2">
        <v>38716</v>
      </c>
      <c r="J246" s="2">
        <v>39080</v>
      </c>
      <c r="K246" s="2">
        <v>39447</v>
      </c>
      <c r="L246" s="2">
        <v>39813</v>
      </c>
      <c r="M246" s="2">
        <v>40178</v>
      </c>
      <c r="N246" s="2">
        <v>40543</v>
      </c>
      <c r="O246" s="2">
        <v>40907</v>
      </c>
      <c r="P246" s="2">
        <v>41274</v>
      </c>
      <c r="Q246" s="2">
        <v>41639</v>
      </c>
      <c r="R246" s="2">
        <v>42004</v>
      </c>
      <c r="S246" s="2">
        <v>42369</v>
      </c>
      <c r="T246" s="2">
        <v>42734</v>
      </c>
      <c r="U246" s="2">
        <v>43098</v>
      </c>
      <c r="V246" s="2">
        <v>43465</v>
      </c>
      <c r="W246" s="2">
        <v>43830</v>
      </c>
      <c r="X246" s="2">
        <v>44196</v>
      </c>
      <c r="Y246" s="2">
        <v>44561</v>
      </c>
    </row>
    <row r="247" spans="1:25" x14ac:dyDescent="0.25">
      <c r="A247" s="4"/>
      <c r="D247" s="3">
        <v>32.766300000000001</v>
      </c>
      <c r="E247" s="3">
        <v>12.1111</v>
      </c>
      <c r="F247" s="3">
        <v>3.8717999999999999</v>
      </c>
      <c r="G247" s="3">
        <v>11.949400000000001</v>
      </c>
      <c r="H247" s="3">
        <v>23.169499999999999</v>
      </c>
      <c r="I247" s="3">
        <v>18.845199999999998</v>
      </c>
      <c r="J247" s="3">
        <v>23.4468</v>
      </c>
      <c r="K247" s="3">
        <v>21.1782</v>
      </c>
      <c r="L247" s="3">
        <v>4.3844000000000003</v>
      </c>
      <c r="M247" s="3">
        <v>12.0526</v>
      </c>
      <c r="N247" s="3">
        <v>11.135999999999999</v>
      </c>
      <c r="O247" s="3">
        <v>26.9114</v>
      </c>
      <c r="P247" s="3">
        <v>9.3576999999999995</v>
      </c>
      <c r="Q247" s="3">
        <v>11.734299999999999</v>
      </c>
      <c r="R247" s="3">
        <v>11.6394</v>
      </c>
      <c r="S247" s="3">
        <v>6.9501999999999997</v>
      </c>
      <c r="T247" s="3">
        <v>10.6739</v>
      </c>
      <c r="U247" s="3">
        <v>28.196400000000001</v>
      </c>
      <c r="V247" s="3">
        <v>16.864100000000001</v>
      </c>
      <c r="W247" s="3">
        <v>13.432600000000001</v>
      </c>
      <c r="X247" s="3">
        <v>13.9857</v>
      </c>
      <c r="Y247" s="3">
        <v>12.7582</v>
      </c>
    </row>
    <row r="248" spans="1:25" x14ac:dyDescent="0.25">
      <c r="A248" s="1" t="s">
        <v>125</v>
      </c>
      <c r="B248" t="s">
        <v>1157</v>
      </c>
      <c r="C248" t="s">
        <v>1199</v>
      </c>
      <c r="D248" s="2">
        <f>_xll.BDH($A248, $D$1, $B248, $C248, "Direction", "H", "Period", "Y","cols=22;rows=2")</f>
        <v>36889</v>
      </c>
      <c r="E248" s="2">
        <v>37256</v>
      </c>
      <c r="F248" s="2">
        <v>37621</v>
      </c>
      <c r="G248" s="2">
        <v>37986</v>
      </c>
      <c r="H248" s="2">
        <v>38352</v>
      </c>
      <c r="I248" s="2">
        <v>38716</v>
      </c>
      <c r="J248" s="2">
        <v>39080</v>
      </c>
      <c r="K248" s="2">
        <v>39447</v>
      </c>
      <c r="L248" s="2">
        <v>39813</v>
      </c>
      <c r="M248" s="2">
        <v>40178</v>
      </c>
      <c r="N248" s="2">
        <v>40543</v>
      </c>
      <c r="O248" s="2">
        <v>40907</v>
      </c>
      <c r="P248" s="2">
        <v>41274</v>
      </c>
      <c r="Q248" s="2">
        <v>41639</v>
      </c>
      <c r="R248" s="2">
        <v>42004</v>
      </c>
      <c r="S248" s="2">
        <v>42369</v>
      </c>
      <c r="T248" s="2">
        <v>42734</v>
      </c>
      <c r="U248" s="2">
        <v>43098</v>
      </c>
      <c r="V248" s="2">
        <v>43465</v>
      </c>
      <c r="W248" s="2">
        <v>43830</v>
      </c>
      <c r="X248" s="2">
        <v>44196</v>
      </c>
      <c r="Y248" s="2">
        <v>44561</v>
      </c>
    </row>
    <row r="249" spans="1:25" x14ac:dyDescent="0.25">
      <c r="A249" s="4"/>
      <c r="D249" s="3">
        <v>28.645800000000001</v>
      </c>
      <c r="E249" s="3">
        <v>18.328399999999998</v>
      </c>
      <c r="F249" s="3">
        <v>19.307700000000001</v>
      </c>
      <c r="G249" s="3">
        <v>19.142900000000001</v>
      </c>
      <c r="H249" s="3">
        <v>17.865500000000001</v>
      </c>
      <c r="I249" s="3">
        <v>18.275600000000001</v>
      </c>
      <c r="J249" s="3">
        <v>15.384600000000001</v>
      </c>
      <c r="K249" s="3">
        <v>19.152899999999999</v>
      </c>
      <c r="L249" s="3">
        <v>11.4887</v>
      </c>
      <c r="M249" s="3">
        <v>9.5304000000000002</v>
      </c>
      <c r="N249" s="3">
        <v>10.2059</v>
      </c>
      <c r="O249" s="3">
        <v>6.8998999999999997</v>
      </c>
      <c r="P249" s="3">
        <v>8.0457999999999998</v>
      </c>
      <c r="Q249" s="3">
        <v>10.8087</v>
      </c>
      <c r="R249" s="3">
        <v>10.074400000000001</v>
      </c>
      <c r="S249" s="3">
        <v>9.9162999999999997</v>
      </c>
      <c r="T249" s="3">
        <v>20.648800000000001</v>
      </c>
      <c r="U249" s="3">
        <v>24.6797</v>
      </c>
      <c r="V249" s="3">
        <v>10.2494</v>
      </c>
      <c r="W249" s="3">
        <v>11.556900000000001</v>
      </c>
      <c r="X249" s="3">
        <v>8.4033999999999995</v>
      </c>
      <c r="Y249" s="3">
        <v>9.5623000000000005</v>
      </c>
    </row>
    <row r="250" spans="1:25" x14ac:dyDescent="0.25">
      <c r="A250" s="1" t="s">
        <v>126</v>
      </c>
      <c r="B250" t="s">
        <v>1157</v>
      </c>
      <c r="C250" t="s">
        <v>1185</v>
      </c>
      <c r="D250" s="2" t="str">
        <f>_xll.BDH($A250, $D$1, $B250, $C250, "Direction", "H", "Period", "Y")</f>
        <v>#N/A N/A</v>
      </c>
    </row>
    <row r="251" spans="1:25" x14ac:dyDescent="0.25">
      <c r="A251" s="4"/>
    </row>
    <row r="252" spans="1:25" x14ac:dyDescent="0.25">
      <c r="A252" s="1" t="s">
        <v>127</v>
      </c>
      <c r="B252" t="s">
        <v>1157</v>
      </c>
      <c r="C252" t="s">
        <v>1200</v>
      </c>
      <c r="D252" s="2">
        <f>_xll.BDH($A252, $D$1, $B252, $C252, "Direction", "H", "Period", "Y","cols=20;rows=2")</f>
        <v>36889</v>
      </c>
      <c r="E252" s="2">
        <v>37256</v>
      </c>
      <c r="F252" s="2">
        <v>37621</v>
      </c>
      <c r="G252" s="2">
        <v>37986</v>
      </c>
      <c r="H252" s="2">
        <v>38352</v>
      </c>
      <c r="I252" s="2">
        <v>38716</v>
      </c>
      <c r="J252" s="2">
        <v>39080</v>
      </c>
      <c r="K252" s="2">
        <v>39447</v>
      </c>
      <c r="L252" s="2">
        <v>39813</v>
      </c>
      <c r="M252" s="2">
        <v>40178</v>
      </c>
      <c r="N252" s="2">
        <v>40543</v>
      </c>
      <c r="O252" s="2">
        <v>40907</v>
      </c>
      <c r="P252" s="2">
        <v>41274</v>
      </c>
      <c r="Q252" s="2">
        <v>41639</v>
      </c>
      <c r="R252" s="2">
        <v>42004</v>
      </c>
      <c r="S252" s="2">
        <v>42369</v>
      </c>
      <c r="T252" s="2">
        <v>42734</v>
      </c>
      <c r="U252" s="2">
        <v>43098</v>
      </c>
      <c r="V252" s="2">
        <v>43830</v>
      </c>
      <c r="W252" s="2">
        <v>44196</v>
      </c>
    </row>
    <row r="253" spans="1:25" x14ac:dyDescent="0.25">
      <c r="A253" s="4"/>
      <c r="D253" s="3">
        <v>45.703099999999999</v>
      </c>
      <c r="E253" s="3">
        <v>19.2577</v>
      </c>
      <c r="F253" s="3">
        <v>17.343599999999999</v>
      </c>
      <c r="G253" s="3">
        <v>25.6983</v>
      </c>
      <c r="H253" s="3">
        <v>20.0061</v>
      </c>
      <c r="I253" s="3">
        <v>23.904399999999999</v>
      </c>
      <c r="J253" s="3">
        <v>23.450500000000002</v>
      </c>
      <c r="K253" s="3">
        <v>19.810199999999998</v>
      </c>
      <c r="L253" s="3">
        <v>12.9468</v>
      </c>
      <c r="M253" s="3">
        <v>15.9869</v>
      </c>
      <c r="N253" s="3">
        <v>18.942900000000002</v>
      </c>
      <c r="O253" s="3">
        <v>17.430499999999999</v>
      </c>
      <c r="P253" s="3">
        <v>22.874400000000001</v>
      </c>
      <c r="Q253" s="3">
        <v>97.753500000000003</v>
      </c>
      <c r="R253" s="3">
        <v>133.1362</v>
      </c>
      <c r="S253" s="3">
        <v>108.1039</v>
      </c>
      <c r="T253" s="3">
        <v>89.152100000000004</v>
      </c>
      <c r="U253" s="3">
        <v>69.883499999999998</v>
      </c>
      <c r="V253" s="3">
        <v>87.548199999999994</v>
      </c>
      <c r="W253" s="3">
        <v>88.395399999999995</v>
      </c>
    </row>
    <row r="254" spans="1:25" x14ac:dyDescent="0.25">
      <c r="A254" s="1" t="s">
        <v>128</v>
      </c>
      <c r="B254" t="s">
        <v>1157</v>
      </c>
      <c r="C254" t="s">
        <v>1199</v>
      </c>
      <c r="D254" s="2">
        <f>_xll.BDH($A254, $D$1, $B254, $C254, "Direction", "H", "Period", "Y","cols=19;rows=2")</f>
        <v>36889</v>
      </c>
      <c r="E254" s="2">
        <v>37256</v>
      </c>
      <c r="F254" s="2">
        <v>37621</v>
      </c>
      <c r="G254" s="2">
        <v>37986</v>
      </c>
      <c r="H254" s="2">
        <v>38352</v>
      </c>
      <c r="I254" s="2">
        <v>38716</v>
      </c>
      <c r="J254" s="2">
        <v>39080</v>
      </c>
      <c r="K254" s="2">
        <v>39447</v>
      </c>
      <c r="L254" s="2">
        <v>39813</v>
      </c>
      <c r="M254" s="2">
        <v>41274</v>
      </c>
      <c r="N254" s="2">
        <v>41639</v>
      </c>
      <c r="O254" s="2">
        <v>42004</v>
      </c>
      <c r="P254" s="2">
        <v>42369</v>
      </c>
      <c r="Q254" s="2">
        <v>42734</v>
      </c>
      <c r="R254" s="2">
        <v>43098</v>
      </c>
      <c r="S254" s="2">
        <v>43465</v>
      </c>
      <c r="T254" s="2">
        <v>43830</v>
      </c>
      <c r="U254" s="2">
        <v>44196</v>
      </c>
      <c r="V254" s="2">
        <v>44561</v>
      </c>
    </row>
    <row r="255" spans="1:25" x14ac:dyDescent="0.25">
      <c r="A255" s="4"/>
      <c r="D255" s="3">
        <v>32.764600000000002</v>
      </c>
      <c r="E255" s="3">
        <v>23.755099999999999</v>
      </c>
      <c r="F255" s="3">
        <v>18.7836</v>
      </c>
      <c r="G255" s="3">
        <v>17.4602</v>
      </c>
      <c r="H255" s="3">
        <v>15.071899999999999</v>
      </c>
      <c r="I255" s="3">
        <v>15.161</v>
      </c>
      <c r="J255" s="3">
        <v>10.209199999999999</v>
      </c>
      <c r="K255" s="3">
        <v>13.642099999999999</v>
      </c>
      <c r="L255" s="3">
        <v>0.36499999999999999</v>
      </c>
      <c r="M255" s="3">
        <v>9.8046000000000006</v>
      </c>
      <c r="N255" s="3">
        <v>11.5448</v>
      </c>
      <c r="O255" s="3">
        <v>10.2446</v>
      </c>
      <c r="P255" s="3">
        <v>22.1478</v>
      </c>
      <c r="Q255" s="3">
        <v>99.49</v>
      </c>
      <c r="R255" s="3">
        <v>91.400999999999996</v>
      </c>
      <c r="S255" s="3">
        <v>28.639800000000001</v>
      </c>
      <c r="T255" s="3">
        <v>13.3415</v>
      </c>
      <c r="U255" s="3">
        <v>15.414400000000001</v>
      </c>
      <c r="V255" s="3">
        <v>11.764799999999999</v>
      </c>
    </row>
    <row r="256" spans="1:25" x14ac:dyDescent="0.25">
      <c r="A256" s="1" t="s">
        <v>129</v>
      </c>
      <c r="B256" t="s">
        <v>1157</v>
      </c>
      <c r="C256" t="s">
        <v>1199</v>
      </c>
      <c r="D256" s="2">
        <f>_xll.BDH($A256, $D$1, $B256, $C256, "Direction", "H", "Period", "Y","cols=22;rows=2")</f>
        <v>36889</v>
      </c>
      <c r="E256" s="2">
        <v>37256</v>
      </c>
      <c r="F256" s="2">
        <v>37621</v>
      </c>
      <c r="G256" s="2">
        <v>37986</v>
      </c>
      <c r="H256" s="2">
        <v>38352</v>
      </c>
      <c r="I256" s="2">
        <v>38716</v>
      </c>
      <c r="J256" s="2">
        <v>39080</v>
      </c>
      <c r="K256" s="2">
        <v>39447</v>
      </c>
      <c r="L256" s="2">
        <v>39813</v>
      </c>
      <c r="M256" s="2">
        <v>40178</v>
      </c>
      <c r="N256" s="2">
        <v>40543</v>
      </c>
      <c r="O256" s="2">
        <v>40907</v>
      </c>
      <c r="P256" s="2">
        <v>41274</v>
      </c>
      <c r="Q256" s="2">
        <v>41639</v>
      </c>
      <c r="R256" s="2">
        <v>42004</v>
      </c>
      <c r="S256" s="2">
        <v>42369</v>
      </c>
      <c r="T256" s="2">
        <v>42734</v>
      </c>
      <c r="U256" s="2">
        <v>43098</v>
      </c>
      <c r="V256" s="2">
        <v>43465</v>
      </c>
      <c r="W256" s="2">
        <v>43830</v>
      </c>
      <c r="X256" s="2">
        <v>44196</v>
      </c>
      <c r="Y256" s="2">
        <v>44561</v>
      </c>
    </row>
    <row r="257" spans="1:25" x14ac:dyDescent="0.25">
      <c r="A257" s="4"/>
      <c r="D257" s="3">
        <v>14.7669</v>
      </c>
      <c r="E257" s="3">
        <v>16.359200000000001</v>
      </c>
      <c r="F257" s="3">
        <v>12.0097</v>
      </c>
      <c r="G257" s="3">
        <v>11.411099999999999</v>
      </c>
      <c r="H257" s="3">
        <v>11.596399999999999</v>
      </c>
      <c r="I257" s="3">
        <v>22.814299999999999</v>
      </c>
      <c r="J257" s="3">
        <v>8.4888999999999992</v>
      </c>
      <c r="K257" s="3">
        <v>8.0725999999999996</v>
      </c>
      <c r="L257" s="3">
        <v>10.1739</v>
      </c>
      <c r="M257" s="3">
        <v>53.165799999999997</v>
      </c>
      <c r="N257" s="3">
        <v>48.255899999999997</v>
      </c>
      <c r="O257" s="3">
        <v>21.582699999999999</v>
      </c>
      <c r="P257" s="3">
        <v>9.2133000000000003</v>
      </c>
      <c r="Q257" s="3">
        <v>9.6021000000000001</v>
      </c>
      <c r="R257" s="3">
        <v>13.0093</v>
      </c>
      <c r="S257" s="3">
        <v>11.8065</v>
      </c>
      <c r="T257" s="3">
        <v>15.2194</v>
      </c>
      <c r="U257" s="3">
        <v>15.651199999999999</v>
      </c>
      <c r="V257" s="3">
        <v>20.307200000000002</v>
      </c>
      <c r="W257" s="3">
        <v>12.2615</v>
      </c>
      <c r="X257" s="3">
        <v>7.4292999999999996</v>
      </c>
      <c r="Y257" s="3">
        <v>8.0939999999999994</v>
      </c>
    </row>
    <row r="258" spans="1:25" x14ac:dyDescent="0.25">
      <c r="A258" s="1" t="s">
        <v>130</v>
      </c>
      <c r="B258" t="s">
        <v>1157</v>
      </c>
      <c r="C258" t="s">
        <v>1183</v>
      </c>
      <c r="D258" s="2">
        <f>_xll.BDH($A258, $D$1, $B258, $C258, "Direction", "H", "Period", "Y","cols=7;rows=2")</f>
        <v>36889</v>
      </c>
      <c r="E258" s="2">
        <v>37256</v>
      </c>
      <c r="F258" s="2">
        <v>37621</v>
      </c>
      <c r="G258" s="2">
        <v>37986</v>
      </c>
      <c r="H258" s="2">
        <v>38352</v>
      </c>
      <c r="I258" s="2">
        <v>38716</v>
      </c>
      <c r="J258" s="2">
        <v>39080</v>
      </c>
    </row>
    <row r="259" spans="1:25" x14ac:dyDescent="0.25">
      <c r="A259" s="4"/>
      <c r="D259" s="3">
        <v>15.978</v>
      </c>
      <c r="E259" s="3">
        <v>40.1</v>
      </c>
      <c r="F259" s="3">
        <v>81.4375</v>
      </c>
      <c r="G259" s="3">
        <v>172.69229999999999</v>
      </c>
      <c r="H259" s="3">
        <v>20.117599999999999</v>
      </c>
      <c r="I259" s="3">
        <v>26.7761</v>
      </c>
      <c r="J259" s="3">
        <v>16.7029</v>
      </c>
    </row>
    <row r="260" spans="1:25" x14ac:dyDescent="0.25">
      <c r="A260" s="1" t="s">
        <v>131</v>
      </c>
      <c r="B260" t="s">
        <v>1157</v>
      </c>
      <c r="C260" t="s">
        <v>1184</v>
      </c>
      <c r="D260" s="2">
        <f>_xll.BDH($A260, $D$1, $B260, $C260, "Direction", "H", "Period", "Y","cols=10;rows=2")</f>
        <v>36889</v>
      </c>
      <c r="E260" s="2">
        <v>37256</v>
      </c>
      <c r="F260" s="2">
        <v>37621</v>
      </c>
      <c r="G260" s="2">
        <v>38352</v>
      </c>
      <c r="H260" s="2">
        <v>38716</v>
      </c>
      <c r="I260" s="2">
        <v>39080</v>
      </c>
      <c r="J260" s="2">
        <v>39447</v>
      </c>
      <c r="K260" s="2">
        <v>40543</v>
      </c>
      <c r="L260" s="2">
        <v>40907</v>
      </c>
      <c r="M260" s="2">
        <v>41274</v>
      </c>
    </row>
    <row r="261" spans="1:25" x14ac:dyDescent="0.25">
      <c r="A261" s="4"/>
      <c r="D261" s="3">
        <v>5.8528000000000002</v>
      </c>
      <c r="E261" s="3">
        <v>176.22219999999999</v>
      </c>
      <c r="F261" s="3">
        <v>71.777799999999999</v>
      </c>
      <c r="G261" s="3">
        <v>55.05</v>
      </c>
      <c r="H261" s="3">
        <v>47.076900000000002</v>
      </c>
      <c r="I261" s="3">
        <v>25.759499999999999</v>
      </c>
      <c r="J261" s="3">
        <v>9.5315999999999992</v>
      </c>
      <c r="K261" s="3">
        <v>21.2193</v>
      </c>
      <c r="L261" s="3">
        <v>7.1242000000000001</v>
      </c>
      <c r="M261" s="3">
        <v>3.1530999999999998</v>
      </c>
    </row>
    <row r="262" spans="1:25" x14ac:dyDescent="0.25">
      <c r="A262" s="1" t="s">
        <v>132</v>
      </c>
      <c r="B262" t="s">
        <v>1157</v>
      </c>
      <c r="C262" t="s">
        <v>1183</v>
      </c>
      <c r="D262" s="2">
        <f>_xll.BDH($A262, $D$1, $B262, $C262, "Direction", "H", "Period", "Y","cols=7;rows=2")</f>
        <v>36889</v>
      </c>
      <c r="E262" s="2">
        <v>37256</v>
      </c>
      <c r="F262" s="2">
        <v>37621</v>
      </c>
      <c r="G262" s="2">
        <v>37986</v>
      </c>
      <c r="H262" s="2">
        <v>38352</v>
      </c>
      <c r="I262" s="2">
        <v>38716</v>
      </c>
      <c r="J262" s="2">
        <v>39080</v>
      </c>
    </row>
    <row r="263" spans="1:25" x14ac:dyDescent="0.25">
      <c r="A263" s="4"/>
      <c r="D263" s="3">
        <v>60.892899999999997</v>
      </c>
      <c r="E263" s="3">
        <v>47.830500000000001</v>
      </c>
      <c r="F263" s="3">
        <v>33.569400000000002</v>
      </c>
      <c r="G263" s="3">
        <v>32.526299999999999</v>
      </c>
      <c r="H263" s="3">
        <v>26.729199999999999</v>
      </c>
      <c r="I263" s="3">
        <v>24.643699999999999</v>
      </c>
      <c r="J263" s="3">
        <v>21.346900000000002</v>
      </c>
    </row>
    <row r="264" spans="1:25" x14ac:dyDescent="0.25">
      <c r="A264" s="1" t="s">
        <v>133</v>
      </c>
      <c r="B264" t="s">
        <v>1157</v>
      </c>
      <c r="C264" t="s">
        <v>1183</v>
      </c>
      <c r="D264" s="2">
        <f>_xll.BDH($A264, $D$1, $B264, $C264, "Direction", "H", "Period", "Y","cols=7;rows=2")</f>
        <v>36889</v>
      </c>
      <c r="E264" s="2">
        <v>37256</v>
      </c>
      <c r="F264" s="2">
        <v>37621</v>
      </c>
      <c r="G264" s="2">
        <v>37986</v>
      </c>
      <c r="H264" s="2">
        <v>38352</v>
      </c>
      <c r="I264" s="2">
        <v>38716</v>
      </c>
      <c r="J264" s="2">
        <v>39080</v>
      </c>
    </row>
    <row r="265" spans="1:25" x14ac:dyDescent="0.25">
      <c r="A265" s="4"/>
      <c r="D265" s="3">
        <v>22.193899999999999</v>
      </c>
      <c r="E265" s="3">
        <v>28.802600000000002</v>
      </c>
      <c r="F265" s="3">
        <v>33.161299999999997</v>
      </c>
      <c r="G265" s="3">
        <v>127.88890000000001</v>
      </c>
      <c r="H265" s="3">
        <v>25.2407</v>
      </c>
      <c r="I265" s="3">
        <v>23.3261</v>
      </c>
      <c r="J265" s="3">
        <v>25.574999999999999</v>
      </c>
    </row>
    <row r="266" spans="1:25" x14ac:dyDescent="0.25">
      <c r="A266" s="1" t="s">
        <v>134</v>
      </c>
      <c r="B266" t="s">
        <v>1157</v>
      </c>
      <c r="C266" t="s">
        <v>1199</v>
      </c>
      <c r="D266" s="2">
        <f>_xll.BDH($A266, $D$1, $B266, $C266, "Direction", "H", "Period", "Y","cols=22;rows=2")</f>
        <v>36889</v>
      </c>
      <c r="E266" s="2">
        <v>37256</v>
      </c>
      <c r="F266" s="2">
        <v>37621</v>
      </c>
      <c r="G266" s="2">
        <v>37986</v>
      </c>
      <c r="H266" s="2">
        <v>38352</v>
      </c>
      <c r="I266" s="2">
        <v>38716</v>
      </c>
      <c r="J266" s="2">
        <v>39080</v>
      </c>
      <c r="K266" s="2">
        <v>39447</v>
      </c>
      <c r="L266" s="2">
        <v>39813</v>
      </c>
      <c r="M266" s="2">
        <v>40178</v>
      </c>
      <c r="N266" s="2">
        <v>40543</v>
      </c>
      <c r="O266" s="2">
        <v>40907</v>
      </c>
      <c r="P266" s="2">
        <v>41274</v>
      </c>
      <c r="Q266" s="2">
        <v>41639</v>
      </c>
      <c r="R266" s="2">
        <v>42004</v>
      </c>
      <c r="S266" s="2">
        <v>42369</v>
      </c>
      <c r="T266" s="2">
        <v>42734</v>
      </c>
      <c r="U266" s="2">
        <v>43098</v>
      </c>
      <c r="V266" s="2">
        <v>43465</v>
      </c>
      <c r="W266" s="2">
        <v>43830</v>
      </c>
      <c r="X266" s="2">
        <v>44196</v>
      </c>
      <c r="Y266" s="2">
        <v>44561</v>
      </c>
    </row>
    <row r="267" spans="1:25" x14ac:dyDescent="0.25">
      <c r="A267" s="4"/>
      <c r="D267" s="3">
        <v>17.0398</v>
      </c>
      <c r="E267" s="3">
        <v>67.018900000000002</v>
      </c>
      <c r="F267" s="3">
        <v>11.448499999999999</v>
      </c>
      <c r="G267" s="3">
        <v>11.910399999999999</v>
      </c>
      <c r="H267" s="3">
        <v>13.4802</v>
      </c>
      <c r="I267" s="3">
        <v>20.660900000000002</v>
      </c>
      <c r="J267" s="3">
        <v>16.828600000000002</v>
      </c>
      <c r="K267" s="3">
        <v>21.290199999999999</v>
      </c>
      <c r="L267" s="3">
        <v>16.372800000000002</v>
      </c>
      <c r="M267" s="3">
        <v>12.1622</v>
      </c>
      <c r="N267" s="3">
        <v>15.124000000000001</v>
      </c>
      <c r="O267" s="3">
        <v>14.584300000000001</v>
      </c>
      <c r="P267" s="3">
        <v>17.2743</v>
      </c>
      <c r="Q267" s="3">
        <v>21.9574</v>
      </c>
      <c r="R267" s="3">
        <v>20.2837</v>
      </c>
      <c r="S267" s="3">
        <v>21.8247</v>
      </c>
      <c r="T267" s="3">
        <v>21.831</v>
      </c>
      <c r="U267" s="3">
        <v>24.705300000000001</v>
      </c>
      <c r="V267" s="3">
        <v>20.950500000000002</v>
      </c>
      <c r="W267" s="3">
        <v>32.924799999999998</v>
      </c>
      <c r="X267" s="3">
        <v>24.103000000000002</v>
      </c>
      <c r="Y267" s="3">
        <v>32.072299999999998</v>
      </c>
    </row>
    <row r="268" spans="1:25" x14ac:dyDescent="0.25">
      <c r="A268" s="1" t="s">
        <v>135</v>
      </c>
      <c r="B268" t="s">
        <v>1157</v>
      </c>
      <c r="C268" t="s">
        <v>1200</v>
      </c>
      <c r="D268" s="2">
        <f>_xll.BDH($A268, $D$1, $B268, $C268, "Direction", "H", "Period", "Y","cols=20;rows=2")</f>
        <v>36889</v>
      </c>
      <c r="E268" s="2">
        <v>37256</v>
      </c>
      <c r="F268" s="2">
        <v>37621</v>
      </c>
      <c r="G268" s="2">
        <v>37986</v>
      </c>
      <c r="H268" s="2">
        <v>38352</v>
      </c>
      <c r="I268" s="2">
        <v>38716</v>
      </c>
      <c r="J268" s="2">
        <v>39080</v>
      </c>
      <c r="K268" s="2">
        <v>39447</v>
      </c>
      <c r="L268" s="2">
        <v>39813</v>
      </c>
      <c r="M268" s="2">
        <v>40178</v>
      </c>
      <c r="N268" s="2">
        <v>40543</v>
      </c>
      <c r="O268" s="2">
        <v>40907</v>
      </c>
      <c r="P268" s="2">
        <v>41274</v>
      </c>
      <c r="Q268" s="2">
        <v>41639</v>
      </c>
      <c r="R268" s="2">
        <v>42004</v>
      </c>
      <c r="S268" s="2">
        <v>42369</v>
      </c>
      <c r="T268" s="2">
        <v>43098</v>
      </c>
      <c r="U268" s="2">
        <v>43465</v>
      </c>
      <c r="V268" s="2">
        <v>43830</v>
      </c>
      <c r="W268" s="2">
        <v>44196</v>
      </c>
    </row>
    <row r="269" spans="1:25" x14ac:dyDescent="0.25">
      <c r="A269" s="4"/>
      <c r="D269" s="3">
        <v>12.2273</v>
      </c>
      <c r="E269" s="3">
        <v>10.036199999999999</v>
      </c>
      <c r="F269" s="3">
        <v>15.8306</v>
      </c>
      <c r="G269" s="3">
        <v>12.1045</v>
      </c>
      <c r="H269" s="3">
        <v>9.6692</v>
      </c>
      <c r="I269" s="3">
        <v>8.7398000000000007</v>
      </c>
      <c r="J269" s="3">
        <v>9.0984999999999996</v>
      </c>
      <c r="K269" s="3">
        <v>12.817600000000001</v>
      </c>
      <c r="L269" s="3">
        <v>35.660299999999999</v>
      </c>
      <c r="M269" s="3">
        <v>22.020800000000001</v>
      </c>
      <c r="N269" s="3">
        <v>14.033300000000001</v>
      </c>
      <c r="O269" s="3">
        <v>7.7614999999999998</v>
      </c>
      <c r="P269" s="3">
        <v>9.0037000000000003</v>
      </c>
      <c r="Q269" s="3">
        <v>12.7043</v>
      </c>
      <c r="R269" s="3">
        <v>109.7869</v>
      </c>
      <c r="S269" s="3">
        <v>78.499300000000005</v>
      </c>
      <c r="T269" s="3">
        <v>174.84569999999999</v>
      </c>
      <c r="U269" s="3">
        <v>14.9946</v>
      </c>
      <c r="V269" s="3">
        <v>45.104700000000001</v>
      </c>
      <c r="W269" s="3">
        <v>25.6633</v>
      </c>
    </row>
    <row r="270" spans="1:25" x14ac:dyDescent="0.25">
      <c r="A270" s="1" t="s">
        <v>136</v>
      </c>
      <c r="B270" t="s">
        <v>1157</v>
      </c>
      <c r="C270" t="s">
        <v>1201</v>
      </c>
      <c r="D270" s="2">
        <f>_xll.BDH($A270, $D$1, $B270, $C270, "Direction", "H", "Period", "Y","cols=18;rows=2")</f>
        <v>36889</v>
      </c>
      <c r="E270" s="2">
        <v>37256</v>
      </c>
      <c r="F270" s="2">
        <v>37621</v>
      </c>
      <c r="G270" s="2">
        <v>37986</v>
      </c>
      <c r="H270" s="2">
        <v>38352</v>
      </c>
      <c r="I270" s="2">
        <v>38716</v>
      </c>
      <c r="J270" s="2">
        <v>39080</v>
      </c>
      <c r="K270" s="2">
        <v>39447</v>
      </c>
      <c r="L270" s="2">
        <v>39813</v>
      </c>
      <c r="M270" s="2">
        <v>40178</v>
      </c>
      <c r="N270" s="2">
        <v>40543</v>
      </c>
      <c r="O270" s="2">
        <v>40907</v>
      </c>
      <c r="P270" s="2">
        <v>41274</v>
      </c>
      <c r="Q270" s="2">
        <v>41639</v>
      </c>
      <c r="R270" s="2">
        <v>42004</v>
      </c>
      <c r="S270" s="2">
        <v>42369</v>
      </c>
      <c r="T270" s="2">
        <v>43465</v>
      </c>
      <c r="U270" s="2">
        <v>43830</v>
      </c>
    </row>
    <row r="271" spans="1:25" x14ac:dyDescent="0.25">
      <c r="A271" s="4"/>
      <c r="D271" s="3">
        <v>16.724699999999999</v>
      </c>
      <c r="E271" s="3">
        <v>13.5129</v>
      </c>
      <c r="F271" s="3">
        <v>14.9221</v>
      </c>
      <c r="G271" s="3">
        <v>10.388999999999999</v>
      </c>
      <c r="H271" s="3">
        <v>9.8947000000000003</v>
      </c>
      <c r="I271" s="3">
        <v>10.622199999999999</v>
      </c>
      <c r="J271" s="3">
        <v>7.5034000000000001</v>
      </c>
      <c r="K271" s="3">
        <v>17.997299999999999</v>
      </c>
      <c r="L271" s="3">
        <v>11.6114</v>
      </c>
      <c r="M271" s="3">
        <v>19.1386</v>
      </c>
      <c r="N271" s="3">
        <v>41.217300000000002</v>
      </c>
      <c r="O271" s="3">
        <v>22.532599999999999</v>
      </c>
      <c r="P271" s="3">
        <v>20.024699999999999</v>
      </c>
      <c r="Q271" s="3">
        <v>19.762499999999999</v>
      </c>
      <c r="R271" s="3">
        <v>22.069400000000002</v>
      </c>
      <c r="S271" s="3">
        <v>12.9421</v>
      </c>
      <c r="T271" s="3">
        <v>19.293500000000002</v>
      </c>
      <c r="U271" s="3">
        <v>32.025399999999998</v>
      </c>
    </row>
    <row r="272" spans="1:25" x14ac:dyDescent="0.25">
      <c r="A272" s="1" t="s">
        <v>137</v>
      </c>
      <c r="B272" t="s">
        <v>1157</v>
      </c>
      <c r="C272" t="s">
        <v>1199</v>
      </c>
      <c r="D272" s="2">
        <f>_xll.BDH($A272, $D$1, $B272, $C272, "Direction", "H", "Period", "Y","cols=22;rows=2")</f>
        <v>36889</v>
      </c>
      <c r="E272" s="2">
        <v>37256</v>
      </c>
      <c r="F272" s="2">
        <v>37621</v>
      </c>
      <c r="G272" s="2">
        <v>37986</v>
      </c>
      <c r="H272" s="2">
        <v>38352</v>
      </c>
      <c r="I272" s="2">
        <v>38716</v>
      </c>
      <c r="J272" s="2">
        <v>39080</v>
      </c>
      <c r="K272" s="2">
        <v>39447</v>
      </c>
      <c r="L272" s="2">
        <v>39813</v>
      </c>
      <c r="M272" s="2">
        <v>40178</v>
      </c>
      <c r="N272" s="2">
        <v>40543</v>
      </c>
      <c r="O272" s="2">
        <v>40907</v>
      </c>
      <c r="P272" s="2">
        <v>41274</v>
      </c>
      <c r="Q272" s="2">
        <v>41639</v>
      </c>
      <c r="R272" s="2">
        <v>42004</v>
      </c>
      <c r="S272" s="2">
        <v>42369</v>
      </c>
      <c r="T272" s="2">
        <v>42734</v>
      </c>
      <c r="U272" s="2">
        <v>43098</v>
      </c>
      <c r="V272" s="2">
        <v>43465</v>
      </c>
      <c r="W272" s="2">
        <v>43830</v>
      </c>
      <c r="X272" s="2">
        <v>44196</v>
      </c>
      <c r="Y272" s="2">
        <v>44561</v>
      </c>
    </row>
    <row r="273" spans="1:25" x14ac:dyDescent="0.25">
      <c r="A273" s="4"/>
      <c r="D273" s="3">
        <v>66.499399999999994</v>
      </c>
      <c r="E273" s="3">
        <v>24.8902</v>
      </c>
      <c r="F273" s="3">
        <v>16.7468</v>
      </c>
      <c r="G273" s="3">
        <v>22.000699999999998</v>
      </c>
      <c r="H273" s="3">
        <v>20.300599999999999</v>
      </c>
      <c r="I273" s="3">
        <v>17.8828</v>
      </c>
      <c r="J273" s="3">
        <v>18.6172</v>
      </c>
      <c r="K273" s="3">
        <v>21.354500000000002</v>
      </c>
      <c r="L273" s="3">
        <v>9.1305999999999994</v>
      </c>
      <c r="M273" s="3">
        <v>18.832000000000001</v>
      </c>
      <c r="N273" s="3">
        <v>18.285399999999999</v>
      </c>
      <c r="O273" s="3">
        <v>14.679500000000001</v>
      </c>
      <c r="P273" s="3">
        <v>14.987500000000001</v>
      </c>
      <c r="Q273" s="3">
        <v>18.7834</v>
      </c>
      <c r="R273" s="3">
        <v>22.953700000000001</v>
      </c>
      <c r="S273" s="3">
        <v>24.172799999999999</v>
      </c>
      <c r="T273" s="3">
        <v>25.503699999999998</v>
      </c>
      <c r="U273" s="3">
        <v>26.027000000000001</v>
      </c>
      <c r="V273" s="3">
        <v>21.267199999999999</v>
      </c>
      <c r="W273" s="3">
        <v>28.629200000000001</v>
      </c>
      <c r="X273" s="3">
        <v>32.391800000000003</v>
      </c>
      <c r="Y273" s="3">
        <v>33.525399999999998</v>
      </c>
    </row>
    <row r="274" spans="1:25" x14ac:dyDescent="0.25">
      <c r="A274" s="1" t="s">
        <v>138</v>
      </c>
      <c r="B274" t="s">
        <v>1157</v>
      </c>
      <c r="C274" t="s">
        <v>1198</v>
      </c>
      <c r="D274" s="2">
        <f>_xll.BDH($A274, $D$1, $B274, $C274, "Direction", "H", "Period", "Y","cols=9;rows=2")</f>
        <v>36889</v>
      </c>
      <c r="E274" s="2">
        <v>37256</v>
      </c>
      <c r="F274" s="2">
        <v>37621</v>
      </c>
      <c r="G274" s="2">
        <v>37986</v>
      </c>
      <c r="H274" s="2">
        <v>38352</v>
      </c>
      <c r="I274" s="2">
        <v>38716</v>
      </c>
      <c r="J274" s="2">
        <v>39080</v>
      </c>
      <c r="K274" s="2">
        <v>39447</v>
      </c>
      <c r="L274" s="2">
        <v>39813</v>
      </c>
    </row>
    <row r="275" spans="1:25" x14ac:dyDescent="0.25">
      <c r="A275" s="4"/>
      <c r="D275" s="3">
        <v>3.5310000000000001</v>
      </c>
      <c r="E275" s="3">
        <v>3.2286000000000001</v>
      </c>
      <c r="F275" s="3">
        <v>7.0172999999999996</v>
      </c>
      <c r="G275" s="3">
        <v>11.1778</v>
      </c>
      <c r="H275" s="3">
        <v>4.2126999999999999</v>
      </c>
      <c r="I275" s="3">
        <v>2.5659999999999998</v>
      </c>
      <c r="J275" s="3">
        <v>2.8616000000000001</v>
      </c>
      <c r="K275" s="3">
        <v>5.6738</v>
      </c>
      <c r="L275" s="3">
        <v>2.0133999999999999</v>
      </c>
    </row>
    <row r="276" spans="1:25" x14ac:dyDescent="0.25">
      <c r="A276" s="1" t="s">
        <v>139</v>
      </c>
      <c r="B276" t="s">
        <v>1157</v>
      </c>
      <c r="C276" t="s">
        <v>1192</v>
      </c>
      <c r="D276" s="2">
        <f>_xll.BDH($A276, $D$1, $B276, $C276, "Direction", "H", "Period", "Y","cols=14;rows=2")</f>
        <v>36889</v>
      </c>
      <c r="E276" s="2">
        <v>37256</v>
      </c>
      <c r="F276" s="2">
        <v>37621</v>
      </c>
      <c r="G276" s="2">
        <v>38716</v>
      </c>
      <c r="H276" s="2">
        <v>39080</v>
      </c>
      <c r="I276" s="2">
        <v>39447</v>
      </c>
      <c r="J276" s="2">
        <v>39813</v>
      </c>
      <c r="K276" s="2">
        <v>40178</v>
      </c>
      <c r="L276" s="2">
        <v>40543</v>
      </c>
      <c r="M276" s="2">
        <v>40907</v>
      </c>
      <c r="N276" s="2">
        <v>41274</v>
      </c>
      <c r="O276" s="2">
        <v>41639</v>
      </c>
      <c r="P276" s="2">
        <v>42004</v>
      </c>
      <c r="Q276" s="2">
        <v>42369</v>
      </c>
    </row>
    <row r="277" spans="1:25" x14ac:dyDescent="0.25">
      <c r="A277" s="4"/>
      <c r="D277" s="3">
        <v>8.9184999999999999</v>
      </c>
      <c r="E277" s="3">
        <v>50.757599999999996</v>
      </c>
      <c r="F277" s="3">
        <v>18.696999999999999</v>
      </c>
      <c r="G277" s="3">
        <v>10.706200000000001</v>
      </c>
      <c r="H277" s="3">
        <v>16.164000000000001</v>
      </c>
      <c r="I277" s="3">
        <v>15.629200000000001</v>
      </c>
      <c r="J277" s="3">
        <v>4.5026000000000002</v>
      </c>
      <c r="K277" s="3">
        <v>51.653399999999998</v>
      </c>
      <c r="L277" s="3">
        <v>45.076000000000001</v>
      </c>
      <c r="M277" s="3">
        <v>22.3675</v>
      </c>
      <c r="N277" s="3">
        <v>21.694700000000001</v>
      </c>
      <c r="O277" s="3">
        <v>25.346299999999999</v>
      </c>
      <c r="P277" s="3">
        <v>800.32219999999995</v>
      </c>
      <c r="Q277" s="3">
        <v>261.24990000000003</v>
      </c>
    </row>
    <row r="278" spans="1:25" x14ac:dyDescent="0.25">
      <c r="A278" s="1" t="s">
        <v>140</v>
      </c>
      <c r="B278" t="s">
        <v>1157</v>
      </c>
      <c r="C278" t="s">
        <v>1192</v>
      </c>
      <c r="D278" s="2">
        <f>_xll.BDH($A278, $D$1, $B278, $C278, "Direction", "H", "Period", "Y","cols=15;rows=2")</f>
        <v>36889</v>
      </c>
      <c r="E278" s="2">
        <v>37256</v>
      </c>
      <c r="F278" s="2">
        <v>37621</v>
      </c>
      <c r="G278" s="2">
        <v>37986</v>
      </c>
      <c r="H278" s="2">
        <v>38352</v>
      </c>
      <c r="I278" s="2">
        <v>38716</v>
      </c>
      <c r="J278" s="2">
        <v>39080</v>
      </c>
      <c r="K278" s="2">
        <v>39447</v>
      </c>
      <c r="L278" s="2">
        <v>39813</v>
      </c>
      <c r="M278" s="2">
        <v>40178</v>
      </c>
      <c r="N278" s="2">
        <v>40543</v>
      </c>
      <c r="O278" s="2">
        <v>40907</v>
      </c>
      <c r="P278" s="2">
        <v>41274</v>
      </c>
      <c r="Q278" s="2">
        <v>41639</v>
      </c>
      <c r="R278" s="2">
        <v>42004</v>
      </c>
    </row>
    <row r="279" spans="1:25" x14ac:dyDescent="0.25">
      <c r="A279" s="4"/>
      <c r="D279" s="3">
        <v>25.465399999999999</v>
      </c>
      <c r="E279" s="3">
        <v>25.977699999999999</v>
      </c>
      <c r="F279" s="3">
        <v>23.219799999999999</v>
      </c>
      <c r="G279" s="3">
        <v>24.364599999999999</v>
      </c>
      <c r="H279" s="3">
        <v>21.620100000000001</v>
      </c>
      <c r="I279" s="3">
        <v>16.7941</v>
      </c>
      <c r="J279" s="3">
        <v>23.482600000000001</v>
      </c>
      <c r="K279" s="3">
        <v>22.333300000000001</v>
      </c>
      <c r="L279" s="3">
        <v>11.281700000000001</v>
      </c>
      <c r="M279" s="3">
        <v>17.923999999999999</v>
      </c>
      <c r="N279" s="3">
        <v>16.126100000000001</v>
      </c>
      <c r="O279" s="3">
        <v>8.8008000000000006</v>
      </c>
      <c r="P279" s="3">
        <v>12.4688</v>
      </c>
      <c r="Q279" s="3">
        <v>14.598000000000001</v>
      </c>
      <c r="R279" s="3">
        <v>8.0449999999999999</v>
      </c>
    </row>
    <row r="280" spans="1:25" x14ac:dyDescent="0.25">
      <c r="A280" s="1" t="s">
        <v>141</v>
      </c>
      <c r="B280" t="s">
        <v>1157</v>
      </c>
      <c r="C280" t="s">
        <v>1199</v>
      </c>
      <c r="D280" s="2">
        <f>_xll.BDH($A280, $D$1, $B280, $C280, "Direction", "H", "Period", "Y","cols=22;rows=2")</f>
        <v>36889</v>
      </c>
      <c r="E280" s="2">
        <v>37256</v>
      </c>
      <c r="F280" s="2">
        <v>37621</v>
      </c>
      <c r="G280" s="2">
        <v>37986</v>
      </c>
      <c r="H280" s="2">
        <v>38352</v>
      </c>
      <c r="I280" s="2">
        <v>38716</v>
      </c>
      <c r="J280" s="2">
        <v>39080</v>
      </c>
      <c r="K280" s="2">
        <v>39447</v>
      </c>
      <c r="L280" s="2">
        <v>39813</v>
      </c>
      <c r="M280" s="2">
        <v>40178</v>
      </c>
      <c r="N280" s="2">
        <v>40543</v>
      </c>
      <c r="O280" s="2">
        <v>40907</v>
      </c>
      <c r="P280" s="2">
        <v>41274</v>
      </c>
      <c r="Q280" s="2">
        <v>41639</v>
      </c>
      <c r="R280" s="2">
        <v>42004</v>
      </c>
      <c r="S280" s="2">
        <v>42369</v>
      </c>
      <c r="T280" s="2">
        <v>42734</v>
      </c>
      <c r="U280" s="2">
        <v>43098</v>
      </c>
      <c r="V280" s="2">
        <v>43465</v>
      </c>
      <c r="W280" s="2">
        <v>43830</v>
      </c>
      <c r="X280" s="2">
        <v>44196</v>
      </c>
      <c r="Y280" s="2">
        <v>44561</v>
      </c>
    </row>
    <row r="281" spans="1:25" x14ac:dyDescent="0.25">
      <c r="A281" s="4"/>
      <c r="D281" s="3">
        <v>19.322199999999999</v>
      </c>
      <c r="E281" s="3">
        <v>22.886600000000001</v>
      </c>
      <c r="F281" s="3">
        <v>21.736699999999999</v>
      </c>
      <c r="G281" s="3">
        <v>21.139600000000002</v>
      </c>
      <c r="H281" s="3">
        <v>19.727</v>
      </c>
      <c r="I281" s="3">
        <v>15.974</v>
      </c>
      <c r="J281" s="3">
        <v>17.690100000000001</v>
      </c>
      <c r="K281" s="3">
        <v>13.5908</v>
      </c>
      <c r="L281" s="3">
        <v>9.9182000000000006</v>
      </c>
      <c r="M281" s="3">
        <v>40.525300000000001</v>
      </c>
      <c r="N281" s="3">
        <v>17.720800000000001</v>
      </c>
      <c r="O281" s="3">
        <v>17.444800000000001</v>
      </c>
      <c r="P281" s="3">
        <v>17.8886</v>
      </c>
      <c r="Q281" s="3">
        <v>19.4329</v>
      </c>
      <c r="R281" s="3">
        <v>20.087299999999999</v>
      </c>
      <c r="S281" s="3">
        <v>18.348700000000001</v>
      </c>
      <c r="T281" s="3">
        <v>18.151</v>
      </c>
      <c r="U281" s="3">
        <v>33.691299999999998</v>
      </c>
      <c r="V281" s="3">
        <v>15.2098</v>
      </c>
      <c r="W281" s="3">
        <v>17.149000000000001</v>
      </c>
      <c r="X281" s="3">
        <v>22.0273</v>
      </c>
      <c r="Y281" s="3">
        <v>24.3462</v>
      </c>
    </row>
    <row r="282" spans="1:25" x14ac:dyDescent="0.25">
      <c r="A282" s="1" t="s">
        <v>142</v>
      </c>
      <c r="B282" t="s">
        <v>1157</v>
      </c>
      <c r="C282" t="s">
        <v>1198</v>
      </c>
      <c r="D282" s="2">
        <f>_xll.BDH($A282, $D$1, $B282, $C282, "Direction", "H", "Period", "Y","cols=9;rows=2")</f>
        <v>36889</v>
      </c>
      <c r="E282" s="2">
        <v>37256</v>
      </c>
      <c r="F282" s="2">
        <v>37621</v>
      </c>
      <c r="G282" s="2">
        <v>37986</v>
      </c>
      <c r="H282" s="2">
        <v>38352</v>
      </c>
      <c r="I282" s="2">
        <v>38716</v>
      </c>
      <c r="J282" s="2">
        <v>39080</v>
      </c>
      <c r="K282" s="2">
        <v>39447</v>
      </c>
      <c r="L282" s="2">
        <v>39813</v>
      </c>
    </row>
    <row r="283" spans="1:25" x14ac:dyDescent="0.25">
      <c r="A283" s="4"/>
      <c r="D283" s="3">
        <v>16.9331</v>
      </c>
      <c r="E283" s="3">
        <v>27.038499999999999</v>
      </c>
      <c r="F283" s="3">
        <v>13.698600000000001</v>
      </c>
      <c r="G283" s="3">
        <v>43.375</v>
      </c>
      <c r="H283" s="3">
        <v>22.095199999999998</v>
      </c>
      <c r="I283" s="3">
        <v>19.863600000000002</v>
      </c>
      <c r="J283" s="3">
        <v>20.830500000000001</v>
      </c>
      <c r="K283" s="3">
        <v>13.775</v>
      </c>
      <c r="L283" s="3">
        <v>12.625</v>
      </c>
    </row>
    <row r="284" spans="1:25" x14ac:dyDescent="0.25">
      <c r="A284" s="1" t="s">
        <v>143</v>
      </c>
      <c r="B284" t="s">
        <v>1157</v>
      </c>
      <c r="C284" t="s">
        <v>1199</v>
      </c>
      <c r="D284" s="2">
        <f>_xll.BDH($A284, $D$1, $B284, $C284, "Direction", "H", "Period", "Y","cols=22;rows=2")</f>
        <v>36889</v>
      </c>
      <c r="E284" s="2">
        <v>37256</v>
      </c>
      <c r="F284" s="2">
        <v>37621</v>
      </c>
      <c r="G284" s="2">
        <v>37986</v>
      </c>
      <c r="H284" s="2">
        <v>38352</v>
      </c>
      <c r="I284" s="2">
        <v>38716</v>
      </c>
      <c r="J284" s="2">
        <v>39080</v>
      </c>
      <c r="K284" s="2">
        <v>39447</v>
      </c>
      <c r="L284" s="2">
        <v>39813</v>
      </c>
      <c r="M284" s="2">
        <v>40178</v>
      </c>
      <c r="N284" s="2">
        <v>40543</v>
      </c>
      <c r="O284" s="2">
        <v>40907</v>
      </c>
      <c r="P284" s="2">
        <v>41274</v>
      </c>
      <c r="Q284" s="2">
        <v>41639</v>
      </c>
      <c r="R284" s="2">
        <v>42004</v>
      </c>
      <c r="S284" s="2">
        <v>42369</v>
      </c>
      <c r="T284" s="2">
        <v>42734</v>
      </c>
      <c r="U284" s="2">
        <v>43098</v>
      </c>
      <c r="V284" s="2">
        <v>43465</v>
      </c>
      <c r="W284" s="2">
        <v>43830</v>
      </c>
      <c r="X284" s="2">
        <v>44196</v>
      </c>
      <c r="Y284" s="2">
        <v>44561</v>
      </c>
    </row>
    <row r="285" spans="1:25" x14ac:dyDescent="0.25">
      <c r="A285" s="4"/>
      <c r="D285" s="3">
        <v>23.2316</v>
      </c>
      <c r="E285" s="3">
        <v>23.314299999999999</v>
      </c>
      <c r="F285" s="3">
        <v>15.4718</v>
      </c>
      <c r="G285" s="3">
        <v>18.276199999999999</v>
      </c>
      <c r="H285" s="3">
        <v>23.722799999999999</v>
      </c>
      <c r="I285" s="3">
        <v>20.918700000000001</v>
      </c>
      <c r="J285" s="3">
        <v>21.3627</v>
      </c>
      <c r="K285" s="3">
        <v>14.9483</v>
      </c>
      <c r="L285" s="3">
        <v>6.8198999999999996</v>
      </c>
      <c r="M285" s="3">
        <v>34.275500000000001</v>
      </c>
      <c r="N285" s="3">
        <v>14.4793</v>
      </c>
      <c r="O285" s="3">
        <v>12.659800000000001</v>
      </c>
      <c r="P285" s="3">
        <v>13.759499999999999</v>
      </c>
      <c r="Q285" s="3">
        <v>18.443300000000001</v>
      </c>
      <c r="R285" s="3">
        <v>18.207899999999999</v>
      </c>
      <c r="S285" s="3">
        <v>12.9389</v>
      </c>
      <c r="T285" s="3">
        <v>14.5626</v>
      </c>
      <c r="U285" s="3">
        <v>16.762499999999999</v>
      </c>
      <c r="V285" s="3">
        <v>12.999499999999999</v>
      </c>
      <c r="W285" s="3">
        <v>15.181699999999999</v>
      </c>
      <c r="X285" s="3">
        <v>32.071599999999997</v>
      </c>
      <c r="Y285" s="3">
        <v>16.327300000000001</v>
      </c>
    </row>
    <row r="286" spans="1:25" x14ac:dyDescent="0.25">
      <c r="A286" s="1" t="s">
        <v>144</v>
      </c>
      <c r="B286" t="s">
        <v>1157</v>
      </c>
      <c r="C286" t="s">
        <v>1191</v>
      </c>
      <c r="D286" s="2">
        <f>_xll.BDH($A286, $D$1, $B286, $C286, "Direction", "H", "Period", "Y","cols=2;rows=2")</f>
        <v>36889</v>
      </c>
      <c r="E286" s="2">
        <v>37256</v>
      </c>
    </row>
    <row r="287" spans="1:25" x14ac:dyDescent="0.25">
      <c r="A287" s="4"/>
      <c r="D287" s="3">
        <v>51.829300000000003</v>
      </c>
      <c r="E287" s="3">
        <v>62.5</v>
      </c>
    </row>
    <row r="288" spans="1:25" x14ac:dyDescent="0.25">
      <c r="A288" s="1" t="s">
        <v>145</v>
      </c>
      <c r="B288" t="s">
        <v>1157</v>
      </c>
      <c r="C288" t="s">
        <v>1199</v>
      </c>
      <c r="D288" s="2">
        <f>_xll.BDH($A288, $D$1, $B288, $C288, "Direction", "H", "Period", "Y","cols=22;rows=2")</f>
        <v>36889</v>
      </c>
      <c r="E288" s="2">
        <v>37256</v>
      </c>
      <c r="F288" s="2">
        <v>37621</v>
      </c>
      <c r="G288" s="2">
        <v>37986</v>
      </c>
      <c r="H288" s="2">
        <v>38352</v>
      </c>
      <c r="I288" s="2">
        <v>38716</v>
      </c>
      <c r="J288" s="2">
        <v>39080</v>
      </c>
      <c r="K288" s="2">
        <v>39447</v>
      </c>
      <c r="L288" s="2">
        <v>39813</v>
      </c>
      <c r="M288" s="2">
        <v>40178</v>
      </c>
      <c r="N288" s="2">
        <v>40543</v>
      </c>
      <c r="O288" s="2">
        <v>40907</v>
      </c>
      <c r="P288" s="2">
        <v>41274</v>
      </c>
      <c r="Q288" s="2">
        <v>41639</v>
      </c>
      <c r="R288" s="2">
        <v>42004</v>
      </c>
      <c r="S288" s="2">
        <v>42369</v>
      </c>
      <c r="T288" s="2">
        <v>42734</v>
      </c>
      <c r="U288" s="2">
        <v>43098</v>
      </c>
      <c r="V288" s="2">
        <v>43465</v>
      </c>
      <c r="W288" s="2">
        <v>43830</v>
      </c>
      <c r="X288" s="2">
        <v>44196</v>
      </c>
      <c r="Y288" s="2">
        <v>44561</v>
      </c>
    </row>
    <row r="289" spans="1:25" x14ac:dyDescent="0.25">
      <c r="A289" s="4"/>
      <c r="D289" s="3">
        <v>14.25</v>
      </c>
      <c r="E289" s="3">
        <v>46.623399999999997</v>
      </c>
      <c r="F289" s="3">
        <v>17.662500000000001</v>
      </c>
      <c r="G289" s="3">
        <v>15.426</v>
      </c>
      <c r="H289" s="3">
        <v>14.5863</v>
      </c>
      <c r="I289" s="3">
        <v>12.690200000000001</v>
      </c>
      <c r="J289" s="3">
        <v>15.407999999999999</v>
      </c>
      <c r="K289" s="3">
        <v>14.057399999999999</v>
      </c>
      <c r="L289" s="3">
        <v>13.891400000000001</v>
      </c>
      <c r="M289" s="3">
        <v>13.4757</v>
      </c>
      <c r="N289" s="3">
        <v>18.209099999999999</v>
      </c>
      <c r="O289" s="3">
        <v>16.690799999999999</v>
      </c>
      <c r="P289" s="3">
        <v>15.095000000000001</v>
      </c>
      <c r="Q289" s="3">
        <v>17.1983</v>
      </c>
      <c r="R289" s="3">
        <v>19.610700000000001</v>
      </c>
      <c r="S289" s="3">
        <v>20.6539</v>
      </c>
      <c r="T289" s="3">
        <v>19.405200000000001</v>
      </c>
      <c r="U289" s="3">
        <v>16.1418</v>
      </c>
      <c r="V289" s="3">
        <v>14.570399999999999</v>
      </c>
      <c r="W289" s="3">
        <v>18.781500000000001</v>
      </c>
      <c r="X289" s="3">
        <v>16.480499999999999</v>
      </c>
      <c r="Y289" s="3">
        <v>22.023199999999999</v>
      </c>
    </row>
    <row r="290" spans="1:25" x14ac:dyDescent="0.25">
      <c r="A290" s="1" t="s">
        <v>146</v>
      </c>
      <c r="B290" t="s">
        <v>1157</v>
      </c>
      <c r="C290" t="s">
        <v>1199</v>
      </c>
      <c r="D290" s="2">
        <f>_xll.BDH($A290, $D$1, $B290, $C290, "Direction", "H", "Period", "Y","cols=21;rows=2")</f>
        <v>36889</v>
      </c>
      <c r="E290" s="2">
        <v>37256</v>
      </c>
      <c r="F290" s="2">
        <v>37621</v>
      </c>
      <c r="G290" s="2">
        <v>37986</v>
      </c>
      <c r="H290" s="2">
        <v>38352</v>
      </c>
      <c r="I290" s="2">
        <v>38716</v>
      </c>
      <c r="J290" s="2">
        <v>39080</v>
      </c>
      <c r="K290" s="2">
        <v>39447</v>
      </c>
      <c r="L290" s="2">
        <v>39813</v>
      </c>
      <c r="M290" s="2">
        <v>40178</v>
      </c>
      <c r="N290" s="2">
        <v>40543</v>
      </c>
      <c r="O290" s="2">
        <v>40907</v>
      </c>
      <c r="P290" s="2">
        <v>41274</v>
      </c>
      <c r="Q290" s="2">
        <v>41639</v>
      </c>
      <c r="R290" s="2">
        <v>42004</v>
      </c>
      <c r="S290" s="2">
        <v>42369</v>
      </c>
      <c r="T290" s="2">
        <v>42734</v>
      </c>
      <c r="U290" s="2">
        <v>43098</v>
      </c>
      <c r="V290" s="2">
        <v>43465</v>
      </c>
      <c r="W290" s="2">
        <v>43830</v>
      </c>
      <c r="X290" s="2">
        <v>44196</v>
      </c>
    </row>
    <row r="291" spans="1:25" x14ac:dyDescent="0.25">
      <c r="A291" s="4"/>
      <c r="D291" s="3">
        <v>22.916699999999999</v>
      </c>
      <c r="E291" s="3">
        <v>10.683199999999999</v>
      </c>
      <c r="F291" s="3">
        <v>11.616199999999999</v>
      </c>
      <c r="G291" s="3">
        <v>20.758600000000001</v>
      </c>
      <c r="H291" s="3">
        <v>24.770299999999999</v>
      </c>
      <c r="I291" s="3">
        <v>29.389099999999999</v>
      </c>
      <c r="J291" s="3">
        <v>24.541399999999999</v>
      </c>
      <c r="K291" s="3">
        <v>16.722799999999999</v>
      </c>
      <c r="L291" s="3">
        <v>6.8712</v>
      </c>
      <c r="M291" s="3">
        <v>10.1332</v>
      </c>
      <c r="N291" s="3">
        <v>16.205400000000001</v>
      </c>
      <c r="O291" s="3">
        <v>15.3384</v>
      </c>
      <c r="P291" s="3">
        <v>14.4657</v>
      </c>
      <c r="Q291" s="3">
        <v>21.713100000000001</v>
      </c>
      <c r="R291" s="3">
        <v>16.319299999999998</v>
      </c>
      <c r="S291" s="3">
        <v>15.7112</v>
      </c>
      <c r="T291" s="3">
        <v>14.6815</v>
      </c>
      <c r="U291" s="3">
        <v>27.555299999999999</v>
      </c>
      <c r="V291" s="3">
        <v>20.1204</v>
      </c>
      <c r="W291" s="3">
        <v>32.742899999999999</v>
      </c>
      <c r="X291" s="3">
        <v>21.777999999999999</v>
      </c>
    </row>
    <row r="292" spans="1:25" x14ac:dyDescent="0.25">
      <c r="A292" s="1" t="s">
        <v>147</v>
      </c>
      <c r="B292" t="s">
        <v>1157</v>
      </c>
      <c r="C292" t="s">
        <v>1199</v>
      </c>
      <c r="D292" s="2">
        <f>_xll.BDH($A292, $D$1, $B292, $C292, "Direction", "H", "Period", "Y","cols=22;rows=2")</f>
        <v>36889</v>
      </c>
      <c r="E292" s="2">
        <v>37256</v>
      </c>
      <c r="F292" s="2">
        <v>37621</v>
      </c>
      <c r="G292" s="2">
        <v>37986</v>
      </c>
      <c r="H292" s="2">
        <v>38352</v>
      </c>
      <c r="I292" s="2">
        <v>38716</v>
      </c>
      <c r="J292" s="2">
        <v>39080</v>
      </c>
      <c r="K292" s="2">
        <v>39447</v>
      </c>
      <c r="L292" s="2">
        <v>39813</v>
      </c>
      <c r="M292" s="2">
        <v>40178</v>
      </c>
      <c r="N292" s="2">
        <v>40543</v>
      </c>
      <c r="O292" s="2">
        <v>40907</v>
      </c>
      <c r="P292" s="2">
        <v>41274</v>
      </c>
      <c r="Q292" s="2">
        <v>41639</v>
      </c>
      <c r="R292" s="2">
        <v>42004</v>
      </c>
      <c r="S292" s="2">
        <v>42369</v>
      </c>
      <c r="T292" s="2">
        <v>42734</v>
      </c>
      <c r="U292" s="2">
        <v>43098</v>
      </c>
      <c r="V292" s="2">
        <v>43465</v>
      </c>
      <c r="W292" s="2">
        <v>43830</v>
      </c>
      <c r="X292" s="2">
        <v>44196</v>
      </c>
      <c r="Y292" s="2">
        <v>44561</v>
      </c>
    </row>
    <row r="293" spans="1:25" x14ac:dyDescent="0.25">
      <c r="A293" s="4"/>
      <c r="D293" s="3">
        <v>9.6783000000000001</v>
      </c>
      <c r="E293" s="3">
        <v>13.393599999999999</v>
      </c>
      <c r="F293" s="3">
        <v>12.1839</v>
      </c>
      <c r="G293" s="3">
        <v>11.264699999999999</v>
      </c>
      <c r="H293" s="3">
        <v>12.3658</v>
      </c>
      <c r="I293" s="3">
        <v>11.2287</v>
      </c>
      <c r="J293" s="3">
        <v>11.311400000000001</v>
      </c>
      <c r="K293" s="3">
        <v>12.064299999999999</v>
      </c>
      <c r="L293" s="3">
        <v>19.287700000000001</v>
      </c>
      <c r="M293" s="3">
        <v>54.264200000000002</v>
      </c>
      <c r="N293" s="3">
        <v>10.668799999999999</v>
      </c>
      <c r="O293" s="3">
        <v>19.934899999999999</v>
      </c>
      <c r="P293" s="3">
        <v>9.2703000000000007</v>
      </c>
      <c r="Q293" s="3">
        <v>11.5953</v>
      </c>
      <c r="R293" s="3">
        <v>12.407500000000001</v>
      </c>
      <c r="S293" s="3">
        <v>11.856299999999999</v>
      </c>
      <c r="T293" s="3">
        <v>14.0352</v>
      </c>
      <c r="U293" s="3">
        <v>15.534599999999999</v>
      </c>
      <c r="V293" s="3">
        <v>9.2169000000000008</v>
      </c>
      <c r="W293" s="3">
        <v>12.4648</v>
      </c>
      <c r="X293" s="3">
        <v>15.4971</v>
      </c>
      <c r="Y293" s="3">
        <v>12.392300000000001</v>
      </c>
    </row>
    <row r="294" spans="1:25" x14ac:dyDescent="0.25">
      <c r="A294" s="1" t="s">
        <v>148</v>
      </c>
      <c r="B294" t="s">
        <v>1157</v>
      </c>
      <c r="C294" t="s">
        <v>1199</v>
      </c>
      <c r="D294" s="2">
        <f>_xll.BDH($A294, $D$1, $B294, $C294, "Direction", "H", "Period", "Y","cols=22;rows=2")</f>
        <v>36889</v>
      </c>
      <c r="E294" s="2">
        <v>37256</v>
      </c>
      <c r="F294" s="2">
        <v>37621</v>
      </c>
      <c r="G294" s="2">
        <v>37986</v>
      </c>
      <c r="H294" s="2">
        <v>38352</v>
      </c>
      <c r="I294" s="2">
        <v>38716</v>
      </c>
      <c r="J294" s="2">
        <v>39080</v>
      </c>
      <c r="K294" s="2">
        <v>39447</v>
      </c>
      <c r="L294" s="2">
        <v>39813</v>
      </c>
      <c r="M294" s="2">
        <v>40178</v>
      </c>
      <c r="N294" s="2">
        <v>40543</v>
      </c>
      <c r="O294" s="2">
        <v>40907</v>
      </c>
      <c r="P294" s="2">
        <v>41274</v>
      </c>
      <c r="Q294" s="2">
        <v>41639</v>
      </c>
      <c r="R294" s="2">
        <v>42004</v>
      </c>
      <c r="S294" s="2">
        <v>42369</v>
      </c>
      <c r="T294" s="2">
        <v>42734</v>
      </c>
      <c r="U294" s="2">
        <v>43098</v>
      </c>
      <c r="V294" s="2">
        <v>43465</v>
      </c>
      <c r="W294" s="2">
        <v>43830</v>
      </c>
      <c r="X294" s="2">
        <v>44196</v>
      </c>
      <c r="Y294" s="2">
        <v>44561</v>
      </c>
    </row>
    <row r="295" spans="1:25" x14ac:dyDescent="0.25">
      <c r="A295" s="4"/>
      <c r="D295" s="3">
        <v>12.449299999999999</v>
      </c>
      <c r="E295" s="3">
        <v>19.8596</v>
      </c>
      <c r="F295" s="3">
        <v>18.4801</v>
      </c>
      <c r="G295" s="3">
        <v>14.354200000000001</v>
      </c>
      <c r="H295" s="3">
        <v>17.452400000000001</v>
      </c>
      <c r="I295" s="3">
        <v>15.160299999999999</v>
      </c>
      <c r="J295" s="3">
        <v>15.0345</v>
      </c>
      <c r="K295" s="3">
        <v>12.857100000000001</v>
      </c>
      <c r="L295" s="3">
        <v>11.5528</v>
      </c>
      <c r="M295" s="3">
        <v>12.388500000000001</v>
      </c>
      <c r="N295" s="3">
        <v>11.7537</v>
      </c>
      <c r="O295" s="3">
        <v>12.868</v>
      </c>
      <c r="P295" s="3">
        <v>14.893000000000001</v>
      </c>
      <c r="Q295" s="3">
        <v>15.713800000000001</v>
      </c>
      <c r="R295" s="3">
        <v>17.563500000000001</v>
      </c>
      <c r="S295" s="3">
        <v>20.884799999999998</v>
      </c>
      <c r="T295" s="3">
        <v>20.651700000000002</v>
      </c>
      <c r="U295" s="3">
        <v>22.4253</v>
      </c>
      <c r="V295" s="3">
        <v>27.7258</v>
      </c>
      <c r="W295" s="3">
        <v>28.3443</v>
      </c>
      <c r="X295" s="3">
        <v>36.3996</v>
      </c>
      <c r="Y295" s="3">
        <v>32.377299999999998</v>
      </c>
    </row>
    <row r="296" spans="1:25" x14ac:dyDescent="0.25">
      <c r="A296" s="1" t="s">
        <v>149</v>
      </c>
      <c r="B296" t="s">
        <v>1157</v>
      </c>
      <c r="C296" t="s">
        <v>1199</v>
      </c>
      <c r="D296" s="2">
        <f>_xll.BDH($A296, $D$1, $B296, $C296, "Direction", "H", "Period", "Y","cols=22;rows=2")</f>
        <v>36889</v>
      </c>
      <c r="E296" s="2">
        <v>37256</v>
      </c>
      <c r="F296" s="2">
        <v>37621</v>
      </c>
      <c r="G296" s="2">
        <v>37986</v>
      </c>
      <c r="H296" s="2">
        <v>38352</v>
      </c>
      <c r="I296" s="2">
        <v>38716</v>
      </c>
      <c r="J296" s="2">
        <v>39080</v>
      </c>
      <c r="K296" s="2">
        <v>39447</v>
      </c>
      <c r="L296" s="2">
        <v>39813</v>
      </c>
      <c r="M296" s="2">
        <v>40178</v>
      </c>
      <c r="N296" s="2">
        <v>40543</v>
      </c>
      <c r="O296" s="2">
        <v>40907</v>
      </c>
      <c r="P296" s="2">
        <v>41274</v>
      </c>
      <c r="Q296" s="2">
        <v>41639</v>
      </c>
      <c r="R296" s="2">
        <v>42004</v>
      </c>
      <c r="S296" s="2">
        <v>42369</v>
      </c>
      <c r="T296" s="2">
        <v>42734</v>
      </c>
      <c r="U296" s="2">
        <v>43098</v>
      </c>
      <c r="V296" s="2">
        <v>43465</v>
      </c>
      <c r="W296" s="2">
        <v>43830</v>
      </c>
      <c r="X296" s="2">
        <v>44196</v>
      </c>
      <c r="Y296" s="2">
        <v>44561</v>
      </c>
    </row>
    <row r="297" spans="1:25" x14ac:dyDescent="0.25">
      <c r="A297" s="4"/>
      <c r="D297" s="3">
        <v>15.678599999999999</v>
      </c>
      <c r="E297" s="3">
        <v>16.4604</v>
      </c>
      <c r="F297" s="3">
        <v>7.6055999999999999</v>
      </c>
      <c r="G297" s="3">
        <v>10.907999999999999</v>
      </c>
      <c r="H297" s="3">
        <v>11.103</v>
      </c>
      <c r="I297" s="3">
        <v>10.652900000000001</v>
      </c>
      <c r="J297" s="3">
        <v>11.3012</v>
      </c>
      <c r="K297" s="3">
        <v>11.3033</v>
      </c>
      <c r="L297" s="3">
        <v>8.6134000000000004</v>
      </c>
      <c r="M297" s="3">
        <v>8.4361999999999995</v>
      </c>
      <c r="N297" s="3">
        <v>7.2008000000000001</v>
      </c>
      <c r="O297" s="3">
        <v>6.2432999999999996</v>
      </c>
      <c r="P297" s="3">
        <v>7.9610000000000003</v>
      </c>
      <c r="Q297" s="3">
        <v>41.4756</v>
      </c>
      <c r="R297" s="3">
        <v>26.1371</v>
      </c>
      <c r="S297" s="3">
        <v>33.549599999999998</v>
      </c>
      <c r="T297" s="3">
        <v>24.5687</v>
      </c>
      <c r="U297" s="3">
        <v>31.4819</v>
      </c>
      <c r="V297" s="3">
        <v>24.7226</v>
      </c>
      <c r="W297" s="3">
        <v>27.525600000000001</v>
      </c>
      <c r="X297" s="3">
        <v>28.448599999999999</v>
      </c>
      <c r="Y297" s="3">
        <v>23.7349</v>
      </c>
    </row>
    <row r="298" spans="1:25" x14ac:dyDescent="0.25">
      <c r="A298" s="1" t="s">
        <v>150</v>
      </c>
      <c r="B298" t="s">
        <v>1157</v>
      </c>
      <c r="C298" t="s">
        <v>1183</v>
      </c>
      <c r="D298" s="2">
        <f>_xll.BDH($A298, $D$1, $B298, $C298, "Direction", "H", "Period", "Y","cols=7;rows=2")</f>
        <v>36889</v>
      </c>
      <c r="E298" s="2">
        <v>37256</v>
      </c>
      <c r="F298" s="2">
        <v>37621</v>
      </c>
      <c r="G298" s="2">
        <v>37986</v>
      </c>
      <c r="H298" s="2">
        <v>38352</v>
      </c>
      <c r="I298" s="2">
        <v>38716</v>
      </c>
      <c r="J298" s="2">
        <v>39080</v>
      </c>
    </row>
    <row r="299" spans="1:25" x14ac:dyDescent="0.25">
      <c r="A299" s="4"/>
      <c r="D299" s="3">
        <v>48.641300000000001</v>
      </c>
      <c r="E299" s="3">
        <v>57.457599999999999</v>
      </c>
      <c r="F299" s="3">
        <v>46.662199999999999</v>
      </c>
      <c r="G299" s="3">
        <v>43.35</v>
      </c>
      <c r="H299" s="3">
        <v>30.404599999999999</v>
      </c>
      <c r="I299" s="3">
        <v>21.909099999999999</v>
      </c>
      <c r="J299" s="3">
        <v>19.843800000000002</v>
      </c>
    </row>
    <row r="300" spans="1:25" x14ac:dyDescent="0.25">
      <c r="A300" s="1" t="s">
        <v>151</v>
      </c>
      <c r="B300" t="s">
        <v>1157</v>
      </c>
      <c r="C300" t="s">
        <v>1199</v>
      </c>
      <c r="D300" s="2">
        <f>_xll.BDH($A300, $D$1, $B300, $C300, "Direction", "H", "Period", "Y","cols=22;rows=2")</f>
        <v>36889</v>
      </c>
      <c r="E300" s="2">
        <v>37256</v>
      </c>
      <c r="F300" s="2">
        <v>37621</v>
      </c>
      <c r="G300" s="2">
        <v>37986</v>
      </c>
      <c r="H300" s="2">
        <v>38352</v>
      </c>
      <c r="I300" s="2">
        <v>38716</v>
      </c>
      <c r="J300" s="2">
        <v>39080</v>
      </c>
      <c r="K300" s="2">
        <v>39447</v>
      </c>
      <c r="L300" s="2">
        <v>39813</v>
      </c>
      <c r="M300" s="2">
        <v>40178</v>
      </c>
      <c r="N300" s="2">
        <v>40543</v>
      </c>
      <c r="O300" s="2">
        <v>40907</v>
      </c>
      <c r="P300" s="2">
        <v>41274</v>
      </c>
      <c r="Q300" s="2">
        <v>41639</v>
      </c>
      <c r="R300" s="2">
        <v>42004</v>
      </c>
      <c r="S300" s="2">
        <v>42369</v>
      </c>
      <c r="T300" s="2">
        <v>42734</v>
      </c>
      <c r="U300" s="2">
        <v>43098</v>
      </c>
      <c r="V300" s="2">
        <v>43465</v>
      </c>
      <c r="W300" s="2">
        <v>43830</v>
      </c>
      <c r="X300" s="2">
        <v>44196</v>
      </c>
      <c r="Y300" s="2">
        <v>44561</v>
      </c>
    </row>
    <row r="301" spans="1:25" x14ac:dyDescent="0.25">
      <c r="A301" s="4"/>
      <c r="D301" s="3">
        <v>27.2683</v>
      </c>
      <c r="E301" s="3">
        <v>13.073</v>
      </c>
      <c r="F301" s="3">
        <v>9.7051999999999996</v>
      </c>
      <c r="G301" s="3">
        <v>15.3385</v>
      </c>
      <c r="H301" s="3">
        <v>16.7607</v>
      </c>
      <c r="I301" s="3">
        <v>12.287699999999999</v>
      </c>
      <c r="J301" s="3">
        <v>14.4376</v>
      </c>
      <c r="K301" s="3">
        <v>9.1065000000000005</v>
      </c>
      <c r="L301" s="3">
        <v>6.7058999999999997</v>
      </c>
      <c r="M301" s="3">
        <v>14.257199999999999</v>
      </c>
      <c r="N301" s="3">
        <v>18.287299999999998</v>
      </c>
      <c r="O301" s="3">
        <v>13.7326</v>
      </c>
      <c r="P301" s="3">
        <v>15.961499999999999</v>
      </c>
      <c r="Q301" s="3">
        <v>17.2011</v>
      </c>
      <c r="R301" s="3">
        <v>22.933900000000001</v>
      </c>
      <c r="S301" s="3">
        <v>22.125800000000002</v>
      </c>
      <c r="T301" s="3">
        <v>12.519299999999999</v>
      </c>
      <c r="U301" s="3">
        <v>13.3818</v>
      </c>
      <c r="V301" s="3">
        <v>6.4821999999999997</v>
      </c>
      <c r="W301" s="3">
        <v>5.1896000000000004</v>
      </c>
      <c r="X301" s="3">
        <v>13.03</v>
      </c>
      <c r="Y301" s="3">
        <v>22.3444</v>
      </c>
    </row>
    <row r="302" spans="1:25" x14ac:dyDescent="0.25">
      <c r="A302" s="1" t="s">
        <v>152</v>
      </c>
      <c r="B302" t="s">
        <v>1157</v>
      </c>
      <c r="C302" t="s">
        <v>1199</v>
      </c>
      <c r="D302" s="2">
        <f>_xll.BDH($A302, $D$1, $B302, $C302, "Direction", "H", "Period", "Y","cols=22;rows=2")</f>
        <v>36889</v>
      </c>
      <c r="E302" s="2">
        <v>37256</v>
      </c>
      <c r="F302" s="2">
        <v>37621</v>
      </c>
      <c r="G302" s="2">
        <v>37986</v>
      </c>
      <c r="H302" s="2">
        <v>38352</v>
      </c>
      <c r="I302" s="2">
        <v>38716</v>
      </c>
      <c r="J302" s="2">
        <v>39080</v>
      </c>
      <c r="K302" s="2">
        <v>39447</v>
      </c>
      <c r="L302" s="2">
        <v>39813</v>
      </c>
      <c r="M302" s="2">
        <v>40178</v>
      </c>
      <c r="N302" s="2">
        <v>40543</v>
      </c>
      <c r="O302" s="2">
        <v>40907</v>
      </c>
      <c r="P302" s="2">
        <v>41274</v>
      </c>
      <c r="Q302" s="2">
        <v>41639</v>
      </c>
      <c r="R302" s="2">
        <v>42004</v>
      </c>
      <c r="S302" s="2">
        <v>42369</v>
      </c>
      <c r="T302" s="2">
        <v>42734</v>
      </c>
      <c r="U302" s="2">
        <v>43098</v>
      </c>
      <c r="V302" s="2">
        <v>43465</v>
      </c>
      <c r="W302" s="2">
        <v>43830</v>
      </c>
      <c r="X302" s="2">
        <v>44196</v>
      </c>
      <c r="Y302" s="2">
        <v>44561</v>
      </c>
    </row>
    <row r="303" spans="1:25" x14ac:dyDescent="0.25">
      <c r="A303" s="4"/>
      <c r="D303" s="3">
        <v>18.136500000000002</v>
      </c>
      <c r="E303" s="3">
        <v>38.391800000000003</v>
      </c>
      <c r="F303" s="3">
        <v>20.466100000000001</v>
      </c>
      <c r="G303" s="3">
        <v>27.3508</v>
      </c>
      <c r="H303" s="3">
        <v>24.5031</v>
      </c>
      <c r="I303" s="3">
        <v>33.471600000000002</v>
      </c>
      <c r="J303" s="3">
        <v>21.669599999999999</v>
      </c>
      <c r="K303" s="3">
        <v>19.049800000000001</v>
      </c>
      <c r="L303" s="3">
        <v>9.0096000000000007</v>
      </c>
      <c r="M303" s="3">
        <v>13.678000000000001</v>
      </c>
      <c r="N303" s="3">
        <v>10.240500000000001</v>
      </c>
      <c r="O303" s="3">
        <v>5.9393000000000002</v>
      </c>
      <c r="P303" s="3">
        <v>3.2953999999999999</v>
      </c>
      <c r="Q303" s="3">
        <v>21.198399999999999</v>
      </c>
      <c r="R303" s="3">
        <v>18.787400000000002</v>
      </c>
      <c r="S303" s="3">
        <v>11.700699999999999</v>
      </c>
      <c r="T303" s="3">
        <v>16.011399999999998</v>
      </c>
      <c r="U303" s="3">
        <v>19.712599999999998</v>
      </c>
      <c r="V303" s="3">
        <v>14.783300000000001</v>
      </c>
      <c r="W303" s="3">
        <v>16.610900000000001</v>
      </c>
      <c r="X303" s="3">
        <v>16.991099999999999</v>
      </c>
      <c r="Y303" s="3">
        <v>13.2286</v>
      </c>
    </row>
    <row r="304" spans="1:25" x14ac:dyDescent="0.25">
      <c r="A304" s="1" t="s">
        <v>153</v>
      </c>
      <c r="B304" t="s">
        <v>1157</v>
      </c>
      <c r="C304" t="s">
        <v>1198</v>
      </c>
      <c r="D304" s="2">
        <f>_xll.BDH($A304, $D$1, $B304, $C304, "Direction", "H", "Period", "Y","cols=9;rows=2")</f>
        <v>36889</v>
      </c>
      <c r="E304" s="2">
        <v>37256</v>
      </c>
      <c r="F304" s="2">
        <v>37621</v>
      </c>
      <c r="G304" s="2">
        <v>37986</v>
      </c>
      <c r="H304" s="2">
        <v>38352</v>
      </c>
      <c r="I304" s="2">
        <v>38716</v>
      </c>
      <c r="J304" s="2">
        <v>39080</v>
      </c>
      <c r="K304" s="2">
        <v>39447</v>
      </c>
      <c r="L304" s="2">
        <v>39813</v>
      </c>
    </row>
    <row r="305" spans="1:25" x14ac:dyDescent="0.25">
      <c r="A305" s="4"/>
      <c r="D305" s="3">
        <v>6.0210999999999997</v>
      </c>
      <c r="E305" s="3">
        <v>25.069099999999999</v>
      </c>
      <c r="F305" s="3">
        <v>17.421099999999999</v>
      </c>
      <c r="G305" s="3">
        <v>19.290900000000001</v>
      </c>
      <c r="H305" s="3">
        <v>29.939399999999999</v>
      </c>
      <c r="I305" s="3">
        <v>12.5108</v>
      </c>
      <c r="J305" s="3">
        <v>13.181800000000001</v>
      </c>
      <c r="K305" s="3">
        <v>12.178599999999999</v>
      </c>
      <c r="L305" s="3">
        <v>15.0357</v>
      </c>
    </row>
    <row r="306" spans="1:25" x14ac:dyDescent="0.25">
      <c r="A306" s="1" t="s">
        <v>154</v>
      </c>
      <c r="B306" t="s">
        <v>1157</v>
      </c>
      <c r="C306" t="s">
        <v>1196</v>
      </c>
      <c r="D306" s="2">
        <f>_xll.BDH($A306, $D$1, $B306, $C306, "Direction", "H", "Period", "Y","cols=18;rows=2")</f>
        <v>36889</v>
      </c>
      <c r="E306" s="2">
        <v>37256</v>
      </c>
      <c r="F306" s="2">
        <v>37621</v>
      </c>
      <c r="G306" s="2">
        <v>37986</v>
      </c>
      <c r="H306" s="2">
        <v>38352</v>
      </c>
      <c r="I306" s="2">
        <v>38716</v>
      </c>
      <c r="J306" s="2">
        <v>39080</v>
      </c>
      <c r="K306" s="2">
        <v>39447</v>
      </c>
      <c r="L306" s="2">
        <v>39813</v>
      </c>
      <c r="M306" s="2">
        <v>40178</v>
      </c>
      <c r="N306" s="2">
        <v>40543</v>
      </c>
      <c r="O306" s="2">
        <v>40907</v>
      </c>
      <c r="P306" s="2">
        <v>41274</v>
      </c>
      <c r="Q306" s="2">
        <v>41639</v>
      </c>
      <c r="R306" s="2">
        <v>42004</v>
      </c>
      <c r="S306" s="2">
        <v>42369</v>
      </c>
      <c r="T306" s="2">
        <v>42734</v>
      </c>
      <c r="U306" s="2">
        <v>43098</v>
      </c>
    </row>
    <row r="307" spans="1:25" x14ac:dyDescent="0.25">
      <c r="A307" s="4"/>
      <c r="D307" s="3">
        <v>18.117699999999999</v>
      </c>
      <c r="E307" s="3">
        <v>23.454499999999999</v>
      </c>
      <c r="F307" s="3">
        <v>17.313400000000001</v>
      </c>
      <c r="G307" s="3">
        <v>20.994800000000001</v>
      </c>
      <c r="H307" s="3">
        <v>26.1143</v>
      </c>
      <c r="I307" s="3">
        <v>22.1953</v>
      </c>
      <c r="J307" s="3">
        <v>18.9084</v>
      </c>
      <c r="K307" s="3">
        <v>24.816800000000001</v>
      </c>
      <c r="L307" s="3">
        <v>18.977499999999999</v>
      </c>
      <c r="M307" s="3">
        <v>15.3414</v>
      </c>
      <c r="N307" s="3">
        <v>16.239999999999998</v>
      </c>
      <c r="O307" s="3">
        <v>13.2569</v>
      </c>
      <c r="P307" s="3">
        <v>14.8607</v>
      </c>
      <c r="Q307" s="3">
        <v>24.123200000000001</v>
      </c>
      <c r="R307" s="3">
        <v>22.008700000000001</v>
      </c>
      <c r="S307" s="3">
        <v>23.268899999999999</v>
      </c>
      <c r="T307" s="3">
        <v>24.5396</v>
      </c>
      <c r="U307" s="3">
        <v>36.1813</v>
      </c>
    </row>
    <row r="308" spans="1:25" x14ac:dyDescent="0.25">
      <c r="A308" s="1" t="s">
        <v>155</v>
      </c>
      <c r="B308" t="s">
        <v>1157</v>
      </c>
      <c r="C308" t="s">
        <v>1181</v>
      </c>
      <c r="D308" s="2">
        <f>_xll.BDH($A308, $D$1, $B308, $C308, "Direction", "H", "Period", "Y","cols=11;rows=2")</f>
        <v>36889</v>
      </c>
      <c r="E308" s="2">
        <v>37256</v>
      </c>
      <c r="F308" s="2">
        <v>37621</v>
      </c>
      <c r="G308" s="2">
        <v>37986</v>
      </c>
      <c r="H308" s="2">
        <v>38352</v>
      </c>
      <c r="I308" s="2">
        <v>38716</v>
      </c>
      <c r="J308" s="2">
        <v>39080</v>
      </c>
      <c r="K308" s="2">
        <v>39447</v>
      </c>
      <c r="L308" s="2">
        <v>39813</v>
      </c>
      <c r="M308" s="2">
        <v>40178</v>
      </c>
      <c r="N308" s="2">
        <v>40543</v>
      </c>
    </row>
    <row r="309" spans="1:25" x14ac:dyDescent="0.25">
      <c r="A309" s="4"/>
      <c r="D309" s="3">
        <v>11.1823</v>
      </c>
      <c r="E309" s="3">
        <v>17.149999999999999</v>
      </c>
      <c r="F309" s="3">
        <v>13.4451</v>
      </c>
      <c r="G309" s="3">
        <v>12.4861</v>
      </c>
      <c r="H309" s="3">
        <v>16.357399999999998</v>
      </c>
      <c r="I309" s="3">
        <v>12.921200000000001</v>
      </c>
      <c r="J309" s="3">
        <v>12.209199999999999</v>
      </c>
      <c r="K309" s="3">
        <v>11.550599999999999</v>
      </c>
      <c r="L309" s="3">
        <v>7.6435000000000004</v>
      </c>
      <c r="M309" s="3">
        <v>21.456800000000001</v>
      </c>
      <c r="N309" s="3">
        <v>24.508400000000002</v>
      </c>
    </row>
    <row r="310" spans="1:25" x14ac:dyDescent="0.25">
      <c r="A310" s="1" t="s">
        <v>156</v>
      </c>
      <c r="B310" t="s">
        <v>1157</v>
      </c>
      <c r="C310" t="s">
        <v>1199</v>
      </c>
      <c r="D310" s="2">
        <f>_xll.BDH($A310, $D$1, $B310, $C310, "Direction", "H", "Period", "Y","cols=22;rows=2")</f>
        <v>36889</v>
      </c>
      <c r="E310" s="2">
        <v>37256</v>
      </c>
      <c r="F310" s="2">
        <v>37621</v>
      </c>
      <c r="G310" s="2">
        <v>37986</v>
      </c>
      <c r="H310" s="2">
        <v>38352</v>
      </c>
      <c r="I310" s="2">
        <v>38716</v>
      </c>
      <c r="J310" s="2">
        <v>39080</v>
      </c>
      <c r="K310" s="2">
        <v>39447</v>
      </c>
      <c r="L310" s="2">
        <v>39813</v>
      </c>
      <c r="M310" s="2">
        <v>40178</v>
      </c>
      <c r="N310" s="2">
        <v>40543</v>
      </c>
      <c r="O310" s="2">
        <v>40907</v>
      </c>
      <c r="P310" s="2">
        <v>41274</v>
      </c>
      <c r="Q310" s="2">
        <v>41639</v>
      </c>
      <c r="R310" s="2">
        <v>42004</v>
      </c>
      <c r="S310" s="2">
        <v>42369</v>
      </c>
      <c r="T310" s="2">
        <v>42734</v>
      </c>
      <c r="U310" s="2">
        <v>43098</v>
      </c>
      <c r="V310" s="2">
        <v>43465</v>
      </c>
      <c r="W310" s="2">
        <v>43830</v>
      </c>
      <c r="X310" s="2">
        <v>44196</v>
      </c>
      <c r="Y310" s="2">
        <v>44561</v>
      </c>
    </row>
    <row r="311" spans="1:25" x14ac:dyDescent="0.25">
      <c r="A311" s="4"/>
      <c r="D311" s="3">
        <v>22.655899999999999</v>
      </c>
      <c r="E311" s="3">
        <v>19.8278</v>
      </c>
      <c r="F311" s="3">
        <v>15.9154</v>
      </c>
      <c r="G311" s="3">
        <v>18.398599999999998</v>
      </c>
      <c r="H311" s="3">
        <v>21.383400000000002</v>
      </c>
      <c r="I311" s="3">
        <v>20.3383</v>
      </c>
      <c r="J311" s="3">
        <v>20.415500000000002</v>
      </c>
      <c r="K311" s="3">
        <v>21.220199999999998</v>
      </c>
      <c r="L311" s="3">
        <v>14.9498</v>
      </c>
      <c r="M311" s="3">
        <v>15.8851</v>
      </c>
      <c r="N311" s="3">
        <v>17.722999999999999</v>
      </c>
      <c r="O311" s="3">
        <v>13.7189</v>
      </c>
      <c r="P311" s="3">
        <v>14.303900000000001</v>
      </c>
      <c r="Q311" s="3">
        <v>18.5427</v>
      </c>
      <c r="R311" s="3">
        <v>21.7499</v>
      </c>
      <c r="S311" s="3">
        <v>21.046900000000001</v>
      </c>
      <c r="T311" s="3">
        <v>18.788399999999999</v>
      </c>
      <c r="U311" s="3">
        <v>23.775300000000001</v>
      </c>
      <c r="V311" s="3">
        <v>20.520600000000002</v>
      </c>
      <c r="W311" s="3">
        <v>24.607800000000001</v>
      </c>
      <c r="X311" s="3">
        <v>23.926500000000001</v>
      </c>
      <c r="Y311" s="3">
        <v>21.740500000000001</v>
      </c>
    </row>
    <row r="312" spans="1:25" x14ac:dyDescent="0.25">
      <c r="A312" s="1" t="s">
        <v>157</v>
      </c>
      <c r="B312" t="s">
        <v>1157</v>
      </c>
      <c r="C312" t="s">
        <v>1199</v>
      </c>
      <c r="D312" s="2">
        <f>_xll.BDH($A312, $D$1, $B312, $C312, "Direction", "H", "Period", "Y","cols=22;rows=2")</f>
        <v>36889</v>
      </c>
      <c r="E312" s="2">
        <v>37256</v>
      </c>
      <c r="F312" s="2">
        <v>37621</v>
      </c>
      <c r="G312" s="2">
        <v>37986</v>
      </c>
      <c r="H312" s="2">
        <v>38352</v>
      </c>
      <c r="I312" s="2">
        <v>38716</v>
      </c>
      <c r="J312" s="2">
        <v>39080</v>
      </c>
      <c r="K312" s="2">
        <v>39447</v>
      </c>
      <c r="L312" s="2">
        <v>39813</v>
      </c>
      <c r="M312" s="2">
        <v>40178</v>
      </c>
      <c r="N312" s="2">
        <v>40543</v>
      </c>
      <c r="O312" s="2">
        <v>40907</v>
      </c>
      <c r="P312" s="2">
        <v>41274</v>
      </c>
      <c r="Q312" s="2">
        <v>41639</v>
      </c>
      <c r="R312" s="2">
        <v>42004</v>
      </c>
      <c r="S312" s="2">
        <v>42369</v>
      </c>
      <c r="T312" s="2">
        <v>42734</v>
      </c>
      <c r="U312" s="2">
        <v>43098</v>
      </c>
      <c r="V312" s="2">
        <v>43465</v>
      </c>
      <c r="W312" s="2">
        <v>43830</v>
      </c>
      <c r="X312" s="2">
        <v>44196</v>
      </c>
      <c r="Y312" s="2">
        <v>44561</v>
      </c>
    </row>
    <row r="313" spans="1:25" x14ac:dyDescent="0.25">
      <c r="A313" s="4"/>
      <c r="D313" s="3">
        <v>16.7105</v>
      </c>
      <c r="E313" s="3">
        <v>18.2746</v>
      </c>
      <c r="F313" s="3">
        <v>18.725300000000001</v>
      </c>
      <c r="G313" s="3">
        <v>26.577500000000001</v>
      </c>
      <c r="H313" s="3">
        <v>23.430700000000002</v>
      </c>
      <c r="I313" s="3">
        <v>23.155200000000001</v>
      </c>
      <c r="J313" s="3">
        <v>20.251799999999999</v>
      </c>
      <c r="K313" s="3">
        <v>16.2774</v>
      </c>
      <c r="L313" s="3">
        <v>9.5622000000000007</v>
      </c>
      <c r="M313" s="3">
        <v>26.5943</v>
      </c>
      <c r="N313" s="3">
        <v>17.946400000000001</v>
      </c>
      <c r="O313" s="3">
        <v>11.404500000000001</v>
      </c>
      <c r="P313" s="3">
        <v>14.4198</v>
      </c>
      <c r="Q313" s="3">
        <v>17.348500000000001</v>
      </c>
      <c r="R313" s="3">
        <v>14.8527</v>
      </c>
      <c r="S313" s="3">
        <v>11.276300000000001</v>
      </c>
      <c r="T313" s="3">
        <v>13.4626</v>
      </c>
      <c r="U313" s="3">
        <v>14.3422</v>
      </c>
      <c r="V313" s="3">
        <v>20.678000000000001</v>
      </c>
      <c r="W313" s="3">
        <v>10.106299999999999</v>
      </c>
      <c r="X313" s="3">
        <v>11.317600000000001</v>
      </c>
      <c r="Y313" s="3">
        <v>8.5813000000000006</v>
      </c>
    </row>
    <row r="314" spans="1:25" x14ac:dyDescent="0.25">
      <c r="A314" s="1" t="s">
        <v>158</v>
      </c>
      <c r="B314" t="s">
        <v>1157</v>
      </c>
      <c r="C314" t="s">
        <v>1199</v>
      </c>
      <c r="D314" s="2">
        <f>_xll.BDH($A314, $D$1, $B314, $C314, "Direction", "H", "Period", "Y","cols=22;rows=2")</f>
        <v>36889</v>
      </c>
      <c r="E314" s="2">
        <v>37256</v>
      </c>
      <c r="F314" s="2">
        <v>37621</v>
      </c>
      <c r="G314" s="2">
        <v>37986</v>
      </c>
      <c r="H314" s="2">
        <v>38352</v>
      </c>
      <c r="I314" s="2">
        <v>38716</v>
      </c>
      <c r="J314" s="2">
        <v>39080</v>
      </c>
      <c r="K314" s="2">
        <v>39447</v>
      </c>
      <c r="L314" s="2">
        <v>39813</v>
      </c>
      <c r="M314" s="2">
        <v>40178</v>
      </c>
      <c r="N314" s="2">
        <v>40543</v>
      </c>
      <c r="O314" s="2">
        <v>40907</v>
      </c>
      <c r="P314" s="2">
        <v>41274</v>
      </c>
      <c r="Q314" s="2">
        <v>41639</v>
      </c>
      <c r="R314" s="2">
        <v>42004</v>
      </c>
      <c r="S314" s="2">
        <v>42369</v>
      </c>
      <c r="T314" s="2">
        <v>42734</v>
      </c>
      <c r="U314" s="2">
        <v>43098</v>
      </c>
      <c r="V314" s="2">
        <v>43465</v>
      </c>
      <c r="W314" s="2">
        <v>43830</v>
      </c>
      <c r="X314" s="2">
        <v>44196</v>
      </c>
      <c r="Y314" s="2">
        <v>44561</v>
      </c>
    </row>
    <row r="315" spans="1:25" x14ac:dyDescent="0.25">
      <c r="A315" s="4"/>
      <c r="D315" s="3">
        <v>20.911899999999999</v>
      </c>
      <c r="E315" s="3">
        <v>12.9072</v>
      </c>
      <c r="F315" s="3">
        <v>18.4633</v>
      </c>
      <c r="G315" s="3">
        <v>25.673100000000002</v>
      </c>
      <c r="H315" s="3">
        <v>23.4038</v>
      </c>
      <c r="I315" s="3">
        <v>27.683700000000002</v>
      </c>
      <c r="J315" s="3">
        <v>23.242100000000001</v>
      </c>
      <c r="K315" s="3">
        <v>22.5807</v>
      </c>
      <c r="L315" s="3">
        <v>18.3369</v>
      </c>
      <c r="M315" s="3">
        <v>18.9024</v>
      </c>
      <c r="N315" s="3">
        <v>22.3141</v>
      </c>
      <c r="O315" s="3">
        <v>22.547799999999999</v>
      </c>
      <c r="P315" s="3">
        <v>26.650300000000001</v>
      </c>
      <c r="Q315" s="3">
        <v>27.48</v>
      </c>
      <c r="R315" s="3">
        <v>28.7059</v>
      </c>
      <c r="S315" s="3">
        <v>30.9283</v>
      </c>
      <c r="T315" s="3">
        <v>24.4345</v>
      </c>
      <c r="U315" s="3">
        <v>50.124099999999999</v>
      </c>
      <c r="V315" s="3">
        <v>32.148600000000002</v>
      </c>
      <c r="W315" s="3">
        <v>39.075099999999999</v>
      </c>
      <c r="X315" s="3">
        <v>45.613300000000002</v>
      </c>
      <c r="Y315" s="3">
        <v>43.595500000000001</v>
      </c>
    </row>
    <row r="316" spans="1:25" x14ac:dyDescent="0.25">
      <c r="A316" s="1" t="s">
        <v>159</v>
      </c>
      <c r="B316" t="s">
        <v>1157</v>
      </c>
      <c r="C316" t="s">
        <v>1191</v>
      </c>
      <c r="D316" s="2">
        <f>_xll.BDH($A316, $D$1, $B316, $C316, "Direction", "H", "Period", "Y","cols=2;rows=2")</f>
        <v>36889</v>
      </c>
      <c r="E316" s="2">
        <v>37256</v>
      </c>
    </row>
    <row r="317" spans="1:25" x14ac:dyDescent="0.25">
      <c r="A317" s="4"/>
      <c r="D317" s="3">
        <v>7.4329999999999998</v>
      </c>
      <c r="E317" s="3">
        <v>19.321300000000001</v>
      </c>
    </row>
    <row r="318" spans="1:25" x14ac:dyDescent="0.25">
      <c r="A318" s="1" t="s">
        <v>160</v>
      </c>
      <c r="B318" t="s">
        <v>1157</v>
      </c>
      <c r="C318" t="s">
        <v>1194</v>
      </c>
      <c r="D318" s="2">
        <f>_xll.BDH($A318, $D$1, $B318, $C318, "Direction", "H", "Period", "Y","cols=18;rows=2")</f>
        <v>36889</v>
      </c>
      <c r="E318" s="2">
        <v>37256</v>
      </c>
      <c r="F318" s="2">
        <v>37621</v>
      </c>
      <c r="G318" s="2">
        <v>37986</v>
      </c>
      <c r="H318" s="2">
        <v>38352</v>
      </c>
      <c r="I318" s="2">
        <v>38716</v>
      </c>
      <c r="J318" s="2">
        <v>39080</v>
      </c>
      <c r="K318" s="2">
        <v>39447</v>
      </c>
      <c r="L318" s="2">
        <v>39813</v>
      </c>
      <c r="M318" s="2">
        <v>40178</v>
      </c>
      <c r="N318" s="2">
        <v>40543</v>
      </c>
      <c r="O318" s="2">
        <v>40907</v>
      </c>
      <c r="P318" s="2">
        <v>41274</v>
      </c>
      <c r="Q318" s="2">
        <v>41639</v>
      </c>
      <c r="R318" s="2">
        <v>42004</v>
      </c>
      <c r="S318" s="2">
        <v>42369</v>
      </c>
      <c r="T318" s="2">
        <v>42734</v>
      </c>
      <c r="U318" s="2">
        <v>43098</v>
      </c>
    </row>
    <row r="319" spans="1:25" x14ac:dyDescent="0.25">
      <c r="A319" s="4"/>
      <c r="D319" s="3">
        <v>69.270799999999994</v>
      </c>
      <c r="E319" s="3">
        <v>27.421099999999999</v>
      </c>
      <c r="F319" s="3">
        <v>39.740699999999997</v>
      </c>
      <c r="G319" s="3">
        <v>32.4848</v>
      </c>
      <c r="H319" s="3">
        <v>27.1783</v>
      </c>
      <c r="I319" s="3">
        <v>23.649799999999999</v>
      </c>
      <c r="J319" s="3">
        <v>18.209800000000001</v>
      </c>
      <c r="K319" s="3">
        <v>17.145900000000001</v>
      </c>
      <c r="L319" s="3">
        <v>5.8844000000000003</v>
      </c>
      <c r="M319" s="3">
        <v>24.206800000000001</v>
      </c>
      <c r="N319" s="3">
        <v>25.032900000000001</v>
      </c>
      <c r="O319" s="3">
        <v>12.0305</v>
      </c>
      <c r="P319" s="3">
        <v>13.313700000000001</v>
      </c>
      <c r="Q319" s="3">
        <v>21.048200000000001</v>
      </c>
      <c r="R319" s="3">
        <v>13.580299999999999</v>
      </c>
      <c r="S319" s="3">
        <v>11.0832</v>
      </c>
      <c r="T319" s="3">
        <v>41.924599999999998</v>
      </c>
      <c r="U319" s="3">
        <v>37.220399999999998</v>
      </c>
    </row>
    <row r="320" spans="1:25" x14ac:dyDescent="0.25">
      <c r="A320" s="1" t="s">
        <v>161</v>
      </c>
      <c r="B320" t="s">
        <v>1157</v>
      </c>
      <c r="C320" t="s">
        <v>1185</v>
      </c>
      <c r="D320" s="2" t="str">
        <f>_xll.BDH($A320, $D$1, $B320, $C320, "Direction", "H", "Period", "Y")</f>
        <v>#N/A N/A</v>
      </c>
    </row>
    <row r="321" spans="1:25" x14ac:dyDescent="0.25">
      <c r="A321" s="4"/>
    </row>
    <row r="322" spans="1:25" x14ac:dyDescent="0.25">
      <c r="A322" s="1" t="s">
        <v>162</v>
      </c>
      <c r="B322" t="s">
        <v>1157</v>
      </c>
      <c r="C322" t="s">
        <v>1184</v>
      </c>
      <c r="D322" s="2">
        <f>_xll.BDH($A322, $D$1, $B322, $C322, "Direction", "H", "Period", "Y","cols=14;rows=2")</f>
        <v>36889</v>
      </c>
      <c r="E322" s="2">
        <v>37256</v>
      </c>
      <c r="F322" s="2">
        <v>37621</v>
      </c>
      <c r="G322" s="2">
        <v>37986</v>
      </c>
      <c r="H322" s="2">
        <v>38352</v>
      </c>
      <c r="I322" s="2">
        <v>38716</v>
      </c>
      <c r="J322" s="2">
        <v>39080</v>
      </c>
      <c r="K322" s="2">
        <v>39447</v>
      </c>
      <c r="L322" s="2">
        <v>39813</v>
      </c>
      <c r="M322" s="2">
        <v>40178</v>
      </c>
      <c r="N322" s="2">
        <v>40543</v>
      </c>
      <c r="O322" s="2">
        <v>40907</v>
      </c>
      <c r="P322" s="2">
        <v>41274</v>
      </c>
      <c r="Q322" s="2">
        <v>41639</v>
      </c>
    </row>
    <row r="323" spans="1:25" x14ac:dyDescent="0.25">
      <c r="A323" s="4"/>
      <c r="D323" s="3">
        <v>12.9573</v>
      </c>
      <c r="E323" s="3">
        <v>11.954000000000001</v>
      </c>
      <c r="F323" s="3">
        <v>12.3218</v>
      </c>
      <c r="G323" s="3">
        <v>21.5303</v>
      </c>
      <c r="H323" s="3">
        <v>15.551299999999999</v>
      </c>
      <c r="I323" s="3">
        <v>37.531300000000002</v>
      </c>
      <c r="J323" s="3">
        <v>58.769199999999998</v>
      </c>
      <c r="K323" s="3">
        <v>15.1607</v>
      </c>
      <c r="L323" s="3">
        <v>10.2766</v>
      </c>
      <c r="M323" s="3">
        <v>15.2296</v>
      </c>
      <c r="N323" s="3">
        <v>12.803900000000001</v>
      </c>
      <c r="O323" s="3">
        <v>13.314</v>
      </c>
      <c r="P323" s="3">
        <v>9.4130000000000003</v>
      </c>
      <c r="Q323" s="3">
        <v>10.0236</v>
      </c>
    </row>
    <row r="324" spans="1:25" x14ac:dyDescent="0.25">
      <c r="A324" s="1" t="s">
        <v>163</v>
      </c>
      <c r="B324" t="s">
        <v>1157</v>
      </c>
      <c r="C324" t="s">
        <v>1199</v>
      </c>
      <c r="D324" s="2">
        <f>_xll.BDH($A324, $D$1, $B324, $C324, "Direction", "H", "Period", "Y","cols=22;rows=2")</f>
        <v>36889</v>
      </c>
      <c r="E324" s="2">
        <v>37256</v>
      </c>
      <c r="F324" s="2">
        <v>37621</v>
      </c>
      <c r="G324" s="2">
        <v>37986</v>
      </c>
      <c r="H324" s="2">
        <v>38352</v>
      </c>
      <c r="I324" s="2">
        <v>38716</v>
      </c>
      <c r="J324" s="2">
        <v>39080</v>
      </c>
      <c r="K324" s="2">
        <v>39447</v>
      </c>
      <c r="L324" s="2">
        <v>39813</v>
      </c>
      <c r="M324" s="2">
        <v>40178</v>
      </c>
      <c r="N324" s="2">
        <v>40543</v>
      </c>
      <c r="O324" s="2">
        <v>40907</v>
      </c>
      <c r="P324" s="2">
        <v>41274</v>
      </c>
      <c r="Q324" s="2">
        <v>41639</v>
      </c>
      <c r="R324" s="2">
        <v>42004</v>
      </c>
      <c r="S324" s="2">
        <v>42369</v>
      </c>
      <c r="T324" s="2">
        <v>42734</v>
      </c>
      <c r="U324" s="2">
        <v>43098</v>
      </c>
      <c r="V324" s="2">
        <v>43465</v>
      </c>
      <c r="W324" s="2">
        <v>43830</v>
      </c>
      <c r="X324" s="2">
        <v>44196</v>
      </c>
      <c r="Y324" s="2">
        <v>44561</v>
      </c>
    </row>
    <row r="325" spans="1:25" x14ac:dyDescent="0.25">
      <c r="A325" s="4"/>
      <c r="D325" s="3">
        <v>28.743500000000001</v>
      </c>
      <c r="E325" s="3">
        <v>20.298500000000001</v>
      </c>
      <c r="F325" s="3">
        <v>19.015899999999998</v>
      </c>
      <c r="G325" s="3">
        <v>19.8323</v>
      </c>
      <c r="H325" s="3">
        <v>17.967700000000001</v>
      </c>
      <c r="I325" s="3">
        <v>18.304600000000001</v>
      </c>
      <c r="J325" s="3">
        <v>18.405799999999999</v>
      </c>
      <c r="K325" s="3">
        <v>18.193999999999999</v>
      </c>
      <c r="L325" s="3">
        <v>17.088899999999999</v>
      </c>
      <c r="M325" s="3">
        <v>16.901900000000001</v>
      </c>
      <c r="N325" s="3">
        <v>13.113</v>
      </c>
      <c r="O325" s="3">
        <v>8.3068000000000008</v>
      </c>
      <c r="P325" s="3">
        <v>11.254799999999999</v>
      </c>
      <c r="Q325" s="3">
        <v>15.429399999999999</v>
      </c>
      <c r="R325" s="3">
        <v>16.3445</v>
      </c>
      <c r="S325" s="3">
        <v>14.4529</v>
      </c>
      <c r="T325" s="3">
        <v>14.9701</v>
      </c>
      <c r="U325" s="3">
        <v>15.9069</v>
      </c>
      <c r="V325" s="3">
        <v>11.1974</v>
      </c>
      <c r="W325" s="3">
        <v>10.0899</v>
      </c>
      <c r="X325" s="3">
        <v>10.5884</v>
      </c>
      <c r="Y325" s="3">
        <v>13.8947</v>
      </c>
    </row>
    <row r="326" spans="1:25" x14ac:dyDescent="0.25">
      <c r="A326" s="1" t="s">
        <v>164</v>
      </c>
      <c r="B326" t="s">
        <v>1157</v>
      </c>
      <c r="C326" t="s">
        <v>1186</v>
      </c>
      <c r="D326" s="2">
        <f>_xll.BDH($A326, $D$1, $B326, $C326, "Direction", "H", "Period", "Y","cols=7;rows=2")</f>
        <v>36889</v>
      </c>
      <c r="E326" s="2">
        <v>37256</v>
      </c>
      <c r="F326" s="2">
        <v>37621</v>
      </c>
      <c r="G326" s="2">
        <v>37986</v>
      </c>
      <c r="H326" s="2">
        <v>38352</v>
      </c>
      <c r="I326" s="2">
        <v>38716</v>
      </c>
      <c r="J326" s="2">
        <v>39080</v>
      </c>
    </row>
    <row r="327" spans="1:25" x14ac:dyDescent="0.25">
      <c r="A327" s="4"/>
      <c r="D327" s="3">
        <v>18.608000000000001</v>
      </c>
      <c r="E327" s="3">
        <v>16.3034</v>
      </c>
      <c r="F327" s="3">
        <v>12.7438</v>
      </c>
      <c r="G327" s="3">
        <v>15.0532</v>
      </c>
      <c r="H327" s="3">
        <v>15.021599999999999</v>
      </c>
      <c r="I327" s="3">
        <v>13.55</v>
      </c>
      <c r="J327" s="3">
        <v>23.4</v>
      </c>
    </row>
    <row r="328" spans="1:25" x14ac:dyDescent="0.25">
      <c r="A328" s="1" t="s">
        <v>165</v>
      </c>
      <c r="B328" t="s">
        <v>1157</v>
      </c>
      <c r="C328" t="s">
        <v>1191</v>
      </c>
      <c r="D328" s="2">
        <f>_xll.BDH($A328, $D$1, $B328, $C328, "Direction", "H", "Period", "Y","cols=2;rows=2")</f>
        <v>36889</v>
      </c>
      <c r="E328" s="2">
        <v>37256</v>
      </c>
    </row>
    <row r="329" spans="1:25" x14ac:dyDescent="0.25">
      <c r="A329" s="4"/>
      <c r="D329" s="3">
        <v>7.9545000000000003</v>
      </c>
      <c r="E329" s="3">
        <v>11.931800000000001</v>
      </c>
    </row>
    <row r="330" spans="1:25" x14ac:dyDescent="0.25">
      <c r="A330" s="1" t="s">
        <v>166</v>
      </c>
      <c r="B330" t="s">
        <v>1157</v>
      </c>
      <c r="C330" t="s">
        <v>1195</v>
      </c>
      <c r="D330" s="2">
        <f>_xll.BDH($A330, $D$1, $B330, $C330, "Direction", "H", "Period", "Y","cols=15;rows=2")</f>
        <v>36889</v>
      </c>
      <c r="E330" s="2">
        <v>37256</v>
      </c>
      <c r="F330" s="2">
        <v>37621</v>
      </c>
      <c r="G330" s="2">
        <v>37986</v>
      </c>
      <c r="H330" s="2">
        <v>38352</v>
      </c>
      <c r="I330" s="2">
        <v>38716</v>
      </c>
      <c r="J330" s="2">
        <v>39080</v>
      </c>
      <c r="K330" s="2">
        <v>39447</v>
      </c>
      <c r="L330" s="2">
        <v>39813</v>
      </c>
      <c r="M330" s="2">
        <v>40178</v>
      </c>
      <c r="N330" s="2">
        <v>40543</v>
      </c>
      <c r="O330" s="2">
        <v>40907</v>
      </c>
      <c r="P330" s="2">
        <v>41274</v>
      </c>
      <c r="Q330" s="2">
        <v>41639</v>
      </c>
      <c r="R330" s="2">
        <v>42004</v>
      </c>
    </row>
    <row r="331" spans="1:25" x14ac:dyDescent="0.25">
      <c r="A331" s="4"/>
      <c r="D331" s="3">
        <v>13.755100000000001</v>
      </c>
      <c r="E331" s="3">
        <v>18.628799999999998</v>
      </c>
      <c r="F331" s="3">
        <v>16.113600000000002</v>
      </c>
      <c r="G331" s="3">
        <v>17.1233</v>
      </c>
      <c r="H331" s="3">
        <v>17.630299999999998</v>
      </c>
      <c r="I331" s="3">
        <v>17.865400000000001</v>
      </c>
      <c r="J331" s="3">
        <v>18.568300000000001</v>
      </c>
      <c r="K331" s="3">
        <v>15.9186</v>
      </c>
      <c r="L331" s="3">
        <v>14.3515</v>
      </c>
      <c r="M331" s="3">
        <v>18.657599999999999</v>
      </c>
      <c r="N331" s="3">
        <v>15.8544</v>
      </c>
      <c r="O331" s="3">
        <v>15.04</v>
      </c>
      <c r="P331" s="3">
        <v>17.875499999999999</v>
      </c>
      <c r="Q331" s="3">
        <v>19.598099999999999</v>
      </c>
      <c r="R331" s="3">
        <v>19.656500000000001</v>
      </c>
    </row>
    <row r="332" spans="1:25" x14ac:dyDescent="0.25">
      <c r="A332" s="1" t="s">
        <v>167</v>
      </c>
      <c r="B332" t="s">
        <v>1157</v>
      </c>
      <c r="C332" t="s">
        <v>1199</v>
      </c>
      <c r="D332" s="2">
        <f>_xll.BDH($A332, $D$1, $B332, $C332, "Direction", "H", "Period", "Y","cols=22;rows=2")</f>
        <v>36889</v>
      </c>
      <c r="E332" s="2">
        <v>37256</v>
      </c>
      <c r="F332" s="2">
        <v>37621</v>
      </c>
      <c r="G332" s="2">
        <v>37986</v>
      </c>
      <c r="H332" s="2">
        <v>38352</v>
      </c>
      <c r="I332" s="2">
        <v>38716</v>
      </c>
      <c r="J332" s="2">
        <v>39080</v>
      </c>
      <c r="K332" s="2">
        <v>39447</v>
      </c>
      <c r="L332" s="2">
        <v>39813</v>
      </c>
      <c r="M332" s="2">
        <v>40178</v>
      </c>
      <c r="N332" s="2">
        <v>40543</v>
      </c>
      <c r="O332" s="2">
        <v>40907</v>
      </c>
      <c r="P332" s="2">
        <v>41274</v>
      </c>
      <c r="Q332" s="2">
        <v>41639</v>
      </c>
      <c r="R332" s="2">
        <v>42004</v>
      </c>
      <c r="S332" s="2">
        <v>42369</v>
      </c>
      <c r="T332" s="2">
        <v>42734</v>
      </c>
      <c r="U332" s="2">
        <v>43098</v>
      </c>
      <c r="V332" s="2">
        <v>43465</v>
      </c>
      <c r="W332" s="2">
        <v>43830</v>
      </c>
      <c r="X332" s="2">
        <v>44196</v>
      </c>
      <c r="Y332" s="2">
        <v>44561</v>
      </c>
    </row>
    <row r="333" spans="1:25" x14ac:dyDescent="0.25">
      <c r="A333" s="4"/>
      <c r="D333" s="3">
        <v>32.579599999999999</v>
      </c>
      <c r="E333" s="3">
        <v>24.637699999999999</v>
      </c>
      <c r="F333" s="3">
        <v>17.405999999999999</v>
      </c>
      <c r="G333" s="3">
        <v>16.067399999999999</v>
      </c>
      <c r="H333" s="3">
        <v>15.070600000000001</v>
      </c>
      <c r="I333" s="3">
        <v>16.069900000000001</v>
      </c>
      <c r="J333" s="3">
        <v>26.0594</v>
      </c>
      <c r="K333" s="3">
        <v>20.881900000000002</v>
      </c>
      <c r="L333" s="3">
        <v>12.988799999999999</v>
      </c>
      <c r="M333" s="3">
        <v>14.972</v>
      </c>
      <c r="N333" s="3">
        <v>12.872400000000001</v>
      </c>
      <c r="O333" s="3">
        <v>16.0566</v>
      </c>
      <c r="P333" s="3">
        <v>15.868499999999999</v>
      </c>
      <c r="Q333" s="3">
        <v>32.176000000000002</v>
      </c>
      <c r="R333" s="3">
        <v>33.33</v>
      </c>
      <c r="S333" s="3">
        <v>33.636600000000001</v>
      </c>
      <c r="T333" s="3">
        <v>20.952200000000001</v>
      </c>
      <c r="U333" s="3">
        <v>18.440799999999999</v>
      </c>
      <c r="V333" s="3">
        <v>12.919700000000001</v>
      </c>
      <c r="W333" s="3">
        <v>15.673999999999999</v>
      </c>
      <c r="X333" s="3">
        <v>26.8934</v>
      </c>
      <c r="Y333" s="3">
        <v>18.164200000000001</v>
      </c>
    </row>
    <row r="334" spans="1:25" x14ac:dyDescent="0.25">
      <c r="A334" s="1" t="s">
        <v>168</v>
      </c>
      <c r="B334" t="s">
        <v>1157</v>
      </c>
      <c r="C334" t="s">
        <v>1181</v>
      </c>
      <c r="D334" s="2">
        <f>_xll.BDH($A334, $D$1, $B334, $C334, "Direction", "H", "Period", "Y","cols=11;rows=2")</f>
        <v>36889</v>
      </c>
      <c r="E334" s="2">
        <v>37256</v>
      </c>
      <c r="F334" s="2">
        <v>37621</v>
      </c>
      <c r="G334" s="2">
        <v>37986</v>
      </c>
      <c r="H334" s="2">
        <v>38352</v>
      </c>
      <c r="I334" s="2">
        <v>38716</v>
      </c>
      <c r="J334" s="2">
        <v>39080</v>
      </c>
      <c r="K334" s="2">
        <v>39447</v>
      </c>
      <c r="L334" s="2">
        <v>39813</v>
      </c>
      <c r="M334" s="2">
        <v>40178</v>
      </c>
      <c r="N334" s="2">
        <v>40543</v>
      </c>
    </row>
    <row r="335" spans="1:25" x14ac:dyDescent="0.25">
      <c r="A335" s="4"/>
      <c r="D335" s="3">
        <v>11.9968</v>
      </c>
      <c r="E335" s="3">
        <v>15.0952</v>
      </c>
      <c r="F335" s="3">
        <v>13.005000000000001</v>
      </c>
      <c r="G335" s="3">
        <v>15.4785</v>
      </c>
      <c r="H335" s="3">
        <v>16.484300000000001</v>
      </c>
      <c r="I335" s="3">
        <v>17.1477</v>
      </c>
      <c r="J335" s="3">
        <v>14.6448</v>
      </c>
      <c r="K335" s="3">
        <v>15.883599999999999</v>
      </c>
      <c r="L335" s="3">
        <v>11.7562</v>
      </c>
      <c r="M335" s="3">
        <v>19.0426</v>
      </c>
      <c r="N335" s="3">
        <v>19.349699999999999</v>
      </c>
    </row>
    <row r="336" spans="1:25" x14ac:dyDescent="0.25">
      <c r="A336" s="1" t="s">
        <v>169</v>
      </c>
      <c r="B336" t="s">
        <v>1157</v>
      </c>
      <c r="C336" t="s">
        <v>1186</v>
      </c>
      <c r="D336" s="2">
        <f>_xll.BDH($A336, $D$1, $B336, $C336, "Direction", "H", "Period", "Y","cols=8;rows=2")</f>
        <v>36889</v>
      </c>
      <c r="E336" s="2">
        <v>37256</v>
      </c>
      <c r="F336" s="2">
        <v>37621</v>
      </c>
      <c r="G336" s="2">
        <v>37986</v>
      </c>
      <c r="H336" s="2">
        <v>38352</v>
      </c>
      <c r="I336" s="2">
        <v>38716</v>
      </c>
      <c r="J336" s="2">
        <v>39080</v>
      </c>
      <c r="K336" s="2">
        <v>39447</v>
      </c>
    </row>
    <row r="337" spans="1:25" x14ac:dyDescent="0.25">
      <c r="A337" s="4"/>
      <c r="D337" s="3">
        <v>15.7959</v>
      </c>
      <c r="E337" s="3">
        <v>30.370999999999999</v>
      </c>
      <c r="F337" s="3">
        <v>20.809200000000001</v>
      </c>
      <c r="G337" s="3">
        <v>22.863399999999999</v>
      </c>
      <c r="H337" s="3">
        <v>22.7774</v>
      </c>
      <c r="I337" s="3">
        <v>194</v>
      </c>
      <c r="J337" s="3">
        <v>192.81479999999999</v>
      </c>
      <c r="K337" s="3">
        <v>240.66669999999999</v>
      </c>
    </row>
    <row r="338" spans="1:25" x14ac:dyDescent="0.25">
      <c r="A338" s="1" t="s">
        <v>170</v>
      </c>
      <c r="B338" t="s">
        <v>1157</v>
      </c>
      <c r="C338" t="s">
        <v>1199</v>
      </c>
      <c r="D338" s="2">
        <f>_xll.BDH($A338, $D$1, $B338, $C338, "Direction", "H", "Period", "Y","cols=22;rows=2")</f>
        <v>36889</v>
      </c>
      <c r="E338" s="2">
        <v>37256</v>
      </c>
      <c r="F338" s="2">
        <v>37621</v>
      </c>
      <c r="G338" s="2">
        <v>37986</v>
      </c>
      <c r="H338" s="2">
        <v>38352</v>
      </c>
      <c r="I338" s="2">
        <v>38716</v>
      </c>
      <c r="J338" s="2">
        <v>39080</v>
      </c>
      <c r="K338" s="2">
        <v>39447</v>
      </c>
      <c r="L338" s="2">
        <v>39813</v>
      </c>
      <c r="M338" s="2">
        <v>40178</v>
      </c>
      <c r="N338" s="2">
        <v>40543</v>
      </c>
      <c r="O338" s="2">
        <v>40907</v>
      </c>
      <c r="P338" s="2">
        <v>41274</v>
      </c>
      <c r="Q338" s="2">
        <v>41639</v>
      </c>
      <c r="R338" s="2">
        <v>42004</v>
      </c>
      <c r="S338" s="2">
        <v>42369</v>
      </c>
      <c r="T338" s="2">
        <v>42734</v>
      </c>
      <c r="U338" s="2">
        <v>43098</v>
      </c>
      <c r="V338" s="2">
        <v>43465</v>
      </c>
      <c r="W338" s="2">
        <v>43830</v>
      </c>
      <c r="X338" s="2">
        <v>44196</v>
      </c>
      <c r="Y338" s="2">
        <v>44561</v>
      </c>
    </row>
    <row r="339" spans="1:25" x14ac:dyDescent="0.25">
      <c r="A339" s="4"/>
      <c r="D339" s="3">
        <v>13.2888</v>
      </c>
      <c r="E339" s="3">
        <v>30.15</v>
      </c>
      <c r="F339" s="3">
        <v>42.52</v>
      </c>
      <c r="G339" s="3">
        <v>59.290300000000002</v>
      </c>
      <c r="H339" s="3">
        <v>21.809799999999999</v>
      </c>
      <c r="I339" s="3">
        <v>13.456</v>
      </c>
      <c r="J339" s="3">
        <v>14.6838</v>
      </c>
      <c r="K339" s="3">
        <v>10.477499999999999</v>
      </c>
      <c r="L339" s="3">
        <v>9.6750000000000007</v>
      </c>
      <c r="M339" s="3">
        <v>17.668900000000001</v>
      </c>
      <c r="N339" s="3">
        <v>16.876799999999999</v>
      </c>
      <c r="O339" s="3">
        <v>11.9724</v>
      </c>
      <c r="P339" s="3">
        <v>14.2826</v>
      </c>
      <c r="Q339" s="3">
        <v>27.695</v>
      </c>
      <c r="R339" s="3">
        <v>26.4575</v>
      </c>
      <c r="S339" s="3">
        <v>29.9984</v>
      </c>
      <c r="T339" s="3">
        <v>28.474699999999999</v>
      </c>
      <c r="U339" s="3">
        <v>25.993500000000001</v>
      </c>
      <c r="V339" s="3">
        <v>32.208199999999998</v>
      </c>
      <c r="W339" s="3">
        <v>39.809899999999999</v>
      </c>
      <c r="X339" s="3">
        <v>74.742099999999994</v>
      </c>
      <c r="Y339" s="3">
        <v>38.026899999999998</v>
      </c>
    </row>
    <row r="340" spans="1:25" x14ac:dyDescent="0.25">
      <c r="A340" s="1" t="s">
        <v>171</v>
      </c>
      <c r="B340" t="s">
        <v>1157</v>
      </c>
      <c r="C340" t="s">
        <v>1199</v>
      </c>
      <c r="D340" s="2">
        <f>_xll.BDH($A340, $D$1, $B340, $C340, "Direction", "H", "Period", "Y","cols=21;rows=2")</f>
        <v>36889</v>
      </c>
      <c r="E340" s="2">
        <v>37256</v>
      </c>
      <c r="F340" s="2">
        <v>37621</v>
      </c>
      <c r="G340" s="2">
        <v>37986</v>
      </c>
      <c r="H340" s="2">
        <v>38352</v>
      </c>
      <c r="I340" s="2">
        <v>38716</v>
      </c>
      <c r="J340" s="2">
        <v>39080</v>
      </c>
      <c r="K340" s="2">
        <v>39447</v>
      </c>
      <c r="L340" s="2">
        <v>39813</v>
      </c>
      <c r="M340" s="2">
        <v>40543</v>
      </c>
      <c r="N340" s="2">
        <v>40907</v>
      </c>
      <c r="O340" s="2">
        <v>41274</v>
      </c>
      <c r="P340" s="2">
        <v>41639</v>
      </c>
      <c r="Q340" s="2">
        <v>42004</v>
      </c>
      <c r="R340" s="2">
        <v>42369</v>
      </c>
      <c r="S340" s="2">
        <v>42734</v>
      </c>
      <c r="T340" s="2">
        <v>43098</v>
      </c>
      <c r="U340" s="2">
        <v>43465</v>
      </c>
      <c r="V340" s="2">
        <v>43830</v>
      </c>
      <c r="W340" s="2">
        <v>44196</v>
      </c>
      <c r="X340" s="2">
        <v>44561</v>
      </c>
    </row>
    <row r="341" spans="1:25" x14ac:dyDescent="0.25">
      <c r="A341" s="4"/>
      <c r="D341" s="3">
        <v>17.333600000000001</v>
      </c>
      <c r="E341" s="3">
        <v>18.128299999999999</v>
      </c>
      <c r="F341" s="3">
        <v>13.3802</v>
      </c>
      <c r="G341" s="3">
        <v>14.193</v>
      </c>
      <c r="H341" s="3">
        <v>12.546900000000001</v>
      </c>
      <c r="I341" s="3">
        <v>12.5725</v>
      </c>
      <c r="J341" s="3">
        <v>13.1991</v>
      </c>
      <c r="K341" s="3">
        <v>35.047600000000003</v>
      </c>
      <c r="L341" s="3">
        <v>8.0952000000000002</v>
      </c>
      <c r="M341" s="3">
        <v>12.286300000000001</v>
      </c>
      <c r="N341" s="3">
        <v>5.6784999999999997</v>
      </c>
      <c r="O341" s="3">
        <v>10.216699999999999</v>
      </c>
      <c r="P341" s="3">
        <v>10.267300000000001</v>
      </c>
      <c r="Q341" s="3">
        <v>9.7375000000000007</v>
      </c>
      <c r="R341" s="3">
        <v>8.9153000000000002</v>
      </c>
      <c r="S341" s="3">
        <v>11.5055</v>
      </c>
      <c r="T341" s="3">
        <v>14.2783</v>
      </c>
      <c r="U341" s="3">
        <v>7.9203000000000001</v>
      </c>
      <c r="V341" s="3">
        <v>9.3277000000000001</v>
      </c>
      <c r="W341" s="3">
        <v>12.274100000000001</v>
      </c>
      <c r="X341" s="3">
        <v>6.0513000000000003</v>
      </c>
    </row>
    <row r="342" spans="1:25" x14ac:dyDescent="0.25">
      <c r="A342" s="1" t="s">
        <v>172</v>
      </c>
      <c r="B342" t="s">
        <v>1157</v>
      </c>
      <c r="C342" t="s">
        <v>1198</v>
      </c>
      <c r="D342" s="2">
        <f>_xll.BDH($A342, $D$1, $B342, $C342, "Direction", "H", "Period", "Y","cols=9;rows=2")</f>
        <v>36889</v>
      </c>
      <c r="E342" s="2">
        <v>37256</v>
      </c>
      <c r="F342" s="2">
        <v>37621</v>
      </c>
      <c r="G342" s="2">
        <v>37986</v>
      </c>
      <c r="H342" s="2">
        <v>38352</v>
      </c>
      <c r="I342" s="2">
        <v>38716</v>
      </c>
      <c r="J342" s="2">
        <v>39080</v>
      </c>
      <c r="K342" s="2">
        <v>39447</v>
      </c>
      <c r="L342" s="2">
        <v>39813</v>
      </c>
    </row>
    <row r="343" spans="1:25" x14ac:dyDescent="0.25">
      <c r="A343" s="4"/>
      <c r="D343" s="3">
        <v>6.0185000000000004</v>
      </c>
      <c r="E343" s="3">
        <v>21.4224</v>
      </c>
      <c r="F343" s="3">
        <v>12.894399999999999</v>
      </c>
      <c r="G343" s="3">
        <v>143.8947</v>
      </c>
      <c r="H343" s="3">
        <v>50.917999999999999</v>
      </c>
      <c r="I343" s="3">
        <v>38.0946</v>
      </c>
      <c r="J343" s="3">
        <v>26.647099999999998</v>
      </c>
      <c r="K343" s="3">
        <v>28.3523</v>
      </c>
      <c r="L343" s="3">
        <v>18.7273</v>
      </c>
    </row>
    <row r="344" spans="1:25" x14ac:dyDescent="0.25">
      <c r="A344" s="1" t="s">
        <v>173</v>
      </c>
      <c r="B344" t="s">
        <v>1157</v>
      </c>
      <c r="C344" t="s">
        <v>1199</v>
      </c>
      <c r="D344" s="2">
        <f>_xll.BDH($A344, $D$1, $B344, $C344, "Direction", "H", "Period", "Y","cols=22;rows=2")</f>
        <v>36889</v>
      </c>
      <c r="E344" s="2">
        <v>37256</v>
      </c>
      <c r="F344" s="2">
        <v>37621</v>
      </c>
      <c r="G344" s="2">
        <v>37986</v>
      </c>
      <c r="H344" s="2">
        <v>38352</v>
      </c>
      <c r="I344" s="2">
        <v>38716</v>
      </c>
      <c r="J344" s="2">
        <v>39080</v>
      </c>
      <c r="K344" s="2">
        <v>39447</v>
      </c>
      <c r="L344" s="2">
        <v>39813</v>
      </c>
      <c r="M344" s="2">
        <v>40178</v>
      </c>
      <c r="N344" s="2">
        <v>40543</v>
      </c>
      <c r="O344" s="2">
        <v>40907</v>
      </c>
      <c r="P344" s="2">
        <v>41274</v>
      </c>
      <c r="Q344" s="2">
        <v>41639</v>
      </c>
      <c r="R344" s="2">
        <v>42004</v>
      </c>
      <c r="S344" s="2">
        <v>42369</v>
      </c>
      <c r="T344" s="2">
        <v>42734</v>
      </c>
      <c r="U344" s="2">
        <v>43098</v>
      </c>
      <c r="V344" s="2">
        <v>43465</v>
      </c>
      <c r="W344" s="2">
        <v>43830</v>
      </c>
      <c r="X344" s="2">
        <v>44196</v>
      </c>
      <c r="Y344" s="2">
        <v>44561</v>
      </c>
    </row>
    <row r="345" spans="1:25" x14ac:dyDescent="0.25">
      <c r="A345" s="4"/>
      <c r="D345" s="3">
        <v>12.6449</v>
      </c>
      <c r="E345" s="3">
        <v>13.9072</v>
      </c>
      <c r="F345" s="3">
        <v>14.102499999999999</v>
      </c>
      <c r="G345" s="3">
        <v>13.5101</v>
      </c>
      <c r="H345" s="3">
        <v>16.727399999999999</v>
      </c>
      <c r="I345" s="3">
        <v>18.435600000000001</v>
      </c>
      <c r="J345" s="3">
        <v>29.5916</v>
      </c>
      <c r="K345" s="3">
        <v>18.1492</v>
      </c>
      <c r="L345" s="3">
        <v>11.999499999999999</v>
      </c>
      <c r="M345" s="3">
        <v>12.4908</v>
      </c>
      <c r="N345" s="3">
        <v>12.885899999999999</v>
      </c>
      <c r="O345" s="3">
        <v>11.640499999999999</v>
      </c>
      <c r="P345" s="3">
        <v>12.545500000000001</v>
      </c>
      <c r="Q345" s="3">
        <v>13.919600000000001</v>
      </c>
      <c r="R345" s="3">
        <v>9.5138999999999996</v>
      </c>
      <c r="S345" s="3">
        <v>26.104500000000002</v>
      </c>
      <c r="T345" s="3">
        <v>30.398099999999999</v>
      </c>
      <c r="U345" s="3">
        <v>19.492699999999999</v>
      </c>
      <c r="V345" s="3">
        <v>10.101900000000001</v>
      </c>
      <c r="W345" s="3">
        <v>16.5289</v>
      </c>
      <c r="X345" s="3">
        <v>15.8705</v>
      </c>
      <c r="Y345" s="3">
        <v>12.9895</v>
      </c>
    </row>
    <row r="346" spans="1:25" x14ac:dyDescent="0.25">
      <c r="A346" s="1" t="s">
        <v>174</v>
      </c>
      <c r="B346" t="s">
        <v>1157</v>
      </c>
      <c r="C346" t="s">
        <v>1199</v>
      </c>
      <c r="D346" s="2">
        <f>_xll.BDH($A346, $D$1, $B346, $C346, "Direction", "H", "Period", "Y","cols=22;rows=2")</f>
        <v>36889</v>
      </c>
      <c r="E346" s="2">
        <v>37256</v>
      </c>
      <c r="F346" s="2">
        <v>37621</v>
      </c>
      <c r="G346" s="2">
        <v>37986</v>
      </c>
      <c r="H346" s="2">
        <v>38352</v>
      </c>
      <c r="I346" s="2">
        <v>38716</v>
      </c>
      <c r="J346" s="2">
        <v>39080</v>
      </c>
      <c r="K346" s="2">
        <v>39447</v>
      </c>
      <c r="L346" s="2">
        <v>39813</v>
      </c>
      <c r="M346" s="2">
        <v>40178</v>
      </c>
      <c r="N346" s="2">
        <v>40543</v>
      </c>
      <c r="O346" s="2">
        <v>40907</v>
      </c>
      <c r="P346" s="2">
        <v>41274</v>
      </c>
      <c r="Q346" s="2">
        <v>41639</v>
      </c>
      <c r="R346" s="2">
        <v>42004</v>
      </c>
      <c r="S346" s="2">
        <v>42369</v>
      </c>
      <c r="T346" s="2">
        <v>42734</v>
      </c>
      <c r="U346" s="2">
        <v>43098</v>
      </c>
      <c r="V346" s="2">
        <v>43465</v>
      </c>
      <c r="W346" s="2">
        <v>43830</v>
      </c>
      <c r="X346" s="2">
        <v>44196</v>
      </c>
      <c r="Y346" s="2">
        <v>44561</v>
      </c>
    </row>
    <row r="347" spans="1:25" x14ac:dyDescent="0.25">
      <c r="A347" s="4"/>
      <c r="D347" s="3">
        <v>28.163499999999999</v>
      </c>
      <c r="E347" s="3">
        <v>22.429400000000001</v>
      </c>
      <c r="F347" s="3">
        <v>16.0989</v>
      </c>
      <c r="G347" s="3">
        <v>14.120799999999999</v>
      </c>
      <c r="H347" s="3">
        <v>11.761799999999999</v>
      </c>
      <c r="I347" s="3">
        <v>16.116700000000002</v>
      </c>
      <c r="J347" s="3">
        <v>16.176100000000002</v>
      </c>
      <c r="K347" s="3">
        <v>12.1249</v>
      </c>
      <c r="L347" s="3">
        <v>6.5133999999999999</v>
      </c>
      <c r="M347" s="3">
        <v>14.267899999999999</v>
      </c>
      <c r="N347" s="3">
        <v>21.802199999999999</v>
      </c>
      <c r="O347" s="3">
        <v>15.2166</v>
      </c>
      <c r="P347" s="3">
        <v>12.855600000000001</v>
      </c>
      <c r="Q347" s="3">
        <v>19.014700000000001</v>
      </c>
      <c r="R347" s="3">
        <v>21.377600000000001</v>
      </c>
      <c r="S347" s="3">
        <v>22.253599999999999</v>
      </c>
      <c r="T347" s="3">
        <v>16.023499999999999</v>
      </c>
      <c r="U347" s="3">
        <v>13.463200000000001</v>
      </c>
      <c r="V347" s="3">
        <v>20.043800000000001</v>
      </c>
      <c r="W347" s="3">
        <v>12.793799999999999</v>
      </c>
      <c r="X347" s="3">
        <v>9.6575000000000006</v>
      </c>
      <c r="Y347" s="3">
        <v>9.1094000000000008</v>
      </c>
    </row>
    <row r="348" spans="1:25" x14ac:dyDescent="0.25">
      <c r="A348" s="1" t="s">
        <v>175</v>
      </c>
      <c r="B348" t="s">
        <v>1157</v>
      </c>
      <c r="C348" t="s">
        <v>1183</v>
      </c>
      <c r="D348" s="2">
        <f>_xll.BDH($A348, $D$1, $B348, $C348, "Direction", "H", "Period", "Y","cols=7;rows=2")</f>
        <v>36889</v>
      </c>
      <c r="E348" s="2">
        <v>37256</v>
      </c>
      <c r="F348" s="2">
        <v>37621</v>
      </c>
      <c r="G348" s="2">
        <v>37986</v>
      </c>
      <c r="H348" s="2">
        <v>38352</v>
      </c>
      <c r="I348" s="2">
        <v>38716</v>
      </c>
      <c r="J348" s="2">
        <v>39080</v>
      </c>
    </row>
    <row r="349" spans="1:25" x14ac:dyDescent="0.25">
      <c r="A349" s="4"/>
      <c r="D349" s="3">
        <v>1.3737999999999999</v>
      </c>
      <c r="E349" s="3">
        <v>2.9268000000000001</v>
      </c>
      <c r="F349" s="3">
        <v>1.2950999999999999</v>
      </c>
      <c r="G349" s="3">
        <v>1.9218999999999999</v>
      </c>
      <c r="H349" s="3">
        <v>2.2746</v>
      </c>
      <c r="I349" s="3">
        <v>143.47470000000001</v>
      </c>
      <c r="J349" s="3">
        <v>135.5625</v>
      </c>
    </row>
    <row r="350" spans="1:25" x14ac:dyDescent="0.25">
      <c r="A350" s="1" t="s">
        <v>176</v>
      </c>
      <c r="B350" t="s">
        <v>1157</v>
      </c>
      <c r="C350" t="s">
        <v>1199</v>
      </c>
      <c r="D350" s="2">
        <f>_xll.BDH($A350, $D$1, $B350, $C350, "Direction", "H", "Period", "Y","cols=22;rows=2")</f>
        <v>36889</v>
      </c>
      <c r="E350" s="2">
        <v>37256</v>
      </c>
      <c r="F350" s="2">
        <v>37621</v>
      </c>
      <c r="G350" s="2">
        <v>37986</v>
      </c>
      <c r="H350" s="2">
        <v>38352</v>
      </c>
      <c r="I350" s="2">
        <v>38716</v>
      </c>
      <c r="J350" s="2">
        <v>39080</v>
      </c>
      <c r="K350" s="2">
        <v>39447</v>
      </c>
      <c r="L350" s="2">
        <v>39813</v>
      </c>
      <c r="M350" s="2">
        <v>40178</v>
      </c>
      <c r="N350" s="2">
        <v>40543</v>
      </c>
      <c r="O350" s="2">
        <v>40907</v>
      </c>
      <c r="P350" s="2">
        <v>41274</v>
      </c>
      <c r="Q350" s="2">
        <v>41639</v>
      </c>
      <c r="R350" s="2">
        <v>42004</v>
      </c>
      <c r="S350" s="2">
        <v>42369</v>
      </c>
      <c r="T350" s="2">
        <v>42734</v>
      </c>
      <c r="U350" s="2">
        <v>43098</v>
      </c>
      <c r="V350" s="2">
        <v>43465</v>
      </c>
      <c r="W350" s="2">
        <v>43830</v>
      </c>
      <c r="X350" s="2">
        <v>44196</v>
      </c>
      <c r="Y350" s="2">
        <v>44561</v>
      </c>
    </row>
    <row r="351" spans="1:25" x14ac:dyDescent="0.25">
      <c r="A351" s="4"/>
      <c r="D351" s="3">
        <v>15.666399999999999</v>
      </c>
      <c r="E351" s="3">
        <v>20.0962</v>
      </c>
      <c r="F351" s="3">
        <v>19.878299999999999</v>
      </c>
      <c r="G351" s="3">
        <v>25.6235</v>
      </c>
      <c r="H351" s="3">
        <v>16.928799999999999</v>
      </c>
      <c r="I351" s="3">
        <v>14.2995</v>
      </c>
      <c r="J351" s="3">
        <v>11.8627</v>
      </c>
      <c r="K351" s="3">
        <v>13.5121</v>
      </c>
      <c r="L351" s="3">
        <v>7.8921999999999999</v>
      </c>
      <c r="M351" s="3">
        <v>27.467600000000001</v>
      </c>
      <c r="N351" s="3">
        <v>21.559100000000001</v>
      </c>
      <c r="O351" s="3">
        <v>11.1227</v>
      </c>
      <c r="P351" s="3">
        <v>10.4979</v>
      </c>
      <c r="Q351" s="3">
        <v>16.260400000000001</v>
      </c>
      <c r="R351" s="3">
        <v>12.8009</v>
      </c>
      <c r="S351" s="3">
        <v>12.7028</v>
      </c>
      <c r="T351" s="3">
        <v>28.276700000000002</v>
      </c>
      <c r="U351" s="3">
        <v>22.900500000000001</v>
      </c>
      <c r="V351" s="3">
        <v>11.3253</v>
      </c>
      <c r="W351" s="3">
        <v>12.3515</v>
      </c>
      <c r="X351" s="3">
        <v>26.540700000000001</v>
      </c>
      <c r="Y351" s="3">
        <v>18.535699999999999</v>
      </c>
    </row>
    <row r="352" spans="1:25" x14ac:dyDescent="0.25">
      <c r="A352" s="1" t="s">
        <v>177</v>
      </c>
      <c r="B352" t="s">
        <v>1157</v>
      </c>
      <c r="C352" t="s">
        <v>1182</v>
      </c>
      <c r="D352" s="2">
        <f>_xll.BDH($A352, $D$1, $B352, $C352, "Direction", "H", "Period", "Y","cols=10;rows=2")</f>
        <v>36889</v>
      </c>
      <c r="E352" s="2">
        <v>37256</v>
      </c>
      <c r="F352" s="2">
        <v>37621</v>
      </c>
      <c r="G352" s="2">
        <v>37986</v>
      </c>
      <c r="H352" s="2">
        <v>38352</v>
      </c>
      <c r="I352" s="2">
        <v>38716</v>
      </c>
      <c r="J352" s="2">
        <v>39080</v>
      </c>
      <c r="K352" s="2">
        <v>39447</v>
      </c>
      <c r="L352" s="2">
        <v>39813</v>
      </c>
      <c r="M352" s="2">
        <v>40178</v>
      </c>
    </row>
    <row r="353" spans="1:25" x14ac:dyDescent="0.25">
      <c r="A353" s="4"/>
      <c r="D353" s="3">
        <v>12.088800000000001</v>
      </c>
      <c r="E353" s="3">
        <v>12.981400000000001</v>
      </c>
      <c r="F353" s="3">
        <v>14.0192</v>
      </c>
      <c r="G353" s="3">
        <v>20.47</v>
      </c>
      <c r="H353" s="3">
        <v>18.963699999999999</v>
      </c>
      <c r="I353" s="3">
        <v>17.718399999999999</v>
      </c>
      <c r="J353" s="3">
        <v>17.525200000000002</v>
      </c>
      <c r="K353" s="3">
        <v>16.840800000000002</v>
      </c>
      <c r="L353" s="3">
        <v>8.1420999999999992</v>
      </c>
      <c r="M353" s="3">
        <v>16.369599999999998</v>
      </c>
    </row>
    <row r="354" spans="1:25" x14ac:dyDescent="0.25">
      <c r="A354" s="1" t="s">
        <v>178</v>
      </c>
      <c r="B354" t="s">
        <v>1157</v>
      </c>
      <c r="C354" t="s">
        <v>1193</v>
      </c>
      <c r="D354" s="2">
        <f>_xll.BDH($A354, $D$1, $B354, $C354, "Direction", "H", "Period", "Y","cols=17;rows=2")</f>
        <v>36889</v>
      </c>
      <c r="E354" s="2">
        <v>37256</v>
      </c>
      <c r="F354" s="2">
        <v>37621</v>
      </c>
      <c r="G354" s="2">
        <v>37986</v>
      </c>
      <c r="H354" s="2">
        <v>38352</v>
      </c>
      <c r="I354" s="2">
        <v>38716</v>
      </c>
      <c r="J354" s="2">
        <v>39080</v>
      </c>
      <c r="K354" s="2">
        <v>39447</v>
      </c>
      <c r="L354" s="2">
        <v>39813</v>
      </c>
      <c r="M354" s="2">
        <v>40178</v>
      </c>
      <c r="N354" s="2">
        <v>40543</v>
      </c>
      <c r="O354" s="2">
        <v>40907</v>
      </c>
      <c r="P354" s="2">
        <v>41274</v>
      </c>
      <c r="Q354" s="2">
        <v>41639</v>
      </c>
      <c r="R354" s="2">
        <v>42004</v>
      </c>
      <c r="S354" s="2">
        <v>42369</v>
      </c>
      <c r="T354" s="2">
        <v>42734</v>
      </c>
    </row>
    <row r="355" spans="1:25" x14ac:dyDescent="0.25">
      <c r="A355" s="4"/>
      <c r="D355" s="3">
        <v>35.134</v>
      </c>
      <c r="E355" s="3">
        <v>317.28629999999998</v>
      </c>
      <c r="F355" s="3">
        <v>18.925899999999999</v>
      </c>
      <c r="G355" s="3">
        <v>14.904</v>
      </c>
      <c r="H355" s="3">
        <v>15.051</v>
      </c>
      <c r="I355" s="3">
        <v>15.6</v>
      </c>
      <c r="J355" s="3">
        <v>12.4579</v>
      </c>
      <c r="K355" s="3">
        <v>16.734400000000001</v>
      </c>
      <c r="L355" s="3">
        <v>9.5579999999999998</v>
      </c>
      <c r="M355" s="3">
        <v>11.0174</v>
      </c>
      <c r="N355" s="3">
        <v>13.2569</v>
      </c>
      <c r="O355" s="3">
        <v>12.6561</v>
      </c>
      <c r="P355" s="3">
        <v>13.6912</v>
      </c>
      <c r="Q355" s="3">
        <v>12.734</v>
      </c>
      <c r="R355" s="3">
        <v>17.0596</v>
      </c>
      <c r="S355" s="3">
        <v>10.859299999999999</v>
      </c>
      <c r="T355" s="3">
        <v>7.1344000000000003</v>
      </c>
    </row>
    <row r="356" spans="1:25" x14ac:dyDescent="0.25">
      <c r="A356" s="1" t="s">
        <v>179</v>
      </c>
      <c r="B356" t="s">
        <v>1157</v>
      </c>
      <c r="C356" t="s">
        <v>1185</v>
      </c>
      <c r="D356" s="2">
        <f>_xll.BDH($A356, $D$1, $B356, $C356, "Direction", "H", "Period", "Y","cols=1;rows=2")</f>
        <v>36889</v>
      </c>
    </row>
    <row r="357" spans="1:25" x14ac:dyDescent="0.25">
      <c r="A357" s="4"/>
      <c r="D357" s="3">
        <v>3.4592999999999998</v>
      </c>
    </row>
    <row r="358" spans="1:25" x14ac:dyDescent="0.25">
      <c r="A358" s="1" t="s">
        <v>180</v>
      </c>
      <c r="B358" t="s">
        <v>1157</v>
      </c>
      <c r="C358" t="s">
        <v>1199</v>
      </c>
      <c r="D358" s="2">
        <f>_xll.BDH($A358, $D$1, $B358, $C358, "Direction", "H", "Period", "Y","cols=21;rows=2")</f>
        <v>36889</v>
      </c>
      <c r="E358" s="2">
        <v>37256</v>
      </c>
      <c r="F358" s="2">
        <v>37621</v>
      </c>
      <c r="G358" s="2">
        <v>37986</v>
      </c>
      <c r="H358" s="2">
        <v>38352</v>
      </c>
      <c r="I358" s="2">
        <v>38716</v>
      </c>
      <c r="J358" s="2">
        <v>39080</v>
      </c>
      <c r="K358" s="2">
        <v>39447</v>
      </c>
      <c r="L358" s="2">
        <v>39813</v>
      </c>
      <c r="M358" s="2">
        <v>40178</v>
      </c>
      <c r="N358" s="2">
        <v>40543</v>
      </c>
      <c r="O358" s="2">
        <v>40907</v>
      </c>
      <c r="P358" s="2">
        <v>41274</v>
      </c>
      <c r="Q358" s="2">
        <v>41639</v>
      </c>
      <c r="R358" s="2">
        <v>42004</v>
      </c>
      <c r="S358" s="2">
        <v>42369</v>
      </c>
      <c r="T358" s="2">
        <v>42734</v>
      </c>
      <c r="U358" s="2">
        <v>43098</v>
      </c>
      <c r="V358" s="2">
        <v>43465</v>
      </c>
      <c r="W358" s="2">
        <v>43830</v>
      </c>
      <c r="X358" s="2">
        <v>44196</v>
      </c>
    </row>
    <row r="359" spans="1:25" x14ac:dyDescent="0.25">
      <c r="A359" s="4"/>
      <c r="D359" s="3">
        <v>19.2578</v>
      </c>
      <c r="E359" s="3">
        <v>16.1844</v>
      </c>
      <c r="F359" s="3">
        <v>14.257099999999999</v>
      </c>
      <c r="G359" s="3">
        <v>25.096</v>
      </c>
      <c r="H359" s="3">
        <v>26.4526</v>
      </c>
      <c r="I359" s="3">
        <v>19.514600000000002</v>
      </c>
      <c r="J359" s="3">
        <v>17.707599999999999</v>
      </c>
      <c r="K359" s="3">
        <v>15.0814</v>
      </c>
      <c r="L359" s="3">
        <v>8.5035000000000007</v>
      </c>
      <c r="M359" s="3">
        <v>14.1473</v>
      </c>
      <c r="N359" s="3">
        <v>18.909099999999999</v>
      </c>
      <c r="O359" s="3">
        <v>13.3672</v>
      </c>
      <c r="P359" s="3">
        <v>18.895</v>
      </c>
      <c r="Q359" s="3">
        <v>25.989100000000001</v>
      </c>
      <c r="R359" s="3">
        <v>23.4849</v>
      </c>
      <c r="S359" s="3">
        <v>20.116099999999999</v>
      </c>
      <c r="T359" s="3">
        <v>15.0741</v>
      </c>
      <c r="U359" s="3">
        <v>17.029699999999998</v>
      </c>
      <c r="V359" s="3">
        <v>11.548</v>
      </c>
      <c r="W359" s="3">
        <v>11.3102</v>
      </c>
      <c r="X359" s="3">
        <v>4.8018000000000001</v>
      </c>
    </row>
    <row r="360" spans="1:25" x14ac:dyDescent="0.25">
      <c r="A360" s="1" t="s">
        <v>181</v>
      </c>
      <c r="B360" t="s">
        <v>1157</v>
      </c>
      <c r="C360" t="s">
        <v>1198</v>
      </c>
      <c r="D360" s="2">
        <f>_xll.BDH($A360, $D$1, $B360, $C360, "Direction", "H", "Period", "Y","cols=9;rows=2")</f>
        <v>36889</v>
      </c>
      <c r="E360" s="2">
        <v>37256</v>
      </c>
      <c r="F360" s="2">
        <v>37621</v>
      </c>
      <c r="G360" s="2">
        <v>37986</v>
      </c>
      <c r="H360" s="2">
        <v>38352</v>
      </c>
      <c r="I360" s="2">
        <v>38716</v>
      </c>
      <c r="J360" s="2">
        <v>39080</v>
      </c>
      <c r="K360" s="2">
        <v>39447</v>
      </c>
      <c r="L360" s="2">
        <v>39813</v>
      </c>
    </row>
    <row r="361" spans="1:25" x14ac:dyDescent="0.25">
      <c r="A361" s="4"/>
      <c r="D361" s="3">
        <v>4.7975000000000003</v>
      </c>
      <c r="E361" s="3">
        <v>20.868600000000001</v>
      </c>
      <c r="F361" s="3">
        <v>17.666699999999999</v>
      </c>
      <c r="G361" s="3">
        <v>92.090900000000005</v>
      </c>
      <c r="H361" s="3">
        <v>100.4545</v>
      </c>
      <c r="I361" s="3">
        <v>31.8169</v>
      </c>
      <c r="J361" s="3">
        <v>19.567</v>
      </c>
      <c r="K361" s="3">
        <v>21</v>
      </c>
      <c r="L361" s="3">
        <v>22.65</v>
      </c>
    </row>
    <row r="362" spans="1:25" x14ac:dyDescent="0.25">
      <c r="A362" s="1" t="s">
        <v>182</v>
      </c>
      <c r="B362" t="s">
        <v>1157</v>
      </c>
      <c r="C362" t="s">
        <v>1198</v>
      </c>
      <c r="D362" s="2">
        <f>_xll.BDH($A362, $D$1, $B362, $C362, "Direction", "H", "Period", "Y","cols=8;rows=2")</f>
        <v>36889</v>
      </c>
      <c r="E362" s="2">
        <v>37256</v>
      </c>
      <c r="F362" s="2">
        <v>37621</v>
      </c>
      <c r="G362" s="2">
        <v>37986</v>
      </c>
      <c r="H362" s="2">
        <v>38352</v>
      </c>
      <c r="I362" s="2">
        <v>38716</v>
      </c>
      <c r="J362" s="2">
        <v>39080</v>
      </c>
      <c r="K362" s="2">
        <v>39447</v>
      </c>
    </row>
    <row r="363" spans="1:25" x14ac:dyDescent="0.25">
      <c r="A363" s="4"/>
      <c r="D363" s="3">
        <v>15.3201</v>
      </c>
      <c r="E363" s="3">
        <v>10.5321</v>
      </c>
      <c r="F363" s="3">
        <v>7.9584000000000001</v>
      </c>
      <c r="G363" s="3">
        <v>6.0486000000000004</v>
      </c>
      <c r="H363" s="3">
        <v>10.195600000000001</v>
      </c>
      <c r="I363" s="3">
        <v>8.3186999999999998</v>
      </c>
      <c r="J363" s="3">
        <v>9.8720999999999997</v>
      </c>
      <c r="K363" s="3">
        <v>2.0348999999999999</v>
      </c>
    </row>
    <row r="364" spans="1:25" x14ac:dyDescent="0.25">
      <c r="A364" s="1" t="s">
        <v>183</v>
      </c>
      <c r="B364" t="s">
        <v>1157</v>
      </c>
      <c r="C364" t="s">
        <v>1191</v>
      </c>
      <c r="D364" s="2">
        <f>_xll.BDH($A364, $D$1, $B364, $C364, "Direction", "H", "Period", "Y","cols=2;rows=2")</f>
        <v>36889</v>
      </c>
      <c r="E364" s="2">
        <v>37256</v>
      </c>
    </row>
    <row r="365" spans="1:25" x14ac:dyDescent="0.25">
      <c r="A365" s="4"/>
      <c r="D365" s="3">
        <v>30.0383</v>
      </c>
      <c r="E365" s="3">
        <v>27.040800000000001</v>
      </c>
    </row>
    <row r="366" spans="1:25" x14ac:dyDescent="0.25">
      <c r="A366" s="1" t="s">
        <v>184</v>
      </c>
      <c r="B366" t="s">
        <v>1157</v>
      </c>
      <c r="C366" t="s">
        <v>1199</v>
      </c>
      <c r="D366" s="2">
        <f>_xll.BDH($A366, $D$1, $B366, $C366, "Direction", "H", "Period", "Y","cols=22;rows=2")</f>
        <v>36889</v>
      </c>
      <c r="E366" s="2">
        <v>37256</v>
      </c>
      <c r="F366" s="2">
        <v>37621</v>
      </c>
      <c r="G366" s="2">
        <v>37986</v>
      </c>
      <c r="H366" s="2">
        <v>38352</v>
      </c>
      <c r="I366" s="2">
        <v>38716</v>
      </c>
      <c r="J366" s="2">
        <v>39080</v>
      </c>
      <c r="K366" s="2">
        <v>39447</v>
      </c>
      <c r="L366" s="2">
        <v>39813</v>
      </c>
      <c r="M366" s="2">
        <v>40178</v>
      </c>
      <c r="N366" s="2">
        <v>40543</v>
      </c>
      <c r="O366" s="2">
        <v>40907</v>
      </c>
      <c r="P366" s="2">
        <v>41274</v>
      </c>
      <c r="Q366" s="2">
        <v>41639</v>
      </c>
      <c r="R366" s="2">
        <v>42004</v>
      </c>
      <c r="S366" s="2">
        <v>42369</v>
      </c>
      <c r="T366" s="2">
        <v>42734</v>
      </c>
      <c r="U366" s="2">
        <v>43098</v>
      </c>
      <c r="V366" s="2">
        <v>43465</v>
      </c>
      <c r="W366" s="2">
        <v>43830</v>
      </c>
      <c r="X366" s="2">
        <v>44196</v>
      </c>
      <c r="Y366" s="2">
        <v>44561</v>
      </c>
    </row>
    <row r="367" spans="1:25" x14ac:dyDescent="0.25">
      <c r="A367" s="4"/>
      <c r="D367" s="3">
        <v>21.759899999999998</v>
      </c>
      <c r="E367" s="3">
        <v>14.476599999999999</v>
      </c>
      <c r="F367" s="3">
        <v>7.4089999999999998</v>
      </c>
      <c r="G367" s="3">
        <v>8.9984000000000002</v>
      </c>
      <c r="H367" s="3">
        <v>6.9302999999999999</v>
      </c>
      <c r="I367" s="3">
        <v>11.7332</v>
      </c>
      <c r="J367" s="3">
        <v>13.907999999999999</v>
      </c>
      <c r="K367" s="3">
        <v>13.568199999999999</v>
      </c>
      <c r="L367" s="3">
        <v>4.9705000000000004</v>
      </c>
      <c r="M367" s="3">
        <v>7.0994000000000002</v>
      </c>
      <c r="N367" s="3">
        <v>8.0427</v>
      </c>
      <c r="O367" s="3">
        <v>8.4743999999999993</v>
      </c>
      <c r="P367" s="3">
        <v>8.7613000000000003</v>
      </c>
      <c r="Q367" s="3">
        <v>12.7178</v>
      </c>
      <c r="R367" s="3">
        <v>13.8361</v>
      </c>
      <c r="S367" s="3">
        <v>17.514800000000001</v>
      </c>
      <c r="T367" s="3">
        <v>17.232199999999999</v>
      </c>
      <c r="U367" s="3">
        <v>19.908899999999999</v>
      </c>
      <c r="V367" s="3">
        <v>11.264099999999999</v>
      </c>
      <c r="W367" s="3">
        <v>12.956200000000001</v>
      </c>
      <c r="X367" s="3">
        <v>12.8332</v>
      </c>
      <c r="Y367" s="3">
        <v>13.665900000000001</v>
      </c>
    </row>
    <row r="368" spans="1:25" x14ac:dyDescent="0.25">
      <c r="A368" s="1" t="s">
        <v>185</v>
      </c>
      <c r="B368" t="s">
        <v>1157</v>
      </c>
      <c r="C368" t="s">
        <v>1183</v>
      </c>
      <c r="D368" s="2">
        <f>_xll.BDH($A368, $D$1, $B368, $C368, "Direction", "H", "Period", "Y","cols=7;rows=2")</f>
        <v>36889</v>
      </c>
      <c r="E368" s="2">
        <v>37256</v>
      </c>
      <c r="F368" s="2">
        <v>37621</v>
      </c>
      <c r="G368" s="2">
        <v>37986</v>
      </c>
      <c r="H368" s="2">
        <v>38352</v>
      </c>
      <c r="I368" s="2">
        <v>38716</v>
      </c>
      <c r="J368" s="2">
        <v>39080</v>
      </c>
    </row>
    <row r="369" spans="1:25" x14ac:dyDescent="0.25">
      <c r="A369" s="4"/>
      <c r="D369" s="3">
        <v>13.4579</v>
      </c>
      <c r="E369" s="3">
        <v>12.1564</v>
      </c>
      <c r="F369" s="3">
        <v>12.582100000000001</v>
      </c>
      <c r="G369" s="3">
        <v>15.279500000000001</v>
      </c>
      <c r="H369" s="3">
        <v>17.202500000000001</v>
      </c>
      <c r="I369" s="3">
        <v>15.110300000000001</v>
      </c>
      <c r="J369" s="3">
        <v>16.1601</v>
      </c>
    </row>
    <row r="370" spans="1:25" x14ac:dyDescent="0.25">
      <c r="A370" s="1" t="s">
        <v>186</v>
      </c>
      <c r="B370" t="s">
        <v>1157</v>
      </c>
      <c r="C370" t="s">
        <v>1183</v>
      </c>
      <c r="D370" s="2">
        <f>_xll.BDH($A370, $D$1, $B370, $C370, "Direction", "H", "Period", "Y","cols=7;rows=2")</f>
        <v>36889</v>
      </c>
      <c r="E370" s="2">
        <v>37256</v>
      </c>
      <c r="F370" s="2">
        <v>37621</v>
      </c>
      <c r="G370" s="2">
        <v>37986</v>
      </c>
      <c r="H370" s="2">
        <v>38352</v>
      </c>
      <c r="I370" s="2">
        <v>38716</v>
      </c>
      <c r="J370" s="2">
        <v>39080</v>
      </c>
    </row>
    <row r="371" spans="1:25" x14ac:dyDescent="0.25">
      <c r="A371" s="4"/>
      <c r="D371" s="3">
        <v>44.452199999999998</v>
      </c>
      <c r="E371" s="3">
        <v>29.573599999999999</v>
      </c>
      <c r="F371" s="3">
        <v>20.407599999999999</v>
      </c>
      <c r="G371" s="3">
        <v>17.523</v>
      </c>
      <c r="H371" s="3">
        <v>14.370100000000001</v>
      </c>
      <c r="I371" s="3">
        <v>13.1412</v>
      </c>
      <c r="J371" s="3">
        <v>13.326499999999999</v>
      </c>
    </row>
    <row r="372" spans="1:25" x14ac:dyDescent="0.25">
      <c r="A372" s="1" t="s">
        <v>187</v>
      </c>
      <c r="B372" t="s">
        <v>1157</v>
      </c>
      <c r="C372" t="s">
        <v>1199</v>
      </c>
      <c r="D372" s="2">
        <f>_xll.BDH($A372, $D$1, $B372, $C372, "Direction", "H", "Period", "Y","cols=22;rows=2")</f>
        <v>36889</v>
      </c>
      <c r="E372" s="2">
        <v>37256</v>
      </c>
      <c r="F372" s="2">
        <v>37621</v>
      </c>
      <c r="G372" s="2">
        <v>37986</v>
      </c>
      <c r="H372" s="2">
        <v>38352</v>
      </c>
      <c r="I372" s="2">
        <v>38716</v>
      </c>
      <c r="J372" s="2">
        <v>39080</v>
      </c>
      <c r="K372" s="2">
        <v>39447</v>
      </c>
      <c r="L372" s="2">
        <v>39813</v>
      </c>
      <c r="M372" s="2">
        <v>40178</v>
      </c>
      <c r="N372" s="2">
        <v>40543</v>
      </c>
      <c r="O372" s="2">
        <v>40907</v>
      </c>
      <c r="P372" s="2">
        <v>41274</v>
      </c>
      <c r="Q372" s="2">
        <v>41639</v>
      </c>
      <c r="R372" s="2">
        <v>42004</v>
      </c>
      <c r="S372" s="2">
        <v>42369</v>
      </c>
      <c r="T372" s="2">
        <v>42734</v>
      </c>
      <c r="U372" s="2">
        <v>43098</v>
      </c>
      <c r="V372" s="2">
        <v>43465</v>
      </c>
      <c r="W372" s="2">
        <v>43830</v>
      </c>
      <c r="X372" s="2">
        <v>44196</v>
      </c>
      <c r="Y372" s="2">
        <v>44561</v>
      </c>
    </row>
    <row r="373" spans="1:25" x14ac:dyDescent="0.25">
      <c r="A373" s="4"/>
      <c r="D373" s="3">
        <v>37.970599999999997</v>
      </c>
      <c r="E373" s="3">
        <v>30.555599999999998</v>
      </c>
      <c r="F373" s="3">
        <v>23.9406</v>
      </c>
      <c r="G373" s="3">
        <v>20.345500000000001</v>
      </c>
      <c r="H373" s="3">
        <v>21.140499999999999</v>
      </c>
      <c r="I373" s="3">
        <v>20.776499999999999</v>
      </c>
      <c r="J373" s="3">
        <v>23.594899999999999</v>
      </c>
      <c r="K373" s="3">
        <v>23.065100000000001</v>
      </c>
      <c r="L373" s="3">
        <v>18.036799999999999</v>
      </c>
      <c r="M373" s="3">
        <v>18.105599999999999</v>
      </c>
      <c r="N373" s="3">
        <v>17.014600000000002</v>
      </c>
      <c r="O373" s="3">
        <v>18.2742</v>
      </c>
      <c r="P373" s="3">
        <v>19.603300000000001</v>
      </c>
      <c r="Q373" s="3">
        <v>23.0334</v>
      </c>
      <c r="R373" s="3">
        <v>23.569500000000001</v>
      </c>
      <c r="S373" s="3">
        <v>23.722200000000001</v>
      </c>
      <c r="T373" s="3">
        <v>23.286899999999999</v>
      </c>
      <c r="U373" s="3">
        <v>26.318100000000001</v>
      </c>
      <c r="V373" s="3">
        <v>20.0563</v>
      </c>
      <c r="W373" s="3">
        <v>24.284099999999999</v>
      </c>
      <c r="X373" s="3">
        <v>27.873000000000001</v>
      </c>
      <c r="Y373" s="3">
        <v>24.216000000000001</v>
      </c>
    </row>
    <row r="374" spans="1:25" x14ac:dyDescent="0.25">
      <c r="A374" s="1" t="s">
        <v>188</v>
      </c>
      <c r="B374" t="s">
        <v>1157</v>
      </c>
      <c r="C374" t="s">
        <v>1199</v>
      </c>
      <c r="D374" s="2">
        <f>_xll.BDH($A374, $D$1, $B374, $C374, "Direction", "H", "Period", "Y","cols=22;rows=2")</f>
        <v>36889</v>
      </c>
      <c r="E374" s="2">
        <v>37256</v>
      </c>
      <c r="F374" s="2">
        <v>37621</v>
      </c>
      <c r="G374" s="2">
        <v>37986</v>
      </c>
      <c r="H374" s="2">
        <v>38352</v>
      </c>
      <c r="I374" s="2">
        <v>38716</v>
      </c>
      <c r="J374" s="2">
        <v>39080</v>
      </c>
      <c r="K374" s="2">
        <v>39447</v>
      </c>
      <c r="L374" s="2">
        <v>39813</v>
      </c>
      <c r="M374" s="2">
        <v>40178</v>
      </c>
      <c r="N374" s="2">
        <v>40543</v>
      </c>
      <c r="O374" s="2">
        <v>40907</v>
      </c>
      <c r="P374" s="2">
        <v>41274</v>
      </c>
      <c r="Q374" s="2">
        <v>41639</v>
      </c>
      <c r="R374" s="2">
        <v>42004</v>
      </c>
      <c r="S374" s="2">
        <v>42369</v>
      </c>
      <c r="T374" s="2">
        <v>42734</v>
      </c>
      <c r="U374" s="2">
        <v>43098</v>
      </c>
      <c r="V374" s="2">
        <v>43465</v>
      </c>
      <c r="W374" s="2">
        <v>43830</v>
      </c>
      <c r="X374" s="2">
        <v>44196</v>
      </c>
      <c r="Y374" s="2">
        <v>44561</v>
      </c>
    </row>
    <row r="375" spans="1:25" x14ac:dyDescent="0.25">
      <c r="A375" s="4"/>
      <c r="D375" s="3">
        <v>21.6463</v>
      </c>
      <c r="E375" s="3">
        <v>24.2638</v>
      </c>
      <c r="F375" s="3">
        <v>27.138200000000001</v>
      </c>
      <c r="G375" s="3">
        <v>19.820399999999999</v>
      </c>
      <c r="H375" s="3">
        <v>25.473800000000001</v>
      </c>
      <c r="I375" s="3">
        <v>18.819800000000001</v>
      </c>
      <c r="J375" s="3">
        <v>21.819700000000001</v>
      </c>
      <c r="K375" s="3">
        <v>19.832599999999999</v>
      </c>
      <c r="L375" s="3">
        <v>16.293299999999999</v>
      </c>
      <c r="M375" s="3">
        <v>17.653199999999998</v>
      </c>
      <c r="N375" s="3">
        <v>17.0641</v>
      </c>
      <c r="O375" s="3">
        <v>16.979600000000001</v>
      </c>
      <c r="P375" s="3">
        <v>17.858499999999999</v>
      </c>
      <c r="Q375" s="3">
        <v>21.571000000000002</v>
      </c>
      <c r="R375" s="3">
        <v>23.791499999999999</v>
      </c>
      <c r="S375" s="3">
        <v>28.0532</v>
      </c>
      <c r="T375" s="3">
        <v>24.418800000000001</v>
      </c>
      <c r="U375" s="3">
        <v>27.397099999999998</v>
      </c>
      <c r="V375" s="3">
        <v>24.515899999999998</v>
      </c>
      <c r="W375" s="3">
        <v>24.247599999999998</v>
      </c>
      <c r="X375" s="3">
        <v>27.434799999999999</v>
      </c>
      <c r="Y375" s="3">
        <v>24.037199999999999</v>
      </c>
    </row>
    <row r="376" spans="1:25" x14ac:dyDescent="0.25">
      <c r="A376" s="1" t="s">
        <v>189</v>
      </c>
      <c r="B376" t="s">
        <v>1157</v>
      </c>
      <c r="C376" t="s">
        <v>1199</v>
      </c>
      <c r="D376" s="2">
        <f>_xll.BDH($A376, $D$1, $B376, $C376, "Direction", "H", "Period", "Y","cols=22;rows=2")</f>
        <v>36889</v>
      </c>
      <c r="E376" s="2">
        <v>37256</v>
      </c>
      <c r="F376" s="2">
        <v>37621</v>
      </c>
      <c r="G376" s="2">
        <v>37986</v>
      </c>
      <c r="H376" s="2">
        <v>38352</v>
      </c>
      <c r="I376" s="2">
        <v>38716</v>
      </c>
      <c r="J376" s="2">
        <v>39080</v>
      </c>
      <c r="K376" s="2">
        <v>39447</v>
      </c>
      <c r="L376" s="2">
        <v>39813</v>
      </c>
      <c r="M376" s="2">
        <v>40178</v>
      </c>
      <c r="N376" s="2">
        <v>40543</v>
      </c>
      <c r="O376" s="2">
        <v>40907</v>
      </c>
      <c r="P376" s="2">
        <v>41274</v>
      </c>
      <c r="Q376" s="2">
        <v>41639</v>
      </c>
      <c r="R376" s="2">
        <v>42004</v>
      </c>
      <c r="S376" s="2">
        <v>42369</v>
      </c>
      <c r="T376" s="2">
        <v>42734</v>
      </c>
      <c r="U376" s="2">
        <v>43098</v>
      </c>
      <c r="V376" s="2">
        <v>43465</v>
      </c>
      <c r="W376" s="2">
        <v>43830</v>
      </c>
      <c r="X376" s="2">
        <v>44196</v>
      </c>
      <c r="Y376" s="2">
        <v>44561</v>
      </c>
    </row>
    <row r="377" spans="1:25" x14ac:dyDescent="0.25">
      <c r="A377" s="4"/>
      <c r="D377" s="3">
        <v>13.7761</v>
      </c>
      <c r="E377" s="3">
        <v>11.279500000000001</v>
      </c>
      <c r="F377" s="3">
        <v>10.4697</v>
      </c>
      <c r="G377" s="3">
        <v>14.949299999999999</v>
      </c>
      <c r="H377" s="3">
        <v>14.0924</v>
      </c>
      <c r="I377" s="3">
        <v>11.6311</v>
      </c>
      <c r="J377" s="3">
        <v>12.565300000000001</v>
      </c>
      <c r="K377" s="3">
        <v>9.8932000000000002</v>
      </c>
      <c r="L377" s="3">
        <v>13.503399999999999</v>
      </c>
      <c r="M377" s="3">
        <v>20.435400000000001</v>
      </c>
      <c r="N377" s="3">
        <v>35.066600000000001</v>
      </c>
      <c r="O377" s="3">
        <v>10.4267</v>
      </c>
      <c r="P377" s="3">
        <v>10.584899999999999</v>
      </c>
      <c r="Q377" s="3">
        <v>15.703900000000001</v>
      </c>
      <c r="R377" s="3">
        <v>15.1945</v>
      </c>
      <c r="S377" s="3">
        <v>15.35</v>
      </c>
      <c r="T377" s="3">
        <v>22.514199999999999</v>
      </c>
      <c r="U377" s="3">
        <v>18.4038</v>
      </c>
      <c r="V377" s="3">
        <v>9.2208000000000006</v>
      </c>
      <c r="W377" s="3">
        <v>9.2020999999999997</v>
      </c>
      <c r="X377" s="3">
        <v>16.388100000000001</v>
      </c>
      <c r="Y377" s="3">
        <v>10.4192</v>
      </c>
    </row>
    <row r="378" spans="1:25" x14ac:dyDescent="0.25">
      <c r="A378" s="1" t="s">
        <v>190</v>
      </c>
      <c r="B378" t="s">
        <v>1157</v>
      </c>
      <c r="C378" t="s">
        <v>1190</v>
      </c>
      <c r="D378" s="2">
        <f>_xll.BDH($A378, $D$1, $B378, $C378, "Direction", "H", "Period", "Y","cols=2;rows=2")</f>
        <v>36889</v>
      </c>
      <c r="E378" s="2">
        <v>37256</v>
      </c>
    </row>
    <row r="379" spans="1:25" x14ac:dyDescent="0.25">
      <c r="A379" s="4"/>
      <c r="D379" s="3">
        <v>19.328700000000001</v>
      </c>
      <c r="E379" s="3">
        <v>16.8565</v>
      </c>
    </row>
    <row r="380" spans="1:25" x14ac:dyDescent="0.25">
      <c r="A380" s="1" t="s">
        <v>191</v>
      </c>
      <c r="B380" t="s">
        <v>1157</v>
      </c>
      <c r="C380" t="s">
        <v>1199</v>
      </c>
      <c r="D380" s="2">
        <f>_xll.BDH($A380, $D$1, $B380, $C380, "Direction", "H", "Period", "Y","cols=22;rows=2")</f>
        <v>36889</v>
      </c>
      <c r="E380" s="2">
        <v>37256</v>
      </c>
      <c r="F380" s="2">
        <v>37621</v>
      </c>
      <c r="G380" s="2">
        <v>37986</v>
      </c>
      <c r="H380" s="2">
        <v>38352</v>
      </c>
      <c r="I380" s="2">
        <v>38716</v>
      </c>
      <c r="J380" s="2">
        <v>39080</v>
      </c>
      <c r="K380" s="2">
        <v>39447</v>
      </c>
      <c r="L380" s="2">
        <v>39813</v>
      </c>
      <c r="M380" s="2">
        <v>40178</v>
      </c>
      <c r="N380" s="2">
        <v>40543</v>
      </c>
      <c r="O380" s="2">
        <v>40907</v>
      </c>
      <c r="P380" s="2">
        <v>41274</v>
      </c>
      <c r="Q380" s="2">
        <v>41639</v>
      </c>
      <c r="R380" s="2">
        <v>42004</v>
      </c>
      <c r="S380" s="2">
        <v>42369</v>
      </c>
      <c r="T380" s="2">
        <v>42734</v>
      </c>
      <c r="U380" s="2">
        <v>43098</v>
      </c>
      <c r="V380" s="2">
        <v>43465</v>
      </c>
      <c r="W380" s="2">
        <v>43830</v>
      </c>
      <c r="X380" s="2">
        <v>44196</v>
      </c>
      <c r="Y380" s="2">
        <v>44561</v>
      </c>
    </row>
    <row r="381" spans="1:25" x14ac:dyDescent="0.25">
      <c r="A381" s="4"/>
      <c r="D381" s="3">
        <v>13.036899999999999</v>
      </c>
      <c r="E381" s="3">
        <v>13.450200000000001</v>
      </c>
      <c r="F381" s="3">
        <v>117.20829999999999</v>
      </c>
      <c r="G381" s="3">
        <v>35.985300000000002</v>
      </c>
      <c r="H381" s="3">
        <v>11.3383</v>
      </c>
      <c r="I381" s="3">
        <v>8.3469999999999995</v>
      </c>
      <c r="J381" s="3">
        <v>8.6388999999999996</v>
      </c>
      <c r="K381" s="3">
        <v>17.212199999999999</v>
      </c>
      <c r="L381" s="3">
        <v>6.7329999999999997</v>
      </c>
      <c r="M381" s="3">
        <v>18.5245</v>
      </c>
      <c r="N381" s="3">
        <v>21.183199999999999</v>
      </c>
      <c r="O381" s="3">
        <v>9.6745999999999999</v>
      </c>
      <c r="P381" s="3">
        <v>12.631500000000001</v>
      </c>
      <c r="Q381" s="3">
        <v>17.837399999999999</v>
      </c>
      <c r="R381" s="3">
        <v>16.400500000000001</v>
      </c>
      <c r="S381" s="3">
        <v>9.4922000000000004</v>
      </c>
      <c r="T381" s="3">
        <v>15.698399999999999</v>
      </c>
      <c r="U381" s="3">
        <v>16.6524</v>
      </c>
      <c r="V381" s="3">
        <v>8.8985000000000003</v>
      </c>
      <c r="W381" s="3">
        <v>12.413600000000001</v>
      </c>
      <c r="X381" s="3">
        <v>18.935099999999998</v>
      </c>
      <c r="Y381" s="3">
        <v>15.1761</v>
      </c>
    </row>
    <row r="382" spans="1:25" x14ac:dyDescent="0.25">
      <c r="A382" s="1" t="s">
        <v>192</v>
      </c>
      <c r="B382" t="s">
        <v>1157</v>
      </c>
      <c r="C382" t="s">
        <v>1199</v>
      </c>
      <c r="D382" s="2">
        <f>_xll.BDH($A382, $D$1, $B382, $C382, "Direction", "H", "Period", "Y","cols=22;rows=2")</f>
        <v>36889</v>
      </c>
      <c r="E382" s="2">
        <v>37256</v>
      </c>
      <c r="F382" s="2">
        <v>37621</v>
      </c>
      <c r="G382" s="2">
        <v>37986</v>
      </c>
      <c r="H382" s="2">
        <v>38352</v>
      </c>
      <c r="I382" s="2">
        <v>38716</v>
      </c>
      <c r="J382" s="2">
        <v>39080</v>
      </c>
      <c r="K382" s="2">
        <v>39447</v>
      </c>
      <c r="L382" s="2">
        <v>39813</v>
      </c>
      <c r="M382" s="2">
        <v>40178</v>
      </c>
      <c r="N382" s="2">
        <v>40543</v>
      </c>
      <c r="O382" s="2">
        <v>40907</v>
      </c>
      <c r="P382" s="2">
        <v>41274</v>
      </c>
      <c r="Q382" s="2">
        <v>41639</v>
      </c>
      <c r="R382" s="2">
        <v>42004</v>
      </c>
      <c r="S382" s="2">
        <v>42369</v>
      </c>
      <c r="T382" s="2">
        <v>42734</v>
      </c>
      <c r="U382" s="2">
        <v>43098</v>
      </c>
      <c r="V382" s="2">
        <v>43465</v>
      </c>
      <c r="W382" s="2">
        <v>43830</v>
      </c>
      <c r="X382" s="2">
        <v>44196</v>
      </c>
      <c r="Y382" s="2">
        <v>44561</v>
      </c>
    </row>
    <row r="383" spans="1:25" x14ac:dyDescent="0.25">
      <c r="A383" s="4"/>
      <c r="D383" s="3">
        <v>12.524699999999999</v>
      </c>
      <c r="E383" s="3">
        <v>300.375</v>
      </c>
      <c r="F383" s="3">
        <v>6.1699000000000002</v>
      </c>
      <c r="G383" s="3">
        <v>11.513500000000001</v>
      </c>
      <c r="H383" s="3">
        <v>12.0115</v>
      </c>
      <c r="I383" s="3">
        <v>15.114599999999999</v>
      </c>
      <c r="J383" s="3">
        <v>19.418600000000001</v>
      </c>
      <c r="K383" s="3">
        <v>19.3111</v>
      </c>
      <c r="L383" s="3">
        <v>8.7155000000000005</v>
      </c>
      <c r="M383" s="3">
        <v>19.710999999999999</v>
      </c>
      <c r="N383" s="3">
        <v>15.055300000000001</v>
      </c>
      <c r="O383" s="3">
        <v>16.6981</v>
      </c>
      <c r="P383" s="3">
        <v>15.750500000000001</v>
      </c>
      <c r="Q383" s="3">
        <v>16.149799999999999</v>
      </c>
      <c r="R383" s="3">
        <v>19.602</v>
      </c>
      <c r="S383" s="3">
        <v>19.0899</v>
      </c>
      <c r="T383" s="3">
        <v>20.5731</v>
      </c>
      <c r="U383" s="3">
        <v>21.755199999999999</v>
      </c>
      <c r="V383" s="3">
        <v>21.335799999999999</v>
      </c>
      <c r="W383" s="3">
        <v>27.103899999999999</v>
      </c>
      <c r="X383" s="3">
        <v>24.6861</v>
      </c>
      <c r="Y383" s="3">
        <v>24.523700000000002</v>
      </c>
    </row>
    <row r="384" spans="1:25" x14ac:dyDescent="0.25">
      <c r="A384" s="1" t="s">
        <v>193</v>
      </c>
      <c r="B384" t="s">
        <v>1157</v>
      </c>
      <c r="C384" t="s">
        <v>1186</v>
      </c>
      <c r="D384" s="2">
        <f>_xll.BDH($A384, $D$1, $B384, $C384, "Direction", "H", "Period", "Y","cols=7;rows=2")</f>
        <v>36889</v>
      </c>
      <c r="E384" s="2">
        <v>37256</v>
      </c>
      <c r="F384" s="2">
        <v>37621</v>
      </c>
      <c r="G384" s="2">
        <v>37986</v>
      </c>
      <c r="H384" s="2">
        <v>38716</v>
      </c>
      <c r="I384" s="2">
        <v>39080</v>
      </c>
      <c r="J384" s="2">
        <v>39447</v>
      </c>
    </row>
    <row r="385" spans="1:25" x14ac:dyDescent="0.25">
      <c r="A385" s="4"/>
      <c r="D385" s="3">
        <v>54.254600000000003</v>
      </c>
      <c r="E385" s="3">
        <v>8.2848000000000006</v>
      </c>
      <c r="F385" s="3">
        <v>6.3430999999999997</v>
      </c>
      <c r="G385" s="3">
        <v>5.9823000000000004</v>
      </c>
      <c r="H385" s="3">
        <v>46.697099999999999</v>
      </c>
      <c r="I385" s="3">
        <v>29.468399999999999</v>
      </c>
      <c r="J385" s="3">
        <v>27.8352</v>
      </c>
    </row>
    <row r="386" spans="1:25" x14ac:dyDescent="0.25">
      <c r="A386" s="1" t="s">
        <v>194</v>
      </c>
      <c r="B386" t="s">
        <v>1157</v>
      </c>
      <c r="C386" t="s">
        <v>1190</v>
      </c>
      <c r="D386" s="2">
        <f>_xll.BDH($A386, $D$1, $B386, $C386, "Direction", "H", "Period", "Y","cols=1;rows=2")</f>
        <v>36889</v>
      </c>
    </row>
    <row r="387" spans="1:25" x14ac:dyDescent="0.25">
      <c r="A387" s="4"/>
      <c r="D387" s="3">
        <v>3.5825999999999998</v>
      </c>
    </row>
    <row r="388" spans="1:25" x14ac:dyDescent="0.25">
      <c r="A388" s="1" t="s">
        <v>195</v>
      </c>
      <c r="B388" t="s">
        <v>1157</v>
      </c>
      <c r="C388" t="s">
        <v>1199</v>
      </c>
      <c r="D388" s="2">
        <f>_xll.BDH($A388, $D$1, $B388, $C388, "Direction", "H", "Period", "Y","cols=22;rows=2")</f>
        <v>36889</v>
      </c>
      <c r="E388" s="2">
        <v>37256</v>
      </c>
      <c r="F388" s="2">
        <v>37621</v>
      </c>
      <c r="G388" s="2">
        <v>37986</v>
      </c>
      <c r="H388" s="2">
        <v>38352</v>
      </c>
      <c r="I388" s="2">
        <v>38716</v>
      </c>
      <c r="J388" s="2">
        <v>39080</v>
      </c>
      <c r="K388" s="2">
        <v>39447</v>
      </c>
      <c r="L388" s="2">
        <v>39813</v>
      </c>
      <c r="M388" s="2">
        <v>40178</v>
      </c>
      <c r="N388" s="2">
        <v>40543</v>
      </c>
      <c r="O388" s="2">
        <v>40907</v>
      </c>
      <c r="P388" s="2">
        <v>41274</v>
      </c>
      <c r="Q388" s="2">
        <v>41639</v>
      </c>
      <c r="R388" s="2">
        <v>42004</v>
      </c>
      <c r="S388" s="2">
        <v>42369</v>
      </c>
      <c r="T388" s="2">
        <v>42734</v>
      </c>
      <c r="U388" s="2">
        <v>43098</v>
      </c>
      <c r="V388" s="2">
        <v>43465</v>
      </c>
      <c r="W388" s="2">
        <v>43830</v>
      </c>
      <c r="X388" s="2">
        <v>44196</v>
      </c>
      <c r="Y388" s="2">
        <v>44561</v>
      </c>
    </row>
    <row r="389" spans="1:25" x14ac:dyDescent="0.25">
      <c r="A389" s="4"/>
      <c r="D389" s="3">
        <v>31.991099999999999</v>
      </c>
      <c r="E389" s="3">
        <v>12.527200000000001</v>
      </c>
      <c r="F389" s="3">
        <v>6.3074000000000003</v>
      </c>
      <c r="G389" s="3">
        <v>8.1428999999999991</v>
      </c>
      <c r="H389" s="3">
        <v>21.320799999999998</v>
      </c>
      <c r="I389" s="3">
        <v>19.179099999999998</v>
      </c>
      <c r="J389" s="3">
        <v>15.4953</v>
      </c>
      <c r="K389" s="3">
        <v>14.767200000000001</v>
      </c>
      <c r="L389" s="3">
        <v>13.010300000000001</v>
      </c>
      <c r="M389" s="3">
        <v>14.405099999999999</v>
      </c>
      <c r="N389" s="3">
        <v>15.207800000000001</v>
      </c>
      <c r="O389" s="3">
        <v>16.793900000000001</v>
      </c>
      <c r="P389" s="3">
        <v>15.703900000000001</v>
      </c>
      <c r="Q389" s="3">
        <v>19.615500000000001</v>
      </c>
      <c r="R389" s="3">
        <v>17.964200000000002</v>
      </c>
      <c r="S389" s="3">
        <v>16.6311</v>
      </c>
      <c r="T389" s="3">
        <v>21.26</v>
      </c>
      <c r="U389" s="3">
        <v>20.741199999999999</v>
      </c>
      <c r="V389" s="3">
        <v>18.242100000000001</v>
      </c>
      <c r="W389" s="3">
        <v>17.507400000000001</v>
      </c>
      <c r="X389" s="3">
        <v>10.286799999999999</v>
      </c>
      <c r="Y389" s="3">
        <v>23.3093</v>
      </c>
    </row>
    <row r="390" spans="1:25" x14ac:dyDescent="0.25">
      <c r="A390" s="1" t="s">
        <v>196</v>
      </c>
      <c r="B390" t="s">
        <v>1157</v>
      </c>
      <c r="C390" t="s">
        <v>1190</v>
      </c>
      <c r="D390" s="2">
        <f>_xll.BDH($A390, $D$1, $B390, $C390, "Direction", "H", "Period", "Y","cols=3;rows=2")</f>
        <v>36889</v>
      </c>
      <c r="E390" s="2">
        <v>37256</v>
      </c>
      <c r="F390" s="2">
        <v>37621</v>
      </c>
    </row>
    <row r="391" spans="1:25" x14ac:dyDescent="0.25">
      <c r="A391" s="4"/>
      <c r="D391" s="3">
        <v>9.3953000000000007</v>
      </c>
      <c r="E391" s="3">
        <v>9.8605999999999998</v>
      </c>
      <c r="F391" s="3">
        <v>8.5540000000000003</v>
      </c>
    </row>
    <row r="392" spans="1:25" x14ac:dyDescent="0.25">
      <c r="A392" s="1" t="s">
        <v>197</v>
      </c>
      <c r="B392" t="s">
        <v>1157</v>
      </c>
      <c r="C392" t="s">
        <v>1199</v>
      </c>
      <c r="D392" s="2">
        <f>_xll.BDH($A392, $D$1, $B392, $C392, "Direction", "H", "Period", "Y","cols=22;rows=2")</f>
        <v>36889</v>
      </c>
      <c r="E392" s="2">
        <v>37256</v>
      </c>
      <c r="F392" s="2">
        <v>37621</v>
      </c>
      <c r="G392" s="2">
        <v>37986</v>
      </c>
      <c r="H392" s="2">
        <v>38352</v>
      </c>
      <c r="I392" s="2">
        <v>38716</v>
      </c>
      <c r="J392" s="2">
        <v>39080</v>
      </c>
      <c r="K392" s="2">
        <v>39447</v>
      </c>
      <c r="L392" s="2">
        <v>39813</v>
      </c>
      <c r="M392" s="2">
        <v>40178</v>
      </c>
      <c r="N392" s="2">
        <v>40543</v>
      </c>
      <c r="O392" s="2">
        <v>40907</v>
      </c>
      <c r="P392" s="2">
        <v>41274</v>
      </c>
      <c r="Q392" s="2">
        <v>41639</v>
      </c>
      <c r="R392" s="2">
        <v>42004</v>
      </c>
      <c r="S392" s="2">
        <v>42369</v>
      </c>
      <c r="T392" s="2">
        <v>42734</v>
      </c>
      <c r="U392" s="2">
        <v>43098</v>
      </c>
      <c r="V392" s="2">
        <v>43465</v>
      </c>
      <c r="W392" s="2">
        <v>43830</v>
      </c>
      <c r="X392" s="2">
        <v>44196</v>
      </c>
      <c r="Y392" s="2">
        <v>44561</v>
      </c>
    </row>
    <row r="393" spans="1:25" x14ac:dyDescent="0.25">
      <c r="A393" s="4"/>
      <c r="D393" s="3">
        <v>29.380600000000001</v>
      </c>
      <c r="E393" s="3">
        <v>18.5395</v>
      </c>
      <c r="F393" s="3">
        <v>7.5622999999999996</v>
      </c>
      <c r="G393" s="3">
        <v>12.4573</v>
      </c>
      <c r="H393" s="3">
        <v>13.0761</v>
      </c>
      <c r="I393" s="3">
        <v>12.837999999999999</v>
      </c>
      <c r="J393" s="3">
        <v>10.1883</v>
      </c>
      <c r="K393" s="3">
        <v>6.9705000000000004</v>
      </c>
      <c r="L393" s="3">
        <v>12.555099999999999</v>
      </c>
      <c r="M393" s="3">
        <v>29.9328</v>
      </c>
      <c r="N393" s="3">
        <v>6.3712999999999997</v>
      </c>
      <c r="O393" s="3">
        <v>6.0156000000000001</v>
      </c>
      <c r="P393" s="3">
        <v>9.3526000000000007</v>
      </c>
      <c r="Q393" s="3">
        <v>10.2235</v>
      </c>
      <c r="R393" s="3">
        <v>10.787000000000001</v>
      </c>
      <c r="S393" s="3">
        <v>10.0227</v>
      </c>
      <c r="T393" s="3">
        <v>12.644600000000001</v>
      </c>
      <c r="U393" s="3">
        <v>12.386200000000001</v>
      </c>
      <c r="V393" s="3">
        <v>7.1148999999999996</v>
      </c>
      <c r="W393" s="3">
        <v>8.5282</v>
      </c>
      <c r="X393" s="3">
        <v>17.029900000000001</v>
      </c>
      <c r="Y393" s="3">
        <v>5.3497000000000003</v>
      </c>
    </row>
    <row r="394" spans="1:25" x14ac:dyDescent="0.25">
      <c r="A394" s="1" t="s">
        <v>198</v>
      </c>
      <c r="B394" t="s">
        <v>1157</v>
      </c>
      <c r="C394" t="s">
        <v>1199</v>
      </c>
      <c r="D394" s="2">
        <f>_xll.BDH($A394, $D$1, $B394, $C394, "Direction", "H", "Period", "Y","cols=21;rows=2")</f>
        <v>36889</v>
      </c>
      <c r="E394" s="2">
        <v>37256</v>
      </c>
      <c r="F394" s="2">
        <v>37621</v>
      </c>
      <c r="G394" s="2">
        <v>37986</v>
      </c>
      <c r="H394" s="2">
        <v>38352</v>
      </c>
      <c r="I394" s="2">
        <v>38716</v>
      </c>
      <c r="J394" s="2">
        <v>39080</v>
      </c>
      <c r="K394" s="2">
        <v>39447</v>
      </c>
      <c r="L394" s="2">
        <v>39813</v>
      </c>
      <c r="M394" s="2">
        <v>40178</v>
      </c>
      <c r="N394" s="2">
        <v>40543</v>
      </c>
      <c r="O394" s="2">
        <v>40907</v>
      </c>
      <c r="P394" s="2">
        <v>41274</v>
      </c>
      <c r="Q394" s="2">
        <v>41639</v>
      </c>
      <c r="R394" s="2">
        <v>42004</v>
      </c>
      <c r="S394" s="2">
        <v>42369</v>
      </c>
      <c r="T394" s="2">
        <v>43098</v>
      </c>
      <c r="U394" s="2">
        <v>43465</v>
      </c>
      <c r="V394" s="2">
        <v>43830</v>
      </c>
      <c r="W394" s="2">
        <v>44196</v>
      </c>
      <c r="X394" s="2">
        <v>44561</v>
      </c>
    </row>
    <row r="395" spans="1:25" x14ac:dyDescent="0.25">
      <c r="A395" s="4"/>
      <c r="D395" s="3">
        <v>5.7656000000000001</v>
      </c>
      <c r="E395" s="3">
        <v>8.3219999999999992</v>
      </c>
      <c r="F395" s="3">
        <v>14.242699999999999</v>
      </c>
      <c r="G395" s="3">
        <v>7.1143000000000001</v>
      </c>
      <c r="H395" s="3">
        <v>5.7061999999999999</v>
      </c>
      <c r="I395" s="3">
        <v>4.5960000000000001</v>
      </c>
      <c r="J395" s="3">
        <v>5.5571000000000002</v>
      </c>
      <c r="K395" s="3">
        <v>6.9538000000000002</v>
      </c>
      <c r="L395" s="3">
        <v>3.6631</v>
      </c>
      <c r="M395" s="3">
        <v>11.645200000000001</v>
      </c>
      <c r="N395" s="3">
        <v>11.3749</v>
      </c>
      <c r="O395" s="3">
        <v>9.7920999999999996</v>
      </c>
      <c r="P395" s="3">
        <v>10.865600000000001</v>
      </c>
      <c r="Q395" s="3">
        <v>12.3432</v>
      </c>
      <c r="R395" s="3">
        <v>13.050700000000001</v>
      </c>
      <c r="S395" s="3">
        <v>8.8063000000000002</v>
      </c>
      <c r="T395" s="3">
        <v>89.435299999999998</v>
      </c>
      <c r="U395" s="3">
        <v>13.7651</v>
      </c>
      <c r="V395" s="3">
        <v>18.095700000000001</v>
      </c>
      <c r="W395" s="3">
        <v>11.1334</v>
      </c>
      <c r="X395" s="3">
        <v>12.008900000000001</v>
      </c>
    </row>
    <row r="396" spans="1:25" x14ac:dyDescent="0.25">
      <c r="A396" s="1" t="s">
        <v>199</v>
      </c>
      <c r="B396" t="s">
        <v>1157</v>
      </c>
      <c r="C396" t="s">
        <v>1183</v>
      </c>
      <c r="D396" s="2">
        <f>_xll.BDH($A396, $D$1, $B396, $C396, "Direction", "H", "Period", "Y","cols=7;rows=2")</f>
        <v>36889</v>
      </c>
      <c r="E396" s="2">
        <v>37256</v>
      </c>
      <c r="F396" s="2">
        <v>37621</v>
      </c>
      <c r="G396" s="2">
        <v>37986</v>
      </c>
      <c r="H396" s="2">
        <v>38352</v>
      </c>
      <c r="I396" s="2">
        <v>38716</v>
      </c>
      <c r="J396" s="2">
        <v>39080</v>
      </c>
    </row>
    <row r="397" spans="1:25" x14ac:dyDescent="0.25">
      <c r="A397" s="4"/>
      <c r="D397" s="3">
        <v>29.3658</v>
      </c>
      <c r="E397" s="3">
        <v>34.403100000000002</v>
      </c>
      <c r="F397" s="3">
        <v>18.582799999999999</v>
      </c>
      <c r="G397" s="3">
        <v>23.6815</v>
      </c>
      <c r="H397" s="3">
        <v>26.1676</v>
      </c>
      <c r="I397" s="3">
        <v>22.4864</v>
      </c>
      <c r="J397" s="3">
        <v>22.8874</v>
      </c>
    </row>
    <row r="398" spans="1:25" x14ac:dyDescent="0.25">
      <c r="A398" s="1" t="s">
        <v>200</v>
      </c>
      <c r="B398" t="s">
        <v>1157</v>
      </c>
      <c r="C398" t="s">
        <v>1199</v>
      </c>
      <c r="D398" s="2">
        <f>_xll.BDH($A398, $D$1, $B398, $C398, "Direction", "H", "Period", "Y","cols=22;rows=2")</f>
        <v>36889</v>
      </c>
      <c r="E398" s="2">
        <v>37256</v>
      </c>
      <c r="F398" s="2">
        <v>37621</v>
      </c>
      <c r="G398" s="2">
        <v>37986</v>
      </c>
      <c r="H398" s="2">
        <v>38352</v>
      </c>
      <c r="I398" s="2">
        <v>38716</v>
      </c>
      <c r="J398" s="2">
        <v>39080</v>
      </c>
      <c r="K398" s="2">
        <v>39447</v>
      </c>
      <c r="L398" s="2">
        <v>39813</v>
      </c>
      <c r="M398" s="2">
        <v>40178</v>
      </c>
      <c r="N398" s="2">
        <v>40543</v>
      </c>
      <c r="O398" s="2">
        <v>40907</v>
      </c>
      <c r="P398" s="2">
        <v>41274</v>
      </c>
      <c r="Q398" s="2">
        <v>41639</v>
      </c>
      <c r="R398" s="2">
        <v>42004</v>
      </c>
      <c r="S398" s="2">
        <v>42369</v>
      </c>
      <c r="T398" s="2">
        <v>42734</v>
      </c>
      <c r="U398" s="2">
        <v>43098</v>
      </c>
      <c r="V398" s="2">
        <v>43465</v>
      </c>
      <c r="W398" s="2">
        <v>43830</v>
      </c>
      <c r="X398" s="2">
        <v>44196</v>
      </c>
      <c r="Y398" s="2">
        <v>44561</v>
      </c>
    </row>
    <row r="399" spans="1:25" x14ac:dyDescent="0.25">
      <c r="A399" s="4"/>
      <c r="D399" s="3">
        <v>20.9848</v>
      </c>
      <c r="E399" s="3">
        <v>18.905100000000001</v>
      </c>
      <c r="F399" s="3">
        <v>17.916</v>
      </c>
      <c r="G399" s="3">
        <v>17.631599999999999</v>
      </c>
      <c r="H399" s="3">
        <v>18.9177</v>
      </c>
      <c r="I399" s="3">
        <v>17.409400000000002</v>
      </c>
      <c r="J399" s="3">
        <v>21.605599999999999</v>
      </c>
      <c r="K399" s="3">
        <v>19.106999999999999</v>
      </c>
      <c r="L399" s="3">
        <v>14.930300000000001</v>
      </c>
      <c r="M399" s="3">
        <v>15.397600000000001</v>
      </c>
      <c r="N399" s="3">
        <v>14.0547</v>
      </c>
      <c r="O399" s="3">
        <v>13.939299999999999</v>
      </c>
      <c r="P399" s="3">
        <v>15.051399999999999</v>
      </c>
      <c r="Q399" s="3">
        <v>11.743499999999999</v>
      </c>
      <c r="R399" s="3">
        <v>16.325399999999998</v>
      </c>
      <c r="S399" s="3">
        <v>19.6845</v>
      </c>
      <c r="T399" s="3">
        <v>20.510400000000001</v>
      </c>
      <c r="U399" s="3">
        <v>15.368</v>
      </c>
      <c r="V399" s="3">
        <v>13.1126</v>
      </c>
      <c r="W399" s="3">
        <v>21.439399999999999</v>
      </c>
      <c r="X399" s="3">
        <v>16.353400000000001</v>
      </c>
      <c r="Y399" s="3">
        <v>17.0563</v>
      </c>
    </row>
    <row r="400" spans="1:25" x14ac:dyDescent="0.25">
      <c r="A400" s="1" t="s">
        <v>201</v>
      </c>
      <c r="B400" t="s">
        <v>1157</v>
      </c>
      <c r="C400" t="s">
        <v>1184</v>
      </c>
      <c r="D400" s="2">
        <f>_xll.BDH($A400, $D$1, $B400, $C400, "Direction", "H", "Period", "Y","cols=14;rows=2")</f>
        <v>36889</v>
      </c>
      <c r="E400" s="2">
        <v>37256</v>
      </c>
      <c r="F400" s="2">
        <v>37621</v>
      </c>
      <c r="G400" s="2">
        <v>37986</v>
      </c>
      <c r="H400" s="2">
        <v>38352</v>
      </c>
      <c r="I400" s="2">
        <v>38716</v>
      </c>
      <c r="J400" s="2">
        <v>39080</v>
      </c>
      <c r="K400" s="2">
        <v>39447</v>
      </c>
      <c r="L400" s="2">
        <v>39813</v>
      </c>
      <c r="M400" s="2">
        <v>40178</v>
      </c>
      <c r="N400" s="2">
        <v>40543</v>
      </c>
      <c r="O400" s="2">
        <v>40907</v>
      </c>
      <c r="P400" s="2">
        <v>41274</v>
      </c>
      <c r="Q400" s="2">
        <v>41639</v>
      </c>
    </row>
    <row r="401" spans="1:25" x14ac:dyDescent="0.25">
      <c r="A401" s="4"/>
      <c r="D401" s="3">
        <v>11.471500000000001</v>
      </c>
      <c r="E401" s="3">
        <v>12.921900000000001</v>
      </c>
      <c r="F401" s="3">
        <v>63.916699999999999</v>
      </c>
      <c r="G401" s="3">
        <v>27.6632</v>
      </c>
      <c r="H401" s="3">
        <v>34.2149</v>
      </c>
      <c r="I401" s="3">
        <v>24.1052</v>
      </c>
      <c r="J401" s="3">
        <v>20.402100000000001</v>
      </c>
      <c r="K401" s="3">
        <v>8.9987999999999992</v>
      </c>
      <c r="L401" s="3">
        <v>4.0204000000000004</v>
      </c>
      <c r="M401" s="3">
        <v>10.598000000000001</v>
      </c>
      <c r="N401" s="3">
        <v>27.345700000000001</v>
      </c>
      <c r="O401" s="3">
        <v>20.752400000000002</v>
      </c>
      <c r="P401" s="3">
        <v>22.8385</v>
      </c>
      <c r="Q401" s="3">
        <v>23.556899999999999</v>
      </c>
    </row>
    <row r="402" spans="1:25" x14ac:dyDescent="0.25">
      <c r="A402" s="1" t="s">
        <v>202</v>
      </c>
      <c r="B402" t="s">
        <v>1157</v>
      </c>
      <c r="C402" t="s">
        <v>1192</v>
      </c>
      <c r="D402" s="2">
        <f>_xll.BDH($A402, $D$1, $B402, $C402, "Direction", "H", "Period", "Y","cols=16;rows=2")</f>
        <v>36889</v>
      </c>
      <c r="E402" s="2">
        <v>37256</v>
      </c>
      <c r="F402" s="2">
        <v>37621</v>
      </c>
      <c r="G402" s="2">
        <v>37986</v>
      </c>
      <c r="H402" s="2">
        <v>38352</v>
      </c>
      <c r="I402" s="2">
        <v>38716</v>
      </c>
      <c r="J402" s="2">
        <v>39080</v>
      </c>
      <c r="K402" s="2">
        <v>39447</v>
      </c>
      <c r="L402" s="2">
        <v>39813</v>
      </c>
      <c r="M402" s="2">
        <v>40178</v>
      </c>
      <c r="N402" s="2">
        <v>40543</v>
      </c>
      <c r="O402" s="2">
        <v>40907</v>
      </c>
      <c r="P402" s="2">
        <v>41274</v>
      </c>
      <c r="Q402" s="2">
        <v>41639</v>
      </c>
      <c r="R402" s="2">
        <v>42004</v>
      </c>
      <c r="S402" s="2">
        <v>42369</v>
      </c>
    </row>
    <row r="403" spans="1:25" x14ac:dyDescent="0.25">
      <c r="A403" s="4"/>
      <c r="D403" s="3">
        <v>13.541600000000001</v>
      </c>
      <c r="E403" s="3">
        <v>12.3378</v>
      </c>
      <c r="F403" s="3">
        <v>9.8435000000000006</v>
      </c>
      <c r="G403" s="3">
        <v>10.201700000000001</v>
      </c>
      <c r="H403" s="3">
        <v>12.451700000000001</v>
      </c>
      <c r="I403" s="3">
        <v>10.8521</v>
      </c>
      <c r="J403" s="3">
        <v>11.0655</v>
      </c>
      <c r="K403" s="3">
        <v>7.1566000000000001</v>
      </c>
      <c r="L403" s="3">
        <v>4.8985000000000003</v>
      </c>
      <c r="M403" s="3">
        <v>4.5038</v>
      </c>
      <c r="N403" s="3">
        <v>5.4443999999999999</v>
      </c>
      <c r="O403" s="3">
        <v>3.0920000000000001</v>
      </c>
      <c r="P403" s="3">
        <v>3.9504999999999999</v>
      </c>
      <c r="Q403" s="3">
        <v>7.6536999999999997</v>
      </c>
      <c r="R403" s="3">
        <v>7.8806000000000003</v>
      </c>
      <c r="S403" s="3">
        <v>8.1531000000000002</v>
      </c>
    </row>
    <row r="404" spans="1:25" x14ac:dyDescent="0.25">
      <c r="A404" s="1" t="s">
        <v>203</v>
      </c>
      <c r="B404" t="s">
        <v>1157</v>
      </c>
      <c r="C404" t="s">
        <v>1183</v>
      </c>
      <c r="D404" s="2">
        <f>_xll.BDH($A404, $D$1, $B404, $C404, "Direction", "H", "Period", "Y","cols=7;rows=2")</f>
        <v>36889</v>
      </c>
      <c r="E404" s="2">
        <v>37256</v>
      </c>
      <c r="F404" s="2">
        <v>37621</v>
      </c>
      <c r="G404" s="2">
        <v>37986</v>
      </c>
      <c r="H404" s="2">
        <v>38352</v>
      </c>
      <c r="I404" s="2">
        <v>38716</v>
      </c>
      <c r="J404" s="2">
        <v>39080</v>
      </c>
    </row>
    <row r="405" spans="1:25" x14ac:dyDescent="0.25">
      <c r="A405" s="4"/>
      <c r="D405" s="3">
        <v>72.169799999999995</v>
      </c>
      <c r="E405" s="3">
        <v>42.116300000000003</v>
      </c>
      <c r="F405" s="3">
        <v>34.473700000000001</v>
      </c>
      <c r="G405" s="3">
        <v>40.4833</v>
      </c>
      <c r="H405" s="3">
        <v>27.571400000000001</v>
      </c>
      <c r="I405" s="3">
        <v>18.608699999999999</v>
      </c>
      <c r="J405" s="3">
        <v>28.1753</v>
      </c>
    </row>
    <row r="406" spans="1:25" x14ac:dyDescent="0.25">
      <c r="A406" s="1" t="s">
        <v>204</v>
      </c>
      <c r="B406" t="s">
        <v>1157</v>
      </c>
      <c r="C406" t="s">
        <v>1192</v>
      </c>
      <c r="D406" s="2">
        <f>_xll.BDH($A406, $D$1, $B406, $C406, "Direction", "H", "Period", "Y","cols=16;rows=2")</f>
        <v>36889</v>
      </c>
      <c r="E406" s="2">
        <v>37256</v>
      </c>
      <c r="F406" s="2">
        <v>37621</v>
      </c>
      <c r="G406" s="2">
        <v>37986</v>
      </c>
      <c r="H406" s="2">
        <v>38352</v>
      </c>
      <c r="I406" s="2">
        <v>38716</v>
      </c>
      <c r="J406" s="2">
        <v>39080</v>
      </c>
      <c r="K406" s="2">
        <v>39447</v>
      </c>
      <c r="L406" s="2">
        <v>39813</v>
      </c>
      <c r="M406" s="2">
        <v>40178</v>
      </c>
      <c r="N406" s="2">
        <v>40543</v>
      </c>
      <c r="O406" s="2">
        <v>40907</v>
      </c>
      <c r="P406" s="2">
        <v>41274</v>
      </c>
      <c r="Q406" s="2">
        <v>41639</v>
      </c>
      <c r="R406" s="2">
        <v>42004</v>
      </c>
      <c r="S406" s="2">
        <v>42369</v>
      </c>
    </row>
    <row r="407" spans="1:25" x14ac:dyDescent="0.25">
      <c r="A407" s="4"/>
      <c r="D407" s="3">
        <v>29.474399999999999</v>
      </c>
      <c r="E407" s="3">
        <v>25.398599999999998</v>
      </c>
      <c r="F407" s="3">
        <v>14.226100000000001</v>
      </c>
      <c r="G407" s="3">
        <v>57.047600000000003</v>
      </c>
      <c r="H407" s="3">
        <v>19.940300000000001</v>
      </c>
      <c r="I407" s="3">
        <v>14.932399999999999</v>
      </c>
      <c r="J407" s="3">
        <v>12.209199999999999</v>
      </c>
      <c r="K407" s="3">
        <v>16.288900000000002</v>
      </c>
      <c r="L407" s="3">
        <v>8.8716000000000008</v>
      </c>
      <c r="M407" s="3">
        <v>17.013999999999999</v>
      </c>
      <c r="N407" s="3">
        <v>15.5977</v>
      </c>
      <c r="O407" s="3">
        <v>12.388199999999999</v>
      </c>
      <c r="P407" s="3">
        <v>11.678900000000001</v>
      </c>
      <c r="Q407" s="3">
        <v>16.217199999999998</v>
      </c>
      <c r="R407" s="3">
        <v>18.525500000000001</v>
      </c>
      <c r="S407" s="3">
        <v>12.8446</v>
      </c>
    </row>
    <row r="408" spans="1:25" x14ac:dyDescent="0.25">
      <c r="A408" s="1" t="s">
        <v>205</v>
      </c>
      <c r="B408" t="s">
        <v>1157</v>
      </c>
      <c r="C408" t="s">
        <v>1183</v>
      </c>
      <c r="D408" s="2">
        <f>_xll.BDH($A408, $D$1, $B408, $C408, "Direction", "H", "Period", "Y","cols=5;rows=2")</f>
        <v>36889</v>
      </c>
      <c r="E408" s="2">
        <v>37256</v>
      </c>
      <c r="F408" s="2">
        <v>37621</v>
      </c>
      <c r="G408" s="2">
        <v>37986</v>
      </c>
      <c r="H408" s="2">
        <v>38352</v>
      </c>
    </row>
    <row r="409" spans="1:25" x14ac:dyDescent="0.25">
      <c r="A409" s="4"/>
      <c r="D409" s="3">
        <v>8.1106999999999996</v>
      </c>
      <c r="E409" s="3">
        <v>63.84</v>
      </c>
      <c r="F409" s="3">
        <v>9.8968000000000007</v>
      </c>
      <c r="G409" s="3">
        <v>21.38</v>
      </c>
      <c r="H409" s="3">
        <v>21.76</v>
      </c>
    </row>
    <row r="410" spans="1:25" x14ac:dyDescent="0.25">
      <c r="A410" s="1" t="s">
        <v>206</v>
      </c>
      <c r="B410" t="s">
        <v>1157</v>
      </c>
      <c r="C410" t="s">
        <v>1183</v>
      </c>
      <c r="D410" s="2">
        <f>_xll.BDH($A410, $D$1, $B410, $C410, "Direction", "H", "Period", "Y","cols=7;rows=2")</f>
        <v>36889</v>
      </c>
      <c r="E410" s="2">
        <v>37256</v>
      </c>
      <c r="F410" s="2">
        <v>37621</v>
      </c>
      <c r="G410" s="2">
        <v>37986</v>
      </c>
      <c r="H410" s="2">
        <v>38352</v>
      </c>
      <c r="I410" s="2">
        <v>38716</v>
      </c>
      <c r="J410" s="2">
        <v>39080</v>
      </c>
    </row>
    <row r="411" spans="1:25" x14ac:dyDescent="0.25">
      <c r="A411" s="4"/>
      <c r="D411" s="3">
        <v>38.120199999999997</v>
      </c>
      <c r="E411" s="3">
        <v>23.133199999999999</v>
      </c>
      <c r="F411" s="3">
        <v>17.5184</v>
      </c>
      <c r="G411" s="3">
        <v>21.652899999999999</v>
      </c>
      <c r="H411" s="3">
        <v>21.688300000000002</v>
      </c>
      <c r="I411" s="3">
        <v>18.180099999999999</v>
      </c>
      <c r="J411" s="3">
        <v>17.087199999999999</v>
      </c>
    </row>
    <row r="412" spans="1:25" x14ac:dyDescent="0.25">
      <c r="A412" s="1" t="s">
        <v>207</v>
      </c>
      <c r="B412" t="s">
        <v>1157</v>
      </c>
      <c r="C412" t="s">
        <v>1199</v>
      </c>
      <c r="D412" s="2">
        <f>_xll.BDH($A412, $D$1, $B412, $C412, "Direction", "H", "Period", "Y","cols=22;rows=2")</f>
        <v>36889</v>
      </c>
      <c r="E412" s="2">
        <v>37256</v>
      </c>
      <c r="F412" s="2">
        <v>37621</v>
      </c>
      <c r="G412" s="2">
        <v>37986</v>
      </c>
      <c r="H412" s="2">
        <v>38352</v>
      </c>
      <c r="I412" s="2">
        <v>38716</v>
      </c>
      <c r="J412" s="2">
        <v>39080</v>
      </c>
      <c r="K412" s="2">
        <v>39447</v>
      </c>
      <c r="L412" s="2">
        <v>39813</v>
      </c>
      <c r="M412" s="2">
        <v>40178</v>
      </c>
      <c r="N412" s="2">
        <v>40543</v>
      </c>
      <c r="O412" s="2">
        <v>40907</v>
      </c>
      <c r="P412" s="2">
        <v>41274</v>
      </c>
      <c r="Q412" s="2">
        <v>41639</v>
      </c>
      <c r="R412" s="2">
        <v>42004</v>
      </c>
      <c r="S412" s="2">
        <v>42369</v>
      </c>
      <c r="T412" s="2">
        <v>42734</v>
      </c>
      <c r="U412" s="2">
        <v>43098</v>
      </c>
      <c r="V412" s="2">
        <v>43465</v>
      </c>
      <c r="W412" s="2">
        <v>43830</v>
      </c>
      <c r="X412" s="2">
        <v>44196</v>
      </c>
      <c r="Y412" s="2">
        <v>44561</v>
      </c>
    </row>
    <row r="413" spans="1:25" x14ac:dyDescent="0.25">
      <c r="A413" s="4"/>
      <c r="D413" s="3">
        <v>33.2986</v>
      </c>
      <c r="E413" s="3">
        <v>16.666699999999999</v>
      </c>
      <c r="F413" s="3">
        <v>14.268599999999999</v>
      </c>
      <c r="G413" s="3">
        <v>20.64</v>
      </c>
      <c r="H413" s="3">
        <v>21.878599999999999</v>
      </c>
      <c r="I413" s="3">
        <v>19.1449</v>
      </c>
      <c r="J413" s="3">
        <v>17.9709</v>
      </c>
      <c r="K413" s="3">
        <v>19.203800000000001</v>
      </c>
      <c r="L413" s="3">
        <v>11.778700000000001</v>
      </c>
      <c r="M413" s="3">
        <v>12.631399999999999</v>
      </c>
      <c r="N413" s="3">
        <v>14.1579</v>
      </c>
      <c r="O413" s="3">
        <v>15.745200000000001</v>
      </c>
      <c r="P413" s="3">
        <v>15.156700000000001</v>
      </c>
      <c r="Q413" s="3">
        <v>19.281600000000001</v>
      </c>
      <c r="R413" s="3">
        <v>22.786300000000001</v>
      </c>
      <c r="S413" s="3">
        <v>20.246600000000001</v>
      </c>
      <c r="T413" s="3">
        <v>20.4956</v>
      </c>
      <c r="U413" s="3">
        <v>16.703399999999998</v>
      </c>
      <c r="V413" s="3">
        <v>11.196300000000001</v>
      </c>
      <c r="W413" s="3">
        <v>13.209099999999999</v>
      </c>
      <c r="X413" s="3">
        <v>11.0975</v>
      </c>
      <c r="Y413" s="3">
        <v>14.2491</v>
      </c>
    </row>
    <row r="414" spans="1:25" x14ac:dyDescent="0.25">
      <c r="A414" s="1" t="s">
        <v>208</v>
      </c>
      <c r="B414" t="s">
        <v>1157</v>
      </c>
      <c r="C414" t="s">
        <v>1199</v>
      </c>
      <c r="D414" s="2">
        <f>_xll.BDH($A414, $D$1, $B414, $C414, "Direction", "H", "Period", "Y","cols=22;rows=2")</f>
        <v>36889</v>
      </c>
      <c r="E414" s="2">
        <v>37256</v>
      </c>
      <c r="F414" s="2">
        <v>37621</v>
      </c>
      <c r="G414" s="2">
        <v>37986</v>
      </c>
      <c r="H414" s="2">
        <v>38352</v>
      </c>
      <c r="I414" s="2">
        <v>38716</v>
      </c>
      <c r="J414" s="2">
        <v>39080</v>
      </c>
      <c r="K414" s="2">
        <v>39447</v>
      </c>
      <c r="L414" s="2">
        <v>39813</v>
      </c>
      <c r="M414" s="2">
        <v>40178</v>
      </c>
      <c r="N414" s="2">
        <v>40543</v>
      </c>
      <c r="O414" s="2">
        <v>40907</v>
      </c>
      <c r="P414" s="2">
        <v>41274</v>
      </c>
      <c r="Q414" s="2">
        <v>41639</v>
      </c>
      <c r="R414" s="2">
        <v>42004</v>
      </c>
      <c r="S414" s="2">
        <v>42369</v>
      </c>
      <c r="T414" s="2">
        <v>42734</v>
      </c>
      <c r="U414" s="2">
        <v>43098</v>
      </c>
      <c r="V414" s="2">
        <v>43465</v>
      </c>
      <c r="W414" s="2">
        <v>43830</v>
      </c>
      <c r="X414" s="2">
        <v>44196</v>
      </c>
      <c r="Y414" s="2">
        <v>44561</v>
      </c>
    </row>
    <row r="415" spans="1:25" x14ac:dyDescent="0.25">
      <c r="A415" s="4"/>
      <c r="D415" s="3">
        <v>11.169</v>
      </c>
      <c r="E415" s="3">
        <v>12.783200000000001</v>
      </c>
      <c r="F415" s="3">
        <v>15.791</v>
      </c>
      <c r="G415" s="3">
        <v>12.520300000000001</v>
      </c>
      <c r="H415" s="3">
        <v>9.1960999999999995</v>
      </c>
      <c r="I415" s="3">
        <v>8.6804000000000006</v>
      </c>
      <c r="J415" s="3">
        <v>9.4268999999999998</v>
      </c>
      <c r="K415" s="3">
        <v>10.641999999999999</v>
      </c>
      <c r="L415" s="3">
        <v>6.5</v>
      </c>
      <c r="M415" s="3">
        <v>14.932499999999999</v>
      </c>
      <c r="N415" s="3">
        <v>9.6241000000000003</v>
      </c>
      <c r="O415" s="3">
        <v>7.8705999999999996</v>
      </c>
      <c r="P415" s="3">
        <v>8.9219000000000008</v>
      </c>
      <c r="Q415" s="3">
        <v>11.1974</v>
      </c>
      <c r="R415" s="3">
        <v>12.0749</v>
      </c>
      <c r="S415" s="3">
        <v>27.2226</v>
      </c>
      <c r="T415" s="3">
        <v>113.1545</v>
      </c>
      <c r="U415" s="3">
        <v>35.646799999999999</v>
      </c>
      <c r="V415" s="3">
        <v>12.4863</v>
      </c>
      <c r="W415" s="3">
        <v>20.096599999999999</v>
      </c>
      <c r="X415" s="3">
        <v>14.229900000000001</v>
      </c>
      <c r="Y415" s="3">
        <v>13.6174</v>
      </c>
    </row>
    <row r="416" spans="1:25" x14ac:dyDescent="0.25">
      <c r="A416" s="1" t="s">
        <v>209</v>
      </c>
      <c r="B416" t="s">
        <v>1157</v>
      </c>
      <c r="C416" t="s">
        <v>1199</v>
      </c>
      <c r="D416" s="2">
        <f>_xll.BDH($A416, $D$1, $B416, $C416, "Direction", "H", "Period", "Y","cols=22;rows=2")</f>
        <v>36889</v>
      </c>
      <c r="E416" s="2">
        <v>37256</v>
      </c>
      <c r="F416" s="2">
        <v>37621</v>
      </c>
      <c r="G416" s="2">
        <v>37986</v>
      </c>
      <c r="H416" s="2">
        <v>38352</v>
      </c>
      <c r="I416" s="2">
        <v>38716</v>
      </c>
      <c r="J416" s="2">
        <v>39080</v>
      </c>
      <c r="K416" s="2">
        <v>39447</v>
      </c>
      <c r="L416" s="2">
        <v>39813</v>
      </c>
      <c r="M416" s="2">
        <v>40178</v>
      </c>
      <c r="N416" s="2">
        <v>40543</v>
      </c>
      <c r="O416" s="2">
        <v>40907</v>
      </c>
      <c r="P416" s="2">
        <v>41274</v>
      </c>
      <c r="Q416" s="2">
        <v>41639</v>
      </c>
      <c r="R416" s="2">
        <v>42004</v>
      </c>
      <c r="S416" s="2">
        <v>42369</v>
      </c>
      <c r="T416" s="2">
        <v>42734</v>
      </c>
      <c r="U416" s="2">
        <v>43098</v>
      </c>
      <c r="V416" s="2">
        <v>43465</v>
      </c>
      <c r="W416" s="2">
        <v>43830</v>
      </c>
      <c r="X416" s="2">
        <v>44196</v>
      </c>
      <c r="Y416" s="2">
        <v>44561</v>
      </c>
    </row>
    <row r="417" spans="1:25" x14ac:dyDescent="0.25">
      <c r="A417" s="4"/>
      <c r="D417" s="3">
        <v>38.068199999999997</v>
      </c>
      <c r="E417" s="3">
        <v>14.4125</v>
      </c>
      <c r="F417" s="3">
        <v>11.3665</v>
      </c>
      <c r="G417" s="3">
        <v>14.1844</v>
      </c>
      <c r="H417" s="3">
        <v>14.5991</v>
      </c>
      <c r="I417" s="3">
        <v>17.041899999999998</v>
      </c>
      <c r="J417" s="3">
        <v>16.569199999999999</v>
      </c>
      <c r="K417" s="3">
        <v>18.5352</v>
      </c>
      <c r="L417" s="3">
        <v>11.2704</v>
      </c>
      <c r="M417" s="3">
        <v>11.835599999999999</v>
      </c>
      <c r="N417" s="3">
        <v>12.801</v>
      </c>
      <c r="O417" s="3">
        <v>20.010000000000002</v>
      </c>
      <c r="P417" s="3">
        <v>16.967500000000001</v>
      </c>
      <c r="Q417" s="3">
        <v>19.484300000000001</v>
      </c>
      <c r="R417" s="3">
        <v>22.448399999999999</v>
      </c>
      <c r="S417" s="3">
        <v>18.439299999999999</v>
      </c>
      <c r="T417" s="3">
        <v>20.139399999999998</v>
      </c>
      <c r="U417" s="3">
        <v>23.399699999999999</v>
      </c>
      <c r="V417" s="3">
        <v>21.261399999999998</v>
      </c>
      <c r="W417" s="3">
        <v>27.629200000000001</v>
      </c>
      <c r="X417" s="3">
        <v>22.666399999999999</v>
      </c>
      <c r="Y417" s="3">
        <v>14.3598</v>
      </c>
    </row>
    <row r="418" spans="1:25" x14ac:dyDescent="0.25">
      <c r="A418" s="1" t="s">
        <v>210</v>
      </c>
      <c r="B418" t="s">
        <v>1157</v>
      </c>
      <c r="C418" t="s">
        <v>1189</v>
      </c>
      <c r="D418" s="2">
        <f>_xll.BDH($A418, $D$1, $B418, $C418, "Direction", "H", "Period", "Y","cols=2;rows=2")</f>
        <v>36889</v>
      </c>
      <c r="E418" s="2">
        <v>37256</v>
      </c>
    </row>
    <row r="419" spans="1:25" x14ac:dyDescent="0.25">
      <c r="A419" s="4"/>
      <c r="D419" s="3">
        <v>7.3696999999999999</v>
      </c>
      <c r="E419" s="3">
        <v>4.1879999999999997</v>
      </c>
    </row>
    <row r="420" spans="1:25" x14ac:dyDescent="0.25">
      <c r="A420" s="1" t="s">
        <v>211</v>
      </c>
      <c r="B420" t="s">
        <v>1157</v>
      </c>
      <c r="C420" t="s">
        <v>1183</v>
      </c>
      <c r="D420" s="2">
        <f>_xll.BDH($A420, $D$1, $B420, $C420, "Direction", "H", "Period", "Y","cols=6;rows=2")</f>
        <v>36889</v>
      </c>
      <c r="E420" s="2">
        <v>37256</v>
      </c>
      <c r="F420" s="2">
        <v>37621</v>
      </c>
      <c r="G420" s="2">
        <v>37986</v>
      </c>
      <c r="H420" s="2">
        <v>38352</v>
      </c>
      <c r="I420" s="2">
        <v>38716</v>
      </c>
    </row>
    <row r="421" spans="1:25" x14ac:dyDescent="0.25">
      <c r="A421" s="4"/>
      <c r="D421" s="3">
        <v>6.2245999999999997</v>
      </c>
      <c r="E421" s="3">
        <v>77.111099999999993</v>
      </c>
      <c r="F421" s="3">
        <v>13.579700000000001</v>
      </c>
      <c r="G421" s="3">
        <v>19.479800000000001</v>
      </c>
      <c r="H421" s="3">
        <v>13.9533</v>
      </c>
      <c r="I421" s="3">
        <v>5.7084999999999999</v>
      </c>
    </row>
    <row r="422" spans="1:25" x14ac:dyDescent="0.25">
      <c r="A422" s="1" t="s">
        <v>212</v>
      </c>
      <c r="B422" t="s">
        <v>1157</v>
      </c>
      <c r="C422" t="s">
        <v>1198</v>
      </c>
      <c r="D422" s="2">
        <f>_xll.BDH($A422, $D$1, $B422, $C422, "Direction", "H", "Period", "Y","cols=9;rows=2")</f>
        <v>36889</v>
      </c>
      <c r="E422" s="2">
        <v>37256</v>
      </c>
      <c r="F422" s="2">
        <v>37621</v>
      </c>
      <c r="G422" s="2">
        <v>37986</v>
      </c>
      <c r="H422" s="2">
        <v>38352</v>
      </c>
      <c r="I422" s="2">
        <v>38716</v>
      </c>
      <c r="J422" s="2">
        <v>39080</v>
      </c>
      <c r="K422" s="2">
        <v>39447</v>
      </c>
      <c r="L422" s="2">
        <v>39813</v>
      </c>
    </row>
    <row r="423" spans="1:25" x14ac:dyDescent="0.25">
      <c r="A423" s="4"/>
      <c r="D423" s="3">
        <v>7.6210000000000004</v>
      </c>
      <c r="E423" s="3">
        <v>15.0943</v>
      </c>
      <c r="F423" s="3">
        <v>19.580200000000001</v>
      </c>
      <c r="G423" s="3">
        <v>10.2875</v>
      </c>
      <c r="H423" s="3">
        <v>244.27269999999999</v>
      </c>
      <c r="I423" s="3">
        <v>27.274699999999999</v>
      </c>
      <c r="J423" s="3">
        <v>26.4924</v>
      </c>
      <c r="K423" s="3">
        <v>9.2512000000000008</v>
      </c>
      <c r="L423" s="3">
        <v>9.6829000000000001</v>
      </c>
    </row>
    <row r="424" spans="1:25" x14ac:dyDescent="0.25">
      <c r="A424" s="1" t="s">
        <v>213</v>
      </c>
      <c r="B424" t="s">
        <v>1157</v>
      </c>
      <c r="C424" t="s">
        <v>1199</v>
      </c>
      <c r="D424" s="2">
        <f>_xll.BDH($A424, $D$1, $B424, $C424, "Direction", "H", "Period", "Y","cols=22;rows=2")</f>
        <v>36889</v>
      </c>
      <c r="E424" s="2">
        <v>37256</v>
      </c>
      <c r="F424" s="2">
        <v>37621</v>
      </c>
      <c r="G424" s="2">
        <v>37986</v>
      </c>
      <c r="H424" s="2">
        <v>38352</v>
      </c>
      <c r="I424" s="2">
        <v>38716</v>
      </c>
      <c r="J424" s="2">
        <v>39080</v>
      </c>
      <c r="K424" s="2">
        <v>39447</v>
      </c>
      <c r="L424" s="2">
        <v>39813</v>
      </c>
      <c r="M424" s="2">
        <v>40178</v>
      </c>
      <c r="N424" s="2">
        <v>40543</v>
      </c>
      <c r="O424" s="2">
        <v>40907</v>
      </c>
      <c r="P424" s="2">
        <v>41274</v>
      </c>
      <c r="Q424" s="2">
        <v>41639</v>
      </c>
      <c r="R424" s="2">
        <v>42004</v>
      </c>
      <c r="S424" s="2">
        <v>42369</v>
      </c>
      <c r="T424" s="2">
        <v>42734</v>
      </c>
      <c r="U424" s="2">
        <v>43098</v>
      </c>
      <c r="V424" s="2">
        <v>43465</v>
      </c>
      <c r="W424" s="2">
        <v>43830</v>
      </c>
      <c r="X424" s="2">
        <v>44196</v>
      </c>
      <c r="Y424" s="2">
        <v>44561</v>
      </c>
    </row>
    <row r="425" spans="1:25" x14ac:dyDescent="0.25">
      <c r="A425" s="4"/>
      <c r="D425" s="3">
        <v>22.239100000000001</v>
      </c>
      <c r="E425" s="3">
        <v>68.218800000000002</v>
      </c>
      <c r="F425" s="3">
        <v>30.3642</v>
      </c>
      <c r="G425" s="3">
        <v>24.6402</v>
      </c>
      <c r="H425" s="3">
        <v>13.3813</v>
      </c>
      <c r="I425" s="3">
        <v>11.8659</v>
      </c>
      <c r="J425" s="3">
        <v>14.9481</v>
      </c>
      <c r="K425" s="3">
        <v>23.28</v>
      </c>
      <c r="L425" s="3">
        <v>8.1532</v>
      </c>
      <c r="M425" s="3">
        <v>18.5335</v>
      </c>
      <c r="N425" s="3">
        <v>17.546199999999999</v>
      </c>
      <c r="O425" s="3">
        <v>11.666700000000001</v>
      </c>
      <c r="P425" s="3">
        <v>11.212899999999999</v>
      </c>
      <c r="Q425" s="3">
        <v>9.7819000000000003</v>
      </c>
      <c r="R425" s="3">
        <v>10.053100000000001</v>
      </c>
      <c r="S425" s="3">
        <v>13.065899999999999</v>
      </c>
      <c r="T425" s="3">
        <v>21.305700000000002</v>
      </c>
      <c r="U425" s="3">
        <v>25.099699999999999</v>
      </c>
      <c r="V425" s="3">
        <v>15.9842</v>
      </c>
      <c r="W425" s="3">
        <v>16.736799999999999</v>
      </c>
      <c r="X425" s="3">
        <v>26.718299999999999</v>
      </c>
      <c r="Y425" s="3">
        <v>18.140499999999999</v>
      </c>
    </row>
    <row r="426" spans="1:25" x14ac:dyDescent="0.25">
      <c r="A426" s="1" t="s">
        <v>214</v>
      </c>
      <c r="B426" t="s">
        <v>1157</v>
      </c>
      <c r="C426" t="s">
        <v>1199</v>
      </c>
      <c r="D426" s="2">
        <f>_xll.BDH($A426, $D$1, $B426, $C426, "Direction", "H", "Period", "Y","cols=22;rows=2")</f>
        <v>36889</v>
      </c>
      <c r="E426" s="2">
        <v>37256</v>
      </c>
      <c r="F426" s="2">
        <v>37621</v>
      </c>
      <c r="G426" s="2">
        <v>37986</v>
      </c>
      <c r="H426" s="2">
        <v>38352</v>
      </c>
      <c r="I426" s="2">
        <v>38716</v>
      </c>
      <c r="J426" s="2">
        <v>39080</v>
      </c>
      <c r="K426" s="2">
        <v>39447</v>
      </c>
      <c r="L426" s="2">
        <v>39813</v>
      </c>
      <c r="M426" s="2">
        <v>40178</v>
      </c>
      <c r="N426" s="2">
        <v>40543</v>
      </c>
      <c r="O426" s="2">
        <v>40907</v>
      </c>
      <c r="P426" s="2">
        <v>41274</v>
      </c>
      <c r="Q426" s="2">
        <v>41639</v>
      </c>
      <c r="R426" s="2">
        <v>42004</v>
      </c>
      <c r="S426" s="2">
        <v>42369</v>
      </c>
      <c r="T426" s="2">
        <v>42734</v>
      </c>
      <c r="U426" s="2">
        <v>43098</v>
      </c>
      <c r="V426" s="2">
        <v>43465</v>
      </c>
      <c r="W426" s="2">
        <v>43830</v>
      </c>
      <c r="X426" s="2">
        <v>44196</v>
      </c>
      <c r="Y426" s="2">
        <v>44561</v>
      </c>
    </row>
    <row r="427" spans="1:25" x14ac:dyDescent="0.25">
      <c r="A427" s="4"/>
      <c r="D427" s="3">
        <v>23.238800000000001</v>
      </c>
      <c r="E427" s="3">
        <v>19.873899999999999</v>
      </c>
      <c r="F427" s="3">
        <v>18.173400000000001</v>
      </c>
      <c r="G427" s="3">
        <v>21.200900000000001</v>
      </c>
      <c r="H427" s="3">
        <v>19.084199999999999</v>
      </c>
      <c r="I427" s="3">
        <v>15.317600000000001</v>
      </c>
      <c r="J427" s="3">
        <v>17.157299999999999</v>
      </c>
      <c r="K427" s="3">
        <v>17.3628</v>
      </c>
      <c r="L427" s="3">
        <v>10.1432</v>
      </c>
      <c r="M427" s="3">
        <v>31.540400000000002</v>
      </c>
      <c r="N427" s="3">
        <v>16.320499999999999</v>
      </c>
      <c r="O427" s="3">
        <v>13.3148</v>
      </c>
      <c r="P427" s="3">
        <v>13.1569</v>
      </c>
      <c r="Q427" s="3">
        <v>17.044799999999999</v>
      </c>
      <c r="R427" s="3">
        <v>26.673200000000001</v>
      </c>
      <c r="S427" s="3">
        <v>202.57910000000001</v>
      </c>
      <c r="T427" s="3">
        <v>32.406700000000001</v>
      </c>
      <c r="U427" s="3">
        <v>32.352899999999998</v>
      </c>
      <c r="V427" s="3">
        <v>30.779</v>
      </c>
      <c r="W427" s="3">
        <v>41.668500000000002</v>
      </c>
      <c r="X427" s="3">
        <v>44.0366</v>
      </c>
      <c r="Y427" s="3">
        <v>38.768999999999998</v>
      </c>
    </row>
    <row r="428" spans="1:25" x14ac:dyDescent="0.25">
      <c r="A428" s="1" t="s">
        <v>215</v>
      </c>
      <c r="B428" t="s">
        <v>1157</v>
      </c>
      <c r="C428" t="s">
        <v>1199</v>
      </c>
      <c r="D428" s="2">
        <f>_xll.BDH($A428, $D$1, $B428, $C428, "Direction", "H", "Period", "Y","cols=22;rows=2")</f>
        <v>36889</v>
      </c>
      <c r="E428" s="2">
        <v>37256</v>
      </c>
      <c r="F428" s="2">
        <v>37621</v>
      </c>
      <c r="G428" s="2">
        <v>37986</v>
      </c>
      <c r="H428" s="2">
        <v>38352</v>
      </c>
      <c r="I428" s="2">
        <v>38716</v>
      </c>
      <c r="J428" s="2">
        <v>39080</v>
      </c>
      <c r="K428" s="2">
        <v>39447</v>
      </c>
      <c r="L428" s="2">
        <v>39813</v>
      </c>
      <c r="M428" s="2">
        <v>40178</v>
      </c>
      <c r="N428" s="2">
        <v>40543</v>
      </c>
      <c r="O428" s="2">
        <v>40907</v>
      </c>
      <c r="P428" s="2">
        <v>41274</v>
      </c>
      <c r="Q428" s="2">
        <v>41639</v>
      </c>
      <c r="R428" s="2">
        <v>42004</v>
      </c>
      <c r="S428" s="2">
        <v>42369</v>
      </c>
      <c r="T428" s="2">
        <v>42734</v>
      </c>
      <c r="U428" s="2">
        <v>43098</v>
      </c>
      <c r="V428" s="2">
        <v>43465</v>
      </c>
      <c r="W428" s="2">
        <v>43830</v>
      </c>
      <c r="X428" s="2">
        <v>44196</v>
      </c>
      <c r="Y428" s="2">
        <v>44561</v>
      </c>
    </row>
    <row r="429" spans="1:25" x14ac:dyDescent="0.25">
      <c r="A429" s="4"/>
      <c r="D429" s="3">
        <v>58.271000000000001</v>
      </c>
      <c r="E429" s="3">
        <v>37.171900000000001</v>
      </c>
      <c r="F429" s="3">
        <v>27.276499999999999</v>
      </c>
      <c r="G429" s="3">
        <v>35.415100000000002</v>
      </c>
      <c r="H429" s="3">
        <v>23.8445</v>
      </c>
      <c r="I429" s="3">
        <v>19.546500000000002</v>
      </c>
      <c r="J429" s="3">
        <v>21.8157</v>
      </c>
      <c r="K429" s="3">
        <v>16.900500000000001</v>
      </c>
      <c r="L429" s="3">
        <v>9.9955999999999996</v>
      </c>
      <c r="M429" s="3">
        <v>17.797999999999998</v>
      </c>
      <c r="N429" s="3">
        <v>18.0913</v>
      </c>
      <c r="O429" s="3">
        <v>14.7582</v>
      </c>
      <c r="P429" s="3">
        <v>16.142800000000001</v>
      </c>
      <c r="Q429" s="3">
        <v>22.057200000000002</v>
      </c>
      <c r="R429" s="3">
        <v>21.7761</v>
      </c>
      <c r="S429" s="3">
        <v>20.344799999999999</v>
      </c>
      <c r="T429" s="3">
        <v>18.217600000000001</v>
      </c>
      <c r="U429" s="3">
        <v>18.858799999999999</v>
      </c>
      <c r="V429" s="3">
        <v>15.5281</v>
      </c>
      <c r="W429" s="3">
        <v>28.6508</v>
      </c>
      <c r="X429" s="3">
        <v>49.0976</v>
      </c>
      <c r="Y429" s="3">
        <v>119.1237</v>
      </c>
    </row>
    <row r="430" spans="1:25" x14ac:dyDescent="0.25">
      <c r="A430" s="1" t="s">
        <v>216</v>
      </c>
      <c r="B430" t="s">
        <v>1157</v>
      </c>
      <c r="C430" t="s">
        <v>1186</v>
      </c>
      <c r="D430" s="2">
        <f>_xll.BDH($A430, $D$1, $B430, $C430, "Direction", "H", "Period", "Y","cols=8;rows=2")</f>
        <v>36889</v>
      </c>
      <c r="E430" s="2">
        <v>37256</v>
      </c>
      <c r="F430" s="2">
        <v>37621</v>
      </c>
      <c r="G430" s="2">
        <v>37986</v>
      </c>
      <c r="H430" s="2">
        <v>38352</v>
      </c>
      <c r="I430" s="2">
        <v>38716</v>
      </c>
      <c r="J430" s="2">
        <v>39080</v>
      </c>
      <c r="K430" s="2">
        <v>39447</v>
      </c>
    </row>
    <row r="431" spans="1:25" x14ac:dyDescent="0.25">
      <c r="A431" s="4"/>
      <c r="D431" s="3">
        <v>17.055700000000002</v>
      </c>
      <c r="E431" s="3">
        <v>44.495899999999999</v>
      </c>
      <c r="F431" s="3">
        <v>58.418900000000001</v>
      </c>
      <c r="G431" s="3">
        <v>51.927100000000003</v>
      </c>
      <c r="H431" s="3">
        <v>35.586799999999997</v>
      </c>
      <c r="I431" s="3">
        <v>36.214300000000001</v>
      </c>
      <c r="J431" s="3">
        <v>34.336300000000001</v>
      </c>
      <c r="K431" s="3">
        <v>54.197200000000002</v>
      </c>
    </row>
    <row r="432" spans="1:25" x14ac:dyDescent="0.25">
      <c r="A432" s="1" t="s">
        <v>217</v>
      </c>
      <c r="B432" t="s">
        <v>1157</v>
      </c>
      <c r="C432" t="s">
        <v>1187</v>
      </c>
      <c r="D432" s="2">
        <f>_xll.BDH($A432, $D$1, $B432, $C432, "Direction", "H", "Period", "Y","cols=5;rows=2")</f>
        <v>36889</v>
      </c>
      <c r="E432" s="2">
        <v>37256</v>
      </c>
      <c r="F432" s="2">
        <v>37621</v>
      </c>
      <c r="G432" s="2">
        <v>37986</v>
      </c>
      <c r="H432" s="2">
        <v>38352</v>
      </c>
    </row>
    <row r="433" spans="1:25" x14ac:dyDescent="0.25">
      <c r="A433" s="4"/>
      <c r="D433" s="3">
        <v>9.0197000000000003</v>
      </c>
      <c r="E433" s="3">
        <v>15.3432</v>
      </c>
      <c r="F433" s="3">
        <v>12.5298</v>
      </c>
      <c r="G433" s="3">
        <v>11.6096</v>
      </c>
      <c r="H433" s="3">
        <v>9.3794000000000004</v>
      </c>
    </row>
    <row r="434" spans="1:25" x14ac:dyDescent="0.25">
      <c r="A434" s="1" t="s">
        <v>218</v>
      </c>
      <c r="B434" t="s">
        <v>1157</v>
      </c>
      <c r="C434" t="s">
        <v>1199</v>
      </c>
      <c r="D434" s="2">
        <f>_xll.BDH($A434, $D$1, $B434, $C434, "Direction", "H", "Period", "Y","cols=22;rows=2")</f>
        <v>36889</v>
      </c>
      <c r="E434" s="2">
        <v>37256</v>
      </c>
      <c r="F434" s="2">
        <v>37621</v>
      </c>
      <c r="G434" s="2">
        <v>37986</v>
      </c>
      <c r="H434" s="2">
        <v>38352</v>
      </c>
      <c r="I434" s="2">
        <v>38716</v>
      </c>
      <c r="J434" s="2">
        <v>39080</v>
      </c>
      <c r="K434" s="2">
        <v>39447</v>
      </c>
      <c r="L434" s="2">
        <v>39813</v>
      </c>
      <c r="M434" s="2">
        <v>40178</v>
      </c>
      <c r="N434" s="2">
        <v>40543</v>
      </c>
      <c r="O434" s="2">
        <v>40907</v>
      </c>
      <c r="P434" s="2">
        <v>41274</v>
      </c>
      <c r="Q434" s="2">
        <v>41639</v>
      </c>
      <c r="R434" s="2">
        <v>42004</v>
      </c>
      <c r="S434" s="2">
        <v>42369</v>
      </c>
      <c r="T434" s="2">
        <v>42734</v>
      </c>
      <c r="U434" s="2">
        <v>43098</v>
      </c>
      <c r="V434" s="2">
        <v>43465</v>
      </c>
      <c r="W434" s="2">
        <v>43830</v>
      </c>
      <c r="X434" s="2">
        <v>44196</v>
      </c>
      <c r="Y434" s="2">
        <v>44561</v>
      </c>
    </row>
    <row r="435" spans="1:25" x14ac:dyDescent="0.25">
      <c r="A435" s="4"/>
      <c r="D435" s="3">
        <v>10.568099999999999</v>
      </c>
      <c r="E435" s="3">
        <v>27.889199999999999</v>
      </c>
      <c r="F435" s="3">
        <v>17.127199999999998</v>
      </c>
      <c r="G435" s="3">
        <v>19.011299999999999</v>
      </c>
      <c r="H435" s="3">
        <v>14.626200000000001</v>
      </c>
      <c r="I435" s="3">
        <v>12.3796</v>
      </c>
      <c r="J435" s="3">
        <v>11.396800000000001</v>
      </c>
      <c r="K435" s="3">
        <v>9.3518000000000008</v>
      </c>
      <c r="L435" s="3">
        <v>6.0061999999999998</v>
      </c>
      <c r="M435" s="3">
        <v>12.432700000000001</v>
      </c>
      <c r="N435" s="3">
        <v>12.617699999999999</v>
      </c>
      <c r="O435" s="3">
        <v>9.8521000000000001</v>
      </c>
      <c r="P435" s="3">
        <v>9.9524000000000008</v>
      </c>
      <c r="Q435" s="3">
        <v>15.1196</v>
      </c>
      <c r="R435" s="3">
        <v>12.3277</v>
      </c>
      <c r="S435" s="3">
        <v>12.836</v>
      </c>
      <c r="T435" s="3">
        <v>20.288599999999999</v>
      </c>
      <c r="U435" s="3">
        <v>25.226299999999998</v>
      </c>
      <c r="V435" s="3">
        <v>16.676100000000002</v>
      </c>
      <c r="W435" s="3">
        <v>22.050999999999998</v>
      </c>
      <c r="X435" s="3">
        <v>25.3444</v>
      </c>
      <c r="Y435" s="3">
        <v>26.3186</v>
      </c>
    </row>
    <row r="436" spans="1:25" x14ac:dyDescent="0.25">
      <c r="A436" s="1" t="s">
        <v>219</v>
      </c>
      <c r="B436" t="s">
        <v>1157</v>
      </c>
      <c r="C436" t="s">
        <v>1189</v>
      </c>
      <c r="D436" s="2">
        <f>_xll.BDH($A436, $D$1, $B436, $C436, "Direction", "H", "Period", "Y","cols=4;rows=2")</f>
        <v>36889</v>
      </c>
      <c r="E436" s="2">
        <v>37256</v>
      </c>
      <c r="F436" s="2">
        <v>37621</v>
      </c>
      <c r="G436" s="2">
        <v>37986</v>
      </c>
    </row>
    <row r="437" spans="1:25" x14ac:dyDescent="0.25">
      <c r="A437" s="4"/>
      <c r="D437" s="3">
        <v>5.7990000000000004</v>
      </c>
      <c r="E437" s="3">
        <v>35.025599999999997</v>
      </c>
      <c r="F437" s="3">
        <v>8.75</v>
      </c>
      <c r="G437" s="3">
        <v>10.8804</v>
      </c>
    </row>
    <row r="438" spans="1:25" x14ac:dyDescent="0.25">
      <c r="A438" s="1" t="s">
        <v>220</v>
      </c>
      <c r="B438" t="s">
        <v>1157</v>
      </c>
      <c r="C438" t="s">
        <v>1199</v>
      </c>
      <c r="D438" s="2">
        <f>_xll.BDH($A438, $D$1, $B438, $C438, "Direction", "H", "Period", "Y","cols=22;rows=2")</f>
        <v>36889</v>
      </c>
      <c r="E438" s="2">
        <v>37256</v>
      </c>
      <c r="F438" s="2">
        <v>37621</v>
      </c>
      <c r="G438" s="2">
        <v>37986</v>
      </c>
      <c r="H438" s="2">
        <v>38352</v>
      </c>
      <c r="I438" s="2">
        <v>38716</v>
      </c>
      <c r="J438" s="2">
        <v>39080</v>
      </c>
      <c r="K438" s="2">
        <v>39447</v>
      </c>
      <c r="L438" s="2">
        <v>39813</v>
      </c>
      <c r="M438" s="2">
        <v>40178</v>
      </c>
      <c r="N438" s="2">
        <v>40543</v>
      </c>
      <c r="O438" s="2">
        <v>40907</v>
      </c>
      <c r="P438" s="2">
        <v>41274</v>
      </c>
      <c r="Q438" s="2">
        <v>41639</v>
      </c>
      <c r="R438" s="2">
        <v>42004</v>
      </c>
      <c r="S438" s="2">
        <v>42369</v>
      </c>
      <c r="T438" s="2">
        <v>42734</v>
      </c>
      <c r="U438" s="2">
        <v>43098</v>
      </c>
      <c r="V438" s="2">
        <v>43465</v>
      </c>
      <c r="W438" s="2">
        <v>43830</v>
      </c>
      <c r="X438" s="2">
        <v>44196</v>
      </c>
      <c r="Y438" s="2">
        <v>44561</v>
      </c>
    </row>
    <row r="439" spans="1:25" x14ac:dyDescent="0.25">
      <c r="A439" s="4"/>
      <c r="D439" s="3">
        <v>15.6358</v>
      </c>
      <c r="E439" s="3">
        <v>19.9359</v>
      </c>
      <c r="F439" s="3">
        <v>14.3058</v>
      </c>
      <c r="G439" s="3">
        <v>14.1652</v>
      </c>
      <c r="H439" s="3">
        <v>15.428000000000001</v>
      </c>
      <c r="I439" s="3">
        <v>19.341200000000001</v>
      </c>
      <c r="J439" s="3">
        <v>16.349699999999999</v>
      </c>
      <c r="K439" s="3">
        <v>9.7685999999999993</v>
      </c>
      <c r="L439" s="3">
        <v>9.2091999999999992</v>
      </c>
      <c r="M439" s="3">
        <v>11.5869</v>
      </c>
      <c r="N439" s="3">
        <v>14.4053</v>
      </c>
      <c r="O439" s="3">
        <v>11.892799999999999</v>
      </c>
      <c r="P439" s="3">
        <v>11.2658</v>
      </c>
      <c r="Q439" s="3">
        <v>26.758800000000001</v>
      </c>
      <c r="R439" s="3">
        <v>30.244299999999999</v>
      </c>
      <c r="S439" s="3">
        <v>34.943600000000004</v>
      </c>
      <c r="T439" s="3">
        <v>20.431799999999999</v>
      </c>
      <c r="U439" s="3">
        <v>24.1526</v>
      </c>
      <c r="V439" s="3">
        <v>20.6828</v>
      </c>
      <c r="W439" s="3">
        <v>18.747699999999998</v>
      </c>
      <c r="X439" s="3">
        <v>33.956499999999998</v>
      </c>
      <c r="Y439" s="3">
        <v>34.592199999999998</v>
      </c>
    </row>
    <row r="440" spans="1:25" x14ac:dyDescent="0.25">
      <c r="A440" s="1" t="s">
        <v>221</v>
      </c>
      <c r="B440" t="s">
        <v>1157</v>
      </c>
      <c r="C440" t="s">
        <v>1199</v>
      </c>
      <c r="D440" s="2">
        <f>_xll.BDH($A440, $D$1, $B440, $C440, "Direction", "H", "Period", "Y","cols=22;rows=2")</f>
        <v>36889</v>
      </c>
      <c r="E440" s="2">
        <v>37256</v>
      </c>
      <c r="F440" s="2">
        <v>37621</v>
      </c>
      <c r="G440" s="2">
        <v>37986</v>
      </c>
      <c r="H440" s="2">
        <v>38352</v>
      </c>
      <c r="I440" s="2">
        <v>38716</v>
      </c>
      <c r="J440" s="2">
        <v>39080</v>
      </c>
      <c r="K440" s="2">
        <v>39447</v>
      </c>
      <c r="L440" s="2">
        <v>39813</v>
      </c>
      <c r="M440" s="2">
        <v>40178</v>
      </c>
      <c r="N440" s="2">
        <v>40543</v>
      </c>
      <c r="O440" s="2">
        <v>40907</v>
      </c>
      <c r="P440" s="2">
        <v>41274</v>
      </c>
      <c r="Q440" s="2">
        <v>41639</v>
      </c>
      <c r="R440" s="2">
        <v>42004</v>
      </c>
      <c r="S440" s="2">
        <v>42369</v>
      </c>
      <c r="T440" s="2">
        <v>42734</v>
      </c>
      <c r="U440" s="2">
        <v>43098</v>
      </c>
      <c r="V440" s="2">
        <v>43465</v>
      </c>
      <c r="W440" s="2">
        <v>43830</v>
      </c>
      <c r="X440" s="2">
        <v>44196</v>
      </c>
      <c r="Y440" s="2">
        <v>44561</v>
      </c>
    </row>
    <row r="441" spans="1:25" x14ac:dyDescent="0.25">
      <c r="A441" s="4"/>
      <c r="D441" s="3">
        <v>10.131500000000001</v>
      </c>
      <c r="E441" s="3">
        <v>10.254200000000001</v>
      </c>
      <c r="F441" s="3">
        <v>11.121</v>
      </c>
      <c r="G441" s="3">
        <v>11.4415</v>
      </c>
      <c r="H441" s="3">
        <v>14.391</v>
      </c>
      <c r="I441" s="3">
        <v>11.238</v>
      </c>
      <c r="J441" s="3">
        <v>14.2525</v>
      </c>
      <c r="K441" s="3">
        <v>13.2636</v>
      </c>
      <c r="L441" s="3">
        <v>9.5256000000000007</v>
      </c>
      <c r="M441" s="3">
        <v>11.7342</v>
      </c>
      <c r="N441" s="3">
        <v>10.796900000000001</v>
      </c>
      <c r="O441" s="3">
        <v>12.5412</v>
      </c>
      <c r="P441" s="3">
        <v>12.974</v>
      </c>
      <c r="Q441" s="3">
        <v>13.962400000000001</v>
      </c>
      <c r="R441" s="3">
        <v>14.535</v>
      </c>
      <c r="S441" s="3">
        <v>14.0227</v>
      </c>
      <c r="T441" s="3">
        <v>15.807600000000001</v>
      </c>
      <c r="U441" s="3">
        <v>16.265499999999999</v>
      </c>
      <c r="V441" s="3">
        <v>14.7226</v>
      </c>
      <c r="W441" s="3">
        <v>21.864799999999999</v>
      </c>
      <c r="X441" s="3">
        <v>18.7378</v>
      </c>
      <c r="Y441" s="3">
        <v>19.985099999999999</v>
      </c>
    </row>
    <row r="442" spans="1:25" x14ac:dyDescent="0.25">
      <c r="A442" s="1" t="s">
        <v>222</v>
      </c>
      <c r="B442" t="s">
        <v>1157</v>
      </c>
      <c r="C442" t="s">
        <v>1199</v>
      </c>
      <c r="D442" s="2">
        <f>_xll.BDH($A442, $D$1, $B442, $C442, "Direction", "H", "Period", "Y","cols=22;rows=2")</f>
        <v>36889</v>
      </c>
      <c r="E442" s="2">
        <v>37256</v>
      </c>
      <c r="F442" s="2">
        <v>37621</v>
      </c>
      <c r="G442" s="2">
        <v>37986</v>
      </c>
      <c r="H442" s="2">
        <v>38352</v>
      </c>
      <c r="I442" s="2">
        <v>38716</v>
      </c>
      <c r="J442" s="2">
        <v>39080</v>
      </c>
      <c r="K442" s="2">
        <v>39447</v>
      </c>
      <c r="L442" s="2">
        <v>39813</v>
      </c>
      <c r="M442" s="2">
        <v>40178</v>
      </c>
      <c r="N442" s="2">
        <v>40543</v>
      </c>
      <c r="O442" s="2">
        <v>40907</v>
      </c>
      <c r="P442" s="2">
        <v>41274</v>
      </c>
      <c r="Q442" s="2">
        <v>41639</v>
      </c>
      <c r="R442" s="2">
        <v>42004</v>
      </c>
      <c r="S442" s="2">
        <v>42369</v>
      </c>
      <c r="T442" s="2">
        <v>42734</v>
      </c>
      <c r="U442" s="2">
        <v>43098</v>
      </c>
      <c r="V442" s="2">
        <v>43465</v>
      </c>
      <c r="W442" s="2">
        <v>43830</v>
      </c>
      <c r="X442" s="2">
        <v>44196</v>
      </c>
      <c r="Y442" s="2">
        <v>44561</v>
      </c>
    </row>
    <row r="443" spans="1:25" x14ac:dyDescent="0.25">
      <c r="A443" s="4"/>
      <c r="D443" s="3">
        <v>23.634699999999999</v>
      </c>
      <c r="E443" s="3">
        <v>8.7241999999999997</v>
      </c>
      <c r="F443" s="3">
        <v>6.0511999999999997</v>
      </c>
      <c r="G443" s="3">
        <v>8.2111000000000001</v>
      </c>
      <c r="H443" s="3">
        <v>10.1008</v>
      </c>
      <c r="I443" s="3">
        <v>9.2378999999999998</v>
      </c>
      <c r="J443" s="3">
        <v>19.5303</v>
      </c>
      <c r="K443" s="3">
        <v>16.135999999999999</v>
      </c>
      <c r="L443" s="3">
        <v>12.404999999999999</v>
      </c>
      <c r="M443" s="3">
        <v>14.607100000000001</v>
      </c>
      <c r="N443" s="3">
        <v>14.1059</v>
      </c>
      <c r="O443" s="3">
        <v>5.0106000000000002</v>
      </c>
      <c r="P443" s="3">
        <v>14.619300000000001</v>
      </c>
      <c r="Q443" s="3">
        <v>16.389099999999999</v>
      </c>
      <c r="R443" s="3">
        <v>17.885999999999999</v>
      </c>
      <c r="S443" s="3">
        <v>17.178599999999999</v>
      </c>
      <c r="T443" s="3">
        <v>18.0381</v>
      </c>
      <c r="U443" s="3">
        <v>18.545100000000001</v>
      </c>
      <c r="V443" s="3">
        <v>18.332799999999999</v>
      </c>
      <c r="W443" s="3">
        <v>18.0151</v>
      </c>
      <c r="X443" s="3">
        <v>28.427800000000001</v>
      </c>
      <c r="Y443" s="3">
        <v>18.782599999999999</v>
      </c>
    </row>
    <row r="444" spans="1:25" x14ac:dyDescent="0.25">
      <c r="A444" s="1" t="s">
        <v>223</v>
      </c>
      <c r="B444" t="s">
        <v>1157</v>
      </c>
      <c r="C444" t="s">
        <v>1199</v>
      </c>
      <c r="D444" s="2">
        <f>_xll.BDH($A444, $D$1, $B444, $C444, "Direction", "H", "Period", "Y","cols=22;rows=2")</f>
        <v>36889</v>
      </c>
      <c r="E444" s="2">
        <v>37256</v>
      </c>
      <c r="F444" s="2">
        <v>37621</v>
      </c>
      <c r="G444" s="2">
        <v>37986</v>
      </c>
      <c r="H444" s="2">
        <v>38352</v>
      </c>
      <c r="I444" s="2">
        <v>38716</v>
      </c>
      <c r="J444" s="2">
        <v>39080</v>
      </c>
      <c r="K444" s="2">
        <v>39447</v>
      </c>
      <c r="L444" s="2">
        <v>39813</v>
      </c>
      <c r="M444" s="2">
        <v>40178</v>
      </c>
      <c r="N444" s="2">
        <v>40543</v>
      </c>
      <c r="O444" s="2">
        <v>40907</v>
      </c>
      <c r="P444" s="2">
        <v>41274</v>
      </c>
      <c r="Q444" s="2">
        <v>41639</v>
      </c>
      <c r="R444" s="2">
        <v>42004</v>
      </c>
      <c r="S444" s="2">
        <v>42369</v>
      </c>
      <c r="T444" s="2">
        <v>42734</v>
      </c>
      <c r="U444" s="2">
        <v>43098</v>
      </c>
      <c r="V444" s="2">
        <v>43465</v>
      </c>
      <c r="W444" s="2">
        <v>43830</v>
      </c>
      <c r="X444" s="2">
        <v>44196</v>
      </c>
      <c r="Y444" s="2">
        <v>44561</v>
      </c>
    </row>
    <row r="445" spans="1:25" x14ac:dyDescent="0.25">
      <c r="A445" s="4"/>
      <c r="D445" s="3">
        <v>28.791699999999999</v>
      </c>
      <c r="E445" s="3">
        <v>27.758600000000001</v>
      </c>
      <c r="F445" s="3">
        <v>30.555599999999998</v>
      </c>
      <c r="G445" s="3">
        <v>26.572800000000001</v>
      </c>
      <c r="H445" s="3">
        <v>31.936399999999999</v>
      </c>
      <c r="I445" s="3">
        <v>29.4878</v>
      </c>
      <c r="J445" s="3">
        <v>31.6084</v>
      </c>
      <c r="K445" s="3">
        <v>30.6647</v>
      </c>
      <c r="L445" s="3">
        <v>18.796800000000001</v>
      </c>
      <c r="M445" s="3">
        <v>22.738800000000001</v>
      </c>
      <c r="N445" s="3">
        <v>22.744</v>
      </c>
      <c r="O445" s="3">
        <v>24.988700000000001</v>
      </c>
      <c r="P445" s="3">
        <v>27.882200000000001</v>
      </c>
      <c r="Q445" s="3">
        <v>31.797499999999999</v>
      </c>
      <c r="R445" s="3">
        <v>25.111499999999999</v>
      </c>
      <c r="S445" s="3">
        <v>26.231100000000001</v>
      </c>
      <c r="T445" s="3">
        <v>26.654199999999999</v>
      </c>
      <c r="U445" s="3">
        <v>28.646799999999999</v>
      </c>
      <c r="V445" s="3">
        <v>31.776</v>
      </c>
      <c r="W445" s="3">
        <v>37.762099999999997</v>
      </c>
      <c r="X445" s="3">
        <v>57.600200000000001</v>
      </c>
      <c r="Y445" s="3">
        <v>51.254800000000003</v>
      </c>
    </row>
    <row r="446" spans="1:25" x14ac:dyDescent="0.25">
      <c r="A446" s="1" t="s">
        <v>224</v>
      </c>
      <c r="B446" t="s">
        <v>1157</v>
      </c>
      <c r="C446" t="s">
        <v>1199</v>
      </c>
      <c r="D446" s="2">
        <f>_xll.BDH($A446, $D$1, $B446, $C446, "Direction", "H", "Period", "Y","cols=22;rows=2")</f>
        <v>36889</v>
      </c>
      <c r="E446" s="2">
        <v>37256</v>
      </c>
      <c r="F446" s="2">
        <v>37621</v>
      </c>
      <c r="G446" s="2">
        <v>37986</v>
      </c>
      <c r="H446" s="2">
        <v>38352</v>
      </c>
      <c r="I446" s="2">
        <v>38716</v>
      </c>
      <c r="J446" s="2">
        <v>39080</v>
      </c>
      <c r="K446" s="2">
        <v>39447</v>
      </c>
      <c r="L446" s="2">
        <v>39813</v>
      </c>
      <c r="M446" s="2">
        <v>40178</v>
      </c>
      <c r="N446" s="2">
        <v>40543</v>
      </c>
      <c r="O446" s="2">
        <v>40907</v>
      </c>
      <c r="P446" s="2">
        <v>41274</v>
      </c>
      <c r="Q446" s="2">
        <v>41639</v>
      </c>
      <c r="R446" s="2">
        <v>42004</v>
      </c>
      <c r="S446" s="2">
        <v>42369</v>
      </c>
      <c r="T446" s="2">
        <v>42734</v>
      </c>
      <c r="U446" s="2">
        <v>43098</v>
      </c>
      <c r="V446" s="2">
        <v>43465</v>
      </c>
      <c r="W446" s="2">
        <v>43830</v>
      </c>
      <c r="X446" s="2">
        <v>44196</v>
      </c>
      <c r="Y446" s="2">
        <v>44561</v>
      </c>
    </row>
    <row r="447" spans="1:25" x14ac:dyDescent="0.25">
      <c r="A447" s="4"/>
      <c r="D447" s="3">
        <v>12.339700000000001</v>
      </c>
      <c r="E447" s="3">
        <v>12.5732</v>
      </c>
      <c r="F447" s="3">
        <v>13.257</v>
      </c>
      <c r="G447" s="3">
        <v>13.033300000000001</v>
      </c>
      <c r="H447" s="3">
        <v>16.447399999999998</v>
      </c>
      <c r="I447" s="3">
        <v>15.494999999999999</v>
      </c>
      <c r="J447" s="3">
        <v>16.239899999999999</v>
      </c>
      <c r="K447" s="3">
        <v>14.118499999999999</v>
      </c>
      <c r="L447" s="3">
        <v>14.208</v>
      </c>
      <c r="M447" s="3">
        <v>14.497400000000001</v>
      </c>
      <c r="N447" s="3">
        <v>14.445499999999999</v>
      </c>
      <c r="O447" s="3">
        <v>17.1631</v>
      </c>
      <c r="P447" s="3">
        <v>14.913399999999999</v>
      </c>
      <c r="Q447" s="3">
        <v>14.8248</v>
      </c>
      <c r="R447" s="3">
        <v>17.213999999999999</v>
      </c>
      <c r="S447" s="3">
        <v>15.842599999999999</v>
      </c>
      <c r="T447" s="3">
        <v>18.585799999999999</v>
      </c>
      <c r="U447" s="3">
        <v>20.723700000000001</v>
      </c>
      <c r="V447" s="3">
        <v>17.721499999999999</v>
      </c>
      <c r="W447" s="3">
        <v>20.7105</v>
      </c>
      <c r="X447" s="3">
        <v>17.340499999999999</v>
      </c>
      <c r="Y447" s="3">
        <v>19.52</v>
      </c>
    </row>
    <row r="448" spans="1:25" x14ac:dyDescent="0.25">
      <c r="A448" s="1" t="s">
        <v>225</v>
      </c>
      <c r="B448" t="s">
        <v>1157</v>
      </c>
      <c r="C448" t="s">
        <v>1199</v>
      </c>
      <c r="D448" s="2">
        <f>_xll.BDH($A448, $D$1, $B448, $C448, "Direction", "H", "Period", "Y","cols=22;rows=2")</f>
        <v>36889</v>
      </c>
      <c r="E448" s="2">
        <v>37256</v>
      </c>
      <c r="F448" s="2">
        <v>37621</v>
      </c>
      <c r="G448" s="2">
        <v>37986</v>
      </c>
      <c r="H448" s="2">
        <v>38352</v>
      </c>
      <c r="I448" s="2">
        <v>38716</v>
      </c>
      <c r="J448" s="2">
        <v>39080</v>
      </c>
      <c r="K448" s="2">
        <v>39447</v>
      </c>
      <c r="L448" s="2">
        <v>39813</v>
      </c>
      <c r="M448" s="2">
        <v>40178</v>
      </c>
      <c r="N448" s="2">
        <v>40543</v>
      </c>
      <c r="O448" s="2">
        <v>40907</v>
      </c>
      <c r="P448" s="2">
        <v>41274</v>
      </c>
      <c r="Q448" s="2">
        <v>41639</v>
      </c>
      <c r="R448" s="2">
        <v>42004</v>
      </c>
      <c r="S448" s="2">
        <v>42369</v>
      </c>
      <c r="T448" s="2">
        <v>42734</v>
      </c>
      <c r="U448" s="2">
        <v>43098</v>
      </c>
      <c r="V448" s="2">
        <v>43465</v>
      </c>
      <c r="W448" s="2">
        <v>43830</v>
      </c>
      <c r="X448" s="2">
        <v>44196</v>
      </c>
      <c r="Y448" s="2">
        <v>44561</v>
      </c>
    </row>
    <row r="449" spans="1:25" x14ac:dyDescent="0.25">
      <c r="A449" s="4"/>
      <c r="D449" s="3">
        <v>16.180900000000001</v>
      </c>
      <c r="E449" s="3">
        <v>28.75</v>
      </c>
      <c r="F449" s="3">
        <v>16.7681</v>
      </c>
      <c r="G449" s="3">
        <v>16.554099999999998</v>
      </c>
      <c r="H449" s="3">
        <v>15.7865</v>
      </c>
      <c r="I449" s="3">
        <v>21.240200000000002</v>
      </c>
      <c r="J449" s="3">
        <v>20</v>
      </c>
      <c r="K449" s="3">
        <v>16.378399999999999</v>
      </c>
      <c r="L449" s="3">
        <v>11.322699999999999</v>
      </c>
      <c r="M449" s="3">
        <v>17.053699999999999</v>
      </c>
      <c r="N449" s="3">
        <v>19.139800000000001</v>
      </c>
      <c r="O449" s="3">
        <v>20.133800000000001</v>
      </c>
      <c r="P449" s="3">
        <v>22.341000000000001</v>
      </c>
      <c r="Q449" s="3">
        <v>24.428599999999999</v>
      </c>
      <c r="R449" s="3">
        <v>26.8628</v>
      </c>
      <c r="S449" s="3">
        <v>30.6995</v>
      </c>
      <c r="T449" s="3">
        <v>27.212399999999999</v>
      </c>
      <c r="U449" s="3">
        <v>26.569199999999999</v>
      </c>
      <c r="V449" s="3">
        <v>19.172999999999998</v>
      </c>
      <c r="W449" s="3">
        <v>29.670999999999999</v>
      </c>
      <c r="X449" s="3">
        <v>38.740400000000001</v>
      </c>
      <c r="Y449" s="3">
        <v>45.284300000000002</v>
      </c>
    </row>
    <row r="450" spans="1:25" x14ac:dyDescent="0.25">
      <c r="A450" s="1" t="s">
        <v>226</v>
      </c>
      <c r="B450" t="s">
        <v>1157</v>
      </c>
      <c r="C450" t="s">
        <v>1197</v>
      </c>
      <c r="D450" s="2">
        <f>_xll.BDH($A450, $D$1, $B450, $C450, "Direction", "H", "Period", "Y","cols=4;rows=2")</f>
        <v>36889</v>
      </c>
      <c r="E450" s="2">
        <v>37256</v>
      </c>
      <c r="F450" s="2">
        <v>37621</v>
      </c>
      <c r="G450" s="2">
        <v>37986</v>
      </c>
    </row>
    <row r="451" spans="1:25" x14ac:dyDescent="0.25">
      <c r="A451" s="4"/>
      <c r="D451" s="3">
        <v>14.907999999999999</v>
      </c>
      <c r="E451" s="3">
        <v>13.544</v>
      </c>
      <c r="F451" s="3">
        <v>66.787899999999993</v>
      </c>
      <c r="G451" s="3">
        <v>62.176400000000001</v>
      </c>
    </row>
    <row r="452" spans="1:25" x14ac:dyDescent="0.25">
      <c r="A452" s="1" t="s">
        <v>227</v>
      </c>
      <c r="B452" t="s">
        <v>1157</v>
      </c>
      <c r="C452" t="s">
        <v>1199</v>
      </c>
      <c r="D452" s="2">
        <f>_xll.BDH($A452, $D$1, $B452, $C452, "Direction", "H", "Period", "Y","cols=22;rows=2")</f>
        <v>36889</v>
      </c>
      <c r="E452" s="2">
        <v>37256</v>
      </c>
      <c r="F452" s="2">
        <v>37621</v>
      </c>
      <c r="G452" s="2">
        <v>37986</v>
      </c>
      <c r="H452" s="2">
        <v>38352</v>
      </c>
      <c r="I452" s="2">
        <v>38716</v>
      </c>
      <c r="J452" s="2">
        <v>39080</v>
      </c>
      <c r="K452" s="2">
        <v>39447</v>
      </c>
      <c r="L452" s="2">
        <v>39813</v>
      </c>
      <c r="M452" s="2">
        <v>40178</v>
      </c>
      <c r="N452" s="2">
        <v>40543</v>
      </c>
      <c r="O452" s="2">
        <v>40907</v>
      </c>
      <c r="P452" s="2">
        <v>41274</v>
      </c>
      <c r="Q452" s="2">
        <v>41639</v>
      </c>
      <c r="R452" s="2">
        <v>42004</v>
      </c>
      <c r="S452" s="2">
        <v>42369</v>
      </c>
      <c r="T452" s="2">
        <v>42734</v>
      </c>
      <c r="U452" s="2">
        <v>43098</v>
      </c>
      <c r="V452" s="2">
        <v>43465</v>
      </c>
      <c r="W452" s="2">
        <v>43830</v>
      </c>
      <c r="X452" s="2">
        <v>44196</v>
      </c>
      <c r="Y452" s="2">
        <v>44561</v>
      </c>
    </row>
    <row r="453" spans="1:25" x14ac:dyDescent="0.25">
      <c r="A453" s="4"/>
      <c r="D453" s="3">
        <v>8.9799000000000007</v>
      </c>
      <c r="E453" s="3">
        <v>2.0516000000000001</v>
      </c>
      <c r="F453" s="3">
        <v>3.4249000000000001</v>
      </c>
      <c r="G453" s="3">
        <v>9.8783999999999992</v>
      </c>
      <c r="H453" s="3">
        <v>12.215199999999999</v>
      </c>
      <c r="I453" s="3">
        <v>14.113300000000001</v>
      </c>
      <c r="J453" s="3">
        <v>13.8659</v>
      </c>
      <c r="K453" s="3">
        <v>14.542199999999999</v>
      </c>
      <c r="L453" s="3">
        <v>8.8241999999999994</v>
      </c>
      <c r="M453" s="3">
        <v>9.9259000000000004</v>
      </c>
      <c r="N453" s="3">
        <v>12.652200000000001</v>
      </c>
      <c r="O453" s="3">
        <v>12.1031</v>
      </c>
      <c r="P453" s="3">
        <v>11.5428</v>
      </c>
      <c r="Q453" s="3">
        <v>12.0228</v>
      </c>
      <c r="R453" s="3">
        <v>14.3392</v>
      </c>
      <c r="S453" s="3">
        <v>14.595000000000001</v>
      </c>
      <c r="T453" s="3">
        <v>18.1508</v>
      </c>
      <c r="U453" s="3">
        <v>14.157299999999999</v>
      </c>
      <c r="V453" s="3">
        <v>13.6988</v>
      </c>
      <c r="W453" s="3">
        <v>14.694800000000001</v>
      </c>
      <c r="X453" s="3">
        <v>11.2119</v>
      </c>
      <c r="Y453" s="3">
        <v>14.635999999999999</v>
      </c>
    </row>
    <row r="454" spans="1:25" x14ac:dyDescent="0.25">
      <c r="A454" s="1" t="s">
        <v>228</v>
      </c>
      <c r="B454" t="s">
        <v>1157</v>
      </c>
      <c r="C454" t="s">
        <v>1181</v>
      </c>
      <c r="D454" s="2">
        <f>_xll.BDH($A454, $D$1, $B454, $C454, "Direction", "H", "Period", "Y","cols=10;rows=2")</f>
        <v>36889</v>
      </c>
      <c r="E454" s="2">
        <v>37256</v>
      </c>
      <c r="F454" s="2">
        <v>37621</v>
      </c>
      <c r="G454" s="2">
        <v>37986</v>
      </c>
      <c r="H454" s="2">
        <v>38352</v>
      </c>
      <c r="I454" s="2">
        <v>38716</v>
      </c>
      <c r="J454" s="2">
        <v>39080</v>
      </c>
      <c r="K454" s="2">
        <v>39447</v>
      </c>
      <c r="L454" s="2">
        <v>39813</v>
      </c>
      <c r="M454" s="2">
        <v>40543</v>
      </c>
    </row>
    <row r="455" spans="1:25" x14ac:dyDescent="0.25">
      <c r="A455" s="4"/>
      <c r="D455" s="3">
        <v>8.3777000000000008</v>
      </c>
      <c r="E455" s="3">
        <v>12.6853</v>
      </c>
      <c r="F455" s="3">
        <v>12.9778</v>
      </c>
      <c r="G455" s="3">
        <v>11.1126</v>
      </c>
      <c r="H455" s="3">
        <v>13.4375</v>
      </c>
      <c r="I455" s="3">
        <v>14.5342</v>
      </c>
      <c r="J455" s="3">
        <v>16.0124</v>
      </c>
      <c r="K455" s="3">
        <v>24.3</v>
      </c>
      <c r="L455" s="3">
        <v>7.0332999999999997</v>
      </c>
      <c r="M455" s="3">
        <v>6.7093999999999996</v>
      </c>
    </row>
    <row r="456" spans="1:25" x14ac:dyDescent="0.25">
      <c r="A456" s="1" t="s">
        <v>229</v>
      </c>
      <c r="B456" t="s">
        <v>1157</v>
      </c>
      <c r="C456" t="s">
        <v>1193</v>
      </c>
      <c r="D456" s="2">
        <f>_xll.BDH($A456, $D$1, $B456, $C456, "Direction", "H", "Period", "Y","cols=17;rows=2")</f>
        <v>36889</v>
      </c>
      <c r="E456" s="2">
        <v>37256</v>
      </c>
      <c r="F456" s="2">
        <v>37621</v>
      </c>
      <c r="G456" s="2">
        <v>37986</v>
      </c>
      <c r="H456" s="2">
        <v>38352</v>
      </c>
      <c r="I456" s="2">
        <v>38716</v>
      </c>
      <c r="J456" s="2">
        <v>39080</v>
      </c>
      <c r="K456" s="2">
        <v>39447</v>
      </c>
      <c r="L456" s="2">
        <v>39813</v>
      </c>
      <c r="M456" s="2">
        <v>40178</v>
      </c>
      <c r="N456" s="2">
        <v>40543</v>
      </c>
      <c r="O456" s="2">
        <v>40907</v>
      </c>
      <c r="P456" s="2">
        <v>41274</v>
      </c>
      <c r="Q456" s="2">
        <v>41639</v>
      </c>
      <c r="R456" s="2">
        <v>42004</v>
      </c>
      <c r="S456" s="2">
        <v>42369</v>
      </c>
      <c r="T456" s="2">
        <v>42734</v>
      </c>
    </row>
    <row r="457" spans="1:25" x14ac:dyDescent="0.25">
      <c r="A457" s="4"/>
      <c r="D457" s="3">
        <v>82.333699999999993</v>
      </c>
      <c r="E457" s="3">
        <v>149.33330000000001</v>
      </c>
      <c r="F457" s="3">
        <v>67.444400000000002</v>
      </c>
      <c r="G457" s="3">
        <v>64.599999999999994</v>
      </c>
      <c r="H457" s="3">
        <v>39.131599999999999</v>
      </c>
      <c r="I457" s="3">
        <v>25.6981</v>
      </c>
      <c r="J457" s="3">
        <v>22.372900000000001</v>
      </c>
      <c r="K457" s="3">
        <v>23.756399999999999</v>
      </c>
      <c r="L457" s="3">
        <v>14.615500000000001</v>
      </c>
      <c r="M457" s="3">
        <v>27.8309</v>
      </c>
      <c r="N457" s="3">
        <v>24.1677</v>
      </c>
      <c r="O457" s="3">
        <v>18.7241</v>
      </c>
      <c r="P457" s="3">
        <v>20.041</v>
      </c>
      <c r="Q457" s="3">
        <v>18.262599999999999</v>
      </c>
      <c r="R457" s="3">
        <v>20.620999999999999</v>
      </c>
      <c r="S457" s="3">
        <v>20.399100000000001</v>
      </c>
      <c r="T457" s="3">
        <v>23.0761</v>
      </c>
    </row>
    <row r="458" spans="1:25" x14ac:dyDescent="0.25">
      <c r="A458" s="1" t="s">
        <v>230</v>
      </c>
      <c r="B458" t="s">
        <v>1157</v>
      </c>
      <c r="C458" t="s">
        <v>1199</v>
      </c>
      <c r="D458" s="2">
        <f>_xll.BDH($A458, $D$1, $B458, $C458, "Direction", "H", "Period", "Y","cols=22;rows=2")</f>
        <v>36889</v>
      </c>
      <c r="E458" s="2">
        <v>37256</v>
      </c>
      <c r="F458" s="2">
        <v>37621</v>
      </c>
      <c r="G458" s="2">
        <v>37986</v>
      </c>
      <c r="H458" s="2">
        <v>38352</v>
      </c>
      <c r="I458" s="2">
        <v>38716</v>
      </c>
      <c r="J458" s="2">
        <v>39080</v>
      </c>
      <c r="K458" s="2">
        <v>39447</v>
      </c>
      <c r="L458" s="2">
        <v>39813</v>
      </c>
      <c r="M458" s="2">
        <v>40178</v>
      </c>
      <c r="N458" s="2">
        <v>40543</v>
      </c>
      <c r="O458" s="2">
        <v>40907</v>
      </c>
      <c r="P458" s="2">
        <v>41274</v>
      </c>
      <c r="Q458" s="2">
        <v>41639</v>
      </c>
      <c r="R458" s="2">
        <v>42004</v>
      </c>
      <c r="S458" s="2">
        <v>42369</v>
      </c>
      <c r="T458" s="2">
        <v>42734</v>
      </c>
      <c r="U458" s="2">
        <v>43098</v>
      </c>
      <c r="V458" s="2">
        <v>43465</v>
      </c>
      <c r="W458" s="2">
        <v>43830</v>
      </c>
      <c r="X458" s="2">
        <v>44196</v>
      </c>
      <c r="Y458" s="2">
        <v>44561</v>
      </c>
    </row>
    <row r="459" spans="1:25" x14ac:dyDescent="0.25">
      <c r="A459" s="4"/>
      <c r="D459" s="3">
        <v>10.9305</v>
      </c>
      <c r="E459" s="3">
        <v>10.322800000000001</v>
      </c>
      <c r="F459" s="3">
        <v>34.046300000000002</v>
      </c>
      <c r="G459" s="3">
        <v>36.601900000000001</v>
      </c>
      <c r="H459" s="3">
        <v>20.471599999999999</v>
      </c>
      <c r="I459" s="3">
        <v>8.6997999999999998</v>
      </c>
      <c r="J459" s="3">
        <v>12.305</v>
      </c>
      <c r="K459" s="3">
        <v>12.0731</v>
      </c>
      <c r="L459" s="3">
        <v>7.0624000000000002</v>
      </c>
      <c r="M459" s="3">
        <v>11.076499999999999</v>
      </c>
      <c r="N459" s="3">
        <v>23.753399999999999</v>
      </c>
      <c r="O459" s="3">
        <v>4.3350999999999997</v>
      </c>
      <c r="P459" s="3">
        <v>12.661099999999999</v>
      </c>
      <c r="Q459" s="3">
        <v>12.5373</v>
      </c>
      <c r="R459" s="3">
        <v>10.8964</v>
      </c>
      <c r="S459" s="3">
        <v>9.3047000000000004</v>
      </c>
      <c r="T459" s="3">
        <v>11.1356</v>
      </c>
      <c r="U459" s="3">
        <v>13.0465</v>
      </c>
      <c r="V459" s="3">
        <v>8.9009</v>
      </c>
      <c r="W459" s="3">
        <v>11.1111</v>
      </c>
      <c r="X459" s="3">
        <v>16.4374</v>
      </c>
      <c r="Y459" s="3">
        <v>13.7012</v>
      </c>
    </row>
    <row r="460" spans="1:25" x14ac:dyDescent="0.25">
      <c r="A460" s="1" t="s">
        <v>231</v>
      </c>
      <c r="B460" t="s">
        <v>1157</v>
      </c>
      <c r="C460" t="s">
        <v>1199</v>
      </c>
      <c r="D460" s="2">
        <f>_xll.BDH($A460, $D$1, $B460, $C460, "Direction", "H", "Period", "Y","cols=22;rows=2")</f>
        <v>36889</v>
      </c>
      <c r="E460" s="2">
        <v>37256</v>
      </c>
      <c r="F460" s="2">
        <v>37621</v>
      </c>
      <c r="G460" s="2">
        <v>37986</v>
      </c>
      <c r="H460" s="2">
        <v>38352</v>
      </c>
      <c r="I460" s="2">
        <v>38716</v>
      </c>
      <c r="J460" s="2">
        <v>39080</v>
      </c>
      <c r="K460" s="2">
        <v>39447</v>
      </c>
      <c r="L460" s="2">
        <v>39813</v>
      </c>
      <c r="M460" s="2">
        <v>40178</v>
      </c>
      <c r="N460" s="2">
        <v>40543</v>
      </c>
      <c r="O460" s="2">
        <v>40907</v>
      </c>
      <c r="P460" s="2">
        <v>41274</v>
      </c>
      <c r="Q460" s="2">
        <v>41639</v>
      </c>
      <c r="R460" s="2">
        <v>42004</v>
      </c>
      <c r="S460" s="2">
        <v>42369</v>
      </c>
      <c r="T460" s="2">
        <v>42734</v>
      </c>
      <c r="U460" s="2">
        <v>43098</v>
      </c>
      <c r="V460" s="2">
        <v>43465</v>
      </c>
      <c r="W460" s="2">
        <v>43830</v>
      </c>
      <c r="X460" s="2">
        <v>44196</v>
      </c>
      <c r="Y460" s="2">
        <v>44561</v>
      </c>
    </row>
    <row r="461" spans="1:25" x14ac:dyDescent="0.25">
      <c r="A461" s="4"/>
      <c r="D461" s="3">
        <v>23.8826</v>
      </c>
      <c r="E461" s="3">
        <v>18.970099999999999</v>
      </c>
      <c r="F461" s="3">
        <v>22.700900000000001</v>
      </c>
      <c r="G461" s="3">
        <v>26.321100000000001</v>
      </c>
      <c r="H461" s="3">
        <v>23.843499999999999</v>
      </c>
      <c r="I461" s="3">
        <v>20.0806</v>
      </c>
      <c r="J461" s="3">
        <v>19.295400000000001</v>
      </c>
      <c r="K461" s="3">
        <v>20.907699999999998</v>
      </c>
      <c r="L461" s="3">
        <v>11.4765</v>
      </c>
      <c r="M461" s="3">
        <v>17.2546</v>
      </c>
      <c r="N461" s="3">
        <v>21.136800000000001</v>
      </c>
      <c r="O461" s="3">
        <v>14.112</v>
      </c>
      <c r="P461" s="3">
        <v>15.351599999999999</v>
      </c>
      <c r="Q461" s="3">
        <v>19.428599999999999</v>
      </c>
      <c r="R461" s="3">
        <v>19.2989</v>
      </c>
      <c r="S461" s="3">
        <v>15.3393</v>
      </c>
      <c r="T461" s="3">
        <v>21.5779</v>
      </c>
      <c r="U461" s="3">
        <v>26.6114</v>
      </c>
      <c r="V461" s="3">
        <v>18.442799999999998</v>
      </c>
      <c r="W461" s="3">
        <v>20.666699999999999</v>
      </c>
      <c r="X461" s="3">
        <v>23.228300000000001</v>
      </c>
      <c r="Y461" s="3">
        <v>23.1447</v>
      </c>
    </row>
    <row r="462" spans="1:25" x14ac:dyDescent="0.25">
      <c r="A462" s="1" t="s">
        <v>232</v>
      </c>
      <c r="B462" t="s">
        <v>1157</v>
      </c>
      <c r="C462" t="s">
        <v>1191</v>
      </c>
      <c r="D462" s="2">
        <f>_xll.BDH($A462, $D$1, $B462, $C462, "Direction", "H", "Period", "Y","cols=2;rows=2")</f>
        <v>36889</v>
      </c>
      <c r="E462" s="2">
        <v>37256</v>
      </c>
    </row>
    <row r="463" spans="1:25" x14ac:dyDescent="0.25">
      <c r="A463" s="4"/>
      <c r="D463" s="3">
        <v>56.547600000000003</v>
      </c>
      <c r="E463" s="3">
        <v>0.40820000000000001</v>
      </c>
    </row>
    <row r="464" spans="1:25" x14ac:dyDescent="0.25">
      <c r="A464" s="1" t="s">
        <v>233</v>
      </c>
      <c r="B464" t="s">
        <v>1157</v>
      </c>
      <c r="C464" t="s">
        <v>1199</v>
      </c>
      <c r="D464" s="2">
        <f>_xll.BDH($A464, $D$1, $B464, $C464, "Direction", "H", "Period", "Y","cols=22;rows=2")</f>
        <v>36889</v>
      </c>
      <c r="E464" s="2">
        <v>37256</v>
      </c>
      <c r="F464" s="2">
        <v>37621</v>
      </c>
      <c r="G464" s="2">
        <v>37986</v>
      </c>
      <c r="H464" s="2">
        <v>38352</v>
      </c>
      <c r="I464" s="2">
        <v>38716</v>
      </c>
      <c r="J464" s="2">
        <v>39080</v>
      </c>
      <c r="K464" s="2">
        <v>39447</v>
      </c>
      <c r="L464" s="2">
        <v>39813</v>
      </c>
      <c r="M464" s="2">
        <v>40178</v>
      </c>
      <c r="N464" s="2">
        <v>40543</v>
      </c>
      <c r="O464" s="2">
        <v>40907</v>
      </c>
      <c r="P464" s="2">
        <v>41274</v>
      </c>
      <c r="Q464" s="2">
        <v>41639</v>
      </c>
      <c r="R464" s="2">
        <v>42004</v>
      </c>
      <c r="S464" s="2">
        <v>42369</v>
      </c>
      <c r="T464" s="2">
        <v>42734</v>
      </c>
      <c r="U464" s="2">
        <v>43098</v>
      </c>
      <c r="V464" s="2">
        <v>43465</v>
      </c>
      <c r="W464" s="2">
        <v>43830</v>
      </c>
      <c r="X464" s="2">
        <v>44196</v>
      </c>
      <c r="Y464" s="2">
        <v>44561</v>
      </c>
    </row>
    <row r="465" spans="1:25" x14ac:dyDescent="0.25">
      <c r="A465" s="4"/>
      <c r="D465" s="3">
        <v>12.3561</v>
      </c>
      <c r="E465" s="3">
        <v>22.548500000000001</v>
      </c>
      <c r="F465" s="3">
        <v>17.752300000000002</v>
      </c>
      <c r="G465" s="3">
        <v>19.849299999999999</v>
      </c>
      <c r="H465" s="3">
        <v>723.6</v>
      </c>
      <c r="I465" s="3">
        <v>12.563700000000001</v>
      </c>
      <c r="J465" s="3">
        <v>12.2378</v>
      </c>
      <c r="K465" s="3">
        <v>14.5571</v>
      </c>
      <c r="L465" s="3">
        <v>7.2995999999999999</v>
      </c>
      <c r="M465" s="3">
        <v>43.527000000000001</v>
      </c>
      <c r="N465" s="3">
        <v>18.065300000000001</v>
      </c>
      <c r="O465" s="3">
        <v>10.9947</v>
      </c>
      <c r="P465" s="3">
        <v>13.454000000000001</v>
      </c>
      <c r="Q465" s="3">
        <v>19.074100000000001</v>
      </c>
      <c r="R465" s="3">
        <v>14.4747</v>
      </c>
      <c r="S465" s="3">
        <v>11.652799999999999</v>
      </c>
      <c r="T465" s="3">
        <v>14.8857</v>
      </c>
      <c r="U465" s="3">
        <v>16.275600000000001</v>
      </c>
      <c r="V465" s="3">
        <v>12.6945</v>
      </c>
      <c r="W465" s="3">
        <v>16.724599999999999</v>
      </c>
      <c r="X465" s="3">
        <v>27.5718</v>
      </c>
      <c r="Y465" s="3">
        <v>38.321399999999997</v>
      </c>
    </row>
    <row r="466" spans="1:25" x14ac:dyDescent="0.25">
      <c r="A466" s="1" t="s">
        <v>234</v>
      </c>
      <c r="B466" t="s">
        <v>1157</v>
      </c>
      <c r="C466" t="s">
        <v>1199</v>
      </c>
      <c r="D466" s="2">
        <f>_xll.BDH($A466, $D$1, $B466, $C466, "Direction", "H", "Period", "Y","cols=22;rows=2")</f>
        <v>36889</v>
      </c>
      <c r="E466" s="2">
        <v>37256</v>
      </c>
      <c r="F466" s="2">
        <v>37621</v>
      </c>
      <c r="G466" s="2">
        <v>37986</v>
      </c>
      <c r="H466" s="2">
        <v>38352</v>
      </c>
      <c r="I466" s="2">
        <v>38716</v>
      </c>
      <c r="J466" s="2">
        <v>39080</v>
      </c>
      <c r="K466" s="2">
        <v>39447</v>
      </c>
      <c r="L466" s="2">
        <v>39813</v>
      </c>
      <c r="M466" s="2">
        <v>40178</v>
      </c>
      <c r="N466" s="2">
        <v>40543</v>
      </c>
      <c r="O466" s="2">
        <v>40907</v>
      </c>
      <c r="P466" s="2">
        <v>41274</v>
      </c>
      <c r="Q466" s="2">
        <v>41639</v>
      </c>
      <c r="R466" s="2">
        <v>42004</v>
      </c>
      <c r="S466" s="2">
        <v>42369</v>
      </c>
      <c r="T466" s="2">
        <v>42734</v>
      </c>
      <c r="U466" s="2">
        <v>43098</v>
      </c>
      <c r="V466" s="2">
        <v>43465</v>
      </c>
      <c r="W466" s="2">
        <v>43830</v>
      </c>
      <c r="X466" s="2">
        <v>44196</v>
      </c>
      <c r="Y466" s="2">
        <v>44561</v>
      </c>
    </row>
    <row r="467" spans="1:25" x14ac:dyDescent="0.25">
      <c r="A467" s="4"/>
      <c r="D467" s="3">
        <v>13.5617</v>
      </c>
      <c r="E467" s="3">
        <v>12.1084</v>
      </c>
      <c r="F467" s="3">
        <v>11.9659</v>
      </c>
      <c r="G467" s="3">
        <v>13.442399999999999</v>
      </c>
      <c r="H467" s="3">
        <v>17.786799999999999</v>
      </c>
      <c r="I467" s="3">
        <v>15.6023</v>
      </c>
      <c r="J467" s="3">
        <v>19.5593</v>
      </c>
      <c r="K467" s="3">
        <v>20.75</v>
      </c>
      <c r="L467" s="3">
        <v>12.769600000000001</v>
      </c>
      <c r="M467" s="3">
        <v>12.1434</v>
      </c>
      <c r="N467" s="3">
        <v>10.9764</v>
      </c>
      <c r="O467" s="3">
        <v>11.594200000000001</v>
      </c>
      <c r="P467" s="3">
        <v>10.594099999999999</v>
      </c>
      <c r="Q467" s="3">
        <v>11.7972</v>
      </c>
      <c r="R467" s="3">
        <v>15.0968</v>
      </c>
      <c r="S467" s="3">
        <v>11.389699999999999</v>
      </c>
      <c r="T467" s="3">
        <v>10.334899999999999</v>
      </c>
      <c r="U467" s="3">
        <v>10.485099999999999</v>
      </c>
      <c r="V467" s="3">
        <v>11.7667</v>
      </c>
      <c r="W467" s="3">
        <v>9.6571999999999996</v>
      </c>
      <c r="X467" s="3">
        <v>11.6593</v>
      </c>
      <c r="Y467" s="3">
        <v>13.2545</v>
      </c>
    </row>
    <row r="468" spans="1:25" x14ac:dyDescent="0.25">
      <c r="A468" s="1" t="s">
        <v>235</v>
      </c>
      <c r="B468" t="s">
        <v>1157</v>
      </c>
      <c r="C468" t="s">
        <v>1191</v>
      </c>
      <c r="D468" s="2">
        <f>_xll.BDH($A468, $D$1, $B468, $C468, "Direction", "H", "Period", "Y","cols=2;rows=2")</f>
        <v>36889</v>
      </c>
      <c r="E468" s="2">
        <v>37256</v>
      </c>
    </row>
    <row r="469" spans="1:25" x14ac:dyDescent="0.25">
      <c r="A469" s="4"/>
      <c r="D469" s="3">
        <v>27.727599999999999</v>
      </c>
      <c r="E469" s="3">
        <v>23.333300000000001</v>
      </c>
    </row>
    <row r="470" spans="1:25" x14ac:dyDescent="0.25">
      <c r="A470" s="1" t="s">
        <v>236</v>
      </c>
      <c r="B470" t="s">
        <v>1157</v>
      </c>
      <c r="C470" t="s">
        <v>1201</v>
      </c>
      <c r="D470" s="2">
        <f>_xll.BDH($A470, $D$1, $B470, $C470, "Direction", "H", "Period", "Y","cols=20;rows=2")</f>
        <v>36889</v>
      </c>
      <c r="E470" s="2">
        <v>37256</v>
      </c>
      <c r="F470" s="2">
        <v>37621</v>
      </c>
      <c r="G470" s="2">
        <v>37986</v>
      </c>
      <c r="H470" s="2">
        <v>38352</v>
      </c>
      <c r="I470" s="2">
        <v>38716</v>
      </c>
      <c r="J470" s="2">
        <v>39080</v>
      </c>
      <c r="K470" s="2">
        <v>39447</v>
      </c>
      <c r="L470" s="2">
        <v>39813</v>
      </c>
      <c r="M470" s="2">
        <v>40178</v>
      </c>
      <c r="N470" s="2">
        <v>40543</v>
      </c>
      <c r="O470" s="2">
        <v>40907</v>
      </c>
      <c r="P470" s="2">
        <v>41274</v>
      </c>
      <c r="Q470" s="2">
        <v>41639</v>
      </c>
      <c r="R470" s="2">
        <v>42004</v>
      </c>
      <c r="S470" s="2">
        <v>42369</v>
      </c>
      <c r="T470" s="2">
        <v>42734</v>
      </c>
      <c r="U470" s="2">
        <v>43098</v>
      </c>
      <c r="V470" s="2">
        <v>43465</v>
      </c>
      <c r="W470" s="2">
        <v>43830</v>
      </c>
    </row>
    <row r="471" spans="1:25" x14ac:dyDescent="0.25">
      <c r="A471" s="4"/>
      <c r="D471" s="3">
        <v>18.073799999999999</v>
      </c>
      <c r="E471" s="3">
        <v>7.7770999999999999</v>
      </c>
      <c r="F471" s="3">
        <v>14.641500000000001</v>
      </c>
      <c r="G471" s="3">
        <v>39.106699999999996</v>
      </c>
      <c r="H471" s="3">
        <v>11.263400000000001</v>
      </c>
      <c r="I471" s="3">
        <v>12.183999999999999</v>
      </c>
      <c r="J471" s="3">
        <v>13.705500000000001</v>
      </c>
      <c r="K471" s="3">
        <v>13.4756</v>
      </c>
      <c r="L471" s="3">
        <v>9.6715999999999998</v>
      </c>
      <c r="M471" s="3">
        <v>8.0779999999999994</v>
      </c>
      <c r="N471" s="3">
        <v>7.3132000000000001</v>
      </c>
      <c r="O471" s="3">
        <v>7.4108999999999998</v>
      </c>
      <c r="P471" s="3">
        <v>11.0998</v>
      </c>
      <c r="Q471" s="3">
        <v>9.4187999999999992</v>
      </c>
      <c r="R471" s="3">
        <v>11.3467</v>
      </c>
      <c r="S471" s="3">
        <v>7.9626000000000001</v>
      </c>
      <c r="T471" s="3">
        <v>9.5432000000000006</v>
      </c>
      <c r="U471" s="3">
        <v>11.408799999999999</v>
      </c>
      <c r="V471" s="3">
        <v>10.083</v>
      </c>
      <c r="W471" s="3">
        <v>10.4826</v>
      </c>
    </row>
    <row r="472" spans="1:25" x14ac:dyDescent="0.25">
      <c r="A472" s="1" t="s">
        <v>237</v>
      </c>
      <c r="B472" t="s">
        <v>1157</v>
      </c>
      <c r="C472" t="s">
        <v>1199</v>
      </c>
      <c r="D472" s="2">
        <f>_xll.BDH($A472, $D$1, $B472, $C472, "Direction", "H", "Period", "Y","cols=18;rows=2")</f>
        <v>36889</v>
      </c>
      <c r="E472" s="2">
        <v>37256</v>
      </c>
      <c r="F472" s="2">
        <v>37621</v>
      </c>
      <c r="G472" s="2">
        <v>37986</v>
      </c>
      <c r="H472" s="2">
        <v>38352</v>
      </c>
      <c r="I472" s="2">
        <v>38716</v>
      </c>
      <c r="J472" s="2">
        <v>39080</v>
      </c>
      <c r="K472" s="2">
        <v>40543</v>
      </c>
      <c r="L472" s="2">
        <v>40907</v>
      </c>
      <c r="M472" s="2">
        <v>41274</v>
      </c>
      <c r="N472" s="2">
        <v>41639</v>
      </c>
      <c r="O472" s="2">
        <v>42004</v>
      </c>
      <c r="P472" s="2">
        <v>42369</v>
      </c>
      <c r="Q472" s="2">
        <v>42734</v>
      </c>
      <c r="R472" s="2">
        <v>43098</v>
      </c>
      <c r="S472" s="2">
        <v>43465</v>
      </c>
      <c r="T472" s="2">
        <v>43830</v>
      </c>
      <c r="U472" s="2">
        <v>44561</v>
      </c>
    </row>
    <row r="473" spans="1:25" x14ac:dyDescent="0.25">
      <c r="A473" s="4"/>
      <c r="D473" s="3">
        <v>5.3705999999999996</v>
      </c>
      <c r="E473" s="3">
        <v>3.6549</v>
      </c>
      <c r="F473" s="3">
        <v>62</v>
      </c>
      <c r="G473" s="3">
        <v>9.9379000000000008</v>
      </c>
      <c r="H473" s="3">
        <v>6.9714</v>
      </c>
      <c r="I473" s="3">
        <v>5.2516999999999996</v>
      </c>
      <c r="J473" s="3">
        <v>5.1020000000000003</v>
      </c>
      <c r="K473" s="3">
        <v>8.4824000000000002</v>
      </c>
      <c r="L473" s="3">
        <v>5.7732000000000001</v>
      </c>
      <c r="M473" s="3">
        <v>8.6847999999999992</v>
      </c>
      <c r="N473" s="3">
        <v>4.2733999999999996</v>
      </c>
      <c r="O473" s="3">
        <v>10.622</v>
      </c>
      <c r="P473" s="3">
        <v>7.3676000000000004</v>
      </c>
      <c r="Q473" s="3">
        <v>7.4244000000000003</v>
      </c>
      <c r="R473" s="3">
        <v>6.7572999999999999</v>
      </c>
      <c r="S473" s="3">
        <v>7.1308999999999996</v>
      </c>
      <c r="T473" s="3">
        <v>8.6222999999999992</v>
      </c>
      <c r="U473" s="3">
        <v>13.0016</v>
      </c>
    </row>
    <row r="474" spans="1:25" x14ac:dyDescent="0.25">
      <c r="A474" s="1" t="s">
        <v>238</v>
      </c>
      <c r="B474" t="s">
        <v>1157</v>
      </c>
      <c r="C474" t="s">
        <v>1187</v>
      </c>
      <c r="D474" s="2">
        <f>_xll.BDH($A474, $D$1, $B474, $C474, "Direction", "H", "Period", "Y","cols=5;rows=2")</f>
        <v>36889</v>
      </c>
      <c r="E474" s="2">
        <v>37256</v>
      </c>
      <c r="F474" s="2">
        <v>37621</v>
      </c>
      <c r="G474" s="2">
        <v>37986</v>
      </c>
      <c r="H474" s="2">
        <v>38352</v>
      </c>
    </row>
    <row r="475" spans="1:25" x14ac:dyDescent="0.25">
      <c r="A475" s="4"/>
      <c r="D475" s="3">
        <v>11.738300000000001</v>
      </c>
      <c r="E475" s="3">
        <v>29.2</v>
      </c>
      <c r="F475" s="3">
        <v>16.418900000000001</v>
      </c>
      <c r="G475" s="3">
        <v>17.816299999999998</v>
      </c>
      <c r="H475" s="3">
        <v>18.326499999999999</v>
      </c>
    </row>
    <row r="476" spans="1:25" x14ac:dyDescent="0.25">
      <c r="A476" s="1" t="s">
        <v>239</v>
      </c>
      <c r="B476" t="s">
        <v>1157</v>
      </c>
      <c r="C476" t="s">
        <v>1199</v>
      </c>
      <c r="D476" s="2">
        <f>_xll.BDH($A476, $D$1, $B476, $C476, "Direction", "H", "Period", "Y","cols=22;rows=2")</f>
        <v>36889</v>
      </c>
      <c r="E476" s="2">
        <v>37256</v>
      </c>
      <c r="F476" s="2">
        <v>37621</v>
      </c>
      <c r="G476" s="2">
        <v>37986</v>
      </c>
      <c r="H476" s="2">
        <v>38352</v>
      </c>
      <c r="I476" s="2">
        <v>38716</v>
      </c>
      <c r="J476" s="2">
        <v>39080</v>
      </c>
      <c r="K476" s="2">
        <v>39447</v>
      </c>
      <c r="L476" s="2">
        <v>39813</v>
      </c>
      <c r="M476" s="2">
        <v>40178</v>
      </c>
      <c r="N476" s="2">
        <v>40543</v>
      </c>
      <c r="O476" s="2">
        <v>40907</v>
      </c>
      <c r="P476" s="2">
        <v>41274</v>
      </c>
      <c r="Q476" s="2">
        <v>41639</v>
      </c>
      <c r="R476" s="2">
        <v>42004</v>
      </c>
      <c r="S476" s="2">
        <v>42369</v>
      </c>
      <c r="T476" s="2">
        <v>42734</v>
      </c>
      <c r="U476" s="2">
        <v>43098</v>
      </c>
      <c r="V476" s="2">
        <v>43465</v>
      </c>
      <c r="W476" s="2">
        <v>43830</v>
      </c>
      <c r="X476" s="2">
        <v>44196</v>
      </c>
      <c r="Y476" s="2">
        <v>44561</v>
      </c>
    </row>
    <row r="477" spans="1:25" x14ac:dyDescent="0.25">
      <c r="A477" s="4"/>
      <c r="D477" s="3">
        <v>32.932699999999997</v>
      </c>
      <c r="E477" s="3">
        <v>25.264199999999999</v>
      </c>
      <c r="F477" s="3">
        <v>18.853899999999999</v>
      </c>
      <c r="G477" s="3">
        <v>32.914099999999998</v>
      </c>
      <c r="H477" s="3">
        <v>98.025599999999997</v>
      </c>
      <c r="I477" s="3">
        <v>11.161799999999999</v>
      </c>
      <c r="J477" s="3">
        <v>8.1477000000000004</v>
      </c>
      <c r="K477" s="3">
        <v>13.5862</v>
      </c>
      <c r="L477" s="3">
        <v>3.2938000000000001</v>
      </c>
      <c r="M477" s="3">
        <v>13.018000000000001</v>
      </c>
      <c r="N477" s="3">
        <v>12.8912</v>
      </c>
      <c r="O477" s="3">
        <v>7.3795999999999999</v>
      </c>
      <c r="P477" s="3">
        <v>10.367699999999999</v>
      </c>
      <c r="Q477" s="3">
        <v>14.4353</v>
      </c>
      <c r="R477" s="3">
        <v>10.864800000000001</v>
      </c>
      <c r="S477" s="3">
        <v>3.1486999999999998</v>
      </c>
      <c r="T477" s="3">
        <v>7.5103999999999997</v>
      </c>
      <c r="U477" s="3">
        <v>16.1372</v>
      </c>
      <c r="V477" s="3">
        <v>5.8585000000000003</v>
      </c>
      <c r="W477" s="3">
        <v>7.3928000000000003</v>
      </c>
      <c r="X477" s="3">
        <v>54.540500000000002</v>
      </c>
      <c r="Y477" s="3">
        <v>14.0977</v>
      </c>
    </row>
    <row r="478" spans="1:25" x14ac:dyDescent="0.25">
      <c r="A478" s="1" t="s">
        <v>240</v>
      </c>
      <c r="B478" t="s">
        <v>1157</v>
      </c>
      <c r="C478" t="s">
        <v>1199</v>
      </c>
      <c r="D478" s="2">
        <f>_xll.BDH($A478, $D$1, $B478, $C478, "Direction", "H", "Period", "Y","cols=22;rows=2")</f>
        <v>36889</v>
      </c>
      <c r="E478" s="2">
        <v>37256</v>
      </c>
      <c r="F478" s="2">
        <v>37621</v>
      </c>
      <c r="G478" s="2">
        <v>37986</v>
      </c>
      <c r="H478" s="2">
        <v>38352</v>
      </c>
      <c r="I478" s="2">
        <v>38716</v>
      </c>
      <c r="J478" s="2">
        <v>39080</v>
      </c>
      <c r="K478" s="2">
        <v>39447</v>
      </c>
      <c r="L478" s="2">
        <v>39813</v>
      </c>
      <c r="M478" s="2">
        <v>40178</v>
      </c>
      <c r="N478" s="2">
        <v>40543</v>
      </c>
      <c r="O478" s="2">
        <v>40907</v>
      </c>
      <c r="P478" s="2">
        <v>41274</v>
      </c>
      <c r="Q478" s="2">
        <v>41639</v>
      </c>
      <c r="R478" s="2">
        <v>42004</v>
      </c>
      <c r="S478" s="2">
        <v>42369</v>
      </c>
      <c r="T478" s="2">
        <v>42734</v>
      </c>
      <c r="U478" s="2">
        <v>43098</v>
      </c>
      <c r="V478" s="2">
        <v>43465</v>
      </c>
      <c r="W478" s="2">
        <v>43830</v>
      </c>
      <c r="X478" s="2">
        <v>44196</v>
      </c>
      <c r="Y478" s="2">
        <v>44561</v>
      </c>
    </row>
    <row r="479" spans="1:25" x14ac:dyDescent="0.25">
      <c r="A479" s="4"/>
      <c r="D479" s="3">
        <v>17.2241</v>
      </c>
      <c r="E479" s="3">
        <v>22.9558</v>
      </c>
      <c r="F479" s="3">
        <v>25.218599999999999</v>
      </c>
      <c r="G479" s="3">
        <v>24.635000000000002</v>
      </c>
      <c r="H479" s="3">
        <v>27.9801</v>
      </c>
      <c r="I479" s="3">
        <v>21.6297</v>
      </c>
      <c r="J479" s="3">
        <v>18.133600000000001</v>
      </c>
      <c r="K479" s="3">
        <v>13.409000000000001</v>
      </c>
      <c r="L479" s="3">
        <v>11.003399999999999</v>
      </c>
      <c r="M479" s="3">
        <v>22.077500000000001</v>
      </c>
      <c r="N479" s="3">
        <v>24.494</v>
      </c>
      <c r="O479" s="3">
        <v>16.8385</v>
      </c>
      <c r="P479" s="3">
        <v>13.3903</v>
      </c>
      <c r="Q479" s="3">
        <v>20.3719</v>
      </c>
      <c r="R479" s="3">
        <v>23.123799999999999</v>
      </c>
      <c r="S479" s="3">
        <v>15.619899999999999</v>
      </c>
      <c r="T479" s="3">
        <v>17.245899999999999</v>
      </c>
      <c r="U479" s="3">
        <v>20.781199999999998</v>
      </c>
      <c r="V479" s="3">
        <v>11.2455</v>
      </c>
      <c r="W479" s="3">
        <v>9.7188999999999997</v>
      </c>
      <c r="X479" s="3">
        <v>27.297699999999999</v>
      </c>
      <c r="Y479" s="3">
        <v>14.2431</v>
      </c>
    </row>
    <row r="480" spans="1:25" x14ac:dyDescent="0.25">
      <c r="A480" s="1" t="s">
        <v>241</v>
      </c>
      <c r="B480" t="s">
        <v>1157</v>
      </c>
      <c r="C480" t="s">
        <v>1199</v>
      </c>
      <c r="D480" s="2">
        <f>_xll.BDH($A480, $D$1, $B480, $C480, "Direction", "H", "Period", "Y","cols=22;rows=2")</f>
        <v>36889</v>
      </c>
      <c r="E480" s="2">
        <v>37256</v>
      </c>
      <c r="F480" s="2">
        <v>37621</v>
      </c>
      <c r="G480" s="2">
        <v>37986</v>
      </c>
      <c r="H480" s="2">
        <v>38352</v>
      </c>
      <c r="I480" s="2">
        <v>38716</v>
      </c>
      <c r="J480" s="2">
        <v>39080</v>
      </c>
      <c r="K480" s="2">
        <v>39447</v>
      </c>
      <c r="L480" s="2">
        <v>39813</v>
      </c>
      <c r="M480" s="2">
        <v>40178</v>
      </c>
      <c r="N480" s="2">
        <v>40543</v>
      </c>
      <c r="O480" s="2">
        <v>40907</v>
      </c>
      <c r="P480" s="2">
        <v>41274</v>
      </c>
      <c r="Q480" s="2">
        <v>41639</v>
      </c>
      <c r="R480" s="2">
        <v>42004</v>
      </c>
      <c r="S480" s="2">
        <v>42369</v>
      </c>
      <c r="T480" s="2">
        <v>42734</v>
      </c>
      <c r="U480" s="2">
        <v>43098</v>
      </c>
      <c r="V480" s="2">
        <v>43465</v>
      </c>
      <c r="W480" s="2">
        <v>43830</v>
      </c>
      <c r="X480" s="2">
        <v>44196</v>
      </c>
      <c r="Y480" s="2">
        <v>44561</v>
      </c>
    </row>
    <row r="481" spans="1:25" x14ac:dyDescent="0.25">
      <c r="A481" s="4"/>
      <c r="D481" s="3">
        <v>11.7333</v>
      </c>
      <c r="E481" s="3">
        <v>12.3169</v>
      </c>
      <c r="F481" s="3">
        <v>9.6971000000000007</v>
      </c>
      <c r="G481" s="3">
        <v>14.6058</v>
      </c>
      <c r="H481" s="3">
        <v>13.126200000000001</v>
      </c>
      <c r="I481" s="3">
        <v>16.384599999999999</v>
      </c>
      <c r="J481" s="3">
        <v>15.6623</v>
      </c>
      <c r="K481" s="3">
        <v>17.3062</v>
      </c>
      <c r="L481" s="3">
        <v>10.7004</v>
      </c>
      <c r="M481" s="3">
        <v>16.2257</v>
      </c>
      <c r="N481" s="3">
        <v>9.5411999999999999</v>
      </c>
      <c r="O481" s="3">
        <v>15.546900000000001</v>
      </c>
      <c r="P481" s="3">
        <v>12.463800000000001</v>
      </c>
      <c r="Q481" s="3">
        <v>7.9081999999999999</v>
      </c>
      <c r="R481" s="3">
        <v>16.5212</v>
      </c>
      <c r="S481" s="3">
        <v>13.106999999999999</v>
      </c>
      <c r="T481" s="3">
        <v>12.855</v>
      </c>
      <c r="U481" s="3">
        <v>97.394300000000001</v>
      </c>
      <c r="V481" s="3">
        <v>16.4696</v>
      </c>
      <c r="W481" s="3">
        <v>31.257000000000001</v>
      </c>
      <c r="X481" s="3">
        <v>13.859</v>
      </c>
      <c r="Y481" s="3">
        <v>16.295400000000001</v>
      </c>
    </row>
    <row r="482" spans="1:25" x14ac:dyDescent="0.25">
      <c r="A482" s="1" t="s">
        <v>242</v>
      </c>
      <c r="B482" t="s">
        <v>1157</v>
      </c>
      <c r="C482" t="s">
        <v>1183</v>
      </c>
      <c r="D482" s="2">
        <f>_xll.BDH($A482, $D$1, $B482, $C482, "Direction", "H", "Period", "Y","cols=7;rows=2")</f>
        <v>36889</v>
      </c>
      <c r="E482" s="2">
        <v>37256</v>
      </c>
      <c r="F482" s="2">
        <v>37621</v>
      </c>
      <c r="G482" s="2">
        <v>37986</v>
      </c>
      <c r="H482" s="2">
        <v>38352</v>
      </c>
      <c r="I482" s="2">
        <v>38716</v>
      </c>
      <c r="J482" s="2">
        <v>39080</v>
      </c>
    </row>
    <row r="483" spans="1:25" x14ac:dyDescent="0.25">
      <c r="A483" s="4"/>
      <c r="D483" s="3">
        <v>31.7819</v>
      </c>
      <c r="E483" s="3">
        <v>26.435300000000002</v>
      </c>
      <c r="F483" s="3">
        <v>21.213799999999999</v>
      </c>
      <c r="G483" s="3">
        <v>19.899000000000001</v>
      </c>
      <c r="H483" s="3">
        <v>17.6418</v>
      </c>
      <c r="I483" s="3">
        <v>13.6173</v>
      </c>
      <c r="J483" s="3">
        <v>14.776199999999999</v>
      </c>
    </row>
    <row r="484" spans="1:25" x14ac:dyDescent="0.25">
      <c r="A484" s="1" t="s">
        <v>243</v>
      </c>
      <c r="B484" t="s">
        <v>1157</v>
      </c>
      <c r="C484" t="s">
        <v>1185</v>
      </c>
      <c r="D484" s="2">
        <f>_xll.BDH($A484, $D$1, $B484, $C484, "Direction", "H", "Period", "Y","cols=1;rows=2")</f>
        <v>36889</v>
      </c>
    </row>
    <row r="485" spans="1:25" x14ac:dyDescent="0.25">
      <c r="A485" s="4"/>
      <c r="D485" s="3">
        <v>16.930800000000001</v>
      </c>
    </row>
    <row r="486" spans="1:25" x14ac:dyDescent="0.25">
      <c r="A486" s="1" t="s">
        <v>244</v>
      </c>
      <c r="B486" t="s">
        <v>1157</v>
      </c>
      <c r="C486" t="s">
        <v>1185</v>
      </c>
      <c r="D486" s="2">
        <f>_xll.BDH($A486, $D$1, $B486, $C486, "Direction", "H", "Period", "Y","cols=1;rows=2")</f>
        <v>36889</v>
      </c>
    </row>
    <row r="487" spans="1:25" x14ac:dyDescent="0.25">
      <c r="A487" s="4"/>
      <c r="D487" s="3">
        <v>4.2510000000000003</v>
      </c>
    </row>
    <row r="488" spans="1:25" x14ac:dyDescent="0.25">
      <c r="A488" s="1" t="s">
        <v>245</v>
      </c>
      <c r="B488" t="s">
        <v>1157</v>
      </c>
      <c r="C488" t="s">
        <v>1190</v>
      </c>
      <c r="D488" s="2">
        <f>_xll.BDH($A488, $D$1, $B488, $C488, "Direction", "H", "Period", "Y","cols=3;rows=2")</f>
        <v>36889</v>
      </c>
      <c r="E488" s="2">
        <v>37256</v>
      </c>
      <c r="F488" s="2">
        <v>37621</v>
      </c>
    </row>
    <row r="489" spans="1:25" x14ac:dyDescent="0.25">
      <c r="A489" s="4"/>
      <c r="D489" s="3">
        <v>6.8921000000000001</v>
      </c>
      <c r="E489" s="3">
        <v>8.6160999999999994</v>
      </c>
      <c r="F489" s="3">
        <v>9.2843999999999998</v>
      </c>
    </row>
    <row r="490" spans="1:25" x14ac:dyDescent="0.25">
      <c r="A490" s="1" t="s">
        <v>246</v>
      </c>
      <c r="B490" t="s">
        <v>1157</v>
      </c>
      <c r="C490" t="s">
        <v>1198</v>
      </c>
      <c r="D490" s="2">
        <f>_xll.BDH($A490, $D$1, $B490, $C490, "Direction", "H", "Period", "Y","cols=8;rows=2")</f>
        <v>36889</v>
      </c>
      <c r="E490" s="2">
        <v>37256</v>
      </c>
      <c r="F490" s="2">
        <v>37621</v>
      </c>
      <c r="G490" s="2">
        <v>37986</v>
      </c>
      <c r="H490" s="2">
        <v>38352</v>
      </c>
      <c r="I490" s="2">
        <v>38716</v>
      </c>
      <c r="J490" s="2">
        <v>39080</v>
      </c>
      <c r="K490" s="2">
        <v>39447</v>
      </c>
    </row>
    <row r="491" spans="1:25" x14ac:dyDescent="0.25">
      <c r="A491" s="4"/>
      <c r="D491" s="3">
        <v>20.3171</v>
      </c>
      <c r="E491" s="3">
        <v>15.6835</v>
      </c>
      <c r="F491" s="3">
        <v>4.1673</v>
      </c>
      <c r="G491" s="3">
        <v>8.7304999999999993</v>
      </c>
      <c r="H491" s="3">
        <v>18.7056</v>
      </c>
      <c r="I491" s="3">
        <v>23.091899999999999</v>
      </c>
      <c r="J491" s="3">
        <v>22.633299999999998</v>
      </c>
      <c r="K491" s="3">
        <v>10.92</v>
      </c>
    </row>
    <row r="492" spans="1:25" x14ac:dyDescent="0.25">
      <c r="A492" s="1" t="s">
        <v>247</v>
      </c>
      <c r="B492" t="s">
        <v>1157</v>
      </c>
      <c r="C492" t="s">
        <v>1198</v>
      </c>
      <c r="D492" s="2">
        <f>_xll.BDH($A492, $D$1, $B492, $C492, "Direction", "H", "Period", "Y","cols=8;rows=2")</f>
        <v>36889</v>
      </c>
      <c r="E492" s="2">
        <v>37256</v>
      </c>
      <c r="F492" s="2">
        <v>37621</v>
      </c>
      <c r="G492" s="2">
        <v>37986</v>
      </c>
      <c r="H492" s="2">
        <v>38352</v>
      </c>
      <c r="I492" s="2">
        <v>38716</v>
      </c>
      <c r="J492" s="2">
        <v>39080</v>
      </c>
      <c r="K492" s="2">
        <v>39447</v>
      </c>
    </row>
    <row r="493" spans="1:25" x14ac:dyDescent="0.25">
      <c r="A493" s="4"/>
      <c r="D493" s="3">
        <v>20.221399999999999</v>
      </c>
      <c r="E493" s="3">
        <v>15.288500000000001</v>
      </c>
      <c r="F493" s="3">
        <v>10.2111</v>
      </c>
      <c r="G493" s="3">
        <v>9.5617999999999999</v>
      </c>
      <c r="H493" s="3">
        <v>14.414999999999999</v>
      </c>
      <c r="I493" s="3">
        <v>8.1896000000000004</v>
      </c>
      <c r="J493" s="3">
        <v>16.315899999999999</v>
      </c>
      <c r="K493" s="3">
        <v>10.532999999999999</v>
      </c>
    </row>
    <row r="494" spans="1:25" x14ac:dyDescent="0.25">
      <c r="A494" s="1" t="s">
        <v>248</v>
      </c>
      <c r="B494" t="s">
        <v>1157</v>
      </c>
      <c r="C494" t="s">
        <v>1185</v>
      </c>
      <c r="D494" s="2">
        <f>_xll.BDH($A494, $D$1, $B494, $C494, "Direction", "H", "Period", "Y","cols=1;rows=2")</f>
        <v>36889</v>
      </c>
    </row>
    <row r="495" spans="1:25" x14ac:dyDescent="0.25">
      <c r="A495" s="4"/>
      <c r="D495" s="3">
        <v>17.075500000000002</v>
      </c>
    </row>
    <row r="496" spans="1:25" x14ac:dyDescent="0.25">
      <c r="A496" s="1" t="s">
        <v>249</v>
      </c>
      <c r="B496" t="s">
        <v>1157</v>
      </c>
      <c r="C496" t="s">
        <v>1185</v>
      </c>
      <c r="D496" s="2">
        <f>_xll.BDH($A496, $D$1, $B496, $C496, "Direction", "H", "Period", "Y","cols=1;rows=2")</f>
        <v>36889</v>
      </c>
    </row>
    <row r="497" spans="1:25" x14ac:dyDescent="0.25">
      <c r="A497" s="4"/>
      <c r="D497" s="3">
        <v>5.7065000000000001</v>
      </c>
    </row>
    <row r="498" spans="1:25" x14ac:dyDescent="0.25">
      <c r="A498" s="1" t="s">
        <v>250</v>
      </c>
      <c r="B498" t="s">
        <v>1157</v>
      </c>
      <c r="C498" t="s">
        <v>1185</v>
      </c>
      <c r="D498" s="2">
        <f>_xll.BDH($A498, $D$1, $B498, $C498, "Direction", "H", "Period", "Y","cols=1;rows=2")</f>
        <v>36889</v>
      </c>
    </row>
    <row r="499" spans="1:25" x14ac:dyDescent="0.25">
      <c r="A499" s="4"/>
      <c r="D499" s="3">
        <v>3.6269</v>
      </c>
    </row>
    <row r="500" spans="1:25" x14ac:dyDescent="0.25">
      <c r="A500" s="1" t="s">
        <v>251</v>
      </c>
      <c r="B500" t="s">
        <v>1157</v>
      </c>
      <c r="C500" t="s">
        <v>1185</v>
      </c>
      <c r="D500" s="2" t="str">
        <f>_xll.BDH($A500, $D$1, $B500, $C500, "Direction", "H", "Period", "Y")</f>
        <v>#N/A N/A</v>
      </c>
    </row>
    <row r="501" spans="1:25" x14ac:dyDescent="0.25">
      <c r="A501" s="4"/>
    </row>
    <row r="502" spans="1:25" x14ac:dyDescent="0.25">
      <c r="A502" s="1" t="s">
        <v>252</v>
      </c>
      <c r="B502" t="s">
        <v>1157</v>
      </c>
      <c r="C502" t="s">
        <v>1199</v>
      </c>
      <c r="D502" s="2">
        <f>_xll.BDH($A502, $D$1, $B502, $C502, "Direction", "H", "Period", "Y","cols=22;rows=2")</f>
        <v>36889</v>
      </c>
      <c r="E502" s="2">
        <v>37256</v>
      </c>
      <c r="F502" s="2">
        <v>37621</v>
      </c>
      <c r="G502" s="2">
        <v>37986</v>
      </c>
      <c r="H502" s="2">
        <v>38352</v>
      </c>
      <c r="I502" s="2">
        <v>38716</v>
      </c>
      <c r="J502" s="2">
        <v>39080</v>
      </c>
      <c r="K502" s="2">
        <v>39447</v>
      </c>
      <c r="L502" s="2">
        <v>39813</v>
      </c>
      <c r="M502" s="2">
        <v>40178</v>
      </c>
      <c r="N502" s="2">
        <v>40543</v>
      </c>
      <c r="O502" s="2">
        <v>40907</v>
      </c>
      <c r="P502" s="2">
        <v>41274</v>
      </c>
      <c r="Q502" s="2">
        <v>41639</v>
      </c>
      <c r="R502" s="2">
        <v>42004</v>
      </c>
      <c r="S502" s="2">
        <v>42369</v>
      </c>
      <c r="T502" s="2">
        <v>42734</v>
      </c>
      <c r="U502" s="2">
        <v>43098</v>
      </c>
      <c r="V502" s="2">
        <v>43465</v>
      </c>
      <c r="W502" s="2">
        <v>43830</v>
      </c>
      <c r="X502" s="2">
        <v>44196</v>
      </c>
      <c r="Y502" s="2">
        <v>44561</v>
      </c>
    </row>
    <row r="503" spans="1:25" x14ac:dyDescent="0.25">
      <c r="A503" s="4"/>
      <c r="D503" s="3">
        <v>17.410699999999999</v>
      </c>
      <c r="E503" s="3">
        <v>17.126899999999999</v>
      </c>
      <c r="F503" s="3">
        <v>15.3224</v>
      </c>
      <c r="G503" s="3">
        <v>18.077999999999999</v>
      </c>
      <c r="H503" s="3">
        <v>17.491599999999998</v>
      </c>
      <c r="I503" s="3">
        <v>15.928800000000001</v>
      </c>
      <c r="J503" s="3">
        <v>17.702400000000001</v>
      </c>
      <c r="K503" s="3">
        <v>17.449000000000002</v>
      </c>
      <c r="L503" s="3">
        <v>9.2588000000000008</v>
      </c>
      <c r="M503" s="3">
        <v>10.995200000000001</v>
      </c>
      <c r="N503" s="3">
        <v>10.4047</v>
      </c>
      <c r="O503" s="3">
        <v>9.1762999999999995</v>
      </c>
      <c r="P503" s="3">
        <v>10.885</v>
      </c>
      <c r="Q503" s="3">
        <v>13.458</v>
      </c>
      <c r="R503" s="3">
        <v>17.4529</v>
      </c>
      <c r="S503" s="3">
        <v>14.7858</v>
      </c>
      <c r="T503" s="3">
        <v>19.983799999999999</v>
      </c>
      <c r="U503" s="3">
        <v>20.445900000000002</v>
      </c>
      <c r="V503" s="3">
        <v>13.7685</v>
      </c>
      <c r="W503" s="3">
        <v>14.7204</v>
      </c>
      <c r="X503" s="3">
        <v>13.5291</v>
      </c>
      <c r="Y503" s="3">
        <v>18.049399999999999</v>
      </c>
    </row>
    <row r="504" spans="1:25" x14ac:dyDescent="0.25">
      <c r="A504" s="1" t="s">
        <v>253</v>
      </c>
      <c r="B504" t="s">
        <v>1157</v>
      </c>
      <c r="C504" t="s">
        <v>1183</v>
      </c>
      <c r="D504" s="2">
        <f>_xll.BDH($A504, $D$1, $B504, $C504, "Direction", "H", "Period", "Y","cols=7;rows=2")</f>
        <v>36889</v>
      </c>
      <c r="E504" s="2">
        <v>37256</v>
      </c>
      <c r="F504" s="2">
        <v>37621</v>
      </c>
      <c r="G504" s="2">
        <v>37986</v>
      </c>
      <c r="H504" s="2">
        <v>38352</v>
      </c>
      <c r="I504" s="2">
        <v>38716</v>
      </c>
      <c r="J504" s="2">
        <v>39080</v>
      </c>
    </row>
    <row r="505" spans="1:25" x14ac:dyDescent="0.25">
      <c r="A505" s="4"/>
      <c r="D505" s="3">
        <v>34.137700000000002</v>
      </c>
      <c r="E505" s="3">
        <v>30</v>
      </c>
      <c r="F505" s="3">
        <v>12.800800000000001</v>
      </c>
      <c r="G505" s="3">
        <v>24.876000000000001</v>
      </c>
      <c r="H505" s="3">
        <v>29.190300000000001</v>
      </c>
      <c r="I505" s="3">
        <v>42.598700000000001</v>
      </c>
      <c r="J505" s="3">
        <v>52.697400000000002</v>
      </c>
    </row>
    <row r="506" spans="1:25" x14ac:dyDescent="0.25">
      <c r="A506" s="1" t="s">
        <v>254</v>
      </c>
      <c r="B506" t="s">
        <v>1157</v>
      </c>
      <c r="C506" t="s">
        <v>1183</v>
      </c>
      <c r="D506" s="2">
        <f>_xll.BDH($A506, $D$1, $B506, $C506, "Direction", "H", "Period", "Y","cols=7;rows=2")</f>
        <v>36889</v>
      </c>
      <c r="E506" s="2">
        <v>37256</v>
      </c>
      <c r="F506" s="2">
        <v>37621</v>
      </c>
      <c r="G506" s="2">
        <v>37986</v>
      </c>
      <c r="H506" s="2">
        <v>38352</v>
      </c>
      <c r="I506" s="2">
        <v>38716</v>
      </c>
      <c r="J506" s="2">
        <v>39080</v>
      </c>
    </row>
    <row r="507" spans="1:25" x14ac:dyDescent="0.25">
      <c r="A507" s="4"/>
      <c r="D507" s="3">
        <v>19.794699999999999</v>
      </c>
      <c r="E507" s="3">
        <v>11.5166</v>
      </c>
      <c r="F507" s="3">
        <v>11.733700000000001</v>
      </c>
      <c r="G507" s="3">
        <v>14.533799999999999</v>
      </c>
      <c r="H507" s="3">
        <v>14.871700000000001</v>
      </c>
      <c r="I507" s="3">
        <v>13.836499999999999</v>
      </c>
      <c r="J507" s="3">
        <v>16.195</v>
      </c>
    </row>
    <row r="508" spans="1:25" x14ac:dyDescent="0.25">
      <c r="A508" s="1" t="s">
        <v>255</v>
      </c>
      <c r="B508" t="s">
        <v>1157</v>
      </c>
      <c r="C508" t="s">
        <v>1199</v>
      </c>
      <c r="D508" s="2">
        <f>_xll.BDH($A508, $D$1, $B508, $C508, "Direction", "H", "Period", "Y","cols=22;rows=2")</f>
        <v>36889</v>
      </c>
      <c r="E508" s="2">
        <v>37256</v>
      </c>
      <c r="F508" s="2">
        <v>37621</v>
      </c>
      <c r="G508" s="2">
        <v>37986</v>
      </c>
      <c r="H508" s="2">
        <v>38352</v>
      </c>
      <c r="I508" s="2">
        <v>38716</v>
      </c>
      <c r="J508" s="2">
        <v>39080</v>
      </c>
      <c r="K508" s="2">
        <v>39447</v>
      </c>
      <c r="L508" s="2">
        <v>39813</v>
      </c>
      <c r="M508" s="2">
        <v>40178</v>
      </c>
      <c r="N508" s="2">
        <v>40543</v>
      </c>
      <c r="O508" s="2">
        <v>40907</v>
      </c>
      <c r="P508" s="2">
        <v>41274</v>
      </c>
      <c r="Q508" s="2">
        <v>41639</v>
      </c>
      <c r="R508" s="2">
        <v>42004</v>
      </c>
      <c r="S508" s="2">
        <v>42369</v>
      </c>
      <c r="T508" s="2">
        <v>42734</v>
      </c>
      <c r="U508" s="2">
        <v>43098</v>
      </c>
      <c r="V508" s="2">
        <v>43465</v>
      </c>
      <c r="W508" s="2">
        <v>43830</v>
      </c>
      <c r="X508" s="2">
        <v>44196</v>
      </c>
      <c r="Y508" s="2">
        <v>44561</v>
      </c>
    </row>
    <row r="509" spans="1:25" x14ac:dyDescent="0.25">
      <c r="A509" s="4"/>
      <c r="D509" s="3">
        <v>36.2834</v>
      </c>
      <c r="E509" s="3">
        <v>27.324100000000001</v>
      </c>
      <c r="F509" s="3">
        <v>15.500999999999999</v>
      </c>
      <c r="G509" s="3">
        <v>19.212599999999998</v>
      </c>
      <c r="H509" s="3">
        <v>22.4908</v>
      </c>
      <c r="I509" s="3">
        <v>19.1431</v>
      </c>
      <c r="J509" s="3">
        <v>18.726800000000001</v>
      </c>
      <c r="K509" s="3">
        <v>15.2934</v>
      </c>
      <c r="L509" s="3">
        <v>8.0685000000000002</v>
      </c>
      <c r="M509" s="3">
        <v>15.088100000000001</v>
      </c>
      <c r="N509" s="3">
        <v>14.73</v>
      </c>
      <c r="O509" s="3">
        <v>13.8673</v>
      </c>
      <c r="P509" s="3">
        <v>14.590999999999999</v>
      </c>
      <c r="Q509" s="3">
        <v>19.526800000000001</v>
      </c>
      <c r="R509" s="3">
        <v>22.832799999999999</v>
      </c>
      <c r="S509" s="3">
        <v>35.293500000000002</v>
      </c>
      <c r="T509" s="3">
        <v>27.640799999999999</v>
      </c>
      <c r="U509" s="3">
        <v>18.342700000000001</v>
      </c>
      <c r="V509" s="3">
        <v>13.3668</v>
      </c>
      <c r="W509" s="3">
        <v>2.8005</v>
      </c>
      <c r="X509" s="3">
        <v>159.66409999999999</v>
      </c>
      <c r="Y509" s="3">
        <v>175.00219999999999</v>
      </c>
    </row>
    <row r="510" spans="1:25" x14ac:dyDescent="0.25">
      <c r="A510" s="1" t="s">
        <v>256</v>
      </c>
      <c r="B510" t="s">
        <v>1157</v>
      </c>
      <c r="C510" t="s">
        <v>1199</v>
      </c>
      <c r="D510" s="2">
        <f>_xll.BDH($A510, $D$1, $B510, $C510, "Direction", "H", "Period", "Y","cols=22;rows=2")</f>
        <v>36889</v>
      </c>
      <c r="E510" s="2">
        <v>37256</v>
      </c>
      <c r="F510" s="2">
        <v>37621</v>
      </c>
      <c r="G510" s="2">
        <v>37986</v>
      </c>
      <c r="H510" s="2">
        <v>38352</v>
      </c>
      <c r="I510" s="2">
        <v>38716</v>
      </c>
      <c r="J510" s="2">
        <v>39080</v>
      </c>
      <c r="K510" s="2">
        <v>39447</v>
      </c>
      <c r="L510" s="2">
        <v>39813</v>
      </c>
      <c r="M510" s="2">
        <v>40178</v>
      </c>
      <c r="N510" s="2">
        <v>40543</v>
      </c>
      <c r="O510" s="2">
        <v>40907</v>
      </c>
      <c r="P510" s="2">
        <v>41274</v>
      </c>
      <c r="Q510" s="2">
        <v>41639</v>
      </c>
      <c r="R510" s="2">
        <v>42004</v>
      </c>
      <c r="S510" s="2">
        <v>42369</v>
      </c>
      <c r="T510" s="2">
        <v>42734</v>
      </c>
      <c r="U510" s="2">
        <v>43098</v>
      </c>
      <c r="V510" s="2">
        <v>43465</v>
      </c>
      <c r="W510" s="2">
        <v>43830</v>
      </c>
      <c r="X510" s="2">
        <v>44196</v>
      </c>
      <c r="Y510" s="2">
        <v>44561</v>
      </c>
    </row>
    <row r="511" spans="1:25" x14ac:dyDescent="0.25">
      <c r="A511" s="4"/>
      <c r="D511" s="3">
        <v>22.281300000000002</v>
      </c>
      <c r="E511" s="3">
        <v>22.811399999999999</v>
      </c>
      <c r="F511" s="3">
        <v>27.617599999999999</v>
      </c>
      <c r="G511" s="3">
        <v>17.0943</v>
      </c>
      <c r="H511" s="3">
        <v>17.8172</v>
      </c>
      <c r="I511" s="3">
        <v>16.8904</v>
      </c>
      <c r="J511" s="3">
        <v>19.5122</v>
      </c>
      <c r="K511" s="3">
        <v>17.538499999999999</v>
      </c>
      <c r="L511" s="3">
        <v>16.9693</v>
      </c>
      <c r="M511" s="3">
        <v>17.439299999999999</v>
      </c>
      <c r="N511" s="3">
        <v>15.590999999999999</v>
      </c>
      <c r="O511" s="3">
        <v>15.56</v>
      </c>
      <c r="P511" s="3">
        <v>15.7889</v>
      </c>
      <c r="Q511" s="3">
        <v>17.680399999999999</v>
      </c>
      <c r="R511" s="3">
        <v>19.5303</v>
      </c>
      <c r="S511" s="3">
        <v>21.126999999999999</v>
      </c>
      <c r="T511" s="3">
        <v>21.151599999999998</v>
      </c>
      <c r="U511" s="3">
        <v>19.280100000000001</v>
      </c>
      <c r="V511" s="3">
        <v>12.518700000000001</v>
      </c>
      <c r="W511" s="3">
        <v>16.636299999999999</v>
      </c>
      <c r="X511" s="3">
        <v>16.284199999999998</v>
      </c>
      <c r="Y511" s="3">
        <v>17.724699999999999</v>
      </c>
    </row>
    <row r="512" spans="1:25" x14ac:dyDescent="0.25">
      <c r="A512" s="1" t="s">
        <v>257</v>
      </c>
      <c r="B512" t="s">
        <v>1157</v>
      </c>
      <c r="C512" t="s">
        <v>1199</v>
      </c>
      <c r="D512" s="2">
        <f>_xll.BDH($A512, $D$1, $B512, $C512, "Direction", "H", "Period", "Y","cols=22;rows=2")</f>
        <v>36889</v>
      </c>
      <c r="E512" s="2">
        <v>37256</v>
      </c>
      <c r="F512" s="2">
        <v>37621</v>
      </c>
      <c r="G512" s="2">
        <v>37986</v>
      </c>
      <c r="H512" s="2">
        <v>38352</v>
      </c>
      <c r="I512" s="2">
        <v>38716</v>
      </c>
      <c r="J512" s="2">
        <v>39080</v>
      </c>
      <c r="K512" s="2">
        <v>39447</v>
      </c>
      <c r="L512" s="2">
        <v>39813</v>
      </c>
      <c r="M512" s="2">
        <v>40178</v>
      </c>
      <c r="N512" s="2">
        <v>40543</v>
      </c>
      <c r="O512" s="2">
        <v>40907</v>
      </c>
      <c r="P512" s="2">
        <v>41274</v>
      </c>
      <c r="Q512" s="2">
        <v>41639</v>
      </c>
      <c r="R512" s="2">
        <v>42004</v>
      </c>
      <c r="S512" s="2">
        <v>42369</v>
      </c>
      <c r="T512" s="2">
        <v>42734</v>
      </c>
      <c r="U512" s="2">
        <v>43098</v>
      </c>
      <c r="V512" s="2">
        <v>43465</v>
      </c>
      <c r="W512" s="2">
        <v>43830</v>
      </c>
      <c r="X512" s="2">
        <v>44196</v>
      </c>
      <c r="Y512" s="2">
        <v>44561</v>
      </c>
    </row>
    <row r="513" spans="1:25" x14ac:dyDescent="0.25">
      <c r="A513" s="4"/>
      <c r="D513" s="3">
        <v>13.486800000000001</v>
      </c>
      <c r="E513" s="3">
        <v>12.6463</v>
      </c>
      <c r="F513" s="3">
        <v>11.487399999999999</v>
      </c>
      <c r="G513" s="3">
        <v>12.209099999999999</v>
      </c>
      <c r="H513" s="3">
        <v>13.5083</v>
      </c>
      <c r="I513" s="3">
        <v>12.113300000000001</v>
      </c>
      <c r="J513" s="3">
        <v>12.7776</v>
      </c>
      <c r="K513" s="3">
        <v>11.209300000000001</v>
      </c>
      <c r="L513" s="3">
        <v>7.7069000000000001</v>
      </c>
      <c r="M513" s="3">
        <v>12.2522</v>
      </c>
      <c r="N513" s="3">
        <v>8.9757999999999996</v>
      </c>
      <c r="O513" s="3">
        <v>9.1073000000000004</v>
      </c>
      <c r="P513" s="3">
        <v>9.0955999999999992</v>
      </c>
      <c r="Q513" s="3">
        <v>13.519</v>
      </c>
      <c r="R513" s="3">
        <v>13.190200000000001</v>
      </c>
      <c r="S513" s="3">
        <v>14.201499999999999</v>
      </c>
      <c r="T513" s="3">
        <v>16.4389</v>
      </c>
      <c r="U513" s="3">
        <v>18.842600000000001</v>
      </c>
      <c r="V513" s="3">
        <v>12.164999999999999</v>
      </c>
      <c r="W513" s="3">
        <v>15.6004</v>
      </c>
      <c r="X513" s="3">
        <v>13.8291</v>
      </c>
      <c r="Y513" s="3">
        <v>13.825799999999999</v>
      </c>
    </row>
    <row r="514" spans="1:25" x14ac:dyDescent="0.25">
      <c r="A514" s="1" t="s">
        <v>258</v>
      </c>
      <c r="B514" t="s">
        <v>1157</v>
      </c>
      <c r="C514" t="s">
        <v>1199</v>
      </c>
      <c r="D514" s="2">
        <f>_xll.BDH($A514, $D$1, $B514, $C514, "Direction", "H", "Period", "Y","cols=22;rows=2")</f>
        <v>36889</v>
      </c>
      <c r="E514" s="2">
        <v>37256</v>
      </c>
      <c r="F514" s="2">
        <v>37621</v>
      </c>
      <c r="G514" s="2">
        <v>37986</v>
      </c>
      <c r="H514" s="2">
        <v>38352</v>
      </c>
      <c r="I514" s="2">
        <v>38716</v>
      </c>
      <c r="J514" s="2">
        <v>39080</v>
      </c>
      <c r="K514" s="2">
        <v>39447</v>
      </c>
      <c r="L514" s="2">
        <v>39813</v>
      </c>
      <c r="M514" s="2">
        <v>40178</v>
      </c>
      <c r="N514" s="2">
        <v>40543</v>
      </c>
      <c r="O514" s="2">
        <v>40907</v>
      </c>
      <c r="P514" s="2">
        <v>41274</v>
      </c>
      <c r="Q514" s="2">
        <v>41639</v>
      </c>
      <c r="R514" s="2">
        <v>42004</v>
      </c>
      <c r="S514" s="2">
        <v>42369</v>
      </c>
      <c r="T514" s="2">
        <v>42734</v>
      </c>
      <c r="U514" s="2">
        <v>43098</v>
      </c>
      <c r="V514" s="2">
        <v>43465</v>
      </c>
      <c r="W514" s="2">
        <v>43830</v>
      </c>
      <c r="X514" s="2">
        <v>44196</v>
      </c>
      <c r="Y514" s="2">
        <v>44561</v>
      </c>
    </row>
    <row r="515" spans="1:25" x14ac:dyDescent="0.25">
      <c r="A515" s="4"/>
      <c r="D515" s="3">
        <v>42.936999999999998</v>
      </c>
      <c r="E515" s="3">
        <v>68.615399999999994</v>
      </c>
      <c r="F515" s="3">
        <v>23.923100000000002</v>
      </c>
      <c r="G515" s="3">
        <v>104.3</v>
      </c>
      <c r="H515" s="3">
        <v>39.509900000000002</v>
      </c>
      <c r="I515" s="3">
        <v>40.958300000000001</v>
      </c>
      <c r="J515" s="3">
        <v>16.412299999999998</v>
      </c>
      <c r="K515" s="3">
        <v>17.014199999999999</v>
      </c>
      <c r="L515" s="3">
        <v>6.2287999999999997</v>
      </c>
      <c r="M515" s="3">
        <v>13.773199999999999</v>
      </c>
      <c r="N515" s="3">
        <v>9.2619000000000007</v>
      </c>
      <c r="O515" s="3">
        <v>7.3015999999999996</v>
      </c>
      <c r="P515" s="3">
        <v>10.0891</v>
      </c>
      <c r="Q515" s="3">
        <v>14.735099999999999</v>
      </c>
      <c r="R515" s="3">
        <v>15.629</v>
      </c>
      <c r="S515" s="3">
        <v>17.374400000000001</v>
      </c>
      <c r="T515" s="3">
        <v>17.504899999999999</v>
      </c>
      <c r="U515" s="3">
        <v>23.296600000000002</v>
      </c>
      <c r="V515" s="3">
        <v>18.419699999999999</v>
      </c>
      <c r="W515" s="3">
        <v>14.2311</v>
      </c>
      <c r="X515" s="3">
        <v>22.523700000000002</v>
      </c>
      <c r="Y515" s="3">
        <v>30.9956</v>
      </c>
    </row>
    <row r="516" spans="1:25" x14ac:dyDescent="0.25">
      <c r="A516" s="1" t="s">
        <v>259</v>
      </c>
      <c r="B516" t="s">
        <v>1157</v>
      </c>
      <c r="C516" t="s">
        <v>1190</v>
      </c>
      <c r="D516" s="2">
        <f>_xll.BDH($A516, $D$1, $B516, $C516, "Direction", "H", "Period", "Y","cols=3;rows=2")</f>
        <v>36889</v>
      </c>
      <c r="E516" s="2">
        <v>37256</v>
      </c>
      <c r="F516" s="2">
        <v>37621</v>
      </c>
    </row>
    <row r="517" spans="1:25" x14ac:dyDescent="0.25">
      <c r="A517" s="4"/>
      <c r="D517" s="3">
        <v>45.5</v>
      </c>
      <c r="E517" s="3">
        <v>34.673900000000003</v>
      </c>
      <c r="F517" s="3">
        <v>41.648600000000002</v>
      </c>
    </row>
    <row r="518" spans="1:25" x14ac:dyDescent="0.25">
      <c r="A518" s="1" t="s">
        <v>260</v>
      </c>
      <c r="B518" t="s">
        <v>1157</v>
      </c>
      <c r="C518" t="s">
        <v>1199</v>
      </c>
      <c r="D518" s="2">
        <f>_xll.BDH($A518, $D$1, $B518, $C518, "Direction", "H", "Period", "Y","cols=22;rows=2")</f>
        <v>36889</v>
      </c>
      <c r="E518" s="2">
        <v>37256</v>
      </c>
      <c r="F518" s="2">
        <v>37621</v>
      </c>
      <c r="G518" s="2">
        <v>37986</v>
      </c>
      <c r="H518" s="2">
        <v>38352</v>
      </c>
      <c r="I518" s="2">
        <v>38716</v>
      </c>
      <c r="J518" s="2">
        <v>39080</v>
      </c>
      <c r="K518" s="2">
        <v>39447</v>
      </c>
      <c r="L518" s="2">
        <v>39813</v>
      </c>
      <c r="M518" s="2">
        <v>40178</v>
      </c>
      <c r="N518" s="2">
        <v>40543</v>
      </c>
      <c r="O518" s="2">
        <v>40907</v>
      </c>
      <c r="P518" s="2">
        <v>41274</v>
      </c>
      <c r="Q518" s="2">
        <v>41639</v>
      </c>
      <c r="R518" s="2">
        <v>42004</v>
      </c>
      <c r="S518" s="2">
        <v>42369</v>
      </c>
      <c r="T518" s="2">
        <v>42734</v>
      </c>
      <c r="U518" s="2">
        <v>43098</v>
      </c>
      <c r="V518" s="2">
        <v>43465</v>
      </c>
      <c r="W518" s="2">
        <v>43830</v>
      </c>
      <c r="X518" s="2">
        <v>44196</v>
      </c>
      <c r="Y518" s="2">
        <v>44561</v>
      </c>
    </row>
    <row r="519" spans="1:25" x14ac:dyDescent="0.25">
      <c r="A519" s="4"/>
      <c r="D519" s="3">
        <v>11.9034</v>
      </c>
      <c r="E519" s="3">
        <v>17.644200000000001</v>
      </c>
      <c r="F519" s="3">
        <v>14.666700000000001</v>
      </c>
      <c r="G519" s="3">
        <v>16.354700000000001</v>
      </c>
      <c r="H519" s="3">
        <v>19.5822</v>
      </c>
      <c r="I519" s="3">
        <v>17.568000000000001</v>
      </c>
      <c r="J519" s="3">
        <v>17.184799999999999</v>
      </c>
      <c r="K519" s="3">
        <v>15.536899999999999</v>
      </c>
      <c r="L519" s="3">
        <v>12.9658</v>
      </c>
      <c r="M519" s="3">
        <v>13.164400000000001</v>
      </c>
      <c r="N519" s="3">
        <v>17.113299999999999</v>
      </c>
      <c r="O519" s="3">
        <v>17.094999999999999</v>
      </c>
      <c r="P519" s="3">
        <v>15.3575</v>
      </c>
      <c r="Q519" s="3">
        <v>19.854399999999998</v>
      </c>
      <c r="R519" s="3">
        <v>23.195900000000002</v>
      </c>
      <c r="S519" s="3">
        <v>18.550799999999999</v>
      </c>
      <c r="T519" s="3">
        <v>20.814800000000002</v>
      </c>
      <c r="U519" s="3">
        <v>20.526599999999998</v>
      </c>
      <c r="V519" s="3">
        <v>18.241199999999999</v>
      </c>
      <c r="W519" s="3">
        <v>21.168199999999999</v>
      </c>
      <c r="X519" s="3">
        <v>19.981100000000001</v>
      </c>
      <c r="Y519" s="3">
        <v>21.5717</v>
      </c>
    </row>
    <row r="520" spans="1:25" x14ac:dyDescent="0.25">
      <c r="A520" s="1" t="s">
        <v>261</v>
      </c>
      <c r="B520" t="s">
        <v>1157</v>
      </c>
      <c r="C520" t="s">
        <v>1199</v>
      </c>
      <c r="D520" s="2">
        <f>_xll.BDH($A520, $D$1, $B520, $C520, "Direction", "H", "Period", "Y","cols=22;rows=2")</f>
        <v>36889</v>
      </c>
      <c r="E520" s="2">
        <v>37256</v>
      </c>
      <c r="F520" s="2">
        <v>37621</v>
      </c>
      <c r="G520" s="2">
        <v>37986</v>
      </c>
      <c r="H520" s="2">
        <v>38352</v>
      </c>
      <c r="I520" s="2">
        <v>38716</v>
      </c>
      <c r="J520" s="2">
        <v>39080</v>
      </c>
      <c r="K520" s="2">
        <v>39447</v>
      </c>
      <c r="L520" s="2">
        <v>39813</v>
      </c>
      <c r="M520" s="2">
        <v>40178</v>
      </c>
      <c r="N520" s="2">
        <v>40543</v>
      </c>
      <c r="O520" s="2">
        <v>40907</v>
      </c>
      <c r="P520" s="2">
        <v>41274</v>
      </c>
      <c r="Q520" s="2">
        <v>41639</v>
      </c>
      <c r="R520" s="2">
        <v>42004</v>
      </c>
      <c r="S520" s="2">
        <v>42369</v>
      </c>
      <c r="T520" s="2">
        <v>42734</v>
      </c>
      <c r="U520" s="2">
        <v>43098</v>
      </c>
      <c r="V520" s="2">
        <v>43465</v>
      </c>
      <c r="W520" s="2">
        <v>43830</v>
      </c>
      <c r="X520" s="2">
        <v>44196</v>
      </c>
      <c r="Y520" s="2">
        <v>44561</v>
      </c>
    </row>
    <row r="521" spans="1:25" x14ac:dyDescent="0.25">
      <c r="A521" s="4"/>
      <c r="D521" s="3">
        <v>20.238099999999999</v>
      </c>
      <c r="E521" s="3">
        <v>13.94</v>
      </c>
      <c r="F521" s="3">
        <v>14.4</v>
      </c>
      <c r="G521" s="3">
        <v>33.637700000000002</v>
      </c>
      <c r="H521" s="3">
        <v>19.2</v>
      </c>
      <c r="I521" s="3">
        <v>13.7813</v>
      </c>
      <c r="J521" s="3">
        <v>15.7258</v>
      </c>
      <c r="K521" s="3">
        <v>21.938099999999999</v>
      </c>
      <c r="L521" s="3">
        <v>11.955399999999999</v>
      </c>
      <c r="M521" s="3">
        <v>15.6343</v>
      </c>
      <c r="N521" s="3">
        <v>13.898099999999999</v>
      </c>
      <c r="O521" s="3">
        <v>9.8246000000000002</v>
      </c>
      <c r="P521" s="3">
        <v>19.651599999999998</v>
      </c>
      <c r="Q521" s="3">
        <v>16.696200000000001</v>
      </c>
      <c r="R521" s="3">
        <v>15.1228</v>
      </c>
      <c r="S521" s="3">
        <v>8.7367000000000008</v>
      </c>
      <c r="T521" s="3">
        <v>9.2401</v>
      </c>
      <c r="U521" s="3">
        <v>16.882300000000001</v>
      </c>
      <c r="V521" s="3">
        <v>11.862</v>
      </c>
      <c r="W521" s="3">
        <v>6.7519</v>
      </c>
      <c r="X521" s="3">
        <v>10.250400000000001</v>
      </c>
      <c r="Y521" s="3">
        <v>37.757199999999997</v>
      </c>
    </row>
    <row r="522" spans="1:25" x14ac:dyDescent="0.25">
      <c r="A522" s="1" t="s">
        <v>262</v>
      </c>
      <c r="B522" t="s">
        <v>1157</v>
      </c>
      <c r="C522" t="s">
        <v>1191</v>
      </c>
      <c r="D522" s="2">
        <f>_xll.BDH($A522, $D$1, $B522, $C522, "Direction", "H", "Period", "Y","cols=2;rows=2")</f>
        <v>36889</v>
      </c>
      <c r="E522" s="2">
        <v>37256</v>
      </c>
    </row>
    <row r="523" spans="1:25" x14ac:dyDescent="0.25">
      <c r="A523" s="4"/>
      <c r="D523" s="3">
        <v>13.241899999999999</v>
      </c>
      <c r="E523" s="3">
        <v>14.5288</v>
      </c>
    </row>
    <row r="524" spans="1:25" x14ac:dyDescent="0.25">
      <c r="A524" s="1" t="s">
        <v>263</v>
      </c>
      <c r="B524" t="s">
        <v>1157</v>
      </c>
      <c r="C524" t="s">
        <v>1188</v>
      </c>
      <c r="D524" s="2">
        <f>_xll.BDH($A524, $D$1, $B524, $C524, "Direction", "H", "Period", "Y","cols=13;rows=2")</f>
        <v>36889</v>
      </c>
      <c r="E524" s="2">
        <v>37256</v>
      </c>
      <c r="F524" s="2">
        <v>37621</v>
      </c>
      <c r="G524" s="2">
        <v>37986</v>
      </c>
      <c r="H524" s="2">
        <v>38352</v>
      </c>
      <c r="I524" s="2">
        <v>38716</v>
      </c>
      <c r="J524" s="2">
        <v>39080</v>
      </c>
      <c r="K524" s="2">
        <v>39447</v>
      </c>
      <c r="L524" s="2">
        <v>39813</v>
      </c>
      <c r="M524" s="2">
        <v>40178</v>
      </c>
      <c r="N524" s="2">
        <v>40543</v>
      </c>
      <c r="O524" s="2">
        <v>40907</v>
      </c>
      <c r="P524" s="2">
        <v>41274</v>
      </c>
    </row>
    <row r="525" spans="1:25" x14ac:dyDescent="0.25">
      <c r="A525" s="4"/>
      <c r="D525" s="3">
        <v>14.359</v>
      </c>
      <c r="E525" s="3">
        <v>7.3467000000000002</v>
      </c>
      <c r="F525" s="3">
        <v>10.2346</v>
      </c>
      <c r="G525" s="3">
        <v>48.6721</v>
      </c>
      <c r="H525" s="3">
        <v>18.976700000000001</v>
      </c>
      <c r="I525" s="3">
        <v>17.5641</v>
      </c>
      <c r="J525" s="3">
        <v>17.319400000000002</v>
      </c>
      <c r="K525" s="3">
        <v>18.198499999999999</v>
      </c>
      <c r="L525" s="3">
        <v>7.1055999999999999</v>
      </c>
      <c r="M525" s="3">
        <v>15.347200000000001</v>
      </c>
      <c r="N525" s="3">
        <v>18.6007</v>
      </c>
      <c r="O525" s="3">
        <v>18.527200000000001</v>
      </c>
      <c r="P525" s="3">
        <v>19.093299999999999</v>
      </c>
    </row>
    <row r="526" spans="1:25" x14ac:dyDescent="0.25">
      <c r="A526" s="1" t="s">
        <v>264</v>
      </c>
      <c r="B526" t="s">
        <v>1157</v>
      </c>
      <c r="C526" t="s">
        <v>1185</v>
      </c>
      <c r="D526" s="2">
        <f>_xll.BDH($A526, $D$1, $B526, $C526, "Direction", "H", "Period", "Y","cols=1;rows=2")</f>
        <v>36889</v>
      </c>
    </row>
    <row r="527" spans="1:25" x14ac:dyDescent="0.25">
      <c r="A527" s="4"/>
      <c r="D527" s="3">
        <v>1.6830000000000001</v>
      </c>
    </row>
    <row r="528" spans="1:25" x14ac:dyDescent="0.25">
      <c r="A528" s="1" t="s">
        <v>265</v>
      </c>
      <c r="B528" t="s">
        <v>1157</v>
      </c>
      <c r="C528" t="s">
        <v>1188</v>
      </c>
      <c r="D528" s="2">
        <f>_xll.BDH($A528, $D$1, $B528, $C528, "Direction", "H", "Period", "Y","cols=10;rows=2")</f>
        <v>36889</v>
      </c>
      <c r="E528" s="2">
        <v>37256</v>
      </c>
      <c r="F528" s="2">
        <v>38352</v>
      </c>
      <c r="G528" s="2">
        <v>38716</v>
      </c>
      <c r="H528" s="2">
        <v>39080</v>
      </c>
      <c r="I528" s="2">
        <v>39447</v>
      </c>
      <c r="J528" s="2">
        <v>39813</v>
      </c>
      <c r="K528" s="2">
        <v>40178</v>
      </c>
      <c r="L528" s="2">
        <v>40907</v>
      </c>
      <c r="M528" s="2">
        <v>41274</v>
      </c>
    </row>
    <row r="529" spans="1:25" x14ac:dyDescent="0.25">
      <c r="A529" s="4"/>
      <c r="D529" s="3">
        <v>35.369199999999999</v>
      </c>
      <c r="E529" s="3">
        <v>37.123100000000001</v>
      </c>
      <c r="F529" s="3">
        <v>43.117600000000003</v>
      </c>
      <c r="G529" s="3">
        <v>12.6861</v>
      </c>
      <c r="H529" s="3">
        <v>149.92859999999999</v>
      </c>
      <c r="I529" s="3">
        <v>18.939599999999999</v>
      </c>
      <c r="J529" s="3">
        <v>33.870399999999997</v>
      </c>
      <c r="K529" s="3">
        <v>81.867699999999999</v>
      </c>
      <c r="L529" s="3">
        <v>7.6947999999999999</v>
      </c>
      <c r="M529" s="3">
        <v>7.1029</v>
      </c>
    </row>
    <row r="530" spans="1:25" x14ac:dyDescent="0.25">
      <c r="A530" s="1" t="s">
        <v>266</v>
      </c>
      <c r="B530" t="s">
        <v>1157</v>
      </c>
      <c r="C530" t="s">
        <v>1183</v>
      </c>
      <c r="D530" s="2">
        <f>_xll.BDH($A530, $D$1, $B530, $C530, "Direction", "H", "Period", "Y","cols=4;rows=2")</f>
        <v>36889</v>
      </c>
      <c r="E530" s="2">
        <v>37256</v>
      </c>
      <c r="F530" s="2">
        <v>38716</v>
      </c>
      <c r="G530" s="2">
        <v>39080</v>
      </c>
    </row>
    <row r="531" spans="1:25" x14ac:dyDescent="0.25">
      <c r="A531" s="4"/>
      <c r="D531" s="3">
        <v>23.671099999999999</v>
      </c>
      <c r="E531" s="3">
        <v>10.973699999999999</v>
      </c>
      <c r="F531" s="3">
        <v>96.911199999999994</v>
      </c>
      <c r="G531" s="3">
        <v>77.606200000000001</v>
      </c>
    </row>
    <row r="532" spans="1:25" x14ac:dyDescent="0.25">
      <c r="A532" s="1" t="s">
        <v>267</v>
      </c>
      <c r="B532" t="s">
        <v>1157</v>
      </c>
      <c r="C532" t="s">
        <v>1199</v>
      </c>
      <c r="D532" s="2">
        <f>_xll.BDH($A532, $D$1, $B532, $C532, "Direction", "H", "Period", "Y","cols=22;rows=2")</f>
        <v>36889</v>
      </c>
      <c r="E532" s="2">
        <v>37256</v>
      </c>
      <c r="F532" s="2">
        <v>37621</v>
      </c>
      <c r="G532" s="2">
        <v>37986</v>
      </c>
      <c r="H532" s="2">
        <v>38352</v>
      </c>
      <c r="I532" s="2">
        <v>38716</v>
      </c>
      <c r="J532" s="2">
        <v>39080</v>
      </c>
      <c r="K532" s="2">
        <v>39447</v>
      </c>
      <c r="L532" s="2">
        <v>39813</v>
      </c>
      <c r="M532" s="2">
        <v>40178</v>
      </c>
      <c r="N532" s="2">
        <v>40543</v>
      </c>
      <c r="O532" s="2">
        <v>40907</v>
      </c>
      <c r="P532" s="2">
        <v>41274</v>
      </c>
      <c r="Q532" s="2">
        <v>41639</v>
      </c>
      <c r="R532" s="2">
        <v>42004</v>
      </c>
      <c r="S532" s="2">
        <v>42369</v>
      </c>
      <c r="T532" s="2">
        <v>42734</v>
      </c>
      <c r="U532" s="2">
        <v>43098</v>
      </c>
      <c r="V532" s="2">
        <v>43465</v>
      </c>
      <c r="W532" s="2">
        <v>43830</v>
      </c>
      <c r="X532" s="2">
        <v>44196</v>
      </c>
      <c r="Y532" s="2">
        <v>44561</v>
      </c>
    </row>
    <row r="533" spans="1:25" x14ac:dyDescent="0.25">
      <c r="A533" s="4"/>
      <c r="D533" s="3">
        <v>19.623699999999999</v>
      </c>
      <c r="E533" s="3">
        <v>26.085999999999999</v>
      </c>
      <c r="F533" s="3">
        <v>21.213999999999999</v>
      </c>
      <c r="G533" s="3">
        <v>19.264199999999999</v>
      </c>
      <c r="H533" s="3">
        <v>22.206700000000001</v>
      </c>
      <c r="I533" s="3">
        <v>19.320699999999999</v>
      </c>
      <c r="J533" s="3">
        <v>17.142199999999999</v>
      </c>
      <c r="K533" s="3">
        <v>17.4343</v>
      </c>
      <c r="L533" s="3">
        <v>12.778</v>
      </c>
      <c r="M533" s="3">
        <v>17.967700000000001</v>
      </c>
      <c r="N533" s="3">
        <v>19.393899999999999</v>
      </c>
      <c r="O533" s="3">
        <v>20.488800000000001</v>
      </c>
      <c r="P533" s="3">
        <v>19.3614</v>
      </c>
      <c r="Q533" s="3">
        <v>22.1587</v>
      </c>
      <c r="R533" s="3">
        <v>20.138500000000001</v>
      </c>
      <c r="S533" s="3">
        <v>16.937899999999999</v>
      </c>
      <c r="T533" s="3">
        <v>20.552700000000002</v>
      </c>
      <c r="U533" s="3">
        <v>21.445</v>
      </c>
      <c r="V533" s="3">
        <v>17.2471</v>
      </c>
      <c r="W533" s="3">
        <v>17.949200000000001</v>
      </c>
      <c r="X533" s="3">
        <v>19.688199999999998</v>
      </c>
      <c r="Y533" s="3">
        <v>26.6081</v>
      </c>
    </row>
    <row r="534" spans="1:25" x14ac:dyDescent="0.25">
      <c r="A534" s="1" t="s">
        <v>268</v>
      </c>
      <c r="B534" t="s">
        <v>1157</v>
      </c>
      <c r="C534" t="s">
        <v>1199</v>
      </c>
      <c r="D534" s="2">
        <f>_xll.BDH($A534, $D$1, $B534, $C534, "Direction", "H", "Period", "Y","cols=22;rows=2")</f>
        <v>36889</v>
      </c>
      <c r="E534" s="2">
        <v>37256</v>
      </c>
      <c r="F534" s="2">
        <v>37621</v>
      </c>
      <c r="G534" s="2">
        <v>37986</v>
      </c>
      <c r="H534" s="2">
        <v>38352</v>
      </c>
      <c r="I534" s="2">
        <v>38716</v>
      </c>
      <c r="J534" s="2">
        <v>39080</v>
      </c>
      <c r="K534" s="2">
        <v>39447</v>
      </c>
      <c r="L534" s="2">
        <v>39813</v>
      </c>
      <c r="M534" s="2">
        <v>40178</v>
      </c>
      <c r="N534" s="2">
        <v>40543</v>
      </c>
      <c r="O534" s="2">
        <v>40907</v>
      </c>
      <c r="P534" s="2">
        <v>41274</v>
      </c>
      <c r="Q534" s="2">
        <v>41639</v>
      </c>
      <c r="R534" s="2">
        <v>42004</v>
      </c>
      <c r="S534" s="2">
        <v>42369</v>
      </c>
      <c r="T534" s="2">
        <v>42734</v>
      </c>
      <c r="U534" s="2">
        <v>43098</v>
      </c>
      <c r="V534" s="2">
        <v>43465</v>
      </c>
      <c r="W534" s="2">
        <v>43830</v>
      </c>
      <c r="X534" s="2">
        <v>44196</v>
      </c>
      <c r="Y534" s="2">
        <v>44561</v>
      </c>
    </row>
    <row r="535" spans="1:25" x14ac:dyDescent="0.25">
      <c r="A535" s="4"/>
      <c r="D535" s="3">
        <v>63.596499999999999</v>
      </c>
      <c r="E535" s="3">
        <v>10.234400000000001</v>
      </c>
      <c r="F535" s="3">
        <v>21.022500000000001</v>
      </c>
      <c r="G535" s="3">
        <v>30.952400000000001</v>
      </c>
      <c r="H535" s="3">
        <v>26.282399999999999</v>
      </c>
      <c r="I535" s="3">
        <v>46.586500000000001</v>
      </c>
      <c r="J535" s="3">
        <v>15.220599999999999</v>
      </c>
      <c r="K535" s="3">
        <v>14.9252</v>
      </c>
      <c r="L535" s="3">
        <v>4.7061000000000002</v>
      </c>
      <c r="M535" s="3">
        <v>22.406500000000001</v>
      </c>
      <c r="N535" s="3">
        <v>19.867899999999999</v>
      </c>
      <c r="O535" s="3">
        <v>10.284800000000001</v>
      </c>
      <c r="P535" s="3">
        <v>11.5474</v>
      </c>
      <c r="Q535" s="3">
        <v>16.3216</v>
      </c>
      <c r="R535" s="3">
        <v>9.8079000000000001</v>
      </c>
      <c r="S535" s="3">
        <v>21.7989</v>
      </c>
      <c r="T535" s="3">
        <v>19.303599999999999</v>
      </c>
      <c r="U535" s="3">
        <v>40.034700000000001</v>
      </c>
      <c r="V535" s="3">
        <v>13.7227</v>
      </c>
      <c r="W535" s="3">
        <v>19.752099999999999</v>
      </c>
      <c r="X535" s="3">
        <v>28.545999999999999</v>
      </c>
      <c r="Y535" s="3">
        <v>22.031199999999998</v>
      </c>
    </row>
    <row r="536" spans="1:25" x14ac:dyDescent="0.25">
      <c r="A536" s="1" t="s">
        <v>269</v>
      </c>
      <c r="B536" t="s">
        <v>1157</v>
      </c>
      <c r="C536" t="s">
        <v>1185</v>
      </c>
      <c r="D536" s="2">
        <f>_xll.BDH($A536, $D$1, $B536, $C536, "Direction", "H", "Period", "Y","cols=1;rows=2")</f>
        <v>36889</v>
      </c>
    </row>
    <row r="537" spans="1:25" x14ac:dyDescent="0.25">
      <c r="A537" s="4"/>
      <c r="D537" s="3">
        <v>7.4824000000000002</v>
      </c>
    </row>
    <row r="538" spans="1:25" x14ac:dyDescent="0.25">
      <c r="A538" s="1" t="s">
        <v>270</v>
      </c>
      <c r="B538" t="s">
        <v>1157</v>
      </c>
      <c r="C538" t="s">
        <v>1183</v>
      </c>
      <c r="D538" s="2">
        <f>_xll.BDH($A538, $D$1, $B538, $C538, "Direction", "H", "Period", "Y","cols=7;rows=2")</f>
        <v>36889</v>
      </c>
      <c r="E538" s="2">
        <v>37256</v>
      </c>
      <c r="F538" s="2">
        <v>37621</v>
      </c>
      <c r="G538" s="2">
        <v>37986</v>
      </c>
      <c r="H538" s="2">
        <v>38352</v>
      </c>
      <c r="I538" s="2">
        <v>38716</v>
      </c>
      <c r="J538" s="2">
        <v>39080</v>
      </c>
    </row>
    <row r="539" spans="1:25" x14ac:dyDescent="0.25">
      <c r="A539" s="4"/>
      <c r="D539" s="3">
        <v>11.1638</v>
      </c>
      <c r="E539" s="3">
        <v>15.6273</v>
      </c>
      <c r="F539" s="3">
        <v>13.9627</v>
      </c>
      <c r="G539" s="3">
        <v>13.975199999999999</v>
      </c>
      <c r="H539" s="3">
        <v>14</v>
      </c>
      <c r="I539" s="3">
        <v>13.494300000000001</v>
      </c>
      <c r="J539" s="3">
        <v>13.494300000000001</v>
      </c>
    </row>
    <row r="540" spans="1:25" x14ac:dyDescent="0.25">
      <c r="A540" s="1" t="s">
        <v>271</v>
      </c>
      <c r="B540" t="s">
        <v>1157</v>
      </c>
      <c r="C540" t="s">
        <v>1199</v>
      </c>
      <c r="D540" s="2">
        <f>_xll.BDH($A540, $D$1, $B540, $C540, "Direction", "H", "Period", "Y","cols=22;rows=2")</f>
        <v>36889</v>
      </c>
      <c r="E540" s="2">
        <v>37256</v>
      </c>
      <c r="F540" s="2">
        <v>37621</v>
      </c>
      <c r="G540" s="2">
        <v>37986</v>
      </c>
      <c r="H540" s="2">
        <v>38352</v>
      </c>
      <c r="I540" s="2">
        <v>38716</v>
      </c>
      <c r="J540" s="2">
        <v>39080</v>
      </c>
      <c r="K540" s="2">
        <v>39447</v>
      </c>
      <c r="L540" s="2">
        <v>39813</v>
      </c>
      <c r="M540" s="2">
        <v>40178</v>
      </c>
      <c r="N540" s="2">
        <v>40543</v>
      </c>
      <c r="O540" s="2">
        <v>40907</v>
      </c>
      <c r="P540" s="2">
        <v>41274</v>
      </c>
      <c r="Q540" s="2">
        <v>41639</v>
      </c>
      <c r="R540" s="2">
        <v>42004</v>
      </c>
      <c r="S540" s="2">
        <v>42369</v>
      </c>
      <c r="T540" s="2">
        <v>42734</v>
      </c>
      <c r="U540" s="2">
        <v>43098</v>
      </c>
      <c r="V540" s="2">
        <v>43465</v>
      </c>
      <c r="W540" s="2">
        <v>43830</v>
      </c>
      <c r="X540" s="2">
        <v>44196</v>
      </c>
      <c r="Y540" s="2">
        <v>44561</v>
      </c>
    </row>
    <row r="541" spans="1:25" x14ac:dyDescent="0.25">
      <c r="A541" s="4"/>
      <c r="D541" s="3">
        <v>45.6875</v>
      </c>
      <c r="E541" s="3">
        <v>46.372700000000002</v>
      </c>
      <c r="F541" s="3">
        <v>18.573599999999999</v>
      </c>
      <c r="G541" s="3">
        <v>22.75</v>
      </c>
      <c r="H541" s="3">
        <v>22.734000000000002</v>
      </c>
      <c r="I541" s="3">
        <v>17.9115</v>
      </c>
      <c r="J541" s="3">
        <v>14.764699999999999</v>
      </c>
      <c r="K541" s="3">
        <v>10.4015</v>
      </c>
      <c r="L541" s="3">
        <v>10.141</v>
      </c>
      <c r="M541" s="3">
        <v>16.076899999999998</v>
      </c>
      <c r="N541" s="3">
        <v>21.0472</v>
      </c>
      <c r="O541" s="3">
        <v>20.915400000000002</v>
      </c>
      <c r="P541" s="3">
        <v>24.799399999999999</v>
      </c>
      <c r="Q541" s="3">
        <v>27.126799999999999</v>
      </c>
      <c r="R541" s="3">
        <v>27.9176</v>
      </c>
      <c r="S541" s="3">
        <v>27.983899999999998</v>
      </c>
      <c r="T541" s="3">
        <v>24.556799999999999</v>
      </c>
      <c r="U541" s="3">
        <v>29.384499999999999</v>
      </c>
      <c r="V541" s="3">
        <v>23.569299999999998</v>
      </c>
      <c r="W541" s="3">
        <v>22.056999999999999</v>
      </c>
      <c r="X541" s="3">
        <v>25.914100000000001</v>
      </c>
      <c r="Y541" s="3">
        <v>34.524900000000002</v>
      </c>
    </row>
    <row r="542" spans="1:25" x14ac:dyDescent="0.25">
      <c r="A542" s="1" t="s">
        <v>272</v>
      </c>
      <c r="B542" t="s">
        <v>1157</v>
      </c>
      <c r="C542" t="s">
        <v>1199</v>
      </c>
      <c r="D542" s="2">
        <f>_xll.BDH($A542, $D$1, $B542, $C542, "Direction", "H", "Period", "Y","cols=17;rows=2")</f>
        <v>36889</v>
      </c>
      <c r="E542" s="2">
        <v>37256</v>
      </c>
      <c r="F542" s="2">
        <v>37621</v>
      </c>
      <c r="G542" s="2">
        <v>37986</v>
      </c>
      <c r="H542" s="2">
        <v>38352</v>
      </c>
      <c r="I542" s="2">
        <v>38716</v>
      </c>
      <c r="J542" s="2">
        <v>39080</v>
      </c>
      <c r="K542" s="2">
        <v>39447</v>
      </c>
      <c r="L542" s="2">
        <v>39813</v>
      </c>
      <c r="M542" s="2">
        <v>40178</v>
      </c>
      <c r="N542" s="2">
        <v>40543</v>
      </c>
      <c r="O542" s="2">
        <v>40907</v>
      </c>
      <c r="P542" s="2">
        <v>41274</v>
      </c>
      <c r="Q542" s="2">
        <v>41639</v>
      </c>
      <c r="R542" s="2">
        <v>42004</v>
      </c>
      <c r="S542" s="2">
        <v>42369</v>
      </c>
      <c r="T542" s="2">
        <v>44561</v>
      </c>
    </row>
    <row r="543" spans="1:25" x14ac:dyDescent="0.25">
      <c r="A543" s="4"/>
      <c r="D543" s="3">
        <v>15.683</v>
      </c>
      <c r="E543" s="3">
        <v>6.0975999999999999</v>
      </c>
      <c r="F543" s="3">
        <v>6.2343999999999999</v>
      </c>
      <c r="G543" s="3">
        <v>10.2843</v>
      </c>
      <c r="H543" s="3">
        <v>9.3613999999999997</v>
      </c>
      <c r="I543" s="3">
        <v>11.193300000000001</v>
      </c>
      <c r="J543" s="3">
        <v>8.9638000000000009</v>
      </c>
      <c r="K543" s="3">
        <v>16.671099999999999</v>
      </c>
      <c r="L543" s="3">
        <v>7.298</v>
      </c>
      <c r="M543" s="3">
        <v>40.760899999999999</v>
      </c>
      <c r="N543" s="3">
        <v>18.5852</v>
      </c>
      <c r="O543" s="3">
        <v>9.2362000000000002</v>
      </c>
      <c r="P543" s="3">
        <v>10.335699999999999</v>
      </c>
      <c r="Q543" s="3">
        <v>12.4619</v>
      </c>
      <c r="R543" s="3">
        <v>18.436</v>
      </c>
      <c r="S543" s="3">
        <v>12.030099999999999</v>
      </c>
      <c r="T543" s="3">
        <v>34.451300000000003</v>
      </c>
    </row>
    <row r="544" spans="1:25" x14ac:dyDescent="0.25">
      <c r="A544" s="1" t="s">
        <v>273</v>
      </c>
      <c r="B544" t="s">
        <v>1157</v>
      </c>
      <c r="C544" t="s">
        <v>1198</v>
      </c>
      <c r="D544" s="2">
        <f>_xll.BDH($A544, $D$1, $B544, $C544, "Direction", "H", "Period", "Y","cols=9;rows=2")</f>
        <v>36889</v>
      </c>
      <c r="E544" s="2">
        <v>37256</v>
      </c>
      <c r="F544" s="2">
        <v>37621</v>
      </c>
      <c r="G544" s="2">
        <v>37986</v>
      </c>
      <c r="H544" s="2">
        <v>38352</v>
      </c>
      <c r="I544" s="2">
        <v>38716</v>
      </c>
      <c r="J544" s="2">
        <v>39080</v>
      </c>
      <c r="K544" s="2">
        <v>39447</v>
      </c>
      <c r="L544" s="2">
        <v>39813</v>
      </c>
    </row>
    <row r="545" spans="1:25" x14ac:dyDescent="0.25">
      <c r="A545" s="4"/>
      <c r="D545" s="3">
        <v>17.7013</v>
      </c>
      <c r="E545" s="3">
        <v>18.142199999999999</v>
      </c>
      <c r="F545" s="3">
        <v>13.333299999999999</v>
      </c>
      <c r="G545" s="3">
        <v>17.103100000000001</v>
      </c>
      <c r="H545" s="3">
        <v>22.003299999999999</v>
      </c>
      <c r="I545" s="3">
        <v>20.723800000000001</v>
      </c>
      <c r="J545" s="3">
        <v>23.790700000000001</v>
      </c>
      <c r="K545" s="3">
        <v>27.307700000000001</v>
      </c>
      <c r="L545" s="3">
        <v>27.523099999999999</v>
      </c>
    </row>
    <row r="546" spans="1:25" x14ac:dyDescent="0.25">
      <c r="A546" s="1" t="s">
        <v>274</v>
      </c>
      <c r="B546" t="s">
        <v>1157</v>
      </c>
      <c r="C546" t="s">
        <v>1199</v>
      </c>
      <c r="D546" s="2">
        <f>_xll.BDH($A546, $D$1, $B546, $C546, "Direction", "H", "Period", "Y","cols=22;rows=2")</f>
        <v>36889</v>
      </c>
      <c r="E546" s="2">
        <v>37256</v>
      </c>
      <c r="F546" s="2">
        <v>37621</v>
      </c>
      <c r="G546" s="2">
        <v>37986</v>
      </c>
      <c r="H546" s="2">
        <v>38352</v>
      </c>
      <c r="I546" s="2">
        <v>38716</v>
      </c>
      <c r="J546" s="2">
        <v>39080</v>
      </c>
      <c r="K546" s="2">
        <v>39447</v>
      </c>
      <c r="L546" s="2">
        <v>39813</v>
      </c>
      <c r="M546" s="2">
        <v>40178</v>
      </c>
      <c r="N546" s="2">
        <v>40543</v>
      </c>
      <c r="O546" s="2">
        <v>40907</v>
      </c>
      <c r="P546" s="2">
        <v>41274</v>
      </c>
      <c r="Q546" s="2">
        <v>41639</v>
      </c>
      <c r="R546" s="2">
        <v>42004</v>
      </c>
      <c r="S546" s="2">
        <v>42369</v>
      </c>
      <c r="T546" s="2">
        <v>42734</v>
      </c>
      <c r="U546" s="2">
        <v>43098</v>
      </c>
      <c r="V546" s="2">
        <v>43465</v>
      </c>
      <c r="W546" s="2">
        <v>43830</v>
      </c>
      <c r="X546" s="2">
        <v>44196</v>
      </c>
      <c r="Y546" s="2">
        <v>44561</v>
      </c>
    </row>
    <row r="547" spans="1:25" x14ac:dyDescent="0.25">
      <c r="A547" s="4"/>
      <c r="D547" s="3">
        <v>16.273</v>
      </c>
      <c r="E547" s="3">
        <v>25.540700000000001</v>
      </c>
      <c r="F547" s="3">
        <v>11.443300000000001</v>
      </c>
      <c r="G547" s="3">
        <v>14.8262</v>
      </c>
      <c r="H547" s="3">
        <v>10.454000000000001</v>
      </c>
      <c r="I547" s="3">
        <v>10.885899999999999</v>
      </c>
      <c r="J547" s="3">
        <v>10.7376</v>
      </c>
      <c r="K547" s="3">
        <v>9.4360999999999997</v>
      </c>
      <c r="L547" s="3">
        <v>1.7662</v>
      </c>
      <c r="M547" s="3">
        <v>21.2361</v>
      </c>
      <c r="N547" s="3">
        <v>11.6793</v>
      </c>
      <c r="O547" s="3">
        <v>13.495100000000001</v>
      </c>
      <c r="P547" s="3">
        <v>9.3781999999999996</v>
      </c>
      <c r="Q547" s="3">
        <v>9.9049999999999994</v>
      </c>
      <c r="R547" s="3">
        <v>15.410399999999999</v>
      </c>
      <c r="S547" s="3">
        <v>11.5648</v>
      </c>
      <c r="T547" s="3">
        <v>20.651399999999999</v>
      </c>
      <c r="U547" s="3">
        <v>20.186399999999999</v>
      </c>
      <c r="V547" s="3">
        <v>10.2806</v>
      </c>
      <c r="W547" s="3">
        <v>11.0059</v>
      </c>
      <c r="X547" s="3">
        <v>9.5759000000000007</v>
      </c>
      <c r="Y547" s="3">
        <v>12.4099</v>
      </c>
    </row>
    <row r="548" spans="1:25" x14ac:dyDescent="0.25">
      <c r="A548" s="1" t="s">
        <v>275</v>
      </c>
      <c r="B548" t="s">
        <v>1157</v>
      </c>
      <c r="C548" t="s">
        <v>1191</v>
      </c>
      <c r="D548" s="2">
        <f>_xll.BDH($A548, $D$1, $B548, $C548, "Direction", "H", "Period", "Y","cols=1;rows=2")</f>
        <v>36889</v>
      </c>
    </row>
    <row r="549" spans="1:25" x14ac:dyDescent="0.25">
      <c r="A549" s="4"/>
      <c r="D549" s="3">
        <v>43.125</v>
      </c>
    </row>
    <row r="550" spans="1:25" x14ac:dyDescent="0.25">
      <c r="A550" s="1" t="s">
        <v>276</v>
      </c>
      <c r="B550" t="s">
        <v>1157</v>
      </c>
      <c r="C550" t="s">
        <v>1184</v>
      </c>
      <c r="D550" s="2">
        <f>_xll.BDH($A550, $D$1, $B550, $C550, "Direction", "H", "Period", "Y","cols=14;rows=2")</f>
        <v>36889</v>
      </c>
      <c r="E550" s="2">
        <v>37256</v>
      </c>
      <c r="F550" s="2">
        <v>37621</v>
      </c>
      <c r="G550" s="2">
        <v>37986</v>
      </c>
      <c r="H550" s="2">
        <v>38352</v>
      </c>
      <c r="I550" s="2">
        <v>38716</v>
      </c>
      <c r="J550" s="2">
        <v>39080</v>
      </c>
      <c r="K550" s="2">
        <v>39447</v>
      </c>
      <c r="L550" s="2">
        <v>39813</v>
      </c>
      <c r="M550" s="2">
        <v>40178</v>
      </c>
      <c r="N550" s="2">
        <v>40543</v>
      </c>
      <c r="O550" s="2">
        <v>40907</v>
      </c>
      <c r="P550" s="2">
        <v>41274</v>
      </c>
      <c r="Q550" s="2">
        <v>41639</v>
      </c>
    </row>
    <row r="551" spans="1:25" x14ac:dyDescent="0.25">
      <c r="A551" s="4"/>
      <c r="D551" s="3">
        <v>16.6297</v>
      </c>
      <c r="E551" s="3">
        <v>14.5281</v>
      </c>
      <c r="F551" s="3">
        <v>16.943300000000001</v>
      </c>
      <c r="G551" s="3">
        <v>17.945799999999998</v>
      </c>
      <c r="H551" s="3">
        <v>17.7227</v>
      </c>
      <c r="I551" s="3">
        <v>15.257899999999999</v>
      </c>
      <c r="J551" s="3">
        <v>21.535900000000002</v>
      </c>
      <c r="K551" s="3">
        <v>19.613399999999999</v>
      </c>
      <c r="L551" s="3">
        <v>14.2966</v>
      </c>
      <c r="M551" s="3">
        <v>15.888</v>
      </c>
      <c r="N551" s="3">
        <v>17.2334</v>
      </c>
      <c r="O551" s="3">
        <v>16.9937</v>
      </c>
      <c r="P551" s="3">
        <v>16.692799999999998</v>
      </c>
      <c r="Q551" s="3">
        <v>20.013100000000001</v>
      </c>
    </row>
    <row r="552" spans="1:25" x14ac:dyDescent="0.25">
      <c r="A552" s="1" t="s">
        <v>277</v>
      </c>
      <c r="B552" t="s">
        <v>1157</v>
      </c>
      <c r="C552" t="s">
        <v>1202</v>
      </c>
      <c r="D552" s="2">
        <f>_xll.BDH($A552, $D$1, $B552, $C552, "Direction", "H", "Period", "Y","cols=22;rows=2")</f>
        <v>36889</v>
      </c>
      <c r="E552" s="2">
        <v>37256</v>
      </c>
      <c r="F552" s="2">
        <v>37621</v>
      </c>
      <c r="G552" s="2">
        <v>37986</v>
      </c>
      <c r="H552" s="2">
        <v>38352</v>
      </c>
      <c r="I552" s="2">
        <v>38716</v>
      </c>
      <c r="J552" s="2">
        <v>39080</v>
      </c>
      <c r="K552" s="2">
        <v>39447</v>
      </c>
      <c r="L552" s="2">
        <v>39813</v>
      </c>
      <c r="M552" s="2">
        <v>40178</v>
      </c>
      <c r="N552" s="2">
        <v>40543</v>
      </c>
      <c r="O552" s="2">
        <v>40907</v>
      </c>
      <c r="P552" s="2">
        <v>41274</v>
      </c>
      <c r="Q552" s="2">
        <v>41639</v>
      </c>
      <c r="R552" s="2">
        <v>42004</v>
      </c>
      <c r="S552" s="2">
        <v>42369</v>
      </c>
      <c r="T552" s="2">
        <v>42734</v>
      </c>
      <c r="U552" s="2">
        <v>43098</v>
      </c>
      <c r="V552" s="2">
        <v>43465</v>
      </c>
      <c r="W552" s="2">
        <v>43830</v>
      </c>
      <c r="X552" s="2">
        <v>44196</v>
      </c>
      <c r="Y552" s="2">
        <v>44561</v>
      </c>
    </row>
    <row r="553" spans="1:25" x14ac:dyDescent="0.25">
      <c r="A553" s="4"/>
      <c r="D553" s="3">
        <v>15.915800000000001</v>
      </c>
      <c r="E553" s="3">
        <v>15.7057</v>
      </c>
      <c r="F553" s="3">
        <v>11.423999999999999</v>
      </c>
      <c r="G553" s="3">
        <v>20.015999999999998</v>
      </c>
      <c r="H553" s="3">
        <v>23.2485</v>
      </c>
      <c r="I553" s="3">
        <v>15.4183</v>
      </c>
      <c r="J553" s="3">
        <v>14.8512</v>
      </c>
      <c r="K553" s="3">
        <v>16.1919</v>
      </c>
      <c r="L553" s="3">
        <v>6.7358000000000002</v>
      </c>
      <c r="M553" s="3">
        <v>15.7087</v>
      </c>
      <c r="N553" s="3">
        <v>17.2363</v>
      </c>
      <c r="O553" s="3">
        <v>17.479600000000001</v>
      </c>
      <c r="P553" s="3">
        <v>14.9061</v>
      </c>
      <c r="Q553" s="3">
        <v>16.4084</v>
      </c>
      <c r="R553" s="3">
        <v>16.4983</v>
      </c>
      <c r="S553" s="3">
        <v>15.1913</v>
      </c>
      <c r="T553" s="3">
        <v>16.245200000000001</v>
      </c>
      <c r="U553" s="3">
        <v>18.372499999999999</v>
      </c>
      <c r="V553" s="3">
        <v>14.345800000000001</v>
      </c>
      <c r="W553" s="3">
        <v>19.375800000000002</v>
      </c>
      <c r="X553" s="3">
        <v>31.262499999999999</v>
      </c>
      <c r="Y553" s="3">
        <v>25.428999999999998</v>
      </c>
    </row>
    <row r="554" spans="1:25" x14ac:dyDescent="0.25">
      <c r="A554" s="1" t="s">
        <v>278</v>
      </c>
      <c r="B554" t="s">
        <v>1157</v>
      </c>
      <c r="C554" t="s">
        <v>1198</v>
      </c>
      <c r="D554" s="2">
        <f>_xll.BDH($A554, $D$1, $B554, $C554, "Direction", "H", "Period", "Y","cols=7;rows=2")</f>
        <v>36889</v>
      </c>
      <c r="E554" s="2">
        <v>37256</v>
      </c>
      <c r="F554" s="2">
        <v>37986</v>
      </c>
      <c r="G554" s="2">
        <v>38352</v>
      </c>
      <c r="H554" s="2">
        <v>38716</v>
      </c>
      <c r="I554" s="2">
        <v>39080</v>
      </c>
      <c r="J554" s="2">
        <v>39447</v>
      </c>
    </row>
    <row r="555" spans="1:25" x14ac:dyDescent="0.25">
      <c r="A555" s="4"/>
      <c r="D555" s="3">
        <v>30.745999999999999</v>
      </c>
      <c r="E555" s="3">
        <v>16.2258</v>
      </c>
      <c r="F555" s="3">
        <v>15.0326</v>
      </c>
      <c r="G555" s="3">
        <v>16.685400000000001</v>
      </c>
      <c r="H555" s="3">
        <v>11.770799999999999</v>
      </c>
      <c r="I555" s="3">
        <v>8.8173999999999992</v>
      </c>
      <c r="J555" s="3">
        <v>8.8310999999999993</v>
      </c>
    </row>
    <row r="556" spans="1:25" x14ac:dyDescent="0.25">
      <c r="A556" s="1" t="s">
        <v>279</v>
      </c>
      <c r="B556" t="s">
        <v>1157</v>
      </c>
      <c r="C556" t="s">
        <v>1199</v>
      </c>
      <c r="D556" s="2">
        <f>_xll.BDH($A556, $D$1, $B556, $C556, "Direction", "H", "Period", "Y","cols=22;rows=2")</f>
        <v>36889</v>
      </c>
      <c r="E556" s="2">
        <v>37256</v>
      </c>
      <c r="F556" s="2">
        <v>37621</v>
      </c>
      <c r="G556" s="2">
        <v>37986</v>
      </c>
      <c r="H556" s="2">
        <v>38352</v>
      </c>
      <c r="I556" s="2">
        <v>38716</v>
      </c>
      <c r="J556" s="2">
        <v>39080</v>
      </c>
      <c r="K556" s="2">
        <v>39447</v>
      </c>
      <c r="L556" s="2">
        <v>39813</v>
      </c>
      <c r="M556" s="2">
        <v>40178</v>
      </c>
      <c r="N556" s="2">
        <v>40543</v>
      </c>
      <c r="O556" s="2">
        <v>40907</v>
      </c>
      <c r="P556" s="2">
        <v>41274</v>
      </c>
      <c r="Q556" s="2">
        <v>41639</v>
      </c>
      <c r="R556" s="2">
        <v>42004</v>
      </c>
      <c r="S556" s="2">
        <v>42369</v>
      </c>
      <c r="T556" s="2">
        <v>42734</v>
      </c>
      <c r="U556" s="2">
        <v>43098</v>
      </c>
      <c r="V556" s="2">
        <v>43465</v>
      </c>
      <c r="W556" s="2">
        <v>43830</v>
      </c>
      <c r="X556" s="2">
        <v>44196</v>
      </c>
      <c r="Y556" s="2">
        <v>44561</v>
      </c>
    </row>
    <row r="557" spans="1:25" x14ac:dyDescent="0.25">
      <c r="A557" s="4"/>
      <c r="D557" s="3">
        <v>8.4291999999999998</v>
      </c>
      <c r="E557" s="3">
        <v>12.270099999999999</v>
      </c>
      <c r="F557" s="3">
        <v>9.3489000000000004</v>
      </c>
      <c r="G557" s="3">
        <v>9.8382000000000005</v>
      </c>
      <c r="H557" s="3">
        <v>7.0522</v>
      </c>
      <c r="I557" s="3">
        <v>7.8776999999999999</v>
      </c>
      <c r="J557" s="3">
        <v>7.8574000000000002</v>
      </c>
      <c r="K557" s="3">
        <v>7.7953000000000001</v>
      </c>
      <c r="L557" s="3">
        <v>4.5388000000000002</v>
      </c>
      <c r="M557" s="3">
        <v>7.5519999999999996</v>
      </c>
      <c r="N557" s="3">
        <v>5.0530999999999997</v>
      </c>
      <c r="O557" s="3">
        <v>3.0345</v>
      </c>
      <c r="P557" s="3">
        <v>2.5190999999999999</v>
      </c>
      <c r="Q557" s="3">
        <v>4.2103000000000002</v>
      </c>
      <c r="R557" s="3">
        <v>8.2028999999999996</v>
      </c>
      <c r="S557" s="3">
        <v>6.4028</v>
      </c>
      <c r="T557" s="3">
        <v>10.014799999999999</v>
      </c>
      <c r="U557" s="3">
        <v>12.167899999999999</v>
      </c>
      <c r="V557" s="3">
        <v>9.9497999999999998</v>
      </c>
      <c r="W557" s="3">
        <v>9.1616</v>
      </c>
      <c r="X557" s="3">
        <v>10.5222</v>
      </c>
      <c r="Y557" s="3">
        <v>9.9501000000000008</v>
      </c>
    </row>
    <row r="558" spans="1:25" x14ac:dyDescent="0.25">
      <c r="A558" s="1" t="s">
        <v>280</v>
      </c>
      <c r="B558" t="s">
        <v>1157</v>
      </c>
      <c r="C558" t="s">
        <v>1200</v>
      </c>
      <c r="D558" s="2">
        <f>_xll.BDH($A558, $D$1, $B558, $C558, "Direction", "H", "Period", "Y","cols=21;rows=2")</f>
        <v>36889</v>
      </c>
      <c r="E558" s="2">
        <v>37256</v>
      </c>
      <c r="F558" s="2">
        <v>37621</v>
      </c>
      <c r="G558" s="2">
        <v>37986</v>
      </c>
      <c r="H558" s="2">
        <v>38352</v>
      </c>
      <c r="I558" s="2">
        <v>38716</v>
      </c>
      <c r="J558" s="2">
        <v>39080</v>
      </c>
      <c r="K558" s="2">
        <v>39447</v>
      </c>
      <c r="L558" s="2">
        <v>39813</v>
      </c>
      <c r="M558" s="2">
        <v>40178</v>
      </c>
      <c r="N558" s="2">
        <v>40543</v>
      </c>
      <c r="O558" s="2">
        <v>40907</v>
      </c>
      <c r="P558" s="2">
        <v>41274</v>
      </c>
      <c r="Q558" s="2">
        <v>41639</v>
      </c>
      <c r="R558" s="2">
        <v>42004</v>
      </c>
      <c r="S558" s="2">
        <v>42369</v>
      </c>
      <c r="T558" s="2">
        <v>42734</v>
      </c>
      <c r="U558" s="2">
        <v>43098</v>
      </c>
      <c r="V558" s="2">
        <v>43465</v>
      </c>
      <c r="W558" s="2">
        <v>43830</v>
      </c>
      <c r="X558" s="2">
        <v>44196</v>
      </c>
    </row>
    <row r="559" spans="1:25" x14ac:dyDescent="0.25">
      <c r="A559" s="4"/>
      <c r="D559" s="3">
        <v>16.2255</v>
      </c>
      <c r="E559" s="3">
        <v>30</v>
      </c>
      <c r="F559" s="3">
        <v>17.4026</v>
      </c>
      <c r="G559" s="3">
        <v>18.130299999999998</v>
      </c>
      <c r="H559" s="3">
        <v>12.373699999999999</v>
      </c>
      <c r="I559" s="3">
        <v>26.540500000000002</v>
      </c>
      <c r="J559" s="3">
        <v>21.333300000000001</v>
      </c>
      <c r="K559" s="3">
        <v>15.605</v>
      </c>
      <c r="L559" s="3">
        <v>14.2</v>
      </c>
      <c r="M559" s="3">
        <v>14.6523</v>
      </c>
      <c r="N559" s="3">
        <v>8.6102000000000007</v>
      </c>
      <c r="O559" s="3">
        <v>12.079599999999999</v>
      </c>
      <c r="P559" s="3">
        <v>14.294600000000001</v>
      </c>
      <c r="Q559" s="3">
        <v>18.453900000000001</v>
      </c>
      <c r="R559" s="3">
        <v>18.849399999999999</v>
      </c>
      <c r="S559" s="3">
        <v>18.9847</v>
      </c>
      <c r="T559" s="3">
        <v>14.9628</v>
      </c>
      <c r="U559" s="3">
        <v>13.377599999999999</v>
      </c>
      <c r="V559" s="3">
        <v>8.5134000000000007</v>
      </c>
      <c r="W559" s="3">
        <v>10.8704</v>
      </c>
      <c r="X559" s="3">
        <v>28.067699999999999</v>
      </c>
    </row>
    <row r="560" spans="1:25" x14ac:dyDescent="0.25">
      <c r="A560" s="1" t="s">
        <v>281</v>
      </c>
      <c r="B560" t="s">
        <v>1157</v>
      </c>
      <c r="C560" t="s">
        <v>1188</v>
      </c>
      <c r="D560" s="2">
        <f>_xll.BDH($A560, $D$1, $B560, $C560, "Direction", "H", "Period", "Y","cols=13;rows=2")</f>
        <v>36889</v>
      </c>
      <c r="E560" s="2">
        <v>37256</v>
      </c>
      <c r="F560" s="2">
        <v>37621</v>
      </c>
      <c r="G560" s="2">
        <v>37986</v>
      </c>
      <c r="H560" s="2">
        <v>38352</v>
      </c>
      <c r="I560" s="2">
        <v>38716</v>
      </c>
      <c r="J560" s="2">
        <v>39080</v>
      </c>
      <c r="K560" s="2">
        <v>39447</v>
      </c>
      <c r="L560" s="2">
        <v>39813</v>
      </c>
      <c r="M560" s="2">
        <v>40178</v>
      </c>
      <c r="N560" s="2">
        <v>40543</v>
      </c>
      <c r="O560" s="2">
        <v>40907</v>
      </c>
      <c r="P560" s="2">
        <v>41274</v>
      </c>
    </row>
    <row r="561" spans="1:25" x14ac:dyDescent="0.25">
      <c r="A561" s="4"/>
      <c r="D561" s="3">
        <v>7.5776000000000003</v>
      </c>
      <c r="E561" s="3">
        <v>6.4042000000000003</v>
      </c>
      <c r="F561" s="3">
        <v>6.5328999999999997</v>
      </c>
      <c r="G561" s="3">
        <v>5.6707000000000001</v>
      </c>
      <c r="H561" s="3">
        <v>6.4340999999999999</v>
      </c>
      <c r="I561" s="3">
        <v>5.1069000000000004</v>
      </c>
      <c r="J561" s="3">
        <v>23.742100000000001</v>
      </c>
      <c r="K561" s="3">
        <v>10.406499999999999</v>
      </c>
      <c r="L561" s="3">
        <v>4.4593999999999996</v>
      </c>
      <c r="M561" s="3">
        <v>4.6929999999999996</v>
      </c>
      <c r="N561" s="3">
        <v>123.52209999999999</v>
      </c>
      <c r="O561" s="3">
        <v>38.005299999999998</v>
      </c>
      <c r="P561" s="3">
        <v>19.698</v>
      </c>
    </row>
    <row r="562" spans="1:25" x14ac:dyDescent="0.25">
      <c r="A562" s="1" t="s">
        <v>282</v>
      </c>
      <c r="B562" t="s">
        <v>1157</v>
      </c>
      <c r="C562" t="s">
        <v>1199</v>
      </c>
      <c r="D562" s="2">
        <f>_xll.BDH($A562, $D$1, $B562, $C562, "Direction", "H", "Period", "Y","cols=22;rows=2")</f>
        <v>36889</v>
      </c>
      <c r="E562" s="2">
        <v>37256</v>
      </c>
      <c r="F562" s="2">
        <v>37621</v>
      </c>
      <c r="G562" s="2">
        <v>37986</v>
      </c>
      <c r="H562" s="2">
        <v>38352</v>
      </c>
      <c r="I562" s="2">
        <v>38716</v>
      </c>
      <c r="J562" s="2">
        <v>39080</v>
      </c>
      <c r="K562" s="2">
        <v>39447</v>
      </c>
      <c r="L562" s="2">
        <v>39813</v>
      </c>
      <c r="M562" s="2">
        <v>40178</v>
      </c>
      <c r="N562" s="2">
        <v>40543</v>
      </c>
      <c r="O562" s="2">
        <v>40907</v>
      </c>
      <c r="P562" s="2">
        <v>41274</v>
      </c>
      <c r="Q562" s="2">
        <v>41639</v>
      </c>
      <c r="R562" s="2">
        <v>42004</v>
      </c>
      <c r="S562" s="2">
        <v>42369</v>
      </c>
      <c r="T562" s="2">
        <v>42734</v>
      </c>
      <c r="U562" s="2">
        <v>43098</v>
      </c>
      <c r="V562" s="2">
        <v>43465</v>
      </c>
      <c r="W562" s="2">
        <v>43830</v>
      </c>
      <c r="X562" s="2">
        <v>44196</v>
      </c>
      <c r="Y562" s="2">
        <v>44561</v>
      </c>
    </row>
    <row r="563" spans="1:25" x14ac:dyDescent="0.25">
      <c r="A563" s="4"/>
      <c r="D563" s="3">
        <v>26.935099999999998</v>
      </c>
      <c r="E563" s="3">
        <v>24.618200000000002</v>
      </c>
      <c r="F563" s="3">
        <v>21.2744</v>
      </c>
      <c r="G563" s="3">
        <v>21.445699999999999</v>
      </c>
      <c r="H563" s="3">
        <v>27.77</v>
      </c>
      <c r="I563" s="3">
        <v>24.339200000000002</v>
      </c>
      <c r="J563" s="3">
        <v>21.012699999999999</v>
      </c>
      <c r="K563" s="3">
        <v>18.942299999999999</v>
      </c>
      <c r="L563" s="3">
        <v>18.4787</v>
      </c>
      <c r="M563" s="3">
        <v>16.497199999999999</v>
      </c>
      <c r="N563" s="3">
        <v>18.5334</v>
      </c>
      <c r="O563" s="3">
        <v>21.9422</v>
      </c>
      <c r="P563" s="3">
        <v>22.258900000000001</v>
      </c>
      <c r="Q563" s="3">
        <v>26.4009</v>
      </c>
      <c r="R563" s="3">
        <v>26.0075</v>
      </c>
      <c r="S563" s="3">
        <v>21.9251</v>
      </c>
      <c r="T563" s="3">
        <v>23.477799999999998</v>
      </c>
      <c r="U563" s="3">
        <v>23.593399999999999</v>
      </c>
      <c r="V563" s="3">
        <v>19.8992</v>
      </c>
      <c r="W563" s="3">
        <v>24.502500000000001</v>
      </c>
      <c r="X563" s="3">
        <v>22.431000000000001</v>
      </c>
      <c r="Y563" s="3">
        <v>25.488</v>
      </c>
    </row>
    <row r="564" spans="1:25" x14ac:dyDescent="0.25">
      <c r="A564" s="1" t="s">
        <v>283</v>
      </c>
      <c r="B564" t="s">
        <v>1157</v>
      </c>
      <c r="C564" t="s">
        <v>1199</v>
      </c>
      <c r="D564" s="2">
        <f>_xll.BDH($A564, $D$1, $B564, $C564, "Direction", "H", "Period", "Y","cols=22;rows=2")</f>
        <v>36889</v>
      </c>
      <c r="E564" s="2">
        <v>37256</v>
      </c>
      <c r="F564" s="2">
        <v>37621</v>
      </c>
      <c r="G564" s="2">
        <v>37986</v>
      </c>
      <c r="H564" s="2">
        <v>38352</v>
      </c>
      <c r="I564" s="2">
        <v>38716</v>
      </c>
      <c r="J564" s="2">
        <v>39080</v>
      </c>
      <c r="K564" s="2">
        <v>39447</v>
      </c>
      <c r="L564" s="2">
        <v>39813</v>
      </c>
      <c r="M564" s="2">
        <v>40178</v>
      </c>
      <c r="N564" s="2">
        <v>40543</v>
      </c>
      <c r="O564" s="2">
        <v>40907</v>
      </c>
      <c r="P564" s="2">
        <v>41274</v>
      </c>
      <c r="Q564" s="2">
        <v>41639</v>
      </c>
      <c r="R564" s="2">
        <v>42004</v>
      </c>
      <c r="S564" s="2">
        <v>42369</v>
      </c>
      <c r="T564" s="2">
        <v>42734</v>
      </c>
      <c r="U564" s="2">
        <v>43098</v>
      </c>
      <c r="V564" s="2">
        <v>43465</v>
      </c>
      <c r="W564" s="2">
        <v>43830</v>
      </c>
      <c r="X564" s="2">
        <v>44196</v>
      </c>
      <c r="Y564" s="2">
        <v>44561</v>
      </c>
    </row>
    <row r="565" spans="1:25" x14ac:dyDescent="0.25">
      <c r="A565" s="4"/>
      <c r="D565" s="3">
        <v>28.2407</v>
      </c>
      <c r="E565" s="3">
        <v>16.8429</v>
      </c>
      <c r="F565" s="3">
        <v>8.3332999999999995</v>
      </c>
      <c r="G565" s="3">
        <v>16.2057</v>
      </c>
      <c r="H565" s="3">
        <v>17.9939</v>
      </c>
      <c r="I565" s="3">
        <v>25.871400000000001</v>
      </c>
      <c r="J565" s="3">
        <v>19.824400000000001</v>
      </c>
      <c r="K565" s="3">
        <v>16.160900000000002</v>
      </c>
      <c r="L565" s="3">
        <v>8.69</v>
      </c>
      <c r="M565" s="3">
        <v>7.2268999999999997</v>
      </c>
      <c r="N565" s="3">
        <v>7.76</v>
      </c>
      <c r="O565" s="3">
        <v>10.408200000000001</v>
      </c>
      <c r="P565" s="3">
        <v>9.0023999999999997</v>
      </c>
      <c r="Q565" s="3">
        <v>12.158300000000001</v>
      </c>
      <c r="R565" s="3">
        <v>19.5596</v>
      </c>
      <c r="S565" s="3">
        <v>25.0642</v>
      </c>
      <c r="T565" s="3">
        <v>23.089400000000001</v>
      </c>
      <c r="U565" s="3">
        <v>22.373899999999999</v>
      </c>
      <c r="V565" s="3">
        <v>18.235099999999999</v>
      </c>
      <c r="W565" s="3">
        <v>21.425799999999999</v>
      </c>
      <c r="X565" s="3">
        <v>19.002800000000001</v>
      </c>
      <c r="Y565" s="3">
        <v>16.0062</v>
      </c>
    </row>
    <row r="566" spans="1:25" x14ac:dyDescent="0.25">
      <c r="A566" s="1" t="s">
        <v>284</v>
      </c>
      <c r="B566" t="s">
        <v>1157</v>
      </c>
      <c r="C566" t="s">
        <v>1199</v>
      </c>
      <c r="D566" s="2">
        <f>_xll.BDH($A566, $D$1, $B566, $C566, "Direction", "H", "Period", "Y","cols=22;rows=2")</f>
        <v>36889</v>
      </c>
      <c r="E566" s="2">
        <v>37256</v>
      </c>
      <c r="F566" s="2">
        <v>37621</v>
      </c>
      <c r="G566" s="2">
        <v>37986</v>
      </c>
      <c r="H566" s="2">
        <v>38352</v>
      </c>
      <c r="I566" s="2">
        <v>38716</v>
      </c>
      <c r="J566" s="2">
        <v>39080</v>
      </c>
      <c r="K566" s="2">
        <v>39447</v>
      </c>
      <c r="L566" s="2">
        <v>39813</v>
      </c>
      <c r="M566" s="2">
        <v>40178</v>
      </c>
      <c r="N566" s="2">
        <v>40543</v>
      </c>
      <c r="O566" s="2">
        <v>40907</v>
      </c>
      <c r="P566" s="2">
        <v>41274</v>
      </c>
      <c r="Q566" s="2">
        <v>41639</v>
      </c>
      <c r="R566" s="2">
        <v>42004</v>
      </c>
      <c r="S566" s="2">
        <v>42369</v>
      </c>
      <c r="T566" s="2">
        <v>42734</v>
      </c>
      <c r="U566" s="2">
        <v>43098</v>
      </c>
      <c r="V566" s="2">
        <v>43465</v>
      </c>
      <c r="W566" s="2">
        <v>43830</v>
      </c>
      <c r="X566" s="2">
        <v>44196</v>
      </c>
      <c r="Y566" s="2">
        <v>44561</v>
      </c>
    </row>
    <row r="567" spans="1:25" x14ac:dyDescent="0.25">
      <c r="A567" s="4"/>
      <c r="D567" s="3">
        <v>18.042000000000002</v>
      </c>
      <c r="E567" s="3">
        <v>25.171399999999998</v>
      </c>
      <c r="F567" s="3">
        <v>24.112400000000001</v>
      </c>
      <c r="G567" s="3">
        <v>20.397400000000001</v>
      </c>
      <c r="H567" s="3">
        <v>18.645600000000002</v>
      </c>
      <c r="I567" s="3">
        <v>15.215999999999999</v>
      </c>
      <c r="J567" s="3">
        <v>15.3126</v>
      </c>
      <c r="K567" s="3">
        <v>14.4612</v>
      </c>
      <c r="L567" s="3">
        <v>9.0018999999999991</v>
      </c>
      <c r="M567" s="3">
        <v>12.3218</v>
      </c>
      <c r="N567" s="3">
        <v>12.335000000000001</v>
      </c>
      <c r="O567" s="3">
        <v>13.3728</v>
      </c>
      <c r="P567" s="3">
        <v>11.819100000000001</v>
      </c>
      <c r="Q567" s="3">
        <v>10.806800000000001</v>
      </c>
      <c r="R567" s="3">
        <v>8.5167000000000002</v>
      </c>
      <c r="S567" s="3">
        <v>8.6754999999999995</v>
      </c>
      <c r="T567" s="3">
        <v>11.542400000000001</v>
      </c>
      <c r="U567" s="3">
        <v>11.2347</v>
      </c>
      <c r="V567" s="3">
        <v>8.0127000000000006</v>
      </c>
      <c r="W567" s="3">
        <v>11.2537</v>
      </c>
      <c r="X567" s="3">
        <v>23.029399999999999</v>
      </c>
      <c r="Y567" s="3">
        <v>21.020600000000002</v>
      </c>
    </row>
    <row r="568" spans="1:25" x14ac:dyDescent="0.25">
      <c r="A568" s="1" t="s">
        <v>285</v>
      </c>
      <c r="B568" t="s">
        <v>1157</v>
      </c>
      <c r="C568" t="s">
        <v>1199</v>
      </c>
      <c r="D568" s="2">
        <f>_xll.BDH($A568, $D$1, $B568, $C568, "Direction", "H", "Period", "Y","cols=22;rows=2")</f>
        <v>36889</v>
      </c>
      <c r="E568" s="2">
        <v>37256</v>
      </c>
      <c r="F568" s="2">
        <v>37621</v>
      </c>
      <c r="G568" s="2">
        <v>37986</v>
      </c>
      <c r="H568" s="2">
        <v>38352</v>
      </c>
      <c r="I568" s="2">
        <v>38716</v>
      </c>
      <c r="J568" s="2">
        <v>39080</v>
      </c>
      <c r="K568" s="2">
        <v>39447</v>
      </c>
      <c r="L568" s="2">
        <v>39813</v>
      </c>
      <c r="M568" s="2">
        <v>40178</v>
      </c>
      <c r="N568" s="2">
        <v>40543</v>
      </c>
      <c r="O568" s="2">
        <v>40907</v>
      </c>
      <c r="P568" s="2">
        <v>41274</v>
      </c>
      <c r="Q568" s="2">
        <v>41639</v>
      </c>
      <c r="R568" s="2">
        <v>42004</v>
      </c>
      <c r="S568" s="2">
        <v>42369</v>
      </c>
      <c r="T568" s="2">
        <v>42734</v>
      </c>
      <c r="U568" s="2">
        <v>43098</v>
      </c>
      <c r="V568" s="2">
        <v>43465</v>
      </c>
      <c r="W568" s="2">
        <v>43830</v>
      </c>
      <c r="X568" s="2">
        <v>44196</v>
      </c>
      <c r="Y568" s="2">
        <v>44561</v>
      </c>
    </row>
    <row r="569" spans="1:25" x14ac:dyDescent="0.25">
      <c r="A569" s="4"/>
      <c r="D569" s="3">
        <v>16.6496</v>
      </c>
      <c r="E569" s="3">
        <v>24.758299999999998</v>
      </c>
      <c r="F569" s="3">
        <v>19.0761</v>
      </c>
      <c r="G569" s="3">
        <v>19.082000000000001</v>
      </c>
      <c r="H569" s="3">
        <v>18.872199999999999</v>
      </c>
      <c r="I569" s="3">
        <v>15.2273</v>
      </c>
      <c r="J569" s="3">
        <v>20.830500000000001</v>
      </c>
      <c r="K569" s="3">
        <v>18.094000000000001</v>
      </c>
      <c r="L569" s="3">
        <v>9.8411000000000008</v>
      </c>
      <c r="M569" s="3">
        <v>15.2507</v>
      </c>
      <c r="N569" s="3">
        <v>16.410699999999999</v>
      </c>
      <c r="O569" s="3">
        <v>14.0075</v>
      </c>
      <c r="P569" s="3">
        <v>16.624300000000002</v>
      </c>
      <c r="Q569" s="3">
        <v>19.1447</v>
      </c>
      <c r="R569" s="3">
        <v>19.753900000000002</v>
      </c>
      <c r="S569" s="3">
        <v>22.255600000000001</v>
      </c>
      <c r="T569" s="3">
        <v>21.4969</v>
      </c>
      <c r="U569" s="3">
        <v>25.889900000000001</v>
      </c>
      <c r="V569" s="3">
        <v>22.606400000000001</v>
      </c>
      <c r="W569" s="3">
        <v>26.386299999999999</v>
      </c>
      <c r="X569" s="3">
        <v>24.869299999999999</v>
      </c>
      <c r="Y569" s="3">
        <v>44.1203</v>
      </c>
    </row>
    <row r="570" spans="1:25" x14ac:dyDescent="0.25">
      <c r="A570" s="1" t="s">
        <v>286</v>
      </c>
      <c r="B570" t="s">
        <v>1157</v>
      </c>
      <c r="C570" t="s">
        <v>1185</v>
      </c>
      <c r="D570" s="2">
        <f>_xll.BDH($A570, $D$1, $B570, $C570, "Direction", "H", "Period", "Y","cols=1;rows=2")</f>
        <v>36889</v>
      </c>
    </row>
    <row r="571" spans="1:25" x14ac:dyDescent="0.25">
      <c r="A571" s="4"/>
      <c r="D571" s="3">
        <v>3.9683000000000002</v>
      </c>
    </row>
    <row r="572" spans="1:25" x14ac:dyDescent="0.25">
      <c r="A572" s="1" t="s">
        <v>287</v>
      </c>
      <c r="B572" t="s">
        <v>1157</v>
      </c>
      <c r="C572" t="s">
        <v>1190</v>
      </c>
      <c r="D572" s="2">
        <f>_xll.BDH($A572, $D$1, $B572, $C572, "Direction", "H", "Period", "Y","cols=3;rows=2")</f>
        <v>36889</v>
      </c>
      <c r="E572" s="2">
        <v>37256</v>
      </c>
      <c r="F572" s="2">
        <v>37621</v>
      </c>
    </row>
    <row r="573" spans="1:25" x14ac:dyDescent="0.25">
      <c r="A573" s="4"/>
      <c r="D573" s="3">
        <v>9.3110999999999997</v>
      </c>
      <c r="E573" s="3">
        <v>48.4</v>
      </c>
      <c r="F573" s="3">
        <v>4.2954999999999997</v>
      </c>
    </row>
    <row r="574" spans="1:25" x14ac:dyDescent="0.25">
      <c r="A574" s="1" t="s">
        <v>288</v>
      </c>
      <c r="B574" t="s">
        <v>1157</v>
      </c>
      <c r="C574" t="s">
        <v>1183</v>
      </c>
      <c r="D574" s="2">
        <f>_xll.BDH($A574, $D$1, $B574, $C574, "Direction", "H", "Period", "Y","cols=7;rows=2")</f>
        <v>36889</v>
      </c>
      <c r="E574" s="2">
        <v>37256</v>
      </c>
      <c r="F574" s="2">
        <v>37621</v>
      </c>
      <c r="G574" s="2">
        <v>37986</v>
      </c>
      <c r="H574" s="2">
        <v>38352</v>
      </c>
      <c r="I574" s="2">
        <v>38716</v>
      </c>
      <c r="J574" s="2">
        <v>39080</v>
      </c>
    </row>
    <row r="575" spans="1:25" x14ac:dyDescent="0.25">
      <c r="A575" s="4"/>
      <c r="D575" s="3">
        <v>22.948499999999999</v>
      </c>
      <c r="E575" s="3">
        <v>60.480800000000002</v>
      </c>
      <c r="F575" s="3">
        <v>30.529399999999999</v>
      </c>
      <c r="G575" s="3">
        <v>34.255299999999998</v>
      </c>
      <c r="H575" s="3">
        <v>19.991499999999998</v>
      </c>
      <c r="I575" s="3">
        <v>17.577500000000001</v>
      </c>
      <c r="J575" s="3">
        <v>14.2606</v>
      </c>
    </row>
    <row r="576" spans="1:25" x14ac:dyDescent="0.25">
      <c r="A576" s="1" t="s">
        <v>289</v>
      </c>
      <c r="B576" t="s">
        <v>1157</v>
      </c>
      <c r="C576" t="s">
        <v>1199</v>
      </c>
      <c r="D576" s="2">
        <f>_xll.BDH($A576, $D$1, $B576, $C576, "Direction", "H", "Period", "Y","cols=22;rows=2")</f>
        <v>36889</v>
      </c>
      <c r="E576" s="2">
        <v>37256</v>
      </c>
      <c r="F576" s="2">
        <v>37621</v>
      </c>
      <c r="G576" s="2">
        <v>37986</v>
      </c>
      <c r="H576" s="2">
        <v>38352</v>
      </c>
      <c r="I576" s="2">
        <v>38716</v>
      </c>
      <c r="J576" s="2">
        <v>39080</v>
      </c>
      <c r="K576" s="2">
        <v>39447</v>
      </c>
      <c r="L576" s="2">
        <v>39813</v>
      </c>
      <c r="M576" s="2">
        <v>40178</v>
      </c>
      <c r="N576" s="2">
        <v>40543</v>
      </c>
      <c r="O576" s="2">
        <v>40907</v>
      </c>
      <c r="P576" s="2">
        <v>41274</v>
      </c>
      <c r="Q576" s="2">
        <v>41639</v>
      </c>
      <c r="R576" s="2">
        <v>42004</v>
      </c>
      <c r="S576" s="2">
        <v>42369</v>
      </c>
      <c r="T576" s="2">
        <v>42734</v>
      </c>
      <c r="U576" s="2">
        <v>43098</v>
      </c>
      <c r="V576" s="2">
        <v>43465</v>
      </c>
      <c r="W576" s="2">
        <v>43830</v>
      </c>
      <c r="X576" s="2">
        <v>44196</v>
      </c>
      <c r="Y576" s="2">
        <v>44561</v>
      </c>
    </row>
    <row r="577" spans="1:25" x14ac:dyDescent="0.25">
      <c r="A577" s="4"/>
      <c r="D577" s="3">
        <v>17.638000000000002</v>
      </c>
      <c r="E577" s="3">
        <v>85.605400000000003</v>
      </c>
      <c r="F577" s="3">
        <v>29.146599999999999</v>
      </c>
      <c r="G577" s="3">
        <v>50.3035</v>
      </c>
      <c r="H577" s="3">
        <v>31.116399999999999</v>
      </c>
      <c r="I577" s="3">
        <v>17.717700000000001</v>
      </c>
      <c r="J577" s="3">
        <v>4.0670000000000002</v>
      </c>
      <c r="K577" s="3">
        <v>13.615500000000001</v>
      </c>
      <c r="L577" s="3">
        <v>4.7275999999999998</v>
      </c>
      <c r="M577" s="3">
        <v>28.505500000000001</v>
      </c>
      <c r="N577" s="3">
        <v>11.1286</v>
      </c>
      <c r="O577" s="3">
        <v>8.9329000000000001</v>
      </c>
      <c r="P577" s="3">
        <v>15.7364</v>
      </c>
      <c r="Q577" s="3">
        <v>13.0235</v>
      </c>
      <c r="R577" s="3">
        <v>18.543700000000001</v>
      </c>
      <c r="S577" s="3">
        <v>11.861499999999999</v>
      </c>
      <c r="T577" s="3">
        <v>17.6937</v>
      </c>
      <c r="U577" s="3">
        <v>16.340800000000002</v>
      </c>
      <c r="V577" s="3">
        <v>7.4348000000000001</v>
      </c>
      <c r="W577" s="3">
        <v>13.758699999999999</v>
      </c>
      <c r="X577" s="3">
        <v>19.912500000000001</v>
      </c>
      <c r="Y577" s="3">
        <v>17.386900000000001</v>
      </c>
    </row>
    <row r="578" spans="1:25" x14ac:dyDescent="0.25">
      <c r="A578" s="1" t="s">
        <v>290</v>
      </c>
      <c r="B578" t="s">
        <v>1157</v>
      </c>
      <c r="C578" t="s">
        <v>1199</v>
      </c>
      <c r="D578" s="2">
        <f>_xll.BDH($A578, $D$1, $B578, $C578, "Direction", "H", "Period", "Y","cols=21;rows=2")</f>
        <v>36889</v>
      </c>
      <c r="E578" s="2">
        <v>37256</v>
      </c>
      <c r="F578" s="2">
        <v>37621</v>
      </c>
      <c r="G578" s="2">
        <v>37986</v>
      </c>
      <c r="H578" s="2">
        <v>38352</v>
      </c>
      <c r="I578" s="2">
        <v>39080</v>
      </c>
      <c r="J578" s="2">
        <v>39447</v>
      </c>
      <c r="K578" s="2">
        <v>39813</v>
      </c>
      <c r="L578" s="2">
        <v>40178</v>
      </c>
      <c r="M578" s="2">
        <v>40543</v>
      </c>
      <c r="N578" s="2">
        <v>40907</v>
      </c>
      <c r="O578" s="2">
        <v>41274</v>
      </c>
      <c r="P578" s="2">
        <v>41639</v>
      </c>
      <c r="Q578" s="2">
        <v>42004</v>
      </c>
      <c r="R578" s="2">
        <v>42369</v>
      </c>
      <c r="S578" s="2">
        <v>42734</v>
      </c>
      <c r="T578" s="2">
        <v>43098</v>
      </c>
      <c r="U578" s="2">
        <v>43465</v>
      </c>
      <c r="V578" s="2">
        <v>43830</v>
      </c>
      <c r="W578" s="2">
        <v>44196</v>
      </c>
      <c r="X578" s="2">
        <v>44561</v>
      </c>
    </row>
    <row r="579" spans="1:25" x14ac:dyDescent="0.25">
      <c r="A579" s="4"/>
      <c r="D579" s="3">
        <v>29.973600000000001</v>
      </c>
      <c r="E579" s="3">
        <v>30.770800000000001</v>
      </c>
      <c r="F579" s="3">
        <v>35.200000000000003</v>
      </c>
      <c r="G579" s="3">
        <v>22.285699999999999</v>
      </c>
      <c r="H579" s="3">
        <v>19.171399999999998</v>
      </c>
      <c r="I579" s="3">
        <v>306</v>
      </c>
      <c r="J579" s="3">
        <v>27.965499999999999</v>
      </c>
      <c r="K579" s="3">
        <v>7.6154000000000002</v>
      </c>
      <c r="L579" s="3">
        <v>17.158000000000001</v>
      </c>
      <c r="M579" s="3">
        <v>18.080100000000002</v>
      </c>
      <c r="N579" s="3">
        <v>10.8757</v>
      </c>
      <c r="O579" s="3">
        <v>13.424099999999999</v>
      </c>
      <c r="P579" s="3">
        <v>22.073499999999999</v>
      </c>
      <c r="Q579" s="3">
        <v>21.284199999999998</v>
      </c>
      <c r="R579" s="3">
        <v>19.346699999999998</v>
      </c>
      <c r="S579" s="3">
        <v>17.168700000000001</v>
      </c>
      <c r="T579" s="3">
        <v>14.924799999999999</v>
      </c>
      <c r="U579" s="3">
        <v>11.608499999999999</v>
      </c>
      <c r="V579" s="3">
        <v>13.1326</v>
      </c>
      <c r="W579" s="3">
        <v>15.159599999999999</v>
      </c>
      <c r="X579" s="3">
        <v>15.429600000000001</v>
      </c>
    </row>
    <row r="580" spans="1:25" x14ac:dyDescent="0.25">
      <c r="A580" s="1" t="s">
        <v>291</v>
      </c>
      <c r="B580" t="s">
        <v>1157</v>
      </c>
      <c r="C580" t="s">
        <v>1180</v>
      </c>
      <c r="D580" s="2">
        <f>_xll.BDH($A580, $D$1, $B580, $C580, "Direction", "H", "Period", "Y","cols=12;rows=2")</f>
        <v>36889</v>
      </c>
      <c r="E580" s="2">
        <v>37256</v>
      </c>
      <c r="F580" s="2">
        <v>37621</v>
      </c>
      <c r="G580" s="2">
        <v>37986</v>
      </c>
      <c r="H580" s="2">
        <v>38352</v>
      </c>
      <c r="I580" s="2">
        <v>38716</v>
      </c>
      <c r="J580" s="2">
        <v>39080</v>
      </c>
      <c r="K580" s="2">
        <v>39447</v>
      </c>
      <c r="L580" s="2">
        <v>39813</v>
      </c>
      <c r="M580" s="2">
        <v>40178</v>
      </c>
      <c r="N580" s="2">
        <v>40543</v>
      </c>
      <c r="O580" s="2">
        <v>40907</v>
      </c>
    </row>
    <row r="581" spans="1:25" x14ac:dyDescent="0.25">
      <c r="A581" s="4"/>
      <c r="D581" s="3">
        <v>2.1850999999999998</v>
      </c>
      <c r="E581" s="3">
        <v>2.7094999999999998</v>
      </c>
      <c r="F581" s="3">
        <v>2.7193999999999998</v>
      </c>
      <c r="G581" s="3">
        <v>3.1873999999999998</v>
      </c>
      <c r="H581" s="3">
        <v>3.2111999999999998</v>
      </c>
      <c r="I581" s="3">
        <v>3.3359000000000001</v>
      </c>
      <c r="J581" s="3">
        <v>3.3052999999999999</v>
      </c>
      <c r="K581" s="3">
        <v>3.1015999999999999</v>
      </c>
      <c r="L581" s="3">
        <v>1.6398999999999999</v>
      </c>
      <c r="M581" s="3">
        <v>2.1878000000000002</v>
      </c>
      <c r="N581" s="3">
        <v>2.3426</v>
      </c>
      <c r="O581" s="3">
        <v>2.6208</v>
      </c>
    </row>
    <row r="582" spans="1:25" x14ac:dyDescent="0.25">
      <c r="A582" s="1" t="s">
        <v>292</v>
      </c>
      <c r="B582" t="s">
        <v>1157</v>
      </c>
      <c r="C582" t="s">
        <v>1199</v>
      </c>
      <c r="D582" s="2">
        <f>_xll.BDH($A582, $D$1, $B582, $C582, "Direction", "H", "Period", "Y","cols=22;rows=2")</f>
        <v>36889</v>
      </c>
      <c r="E582" s="2">
        <v>37256</v>
      </c>
      <c r="F582" s="2">
        <v>37621</v>
      </c>
      <c r="G582" s="2">
        <v>37986</v>
      </c>
      <c r="H582" s="2">
        <v>38352</v>
      </c>
      <c r="I582" s="2">
        <v>38716</v>
      </c>
      <c r="J582" s="2">
        <v>39080</v>
      </c>
      <c r="K582" s="2">
        <v>39447</v>
      </c>
      <c r="L582" s="2">
        <v>39813</v>
      </c>
      <c r="M582" s="2">
        <v>40178</v>
      </c>
      <c r="N582" s="2">
        <v>40543</v>
      </c>
      <c r="O582" s="2">
        <v>40907</v>
      </c>
      <c r="P582" s="2">
        <v>41274</v>
      </c>
      <c r="Q582" s="2">
        <v>41639</v>
      </c>
      <c r="R582" s="2">
        <v>42004</v>
      </c>
      <c r="S582" s="2">
        <v>42369</v>
      </c>
      <c r="T582" s="2">
        <v>42734</v>
      </c>
      <c r="U582" s="2">
        <v>43098</v>
      </c>
      <c r="V582" s="2">
        <v>43465</v>
      </c>
      <c r="W582" s="2">
        <v>43830</v>
      </c>
      <c r="X582" s="2">
        <v>44196</v>
      </c>
      <c r="Y582" s="2">
        <v>44561</v>
      </c>
    </row>
    <row r="583" spans="1:25" x14ac:dyDescent="0.25">
      <c r="A583" s="4"/>
      <c r="D583" s="3">
        <v>18.7303</v>
      </c>
      <c r="E583" s="3">
        <v>25.847300000000001</v>
      </c>
      <c r="F583" s="3">
        <v>21.476800000000001</v>
      </c>
      <c r="G583" s="3">
        <v>24.899100000000001</v>
      </c>
      <c r="H583" s="3">
        <v>21.111599999999999</v>
      </c>
      <c r="I583" s="3">
        <v>16.8887</v>
      </c>
      <c r="J583" s="3">
        <v>15.6576</v>
      </c>
      <c r="K583" s="3">
        <v>17.383099999999999</v>
      </c>
      <c r="L583" s="3">
        <v>10.8179</v>
      </c>
      <c r="M583" s="3">
        <v>23.480799999999999</v>
      </c>
      <c r="N583" s="3">
        <v>18.106100000000001</v>
      </c>
      <c r="O583" s="3">
        <v>14.3522</v>
      </c>
      <c r="P583" s="3">
        <v>18.2819</v>
      </c>
      <c r="Q583" s="3">
        <v>23.125900000000001</v>
      </c>
      <c r="R583" s="3">
        <v>20.2575</v>
      </c>
      <c r="S583" s="3">
        <v>18.1846</v>
      </c>
      <c r="T583" s="3">
        <v>21.6846</v>
      </c>
      <c r="U583" s="3">
        <v>25.459700000000002</v>
      </c>
      <c r="V583" s="3">
        <v>16.841000000000001</v>
      </c>
      <c r="W583" s="3">
        <v>23.863900000000001</v>
      </c>
      <c r="X583" s="3">
        <v>30.820399999999999</v>
      </c>
      <c r="Y583" s="3">
        <v>30.7837</v>
      </c>
    </row>
    <row r="584" spans="1:25" x14ac:dyDescent="0.25">
      <c r="A584" s="1" t="s">
        <v>293</v>
      </c>
      <c r="B584" t="s">
        <v>1157</v>
      </c>
      <c r="C584" t="s">
        <v>1182</v>
      </c>
      <c r="D584" s="2">
        <f>_xll.BDH($A584, $D$1, $B584, $C584, "Direction", "H", "Period", "Y","cols=10;rows=2")</f>
        <v>36889</v>
      </c>
      <c r="E584" s="2">
        <v>37256</v>
      </c>
      <c r="F584" s="2">
        <v>37621</v>
      </c>
      <c r="G584" s="2">
        <v>37986</v>
      </c>
      <c r="H584" s="2">
        <v>38352</v>
      </c>
      <c r="I584" s="2">
        <v>38716</v>
      </c>
      <c r="J584" s="2">
        <v>39080</v>
      </c>
      <c r="K584" s="2">
        <v>39447</v>
      </c>
      <c r="L584" s="2">
        <v>39813</v>
      </c>
      <c r="M584" s="2">
        <v>40178</v>
      </c>
    </row>
    <row r="585" spans="1:25" x14ac:dyDescent="0.25">
      <c r="A585" s="4"/>
      <c r="D585" s="3">
        <v>3.4874000000000001</v>
      </c>
      <c r="E585" s="3">
        <v>3.8178999999999998</v>
      </c>
      <c r="F585" s="3">
        <v>1.8067</v>
      </c>
      <c r="G585" s="3">
        <v>3.5148000000000001</v>
      </c>
      <c r="H585" s="3">
        <v>3.9756999999999998</v>
      </c>
      <c r="I585" s="3">
        <v>3.6859999999999999</v>
      </c>
      <c r="J585" s="3">
        <v>13.104100000000001</v>
      </c>
      <c r="K585" s="3">
        <v>8.9868000000000006</v>
      </c>
      <c r="L585" s="3">
        <v>3.7172999999999998</v>
      </c>
      <c r="M585" s="3">
        <v>6.9246999999999996</v>
      </c>
    </row>
    <row r="586" spans="1:25" x14ac:dyDescent="0.25">
      <c r="A586" s="1" t="s">
        <v>294</v>
      </c>
      <c r="B586" t="s">
        <v>1157</v>
      </c>
      <c r="C586" t="s">
        <v>1199</v>
      </c>
      <c r="D586" s="2">
        <f>_xll.BDH($A586, $D$1, $B586, $C586, "Direction", "H", "Period", "Y","cols=22;rows=2")</f>
        <v>36889</v>
      </c>
      <c r="E586" s="2">
        <v>37256</v>
      </c>
      <c r="F586" s="2">
        <v>37621</v>
      </c>
      <c r="G586" s="2">
        <v>37986</v>
      </c>
      <c r="H586" s="2">
        <v>38352</v>
      </c>
      <c r="I586" s="2">
        <v>38716</v>
      </c>
      <c r="J586" s="2">
        <v>39080</v>
      </c>
      <c r="K586" s="2">
        <v>39447</v>
      </c>
      <c r="L586" s="2">
        <v>39813</v>
      </c>
      <c r="M586" s="2">
        <v>40178</v>
      </c>
      <c r="N586" s="2">
        <v>40543</v>
      </c>
      <c r="O586" s="2">
        <v>40907</v>
      </c>
      <c r="P586" s="2">
        <v>41274</v>
      </c>
      <c r="Q586" s="2">
        <v>41639</v>
      </c>
      <c r="R586" s="2">
        <v>42004</v>
      </c>
      <c r="S586" s="2">
        <v>42369</v>
      </c>
      <c r="T586" s="2">
        <v>42734</v>
      </c>
      <c r="U586" s="2">
        <v>43098</v>
      </c>
      <c r="V586" s="2">
        <v>43465</v>
      </c>
      <c r="W586" s="2">
        <v>43830</v>
      </c>
      <c r="X586" s="2">
        <v>44196</v>
      </c>
      <c r="Y586" s="2">
        <v>44561</v>
      </c>
    </row>
    <row r="587" spans="1:25" x14ac:dyDescent="0.25">
      <c r="A587" s="4"/>
      <c r="D587" s="3">
        <v>32.426699999999997</v>
      </c>
      <c r="E587" s="3">
        <v>30.942399999999999</v>
      </c>
      <c r="F587" s="3">
        <v>24.1937</v>
      </c>
      <c r="G587" s="3">
        <v>19.494299999999999</v>
      </c>
      <c r="H587" s="3">
        <v>20.392299999999999</v>
      </c>
      <c r="I587" s="3">
        <v>17.7286</v>
      </c>
      <c r="J587" s="3">
        <v>17.558499999999999</v>
      </c>
      <c r="K587" s="3">
        <v>16.072299999999998</v>
      </c>
      <c r="L587" s="3">
        <v>13.1495</v>
      </c>
      <c r="M587" s="3">
        <v>14.2318</v>
      </c>
      <c r="N587" s="3">
        <v>12.992900000000001</v>
      </c>
      <c r="O587" s="3">
        <v>13.1119</v>
      </c>
      <c r="P587" s="3">
        <v>13.7409</v>
      </c>
      <c r="Q587" s="3">
        <v>16.627400000000002</v>
      </c>
      <c r="R587" s="3">
        <v>19.25</v>
      </c>
      <c r="S587" s="3">
        <v>19.281300000000002</v>
      </c>
      <c r="T587" s="3">
        <v>17.97</v>
      </c>
      <c r="U587" s="3">
        <v>21.8569</v>
      </c>
      <c r="V587" s="3">
        <v>19.2517</v>
      </c>
      <c r="W587" s="3">
        <v>19.936299999999999</v>
      </c>
      <c r="X587" s="3">
        <v>23.2776</v>
      </c>
      <c r="Y587" s="3">
        <v>20.535699999999999</v>
      </c>
    </row>
    <row r="588" spans="1:25" x14ac:dyDescent="0.25">
      <c r="A588" s="1" t="s">
        <v>295</v>
      </c>
      <c r="B588" t="s">
        <v>1157</v>
      </c>
      <c r="C588" t="s">
        <v>1185</v>
      </c>
      <c r="D588" s="2">
        <f>_xll.BDH($A588, $D$1, $B588, $C588, "Direction", "H", "Period", "Y","cols=1;rows=2")</f>
        <v>36889</v>
      </c>
    </row>
    <row r="589" spans="1:25" x14ac:dyDescent="0.25">
      <c r="A589" s="4"/>
      <c r="D589" s="3">
        <v>8.4337</v>
      </c>
    </row>
    <row r="590" spans="1:25" x14ac:dyDescent="0.25">
      <c r="A590" s="1" t="s">
        <v>296</v>
      </c>
      <c r="B590" t="s">
        <v>1157</v>
      </c>
      <c r="C590" t="s">
        <v>1199</v>
      </c>
      <c r="D590" s="2">
        <f>_xll.BDH($A590, $D$1, $B590, $C590, "Direction", "H", "Period", "Y","cols=22;rows=2")</f>
        <v>36889</v>
      </c>
      <c r="E590" s="2">
        <v>37256</v>
      </c>
      <c r="F590" s="2">
        <v>37621</v>
      </c>
      <c r="G590" s="2">
        <v>37986</v>
      </c>
      <c r="H590" s="2">
        <v>38352</v>
      </c>
      <c r="I590" s="2">
        <v>38716</v>
      </c>
      <c r="J590" s="2">
        <v>39080</v>
      </c>
      <c r="K590" s="2">
        <v>39447</v>
      </c>
      <c r="L590" s="2">
        <v>39813</v>
      </c>
      <c r="M590" s="2">
        <v>40178</v>
      </c>
      <c r="N590" s="2">
        <v>40543</v>
      </c>
      <c r="O590" s="2">
        <v>40907</v>
      </c>
      <c r="P590" s="2">
        <v>41274</v>
      </c>
      <c r="Q590" s="2">
        <v>41639</v>
      </c>
      <c r="R590" s="2">
        <v>42004</v>
      </c>
      <c r="S590" s="2">
        <v>42369</v>
      </c>
      <c r="T590" s="2">
        <v>42734</v>
      </c>
      <c r="U590" s="2">
        <v>43098</v>
      </c>
      <c r="V590" s="2">
        <v>43465</v>
      </c>
      <c r="W590" s="2">
        <v>43830</v>
      </c>
      <c r="X590" s="2">
        <v>44196</v>
      </c>
      <c r="Y590" s="2">
        <v>44561</v>
      </c>
    </row>
    <row r="591" spans="1:25" x14ac:dyDescent="0.25">
      <c r="A591" s="4"/>
      <c r="D591" s="3">
        <v>15.3505</v>
      </c>
      <c r="E591" s="3">
        <v>22.0303</v>
      </c>
      <c r="F591" s="3">
        <v>14.457800000000001</v>
      </c>
      <c r="G591" s="3">
        <v>11.2324</v>
      </c>
      <c r="H591" s="3">
        <v>13.639900000000001</v>
      </c>
      <c r="I591" s="3">
        <v>13.733599999999999</v>
      </c>
      <c r="J591" s="3">
        <v>12.8117</v>
      </c>
      <c r="K591" s="3">
        <v>10.127599999999999</v>
      </c>
      <c r="L591" s="3">
        <v>30.317299999999999</v>
      </c>
      <c r="M591" s="3">
        <v>16.649000000000001</v>
      </c>
      <c r="N591" s="3">
        <v>8.2333999999999996</v>
      </c>
      <c r="O591" s="3">
        <v>6.4168000000000003</v>
      </c>
      <c r="P591" s="3">
        <v>7.4432</v>
      </c>
      <c r="Q591" s="3">
        <v>9.3132999999999999</v>
      </c>
      <c r="R591" s="3">
        <v>10.669</v>
      </c>
      <c r="S591" s="3">
        <v>10.2719</v>
      </c>
      <c r="T591" s="3">
        <v>14.148400000000001</v>
      </c>
      <c r="U591" s="3">
        <v>15.6463</v>
      </c>
      <c r="V591" s="3">
        <v>10.826599999999999</v>
      </c>
      <c r="W591" s="3">
        <v>12.933199999999999</v>
      </c>
      <c r="X591" s="3">
        <v>13.8642</v>
      </c>
      <c r="Y591" s="3">
        <v>10.235200000000001</v>
      </c>
    </row>
    <row r="592" spans="1:25" x14ac:dyDescent="0.25">
      <c r="A592" s="1" t="s">
        <v>297</v>
      </c>
      <c r="B592" t="s">
        <v>1157</v>
      </c>
      <c r="C592" t="s">
        <v>1200</v>
      </c>
      <c r="D592" s="2">
        <f>_xll.BDH($A592, $D$1, $B592, $C592, "Direction", "H", "Period", "Y","cols=21;rows=2")</f>
        <v>36889</v>
      </c>
      <c r="E592" s="2">
        <v>37256</v>
      </c>
      <c r="F592" s="2">
        <v>37621</v>
      </c>
      <c r="G592" s="2">
        <v>37986</v>
      </c>
      <c r="H592" s="2">
        <v>38352</v>
      </c>
      <c r="I592" s="2">
        <v>38716</v>
      </c>
      <c r="J592" s="2">
        <v>39080</v>
      </c>
      <c r="K592" s="2">
        <v>39447</v>
      </c>
      <c r="L592" s="2">
        <v>39813</v>
      </c>
      <c r="M592" s="2">
        <v>40178</v>
      </c>
      <c r="N592" s="2">
        <v>40543</v>
      </c>
      <c r="O592" s="2">
        <v>40907</v>
      </c>
      <c r="P592" s="2">
        <v>41274</v>
      </c>
      <c r="Q592" s="2">
        <v>41639</v>
      </c>
      <c r="R592" s="2">
        <v>42004</v>
      </c>
      <c r="S592" s="2">
        <v>42369</v>
      </c>
      <c r="T592" s="2">
        <v>42734</v>
      </c>
      <c r="U592" s="2">
        <v>43098</v>
      </c>
      <c r="V592" s="2">
        <v>43465</v>
      </c>
      <c r="W592" s="2">
        <v>43830</v>
      </c>
      <c r="X592" s="2">
        <v>44196</v>
      </c>
    </row>
    <row r="593" spans="1:25" x14ac:dyDescent="0.25">
      <c r="A593" s="4"/>
      <c r="D593" s="3">
        <v>12.4572</v>
      </c>
      <c r="E593" s="3">
        <v>21.4756</v>
      </c>
      <c r="F593" s="3">
        <v>20.3978</v>
      </c>
      <c r="G593" s="3">
        <v>28.823499999999999</v>
      </c>
      <c r="H593" s="3">
        <v>26.551100000000002</v>
      </c>
      <c r="I593" s="3">
        <v>26.714300000000001</v>
      </c>
      <c r="J593" s="3">
        <v>24.9192</v>
      </c>
      <c r="K593" s="3">
        <v>14.4039</v>
      </c>
      <c r="L593" s="3">
        <v>4.7706</v>
      </c>
      <c r="M593" s="3">
        <v>20.535499999999999</v>
      </c>
      <c r="N593" s="3">
        <v>21.673500000000001</v>
      </c>
      <c r="O593" s="3">
        <v>18.0764</v>
      </c>
      <c r="P593" s="3">
        <v>16.361999999999998</v>
      </c>
      <c r="Q593" s="3">
        <v>17.3596</v>
      </c>
      <c r="R593" s="3">
        <v>21.398900000000001</v>
      </c>
      <c r="S593" s="3">
        <v>13.2463</v>
      </c>
      <c r="T593" s="3">
        <v>14.3001</v>
      </c>
      <c r="U593" s="3">
        <v>15.0802</v>
      </c>
      <c r="V593" s="3">
        <v>16.419699999999999</v>
      </c>
      <c r="W593" s="3">
        <v>10.9335</v>
      </c>
      <c r="X593" s="3">
        <v>9.8145000000000007</v>
      </c>
    </row>
    <row r="594" spans="1:25" x14ac:dyDescent="0.25">
      <c r="A594" s="1" t="s">
        <v>298</v>
      </c>
      <c r="B594" t="s">
        <v>1157</v>
      </c>
      <c r="C594" t="s">
        <v>1199</v>
      </c>
      <c r="D594" s="2">
        <f>_xll.BDH($A594, $D$1, $B594, $C594, "Direction", "H", "Period", "Y","cols=22;rows=2")</f>
        <v>36889</v>
      </c>
      <c r="E594" s="2">
        <v>37256</v>
      </c>
      <c r="F594" s="2">
        <v>37621</v>
      </c>
      <c r="G594" s="2">
        <v>37986</v>
      </c>
      <c r="H594" s="2">
        <v>38352</v>
      </c>
      <c r="I594" s="2">
        <v>38716</v>
      </c>
      <c r="J594" s="2">
        <v>39080</v>
      </c>
      <c r="K594" s="2">
        <v>39447</v>
      </c>
      <c r="L594" s="2">
        <v>39813</v>
      </c>
      <c r="M594" s="2">
        <v>40178</v>
      </c>
      <c r="N594" s="2">
        <v>40543</v>
      </c>
      <c r="O594" s="2">
        <v>40907</v>
      </c>
      <c r="P594" s="2">
        <v>41274</v>
      </c>
      <c r="Q594" s="2">
        <v>41639</v>
      </c>
      <c r="R594" s="2">
        <v>42004</v>
      </c>
      <c r="S594" s="2">
        <v>42369</v>
      </c>
      <c r="T594" s="2">
        <v>42734</v>
      </c>
      <c r="U594" s="2">
        <v>43098</v>
      </c>
      <c r="V594" s="2">
        <v>43465</v>
      </c>
      <c r="W594" s="2">
        <v>43830</v>
      </c>
      <c r="X594" s="2">
        <v>44196</v>
      </c>
      <c r="Y594" s="2">
        <v>44561</v>
      </c>
    </row>
    <row r="595" spans="1:25" x14ac:dyDescent="0.25">
      <c r="A595" s="4"/>
      <c r="D595" s="3">
        <v>12.632300000000001</v>
      </c>
      <c r="E595" s="3">
        <v>19.4194</v>
      </c>
      <c r="F595" s="3">
        <v>19.582899999999999</v>
      </c>
      <c r="G595" s="3">
        <v>18.758600000000001</v>
      </c>
      <c r="H595" s="3">
        <v>19.25</v>
      </c>
      <c r="I595" s="3">
        <v>16.132899999999999</v>
      </c>
      <c r="J595" s="3">
        <v>19.944199999999999</v>
      </c>
      <c r="K595" s="3">
        <v>19.7105</v>
      </c>
      <c r="L595" s="3">
        <v>16.484999999999999</v>
      </c>
      <c r="M595" s="3">
        <v>16.379200000000001</v>
      </c>
      <c r="N595" s="3">
        <v>14.350199999999999</v>
      </c>
      <c r="O595" s="3">
        <v>20.918299999999999</v>
      </c>
      <c r="P595" s="3">
        <v>15.706</v>
      </c>
      <c r="Q595" s="3">
        <v>16.943300000000001</v>
      </c>
      <c r="R595" s="3">
        <v>18.1557</v>
      </c>
      <c r="S595" s="3">
        <v>20.4953</v>
      </c>
      <c r="T595" s="3">
        <v>19.6937</v>
      </c>
      <c r="U595" s="3">
        <v>17.191500000000001</v>
      </c>
      <c r="V595" s="3">
        <v>13.1663</v>
      </c>
      <c r="W595" s="3">
        <v>22.866700000000002</v>
      </c>
      <c r="X595" s="3">
        <v>15.5749</v>
      </c>
      <c r="Y595" s="3">
        <v>15.482200000000001</v>
      </c>
    </row>
    <row r="596" spans="1:25" x14ac:dyDescent="0.25">
      <c r="A596" s="1" t="s">
        <v>299</v>
      </c>
      <c r="B596" t="s">
        <v>1157</v>
      </c>
      <c r="C596" t="s">
        <v>1198</v>
      </c>
      <c r="D596" s="2">
        <f>_xll.BDH($A596, $D$1, $B596, $C596, "Direction", "H", "Period", "Y","cols=9;rows=2")</f>
        <v>36889</v>
      </c>
      <c r="E596" s="2">
        <v>37256</v>
      </c>
      <c r="F596" s="2">
        <v>37621</v>
      </c>
      <c r="G596" s="2">
        <v>37986</v>
      </c>
      <c r="H596" s="2">
        <v>38352</v>
      </c>
      <c r="I596" s="2">
        <v>38716</v>
      </c>
      <c r="J596" s="2">
        <v>39080</v>
      </c>
      <c r="K596" s="2">
        <v>39447</v>
      </c>
      <c r="L596" s="2">
        <v>39813</v>
      </c>
    </row>
    <row r="597" spans="1:25" x14ac:dyDescent="0.25">
      <c r="A597" s="4"/>
      <c r="D597" s="3">
        <v>11.5625</v>
      </c>
      <c r="E597" s="3">
        <v>12.9557</v>
      </c>
      <c r="F597" s="3">
        <v>13.4773</v>
      </c>
      <c r="G597" s="3">
        <v>16.118200000000002</v>
      </c>
      <c r="H597" s="3">
        <v>14.8627</v>
      </c>
      <c r="I597" s="3">
        <v>12.1837</v>
      </c>
      <c r="J597" s="3">
        <v>14.486700000000001</v>
      </c>
      <c r="K597" s="3">
        <v>16.958300000000001</v>
      </c>
      <c r="L597" s="3">
        <v>2.1667000000000001</v>
      </c>
    </row>
    <row r="598" spans="1:25" x14ac:dyDescent="0.25">
      <c r="A598" s="1" t="s">
        <v>300</v>
      </c>
      <c r="B598" t="s">
        <v>1157</v>
      </c>
      <c r="C598" t="s">
        <v>1182</v>
      </c>
      <c r="D598" s="2">
        <f>_xll.BDH($A598, $D$1, $B598, $C598, "Direction", "H", "Period", "Y","cols=10;rows=2")</f>
        <v>36889</v>
      </c>
      <c r="E598" s="2">
        <v>37256</v>
      </c>
      <c r="F598" s="2">
        <v>37621</v>
      </c>
      <c r="G598" s="2">
        <v>37986</v>
      </c>
      <c r="H598" s="2">
        <v>38352</v>
      </c>
      <c r="I598" s="2">
        <v>38716</v>
      </c>
      <c r="J598" s="2">
        <v>39080</v>
      </c>
      <c r="K598" s="2">
        <v>39447</v>
      </c>
      <c r="L598" s="2">
        <v>39813</v>
      </c>
      <c r="M598" s="2">
        <v>40178</v>
      </c>
    </row>
    <row r="599" spans="1:25" x14ac:dyDescent="0.25">
      <c r="A599" s="4"/>
      <c r="D599" s="3">
        <v>7.9264999999999999</v>
      </c>
      <c r="E599" s="3">
        <v>7.2908999999999997</v>
      </c>
      <c r="F599" s="3">
        <v>5.9930000000000003</v>
      </c>
      <c r="G599" s="3">
        <v>8.2408999999999999</v>
      </c>
      <c r="H599" s="3">
        <v>9.1578999999999997</v>
      </c>
      <c r="I599" s="3">
        <v>7.7961</v>
      </c>
      <c r="J599" s="3">
        <v>6.3387000000000002</v>
      </c>
      <c r="K599" s="3">
        <v>40.7547</v>
      </c>
      <c r="L599" s="3">
        <v>23.3962</v>
      </c>
      <c r="M599" s="3">
        <v>31.761099999999999</v>
      </c>
    </row>
    <row r="600" spans="1:25" x14ac:dyDescent="0.25">
      <c r="A600" s="1" t="s">
        <v>301</v>
      </c>
      <c r="B600" t="s">
        <v>1157</v>
      </c>
      <c r="C600" t="s">
        <v>1199</v>
      </c>
      <c r="D600" s="2">
        <f>_xll.BDH($A600, $D$1, $B600, $C600, "Direction", "H", "Period", "Y","cols=21;rows=2")</f>
        <v>36889</v>
      </c>
      <c r="E600" s="2">
        <v>37256</v>
      </c>
      <c r="F600" s="2">
        <v>37621</v>
      </c>
      <c r="G600" s="2">
        <v>37986</v>
      </c>
      <c r="H600" s="2">
        <v>38352</v>
      </c>
      <c r="I600" s="2">
        <v>38716</v>
      </c>
      <c r="J600" s="2">
        <v>39080</v>
      </c>
      <c r="K600" s="2">
        <v>39447</v>
      </c>
      <c r="L600" s="2">
        <v>39813</v>
      </c>
      <c r="M600" s="2">
        <v>40543</v>
      </c>
      <c r="N600" s="2">
        <v>40907</v>
      </c>
      <c r="O600" s="2">
        <v>41274</v>
      </c>
      <c r="P600" s="2">
        <v>41639</v>
      </c>
      <c r="Q600" s="2">
        <v>42004</v>
      </c>
      <c r="R600" s="2">
        <v>42369</v>
      </c>
      <c r="S600" s="2">
        <v>42734</v>
      </c>
      <c r="T600" s="2">
        <v>43098</v>
      </c>
      <c r="U600" s="2">
        <v>43465</v>
      </c>
      <c r="V600" s="2">
        <v>43830</v>
      </c>
      <c r="W600" s="2">
        <v>44196</v>
      </c>
      <c r="X600" s="2">
        <v>44561</v>
      </c>
    </row>
    <row r="601" spans="1:25" x14ac:dyDescent="0.25">
      <c r="A601" s="4"/>
      <c r="D601" s="3">
        <v>12.069000000000001</v>
      </c>
      <c r="E601" s="3">
        <v>32.8919</v>
      </c>
      <c r="F601" s="3">
        <v>11.0749</v>
      </c>
      <c r="G601" s="3">
        <v>13.8302</v>
      </c>
      <c r="H601" s="3">
        <v>13.6694</v>
      </c>
      <c r="I601" s="3">
        <v>12.520899999999999</v>
      </c>
      <c r="J601" s="3">
        <v>13.0687</v>
      </c>
      <c r="K601" s="3">
        <v>9.8529</v>
      </c>
      <c r="L601" s="3">
        <v>3.4201999999999999</v>
      </c>
      <c r="M601" s="3">
        <v>18.367000000000001</v>
      </c>
      <c r="N601" s="3">
        <v>8.3172999999999995</v>
      </c>
      <c r="O601" s="3">
        <v>9.6135000000000002</v>
      </c>
      <c r="P601" s="3">
        <v>14.022</v>
      </c>
      <c r="Q601" s="3">
        <v>13.0769</v>
      </c>
      <c r="R601" s="3">
        <v>12.272600000000001</v>
      </c>
      <c r="S601" s="3">
        <v>15.3451</v>
      </c>
      <c r="T601" s="3">
        <v>13.0198</v>
      </c>
      <c r="U601" s="3">
        <v>8.2138000000000009</v>
      </c>
      <c r="V601" s="3">
        <v>11.9529</v>
      </c>
      <c r="W601" s="3">
        <v>13.0168</v>
      </c>
      <c r="X601" s="3">
        <v>8.8087999999999997</v>
      </c>
    </row>
    <row r="602" spans="1:25" x14ac:dyDescent="0.25">
      <c r="A602" s="1" t="s">
        <v>302</v>
      </c>
      <c r="B602" t="s">
        <v>1157</v>
      </c>
      <c r="C602" t="s">
        <v>1183</v>
      </c>
      <c r="D602" s="2">
        <f>_xll.BDH($A602, $D$1, $B602, $C602, "Direction", "H", "Period", "Y","cols=7;rows=2")</f>
        <v>36889</v>
      </c>
      <c r="E602" s="2">
        <v>37256</v>
      </c>
      <c r="F602" s="2">
        <v>37621</v>
      </c>
      <c r="G602" s="2">
        <v>37986</v>
      </c>
      <c r="H602" s="2">
        <v>38352</v>
      </c>
      <c r="I602" s="2">
        <v>38716</v>
      </c>
      <c r="J602" s="2">
        <v>39080</v>
      </c>
    </row>
    <row r="603" spans="1:25" x14ac:dyDescent="0.25">
      <c r="A603" s="4"/>
      <c r="D603" s="3">
        <v>25.913499999999999</v>
      </c>
      <c r="E603" s="3">
        <v>25.8125</v>
      </c>
      <c r="F603" s="3">
        <v>32.154499999999999</v>
      </c>
      <c r="G603" s="3">
        <v>87.5672</v>
      </c>
      <c r="H603" s="3">
        <v>38.495899999999999</v>
      </c>
      <c r="I603" s="3">
        <v>22.321300000000001</v>
      </c>
      <c r="J603" s="3">
        <v>26.747299999999999</v>
      </c>
    </row>
    <row r="604" spans="1:25" x14ac:dyDescent="0.25">
      <c r="A604" s="1" t="s">
        <v>303</v>
      </c>
      <c r="B604" t="s">
        <v>1157</v>
      </c>
      <c r="C604" t="s">
        <v>1199</v>
      </c>
      <c r="D604" s="2">
        <f>_xll.BDH($A604, $D$1, $B604, $C604, "Direction", "H", "Period", "Y","cols=22;rows=2")</f>
        <v>36889</v>
      </c>
      <c r="E604" s="2">
        <v>37256</v>
      </c>
      <c r="F604" s="2">
        <v>37621</v>
      </c>
      <c r="G604" s="2">
        <v>37986</v>
      </c>
      <c r="H604" s="2">
        <v>38352</v>
      </c>
      <c r="I604" s="2">
        <v>38716</v>
      </c>
      <c r="J604" s="2">
        <v>39080</v>
      </c>
      <c r="K604" s="2">
        <v>39447</v>
      </c>
      <c r="L604" s="2">
        <v>39813</v>
      </c>
      <c r="M604" s="2">
        <v>40178</v>
      </c>
      <c r="N604" s="2">
        <v>40543</v>
      </c>
      <c r="O604" s="2">
        <v>40907</v>
      </c>
      <c r="P604" s="2">
        <v>41274</v>
      </c>
      <c r="Q604" s="2">
        <v>41639</v>
      </c>
      <c r="R604" s="2">
        <v>42004</v>
      </c>
      <c r="S604" s="2">
        <v>42369</v>
      </c>
      <c r="T604" s="2">
        <v>42734</v>
      </c>
      <c r="U604" s="2">
        <v>43098</v>
      </c>
      <c r="V604" s="2">
        <v>43465</v>
      </c>
      <c r="W604" s="2">
        <v>43830</v>
      </c>
      <c r="X604" s="2">
        <v>44196</v>
      </c>
      <c r="Y604" s="2">
        <v>44561</v>
      </c>
    </row>
    <row r="605" spans="1:25" x14ac:dyDescent="0.25">
      <c r="A605" s="4"/>
      <c r="D605" s="3">
        <v>20.063700000000001</v>
      </c>
      <c r="E605" s="3">
        <v>17.3384</v>
      </c>
      <c r="F605" s="3">
        <v>13.312900000000001</v>
      </c>
      <c r="G605" s="3">
        <v>16.473600000000001</v>
      </c>
      <c r="H605" s="3">
        <v>17.767399999999999</v>
      </c>
      <c r="I605" s="3">
        <v>15.124499999999999</v>
      </c>
      <c r="J605" s="3">
        <v>16.915700000000001</v>
      </c>
      <c r="K605" s="3">
        <v>15.6592</v>
      </c>
      <c r="L605" s="3">
        <v>12.1509</v>
      </c>
      <c r="M605" s="3">
        <v>12.937900000000001</v>
      </c>
      <c r="N605" s="3">
        <v>12.9056</v>
      </c>
      <c r="O605" s="3">
        <v>14.6793</v>
      </c>
      <c r="P605" s="3">
        <v>17.078800000000001</v>
      </c>
      <c r="Q605" s="3">
        <v>18.743300000000001</v>
      </c>
      <c r="R605" s="3">
        <v>20.967500000000001</v>
      </c>
      <c r="S605" s="3">
        <v>22.092700000000001</v>
      </c>
      <c r="T605" s="3">
        <v>18.912099999999999</v>
      </c>
      <c r="U605" s="3">
        <v>19.253399999999999</v>
      </c>
      <c r="V605" s="3">
        <v>16.539200000000001</v>
      </c>
      <c r="W605" s="3">
        <v>19.969100000000001</v>
      </c>
      <c r="X605" s="3">
        <v>16.9254</v>
      </c>
      <c r="Y605" s="3">
        <v>22.832000000000001</v>
      </c>
    </row>
    <row r="606" spans="1:25" x14ac:dyDescent="0.25">
      <c r="A606" s="1" t="s">
        <v>304</v>
      </c>
      <c r="B606" t="s">
        <v>1157</v>
      </c>
      <c r="C606" t="s">
        <v>1190</v>
      </c>
      <c r="D606" s="2">
        <f>_xll.BDH($A606, $D$1, $B606, $C606, "Direction", "H", "Period", "Y","cols=3;rows=2")</f>
        <v>36889</v>
      </c>
      <c r="E606" s="2">
        <v>37256</v>
      </c>
      <c r="F606" s="2">
        <v>37621</v>
      </c>
    </row>
    <row r="607" spans="1:25" x14ac:dyDescent="0.25">
      <c r="A607" s="4"/>
      <c r="D607" s="3">
        <v>4.3544999999999998</v>
      </c>
      <c r="E607" s="3">
        <v>12.697699999999999</v>
      </c>
      <c r="F607" s="3">
        <v>2.7907000000000002</v>
      </c>
    </row>
    <row r="608" spans="1:25" x14ac:dyDescent="0.25">
      <c r="A608" s="1" t="s">
        <v>305</v>
      </c>
      <c r="B608" t="s">
        <v>1157</v>
      </c>
      <c r="C608" t="s">
        <v>1199</v>
      </c>
      <c r="D608" s="2">
        <f>_xll.BDH($A608, $D$1, $B608, $C608, "Direction", "H", "Period", "Y","cols=22;rows=2")</f>
        <v>36889</v>
      </c>
      <c r="E608" s="2">
        <v>37256</v>
      </c>
      <c r="F608" s="2">
        <v>37621</v>
      </c>
      <c r="G608" s="2">
        <v>37986</v>
      </c>
      <c r="H608" s="2">
        <v>38352</v>
      </c>
      <c r="I608" s="2">
        <v>38716</v>
      </c>
      <c r="J608" s="2">
        <v>39080</v>
      </c>
      <c r="K608" s="2">
        <v>39447</v>
      </c>
      <c r="L608" s="2">
        <v>39813</v>
      </c>
      <c r="M608" s="2">
        <v>40178</v>
      </c>
      <c r="N608" s="2">
        <v>40543</v>
      </c>
      <c r="O608" s="2">
        <v>40907</v>
      </c>
      <c r="P608" s="2">
        <v>41274</v>
      </c>
      <c r="Q608" s="2">
        <v>41639</v>
      </c>
      <c r="R608" s="2">
        <v>42004</v>
      </c>
      <c r="S608" s="2">
        <v>42369</v>
      </c>
      <c r="T608" s="2">
        <v>42734</v>
      </c>
      <c r="U608" s="2">
        <v>43098</v>
      </c>
      <c r="V608" s="2">
        <v>43465</v>
      </c>
      <c r="W608" s="2">
        <v>43830</v>
      </c>
      <c r="X608" s="2">
        <v>44196</v>
      </c>
      <c r="Y608" s="2">
        <v>44561</v>
      </c>
    </row>
    <row r="609" spans="1:25" x14ac:dyDescent="0.25">
      <c r="A609" s="4"/>
      <c r="D609" s="3">
        <v>69.247200000000007</v>
      </c>
      <c r="E609" s="3">
        <v>29.468699999999998</v>
      </c>
      <c r="F609" s="3">
        <v>26.397600000000001</v>
      </c>
      <c r="G609" s="3">
        <v>26.025600000000001</v>
      </c>
      <c r="H609" s="3">
        <v>20.2087</v>
      </c>
      <c r="I609" s="3">
        <v>18.576000000000001</v>
      </c>
      <c r="J609" s="3">
        <v>20.358599999999999</v>
      </c>
      <c r="K609" s="3">
        <v>22.729600000000001</v>
      </c>
      <c r="L609" s="3">
        <v>14.325900000000001</v>
      </c>
      <c r="M609" s="3">
        <v>18.608599999999999</v>
      </c>
      <c r="N609" s="3">
        <v>19.5642</v>
      </c>
      <c r="O609" s="3">
        <v>18.136399999999998</v>
      </c>
      <c r="P609" s="3">
        <v>17.7182</v>
      </c>
      <c r="Q609" s="3">
        <v>19.8323</v>
      </c>
      <c r="R609" s="3">
        <v>20.7395</v>
      </c>
      <c r="S609" s="3">
        <v>21.474299999999999</v>
      </c>
      <c r="T609" s="3">
        <v>21.7254</v>
      </c>
      <c r="U609" s="3">
        <v>23.767399999999999</v>
      </c>
      <c r="V609" s="3">
        <v>22.272300000000001</v>
      </c>
      <c r="W609" s="3">
        <v>26.008099999999999</v>
      </c>
      <c r="X609" s="3">
        <v>28.135400000000001</v>
      </c>
      <c r="Y609" s="3">
        <v>25.493200000000002</v>
      </c>
    </row>
    <row r="610" spans="1:25" x14ac:dyDescent="0.25">
      <c r="A610" s="1" t="s">
        <v>306</v>
      </c>
      <c r="B610" t="s">
        <v>1157</v>
      </c>
      <c r="C610" t="s">
        <v>1199</v>
      </c>
      <c r="D610" s="2">
        <f>_xll.BDH($A610, $D$1, $B610, $C610, "Direction", "H", "Period", "Y","cols=22;rows=2")</f>
        <v>36889</v>
      </c>
      <c r="E610" s="2">
        <v>37256</v>
      </c>
      <c r="F610" s="2">
        <v>37621</v>
      </c>
      <c r="G610" s="2">
        <v>37986</v>
      </c>
      <c r="H610" s="2">
        <v>38352</v>
      </c>
      <c r="I610" s="2">
        <v>38716</v>
      </c>
      <c r="J610" s="2">
        <v>39080</v>
      </c>
      <c r="K610" s="2">
        <v>39447</v>
      </c>
      <c r="L610" s="2">
        <v>39813</v>
      </c>
      <c r="M610" s="2">
        <v>40178</v>
      </c>
      <c r="N610" s="2">
        <v>40543</v>
      </c>
      <c r="O610" s="2">
        <v>40907</v>
      </c>
      <c r="P610" s="2">
        <v>41274</v>
      </c>
      <c r="Q610" s="2">
        <v>41639</v>
      </c>
      <c r="R610" s="2">
        <v>42004</v>
      </c>
      <c r="S610" s="2">
        <v>42369</v>
      </c>
      <c r="T610" s="2">
        <v>42734</v>
      </c>
      <c r="U610" s="2">
        <v>43098</v>
      </c>
      <c r="V610" s="2">
        <v>43465</v>
      </c>
      <c r="W610" s="2">
        <v>43830</v>
      </c>
      <c r="X610" s="2">
        <v>44196</v>
      </c>
      <c r="Y610" s="2">
        <v>44561</v>
      </c>
    </row>
    <row r="611" spans="1:25" x14ac:dyDescent="0.25">
      <c r="A611" s="4"/>
      <c r="D611" s="3">
        <v>24.1629</v>
      </c>
      <c r="E611" s="3">
        <v>20.067299999999999</v>
      </c>
      <c r="F611" s="3">
        <v>12.261900000000001</v>
      </c>
      <c r="G611" s="3">
        <v>11.2182</v>
      </c>
      <c r="H611" s="3">
        <v>11.932</v>
      </c>
      <c r="I611" s="3">
        <v>18.330100000000002</v>
      </c>
      <c r="J611" s="3">
        <v>17.610700000000001</v>
      </c>
      <c r="K611" s="3">
        <v>17.344200000000001</v>
      </c>
      <c r="L611" s="3">
        <v>15.6272</v>
      </c>
      <c r="M611" s="3">
        <v>10.583299999999999</v>
      </c>
      <c r="N611" s="3">
        <v>12.941000000000001</v>
      </c>
      <c r="O611" s="3">
        <v>13.7707</v>
      </c>
      <c r="P611" s="3">
        <v>12.7133</v>
      </c>
      <c r="Q611" s="3">
        <v>14.270799999999999</v>
      </c>
      <c r="R611" s="3">
        <v>44.213799999999999</v>
      </c>
      <c r="S611" s="3">
        <v>47.553699999999999</v>
      </c>
      <c r="T611" s="3">
        <v>16.507899999999999</v>
      </c>
      <c r="U611" s="3">
        <v>12.816599999999999</v>
      </c>
      <c r="V611" s="3">
        <v>15.875</v>
      </c>
      <c r="W611" s="3">
        <v>14.559200000000001</v>
      </c>
      <c r="X611" s="3">
        <v>14.6938</v>
      </c>
      <c r="Y611" s="3">
        <v>13.007300000000001</v>
      </c>
    </row>
    <row r="612" spans="1:25" x14ac:dyDescent="0.25">
      <c r="A612" s="1" t="s">
        <v>307</v>
      </c>
      <c r="B612" t="s">
        <v>1157</v>
      </c>
      <c r="C612" t="s">
        <v>1183</v>
      </c>
      <c r="D612" s="2">
        <f>_xll.BDH($A612, $D$1, $B612, $C612, "Direction", "H", "Period", "Y","cols=6;rows=2")</f>
        <v>36889</v>
      </c>
      <c r="E612" s="2">
        <v>37256</v>
      </c>
      <c r="F612" s="2">
        <v>37621</v>
      </c>
      <c r="G612" s="2">
        <v>37986</v>
      </c>
      <c r="H612" s="2">
        <v>38352</v>
      </c>
      <c r="I612" s="2">
        <v>38716</v>
      </c>
    </row>
    <row r="613" spans="1:25" x14ac:dyDescent="0.25">
      <c r="A613" s="4"/>
      <c r="D613" s="3">
        <v>24.142199999999999</v>
      </c>
      <c r="E613" s="3">
        <v>18.333300000000001</v>
      </c>
      <c r="F613" s="3">
        <v>12.938800000000001</v>
      </c>
      <c r="G613" s="3">
        <v>13.8827</v>
      </c>
      <c r="H613" s="3">
        <v>13.751200000000001</v>
      </c>
      <c r="I613" s="3">
        <v>13.273199999999999</v>
      </c>
    </row>
    <row r="614" spans="1:25" x14ac:dyDescent="0.25">
      <c r="A614" s="1" t="s">
        <v>308</v>
      </c>
      <c r="B614" t="s">
        <v>1157</v>
      </c>
      <c r="C614" t="s">
        <v>1183</v>
      </c>
      <c r="D614" s="2">
        <f>_xll.BDH($A614, $D$1, $B614, $C614, "Direction", "H", "Period", "Y","cols=7;rows=2")</f>
        <v>36889</v>
      </c>
      <c r="E614" s="2">
        <v>37256</v>
      </c>
      <c r="F614" s="2">
        <v>37621</v>
      </c>
      <c r="G614" s="2">
        <v>37986</v>
      </c>
      <c r="H614" s="2">
        <v>38352</v>
      </c>
      <c r="I614" s="2">
        <v>38716</v>
      </c>
      <c r="J614" s="2">
        <v>39080</v>
      </c>
    </row>
    <row r="615" spans="1:25" x14ac:dyDescent="0.25">
      <c r="A615" s="4"/>
      <c r="D615" s="3">
        <v>16.111899999999999</v>
      </c>
      <c r="E615" s="3">
        <v>23.272400000000001</v>
      </c>
      <c r="F615" s="3">
        <v>18.2803</v>
      </c>
      <c r="G615" s="3">
        <v>21.314</v>
      </c>
      <c r="H615" s="3">
        <v>17.2972</v>
      </c>
      <c r="I615" s="3">
        <v>17.931999999999999</v>
      </c>
      <c r="J615" s="3">
        <v>16.997199999999999</v>
      </c>
    </row>
    <row r="616" spans="1:25" x14ac:dyDescent="0.25">
      <c r="A616" s="1" t="s">
        <v>309</v>
      </c>
      <c r="B616" t="s">
        <v>1157</v>
      </c>
      <c r="C616" t="s">
        <v>1200</v>
      </c>
      <c r="D616" s="2">
        <f>_xll.BDH($A616, $D$1, $B616, $C616, "Direction", "H", "Period", "Y","cols=21;rows=2")</f>
        <v>36889</v>
      </c>
      <c r="E616" s="2">
        <v>37256</v>
      </c>
      <c r="F616" s="2">
        <v>37621</v>
      </c>
      <c r="G616" s="2">
        <v>37986</v>
      </c>
      <c r="H616" s="2">
        <v>38352</v>
      </c>
      <c r="I616" s="2">
        <v>38716</v>
      </c>
      <c r="J616" s="2">
        <v>39080</v>
      </c>
      <c r="K616" s="2">
        <v>39447</v>
      </c>
      <c r="L616" s="2">
        <v>39813</v>
      </c>
      <c r="M616" s="2">
        <v>40178</v>
      </c>
      <c r="N616" s="2">
        <v>40543</v>
      </c>
      <c r="O616" s="2">
        <v>40907</v>
      </c>
      <c r="P616" s="2">
        <v>41274</v>
      </c>
      <c r="Q616" s="2">
        <v>41639</v>
      </c>
      <c r="R616" s="2">
        <v>42004</v>
      </c>
      <c r="S616" s="2">
        <v>42369</v>
      </c>
      <c r="T616" s="2">
        <v>42734</v>
      </c>
      <c r="U616" s="2">
        <v>43098</v>
      </c>
      <c r="V616" s="2">
        <v>43465</v>
      </c>
      <c r="W616" s="2">
        <v>43830</v>
      </c>
      <c r="X616" s="2">
        <v>44196</v>
      </c>
    </row>
    <row r="617" spans="1:25" x14ac:dyDescent="0.25">
      <c r="A617" s="4"/>
      <c r="D617" s="3">
        <v>79.220799999999997</v>
      </c>
      <c r="E617" s="3">
        <v>64.0364</v>
      </c>
      <c r="F617" s="3">
        <v>37.116900000000001</v>
      </c>
      <c r="G617" s="3">
        <v>24.291899999999998</v>
      </c>
      <c r="H617" s="3">
        <v>29.0947</v>
      </c>
      <c r="I617" s="3">
        <v>23.823499999999999</v>
      </c>
      <c r="J617" s="3">
        <v>28.160499999999999</v>
      </c>
      <c r="K617" s="3">
        <v>13.8369</v>
      </c>
      <c r="L617" s="3">
        <v>10.6785</v>
      </c>
      <c r="M617" s="3">
        <v>18.660900000000002</v>
      </c>
      <c r="N617" s="3">
        <v>17.141999999999999</v>
      </c>
      <c r="O617" s="3">
        <v>13.483599999999999</v>
      </c>
      <c r="P617" s="3">
        <v>9.9953000000000003</v>
      </c>
      <c r="Q617" s="3">
        <v>13.6091</v>
      </c>
      <c r="R617" s="3">
        <v>15.0716</v>
      </c>
      <c r="S617" s="3">
        <v>11.233499999999999</v>
      </c>
      <c r="T617" s="3">
        <v>12.3024</v>
      </c>
      <c r="U617" s="3">
        <v>15.7293</v>
      </c>
      <c r="V617" s="3">
        <v>15.827500000000001</v>
      </c>
      <c r="W617" s="3">
        <v>9.0922999999999998</v>
      </c>
      <c r="X617" s="3">
        <v>8.0922999999999998</v>
      </c>
    </row>
    <row r="618" spans="1:25" x14ac:dyDescent="0.25">
      <c r="A618" s="1" t="s">
        <v>310</v>
      </c>
      <c r="B618" t="s">
        <v>1157</v>
      </c>
      <c r="C618" t="s">
        <v>1185</v>
      </c>
      <c r="D618" s="2">
        <f>_xll.BDH($A618, $D$1, $B618, $C618, "Direction", "H", "Period", "Y","cols=1;rows=2")</f>
        <v>36889</v>
      </c>
    </row>
    <row r="619" spans="1:25" x14ac:dyDescent="0.25">
      <c r="A619" s="4"/>
      <c r="D619" s="3">
        <v>1.8145</v>
      </c>
    </row>
    <row r="620" spans="1:25" x14ac:dyDescent="0.25">
      <c r="A620" s="1" t="s">
        <v>311</v>
      </c>
      <c r="B620" t="s">
        <v>1157</v>
      </c>
      <c r="C620" t="s">
        <v>1199</v>
      </c>
      <c r="D620" s="2">
        <f>_xll.BDH($A620, $D$1, $B620, $C620, "Direction", "H", "Period", "Y","cols=22;rows=2")</f>
        <v>36889</v>
      </c>
      <c r="E620" s="2">
        <v>37256</v>
      </c>
      <c r="F620" s="2">
        <v>37621</v>
      </c>
      <c r="G620" s="2">
        <v>37986</v>
      </c>
      <c r="H620" s="2">
        <v>38352</v>
      </c>
      <c r="I620" s="2">
        <v>38716</v>
      </c>
      <c r="J620" s="2">
        <v>39080</v>
      </c>
      <c r="K620" s="2">
        <v>39447</v>
      </c>
      <c r="L620" s="2">
        <v>39813</v>
      </c>
      <c r="M620" s="2">
        <v>40178</v>
      </c>
      <c r="N620" s="2">
        <v>40543</v>
      </c>
      <c r="O620" s="2">
        <v>40907</v>
      </c>
      <c r="P620" s="2">
        <v>41274</v>
      </c>
      <c r="Q620" s="2">
        <v>41639</v>
      </c>
      <c r="R620" s="2">
        <v>42004</v>
      </c>
      <c r="S620" s="2">
        <v>42369</v>
      </c>
      <c r="T620" s="2">
        <v>42734</v>
      </c>
      <c r="U620" s="2">
        <v>43098</v>
      </c>
      <c r="V620" s="2">
        <v>43465</v>
      </c>
      <c r="W620" s="2">
        <v>43830</v>
      </c>
      <c r="X620" s="2">
        <v>44196</v>
      </c>
      <c r="Y620" s="2">
        <v>44561</v>
      </c>
    </row>
    <row r="621" spans="1:25" x14ac:dyDescent="0.25">
      <c r="A621" s="4"/>
      <c r="D621" s="3">
        <v>10.970599999999999</v>
      </c>
      <c r="E621" s="3">
        <v>11.8559</v>
      </c>
      <c r="F621" s="3">
        <v>8.9817999999999998</v>
      </c>
      <c r="G621" s="3">
        <v>9.9616000000000007</v>
      </c>
      <c r="H621" s="3">
        <v>10.9161</v>
      </c>
      <c r="I621" s="3">
        <v>14.765499999999999</v>
      </c>
      <c r="J621" s="3">
        <v>11.4558</v>
      </c>
      <c r="K621" s="3">
        <v>17.298999999999999</v>
      </c>
      <c r="L621" s="3">
        <v>13.5817</v>
      </c>
      <c r="M621" s="3">
        <v>22.604399999999998</v>
      </c>
      <c r="N621" s="3">
        <v>12.2576</v>
      </c>
      <c r="O621" s="3">
        <v>14.646100000000001</v>
      </c>
      <c r="P621" s="3">
        <v>17.258299999999998</v>
      </c>
      <c r="Q621" s="3">
        <v>10.7559</v>
      </c>
      <c r="R621" s="3">
        <v>14.0966</v>
      </c>
      <c r="S621" s="3">
        <v>21.378399999999999</v>
      </c>
      <c r="T621" s="3">
        <v>16.8734</v>
      </c>
      <c r="U621" s="3">
        <v>17.8231</v>
      </c>
      <c r="V621" s="3">
        <v>21.2087</v>
      </c>
      <c r="W621" s="3">
        <v>16.512599999999999</v>
      </c>
      <c r="X621" s="3">
        <v>229.45509999999999</v>
      </c>
      <c r="Y621" s="3">
        <v>14.4315</v>
      </c>
    </row>
    <row r="622" spans="1:25" x14ac:dyDescent="0.25">
      <c r="A622" s="1" t="s">
        <v>312</v>
      </c>
      <c r="B622" t="s">
        <v>1157</v>
      </c>
      <c r="C622" t="s">
        <v>1191</v>
      </c>
      <c r="D622" s="2">
        <f>_xll.BDH($A622, $D$1, $B622, $C622, "Direction", "H", "Period", "Y","cols=2;rows=2")</f>
        <v>36889</v>
      </c>
      <c r="E622" s="2">
        <v>37256</v>
      </c>
    </row>
    <row r="623" spans="1:25" x14ac:dyDescent="0.25">
      <c r="A623" s="4"/>
      <c r="D623" s="3">
        <v>13.7074</v>
      </c>
      <c r="E623" s="3">
        <v>14.9872</v>
      </c>
    </row>
    <row r="624" spans="1:25" x14ac:dyDescent="0.25">
      <c r="A624" s="1" t="s">
        <v>313</v>
      </c>
      <c r="B624" t="s">
        <v>1157</v>
      </c>
      <c r="C624" t="s">
        <v>1202</v>
      </c>
      <c r="D624" s="2">
        <f>_xll.BDH($A624, $D$1, $B624, $C624, "Direction", "H", "Period", "Y","cols=22;rows=2")</f>
        <v>36889</v>
      </c>
      <c r="E624" s="2">
        <v>37256</v>
      </c>
      <c r="F624" s="2">
        <v>37621</v>
      </c>
      <c r="G624" s="2">
        <v>37986</v>
      </c>
      <c r="H624" s="2">
        <v>38352</v>
      </c>
      <c r="I624" s="2">
        <v>38716</v>
      </c>
      <c r="J624" s="2">
        <v>39080</v>
      </c>
      <c r="K624" s="2">
        <v>39447</v>
      </c>
      <c r="L624" s="2">
        <v>39813</v>
      </c>
      <c r="M624" s="2">
        <v>40178</v>
      </c>
      <c r="N624" s="2">
        <v>40543</v>
      </c>
      <c r="O624" s="2">
        <v>40907</v>
      </c>
      <c r="P624" s="2">
        <v>41274</v>
      </c>
      <c r="Q624" s="2">
        <v>41639</v>
      </c>
      <c r="R624" s="2">
        <v>42004</v>
      </c>
      <c r="S624" s="2">
        <v>42369</v>
      </c>
      <c r="T624" s="2">
        <v>42734</v>
      </c>
      <c r="U624" s="2">
        <v>43098</v>
      </c>
      <c r="V624" s="2">
        <v>43465</v>
      </c>
      <c r="W624" s="2">
        <v>43830</v>
      </c>
      <c r="X624" s="2">
        <v>44196</v>
      </c>
      <c r="Y624" s="2">
        <v>44561</v>
      </c>
    </row>
    <row r="625" spans="1:25" x14ac:dyDescent="0.25">
      <c r="A625" s="4"/>
      <c r="D625" s="3">
        <v>14.1325</v>
      </c>
      <c r="E625" s="3">
        <v>23</v>
      </c>
      <c r="F625" s="3">
        <v>18.3934</v>
      </c>
      <c r="G625" s="3">
        <v>20.027799999999999</v>
      </c>
      <c r="H625" s="3">
        <v>19.6069</v>
      </c>
      <c r="I625" s="3">
        <v>15.306699999999999</v>
      </c>
      <c r="J625" s="3">
        <v>19.752099999999999</v>
      </c>
      <c r="K625" s="3">
        <v>15.571400000000001</v>
      </c>
      <c r="L625" s="3">
        <v>17.261399999999998</v>
      </c>
      <c r="M625" s="3">
        <v>25.12</v>
      </c>
      <c r="N625" s="3">
        <v>20.075800000000001</v>
      </c>
      <c r="O625" s="3">
        <v>19.618200000000002</v>
      </c>
      <c r="P625" s="3">
        <v>19.874500000000001</v>
      </c>
      <c r="Q625" s="3">
        <v>19.392600000000002</v>
      </c>
      <c r="R625" s="3">
        <v>17.825199999999999</v>
      </c>
      <c r="S625" s="3">
        <v>17.5702</v>
      </c>
      <c r="T625" s="3">
        <v>19.984500000000001</v>
      </c>
      <c r="U625" s="3">
        <v>20.974499999999999</v>
      </c>
      <c r="V625" s="3">
        <v>14.436299999999999</v>
      </c>
      <c r="W625" s="3">
        <v>19.644300000000001</v>
      </c>
      <c r="X625" s="3">
        <v>22.5945</v>
      </c>
      <c r="Y625" s="3">
        <v>14.948499999999999</v>
      </c>
    </row>
    <row r="626" spans="1:25" x14ac:dyDescent="0.25">
      <c r="A626" s="1" t="s">
        <v>314</v>
      </c>
      <c r="B626" t="s">
        <v>1157</v>
      </c>
      <c r="C626" t="s">
        <v>1198</v>
      </c>
      <c r="D626" s="2">
        <f>_xll.BDH($A626, $D$1, $B626, $C626, "Direction", "H", "Period", "Y","cols=9;rows=2")</f>
        <v>36889</v>
      </c>
      <c r="E626" s="2">
        <v>37256</v>
      </c>
      <c r="F626" s="2">
        <v>37621</v>
      </c>
      <c r="G626" s="2">
        <v>37986</v>
      </c>
      <c r="H626" s="2">
        <v>38352</v>
      </c>
      <c r="I626" s="2">
        <v>38716</v>
      </c>
      <c r="J626" s="2">
        <v>39080</v>
      </c>
      <c r="K626" s="2">
        <v>39447</v>
      </c>
      <c r="L626" s="2">
        <v>39813</v>
      </c>
    </row>
    <row r="627" spans="1:25" x14ac:dyDescent="0.25">
      <c r="A627" s="4"/>
      <c r="D627" s="3">
        <v>10.599500000000001</v>
      </c>
      <c r="E627" s="3">
        <v>14.396599999999999</v>
      </c>
      <c r="F627" s="3">
        <v>14.135300000000001</v>
      </c>
      <c r="G627" s="3">
        <v>11.8436</v>
      </c>
      <c r="H627" s="3">
        <v>11.0176</v>
      </c>
      <c r="I627" s="3">
        <v>11.7912</v>
      </c>
      <c r="J627" s="3">
        <v>11.607699999999999</v>
      </c>
      <c r="K627" s="3">
        <v>9.0137999999999998</v>
      </c>
      <c r="L627" s="3">
        <v>0.50280000000000002</v>
      </c>
    </row>
    <row r="628" spans="1:25" x14ac:dyDescent="0.25">
      <c r="A628" s="1" t="s">
        <v>315</v>
      </c>
      <c r="B628" t="s">
        <v>1157</v>
      </c>
      <c r="C628" t="s">
        <v>1199</v>
      </c>
      <c r="D628" s="2">
        <f>_xll.BDH($A628, $D$1, $B628, $C628, "Direction", "H", "Period", "Y","cols=22;rows=2")</f>
        <v>36889</v>
      </c>
      <c r="E628" s="2">
        <v>37256</v>
      </c>
      <c r="F628" s="2">
        <v>37621</v>
      </c>
      <c r="G628" s="2">
        <v>37986</v>
      </c>
      <c r="H628" s="2">
        <v>38352</v>
      </c>
      <c r="I628" s="2">
        <v>38716</v>
      </c>
      <c r="J628" s="2">
        <v>39080</v>
      </c>
      <c r="K628" s="2">
        <v>39447</v>
      </c>
      <c r="L628" s="2">
        <v>39813</v>
      </c>
      <c r="M628" s="2">
        <v>40178</v>
      </c>
      <c r="N628" s="2">
        <v>40543</v>
      </c>
      <c r="O628" s="2">
        <v>40907</v>
      </c>
      <c r="P628" s="2">
        <v>41274</v>
      </c>
      <c r="Q628" s="2">
        <v>41639</v>
      </c>
      <c r="R628" s="2">
        <v>42004</v>
      </c>
      <c r="S628" s="2">
        <v>42369</v>
      </c>
      <c r="T628" s="2">
        <v>42734</v>
      </c>
      <c r="U628" s="2">
        <v>43098</v>
      </c>
      <c r="V628" s="2">
        <v>43465</v>
      </c>
      <c r="W628" s="2">
        <v>43830</v>
      </c>
      <c r="X628" s="2">
        <v>44196</v>
      </c>
      <c r="Y628" s="2">
        <v>44561</v>
      </c>
    </row>
    <row r="629" spans="1:25" x14ac:dyDescent="0.25">
      <c r="A629" s="4"/>
      <c r="D629" s="3">
        <v>35.117899999999999</v>
      </c>
      <c r="E629" s="3">
        <v>28.456499999999998</v>
      </c>
      <c r="F629" s="3">
        <v>24.902000000000001</v>
      </c>
      <c r="G629" s="3">
        <v>27.259699999999999</v>
      </c>
      <c r="H629" s="3">
        <v>23.645800000000001</v>
      </c>
      <c r="I629" s="3">
        <v>19.7178</v>
      </c>
      <c r="J629" s="3">
        <v>16.383600000000001</v>
      </c>
      <c r="K629" s="3">
        <v>15.081899999999999</v>
      </c>
      <c r="L629" s="3">
        <v>10.0174</v>
      </c>
      <c r="M629" s="3">
        <v>8.4151000000000007</v>
      </c>
      <c r="N629" s="3">
        <v>7.3695000000000004</v>
      </c>
      <c r="O629" s="3">
        <v>9.5670000000000002</v>
      </c>
      <c r="P629" s="3">
        <v>12.6526</v>
      </c>
      <c r="Q629" s="3">
        <v>12.4284</v>
      </c>
      <c r="R629" s="3">
        <v>28.290600000000001</v>
      </c>
      <c r="S629" s="3">
        <v>30.254200000000001</v>
      </c>
      <c r="T629" s="3">
        <v>23.972799999999999</v>
      </c>
      <c r="U629" s="3">
        <v>22.502099999999999</v>
      </c>
      <c r="V629" s="3">
        <v>23.780999999999999</v>
      </c>
      <c r="W629" s="3">
        <v>22.389199999999999</v>
      </c>
      <c r="X629" s="3">
        <v>22.288499999999999</v>
      </c>
      <c r="Y629" s="3">
        <v>35.512799999999999</v>
      </c>
    </row>
    <row r="630" spans="1:25" x14ac:dyDescent="0.25">
      <c r="A630" s="1" t="s">
        <v>316</v>
      </c>
      <c r="B630" t="s">
        <v>1157</v>
      </c>
      <c r="C630" t="s">
        <v>1199</v>
      </c>
      <c r="D630" s="2">
        <f>_xll.BDH($A630, $D$1, $B630, $C630, "Direction", "H", "Period", "Y","cols=22;rows=2")</f>
        <v>36889</v>
      </c>
      <c r="E630" s="2">
        <v>37256</v>
      </c>
      <c r="F630" s="2">
        <v>37621</v>
      </c>
      <c r="G630" s="2">
        <v>37986</v>
      </c>
      <c r="H630" s="2">
        <v>38352</v>
      </c>
      <c r="I630" s="2">
        <v>38716</v>
      </c>
      <c r="J630" s="2">
        <v>39080</v>
      </c>
      <c r="K630" s="2">
        <v>39447</v>
      </c>
      <c r="L630" s="2">
        <v>39813</v>
      </c>
      <c r="M630" s="2">
        <v>40178</v>
      </c>
      <c r="N630" s="2">
        <v>40543</v>
      </c>
      <c r="O630" s="2">
        <v>40907</v>
      </c>
      <c r="P630" s="2">
        <v>41274</v>
      </c>
      <c r="Q630" s="2">
        <v>41639</v>
      </c>
      <c r="R630" s="2">
        <v>42004</v>
      </c>
      <c r="S630" s="2">
        <v>42369</v>
      </c>
      <c r="T630" s="2">
        <v>42734</v>
      </c>
      <c r="U630" s="2">
        <v>43098</v>
      </c>
      <c r="V630" s="2">
        <v>43465</v>
      </c>
      <c r="W630" s="2">
        <v>43830</v>
      </c>
      <c r="X630" s="2">
        <v>44196</v>
      </c>
      <c r="Y630" s="2">
        <v>44561</v>
      </c>
    </row>
    <row r="631" spans="1:25" x14ac:dyDescent="0.25">
      <c r="A631" s="4"/>
      <c r="D631" s="3">
        <v>29.017099999999999</v>
      </c>
      <c r="E631" s="3">
        <v>30.703900000000001</v>
      </c>
      <c r="F631" s="3">
        <v>22.383700000000001</v>
      </c>
      <c r="G631" s="3">
        <v>20.078099999999999</v>
      </c>
      <c r="H631" s="3">
        <v>19.491199999999999</v>
      </c>
      <c r="I631" s="3">
        <v>18.764399999999998</v>
      </c>
      <c r="J631" s="3">
        <v>17.209299999999999</v>
      </c>
      <c r="K631" s="3">
        <v>15.366400000000001</v>
      </c>
      <c r="L631" s="3">
        <v>11.1364</v>
      </c>
      <c r="M631" s="3">
        <v>9.8564000000000007</v>
      </c>
      <c r="N631" s="3">
        <v>9.3889999999999993</v>
      </c>
      <c r="O631" s="3">
        <v>10.4071</v>
      </c>
      <c r="P631" s="3">
        <v>11.090199999999999</v>
      </c>
      <c r="Q631" s="3">
        <v>15.092700000000001</v>
      </c>
      <c r="R631" s="3">
        <v>19.336400000000001</v>
      </c>
      <c r="S631" s="3">
        <v>20.967600000000001</v>
      </c>
      <c r="T631" s="3">
        <v>17.834599999999998</v>
      </c>
      <c r="U631" s="3">
        <v>20.945399999999999</v>
      </c>
      <c r="V631" s="3">
        <v>12.838200000000001</v>
      </c>
      <c r="W631" s="3">
        <v>15.347099999999999</v>
      </c>
      <c r="X631" s="3">
        <v>11.9239</v>
      </c>
      <c r="Y631" s="3">
        <v>13.2468</v>
      </c>
    </row>
    <row r="632" spans="1:25" x14ac:dyDescent="0.25">
      <c r="A632" s="1" t="s">
        <v>317</v>
      </c>
      <c r="B632" t="s">
        <v>1157</v>
      </c>
      <c r="C632" t="s">
        <v>1199</v>
      </c>
      <c r="D632" s="2">
        <f>_xll.BDH($A632, $D$1, $B632, $C632, "Direction", "H", "Period", "Y","cols=22;rows=2")</f>
        <v>36889</v>
      </c>
      <c r="E632" s="2">
        <v>37256</v>
      </c>
      <c r="F632" s="2">
        <v>37621</v>
      </c>
      <c r="G632" s="2">
        <v>37986</v>
      </c>
      <c r="H632" s="2">
        <v>38352</v>
      </c>
      <c r="I632" s="2">
        <v>38716</v>
      </c>
      <c r="J632" s="2">
        <v>39080</v>
      </c>
      <c r="K632" s="2">
        <v>39447</v>
      </c>
      <c r="L632" s="2">
        <v>39813</v>
      </c>
      <c r="M632" s="2">
        <v>40178</v>
      </c>
      <c r="N632" s="2">
        <v>40543</v>
      </c>
      <c r="O632" s="2">
        <v>40907</v>
      </c>
      <c r="P632" s="2">
        <v>41274</v>
      </c>
      <c r="Q632" s="2">
        <v>41639</v>
      </c>
      <c r="R632" s="2">
        <v>42004</v>
      </c>
      <c r="S632" s="2">
        <v>42369</v>
      </c>
      <c r="T632" s="2">
        <v>42734</v>
      </c>
      <c r="U632" s="2">
        <v>43098</v>
      </c>
      <c r="V632" s="2">
        <v>43465</v>
      </c>
      <c r="W632" s="2">
        <v>43830</v>
      </c>
      <c r="X632" s="2">
        <v>44196</v>
      </c>
      <c r="Y632" s="2">
        <v>44561</v>
      </c>
    </row>
    <row r="633" spans="1:25" x14ac:dyDescent="0.25">
      <c r="A633" s="4"/>
      <c r="D633" s="3">
        <v>11.5116</v>
      </c>
      <c r="E633" s="3">
        <v>15.5176</v>
      </c>
      <c r="F633" s="3">
        <v>26.0992</v>
      </c>
      <c r="G633" s="3">
        <v>12.2333</v>
      </c>
      <c r="H633" s="3">
        <v>11.4132</v>
      </c>
      <c r="I633" s="3">
        <v>10.9793</v>
      </c>
      <c r="J633" s="3">
        <v>13.1225</v>
      </c>
      <c r="K633" s="3">
        <v>11.0265</v>
      </c>
      <c r="L633" s="3">
        <v>6.28</v>
      </c>
      <c r="M633" s="3">
        <v>8.2833000000000006</v>
      </c>
      <c r="N633" s="3">
        <v>12.9596</v>
      </c>
      <c r="O633" s="3">
        <v>8.2456999999999994</v>
      </c>
      <c r="P633" s="3">
        <v>5.8761000000000001</v>
      </c>
      <c r="Q633" s="3">
        <v>13.3125</v>
      </c>
      <c r="R633" s="3">
        <v>9.5488999999999997</v>
      </c>
      <c r="S633" s="3">
        <v>9.1997999999999998</v>
      </c>
      <c r="T633" s="3">
        <v>10.1831</v>
      </c>
      <c r="U633" s="3">
        <v>9.8762000000000008</v>
      </c>
      <c r="V633" s="3">
        <v>6.0446</v>
      </c>
      <c r="W633" s="3">
        <v>8.8066999999999993</v>
      </c>
      <c r="X633" s="3">
        <v>11.325799999999999</v>
      </c>
      <c r="Y633" s="3">
        <v>8.3223000000000003</v>
      </c>
    </row>
    <row r="634" spans="1:25" x14ac:dyDescent="0.25">
      <c r="A634" s="1" t="s">
        <v>318</v>
      </c>
      <c r="B634" t="s">
        <v>1157</v>
      </c>
      <c r="C634" t="s">
        <v>1199</v>
      </c>
      <c r="D634" s="2">
        <f>_xll.BDH($A634, $D$1, $B634, $C634, "Direction", "H", "Period", "Y","cols=22;rows=2")</f>
        <v>36889</v>
      </c>
      <c r="E634" s="2">
        <v>37256</v>
      </c>
      <c r="F634" s="2">
        <v>37621</v>
      </c>
      <c r="G634" s="2">
        <v>37986</v>
      </c>
      <c r="H634" s="2">
        <v>38352</v>
      </c>
      <c r="I634" s="2">
        <v>38716</v>
      </c>
      <c r="J634" s="2">
        <v>39080</v>
      </c>
      <c r="K634" s="2">
        <v>39447</v>
      </c>
      <c r="L634" s="2">
        <v>39813</v>
      </c>
      <c r="M634" s="2">
        <v>40178</v>
      </c>
      <c r="N634" s="2">
        <v>40543</v>
      </c>
      <c r="O634" s="2">
        <v>40907</v>
      </c>
      <c r="P634" s="2">
        <v>41274</v>
      </c>
      <c r="Q634" s="2">
        <v>41639</v>
      </c>
      <c r="R634" s="2">
        <v>42004</v>
      </c>
      <c r="S634" s="2">
        <v>42369</v>
      </c>
      <c r="T634" s="2">
        <v>42734</v>
      </c>
      <c r="U634" s="2">
        <v>43098</v>
      </c>
      <c r="V634" s="2">
        <v>43465</v>
      </c>
      <c r="W634" s="2">
        <v>43830</v>
      </c>
      <c r="X634" s="2">
        <v>44196</v>
      </c>
      <c r="Y634" s="2">
        <v>44561</v>
      </c>
    </row>
    <row r="635" spans="1:25" x14ac:dyDescent="0.25">
      <c r="A635" s="4"/>
      <c r="D635" s="3">
        <v>24.860299999999999</v>
      </c>
      <c r="E635" s="3">
        <v>43.990499999999997</v>
      </c>
      <c r="F635" s="3">
        <v>29.296900000000001</v>
      </c>
      <c r="G635" s="3">
        <v>30.103300000000001</v>
      </c>
      <c r="H635" s="3">
        <v>25.482299999999999</v>
      </c>
      <c r="I635" s="3">
        <v>24.597799999999999</v>
      </c>
      <c r="J635" s="3">
        <v>18.005800000000001</v>
      </c>
      <c r="K635" s="3">
        <v>11.3668</v>
      </c>
      <c r="L635" s="3">
        <v>11.569900000000001</v>
      </c>
      <c r="M635" s="3">
        <v>15.698</v>
      </c>
      <c r="N635" s="3">
        <v>19.333400000000001</v>
      </c>
      <c r="O635" s="3">
        <v>17.4742</v>
      </c>
      <c r="P635" s="3">
        <v>21.816600000000001</v>
      </c>
      <c r="Q635" s="3">
        <v>28.29</v>
      </c>
      <c r="R635" s="3">
        <v>31.7317</v>
      </c>
      <c r="S635" s="3">
        <v>27.703299999999999</v>
      </c>
      <c r="T635" s="3">
        <v>21.3536</v>
      </c>
      <c r="U635" s="3">
        <v>22.693200000000001</v>
      </c>
      <c r="V635" s="3">
        <v>20.736899999999999</v>
      </c>
      <c r="W635" s="3">
        <v>20.808499999999999</v>
      </c>
      <c r="X635" s="3">
        <v>28.6175</v>
      </c>
      <c r="Y635" s="3">
        <v>28.678699999999999</v>
      </c>
    </row>
    <row r="636" spans="1:25" x14ac:dyDescent="0.25">
      <c r="A636" s="1" t="s">
        <v>319</v>
      </c>
      <c r="B636" t="s">
        <v>1157</v>
      </c>
      <c r="C636" t="s">
        <v>1183</v>
      </c>
      <c r="D636" s="2">
        <f>_xll.BDH($A636, $D$1, $B636, $C636, "Direction", "H", "Period", "Y","cols=6;rows=2")</f>
        <v>36889</v>
      </c>
      <c r="E636" s="2">
        <v>37256</v>
      </c>
      <c r="F636" s="2">
        <v>37986</v>
      </c>
      <c r="G636" s="2">
        <v>38352</v>
      </c>
      <c r="H636" s="2">
        <v>38716</v>
      </c>
      <c r="I636" s="2">
        <v>39080</v>
      </c>
    </row>
    <row r="637" spans="1:25" x14ac:dyDescent="0.25">
      <c r="A637" s="4"/>
      <c r="D637" s="3">
        <v>32.661299999999997</v>
      </c>
      <c r="E637" s="3">
        <v>28.2258</v>
      </c>
      <c r="F637" s="3">
        <v>9.7919</v>
      </c>
      <c r="G637" s="3">
        <v>6.1755000000000004</v>
      </c>
      <c r="H637" s="3">
        <v>7.7599</v>
      </c>
      <c r="I637" s="3">
        <v>6.0819000000000001</v>
      </c>
    </row>
    <row r="638" spans="1:25" x14ac:dyDescent="0.25">
      <c r="A638" s="1" t="s">
        <v>320</v>
      </c>
      <c r="B638" t="s">
        <v>1157</v>
      </c>
      <c r="C638" t="s">
        <v>1199</v>
      </c>
      <c r="D638" s="2">
        <f>_xll.BDH($A638, $D$1, $B638, $C638, "Direction", "H", "Period", "Y","cols=22;rows=2")</f>
        <v>36889</v>
      </c>
      <c r="E638" s="2">
        <v>37256</v>
      </c>
      <c r="F638" s="2">
        <v>37621</v>
      </c>
      <c r="G638" s="2">
        <v>37986</v>
      </c>
      <c r="H638" s="2">
        <v>38352</v>
      </c>
      <c r="I638" s="2">
        <v>38716</v>
      </c>
      <c r="J638" s="2">
        <v>39080</v>
      </c>
      <c r="K638" s="2">
        <v>39447</v>
      </c>
      <c r="L638" s="2">
        <v>39813</v>
      </c>
      <c r="M638" s="2">
        <v>40178</v>
      </c>
      <c r="N638" s="2">
        <v>40543</v>
      </c>
      <c r="O638" s="2">
        <v>40907</v>
      </c>
      <c r="P638" s="2">
        <v>41274</v>
      </c>
      <c r="Q638" s="2">
        <v>41639</v>
      </c>
      <c r="R638" s="2">
        <v>42004</v>
      </c>
      <c r="S638" s="2">
        <v>42369</v>
      </c>
      <c r="T638" s="2">
        <v>42734</v>
      </c>
      <c r="U638" s="2">
        <v>43098</v>
      </c>
      <c r="V638" s="2">
        <v>43465</v>
      </c>
      <c r="W638" s="2">
        <v>43830</v>
      </c>
      <c r="X638" s="2">
        <v>44196</v>
      </c>
      <c r="Y638" s="2">
        <v>44561</v>
      </c>
    </row>
    <row r="639" spans="1:25" x14ac:dyDescent="0.25">
      <c r="A639" s="4"/>
      <c r="D639" s="3">
        <v>23.214300000000001</v>
      </c>
      <c r="E639" s="3">
        <v>26.885200000000001</v>
      </c>
      <c r="F639" s="3">
        <v>17.1813</v>
      </c>
      <c r="G639" s="3">
        <v>13.6485</v>
      </c>
      <c r="H639" s="3">
        <v>14.9034</v>
      </c>
      <c r="I639" s="3">
        <v>12.8527</v>
      </c>
      <c r="J639" s="3">
        <v>17.325399999999998</v>
      </c>
      <c r="K639" s="3">
        <v>13.161899999999999</v>
      </c>
      <c r="L639" s="3">
        <v>8.0858000000000008</v>
      </c>
      <c r="M639" s="3">
        <v>10.230600000000001</v>
      </c>
      <c r="N639" s="3">
        <v>13.4673</v>
      </c>
      <c r="O639" s="3">
        <v>26.0715</v>
      </c>
      <c r="P639" s="3">
        <v>24.942299999999999</v>
      </c>
      <c r="Q639" s="3">
        <v>19.543099999999999</v>
      </c>
      <c r="R639" s="3">
        <v>26.991399999999999</v>
      </c>
      <c r="S639" s="3">
        <v>15.048999999999999</v>
      </c>
      <c r="T639" s="3">
        <v>15.727499999999999</v>
      </c>
      <c r="U639" s="3">
        <v>17.8461</v>
      </c>
      <c r="V639" s="3">
        <v>12.8093</v>
      </c>
      <c r="W639" s="3">
        <v>10.063000000000001</v>
      </c>
      <c r="X639" s="3">
        <v>5.9781000000000004</v>
      </c>
      <c r="Y639" s="3">
        <v>6.4589999999999996</v>
      </c>
    </row>
    <row r="640" spans="1:25" x14ac:dyDescent="0.25">
      <c r="A640" s="1" t="s">
        <v>321</v>
      </c>
      <c r="B640" t="s">
        <v>1157</v>
      </c>
      <c r="C640" t="s">
        <v>1199</v>
      </c>
      <c r="D640" s="2">
        <f>_xll.BDH($A640, $D$1, $B640, $C640, "Direction", "H", "Period", "Y","cols=21;rows=2")</f>
        <v>36889</v>
      </c>
      <c r="E640" s="2">
        <v>37256</v>
      </c>
      <c r="F640" s="2">
        <v>37621</v>
      </c>
      <c r="G640" s="2">
        <v>37986</v>
      </c>
      <c r="H640" s="2">
        <v>38352</v>
      </c>
      <c r="I640" s="2">
        <v>38716</v>
      </c>
      <c r="J640" s="2">
        <v>39080</v>
      </c>
      <c r="K640" s="2">
        <v>39447</v>
      </c>
      <c r="L640" s="2">
        <v>39813</v>
      </c>
      <c r="M640" s="2">
        <v>40178</v>
      </c>
      <c r="N640" s="2">
        <v>40543</v>
      </c>
      <c r="O640" s="2">
        <v>40907</v>
      </c>
      <c r="P640" s="2">
        <v>41274</v>
      </c>
      <c r="Q640" s="2">
        <v>41639</v>
      </c>
      <c r="R640" s="2">
        <v>42004</v>
      </c>
      <c r="S640" s="2">
        <v>42369</v>
      </c>
      <c r="T640" s="2">
        <v>42734</v>
      </c>
      <c r="U640" s="2">
        <v>43098</v>
      </c>
      <c r="V640" s="2">
        <v>43465</v>
      </c>
      <c r="W640" s="2">
        <v>43830</v>
      </c>
      <c r="X640" s="2">
        <v>44196</v>
      </c>
    </row>
    <row r="641" spans="1:25" x14ac:dyDescent="0.25">
      <c r="A641" s="4"/>
      <c r="D641" s="3">
        <v>28.295400000000001</v>
      </c>
      <c r="E641" s="3">
        <v>36.235300000000002</v>
      </c>
      <c r="F641" s="3">
        <v>57.916699999999999</v>
      </c>
      <c r="G641" s="3">
        <v>44.833300000000001</v>
      </c>
      <c r="H641" s="3">
        <v>39.707299999999996</v>
      </c>
      <c r="I641" s="3">
        <v>31</v>
      </c>
      <c r="J641" s="3">
        <v>21.577500000000001</v>
      </c>
      <c r="K641" s="3">
        <v>20</v>
      </c>
      <c r="L641" s="3">
        <v>21.55</v>
      </c>
      <c r="M641" s="3">
        <v>60.355200000000004</v>
      </c>
      <c r="N641" s="3">
        <v>17.736599999999999</v>
      </c>
      <c r="O641" s="3">
        <v>20.087800000000001</v>
      </c>
      <c r="P641" s="3">
        <v>18.459900000000001</v>
      </c>
      <c r="Q641" s="3">
        <v>16.806000000000001</v>
      </c>
      <c r="R641" s="3">
        <v>21.002500000000001</v>
      </c>
      <c r="S641" s="3">
        <v>12.198</v>
      </c>
      <c r="T641" s="3">
        <v>13.294</v>
      </c>
      <c r="U641" s="3">
        <v>11.649900000000001</v>
      </c>
      <c r="V641" s="3">
        <v>10.9681</v>
      </c>
      <c r="W641" s="3">
        <v>12.6417</v>
      </c>
      <c r="X641" s="3">
        <v>10.8689</v>
      </c>
    </row>
    <row r="642" spans="1:25" x14ac:dyDescent="0.25">
      <c r="A642" s="1" t="s">
        <v>322</v>
      </c>
      <c r="B642" t="s">
        <v>1157</v>
      </c>
      <c r="C642" t="s">
        <v>1188</v>
      </c>
      <c r="D642" s="2">
        <f>_xll.BDH($A642, $D$1, $B642, $C642, "Direction", "H", "Period", "Y","cols=13;rows=2")</f>
        <v>36889</v>
      </c>
      <c r="E642" s="2">
        <v>37256</v>
      </c>
      <c r="F642" s="2">
        <v>37621</v>
      </c>
      <c r="G642" s="2">
        <v>37986</v>
      </c>
      <c r="H642" s="2">
        <v>38352</v>
      </c>
      <c r="I642" s="2">
        <v>38716</v>
      </c>
      <c r="J642" s="2">
        <v>39080</v>
      </c>
      <c r="K642" s="2">
        <v>39447</v>
      </c>
      <c r="L642" s="2">
        <v>39813</v>
      </c>
      <c r="M642" s="2">
        <v>40178</v>
      </c>
      <c r="N642" s="2">
        <v>40543</v>
      </c>
      <c r="O642" s="2">
        <v>40907</v>
      </c>
      <c r="P642" s="2">
        <v>41274</v>
      </c>
    </row>
    <row r="643" spans="1:25" x14ac:dyDescent="0.25">
      <c r="A643" s="4"/>
      <c r="D643" s="3">
        <v>18.856400000000001</v>
      </c>
      <c r="E643" s="3">
        <v>28.7805</v>
      </c>
      <c r="F643" s="3">
        <v>21.6846</v>
      </c>
      <c r="G643" s="3">
        <v>23.544899999999998</v>
      </c>
      <c r="H643" s="3">
        <v>20.581099999999999</v>
      </c>
      <c r="I643" s="3">
        <v>13.4625</v>
      </c>
      <c r="J643" s="3">
        <v>17.305</v>
      </c>
      <c r="K643" s="3">
        <v>9.9600000000000009</v>
      </c>
      <c r="L643" s="3">
        <v>7.5774999999999997</v>
      </c>
      <c r="M643" s="3">
        <v>7.8857999999999997</v>
      </c>
      <c r="N643" s="3">
        <v>7.2572000000000001</v>
      </c>
      <c r="O643" s="3">
        <v>8.4679000000000002</v>
      </c>
      <c r="P643" s="3">
        <v>7.5945</v>
      </c>
    </row>
    <row r="644" spans="1:25" x14ac:dyDescent="0.25">
      <c r="A644" s="1" t="s">
        <v>323</v>
      </c>
      <c r="B644" t="s">
        <v>1157</v>
      </c>
      <c r="C644" t="s">
        <v>1200</v>
      </c>
      <c r="D644" s="2">
        <f>_xll.BDH($A644, $D$1, $B644, $C644, "Direction", "H", "Period", "Y","cols=21;rows=2")</f>
        <v>36889</v>
      </c>
      <c r="E644" s="2">
        <v>37256</v>
      </c>
      <c r="F644" s="2">
        <v>37621</v>
      </c>
      <c r="G644" s="2">
        <v>37986</v>
      </c>
      <c r="H644" s="2">
        <v>38352</v>
      </c>
      <c r="I644" s="2">
        <v>38716</v>
      </c>
      <c r="J644" s="2">
        <v>39080</v>
      </c>
      <c r="K644" s="2">
        <v>39447</v>
      </c>
      <c r="L644" s="2">
        <v>39813</v>
      </c>
      <c r="M644" s="2">
        <v>40178</v>
      </c>
      <c r="N644" s="2">
        <v>40543</v>
      </c>
      <c r="O644" s="2">
        <v>40907</v>
      </c>
      <c r="P644" s="2">
        <v>41274</v>
      </c>
      <c r="Q644" s="2">
        <v>41639</v>
      </c>
      <c r="R644" s="2">
        <v>42004</v>
      </c>
      <c r="S644" s="2">
        <v>42369</v>
      </c>
      <c r="T644" s="2">
        <v>42734</v>
      </c>
      <c r="U644" s="2">
        <v>43098</v>
      </c>
      <c r="V644" s="2">
        <v>43465</v>
      </c>
      <c r="W644" s="2">
        <v>43830</v>
      </c>
      <c r="X644" s="2">
        <v>44196</v>
      </c>
    </row>
    <row r="645" spans="1:25" x14ac:dyDescent="0.25">
      <c r="A645" s="4"/>
      <c r="D645" s="3">
        <v>9.6684999999999999</v>
      </c>
      <c r="E645" s="3">
        <v>9.7380999999999993</v>
      </c>
      <c r="F645" s="3">
        <v>9.3986999999999998</v>
      </c>
      <c r="G645" s="3">
        <v>13.821099999999999</v>
      </c>
      <c r="H645" s="3">
        <v>15.6189</v>
      </c>
      <c r="I645" s="3">
        <v>15.074999999999999</v>
      </c>
      <c r="J645" s="3">
        <v>14.9237</v>
      </c>
      <c r="K645" s="3">
        <v>11.9217</v>
      </c>
      <c r="L645" s="3">
        <v>4.4420999999999999</v>
      </c>
      <c r="M645" s="3">
        <v>8.0228999999999999</v>
      </c>
      <c r="N645" s="3">
        <v>19.253799999999998</v>
      </c>
      <c r="O645" s="3">
        <v>15.234299999999999</v>
      </c>
      <c r="P645" s="3">
        <v>13.485900000000001</v>
      </c>
      <c r="Q645" s="3">
        <v>15.4339</v>
      </c>
      <c r="R645" s="3">
        <v>16.541399999999999</v>
      </c>
      <c r="S645" s="3">
        <v>7.9375999999999998</v>
      </c>
      <c r="T645" s="3">
        <v>10.6312</v>
      </c>
      <c r="U645" s="3">
        <v>9.1783000000000001</v>
      </c>
      <c r="V645" s="3">
        <v>10.764200000000001</v>
      </c>
      <c r="W645" s="3">
        <v>5.2176999999999998</v>
      </c>
      <c r="X645" s="3">
        <v>4.4579000000000004</v>
      </c>
    </row>
    <row r="646" spans="1:25" x14ac:dyDescent="0.25">
      <c r="A646" s="1" t="s">
        <v>324</v>
      </c>
      <c r="B646" t="s">
        <v>1157</v>
      </c>
      <c r="C646" t="s">
        <v>1184</v>
      </c>
      <c r="D646" s="2">
        <f>_xll.BDH($A646, $D$1, $B646, $C646, "Direction", "H", "Period", "Y","cols=14;rows=2")</f>
        <v>36889</v>
      </c>
      <c r="E646" s="2">
        <v>37256</v>
      </c>
      <c r="F646" s="2">
        <v>37621</v>
      </c>
      <c r="G646" s="2">
        <v>37986</v>
      </c>
      <c r="H646" s="2">
        <v>38352</v>
      </c>
      <c r="I646" s="2">
        <v>38716</v>
      </c>
      <c r="J646" s="2">
        <v>39080</v>
      </c>
      <c r="K646" s="2">
        <v>39447</v>
      </c>
      <c r="L646" s="2">
        <v>39813</v>
      </c>
      <c r="M646" s="2">
        <v>40178</v>
      </c>
      <c r="N646" s="2">
        <v>40543</v>
      </c>
      <c r="O646" s="2">
        <v>40907</v>
      </c>
      <c r="P646" s="2">
        <v>41274</v>
      </c>
      <c r="Q646" s="2">
        <v>41639</v>
      </c>
    </row>
    <row r="647" spans="1:25" x14ac:dyDescent="0.25">
      <c r="A647" s="4"/>
      <c r="D647" s="3">
        <v>20.741800000000001</v>
      </c>
      <c r="E647" s="3">
        <v>24.880700000000001</v>
      </c>
      <c r="F647" s="3">
        <v>20.1187</v>
      </c>
      <c r="G647" s="3">
        <v>23.927199999999999</v>
      </c>
      <c r="H647" s="3">
        <v>24.034099999999999</v>
      </c>
      <c r="I647" s="3">
        <v>19.665099999999999</v>
      </c>
      <c r="J647" s="3">
        <v>29.456600000000002</v>
      </c>
      <c r="K647" s="3">
        <v>17.055399999999999</v>
      </c>
      <c r="L647" s="3">
        <v>9.7052999999999994</v>
      </c>
      <c r="M647" s="3">
        <v>33.4527</v>
      </c>
      <c r="N647" s="3">
        <v>24.897099999999998</v>
      </c>
      <c r="O647" s="3">
        <v>24.316400000000002</v>
      </c>
      <c r="P647" s="3">
        <v>15.0465</v>
      </c>
      <c r="Q647" s="3">
        <v>17.561699999999998</v>
      </c>
    </row>
    <row r="648" spans="1:25" x14ac:dyDescent="0.25">
      <c r="A648" s="1" t="s">
        <v>325</v>
      </c>
      <c r="B648" t="s">
        <v>1157</v>
      </c>
      <c r="C648" t="s">
        <v>1199</v>
      </c>
      <c r="D648" s="2">
        <f>_xll.BDH($A648, $D$1, $B648, $C648, "Direction", "H", "Period", "Y","cols=21;rows=2")</f>
        <v>36889</v>
      </c>
      <c r="E648" s="2">
        <v>37256</v>
      </c>
      <c r="F648" s="2">
        <v>37621</v>
      </c>
      <c r="G648" s="2">
        <v>37986</v>
      </c>
      <c r="H648" s="2">
        <v>38352</v>
      </c>
      <c r="I648" s="2">
        <v>38716</v>
      </c>
      <c r="J648" s="2">
        <v>39080</v>
      </c>
      <c r="K648" s="2">
        <v>39447</v>
      </c>
      <c r="L648" s="2">
        <v>39813</v>
      </c>
      <c r="M648" s="2">
        <v>40178</v>
      </c>
      <c r="N648" s="2">
        <v>40543</v>
      </c>
      <c r="O648" s="2">
        <v>41274</v>
      </c>
      <c r="P648" s="2">
        <v>41639</v>
      </c>
      <c r="Q648" s="2">
        <v>42004</v>
      </c>
      <c r="R648" s="2">
        <v>42369</v>
      </c>
      <c r="S648" s="2">
        <v>42734</v>
      </c>
      <c r="T648" s="2">
        <v>43098</v>
      </c>
      <c r="U648" s="2">
        <v>43465</v>
      </c>
      <c r="V648" s="2">
        <v>43830</v>
      </c>
      <c r="W648" s="2">
        <v>44196</v>
      </c>
      <c r="X648" s="2">
        <v>44561</v>
      </c>
    </row>
    <row r="649" spans="1:25" x14ac:dyDescent="0.25">
      <c r="A649" s="4"/>
      <c r="D649" s="3">
        <v>14.853</v>
      </c>
      <c r="E649" s="3">
        <v>18.888400000000001</v>
      </c>
      <c r="F649" s="3">
        <v>12.5855</v>
      </c>
      <c r="G649" s="3">
        <v>14.962999999999999</v>
      </c>
      <c r="H649" s="3">
        <v>14.206099999999999</v>
      </c>
      <c r="I649" s="3">
        <v>11.740600000000001</v>
      </c>
      <c r="J649" s="3">
        <v>13.9641</v>
      </c>
      <c r="K649" s="3">
        <v>11.1069</v>
      </c>
      <c r="L649" s="3">
        <v>5.556</v>
      </c>
      <c r="M649" s="3">
        <v>41.450099999999999</v>
      </c>
      <c r="N649" s="3">
        <v>38.508699999999997</v>
      </c>
      <c r="O649" s="3">
        <v>98.728399999999993</v>
      </c>
      <c r="P649" s="3">
        <v>27.794899999999998</v>
      </c>
      <c r="Q649" s="3">
        <v>9.3176000000000005</v>
      </c>
      <c r="R649" s="3">
        <v>26.6937</v>
      </c>
      <c r="S649" s="3">
        <v>21.364899999999999</v>
      </c>
      <c r="T649" s="3">
        <v>30.144600000000001</v>
      </c>
      <c r="U649" s="3">
        <v>13.7057</v>
      </c>
      <c r="V649" s="3">
        <v>21.064</v>
      </c>
      <c r="W649" s="3">
        <v>26.715199999999999</v>
      </c>
      <c r="X649" s="3">
        <v>23.1111</v>
      </c>
    </row>
    <row r="650" spans="1:25" x14ac:dyDescent="0.25">
      <c r="A650" s="1" t="s">
        <v>326</v>
      </c>
      <c r="B650" t="s">
        <v>1157</v>
      </c>
      <c r="C650" t="s">
        <v>1182</v>
      </c>
      <c r="D650" s="2">
        <f>_xll.BDH($A650, $D$1, $B650, $C650, "Direction", "H", "Period", "Y","cols=10;rows=2")</f>
        <v>36889</v>
      </c>
      <c r="E650" s="2">
        <v>37256</v>
      </c>
      <c r="F650" s="2">
        <v>37621</v>
      </c>
      <c r="G650" s="2">
        <v>37986</v>
      </c>
      <c r="H650" s="2">
        <v>38352</v>
      </c>
      <c r="I650" s="2">
        <v>38716</v>
      </c>
      <c r="J650" s="2">
        <v>39080</v>
      </c>
      <c r="K650" s="2">
        <v>39447</v>
      </c>
      <c r="L650" s="2">
        <v>39813</v>
      </c>
      <c r="M650" s="2">
        <v>40178</v>
      </c>
    </row>
    <row r="651" spans="1:25" x14ac:dyDescent="0.25">
      <c r="A651" s="4"/>
      <c r="D651" s="3">
        <v>20.927499999999998</v>
      </c>
      <c r="E651" s="3">
        <v>21.2346</v>
      </c>
      <c r="F651" s="3">
        <v>17.409099999999999</v>
      </c>
      <c r="G651" s="3">
        <v>15.416</v>
      </c>
      <c r="H651" s="3">
        <v>16.241700000000002</v>
      </c>
      <c r="I651" s="3">
        <v>13.4068</v>
      </c>
      <c r="J651" s="3">
        <v>16.540099999999999</v>
      </c>
      <c r="K651" s="3">
        <v>13.286799999999999</v>
      </c>
      <c r="L651" s="3">
        <v>15.238099999999999</v>
      </c>
      <c r="M651" s="3">
        <v>17.104800000000001</v>
      </c>
    </row>
    <row r="652" spans="1:25" x14ac:dyDescent="0.25">
      <c r="A652" s="1" t="s">
        <v>327</v>
      </c>
      <c r="B652" t="s">
        <v>1157</v>
      </c>
      <c r="C652" t="s">
        <v>1182</v>
      </c>
      <c r="D652" s="2">
        <f>_xll.BDH($A652, $D$1, $B652, $C652, "Direction", "H", "Period", "Y","cols=9;rows=2")</f>
        <v>36889</v>
      </c>
      <c r="E652" s="2">
        <v>37256</v>
      </c>
      <c r="F652" s="2">
        <v>37621</v>
      </c>
      <c r="G652" s="2">
        <v>37986</v>
      </c>
      <c r="H652" s="2">
        <v>38352</v>
      </c>
      <c r="I652" s="2">
        <v>38716</v>
      </c>
      <c r="J652" s="2">
        <v>39080</v>
      </c>
      <c r="K652" s="2">
        <v>39447</v>
      </c>
      <c r="L652" s="2">
        <v>39813</v>
      </c>
    </row>
    <row r="653" spans="1:25" x14ac:dyDescent="0.25">
      <c r="A653" s="4"/>
      <c r="D653" s="3">
        <v>13.9071</v>
      </c>
      <c r="E653" s="3">
        <v>14.039300000000001</v>
      </c>
      <c r="F653" s="3">
        <v>11.886200000000001</v>
      </c>
      <c r="G653" s="3">
        <v>12.339600000000001</v>
      </c>
      <c r="H653" s="3">
        <v>11.827999999999999</v>
      </c>
      <c r="I653" s="3">
        <v>11.4809</v>
      </c>
      <c r="J653" s="3">
        <v>12.5749</v>
      </c>
      <c r="K653" s="3">
        <v>18.445499999999999</v>
      </c>
      <c r="L653" s="3">
        <v>4.0891000000000002</v>
      </c>
    </row>
    <row r="654" spans="1:25" x14ac:dyDescent="0.25">
      <c r="A654" s="1" t="s">
        <v>328</v>
      </c>
      <c r="B654" t="s">
        <v>1157</v>
      </c>
      <c r="C654" t="s">
        <v>1199</v>
      </c>
      <c r="D654" s="2">
        <f>_xll.BDH($A654, $D$1, $B654, $C654, "Direction", "H", "Period", "Y","cols=22;rows=2")</f>
        <v>36889</v>
      </c>
      <c r="E654" s="2">
        <v>37256</v>
      </c>
      <c r="F654" s="2">
        <v>37621</v>
      </c>
      <c r="G654" s="2">
        <v>37986</v>
      </c>
      <c r="H654" s="2">
        <v>38352</v>
      </c>
      <c r="I654" s="2">
        <v>38716</v>
      </c>
      <c r="J654" s="2">
        <v>39080</v>
      </c>
      <c r="K654" s="2">
        <v>39447</v>
      </c>
      <c r="L654" s="2">
        <v>39813</v>
      </c>
      <c r="M654" s="2">
        <v>40178</v>
      </c>
      <c r="N654" s="2">
        <v>40543</v>
      </c>
      <c r="O654" s="2">
        <v>40907</v>
      </c>
      <c r="P654" s="2">
        <v>41274</v>
      </c>
      <c r="Q654" s="2">
        <v>41639</v>
      </c>
      <c r="R654" s="2">
        <v>42004</v>
      </c>
      <c r="S654" s="2">
        <v>42369</v>
      </c>
      <c r="T654" s="2">
        <v>42734</v>
      </c>
      <c r="U654" s="2">
        <v>43098</v>
      </c>
      <c r="V654" s="2">
        <v>43465</v>
      </c>
      <c r="W654" s="2">
        <v>43830</v>
      </c>
      <c r="X654" s="2">
        <v>44196</v>
      </c>
      <c r="Y654" s="2">
        <v>44561</v>
      </c>
    </row>
    <row r="655" spans="1:25" x14ac:dyDescent="0.25">
      <c r="A655" s="4"/>
      <c r="D655" s="3">
        <v>22.666699999999999</v>
      </c>
      <c r="E655" s="3">
        <v>19.463200000000001</v>
      </c>
      <c r="F655" s="3">
        <v>20.883099999999999</v>
      </c>
      <c r="G655" s="3">
        <v>18.257400000000001</v>
      </c>
      <c r="H655" s="3">
        <v>16.5258</v>
      </c>
      <c r="I655" s="3">
        <v>16.289899999999999</v>
      </c>
      <c r="J655" s="3">
        <v>18.626100000000001</v>
      </c>
      <c r="K655" s="3">
        <v>19.702300000000001</v>
      </c>
      <c r="L655" s="3">
        <v>16.945499999999999</v>
      </c>
      <c r="M655" s="3">
        <v>15.5283</v>
      </c>
      <c r="N655" s="3">
        <v>16.687000000000001</v>
      </c>
      <c r="O655" s="3">
        <v>19.046700000000001</v>
      </c>
      <c r="P655" s="3">
        <v>16.441500000000001</v>
      </c>
      <c r="Q655" s="3">
        <v>17.482900000000001</v>
      </c>
      <c r="R655" s="3">
        <v>19.337</v>
      </c>
      <c r="S655" s="3">
        <v>23.81</v>
      </c>
      <c r="T655" s="3">
        <v>22.195799999999998</v>
      </c>
      <c r="U655" s="3">
        <v>25.8127</v>
      </c>
      <c r="V655" s="3">
        <v>23.670400000000001</v>
      </c>
      <c r="W655" s="3">
        <v>25.317399999999999</v>
      </c>
      <c r="X655" s="3">
        <v>34.006900000000002</v>
      </c>
      <c r="Y655" s="3">
        <v>27.5854</v>
      </c>
    </row>
    <row r="656" spans="1:25" x14ac:dyDescent="0.25">
      <c r="A656" s="1" t="s">
        <v>329</v>
      </c>
      <c r="B656" t="s">
        <v>1157</v>
      </c>
      <c r="C656" t="s">
        <v>1199</v>
      </c>
      <c r="D656" s="2">
        <f>_xll.BDH($A656, $D$1, $B656, $C656, "Direction", "H", "Period", "Y","cols=22;rows=2")</f>
        <v>36889</v>
      </c>
      <c r="E656" s="2">
        <v>37256</v>
      </c>
      <c r="F656" s="2">
        <v>37621</v>
      </c>
      <c r="G656" s="2">
        <v>37986</v>
      </c>
      <c r="H656" s="2">
        <v>38352</v>
      </c>
      <c r="I656" s="2">
        <v>38716</v>
      </c>
      <c r="J656" s="2">
        <v>39080</v>
      </c>
      <c r="K656" s="2">
        <v>39447</v>
      </c>
      <c r="L656" s="2">
        <v>39813</v>
      </c>
      <c r="M656" s="2">
        <v>40178</v>
      </c>
      <c r="N656" s="2">
        <v>40543</v>
      </c>
      <c r="O656" s="2">
        <v>40907</v>
      </c>
      <c r="P656" s="2">
        <v>41274</v>
      </c>
      <c r="Q656" s="2">
        <v>41639</v>
      </c>
      <c r="R656" s="2">
        <v>42004</v>
      </c>
      <c r="S656" s="2">
        <v>42369</v>
      </c>
      <c r="T656" s="2">
        <v>42734</v>
      </c>
      <c r="U656" s="2">
        <v>43098</v>
      </c>
      <c r="V656" s="2">
        <v>43465</v>
      </c>
      <c r="W656" s="2">
        <v>43830</v>
      </c>
      <c r="X656" s="2">
        <v>44196</v>
      </c>
      <c r="Y656" s="2">
        <v>44561</v>
      </c>
    </row>
    <row r="657" spans="1:25" x14ac:dyDescent="0.25">
      <c r="A657" s="4"/>
      <c r="D657" s="3">
        <v>54.378799999999998</v>
      </c>
      <c r="E657" s="3">
        <v>37.777799999999999</v>
      </c>
      <c r="F657" s="3">
        <v>18.770800000000001</v>
      </c>
      <c r="G657" s="3">
        <v>16.926300000000001</v>
      </c>
      <c r="H657" s="3">
        <v>14.3653</v>
      </c>
      <c r="I657" s="3">
        <v>23.557099999999998</v>
      </c>
      <c r="J657" s="3">
        <v>20.6098</v>
      </c>
      <c r="K657" s="3">
        <v>22.6678</v>
      </c>
      <c r="L657" s="3">
        <v>11.665699999999999</v>
      </c>
      <c r="M657" s="3">
        <v>13.7195</v>
      </c>
      <c r="N657" s="3">
        <v>15.413399999999999</v>
      </c>
      <c r="O657" s="3">
        <v>15.442399999999999</v>
      </c>
      <c r="P657" s="3">
        <v>17.0303</v>
      </c>
      <c r="Q657" s="3">
        <v>25.6751</v>
      </c>
      <c r="R657" s="3">
        <v>29.6554</v>
      </c>
      <c r="S657" s="3">
        <v>22.413599999999999</v>
      </c>
      <c r="T657" s="3">
        <v>13.8408</v>
      </c>
      <c r="U657" s="3">
        <v>14.3401</v>
      </c>
      <c r="V657" s="3">
        <v>10.5579</v>
      </c>
      <c r="W657" s="3">
        <v>12.827299999999999</v>
      </c>
      <c r="X657" s="3">
        <v>9.7644000000000002</v>
      </c>
      <c r="Y657" s="3">
        <v>17.2148</v>
      </c>
    </row>
    <row r="658" spans="1:25" x14ac:dyDescent="0.25">
      <c r="A658" s="1" t="s">
        <v>330</v>
      </c>
      <c r="B658" t="s">
        <v>1157</v>
      </c>
      <c r="C658" t="s">
        <v>1199</v>
      </c>
      <c r="D658" s="2">
        <f>_xll.BDH($A658, $D$1, $B658, $C658, "Direction", "H", "Period", "Y","cols=22;rows=2")</f>
        <v>36889</v>
      </c>
      <c r="E658" s="2">
        <v>37256</v>
      </c>
      <c r="F658" s="2">
        <v>37621</v>
      </c>
      <c r="G658" s="2">
        <v>37986</v>
      </c>
      <c r="H658" s="2">
        <v>38352</v>
      </c>
      <c r="I658" s="2">
        <v>38716</v>
      </c>
      <c r="J658" s="2">
        <v>39080</v>
      </c>
      <c r="K658" s="2">
        <v>39447</v>
      </c>
      <c r="L658" s="2">
        <v>39813</v>
      </c>
      <c r="M658" s="2">
        <v>40178</v>
      </c>
      <c r="N658" s="2">
        <v>40543</v>
      </c>
      <c r="O658" s="2">
        <v>40907</v>
      </c>
      <c r="P658" s="2">
        <v>41274</v>
      </c>
      <c r="Q658" s="2">
        <v>41639</v>
      </c>
      <c r="R658" s="2">
        <v>42004</v>
      </c>
      <c r="S658" s="2">
        <v>42369</v>
      </c>
      <c r="T658" s="2">
        <v>42734</v>
      </c>
      <c r="U658" s="2">
        <v>43098</v>
      </c>
      <c r="V658" s="2">
        <v>43465</v>
      </c>
      <c r="W658" s="2">
        <v>43830</v>
      </c>
      <c r="X658" s="2">
        <v>44196</v>
      </c>
      <c r="Y658" s="2">
        <v>44561</v>
      </c>
    </row>
    <row r="659" spans="1:25" x14ac:dyDescent="0.25">
      <c r="A659" s="4"/>
      <c r="D659" s="3">
        <v>25.6875</v>
      </c>
      <c r="E659" s="3">
        <v>28.8841</v>
      </c>
      <c r="F659" s="3">
        <v>22.318899999999999</v>
      </c>
      <c r="G659" s="3">
        <v>24.514199999999999</v>
      </c>
      <c r="H659" s="3">
        <v>28.1068</v>
      </c>
      <c r="I659" s="3">
        <v>32.497399999999999</v>
      </c>
      <c r="J659" s="3">
        <v>30.693300000000001</v>
      </c>
      <c r="K659" s="3">
        <v>14.28</v>
      </c>
      <c r="L659" s="3">
        <v>10.7433</v>
      </c>
      <c r="M659" s="3">
        <v>15.4215</v>
      </c>
      <c r="N659" s="3">
        <v>12.342599999999999</v>
      </c>
      <c r="O659" s="3">
        <v>13.2911</v>
      </c>
      <c r="P659" s="3">
        <v>16.1295</v>
      </c>
      <c r="Q659" s="3">
        <v>22.4329</v>
      </c>
      <c r="R659" s="3">
        <v>22.572199999999999</v>
      </c>
      <c r="S659" s="3">
        <v>21.836300000000001</v>
      </c>
      <c r="T659" s="3">
        <v>18.936499999999999</v>
      </c>
      <c r="U659" s="3">
        <v>25.2712</v>
      </c>
      <c r="V659" s="3">
        <v>20.043199999999999</v>
      </c>
      <c r="W659" s="3">
        <v>30.1509</v>
      </c>
      <c r="X659" s="3">
        <v>30.113199999999999</v>
      </c>
      <c r="Y659" s="3">
        <v>31.791699999999999</v>
      </c>
    </row>
    <row r="660" spans="1:25" x14ac:dyDescent="0.25">
      <c r="A660" s="1" t="s">
        <v>331</v>
      </c>
      <c r="B660" t="s">
        <v>1157</v>
      </c>
      <c r="C660" t="s">
        <v>1180</v>
      </c>
      <c r="D660" s="2">
        <f>_xll.BDH($A660, $D$1, $B660, $C660, "Direction", "H", "Period", "Y","cols=12;rows=2")</f>
        <v>36889</v>
      </c>
      <c r="E660" s="2">
        <v>37256</v>
      </c>
      <c r="F660" s="2">
        <v>37621</v>
      </c>
      <c r="G660" s="2">
        <v>37986</v>
      </c>
      <c r="H660" s="2">
        <v>38352</v>
      </c>
      <c r="I660" s="2">
        <v>38716</v>
      </c>
      <c r="J660" s="2">
        <v>39080</v>
      </c>
      <c r="K660" s="2">
        <v>39447</v>
      </c>
      <c r="L660" s="2">
        <v>39813</v>
      </c>
      <c r="M660" s="2">
        <v>40178</v>
      </c>
      <c r="N660" s="2">
        <v>40543</v>
      </c>
      <c r="O660" s="2">
        <v>40907</v>
      </c>
    </row>
    <row r="661" spans="1:25" x14ac:dyDescent="0.25">
      <c r="A661" s="4"/>
      <c r="D661" s="3">
        <v>18.713699999999999</v>
      </c>
      <c r="E661" s="3">
        <v>23</v>
      </c>
      <c r="F661" s="3">
        <v>37.036000000000001</v>
      </c>
      <c r="G661" s="3">
        <v>27.421299999999999</v>
      </c>
      <c r="H661" s="3">
        <v>26.183599999999998</v>
      </c>
      <c r="I661" s="3">
        <v>20.936</v>
      </c>
      <c r="J661" s="3">
        <v>19.6341</v>
      </c>
      <c r="K661" s="3">
        <v>16.711200000000002</v>
      </c>
      <c r="L661" s="3">
        <v>8.6868999999999996</v>
      </c>
      <c r="M661" s="3">
        <v>13.893700000000001</v>
      </c>
      <c r="N661" s="3">
        <v>14.466100000000001</v>
      </c>
      <c r="O661" s="3">
        <v>11.387600000000001</v>
      </c>
    </row>
    <row r="662" spans="1:25" x14ac:dyDescent="0.25">
      <c r="A662" s="1" t="s">
        <v>332</v>
      </c>
      <c r="B662" t="s">
        <v>1157</v>
      </c>
      <c r="C662" t="s">
        <v>1197</v>
      </c>
      <c r="D662" s="2">
        <f>_xll.BDH($A662, $D$1, $B662, $C662, "Direction", "H", "Period", "Y","cols=4;rows=2")</f>
        <v>36889</v>
      </c>
      <c r="E662" s="2">
        <v>37256</v>
      </c>
      <c r="F662" s="2">
        <v>37621</v>
      </c>
      <c r="G662" s="2">
        <v>37986</v>
      </c>
    </row>
    <row r="663" spans="1:25" x14ac:dyDescent="0.25">
      <c r="A663" s="4"/>
      <c r="D663" s="3">
        <v>20.550899999999999</v>
      </c>
      <c r="E663" s="3">
        <v>10.919499999999999</v>
      </c>
      <c r="F663" s="3">
        <v>25.119900000000001</v>
      </c>
      <c r="G663" s="3">
        <v>68.936400000000006</v>
      </c>
    </row>
    <row r="664" spans="1:25" x14ac:dyDescent="0.25">
      <c r="A664" s="1" t="s">
        <v>333</v>
      </c>
      <c r="B664" t="s">
        <v>1157</v>
      </c>
      <c r="C664" t="s">
        <v>1199</v>
      </c>
      <c r="D664" s="2">
        <f>_xll.BDH($A664, $D$1, $B664, $C664, "Direction", "H", "Period", "Y","cols=22;rows=2")</f>
        <v>36889</v>
      </c>
      <c r="E664" s="2">
        <v>37256</v>
      </c>
      <c r="F664" s="2">
        <v>37621</v>
      </c>
      <c r="G664" s="2">
        <v>37986</v>
      </c>
      <c r="H664" s="2">
        <v>38352</v>
      </c>
      <c r="I664" s="2">
        <v>38716</v>
      </c>
      <c r="J664" s="2">
        <v>39080</v>
      </c>
      <c r="K664" s="2">
        <v>39447</v>
      </c>
      <c r="L664" s="2">
        <v>39813</v>
      </c>
      <c r="M664" s="2">
        <v>40178</v>
      </c>
      <c r="N664" s="2">
        <v>40543</v>
      </c>
      <c r="O664" s="2">
        <v>40907</v>
      </c>
      <c r="P664" s="2">
        <v>41274</v>
      </c>
      <c r="Q664" s="2">
        <v>41639</v>
      </c>
      <c r="R664" s="2">
        <v>42004</v>
      </c>
      <c r="S664" s="2">
        <v>42369</v>
      </c>
      <c r="T664" s="2">
        <v>42734</v>
      </c>
      <c r="U664" s="2">
        <v>43098</v>
      </c>
      <c r="V664" s="2">
        <v>43465</v>
      </c>
      <c r="W664" s="2">
        <v>43830</v>
      </c>
      <c r="X664" s="2">
        <v>44196</v>
      </c>
      <c r="Y664" s="2">
        <v>44561</v>
      </c>
    </row>
    <row r="665" spans="1:25" x14ac:dyDescent="0.25">
      <c r="A665" s="4"/>
      <c r="D665" s="3">
        <v>67.837100000000007</v>
      </c>
      <c r="E665" s="3">
        <v>45.465600000000002</v>
      </c>
      <c r="F665" s="3">
        <v>37.686</v>
      </c>
      <c r="G665" s="3">
        <v>37.392299999999999</v>
      </c>
      <c r="H665" s="3">
        <v>31.043800000000001</v>
      </c>
      <c r="I665" s="3">
        <v>30.951599999999999</v>
      </c>
      <c r="J665" s="3">
        <v>24.322700000000001</v>
      </c>
      <c r="K665" s="3">
        <v>20.858899999999998</v>
      </c>
      <c r="L665" s="3">
        <v>12.0846</v>
      </c>
      <c r="M665" s="3">
        <v>16.113299999999999</v>
      </c>
      <c r="N665" s="3">
        <v>11.888500000000001</v>
      </c>
      <c r="O665" s="3">
        <v>11.1371</v>
      </c>
      <c r="P665" s="3">
        <v>12.353300000000001</v>
      </c>
      <c r="Q665" s="3">
        <v>15.847899999999999</v>
      </c>
      <c r="R665" s="3">
        <v>19.171299999999999</v>
      </c>
      <c r="S665" s="3">
        <v>23.4588</v>
      </c>
      <c r="T665" s="3">
        <v>21.4557</v>
      </c>
      <c r="U665" s="3">
        <v>22.904499999999999</v>
      </c>
      <c r="V665" s="3">
        <v>24.758400000000002</v>
      </c>
      <c r="W665" s="3">
        <v>27.380099999999999</v>
      </c>
      <c r="X665" s="3">
        <v>33.475299999999997</v>
      </c>
      <c r="Y665" s="3">
        <v>31.122499999999999</v>
      </c>
    </row>
    <row r="666" spans="1:25" x14ac:dyDescent="0.25">
      <c r="A666" s="1" t="s">
        <v>334</v>
      </c>
      <c r="B666" t="s">
        <v>1157</v>
      </c>
      <c r="C666" t="s">
        <v>1185</v>
      </c>
      <c r="D666" s="2">
        <f>_xll.BDH($A666, $D$1, $B666, $C666, "Direction", "H", "Period", "Y","cols=1;rows=2")</f>
        <v>36889</v>
      </c>
    </row>
    <row r="667" spans="1:25" x14ac:dyDescent="0.25">
      <c r="A667" s="4"/>
      <c r="D667" s="3">
        <v>11.915900000000001</v>
      </c>
    </row>
    <row r="668" spans="1:25" x14ac:dyDescent="0.25">
      <c r="A668" s="1" t="s">
        <v>335</v>
      </c>
      <c r="B668" t="s">
        <v>1157</v>
      </c>
      <c r="C668" t="s">
        <v>1186</v>
      </c>
      <c r="D668" s="2">
        <f>_xll.BDH($A668, $D$1, $B668, $C668, "Direction", "H", "Period", "Y","cols=8;rows=2")</f>
        <v>36889</v>
      </c>
      <c r="E668" s="2">
        <v>37256</v>
      </c>
      <c r="F668" s="2">
        <v>37621</v>
      </c>
      <c r="G668" s="2">
        <v>37986</v>
      </c>
      <c r="H668" s="2">
        <v>38352</v>
      </c>
      <c r="I668" s="2">
        <v>38716</v>
      </c>
      <c r="J668" s="2">
        <v>39080</v>
      </c>
      <c r="K668" s="2">
        <v>39447</v>
      </c>
    </row>
    <row r="669" spans="1:25" x14ac:dyDescent="0.25">
      <c r="A669" s="4"/>
      <c r="D669" s="3">
        <v>32.360199999999999</v>
      </c>
      <c r="E669" s="3">
        <v>41.340699999999998</v>
      </c>
      <c r="F669" s="3">
        <v>16.954499999999999</v>
      </c>
      <c r="G669" s="3">
        <v>19.460599999999999</v>
      </c>
      <c r="H669" s="3">
        <v>17.379899999999999</v>
      </c>
      <c r="I669" s="3">
        <v>18.8187</v>
      </c>
      <c r="J669" s="3">
        <v>19.159099999999999</v>
      </c>
      <c r="K669" s="3">
        <v>20</v>
      </c>
    </row>
    <row r="670" spans="1:25" x14ac:dyDescent="0.25">
      <c r="A670" s="1" t="s">
        <v>336</v>
      </c>
      <c r="B670" t="s">
        <v>1157</v>
      </c>
      <c r="C670" t="s">
        <v>1182</v>
      </c>
      <c r="D670" s="2">
        <f>_xll.BDH($A670, $D$1, $B670, $C670, "Direction", "H", "Period", "Y","cols=8;rows=2")</f>
        <v>36889</v>
      </c>
      <c r="E670" s="2">
        <v>37256</v>
      </c>
      <c r="F670" s="2">
        <v>37621</v>
      </c>
      <c r="G670" s="2">
        <v>37986</v>
      </c>
      <c r="H670" s="2">
        <v>38352</v>
      </c>
      <c r="I670" s="2">
        <v>38716</v>
      </c>
      <c r="J670" s="2">
        <v>39080</v>
      </c>
      <c r="K670" s="2">
        <v>39447</v>
      </c>
    </row>
    <row r="671" spans="1:25" x14ac:dyDescent="0.25">
      <c r="A671" s="4"/>
      <c r="D671" s="3">
        <v>16.590599999999998</v>
      </c>
      <c r="E671" s="3">
        <v>20.847999999999999</v>
      </c>
      <c r="F671" s="3">
        <v>14.160399999999999</v>
      </c>
      <c r="G671" s="3">
        <v>14.848100000000001</v>
      </c>
      <c r="H671" s="3">
        <v>13.646100000000001</v>
      </c>
      <c r="I671" s="3">
        <v>13.125999999999999</v>
      </c>
      <c r="J671" s="3">
        <v>12.823700000000001</v>
      </c>
      <c r="K671" s="3">
        <v>7.3277999999999999</v>
      </c>
    </row>
    <row r="672" spans="1:25" x14ac:dyDescent="0.25">
      <c r="A672" s="1" t="s">
        <v>337</v>
      </c>
      <c r="B672" t="s">
        <v>1157</v>
      </c>
      <c r="C672" t="s">
        <v>1185</v>
      </c>
      <c r="D672" s="2">
        <f>_xll.BDH($A672, $D$1, $B672, $C672, "Direction", "H", "Period", "Y","cols=1;rows=2")</f>
        <v>36889</v>
      </c>
    </row>
    <row r="673" spans="1:25" x14ac:dyDescent="0.25">
      <c r="A673" s="4"/>
      <c r="D673" s="3">
        <v>15.2033</v>
      </c>
    </row>
    <row r="674" spans="1:25" x14ac:dyDescent="0.25">
      <c r="A674" s="1" t="s">
        <v>338</v>
      </c>
      <c r="B674" t="s">
        <v>1157</v>
      </c>
      <c r="C674" t="s">
        <v>1199</v>
      </c>
      <c r="D674" s="2">
        <f>_xll.BDH($A674, $D$1, $B674, $C674, "Direction", "H", "Period", "Y","cols=22;rows=2")</f>
        <v>36889</v>
      </c>
      <c r="E674" s="2">
        <v>37256</v>
      </c>
      <c r="F674" s="2">
        <v>37621</v>
      </c>
      <c r="G674" s="2">
        <v>37986</v>
      </c>
      <c r="H674" s="2">
        <v>38352</v>
      </c>
      <c r="I674" s="2">
        <v>38716</v>
      </c>
      <c r="J674" s="2">
        <v>39080</v>
      </c>
      <c r="K674" s="2">
        <v>39447</v>
      </c>
      <c r="L674" s="2">
        <v>39813</v>
      </c>
      <c r="M674" s="2">
        <v>40178</v>
      </c>
      <c r="N674" s="2">
        <v>40543</v>
      </c>
      <c r="O674" s="2">
        <v>40907</v>
      </c>
      <c r="P674" s="2">
        <v>41274</v>
      </c>
      <c r="Q674" s="2">
        <v>41639</v>
      </c>
      <c r="R674" s="2">
        <v>42004</v>
      </c>
      <c r="S674" s="2">
        <v>42369</v>
      </c>
      <c r="T674" s="2">
        <v>42734</v>
      </c>
      <c r="U674" s="2">
        <v>43098</v>
      </c>
      <c r="V674" s="2">
        <v>43465</v>
      </c>
      <c r="W674" s="2">
        <v>43830</v>
      </c>
      <c r="X674" s="2">
        <v>44196</v>
      </c>
      <c r="Y674" s="2">
        <v>44561</v>
      </c>
    </row>
    <row r="675" spans="1:25" x14ac:dyDescent="0.25">
      <c r="A675" s="4"/>
      <c r="D675" s="3">
        <v>28.5366</v>
      </c>
      <c r="E675" s="3">
        <v>25.341999999999999</v>
      </c>
      <c r="F675" s="3">
        <v>18.8612</v>
      </c>
      <c r="G675" s="3">
        <v>17.0427</v>
      </c>
      <c r="H675" s="3">
        <v>15.666700000000001</v>
      </c>
      <c r="I675" s="3">
        <v>22.209800000000001</v>
      </c>
      <c r="J675" s="3">
        <v>23.2273</v>
      </c>
      <c r="K675" s="3">
        <v>22.623899999999999</v>
      </c>
      <c r="L675" s="3">
        <v>8.6678999999999995</v>
      </c>
      <c r="M675" s="3">
        <v>14.1616</v>
      </c>
      <c r="N675" s="3">
        <v>16.263500000000001</v>
      </c>
      <c r="O675" s="3">
        <v>16.873699999999999</v>
      </c>
      <c r="P675" s="3">
        <v>15.7393</v>
      </c>
      <c r="Q675" s="3">
        <v>19.215800000000002</v>
      </c>
      <c r="R675" s="3">
        <v>20.236000000000001</v>
      </c>
      <c r="S675" s="3">
        <v>18.197199999999999</v>
      </c>
      <c r="T675" s="3">
        <v>19.7407</v>
      </c>
      <c r="U675" s="3">
        <v>20.7622</v>
      </c>
      <c r="V675" s="3">
        <v>17.983499999999999</v>
      </c>
      <c r="W675" s="3">
        <v>24.389099999999999</v>
      </c>
      <c r="X675" s="3">
        <v>22.219899999999999</v>
      </c>
      <c r="Y675" s="3">
        <v>27.551100000000002</v>
      </c>
    </row>
    <row r="676" spans="1:25" x14ac:dyDescent="0.25">
      <c r="A676" s="1" t="s">
        <v>339</v>
      </c>
      <c r="B676" t="s">
        <v>1157</v>
      </c>
      <c r="C676" t="s">
        <v>1199</v>
      </c>
      <c r="D676" s="2">
        <f>_xll.BDH($A676, $D$1, $B676, $C676, "Direction", "H", "Period", "Y","cols=22;rows=2")</f>
        <v>36889</v>
      </c>
      <c r="E676" s="2">
        <v>37256</v>
      </c>
      <c r="F676" s="2">
        <v>37621</v>
      </c>
      <c r="G676" s="2">
        <v>37986</v>
      </c>
      <c r="H676" s="2">
        <v>38352</v>
      </c>
      <c r="I676" s="2">
        <v>38716</v>
      </c>
      <c r="J676" s="2">
        <v>39080</v>
      </c>
      <c r="K676" s="2">
        <v>39447</v>
      </c>
      <c r="L676" s="2">
        <v>39813</v>
      </c>
      <c r="M676" s="2">
        <v>40178</v>
      </c>
      <c r="N676" s="2">
        <v>40543</v>
      </c>
      <c r="O676" s="2">
        <v>40907</v>
      </c>
      <c r="P676" s="2">
        <v>41274</v>
      </c>
      <c r="Q676" s="2">
        <v>41639</v>
      </c>
      <c r="R676" s="2">
        <v>42004</v>
      </c>
      <c r="S676" s="2">
        <v>42369</v>
      </c>
      <c r="T676" s="2">
        <v>42734</v>
      </c>
      <c r="U676" s="2">
        <v>43098</v>
      </c>
      <c r="V676" s="2">
        <v>43465</v>
      </c>
      <c r="W676" s="2">
        <v>43830</v>
      </c>
      <c r="X676" s="2">
        <v>44196</v>
      </c>
      <c r="Y676" s="2">
        <v>44561</v>
      </c>
    </row>
    <row r="677" spans="1:25" x14ac:dyDescent="0.25">
      <c r="A677" s="4"/>
      <c r="D677" s="3">
        <v>25.747900000000001</v>
      </c>
      <c r="E677" s="3">
        <v>27.112400000000001</v>
      </c>
      <c r="F677" s="3">
        <v>23.441099999999999</v>
      </c>
      <c r="G677" s="3">
        <v>27.517800000000001</v>
      </c>
      <c r="H677" s="3">
        <v>21.885300000000001</v>
      </c>
      <c r="I677" s="3">
        <v>18.674700000000001</v>
      </c>
      <c r="J677" s="3">
        <v>17.356300000000001</v>
      </c>
      <c r="K677" s="3">
        <v>16.931699999999999</v>
      </c>
      <c r="L677" s="3">
        <v>11.7669</v>
      </c>
      <c r="M677" s="3">
        <v>17.588100000000001</v>
      </c>
      <c r="N677" s="3">
        <v>15.0197</v>
      </c>
      <c r="O677" s="3">
        <v>13.713100000000001</v>
      </c>
      <c r="P677" s="3">
        <v>14.5078</v>
      </c>
      <c r="Q677" s="3">
        <v>20.8705</v>
      </c>
      <c r="R677" s="3">
        <v>21.938600000000001</v>
      </c>
      <c r="S677" s="3">
        <v>19.517700000000001</v>
      </c>
      <c r="T677" s="3">
        <v>23.0532</v>
      </c>
      <c r="U677" s="3">
        <v>27.522200000000002</v>
      </c>
      <c r="V677" s="3">
        <v>18.788699999999999</v>
      </c>
      <c r="W677" s="3">
        <v>19.885999999999999</v>
      </c>
      <c r="X677" s="3">
        <v>19.727599999999999</v>
      </c>
      <c r="Y677" s="3">
        <v>17.295500000000001</v>
      </c>
    </row>
    <row r="678" spans="1:25" x14ac:dyDescent="0.25">
      <c r="A678" s="1" t="s">
        <v>340</v>
      </c>
      <c r="B678" t="s">
        <v>1157</v>
      </c>
      <c r="C678" t="s">
        <v>1199</v>
      </c>
      <c r="D678" s="2">
        <f>_xll.BDH($A678, $D$1, $B678, $C678, "Direction", "H", "Period", "Y","cols=22;rows=2")</f>
        <v>36889</v>
      </c>
      <c r="E678" s="2">
        <v>37256</v>
      </c>
      <c r="F678" s="2">
        <v>37621</v>
      </c>
      <c r="G678" s="2">
        <v>37986</v>
      </c>
      <c r="H678" s="2">
        <v>38352</v>
      </c>
      <c r="I678" s="2">
        <v>38716</v>
      </c>
      <c r="J678" s="2">
        <v>39080</v>
      </c>
      <c r="K678" s="2">
        <v>39447</v>
      </c>
      <c r="L678" s="2">
        <v>39813</v>
      </c>
      <c r="M678" s="2">
        <v>40178</v>
      </c>
      <c r="N678" s="2">
        <v>40543</v>
      </c>
      <c r="O678" s="2">
        <v>40907</v>
      </c>
      <c r="P678" s="2">
        <v>41274</v>
      </c>
      <c r="Q678" s="2">
        <v>41639</v>
      </c>
      <c r="R678" s="2">
        <v>42004</v>
      </c>
      <c r="S678" s="2">
        <v>42369</v>
      </c>
      <c r="T678" s="2">
        <v>42734</v>
      </c>
      <c r="U678" s="2">
        <v>43098</v>
      </c>
      <c r="V678" s="2">
        <v>43465</v>
      </c>
      <c r="W678" s="2">
        <v>43830</v>
      </c>
      <c r="X678" s="2">
        <v>44196</v>
      </c>
      <c r="Y678" s="2">
        <v>44561</v>
      </c>
    </row>
    <row r="679" spans="1:25" x14ac:dyDescent="0.25">
      <c r="A679" s="4"/>
      <c r="D679" s="3">
        <v>2.7450999999999999</v>
      </c>
      <c r="E679" s="3">
        <v>2.6267999999999998</v>
      </c>
      <c r="F679" s="3">
        <v>2.0527000000000002</v>
      </c>
      <c r="G679" s="3">
        <v>2.7323</v>
      </c>
      <c r="H679" s="3">
        <v>3.0283000000000002</v>
      </c>
      <c r="I679" s="3">
        <v>3.3910999999999998</v>
      </c>
      <c r="J679" s="3">
        <v>4.9047000000000001</v>
      </c>
      <c r="K679" s="3">
        <v>18.109100000000002</v>
      </c>
      <c r="L679" s="3">
        <v>3.4220999999999999</v>
      </c>
      <c r="M679" s="3">
        <v>10.9527</v>
      </c>
      <c r="N679" s="3">
        <v>12.9755</v>
      </c>
      <c r="O679" s="3">
        <v>14.467499999999999</v>
      </c>
      <c r="P679" s="3">
        <v>14.219099999999999</v>
      </c>
      <c r="Q679" s="3">
        <v>16.1706</v>
      </c>
      <c r="R679" s="3">
        <v>19.203199999999999</v>
      </c>
      <c r="S679" s="3">
        <v>20.777200000000001</v>
      </c>
      <c r="T679" s="3">
        <v>22.897500000000001</v>
      </c>
      <c r="U679" s="3">
        <v>20.9237</v>
      </c>
      <c r="V679" s="3">
        <v>12.4055</v>
      </c>
      <c r="W679" s="3">
        <v>11.8729</v>
      </c>
      <c r="X679" s="3">
        <v>9.4454999999999991</v>
      </c>
      <c r="Y679" s="3">
        <v>10.2767</v>
      </c>
    </row>
    <row r="680" spans="1:25" x14ac:dyDescent="0.25">
      <c r="A680" s="1" t="s">
        <v>341</v>
      </c>
      <c r="B680" t="s">
        <v>1157</v>
      </c>
      <c r="C680" t="s">
        <v>1183</v>
      </c>
      <c r="D680" s="2">
        <f>_xll.BDH($A680, $D$1, $B680, $C680, "Direction", "H", "Period", "Y","cols=7;rows=2")</f>
        <v>36889</v>
      </c>
      <c r="E680" s="2">
        <v>37256</v>
      </c>
      <c r="F680" s="2">
        <v>37621</v>
      </c>
      <c r="G680" s="2">
        <v>37986</v>
      </c>
      <c r="H680" s="2">
        <v>38352</v>
      </c>
      <c r="I680" s="2">
        <v>38716</v>
      </c>
      <c r="J680" s="2">
        <v>39080</v>
      </c>
    </row>
    <row r="681" spans="1:25" x14ac:dyDescent="0.25">
      <c r="A681" s="4"/>
      <c r="D681" s="3">
        <v>31.696400000000001</v>
      </c>
      <c r="E681" s="3">
        <v>26.008400000000002</v>
      </c>
      <c r="F681" s="3">
        <v>47.020400000000002</v>
      </c>
      <c r="G681" s="3">
        <v>59.135599999999997</v>
      </c>
      <c r="H681" s="3">
        <v>32.608699999999999</v>
      </c>
      <c r="I681" s="3">
        <v>28.760899999999999</v>
      </c>
      <c r="J681" s="3">
        <v>23.257400000000001</v>
      </c>
    </row>
    <row r="682" spans="1:25" x14ac:dyDescent="0.25">
      <c r="A682" s="1" t="s">
        <v>342</v>
      </c>
      <c r="B682" t="s">
        <v>1157</v>
      </c>
      <c r="C682" t="s">
        <v>1199</v>
      </c>
      <c r="D682" s="2">
        <f>_xll.BDH($A682, $D$1, $B682, $C682, "Direction", "H", "Period", "Y","cols=22;rows=2")</f>
        <v>36889</v>
      </c>
      <c r="E682" s="2">
        <v>37256</v>
      </c>
      <c r="F682" s="2">
        <v>37621</v>
      </c>
      <c r="G682" s="2">
        <v>37986</v>
      </c>
      <c r="H682" s="2">
        <v>38352</v>
      </c>
      <c r="I682" s="2">
        <v>38716</v>
      </c>
      <c r="J682" s="2">
        <v>39080</v>
      </c>
      <c r="K682" s="2">
        <v>39447</v>
      </c>
      <c r="L682" s="2">
        <v>39813</v>
      </c>
      <c r="M682" s="2">
        <v>40178</v>
      </c>
      <c r="N682" s="2">
        <v>40543</v>
      </c>
      <c r="O682" s="2">
        <v>40907</v>
      </c>
      <c r="P682" s="2">
        <v>41274</v>
      </c>
      <c r="Q682" s="2">
        <v>41639</v>
      </c>
      <c r="R682" s="2">
        <v>42004</v>
      </c>
      <c r="S682" s="2">
        <v>42369</v>
      </c>
      <c r="T682" s="2">
        <v>42734</v>
      </c>
      <c r="U682" s="2">
        <v>43098</v>
      </c>
      <c r="V682" s="2">
        <v>43465</v>
      </c>
      <c r="W682" s="2">
        <v>43830</v>
      </c>
      <c r="X682" s="2">
        <v>44196</v>
      </c>
      <c r="Y682" s="2">
        <v>44561</v>
      </c>
    </row>
    <row r="683" spans="1:25" x14ac:dyDescent="0.25">
      <c r="A683" s="4"/>
      <c r="D683" s="3">
        <v>29.1358</v>
      </c>
      <c r="E683" s="3">
        <v>16.899799999999999</v>
      </c>
      <c r="F683" s="3">
        <v>16.270399999999999</v>
      </c>
      <c r="G683" s="3">
        <v>14.7334</v>
      </c>
      <c r="H683" s="3">
        <v>9.9824999999999999</v>
      </c>
      <c r="I683" s="3">
        <v>11.988799999999999</v>
      </c>
      <c r="J683" s="3">
        <v>16.497499999999999</v>
      </c>
      <c r="K683" s="3">
        <v>17.3154</v>
      </c>
      <c r="L683" s="3">
        <v>8.4757999999999996</v>
      </c>
      <c r="M683" s="3">
        <v>5.4509999999999996</v>
      </c>
      <c r="N683" s="3">
        <v>24.247</v>
      </c>
      <c r="O683" s="3">
        <v>13.233499999999999</v>
      </c>
      <c r="P683" s="3">
        <v>16.2134</v>
      </c>
      <c r="Q683" s="3">
        <v>23.099900000000002</v>
      </c>
      <c r="R683" s="3">
        <v>26.720300000000002</v>
      </c>
      <c r="S683" s="3">
        <v>14.034700000000001</v>
      </c>
      <c r="T683" s="3">
        <v>26.942799999999998</v>
      </c>
      <c r="U683" s="3">
        <v>13.829000000000001</v>
      </c>
      <c r="V683" s="3">
        <v>16.803100000000001</v>
      </c>
      <c r="W683" s="3">
        <v>36.054200000000002</v>
      </c>
      <c r="X683" s="3">
        <v>17.511199999999999</v>
      </c>
      <c r="Y683" s="3">
        <v>11.6593</v>
      </c>
    </row>
    <row r="684" spans="1:25" x14ac:dyDescent="0.25">
      <c r="A684" s="1" t="s">
        <v>343</v>
      </c>
      <c r="B684" t="s">
        <v>1157</v>
      </c>
      <c r="C684" t="s">
        <v>1199</v>
      </c>
      <c r="D684" s="2">
        <f>_xll.BDH($A684, $D$1, $B684, $C684, "Direction", "H", "Period", "Y","cols=20;rows=2")</f>
        <v>36889</v>
      </c>
      <c r="E684" s="2">
        <v>37256</v>
      </c>
      <c r="F684" s="2">
        <v>37621</v>
      </c>
      <c r="G684" s="2">
        <v>37986</v>
      </c>
      <c r="H684" s="2">
        <v>38352</v>
      </c>
      <c r="I684" s="2">
        <v>38716</v>
      </c>
      <c r="J684" s="2">
        <v>39080</v>
      </c>
      <c r="K684" s="2">
        <v>39447</v>
      </c>
      <c r="L684" s="2">
        <v>39813</v>
      </c>
      <c r="M684" s="2">
        <v>40178</v>
      </c>
      <c r="N684" s="2">
        <v>40543</v>
      </c>
      <c r="O684" s="2">
        <v>40907</v>
      </c>
      <c r="P684" s="2">
        <v>41274</v>
      </c>
      <c r="Q684" s="2">
        <v>41639</v>
      </c>
      <c r="R684" s="2">
        <v>42004</v>
      </c>
      <c r="S684" s="2">
        <v>42369</v>
      </c>
      <c r="T684" s="2">
        <v>43465</v>
      </c>
      <c r="U684" s="2">
        <v>43830</v>
      </c>
      <c r="V684" s="2">
        <v>44196</v>
      </c>
      <c r="W684" s="2">
        <v>44561</v>
      </c>
    </row>
    <row r="685" spans="1:25" x14ac:dyDescent="0.25">
      <c r="A685" s="4"/>
      <c r="D685" s="3">
        <v>4.0495000000000001</v>
      </c>
      <c r="E685" s="3">
        <v>3.7940999999999998</v>
      </c>
      <c r="F685" s="3">
        <v>7.1405000000000003</v>
      </c>
      <c r="G685" s="3">
        <v>6.0323000000000002</v>
      </c>
      <c r="H685" s="3">
        <v>6.2552000000000003</v>
      </c>
      <c r="I685" s="3">
        <v>4.1868999999999996</v>
      </c>
      <c r="J685" s="3">
        <v>4.3766999999999996</v>
      </c>
      <c r="K685" s="3">
        <v>6.8166000000000002</v>
      </c>
      <c r="L685" s="3">
        <v>2.7105999999999999</v>
      </c>
      <c r="M685" s="3">
        <v>23.2258</v>
      </c>
      <c r="N685" s="3">
        <v>9.1766000000000005</v>
      </c>
      <c r="O685" s="3">
        <v>10.227</v>
      </c>
      <c r="P685" s="3">
        <v>22.130400000000002</v>
      </c>
      <c r="Q685" s="3">
        <v>24.518000000000001</v>
      </c>
      <c r="R685" s="3">
        <v>16.6374</v>
      </c>
      <c r="S685" s="3">
        <v>7.2807000000000004</v>
      </c>
      <c r="T685" s="3">
        <v>20.341200000000001</v>
      </c>
      <c r="U685" s="3">
        <v>17.995000000000001</v>
      </c>
      <c r="V685" s="3">
        <v>9.0107999999999997</v>
      </c>
      <c r="W685" s="3">
        <v>10.429600000000001</v>
      </c>
    </row>
    <row r="686" spans="1:25" x14ac:dyDescent="0.25">
      <c r="A686" s="1" t="s">
        <v>344</v>
      </c>
      <c r="B686" t="s">
        <v>1157</v>
      </c>
      <c r="C686" t="s">
        <v>1199</v>
      </c>
      <c r="D686" s="2">
        <f>_xll.BDH($A686, $D$1, $B686, $C686, "Direction", "H", "Period", "Y","cols=22;rows=2")</f>
        <v>36889</v>
      </c>
      <c r="E686" s="2">
        <v>37256</v>
      </c>
      <c r="F686" s="2">
        <v>37621</v>
      </c>
      <c r="G686" s="2">
        <v>37986</v>
      </c>
      <c r="H686" s="2">
        <v>38352</v>
      </c>
      <c r="I686" s="2">
        <v>38716</v>
      </c>
      <c r="J686" s="2">
        <v>39080</v>
      </c>
      <c r="K686" s="2">
        <v>39447</v>
      </c>
      <c r="L686" s="2">
        <v>39813</v>
      </c>
      <c r="M686" s="2">
        <v>40178</v>
      </c>
      <c r="N686" s="2">
        <v>40543</v>
      </c>
      <c r="O686" s="2">
        <v>40907</v>
      </c>
      <c r="P686" s="2">
        <v>41274</v>
      </c>
      <c r="Q686" s="2">
        <v>41639</v>
      </c>
      <c r="R686" s="2">
        <v>42004</v>
      </c>
      <c r="S686" s="2">
        <v>42369</v>
      </c>
      <c r="T686" s="2">
        <v>42734</v>
      </c>
      <c r="U686" s="2">
        <v>43098</v>
      </c>
      <c r="V686" s="2">
        <v>43465</v>
      </c>
      <c r="W686" s="2">
        <v>43830</v>
      </c>
      <c r="X686" s="2">
        <v>44196</v>
      </c>
      <c r="Y686" s="2">
        <v>44561</v>
      </c>
    </row>
    <row r="687" spans="1:25" x14ac:dyDescent="0.25">
      <c r="A687" s="4"/>
      <c r="D687" s="3">
        <v>13.9674</v>
      </c>
      <c r="E687" s="3">
        <v>14.556900000000001</v>
      </c>
      <c r="F687" s="3">
        <v>11.7096</v>
      </c>
      <c r="G687" s="3">
        <v>14.6014</v>
      </c>
      <c r="H687" s="3">
        <v>10.9366</v>
      </c>
      <c r="I687" s="3">
        <v>9.8201000000000001</v>
      </c>
      <c r="J687" s="3">
        <v>11.817500000000001</v>
      </c>
      <c r="K687" s="3">
        <v>22.409300000000002</v>
      </c>
      <c r="L687" s="3">
        <v>10.4156</v>
      </c>
      <c r="M687" s="3">
        <v>13.402699999999999</v>
      </c>
      <c r="N687" s="3">
        <v>11.5185</v>
      </c>
      <c r="O687" s="3">
        <v>6.4513999999999996</v>
      </c>
      <c r="P687" s="3">
        <v>9.9267000000000003</v>
      </c>
      <c r="Q687" s="3">
        <v>15.767200000000001</v>
      </c>
      <c r="R687" s="3">
        <v>25.289200000000001</v>
      </c>
      <c r="S687" s="3">
        <v>12.1709</v>
      </c>
      <c r="T687" s="3">
        <v>14.2005</v>
      </c>
      <c r="U687" s="3">
        <v>13.589600000000001</v>
      </c>
      <c r="V687" s="3">
        <v>8.4198000000000004</v>
      </c>
      <c r="W687" s="3">
        <v>9.8513000000000002</v>
      </c>
      <c r="X687" s="3">
        <v>10.167899999999999</v>
      </c>
      <c r="Y687" s="3">
        <v>11.837300000000001</v>
      </c>
    </row>
    <row r="688" spans="1:25" x14ac:dyDescent="0.25">
      <c r="A688" s="1" t="s">
        <v>345</v>
      </c>
      <c r="B688" t="s">
        <v>1157</v>
      </c>
      <c r="C688" t="s">
        <v>1183</v>
      </c>
      <c r="D688" s="2">
        <f>_xll.BDH($A688, $D$1, $B688, $C688, "Direction", "H", "Period", "Y","cols=7;rows=2")</f>
        <v>36889</v>
      </c>
      <c r="E688" s="2">
        <v>37256</v>
      </c>
      <c r="F688" s="2">
        <v>37621</v>
      </c>
      <c r="G688" s="2">
        <v>37986</v>
      </c>
      <c r="H688" s="2">
        <v>38352</v>
      </c>
      <c r="I688" s="2">
        <v>38716</v>
      </c>
      <c r="J688" s="2">
        <v>39080</v>
      </c>
    </row>
    <row r="689" spans="1:23" x14ac:dyDescent="0.25">
      <c r="A689" s="4"/>
      <c r="D689" s="3">
        <v>25.514700000000001</v>
      </c>
      <c r="E689" s="3">
        <v>36.805599999999998</v>
      </c>
      <c r="F689" s="3">
        <v>27.647099999999998</v>
      </c>
      <c r="G689" s="3">
        <v>26.480799999999999</v>
      </c>
      <c r="H689" s="3">
        <v>21.367999999999999</v>
      </c>
      <c r="I689" s="3">
        <v>19.9618</v>
      </c>
      <c r="J689" s="3">
        <v>23.511800000000001</v>
      </c>
    </row>
    <row r="690" spans="1:23" x14ac:dyDescent="0.25">
      <c r="A690" s="1" t="s">
        <v>346</v>
      </c>
      <c r="B690" t="s">
        <v>1157</v>
      </c>
      <c r="C690" t="s">
        <v>1199</v>
      </c>
      <c r="D690" s="2">
        <f>_xll.BDH($A690, $D$1, $B690, $C690, "Direction", "H", "Period", "Y","cols=20;rows=2")</f>
        <v>36889</v>
      </c>
      <c r="E690" s="2">
        <v>37256</v>
      </c>
      <c r="F690" s="2">
        <v>37986</v>
      </c>
      <c r="G690" s="2">
        <v>38352</v>
      </c>
      <c r="H690" s="2">
        <v>38716</v>
      </c>
      <c r="I690" s="2">
        <v>39080</v>
      </c>
      <c r="J690" s="2">
        <v>39447</v>
      </c>
      <c r="K690" s="2">
        <v>40178</v>
      </c>
      <c r="L690" s="2">
        <v>40543</v>
      </c>
      <c r="M690" s="2">
        <v>40907</v>
      </c>
      <c r="N690" s="2">
        <v>41274</v>
      </c>
      <c r="O690" s="2">
        <v>41639</v>
      </c>
      <c r="P690" s="2">
        <v>42004</v>
      </c>
      <c r="Q690" s="2">
        <v>42369</v>
      </c>
      <c r="R690" s="2">
        <v>42734</v>
      </c>
      <c r="S690" s="2">
        <v>43098</v>
      </c>
      <c r="T690" s="2">
        <v>43465</v>
      </c>
      <c r="U690" s="2">
        <v>43830</v>
      </c>
      <c r="V690" s="2">
        <v>44196</v>
      </c>
      <c r="W690" s="2">
        <v>44561</v>
      </c>
    </row>
    <row r="691" spans="1:23" x14ac:dyDescent="0.25">
      <c r="A691" s="4"/>
      <c r="D691" s="3">
        <v>11.652799999999999</v>
      </c>
      <c r="E691" s="3">
        <v>8.5741999999999994</v>
      </c>
      <c r="F691" s="3">
        <v>28.337900000000001</v>
      </c>
      <c r="G691" s="3">
        <v>11.1814</v>
      </c>
      <c r="H691" s="3">
        <v>7.3837000000000002</v>
      </c>
      <c r="I691" s="3">
        <v>9.2530999999999999</v>
      </c>
      <c r="J691" s="3">
        <v>7.3269000000000002</v>
      </c>
      <c r="K691" s="3">
        <v>20.822500000000002</v>
      </c>
      <c r="L691" s="3">
        <v>61.630099999999999</v>
      </c>
      <c r="M691" s="3">
        <v>17.491499999999998</v>
      </c>
      <c r="N691" s="3">
        <v>24.037199999999999</v>
      </c>
      <c r="O691" s="3">
        <v>18.881399999999999</v>
      </c>
      <c r="P691" s="3">
        <v>29.1721</v>
      </c>
      <c r="Q691" s="3">
        <v>23.023700000000002</v>
      </c>
      <c r="R691" s="3">
        <v>20.252099999999999</v>
      </c>
      <c r="S691" s="3">
        <v>19.286300000000001</v>
      </c>
      <c r="T691" s="3">
        <v>19.292200000000001</v>
      </c>
      <c r="U691" s="3">
        <v>21.636900000000001</v>
      </c>
      <c r="V691" s="3">
        <v>27.597100000000001</v>
      </c>
      <c r="W691" s="3">
        <v>36.234699999999997</v>
      </c>
    </row>
    <row r="692" spans="1:23" x14ac:dyDescent="0.25">
      <c r="A692" s="1" t="s">
        <v>347</v>
      </c>
      <c r="B692" t="s">
        <v>1157</v>
      </c>
      <c r="C692" t="s">
        <v>1198</v>
      </c>
      <c r="D692" s="2">
        <f>_xll.BDH($A692, $D$1, $B692, $C692, "Direction", "H", "Period", "Y","cols=8;rows=2")</f>
        <v>36889</v>
      </c>
      <c r="E692" s="2">
        <v>37256</v>
      </c>
      <c r="F692" s="2">
        <v>37621</v>
      </c>
      <c r="G692" s="2">
        <v>37986</v>
      </c>
      <c r="H692" s="2">
        <v>38352</v>
      </c>
      <c r="I692" s="2">
        <v>38716</v>
      </c>
      <c r="J692" s="2">
        <v>39080</v>
      </c>
      <c r="K692" s="2">
        <v>39447</v>
      </c>
    </row>
    <row r="693" spans="1:23" x14ac:dyDescent="0.25">
      <c r="A693" s="4"/>
      <c r="D693" s="3">
        <v>13.018800000000001</v>
      </c>
      <c r="E693" s="3">
        <v>10.828099999999999</v>
      </c>
      <c r="F693" s="3">
        <v>6.8376999999999999</v>
      </c>
      <c r="G693" s="3">
        <v>11.4108</v>
      </c>
      <c r="H693" s="3">
        <v>12.483700000000001</v>
      </c>
      <c r="I693" s="3">
        <v>9.8533000000000008</v>
      </c>
      <c r="J693" s="3">
        <v>9.0900999999999996</v>
      </c>
      <c r="K693" s="3">
        <v>3.1758999999999999</v>
      </c>
    </row>
    <row r="694" spans="1:23" x14ac:dyDescent="0.25">
      <c r="A694" s="1" t="s">
        <v>348</v>
      </c>
      <c r="B694" t="s">
        <v>1157</v>
      </c>
      <c r="C694" t="s">
        <v>1182</v>
      </c>
      <c r="D694" s="2">
        <f>_xll.BDH($A694, $D$1, $B694, $C694, "Direction", "H", "Period", "Y","cols=8;rows=2")</f>
        <v>36889</v>
      </c>
      <c r="E694" s="2">
        <v>37256</v>
      </c>
      <c r="F694" s="2">
        <v>37621</v>
      </c>
      <c r="G694" s="2">
        <v>37986</v>
      </c>
      <c r="H694" s="2">
        <v>38352</v>
      </c>
      <c r="I694" s="2">
        <v>38716</v>
      </c>
      <c r="J694" s="2">
        <v>39080</v>
      </c>
      <c r="K694" s="2">
        <v>39447</v>
      </c>
    </row>
    <row r="695" spans="1:23" x14ac:dyDescent="0.25">
      <c r="A695" s="4"/>
      <c r="D695" s="3">
        <v>6.9332000000000003</v>
      </c>
      <c r="E695" s="3">
        <v>27.457599999999999</v>
      </c>
      <c r="F695" s="3">
        <v>5.6104000000000003</v>
      </c>
      <c r="G695" s="3">
        <v>9.5017999999999994</v>
      </c>
      <c r="H695" s="3">
        <v>8.2768999999999995</v>
      </c>
      <c r="I695" s="3">
        <v>3.9277000000000002</v>
      </c>
      <c r="J695" s="3">
        <v>9.9417000000000009</v>
      </c>
      <c r="K695" s="3">
        <v>8.1876999999999995</v>
      </c>
    </row>
    <row r="696" spans="1:23" x14ac:dyDescent="0.25">
      <c r="A696" s="1" t="s">
        <v>349</v>
      </c>
      <c r="B696" t="s">
        <v>1157</v>
      </c>
      <c r="C696" t="s">
        <v>1182</v>
      </c>
      <c r="D696" s="2">
        <f>_xll.BDH($A696, $D$1, $B696, $C696, "Direction", "H", "Period", "Y","cols=6;rows=2")</f>
        <v>36889</v>
      </c>
      <c r="E696" s="2">
        <v>37256</v>
      </c>
      <c r="F696" s="2">
        <v>38352</v>
      </c>
      <c r="G696" s="2">
        <v>38716</v>
      </c>
      <c r="H696" s="2">
        <v>39080</v>
      </c>
      <c r="I696" s="2">
        <v>39447</v>
      </c>
    </row>
    <row r="697" spans="1:23" x14ac:dyDescent="0.25">
      <c r="A697" s="4"/>
      <c r="D697" s="3">
        <v>13.498100000000001</v>
      </c>
      <c r="E697" s="3">
        <v>14.2776</v>
      </c>
      <c r="F697" s="3">
        <v>56.136400000000002</v>
      </c>
      <c r="G697" s="3">
        <v>45.896599999999999</v>
      </c>
      <c r="H697" s="3">
        <v>34.9</v>
      </c>
      <c r="I697" s="3">
        <v>28.1</v>
      </c>
    </row>
    <row r="698" spans="1:23" x14ac:dyDescent="0.25">
      <c r="A698" s="1" t="s">
        <v>350</v>
      </c>
      <c r="B698" t="s">
        <v>1157</v>
      </c>
      <c r="C698" t="s">
        <v>1185</v>
      </c>
      <c r="D698" s="2">
        <f>_xll.BDH($A698, $D$1, $B698, $C698, "Direction", "H", "Period", "Y","cols=1;rows=2")</f>
        <v>36889</v>
      </c>
    </row>
    <row r="699" spans="1:23" x14ac:dyDescent="0.25">
      <c r="A699" s="4"/>
      <c r="D699" s="3">
        <v>8.4097000000000008</v>
      </c>
    </row>
    <row r="700" spans="1:23" x14ac:dyDescent="0.25">
      <c r="A700" s="1" t="s">
        <v>351</v>
      </c>
      <c r="B700" t="s">
        <v>1157</v>
      </c>
      <c r="C700" t="s">
        <v>1183</v>
      </c>
      <c r="D700" s="2">
        <f>_xll.BDH($A700, $D$1, $B700, $C700, "Direction", "H", "Period", "Y","cols=4;rows=2")</f>
        <v>36889</v>
      </c>
      <c r="E700" s="2">
        <v>37256</v>
      </c>
      <c r="F700" s="2">
        <v>38716</v>
      </c>
      <c r="G700" s="2">
        <v>39080</v>
      </c>
    </row>
    <row r="701" spans="1:23" x14ac:dyDescent="0.25">
      <c r="A701" s="4"/>
      <c r="D701" s="3">
        <v>4.6185999999999998</v>
      </c>
      <c r="E701" s="3">
        <v>5.2927999999999997</v>
      </c>
      <c r="F701" s="3">
        <v>15.2234</v>
      </c>
      <c r="G701" s="3">
        <v>8.1141000000000005</v>
      </c>
    </row>
    <row r="702" spans="1:23" x14ac:dyDescent="0.25">
      <c r="A702" s="1" t="s">
        <v>352</v>
      </c>
      <c r="B702" t="s">
        <v>1157</v>
      </c>
      <c r="C702" t="s">
        <v>1185</v>
      </c>
      <c r="D702" s="2">
        <f>_xll.BDH($A702, $D$1, $B702, $C702, "Direction", "H", "Period", "Y","cols=1;rows=2")</f>
        <v>36889</v>
      </c>
    </row>
    <row r="703" spans="1:23" x14ac:dyDescent="0.25">
      <c r="A703" s="4"/>
      <c r="D703" s="3">
        <v>0.4773</v>
      </c>
    </row>
    <row r="704" spans="1:23" x14ac:dyDescent="0.25">
      <c r="A704" s="1" t="s">
        <v>353</v>
      </c>
      <c r="B704" t="s">
        <v>1157</v>
      </c>
      <c r="C704" t="s">
        <v>1182</v>
      </c>
      <c r="D704" s="2">
        <f>_xll.BDH($A704, $D$1, $B704, $C704, "Direction", "H", "Period", "Y","cols=9;rows=2")</f>
        <v>36889</v>
      </c>
      <c r="E704" s="2">
        <v>37256</v>
      </c>
      <c r="F704" s="2">
        <v>37621</v>
      </c>
      <c r="G704" s="2">
        <v>37986</v>
      </c>
      <c r="H704" s="2">
        <v>38352</v>
      </c>
      <c r="I704" s="2">
        <v>38716</v>
      </c>
      <c r="J704" s="2">
        <v>39080</v>
      </c>
      <c r="K704" s="2">
        <v>39447</v>
      </c>
      <c r="L704" s="2">
        <v>39813</v>
      </c>
    </row>
    <row r="705" spans="1:25" x14ac:dyDescent="0.25">
      <c r="A705" s="4"/>
      <c r="D705" s="3">
        <v>13.248799999999999</v>
      </c>
      <c r="E705" s="3">
        <v>12.8811</v>
      </c>
      <c r="F705" s="3">
        <v>11.625500000000001</v>
      </c>
      <c r="G705" s="3">
        <v>9.8949999999999996</v>
      </c>
      <c r="H705" s="3">
        <v>10.7593</v>
      </c>
      <c r="I705" s="3">
        <v>10.4579</v>
      </c>
      <c r="J705" s="3">
        <v>12.066000000000001</v>
      </c>
      <c r="K705" s="3">
        <v>14.313000000000001</v>
      </c>
      <c r="L705" s="3">
        <v>1.5739000000000001</v>
      </c>
    </row>
    <row r="706" spans="1:25" x14ac:dyDescent="0.25">
      <c r="A706" s="1" t="s">
        <v>354</v>
      </c>
      <c r="B706" t="s">
        <v>1157</v>
      </c>
      <c r="C706" t="s">
        <v>1185</v>
      </c>
      <c r="D706" s="2">
        <f>_xll.BDH($A706, $D$1, $B706, $C706, "Direction", "H", "Period", "Y","cols=1;rows=2")</f>
        <v>36889</v>
      </c>
    </row>
    <row r="707" spans="1:25" x14ac:dyDescent="0.25">
      <c r="A707" s="4"/>
      <c r="D707" s="3">
        <v>13.4551</v>
      </c>
    </row>
    <row r="708" spans="1:25" x14ac:dyDescent="0.25">
      <c r="A708" s="1" t="s">
        <v>355</v>
      </c>
      <c r="B708" t="s">
        <v>1157</v>
      </c>
      <c r="C708" t="s">
        <v>1199</v>
      </c>
      <c r="D708" s="2">
        <f>_xll.BDH($A708, $D$1, $B708, $C708, "Direction", "H", "Period", "Y","cols=22;rows=2")</f>
        <v>36889</v>
      </c>
      <c r="E708" s="2">
        <v>37256</v>
      </c>
      <c r="F708" s="2">
        <v>37621</v>
      </c>
      <c r="G708" s="2">
        <v>37986</v>
      </c>
      <c r="H708" s="2">
        <v>38352</v>
      </c>
      <c r="I708" s="2">
        <v>38716</v>
      </c>
      <c r="J708" s="2">
        <v>39080</v>
      </c>
      <c r="K708" s="2">
        <v>39447</v>
      </c>
      <c r="L708" s="2">
        <v>39813</v>
      </c>
      <c r="M708" s="2">
        <v>40178</v>
      </c>
      <c r="N708" s="2">
        <v>40543</v>
      </c>
      <c r="O708" s="2">
        <v>40907</v>
      </c>
      <c r="P708" s="2">
        <v>41274</v>
      </c>
      <c r="Q708" s="2">
        <v>41639</v>
      </c>
      <c r="R708" s="2">
        <v>42004</v>
      </c>
      <c r="S708" s="2">
        <v>42369</v>
      </c>
      <c r="T708" s="2">
        <v>42734</v>
      </c>
      <c r="U708" s="2">
        <v>43098</v>
      </c>
      <c r="V708" s="2">
        <v>43465</v>
      </c>
      <c r="W708" s="2">
        <v>43830</v>
      </c>
      <c r="X708" s="2">
        <v>44196</v>
      </c>
      <c r="Y708" s="2">
        <v>44561</v>
      </c>
    </row>
    <row r="709" spans="1:25" x14ac:dyDescent="0.25">
      <c r="A709" s="4"/>
      <c r="D709" s="3">
        <v>16.3813</v>
      </c>
      <c r="E709" s="3">
        <v>12.207800000000001</v>
      </c>
      <c r="F709" s="3">
        <v>14.994999999999999</v>
      </c>
      <c r="G709" s="3">
        <v>13.3238</v>
      </c>
      <c r="H709" s="3">
        <v>14.184100000000001</v>
      </c>
      <c r="I709" s="3">
        <v>16.523099999999999</v>
      </c>
      <c r="J709" s="3">
        <v>17.901299999999999</v>
      </c>
      <c r="K709" s="3">
        <v>19.477</v>
      </c>
      <c r="L709" s="3">
        <v>13.2447</v>
      </c>
      <c r="M709" s="3">
        <v>13.0489</v>
      </c>
      <c r="N709" s="3">
        <v>12.9316</v>
      </c>
      <c r="O709" s="3">
        <v>13.907999999999999</v>
      </c>
      <c r="P709" s="3">
        <v>15.911099999999999</v>
      </c>
      <c r="Q709" s="3">
        <v>17.9223</v>
      </c>
      <c r="R709" s="3">
        <v>20.967300000000002</v>
      </c>
      <c r="S709" s="3">
        <v>18.3507</v>
      </c>
      <c r="T709" s="3">
        <v>17.733499999999999</v>
      </c>
      <c r="U709" s="3">
        <v>23.963100000000001</v>
      </c>
      <c r="V709" s="3">
        <v>23.597799999999999</v>
      </c>
      <c r="W709" s="3">
        <v>28.9543</v>
      </c>
      <c r="X709" s="3">
        <v>35.589199999999998</v>
      </c>
      <c r="Y709" s="3">
        <v>37.605899999999998</v>
      </c>
    </row>
    <row r="710" spans="1:25" x14ac:dyDescent="0.25">
      <c r="A710" s="1" t="s">
        <v>356</v>
      </c>
      <c r="B710" t="s">
        <v>1157</v>
      </c>
      <c r="C710" t="s">
        <v>1199</v>
      </c>
      <c r="D710" s="2">
        <f>_xll.BDH($A710, $D$1, $B710, $C710, "Direction", "H", "Period", "Y","cols=22;rows=2")</f>
        <v>36889</v>
      </c>
      <c r="E710" s="2">
        <v>37256</v>
      </c>
      <c r="F710" s="2">
        <v>37621</v>
      </c>
      <c r="G710" s="2">
        <v>37986</v>
      </c>
      <c r="H710" s="2">
        <v>38352</v>
      </c>
      <c r="I710" s="2">
        <v>38716</v>
      </c>
      <c r="J710" s="2">
        <v>39080</v>
      </c>
      <c r="K710" s="2">
        <v>39447</v>
      </c>
      <c r="L710" s="2">
        <v>39813</v>
      </c>
      <c r="M710" s="2">
        <v>40178</v>
      </c>
      <c r="N710" s="2">
        <v>40543</v>
      </c>
      <c r="O710" s="2">
        <v>40907</v>
      </c>
      <c r="P710" s="2">
        <v>41274</v>
      </c>
      <c r="Q710" s="2">
        <v>41639</v>
      </c>
      <c r="R710" s="2">
        <v>42004</v>
      </c>
      <c r="S710" s="2">
        <v>42369</v>
      </c>
      <c r="T710" s="2">
        <v>42734</v>
      </c>
      <c r="U710" s="2">
        <v>43098</v>
      </c>
      <c r="V710" s="2">
        <v>43465</v>
      </c>
      <c r="W710" s="2">
        <v>43830</v>
      </c>
      <c r="X710" s="2">
        <v>44196</v>
      </c>
      <c r="Y710" s="2">
        <v>44561</v>
      </c>
    </row>
    <row r="711" spans="1:25" x14ac:dyDescent="0.25">
      <c r="A711" s="4"/>
      <c r="D711" s="3">
        <v>189.58330000000001</v>
      </c>
      <c r="E711" s="3">
        <v>210</v>
      </c>
      <c r="F711" s="3">
        <v>51.839300000000001</v>
      </c>
      <c r="G711" s="3">
        <v>49.100999999999999</v>
      </c>
      <c r="H711" s="3">
        <v>36.594200000000001</v>
      </c>
      <c r="I711" s="3">
        <v>58.043500000000002</v>
      </c>
      <c r="J711" s="3">
        <v>35</v>
      </c>
      <c r="K711" s="3">
        <v>37.976700000000001</v>
      </c>
      <c r="L711" s="3">
        <v>21.660499999999999</v>
      </c>
      <c r="M711" s="3">
        <v>17.025500000000001</v>
      </c>
      <c r="N711" s="3">
        <v>16.870799999999999</v>
      </c>
      <c r="O711" s="3">
        <v>8.7236999999999991</v>
      </c>
      <c r="P711" s="3">
        <v>12.5092</v>
      </c>
      <c r="Q711" s="3">
        <v>11.22</v>
      </c>
      <c r="R711" s="3">
        <v>12.936999999999999</v>
      </c>
      <c r="S711" s="3">
        <v>154.58510000000001</v>
      </c>
      <c r="T711" s="3">
        <v>30.014600000000002</v>
      </c>
      <c r="U711" s="3">
        <v>25.4467</v>
      </c>
      <c r="V711" s="3">
        <v>26.697199999999999</v>
      </c>
      <c r="W711" s="3">
        <v>32.923499999999997</v>
      </c>
      <c r="X711" s="3">
        <v>23.246200000000002</v>
      </c>
      <c r="Y711" s="3">
        <v>18.7073</v>
      </c>
    </row>
    <row r="712" spans="1:25" x14ac:dyDescent="0.25">
      <c r="A712" s="1" t="s">
        <v>357</v>
      </c>
      <c r="B712" t="s">
        <v>1157</v>
      </c>
      <c r="C712" t="s">
        <v>1185</v>
      </c>
      <c r="D712" s="2">
        <f>_xll.BDH($A712, $D$1, $B712, $C712, "Direction", "H", "Period", "Y","cols=1;rows=2")</f>
        <v>36889</v>
      </c>
    </row>
    <row r="713" spans="1:25" x14ac:dyDescent="0.25">
      <c r="A713" s="4"/>
      <c r="D713" s="3">
        <v>34.811</v>
      </c>
    </row>
    <row r="714" spans="1:25" x14ac:dyDescent="0.25">
      <c r="A714" s="1" t="s">
        <v>358</v>
      </c>
      <c r="B714" t="s">
        <v>1157</v>
      </c>
      <c r="C714" t="s">
        <v>1199</v>
      </c>
      <c r="D714" s="2">
        <f>_xll.BDH($A714, $D$1, $B714, $C714, "Direction", "H", "Period", "Y","cols=22;rows=2")</f>
        <v>36889</v>
      </c>
      <c r="E714" s="2">
        <v>37256</v>
      </c>
      <c r="F714" s="2">
        <v>37621</v>
      </c>
      <c r="G714" s="2">
        <v>37986</v>
      </c>
      <c r="H714" s="2">
        <v>38352</v>
      </c>
      <c r="I714" s="2">
        <v>38716</v>
      </c>
      <c r="J714" s="2">
        <v>39080</v>
      </c>
      <c r="K714" s="2">
        <v>39447</v>
      </c>
      <c r="L714" s="2">
        <v>39813</v>
      </c>
      <c r="M714" s="2">
        <v>40178</v>
      </c>
      <c r="N714" s="2">
        <v>40543</v>
      </c>
      <c r="O714" s="2">
        <v>40907</v>
      </c>
      <c r="P714" s="2">
        <v>41274</v>
      </c>
      <c r="Q714" s="2">
        <v>41639</v>
      </c>
      <c r="R714" s="2">
        <v>42004</v>
      </c>
      <c r="S714" s="2">
        <v>42369</v>
      </c>
      <c r="T714" s="2">
        <v>42734</v>
      </c>
      <c r="U714" s="2">
        <v>43098</v>
      </c>
      <c r="V714" s="2">
        <v>43465</v>
      </c>
      <c r="W714" s="2">
        <v>43830</v>
      </c>
      <c r="X714" s="2">
        <v>44196</v>
      </c>
      <c r="Y714" s="2">
        <v>44561</v>
      </c>
    </row>
    <row r="715" spans="1:25" x14ac:dyDescent="0.25">
      <c r="A715" s="4"/>
      <c r="D715" s="3">
        <v>27.093399999999999</v>
      </c>
      <c r="E715" s="3">
        <v>26.036999999999999</v>
      </c>
      <c r="F715" s="3">
        <v>18.077200000000001</v>
      </c>
      <c r="G715" s="3">
        <v>24.7148</v>
      </c>
      <c r="H715" s="3">
        <v>25.837599999999998</v>
      </c>
      <c r="I715" s="3">
        <v>19.372800000000002</v>
      </c>
      <c r="J715" s="3">
        <v>18.338899999999999</v>
      </c>
      <c r="K715" s="3">
        <v>22.075600000000001</v>
      </c>
      <c r="L715" s="3">
        <v>13.6364</v>
      </c>
      <c r="M715" s="3">
        <v>16.524899999999999</v>
      </c>
      <c r="N715" s="3">
        <v>22.1295</v>
      </c>
      <c r="O715" s="3">
        <v>21.511199999999999</v>
      </c>
      <c r="P715" s="3">
        <v>21.3523</v>
      </c>
      <c r="Q715" s="3">
        <v>29.596399999999999</v>
      </c>
      <c r="R715" s="3">
        <v>32.265099999999997</v>
      </c>
      <c r="S715" s="3">
        <v>33.776400000000002</v>
      </c>
      <c r="T715" s="3">
        <v>23.532399999999999</v>
      </c>
      <c r="U715" s="3">
        <v>24.960999999999999</v>
      </c>
      <c r="V715" s="3">
        <v>63.3675</v>
      </c>
      <c r="W715" s="3">
        <v>40.686700000000002</v>
      </c>
      <c r="X715" s="3">
        <v>78.658199999999994</v>
      </c>
      <c r="Y715" s="3">
        <v>45.197099999999999</v>
      </c>
    </row>
    <row r="716" spans="1:25" x14ac:dyDescent="0.25">
      <c r="A716" s="1" t="s">
        <v>359</v>
      </c>
      <c r="B716" t="s">
        <v>1157</v>
      </c>
      <c r="C716" t="s">
        <v>1190</v>
      </c>
      <c r="D716" s="2" t="str">
        <f>_xll.BDH($A716, $D$1, $B716, $C716, "Direction", "H", "Period", "Y")</f>
        <v>#N/A N/A</v>
      </c>
    </row>
    <row r="717" spans="1:25" x14ac:dyDescent="0.25">
      <c r="A717" s="4"/>
    </row>
    <row r="718" spans="1:25" x14ac:dyDescent="0.25">
      <c r="A718" s="1" t="s">
        <v>360</v>
      </c>
      <c r="B718" t="s">
        <v>1157</v>
      </c>
      <c r="C718" t="s">
        <v>1199</v>
      </c>
      <c r="D718" s="2">
        <f>_xll.BDH($A718, $D$1, $B718, $C718, "Direction", "H", "Period", "Y","cols=22;rows=2")</f>
        <v>36889</v>
      </c>
      <c r="E718" s="2">
        <v>37256</v>
      </c>
      <c r="F718" s="2">
        <v>37621</v>
      </c>
      <c r="G718" s="2">
        <v>37986</v>
      </c>
      <c r="H718" s="2">
        <v>38352</v>
      </c>
      <c r="I718" s="2">
        <v>38716</v>
      </c>
      <c r="J718" s="2">
        <v>39080</v>
      </c>
      <c r="K718" s="2">
        <v>39447</v>
      </c>
      <c r="L718" s="2">
        <v>39813</v>
      </c>
      <c r="M718" s="2">
        <v>40178</v>
      </c>
      <c r="N718" s="2">
        <v>40543</v>
      </c>
      <c r="O718" s="2">
        <v>40907</v>
      </c>
      <c r="P718" s="2">
        <v>41274</v>
      </c>
      <c r="Q718" s="2">
        <v>41639</v>
      </c>
      <c r="R718" s="2">
        <v>42004</v>
      </c>
      <c r="S718" s="2">
        <v>42369</v>
      </c>
      <c r="T718" s="2">
        <v>42734</v>
      </c>
      <c r="U718" s="2">
        <v>43098</v>
      </c>
      <c r="V718" s="2">
        <v>43465</v>
      </c>
      <c r="W718" s="2">
        <v>43830</v>
      </c>
      <c r="X718" s="2">
        <v>44196</v>
      </c>
      <c r="Y718" s="2">
        <v>44561</v>
      </c>
    </row>
    <row r="719" spans="1:25" x14ac:dyDescent="0.25">
      <c r="A719" s="4"/>
      <c r="D719" s="3">
        <v>8.5368999999999993</v>
      </c>
      <c r="E719" s="3">
        <v>19.052600000000002</v>
      </c>
      <c r="F719" s="3">
        <v>15.384</v>
      </c>
      <c r="G719" s="3">
        <v>19.3154</v>
      </c>
      <c r="H719" s="3">
        <v>16.492999999999999</v>
      </c>
      <c r="I719" s="3">
        <v>14.9809</v>
      </c>
      <c r="J719" s="3">
        <v>13.7704</v>
      </c>
      <c r="K719" s="3">
        <v>13.8795</v>
      </c>
      <c r="L719" s="3">
        <v>8.1231000000000009</v>
      </c>
      <c r="M719" s="3">
        <v>11.209300000000001</v>
      </c>
      <c r="N719" s="3">
        <v>11.535</v>
      </c>
      <c r="O719" s="3">
        <v>7.8920000000000003</v>
      </c>
      <c r="P719" s="3">
        <v>8.6530000000000005</v>
      </c>
      <c r="Q719" s="3">
        <v>13.595499999999999</v>
      </c>
      <c r="R719" s="3">
        <v>15.1334</v>
      </c>
      <c r="S719" s="3">
        <v>16.771999999999998</v>
      </c>
      <c r="T719" s="3">
        <v>15.942500000000001</v>
      </c>
      <c r="U719" s="3">
        <v>21.860800000000001</v>
      </c>
      <c r="V719" s="3">
        <v>11.4841</v>
      </c>
      <c r="W719" s="3">
        <v>13.0251</v>
      </c>
      <c r="X719" s="3">
        <v>13.7902</v>
      </c>
      <c r="Y719" s="3">
        <v>17.64</v>
      </c>
    </row>
    <row r="720" spans="1:25" x14ac:dyDescent="0.25">
      <c r="A720" s="1" t="s">
        <v>361</v>
      </c>
      <c r="B720" t="s">
        <v>1157</v>
      </c>
      <c r="C720" t="s">
        <v>1183</v>
      </c>
      <c r="D720" s="2">
        <f>_xll.BDH($A720, $D$1, $B720, $C720, "Direction", "H", "Period", "Y","cols=7;rows=2")</f>
        <v>36889</v>
      </c>
      <c r="E720" s="2">
        <v>37256</v>
      </c>
      <c r="F720" s="2">
        <v>37621</v>
      </c>
      <c r="G720" s="2">
        <v>37986</v>
      </c>
      <c r="H720" s="2">
        <v>38352</v>
      </c>
      <c r="I720" s="2">
        <v>38716</v>
      </c>
      <c r="J720" s="2">
        <v>39080</v>
      </c>
    </row>
    <row r="721" spans="1:25" x14ac:dyDescent="0.25">
      <c r="A721" s="4"/>
      <c r="D721" s="3">
        <v>27.467099999999999</v>
      </c>
      <c r="E721" s="3">
        <v>91.8</v>
      </c>
      <c r="F721" s="3">
        <v>27.833300000000001</v>
      </c>
      <c r="G721" s="3">
        <v>47.166699999999999</v>
      </c>
      <c r="H721" s="3">
        <v>75</v>
      </c>
      <c r="I721" s="3">
        <v>63.071399999999997</v>
      </c>
      <c r="J721" s="3">
        <v>310</v>
      </c>
    </row>
    <row r="722" spans="1:25" x14ac:dyDescent="0.25">
      <c r="A722" s="1" t="s">
        <v>362</v>
      </c>
      <c r="B722" t="s">
        <v>1157</v>
      </c>
      <c r="C722" t="s">
        <v>1190</v>
      </c>
      <c r="D722" s="2">
        <f>_xll.BDH($A722, $D$1, $B722, $C722, "Direction", "H", "Period", "Y","cols=2;rows=2")</f>
        <v>36889</v>
      </c>
      <c r="E722" s="2">
        <v>37256</v>
      </c>
    </row>
    <row r="723" spans="1:25" x14ac:dyDescent="0.25">
      <c r="A723" s="4"/>
      <c r="D723" s="3">
        <v>40.078099999999999</v>
      </c>
      <c r="E723" s="3">
        <v>9.0749999999999993</v>
      </c>
    </row>
    <row r="724" spans="1:25" x14ac:dyDescent="0.25">
      <c r="A724" s="1" t="s">
        <v>363</v>
      </c>
      <c r="B724" t="s">
        <v>1157</v>
      </c>
      <c r="C724" t="s">
        <v>1199</v>
      </c>
      <c r="D724" s="2">
        <f>_xll.BDH($A724, $D$1, $B724, $C724, "Direction", "H", "Period", "Y","cols=22;rows=2")</f>
        <v>36889</v>
      </c>
      <c r="E724" s="2">
        <v>37256</v>
      </c>
      <c r="F724" s="2">
        <v>37621</v>
      </c>
      <c r="G724" s="2">
        <v>37986</v>
      </c>
      <c r="H724" s="2">
        <v>38352</v>
      </c>
      <c r="I724" s="2">
        <v>38716</v>
      </c>
      <c r="J724" s="2">
        <v>39080</v>
      </c>
      <c r="K724" s="2">
        <v>39447</v>
      </c>
      <c r="L724" s="2">
        <v>39813</v>
      </c>
      <c r="M724" s="2">
        <v>40178</v>
      </c>
      <c r="N724" s="2">
        <v>40543</v>
      </c>
      <c r="O724" s="2">
        <v>40907</v>
      </c>
      <c r="P724" s="2">
        <v>41274</v>
      </c>
      <c r="Q724" s="2">
        <v>41639</v>
      </c>
      <c r="R724" s="2">
        <v>42004</v>
      </c>
      <c r="S724" s="2">
        <v>42369</v>
      </c>
      <c r="T724" s="2">
        <v>42734</v>
      </c>
      <c r="U724" s="2">
        <v>43098</v>
      </c>
      <c r="V724" s="2">
        <v>43465</v>
      </c>
      <c r="W724" s="2">
        <v>43830</v>
      </c>
      <c r="X724" s="2">
        <v>44196</v>
      </c>
      <c r="Y724" s="2">
        <v>44561</v>
      </c>
    </row>
    <row r="725" spans="1:25" x14ac:dyDescent="0.25">
      <c r="A725" s="4"/>
      <c r="D725" s="3">
        <v>24.204499999999999</v>
      </c>
      <c r="E725" s="3">
        <v>20.142900000000001</v>
      </c>
      <c r="F725" s="3">
        <v>16.9407</v>
      </c>
      <c r="G725" s="3">
        <v>17.5185</v>
      </c>
      <c r="H725" s="3">
        <v>16.600899999999999</v>
      </c>
      <c r="I725" s="3">
        <v>15.566000000000001</v>
      </c>
      <c r="J725" s="3">
        <v>14.0868</v>
      </c>
      <c r="K725" s="3">
        <v>13.5228</v>
      </c>
      <c r="L725" s="3">
        <v>10.3634</v>
      </c>
      <c r="M725" s="3">
        <v>18.7788</v>
      </c>
      <c r="N725" s="3">
        <v>15.9916</v>
      </c>
      <c r="O725" s="3">
        <v>13.251799999999999</v>
      </c>
      <c r="P725" s="3">
        <v>11.5373</v>
      </c>
      <c r="Q725" s="3">
        <v>15.9176</v>
      </c>
      <c r="R725" s="3">
        <v>17.299800000000001</v>
      </c>
      <c r="S725" s="3">
        <v>17.198399999999999</v>
      </c>
      <c r="T725" s="3">
        <v>19.651900000000001</v>
      </c>
      <c r="U725" s="3">
        <v>22.710100000000001</v>
      </c>
      <c r="V725" s="3">
        <v>16.5642</v>
      </c>
      <c r="W725" s="3">
        <v>19.173200000000001</v>
      </c>
      <c r="X725" s="3">
        <v>25.798999999999999</v>
      </c>
      <c r="Y725" s="3">
        <v>25.1526</v>
      </c>
    </row>
    <row r="726" spans="1:25" x14ac:dyDescent="0.25">
      <c r="A726" s="1" t="s">
        <v>364</v>
      </c>
      <c r="B726" t="s">
        <v>1157</v>
      </c>
      <c r="C726" t="s">
        <v>1183</v>
      </c>
      <c r="D726" s="2">
        <f>_xll.BDH($A726, $D$1, $B726, $C726, "Direction", "H", "Period", "Y","cols=7;rows=2")</f>
        <v>36889</v>
      </c>
      <c r="E726" s="2">
        <v>37256</v>
      </c>
      <c r="F726" s="2">
        <v>37621</v>
      </c>
      <c r="G726" s="2">
        <v>37986</v>
      </c>
      <c r="H726" s="2">
        <v>38352</v>
      </c>
      <c r="I726" s="2">
        <v>38716</v>
      </c>
      <c r="J726" s="2">
        <v>39080</v>
      </c>
    </row>
    <row r="727" spans="1:25" x14ac:dyDescent="0.25">
      <c r="A727" s="4"/>
      <c r="D727" s="3">
        <v>305.65480000000002</v>
      </c>
      <c r="E727" s="3">
        <v>68.343800000000002</v>
      </c>
      <c r="F727" s="3">
        <v>83.333299999999994</v>
      </c>
      <c r="G727" s="3">
        <v>85.541700000000006</v>
      </c>
      <c r="H727" s="3">
        <v>83.05</v>
      </c>
      <c r="I727" s="3">
        <v>43.548400000000001</v>
      </c>
      <c r="J727" s="3">
        <v>48.4938</v>
      </c>
    </row>
    <row r="728" spans="1:25" x14ac:dyDescent="0.25">
      <c r="A728" s="1" t="s">
        <v>365</v>
      </c>
      <c r="B728" t="s">
        <v>1157</v>
      </c>
      <c r="C728" t="s">
        <v>1183</v>
      </c>
      <c r="D728" s="2">
        <f>_xll.BDH($A728, $D$1, $B728, $C728, "Direction", "H", "Period", "Y","cols=7;rows=2")</f>
        <v>36889</v>
      </c>
      <c r="E728" s="2">
        <v>37256</v>
      </c>
      <c r="F728" s="2">
        <v>37621</v>
      </c>
      <c r="G728" s="2">
        <v>37986</v>
      </c>
      <c r="H728" s="2">
        <v>38352</v>
      </c>
      <c r="I728" s="2">
        <v>38716</v>
      </c>
      <c r="J728" s="2">
        <v>39080</v>
      </c>
    </row>
    <row r="729" spans="1:25" x14ac:dyDescent="0.25">
      <c r="A729" s="4"/>
      <c r="D729" s="3">
        <v>39.025100000000002</v>
      </c>
      <c r="E729" s="3">
        <v>28.540299999999998</v>
      </c>
      <c r="F729" s="3">
        <v>17.791899999999998</v>
      </c>
      <c r="G729" s="3">
        <v>23.326599999999999</v>
      </c>
      <c r="H729" s="3">
        <v>21.0303</v>
      </c>
      <c r="I729" s="3">
        <v>19.628799999999998</v>
      </c>
      <c r="J729" s="3">
        <v>22.988600000000002</v>
      </c>
    </row>
    <row r="730" spans="1:25" x14ac:dyDescent="0.25">
      <c r="A730" s="1" t="s">
        <v>366</v>
      </c>
      <c r="B730" t="s">
        <v>1157</v>
      </c>
      <c r="C730" t="s">
        <v>1199</v>
      </c>
      <c r="D730" s="2">
        <f>_xll.BDH($A730, $D$1, $B730, $C730, "Direction", "H", "Period", "Y","cols=22;rows=2")</f>
        <v>36889</v>
      </c>
      <c r="E730" s="2">
        <v>37256</v>
      </c>
      <c r="F730" s="2">
        <v>37621</v>
      </c>
      <c r="G730" s="2">
        <v>37986</v>
      </c>
      <c r="H730" s="2">
        <v>38352</v>
      </c>
      <c r="I730" s="2">
        <v>38716</v>
      </c>
      <c r="J730" s="2">
        <v>39080</v>
      </c>
      <c r="K730" s="2">
        <v>39447</v>
      </c>
      <c r="L730" s="2">
        <v>39813</v>
      </c>
      <c r="M730" s="2">
        <v>40178</v>
      </c>
      <c r="N730" s="2">
        <v>40543</v>
      </c>
      <c r="O730" s="2">
        <v>40907</v>
      </c>
      <c r="P730" s="2">
        <v>41274</v>
      </c>
      <c r="Q730" s="2">
        <v>41639</v>
      </c>
      <c r="R730" s="2">
        <v>42004</v>
      </c>
      <c r="S730" s="2">
        <v>42369</v>
      </c>
      <c r="T730" s="2">
        <v>42734</v>
      </c>
      <c r="U730" s="2">
        <v>43098</v>
      </c>
      <c r="V730" s="2">
        <v>43465</v>
      </c>
      <c r="W730" s="2">
        <v>43830</v>
      </c>
      <c r="X730" s="2">
        <v>44196</v>
      </c>
      <c r="Y730" s="2">
        <v>44561</v>
      </c>
    </row>
    <row r="731" spans="1:25" x14ac:dyDescent="0.25">
      <c r="A731" s="4"/>
      <c r="D731" s="3">
        <v>10.444100000000001</v>
      </c>
      <c r="E731" s="3">
        <v>36.524099999999997</v>
      </c>
      <c r="F731" s="3">
        <v>19.951699999999999</v>
      </c>
      <c r="G731" s="3">
        <v>81.159400000000005</v>
      </c>
      <c r="H731" s="3">
        <v>7.4558</v>
      </c>
      <c r="I731" s="3">
        <v>8.0775000000000006</v>
      </c>
      <c r="J731" s="3">
        <v>9.6232000000000006</v>
      </c>
      <c r="K731" s="3">
        <v>11.9879</v>
      </c>
      <c r="L731" s="3">
        <v>7.3449999999999998</v>
      </c>
      <c r="M731" s="3">
        <v>7.4817</v>
      </c>
      <c r="N731" s="3">
        <v>104.33329999999999</v>
      </c>
      <c r="O731" s="3">
        <v>15.965400000000001</v>
      </c>
      <c r="P731" s="3">
        <v>24.241099999999999</v>
      </c>
      <c r="Q731" s="3">
        <v>34.157600000000002</v>
      </c>
      <c r="R731" s="3">
        <v>22.726500000000001</v>
      </c>
      <c r="S731" s="3">
        <v>45.417499999999997</v>
      </c>
      <c r="T731" s="3">
        <v>23.563600000000001</v>
      </c>
      <c r="U731" s="3">
        <v>17.746500000000001</v>
      </c>
      <c r="V731" s="3">
        <v>6.7375999999999996</v>
      </c>
      <c r="W731" s="3">
        <v>12.289199999999999</v>
      </c>
      <c r="X731" s="3">
        <v>12.6387</v>
      </c>
      <c r="Y731" s="3">
        <v>4.8231000000000002</v>
      </c>
    </row>
    <row r="732" spans="1:25" x14ac:dyDescent="0.25">
      <c r="A732" s="1" t="s">
        <v>367</v>
      </c>
      <c r="B732" t="s">
        <v>1157</v>
      </c>
      <c r="C732" t="s">
        <v>1196</v>
      </c>
      <c r="D732" s="2">
        <f>_xll.BDH($A732, $D$1, $B732, $C732, "Direction", "H", "Period", "Y","cols=19;rows=2")</f>
        <v>36889</v>
      </c>
      <c r="E732" s="2">
        <v>37256</v>
      </c>
      <c r="F732" s="2">
        <v>37621</v>
      </c>
      <c r="G732" s="2">
        <v>37986</v>
      </c>
      <c r="H732" s="2">
        <v>38352</v>
      </c>
      <c r="I732" s="2">
        <v>38716</v>
      </c>
      <c r="J732" s="2">
        <v>39080</v>
      </c>
      <c r="K732" s="2">
        <v>39447</v>
      </c>
      <c r="L732" s="2">
        <v>39813</v>
      </c>
      <c r="M732" s="2">
        <v>40178</v>
      </c>
      <c r="N732" s="2">
        <v>40543</v>
      </c>
      <c r="O732" s="2">
        <v>40907</v>
      </c>
      <c r="P732" s="2">
        <v>41274</v>
      </c>
      <c r="Q732" s="2">
        <v>41639</v>
      </c>
      <c r="R732" s="2">
        <v>42004</v>
      </c>
      <c r="S732" s="2">
        <v>42369</v>
      </c>
      <c r="T732" s="2">
        <v>42734</v>
      </c>
      <c r="U732" s="2">
        <v>43098</v>
      </c>
      <c r="V732" s="2">
        <v>43465</v>
      </c>
    </row>
    <row r="733" spans="1:25" x14ac:dyDescent="0.25">
      <c r="A733" s="4"/>
      <c r="D733" s="3">
        <v>13.3041</v>
      </c>
      <c r="E733" s="3">
        <v>22.975000000000001</v>
      </c>
      <c r="F733" s="3">
        <v>19.196200000000001</v>
      </c>
      <c r="G733" s="3">
        <v>15.3851</v>
      </c>
      <c r="H733" s="3">
        <v>14.064</v>
      </c>
      <c r="I733" s="3">
        <v>13.8256</v>
      </c>
      <c r="J733" s="3">
        <v>19.429500000000001</v>
      </c>
      <c r="K733" s="3">
        <v>14.219799999999999</v>
      </c>
      <c r="L733" s="3">
        <v>8.0164000000000009</v>
      </c>
      <c r="M733" s="3">
        <v>12.4436</v>
      </c>
      <c r="N733" s="3">
        <v>10.382199999999999</v>
      </c>
      <c r="O733" s="3">
        <v>8.9364000000000008</v>
      </c>
      <c r="P733" s="3">
        <v>13.311500000000001</v>
      </c>
      <c r="Q733" s="3">
        <v>17.7743</v>
      </c>
      <c r="R733" s="3">
        <v>20.622699999999998</v>
      </c>
      <c r="S733" s="3">
        <v>20.401499999999999</v>
      </c>
      <c r="T733" s="3">
        <v>16.837599999999998</v>
      </c>
      <c r="U733" s="3">
        <v>16.685099999999998</v>
      </c>
      <c r="V733" s="3">
        <v>4.8051000000000004</v>
      </c>
    </row>
    <row r="734" spans="1:25" x14ac:dyDescent="0.25">
      <c r="A734" s="1" t="s">
        <v>368</v>
      </c>
      <c r="B734" t="s">
        <v>1157</v>
      </c>
      <c r="C734" t="s">
        <v>1189</v>
      </c>
      <c r="D734" s="2">
        <f>_xll.BDH($A734, $D$1, $B734, $C734, "Direction", "H", "Period", "Y","cols=4;rows=2")</f>
        <v>37621</v>
      </c>
      <c r="E734" s="2">
        <v>37986</v>
      </c>
      <c r="F734" s="2">
        <v>38352</v>
      </c>
      <c r="G734" s="2">
        <v>38716</v>
      </c>
    </row>
    <row r="735" spans="1:25" x14ac:dyDescent="0.25">
      <c r="A735" s="4"/>
      <c r="D735" s="3">
        <v>67.941199999999995</v>
      </c>
      <c r="E735" s="3">
        <v>20.4818</v>
      </c>
      <c r="F735" s="3">
        <v>16.483499999999999</v>
      </c>
      <c r="G735" s="3">
        <v>18.307700000000001</v>
      </c>
    </row>
    <row r="736" spans="1:25" x14ac:dyDescent="0.25">
      <c r="A736" s="1" t="s">
        <v>369</v>
      </c>
      <c r="B736" t="s">
        <v>1157</v>
      </c>
      <c r="C736" t="s">
        <v>1181</v>
      </c>
      <c r="D736" s="2">
        <f>_xll.BDH($A736, $D$1, $B736, $C736, "Direction", "H", "Period", "Y","cols=11;rows=2")</f>
        <v>36889</v>
      </c>
      <c r="E736" s="2">
        <v>37256</v>
      </c>
      <c r="F736" s="2">
        <v>37621</v>
      </c>
      <c r="G736" s="2">
        <v>37986</v>
      </c>
      <c r="H736" s="2">
        <v>38352</v>
      </c>
      <c r="I736" s="2">
        <v>38716</v>
      </c>
      <c r="J736" s="2">
        <v>39080</v>
      </c>
      <c r="K736" s="2">
        <v>39447</v>
      </c>
      <c r="L736" s="2">
        <v>39813</v>
      </c>
      <c r="M736" s="2">
        <v>40178</v>
      </c>
      <c r="N736" s="2">
        <v>40543</v>
      </c>
    </row>
    <row r="737" spans="1:25" x14ac:dyDescent="0.25">
      <c r="A737" s="4"/>
      <c r="D737" s="3">
        <v>19.077400000000001</v>
      </c>
      <c r="E737" s="3">
        <v>27.2013</v>
      </c>
      <c r="F737" s="3">
        <v>23.213200000000001</v>
      </c>
      <c r="G737" s="3">
        <v>24.136399999999998</v>
      </c>
      <c r="H737" s="3">
        <v>21.030899999999999</v>
      </c>
      <c r="I737" s="3">
        <v>33.481000000000002</v>
      </c>
      <c r="J737" s="3">
        <v>18.454499999999999</v>
      </c>
      <c r="K737" s="3">
        <v>18.072199999999999</v>
      </c>
      <c r="L737" s="3">
        <v>9.1624999999999996</v>
      </c>
      <c r="M737" s="3">
        <v>46.430399999999999</v>
      </c>
      <c r="N737" s="3">
        <v>22.689800000000002</v>
      </c>
    </row>
    <row r="738" spans="1:25" x14ac:dyDescent="0.25">
      <c r="A738" s="1" t="s">
        <v>370</v>
      </c>
      <c r="B738" t="s">
        <v>1157</v>
      </c>
      <c r="C738" t="s">
        <v>1191</v>
      </c>
      <c r="D738" s="2">
        <f>_xll.BDH($A738, $D$1, $B738, $C738, "Direction", "H", "Period", "Y","cols=2;rows=2")</f>
        <v>36889</v>
      </c>
      <c r="E738" s="2">
        <v>37256</v>
      </c>
    </row>
    <row r="739" spans="1:25" x14ac:dyDescent="0.25">
      <c r="A739" s="4"/>
      <c r="D739" s="3">
        <v>28.639700000000001</v>
      </c>
      <c r="E739" s="3">
        <v>30.058800000000002</v>
      </c>
    </row>
    <row r="740" spans="1:25" x14ac:dyDescent="0.25">
      <c r="A740" s="1" t="s">
        <v>371</v>
      </c>
      <c r="B740" t="s">
        <v>1157</v>
      </c>
      <c r="C740" t="s">
        <v>1185</v>
      </c>
      <c r="D740" s="2">
        <f>_xll.BDH($A740, $D$1, $B740, $C740, "Direction", "H", "Period", "Y","cols=1;rows=2")</f>
        <v>36889</v>
      </c>
    </row>
    <row r="741" spans="1:25" x14ac:dyDescent="0.25">
      <c r="A741" s="4"/>
      <c r="D741" s="3">
        <v>3.2875999999999999</v>
      </c>
    </row>
    <row r="742" spans="1:25" x14ac:dyDescent="0.25">
      <c r="A742" s="1" t="s">
        <v>372</v>
      </c>
      <c r="B742" t="s">
        <v>1157</v>
      </c>
      <c r="C742" t="s">
        <v>1191</v>
      </c>
      <c r="D742" s="2">
        <f>_xll.BDH($A742, $D$1, $B742, $C742, "Direction", "H", "Period", "Y","cols=2;rows=2")</f>
        <v>36889</v>
      </c>
      <c r="E742" s="2">
        <v>37256</v>
      </c>
    </row>
    <row r="743" spans="1:25" x14ac:dyDescent="0.25">
      <c r="A743" s="4"/>
      <c r="D743" s="3">
        <v>18.939399999999999</v>
      </c>
      <c r="E743" s="3">
        <v>16.450199999999999</v>
      </c>
    </row>
    <row r="744" spans="1:25" x14ac:dyDescent="0.25">
      <c r="A744" s="1" t="s">
        <v>373</v>
      </c>
      <c r="B744" t="s">
        <v>1157</v>
      </c>
      <c r="C744" t="s">
        <v>1191</v>
      </c>
      <c r="D744" s="2">
        <f>_xll.BDH($A744, $D$1, $B744, $C744, "Direction", "H", "Period", "Y","cols=2;rows=2")</f>
        <v>36889</v>
      </c>
      <c r="E744" s="2">
        <v>37256</v>
      </c>
    </row>
    <row r="745" spans="1:25" x14ac:dyDescent="0.25">
      <c r="A745" s="4"/>
      <c r="D745" s="3">
        <v>34.819299999999998</v>
      </c>
      <c r="E745" s="3">
        <v>23.663799999999998</v>
      </c>
    </row>
    <row r="746" spans="1:25" x14ac:dyDescent="0.25">
      <c r="A746" s="1" t="s">
        <v>374</v>
      </c>
      <c r="B746" t="s">
        <v>1157</v>
      </c>
      <c r="C746" t="s">
        <v>1199</v>
      </c>
      <c r="D746" s="2">
        <f>_xll.BDH($A746, $D$1, $B746, $C746, "Direction", "H", "Period", "Y","cols=22;rows=2")</f>
        <v>36889</v>
      </c>
      <c r="E746" s="2">
        <v>37256</v>
      </c>
      <c r="F746" s="2">
        <v>37621</v>
      </c>
      <c r="G746" s="2">
        <v>37986</v>
      </c>
      <c r="H746" s="2">
        <v>38352</v>
      </c>
      <c r="I746" s="2">
        <v>38716</v>
      </c>
      <c r="J746" s="2">
        <v>39080</v>
      </c>
      <c r="K746" s="2">
        <v>39447</v>
      </c>
      <c r="L746" s="2">
        <v>39813</v>
      </c>
      <c r="M746" s="2">
        <v>40178</v>
      </c>
      <c r="N746" s="2">
        <v>40543</v>
      </c>
      <c r="O746" s="2">
        <v>40907</v>
      </c>
      <c r="P746" s="2">
        <v>41274</v>
      </c>
      <c r="Q746" s="2">
        <v>41639</v>
      </c>
      <c r="R746" s="2">
        <v>42004</v>
      </c>
      <c r="S746" s="2">
        <v>42369</v>
      </c>
      <c r="T746" s="2">
        <v>42734</v>
      </c>
      <c r="U746" s="2">
        <v>43098</v>
      </c>
      <c r="V746" s="2">
        <v>43465</v>
      </c>
      <c r="W746" s="2">
        <v>43830</v>
      </c>
      <c r="X746" s="2">
        <v>44196</v>
      </c>
      <c r="Y746" s="2">
        <v>44561</v>
      </c>
    </row>
    <row r="747" spans="1:25" x14ac:dyDescent="0.25">
      <c r="A747" s="4"/>
      <c r="D747" s="3">
        <v>30.357099999999999</v>
      </c>
      <c r="E747" s="3">
        <v>33.092599999999997</v>
      </c>
      <c r="F747" s="3">
        <v>18.7791</v>
      </c>
      <c r="G747" s="3">
        <v>24.325900000000001</v>
      </c>
      <c r="H747" s="3">
        <v>21.731999999999999</v>
      </c>
      <c r="I747" s="3">
        <v>19.525200000000002</v>
      </c>
      <c r="J747" s="3">
        <v>20.9499</v>
      </c>
      <c r="K747" s="3">
        <v>16.111899999999999</v>
      </c>
      <c r="L747" s="3">
        <v>8.4921000000000006</v>
      </c>
      <c r="M747" s="3">
        <v>13.668699999999999</v>
      </c>
      <c r="N747" s="3">
        <v>17.139700000000001</v>
      </c>
      <c r="O747" s="3">
        <v>12.395799999999999</v>
      </c>
      <c r="P747" s="3">
        <v>13.574999999999999</v>
      </c>
      <c r="Q747" s="3">
        <v>19.346900000000002</v>
      </c>
      <c r="R747" s="3">
        <v>18.198</v>
      </c>
      <c r="S747" s="3">
        <v>17.156500000000001</v>
      </c>
      <c r="T747" s="3">
        <v>17.805399999999999</v>
      </c>
      <c r="U747" s="3">
        <v>14.267899999999999</v>
      </c>
      <c r="V747" s="3">
        <v>12.8048</v>
      </c>
      <c r="W747" s="3">
        <v>13.3696</v>
      </c>
      <c r="X747" s="3">
        <v>12.486000000000001</v>
      </c>
      <c r="Y747" s="3">
        <v>11.547800000000001</v>
      </c>
    </row>
    <row r="748" spans="1:25" x14ac:dyDescent="0.25">
      <c r="A748" s="1" t="s">
        <v>375</v>
      </c>
      <c r="B748" t="s">
        <v>1157</v>
      </c>
      <c r="C748" t="s">
        <v>1198</v>
      </c>
      <c r="D748" s="2">
        <f>_xll.BDH($A748, $D$1, $B748, $C748, "Direction", "H", "Period", "Y","cols=9;rows=2")</f>
        <v>36889</v>
      </c>
      <c r="E748" s="2">
        <v>37256</v>
      </c>
      <c r="F748" s="2">
        <v>37621</v>
      </c>
      <c r="G748" s="2">
        <v>37986</v>
      </c>
      <c r="H748" s="2">
        <v>38352</v>
      </c>
      <c r="I748" s="2">
        <v>38716</v>
      </c>
      <c r="J748" s="2">
        <v>39080</v>
      </c>
      <c r="K748" s="2">
        <v>39447</v>
      </c>
      <c r="L748" s="2">
        <v>39813</v>
      </c>
    </row>
    <row r="749" spans="1:25" x14ac:dyDescent="0.25">
      <c r="A749" s="4"/>
      <c r="D749" s="3">
        <v>12.316800000000001</v>
      </c>
      <c r="E749" s="3">
        <v>59.666699999999999</v>
      </c>
      <c r="F749" s="3">
        <v>630.5</v>
      </c>
      <c r="G749" s="3">
        <v>53.868899999999996</v>
      </c>
      <c r="H749" s="3">
        <v>51.557400000000001</v>
      </c>
      <c r="I749" s="3">
        <v>105.66670000000001</v>
      </c>
      <c r="J749" s="3">
        <v>23.0288</v>
      </c>
      <c r="K749" s="3">
        <v>8.6012000000000004</v>
      </c>
      <c r="L749" s="3">
        <v>5.8769</v>
      </c>
    </row>
    <row r="750" spans="1:25" x14ac:dyDescent="0.25">
      <c r="A750" s="1" t="s">
        <v>376</v>
      </c>
      <c r="B750" t="s">
        <v>1157</v>
      </c>
      <c r="C750" t="s">
        <v>1183</v>
      </c>
      <c r="D750" s="2">
        <f>_xll.BDH($A750, $D$1, $B750, $C750, "Direction", "H", "Period", "Y","cols=7;rows=2")</f>
        <v>36889</v>
      </c>
      <c r="E750" s="2">
        <v>37256</v>
      </c>
      <c r="F750" s="2">
        <v>37621</v>
      </c>
      <c r="G750" s="2">
        <v>37986</v>
      </c>
      <c r="H750" s="2">
        <v>38352</v>
      </c>
      <c r="I750" s="2">
        <v>38716</v>
      </c>
      <c r="J750" s="2">
        <v>39080</v>
      </c>
    </row>
    <row r="751" spans="1:25" x14ac:dyDescent="0.25">
      <c r="A751" s="4"/>
      <c r="D751" s="3">
        <v>27.678599999999999</v>
      </c>
      <c r="E751" s="3">
        <v>31.386399999999998</v>
      </c>
      <c r="F751" s="3">
        <v>26.3415</v>
      </c>
      <c r="G751" s="3">
        <v>30.697700000000001</v>
      </c>
      <c r="H751" s="3">
        <v>27.44</v>
      </c>
      <c r="I751" s="3">
        <v>17.9559</v>
      </c>
      <c r="J751" s="3">
        <v>21.425000000000001</v>
      </c>
    </row>
    <row r="752" spans="1:25" x14ac:dyDescent="0.25">
      <c r="A752" s="1" t="s">
        <v>377</v>
      </c>
      <c r="B752" t="s">
        <v>1157</v>
      </c>
      <c r="C752" t="s">
        <v>1185</v>
      </c>
      <c r="D752" s="2">
        <f>_xll.BDH($A752, $D$1, $B752, $C752, "Direction", "H", "Period", "Y","cols=1;rows=2")</f>
        <v>36889</v>
      </c>
    </row>
    <row r="753" spans="1:25" x14ac:dyDescent="0.25">
      <c r="A753" s="4"/>
      <c r="D753" s="3">
        <v>0.17399999999999999</v>
      </c>
    </row>
    <row r="754" spans="1:25" x14ac:dyDescent="0.25">
      <c r="A754" s="1" t="s">
        <v>378</v>
      </c>
      <c r="B754" t="s">
        <v>1157</v>
      </c>
      <c r="C754" t="s">
        <v>1199</v>
      </c>
      <c r="D754" s="2">
        <f>_xll.BDH($A754, $D$1, $B754, $C754, "Direction", "H", "Period", "Y","cols=22;rows=2")</f>
        <v>36889</v>
      </c>
      <c r="E754" s="2">
        <v>37256</v>
      </c>
      <c r="F754" s="2">
        <v>37621</v>
      </c>
      <c r="G754" s="2">
        <v>37986</v>
      </c>
      <c r="H754" s="2">
        <v>38352</v>
      </c>
      <c r="I754" s="2">
        <v>38716</v>
      </c>
      <c r="J754" s="2">
        <v>39080</v>
      </c>
      <c r="K754" s="2">
        <v>39447</v>
      </c>
      <c r="L754" s="2">
        <v>39813</v>
      </c>
      <c r="M754" s="2">
        <v>40178</v>
      </c>
      <c r="N754" s="2">
        <v>40543</v>
      </c>
      <c r="O754" s="2">
        <v>40907</v>
      </c>
      <c r="P754" s="2">
        <v>41274</v>
      </c>
      <c r="Q754" s="2">
        <v>41639</v>
      </c>
      <c r="R754" s="2">
        <v>42004</v>
      </c>
      <c r="S754" s="2">
        <v>42369</v>
      </c>
      <c r="T754" s="2">
        <v>42734</v>
      </c>
      <c r="U754" s="2">
        <v>43098</v>
      </c>
      <c r="V754" s="2">
        <v>43465</v>
      </c>
      <c r="W754" s="2">
        <v>43830</v>
      </c>
      <c r="X754" s="2">
        <v>44196</v>
      </c>
      <c r="Y754" s="2">
        <v>44561</v>
      </c>
    </row>
    <row r="755" spans="1:25" x14ac:dyDescent="0.25">
      <c r="A755" s="4"/>
      <c r="D755" s="3">
        <v>6.4615999999999998</v>
      </c>
      <c r="E755" s="3">
        <v>6.9722999999999997</v>
      </c>
      <c r="F755" s="3">
        <v>10.337300000000001</v>
      </c>
      <c r="G755" s="3">
        <v>9.6243999999999996</v>
      </c>
      <c r="H755" s="3">
        <v>9.0147999999999993</v>
      </c>
      <c r="I755" s="3">
        <v>6.2195</v>
      </c>
      <c r="J755" s="3">
        <v>9.6181000000000001</v>
      </c>
      <c r="K755" s="3">
        <v>14.9802</v>
      </c>
      <c r="L755" s="3">
        <v>6.5517000000000003</v>
      </c>
      <c r="M755" s="3">
        <v>19.279399999999999</v>
      </c>
      <c r="N755" s="3">
        <v>16.157</v>
      </c>
      <c r="O755" s="3">
        <v>10.8208</v>
      </c>
      <c r="P755" s="3">
        <v>12.060499999999999</v>
      </c>
      <c r="Q755" s="3">
        <v>15.866199999999999</v>
      </c>
      <c r="R755" s="3">
        <v>21.747399999999999</v>
      </c>
      <c r="S755" s="3">
        <v>474.69080000000002</v>
      </c>
      <c r="T755" s="3">
        <v>502.90789999999998</v>
      </c>
      <c r="U755" s="3">
        <v>83.328900000000004</v>
      </c>
      <c r="V755" s="3">
        <v>12.368600000000001</v>
      </c>
      <c r="W755" s="3">
        <v>36.5167</v>
      </c>
      <c r="X755" s="3">
        <v>15.8703</v>
      </c>
      <c r="Y755" s="3">
        <v>12.742599999999999</v>
      </c>
    </row>
    <row r="756" spans="1:25" x14ac:dyDescent="0.25">
      <c r="A756" s="1" t="s">
        <v>379</v>
      </c>
      <c r="B756" t="s">
        <v>1157</v>
      </c>
      <c r="C756" t="s">
        <v>1201</v>
      </c>
      <c r="D756" s="2">
        <f>_xll.BDH($A756, $D$1, $B756, $C756, "Direction", "H", "Period", "Y","cols=16;rows=2")</f>
        <v>38352</v>
      </c>
      <c r="E756" s="2">
        <v>38716</v>
      </c>
      <c r="F756" s="2">
        <v>39080</v>
      </c>
      <c r="G756" s="2">
        <v>39447</v>
      </c>
      <c r="H756" s="2">
        <v>39813</v>
      </c>
      <c r="I756" s="2">
        <v>40178</v>
      </c>
      <c r="J756" s="2">
        <v>40543</v>
      </c>
      <c r="K756" s="2">
        <v>40907</v>
      </c>
      <c r="L756" s="2">
        <v>41274</v>
      </c>
      <c r="M756" s="2">
        <v>41639</v>
      </c>
      <c r="N756" s="2">
        <v>42004</v>
      </c>
      <c r="O756" s="2">
        <v>42369</v>
      </c>
      <c r="P756" s="2">
        <v>42734</v>
      </c>
      <c r="Q756" s="2">
        <v>43098</v>
      </c>
      <c r="R756" s="2">
        <v>43465</v>
      </c>
      <c r="S756" s="2">
        <v>43830</v>
      </c>
    </row>
    <row r="757" spans="1:25" x14ac:dyDescent="0.25">
      <c r="A757" s="4"/>
      <c r="D757" s="3">
        <v>7.1398999999999999</v>
      </c>
      <c r="E757" s="3">
        <v>16.7014</v>
      </c>
      <c r="F757" s="3">
        <v>19.0122</v>
      </c>
      <c r="G757" s="3">
        <v>14.4947</v>
      </c>
      <c r="H757" s="3">
        <v>4.2393999999999998</v>
      </c>
      <c r="I757" s="3">
        <v>28.9054</v>
      </c>
      <c r="J757" s="3">
        <v>16.513100000000001</v>
      </c>
      <c r="K757" s="3">
        <v>13.0411</v>
      </c>
      <c r="L757" s="3">
        <v>14.9405</v>
      </c>
      <c r="M757" s="3">
        <v>22.689499999999999</v>
      </c>
      <c r="N757" s="3">
        <v>21.315999999999999</v>
      </c>
      <c r="O757" s="3">
        <v>13.0205</v>
      </c>
      <c r="P757" s="3">
        <v>16.239599999999999</v>
      </c>
      <c r="Q757" s="3">
        <v>13.8134</v>
      </c>
      <c r="R757" s="3">
        <v>7.4492000000000003</v>
      </c>
      <c r="S757" s="3">
        <v>8.6912000000000003</v>
      </c>
    </row>
    <row r="758" spans="1:25" x14ac:dyDescent="0.25">
      <c r="A758" s="1" t="s">
        <v>380</v>
      </c>
      <c r="B758" t="s">
        <v>1157</v>
      </c>
      <c r="C758" t="s">
        <v>1183</v>
      </c>
      <c r="D758" s="2">
        <f>_xll.BDH($A758, $D$1, $B758, $C758, "Direction", "H", "Period", "Y","cols=7;rows=2")</f>
        <v>36889</v>
      </c>
      <c r="E758" s="2">
        <v>37256</v>
      </c>
      <c r="F758" s="2">
        <v>37621</v>
      </c>
      <c r="G758" s="2">
        <v>37986</v>
      </c>
      <c r="H758" s="2">
        <v>38352</v>
      </c>
      <c r="I758" s="2">
        <v>38716</v>
      </c>
      <c r="J758" s="2">
        <v>39080</v>
      </c>
    </row>
    <row r="759" spans="1:25" x14ac:dyDescent="0.25">
      <c r="A759" s="4"/>
      <c r="D759" s="3">
        <v>95.343100000000007</v>
      </c>
      <c r="E759" s="3">
        <v>51.25</v>
      </c>
      <c r="F759" s="3">
        <v>38.219200000000001</v>
      </c>
      <c r="G759" s="3">
        <v>47.692300000000003</v>
      </c>
      <c r="H759" s="3">
        <v>39.627899999999997</v>
      </c>
      <c r="I759" s="3">
        <v>39.298999999999999</v>
      </c>
      <c r="J759" s="3">
        <v>32.409799999999997</v>
      </c>
    </row>
    <row r="760" spans="1:25" x14ac:dyDescent="0.25">
      <c r="A760" s="1" t="s">
        <v>381</v>
      </c>
      <c r="B760" t="s">
        <v>1157</v>
      </c>
      <c r="C760" t="s">
        <v>1194</v>
      </c>
      <c r="D760" s="2">
        <f>_xll.BDH($A760, $D$1, $B760, $C760, "Direction", "H", "Period", "Y","cols=18;rows=2")</f>
        <v>36889</v>
      </c>
      <c r="E760" s="2">
        <v>37256</v>
      </c>
      <c r="F760" s="2">
        <v>37621</v>
      </c>
      <c r="G760" s="2">
        <v>37986</v>
      </c>
      <c r="H760" s="2">
        <v>38352</v>
      </c>
      <c r="I760" s="2">
        <v>38716</v>
      </c>
      <c r="J760" s="2">
        <v>39080</v>
      </c>
      <c r="K760" s="2">
        <v>39447</v>
      </c>
      <c r="L760" s="2">
        <v>39813</v>
      </c>
      <c r="M760" s="2">
        <v>40178</v>
      </c>
      <c r="N760" s="2">
        <v>40543</v>
      </c>
      <c r="O760" s="2">
        <v>40907</v>
      </c>
      <c r="P760" s="2">
        <v>41274</v>
      </c>
      <c r="Q760" s="2">
        <v>41639</v>
      </c>
      <c r="R760" s="2">
        <v>42004</v>
      </c>
      <c r="S760" s="2">
        <v>42369</v>
      </c>
      <c r="T760" s="2">
        <v>42734</v>
      </c>
      <c r="U760" s="2">
        <v>43098</v>
      </c>
    </row>
    <row r="761" spans="1:25" x14ac:dyDescent="0.25">
      <c r="A761" s="4"/>
      <c r="D761" s="3">
        <v>14.8286</v>
      </c>
      <c r="E761" s="3">
        <v>16.715599999999998</v>
      </c>
      <c r="F761" s="3">
        <v>13.7806</v>
      </c>
      <c r="G761" s="3">
        <v>15.8672</v>
      </c>
      <c r="H761" s="3">
        <v>20.846800000000002</v>
      </c>
      <c r="I761" s="3">
        <v>17.1539</v>
      </c>
      <c r="J761" s="3">
        <v>17.170999999999999</v>
      </c>
      <c r="K761" s="3">
        <v>14.036899999999999</v>
      </c>
      <c r="L761" s="3">
        <v>9.2629999999999999</v>
      </c>
      <c r="M761" s="3">
        <v>9.9743999999999993</v>
      </c>
      <c r="N761" s="3">
        <v>10.454700000000001</v>
      </c>
      <c r="O761" s="3">
        <v>6.5399000000000003</v>
      </c>
      <c r="P761" s="3">
        <v>5.7682000000000002</v>
      </c>
      <c r="Q761" s="3">
        <v>12.880599999999999</v>
      </c>
      <c r="R761" s="3">
        <v>12.8361</v>
      </c>
      <c r="S761" s="3">
        <v>11.715400000000001</v>
      </c>
      <c r="T761" s="3">
        <v>10.469099999999999</v>
      </c>
      <c r="U761" s="3">
        <v>7.7053000000000003</v>
      </c>
    </row>
    <row r="762" spans="1:25" x14ac:dyDescent="0.25">
      <c r="A762" s="1" t="s">
        <v>382</v>
      </c>
      <c r="B762" t="s">
        <v>1157</v>
      </c>
      <c r="C762" t="s">
        <v>1183</v>
      </c>
      <c r="D762" s="2">
        <f>_xll.BDH($A762, $D$1, $B762, $C762, "Direction", "H", "Period", "Y","cols=7;rows=2")</f>
        <v>36889</v>
      </c>
      <c r="E762" s="2">
        <v>37256</v>
      </c>
      <c r="F762" s="2">
        <v>37621</v>
      </c>
      <c r="G762" s="2">
        <v>37986</v>
      </c>
      <c r="H762" s="2">
        <v>38352</v>
      </c>
      <c r="I762" s="2">
        <v>38716</v>
      </c>
      <c r="J762" s="2">
        <v>39080</v>
      </c>
    </row>
    <row r="763" spans="1:25" x14ac:dyDescent="0.25">
      <c r="A763" s="4"/>
      <c r="D763" s="3">
        <v>8.5951000000000004</v>
      </c>
      <c r="E763" s="3">
        <v>29.035399999999999</v>
      </c>
      <c r="F763" s="3">
        <v>14.4156</v>
      </c>
      <c r="G763" s="3">
        <v>28.4682</v>
      </c>
      <c r="H763" s="3">
        <v>15.5969</v>
      </c>
      <c r="I763" s="3">
        <v>9.9899000000000004</v>
      </c>
      <c r="J763" s="3">
        <v>14.047599999999999</v>
      </c>
    </row>
    <row r="764" spans="1:25" x14ac:dyDescent="0.25">
      <c r="A764" s="1" t="s">
        <v>383</v>
      </c>
      <c r="B764" t="s">
        <v>1157</v>
      </c>
      <c r="C764" t="s">
        <v>1201</v>
      </c>
      <c r="D764" s="2">
        <f>_xll.BDH($A764, $D$1, $B764, $C764, "Direction", "H", "Period", "Y","cols=19;rows=2")</f>
        <v>37256</v>
      </c>
      <c r="E764" s="2">
        <v>37621</v>
      </c>
      <c r="F764" s="2">
        <v>37986</v>
      </c>
      <c r="G764" s="2">
        <v>38352</v>
      </c>
      <c r="H764" s="2">
        <v>38716</v>
      </c>
      <c r="I764" s="2">
        <v>39080</v>
      </c>
      <c r="J764" s="2">
        <v>39447</v>
      </c>
      <c r="K764" s="2">
        <v>39813</v>
      </c>
      <c r="L764" s="2">
        <v>40178</v>
      </c>
      <c r="M764" s="2">
        <v>40543</v>
      </c>
      <c r="N764" s="2">
        <v>40907</v>
      </c>
      <c r="O764" s="2">
        <v>41274</v>
      </c>
      <c r="P764" s="2">
        <v>41639</v>
      </c>
      <c r="Q764" s="2">
        <v>42004</v>
      </c>
      <c r="R764" s="2">
        <v>42369</v>
      </c>
      <c r="S764" s="2">
        <v>42734</v>
      </c>
      <c r="T764" s="2">
        <v>43098</v>
      </c>
      <c r="U764" s="2">
        <v>43465</v>
      </c>
      <c r="V764" s="2">
        <v>43830</v>
      </c>
    </row>
    <row r="765" spans="1:25" x14ac:dyDescent="0.25">
      <c r="A765" s="4"/>
      <c r="D765" s="3">
        <v>6.3708999999999998</v>
      </c>
      <c r="E765" s="3">
        <v>5.9657</v>
      </c>
      <c r="F765" s="3">
        <v>18.763500000000001</v>
      </c>
      <c r="G765" s="3">
        <v>15.6981</v>
      </c>
      <c r="H765" s="3">
        <v>15.863200000000001</v>
      </c>
      <c r="I765" s="3">
        <v>18.4163</v>
      </c>
      <c r="J765" s="3">
        <v>15.5</v>
      </c>
      <c r="K765" s="3">
        <v>12.327999999999999</v>
      </c>
      <c r="L765" s="3">
        <v>12.9903</v>
      </c>
      <c r="M765" s="3">
        <v>12.757</v>
      </c>
      <c r="N765" s="3">
        <v>17.169699999999999</v>
      </c>
      <c r="O765" s="3">
        <v>18.522200000000002</v>
      </c>
      <c r="P765" s="3">
        <v>19.559799999999999</v>
      </c>
      <c r="Q765" s="3">
        <v>16.470099999999999</v>
      </c>
      <c r="R765" s="3">
        <v>17.078499999999998</v>
      </c>
      <c r="S765" s="3">
        <v>16.162099999999999</v>
      </c>
      <c r="T765" s="3">
        <v>12.1699</v>
      </c>
      <c r="U765" s="3">
        <v>5.9288999999999996</v>
      </c>
      <c r="V765" s="3">
        <v>2.8203</v>
      </c>
    </row>
    <row r="766" spans="1:25" x14ac:dyDescent="0.25">
      <c r="A766" s="1" t="s">
        <v>384</v>
      </c>
      <c r="B766" t="s">
        <v>1157</v>
      </c>
      <c r="C766" t="s">
        <v>1191</v>
      </c>
      <c r="D766" s="2">
        <f>_xll.BDH($A766, $D$1, $B766, $C766, "Direction", "H", "Period", "Y","cols=1;rows=2")</f>
        <v>36889</v>
      </c>
    </row>
    <row r="767" spans="1:25" x14ac:dyDescent="0.25">
      <c r="A767" s="4"/>
      <c r="D767" s="3">
        <v>18.072199999999999</v>
      </c>
    </row>
    <row r="768" spans="1:25" x14ac:dyDescent="0.25">
      <c r="A768" s="1" t="s">
        <v>385</v>
      </c>
      <c r="B768" t="s">
        <v>1157</v>
      </c>
      <c r="C768" t="s">
        <v>1190</v>
      </c>
      <c r="D768" s="2">
        <f>_xll.BDH($A768, $D$1, $B768, $C768, "Direction", "H", "Period", "Y","cols=3;rows=2")</f>
        <v>36889</v>
      </c>
      <c r="E768" s="2">
        <v>37256</v>
      </c>
      <c r="F768" s="2">
        <v>37621</v>
      </c>
    </row>
    <row r="769" spans="1:25" x14ac:dyDescent="0.25">
      <c r="A769" s="4"/>
      <c r="D769" s="3">
        <v>22.383700000000001</v>
      </c>
      <c r="E769" s="3">
        <v>26.6098</v>
      </c>
      <c r="F769" s="3">
        <v>32.857100000000003</v>
      </c>
    </row>
    <row r="770" spans="1:25" x14ac:dyDescent="0.25">
      <c r="A770" s="1" t="s">
        <v>386</v>
      </c>
      <c r="B770" t="s">
        <v>1157</v>
      </c>
      <c r="C770" t="s">
        <v>1199</v>
      </c>
      <c r="D770" s="2">
        <f>_xll.BDH($A770, $D$1, $B770, $C770, "Direction", "H", "Period", "Y","cols=22;rows=2")</f>
        <v>36889</v>
      </c>
      <c r="E770" s="2">
        <v>37256</v>
      </c>
      <c r="F770" s="2">
        <v>37621</v>
      </c>
      <c r="G770" s="2">
        <v>37986</v>
      </c>
      <c r="H770" s="2">
        <v>38352</v>
      </c>
      <c r="I770" s="2">
        <v>38716</v>
      </c>
      <c r="J770" s="2">
        <v>39080</v>
      </c>
      <c r="K770" s="2">
        <v>39447</v>
      </c>
      <c r="L770" s="2">
        <v>39813</v>
      </c>
      <c r="M770" s="2">
        <v>40178</v>
      </c>
      <c r="N770" s="2">
        <v>40543</v>
      </c>
      <c r="O770" s="2">
        <v>40907</v>
      </c>
      <c r="P770" s="2">
        <v>41274</v>
      </c>
      <c r="Q770" s="2">
        <v>41639</v>
      </c>
      <c r="R770" s="2">
        <v>42004</v>
      </c>
      <c r="S770" s="2">
        <v>42369</v>
      </c>
      <c r="T770" s="2">
        <v>42734</v>
      </c>
      <c r="U770" s="2">
        <v>43098</v>
      </c>
      <c r="V770" s="2">
        <v>43465</v>
      </c>
      <c r="W770" s="2">
        <v>43830</v>
      </c>
      <c r="X770" s="2">
        <v>44196</v>
      </c>
      <c r="Y770" s="2">
        <v>44561</v>
      </c>
    </row>
    <row r="771" spans="1:25" x14ac:dyDescent="0.25">
      <c r="A771" s="4"/>
      <c r="D771" s="3">
        <v>13.4695</v>
      </c>
      <c r="E771" s="3">
        <v>11.311</v>
      </c>
      <c r="F771" s="3">
        <v>8.5372000000000003</v>
      </c>
      <c r="G771" s="3">
        <v>11.7742</v>
      </c>
      <c r="H771" s="3">
        <v>15.978400000000001</v>
      </c>
      <c r="I771" s="3">
        <v>17.8</v>
      </c>
      <c r="J771" s="3">
        <v>17.892199999999999</v>
      </c>
      <c r="K771" s="3">
        <v>18.058800000000002</v>
      </c>
      <c r="L771" s="3">
        <v>9.9896999999999991</v>
      </c>
      <c r="M771" s="3">
        <v>10.2668</v>
      </c>
      <c r="N771" s="3">
        <v>10.5084</v>
      </c>
      <c r="O771" s="3">
        <v>12.684699999999999</v>
      </c>
      <c r="P771" s="3">
        <v>11.986800000000001</v>
      </c>
      <c r="Q771" s="3">
        <v>12.270300000000001</v>
      </c>
      <c r="R771" s="3">
        <v>14.878</v>
      </c>
      <c r="S771" s="3">
        <v>12.708399999999999</v>
      </c>
      <c r="T771" s="3">
        <v>14.729100000000001</v>
      </c>
      <c r="U771" s="3">
        <v>15.930099999999999</v>
      </c>
      <c r="V771" s="3">
        <v>19.0563</v>
      </c>
      <c r="W771" s="3">
        <v>15.4536</v>
      </c>
      <c r="X771" s="3">
        <v>17.938700000000001</v>
      </c>
      <c r="Y771" s="3">
        <v>27.685400000000001</v>
      </c>
    </row>
    <row r="772" spans="1:25" x14ac:dyDescent="0.25">
      <c r="A772" s="1" t="s">
        <v>387</v>
      </c>
      <c r="B772" t="s">
        <v>1157</v>
      </c>
      <c r="C772" t="s">
        <v>1194</v>
      </c>
      <c r="D772" s="2">
        <f>_xll.BDH($A772, $D$1, $B772, $C772, "Direction", "H", "Period", "Y","cols=18;rows=2")</f>
        <v>36889</v>
      </c>
      <c r="E772" s="2">
        <v>37256</v>
      </c>
      <c r="F772" s="2">
        <v>37621</v>
      </c>
      <c r="G772" s="2">
        <v>37986</v>
      </c>
      <c r="H772" s="2">
        <v>38352</v>
      </c>
      <c r="I772" s="2">
        <v>38716</v>
      </c>
      <c r="J772" s="2">
        <v>39080</v>
      </c>
      <c r="K772" s="2">
        <v>39447</v>
      </c>
      <c r="L772" s="2">
        <v>39813</v>
      </c>
      <c r="M772" s="2">
        <v>40178</v>
      </c>
      <c r="N772" s="2">
        <v>40543</v>
      </c>
      <c r="O772" s="2">
        <v>40907</v>
      </c>
      <c r="P772" s="2">
        <v>41274</v>
      </c>
      <c r="Q772" s="2">
        <v>41639</v>
      </c>
      <c r="R772" s="2">
        <v>42004</v>
      </c>
      <c r="S772" s="2">
        <v>42369</v>
      </c>
      <c r="T772" s="2">
        <v>42734</v>
      </c>
      <c r="U772" s="2">
        <v>43098</v>
      </c>
    </row>
    <row r="773" spans="1:25" x14ac:dyDescent="0.25">
      <c r="A773" s="4"/>
      <c r="D773" s="3">
        <v>33.263399999999997</v>
      </c>
      <c r="E773" s="3">
        <v>29.331299999999999</v>
      </c>
      <c r="F773" s="3">
        <v>23.586600000000001</v>
      </c>
      <c r="G773" s="3">
        <v>22.521699999999999</v>
      </c>
      <c r="H773" s="3">
        <v>22.5</v>
      </c>
      <c r="I773" s="3">
        <v>22.2105</v>
      </c>
      <c r="J773" s="3">
        <v>20.85</v>
      </c>
      <c r="K773" s="3">
        <v>22.522300000000001</v>
      </c>
      <c r="L773" s="3">
        <v>14.9034</v>
      </c>
      <c r="M773" s="3">
        <v>16.403199999999998</v>
      </c>
      <c r="N773" s="3">
        <v>17.148700000000002</v>
      </c>
      <c r="O773" s="3">
        <v>15.000299999999999</v>
      </c>
      <c r="P773" s="3">
        <v>16.709700000000002</v>
      </c>
      <c r="Q773" s="3">
        <v>18.401800000000001</v>
      </c>
      <c r="R773" s="3">
        <v>20.413900000000002</v>
      </c>
      <c r="S773" s="3">
        <v>21.592300000000002</v>
      </c>
      <c r="T773" s="3">
        <v>21.5747</v>
      </c>
      <c r="U773" s="3">
        <v>24.4573</v>
      </c>
    </row>
    <row r="774" spans="1:25" x14ac:dyDescent="0.25">
      <c r="A774" s="1" t="s">
        <v>388</v>
      </c>
      <c r="B774" t="s">
        <v>1157</v>
      </c>
      <c r="C774" t="s">
        <v>1199</v>
      </c>
      <c r="D774" s="2">
        <f>_xll.BDH($A774, $D$1, $B774, $C774, "Direction", "H", "Period", "Y","cols=22;rows=2")</f>
        <v>36889</v>
      </c>
      <c r="E774" s="2">
        <v>37256</v>
      </c>
      <c r="F774" s="2">
        <v>37621</v>
      </c>
      <c r="G774" s="2">
        <v>37986</v>
      </c>
      <c r="H774" s="2">
        <v>38352</v>
      </c>
      <c r="I774" s="2">
        <v>38716</v>
      </c>
      <c r="J774" s="2">
        <v>39080</v>
      </c>
      <c r="K774" s="2">
        <v>39447</v>
      </c>
      <c r="L774" s="2">
        <v>39813</v>
      </c>
      <c r="M774" s="2">
        <v>40178</v>
      </c>
      <c r="N774" s="2">
        <v>40543</v>
      </c>
      <c r="O774" s="2">
        <v>40907</v>
      </c>
      <c r="P774" s="2">
        <v>41274</v>
      </c>
      <c r="Q774" s="2">
        <v>41639</v>
      </c>
      <c r="R774" s="2">
        <v>42004</v>
      </c>
      <c r="S774" s="2">
        <v>42369</v>
      </c>
      <c r="T774" s="2">
        <v>42734</v>
      </c>
      <c r="U774" s="2">
        <v>43098</v>
      </c>
      <c r="V774" s="2">
        <v>43465</v>
      </c>
      <c r="W774" s="2">
        <v>43830</v>
      </c>
      <c r="X774" s="2">
        <v>44196</v>
      </c>
      <c r="Y774" s="2">
        <v>44561</v>
      </c>
    </row>
    <row r="775" spans="1:25" x14ac:dyDescent="0.25">
      <c r="A775" s="4"/>
      <c r="D775" s="3">
        <v>42.750599999999999</v>
      </c>
      <c r="E775" s="3">
        <v>29.744700000000002</v>
      </c>
      <c r="F775" s="3">
        <v>18.2257</v>
      </c>
      <c r="G775" s="3">
        <v>19.137699999999999</v>
      </c>
      <c r="H775" s="3">
        <v>14.320399999999999</v>
      </c>
      <c r="I775" s="3">
        <v>11.336499999999999</v>
      </c>
      <c r="J775" s="3">
        <v>11.860799999999999</v>
      </c>
      <c r="K775" s="3">
        <v>9.9293999999999993</v>
      </c>
      <c r="L775" s="3">
        <v>11.118</v>
      </c>
      <c r="M775" s="3">
        <v>10.448499999999999</v>
      </c>
      <c r="N775" s="3">
        <v>11.326700000000001</v>
      </c>
      <c r="O775" s="3">
        <v>12.5869</v>
      </c>
      <c r="P775" s="3">
        <v>14.626799999999999</v>
      </c>
      <c r="Q775" s="3">
        <v>16.492699999999999</v>
      </c>
      <c r="R775" s="3">
        <v>16.625699999999998</v>
      </c>
      <c r="S775" s="3">
        <v>18.347899999999999</v>
      </c>
      <c r="T775" s="3">
        <v>14.678699999999999</v>
      </c>
      <c r="U775" s="3">
        <v>16.6645</v>
      </c>
      <c r="V775" s="3">
        <v>18.324400000000001</v>
      </c>
      <c r="W775" s="3">
        <v>29.599399999999999</v>
      </c>
      <c r="X775" s="3">
        <v>20.6921</v>
      </c>
      <c r="Y775" s="3">
        <v>13.7287</v>
      </c>
    </row>
    <row r="776" spans="1:25" x14ac:dyDescent="0.25">
      <c r="A776" s="1" t="s">
        <v>389</v>
      </c>
      <c r="B776" t="s">
        <v>1157</v>
      </c>
      <c r="C776" t="s">
        <v>1199</v>
      </c>
      <c r="D776" s="2">
        <f>_xll.BDH($A776, $D$1, $B776, $C776, "Direction", "H", "Period", "Y","cols=22;rows=2")</f>
        <v>36889</v>
      </c>
      <c r="E776" s="2">
        <v>37256</v>
      </c>
      <c r="F776" s="2">
        <v>37621</v>
      </c>
      <c r="G776" s="2">
        <v>37986</v>
      </c>
      <c r="H776" s="2">
        <v>38352</v>
      </c>
      <c r="I776" s="2">
        <v>38716</v>
      </c>
      <c r="J776" s="2">
        <v>39080</v>
      </c>
      <c r="K776" s="2">
        <v>39447</v>
      </c>
      <c r="L776" s="2">
        <v>39813</v>
      </c>
      <c r="M776" s="2">
        <v>40178</v>
      </c>
      <c r="N776" s="2">
        <v>40543</v>
      </c>
      <c r="O776" s="2">
        <v>40907</v>
      </c>
      <c r="P776" s="2">
        <v>41274</v>
      </c>
      <c r="Q776" s="2">
        <v>41639</v>
      </c>
      <c r="R776" s="2">
        <v>42004</v>
      </c>
      <c r="S776" s="2">
        <v>42369</v>
      </c>
      <c r="T776" s="2">
        <v>42734</v>
      </c>
      <c r="U776" s="2">
        <v>43098</v>
      </c>
      <c r="V776" s="2">
        <v>43465</v>
      </c>
      <c r="W776" s="2">
        <v>43830</v>
      </c>
      <c r="X776" s="2">
        <v>44196</v>
      </c>
      <c r="Y776" s="2">
        <v>44561</v>
      </c>
    </row>
    <row r="777" spans="1:25" x14ac:dyDescent="0.25">
      <c r="A777" s="4"/>
      <c r="D777" s="3">
        <v>26.588999999999999</v>
      </c>
      <c r="E777" s="3">
        <v>25.362200000000001</v>
      </c>
      <c r="F777" s="3">
        <v>23.938700000000001</v>
      </c>
      <c r="G777" s="3">
        <v>24.480399999999999</v>
      </c>
      <c r="H777" s="3">
        <v>23.741399999999999</v>
      </c>
      <c r="I777" s="3">
        <v>22.877500000000001</v>
      </c>
      <c r="J777" s="3">
        <v>24.3447</v>
      </c>
      <c r="K777" s="3">
        <v>24.151299999999999</v>
      </c>
      <c r="L777" s="3">
        <v>17.365200000000002</v>
      </c>
      <c r="M777" s="3">
        <v>17.4224</v>
      </c>
      <c r="N777" s="3">
        <v>17.819900000000001</v>
      </c>
      <c r="O777" s="3">
        <v>16.8886</v>
      </c>
      <c r="P777" s="3">
        <v>17.861000000000001</v>
      </c>
      <c r="Q777" s="3">
        <v>20.826499999999999</v>
      </c>
      <c r="R777" s="3">
        <v>23.3003</v>
      </c>
      <c r="S777" s="3">
        <v>19.463999999999999</v>
      </c>
      <c r="T777" s="3">
        <v>22.345300000000002</v>
      </c>
      <c r="U777" s="3">
        <v>24.0413</v>
      </c>
      <c r="V777" s="3">
        <v>22.043299999999999</v>
      </c>
      <c r="W777" s="3">
        <v>28.583200000000001</v>
      </c>
      <c r="X777" s="3">
        <v>27.175000000000001</v>
      </c>
      <c r="Y777" s="3">
        <v>28.401599999999998</v>
      </c>
    </row>
    <row r="778" spans="1:25" x14ac:dyDescent="0.25">
      <c r="A778" s="1" t="s">
        <v>390</v>
      </c>
      <c r="B778" t="s">
        <v>1157</v>
      </c>
      <c r="C778" t="s">
        <v>1186</v>
      </c>
      <c r="D778" s="2">
        <f>_xll.BDH($A778, $D$1, $B778, $C778, "Direction", "H", "Period", "Y","cols=7;rows=2")</f>
        <v>36889</v>
      </c>
      <c r="E778" s="2">
        <v>37256</v>
      </c>
      <c r="F778" s="2">
        <v>37621</v>
      </c>
      <c r="G778" s="2">
        <v>37986</v>
      </c>
      <c r="H778" s="2">
        <v>38352</v>
      </c>
      <c r="I778" s="2">
        <v>38716</v>
      </c>
      <c r="J778" s="2">
        <v>39080</v>
      </c>
    </row>
    <row r="779" spans="1:25" x14ac:dyDescent="0.25">
      <c r="A779" s="4"/>
      <c r="D779" s="3">
        <v>16.512899999999998</v>
      </c>
      <c r="E779" s="3">
        <v>12.0032</v>
      </c>
      <c r="F779" s="3">
        <v>13.803599999999999</v>
      </c>
      <c r="G779" s="3">
        <v>14.648099999999999</v>
      </c>
      <c r="H779" s="3">
        <v>17.938800000000001</v>
      </c>
      <c r="I779" s="3">
        <v>17.892900000000001</v>
      </c>
      <c r="J779" s="3">
        <v>20.6633</v>
      </c>
    </row>
    <row r="780" spans="1:25" x14ac:dyDescent="0.25">
      <c r="A780" s="1" t="s">
        <v>391</v>
      </c>
      <c r="B780" t="s">
        <v>1157</v>
      </c>
      <c r="C780" t="s">
        <v>1199</v>
      </c>
      <c r="D780" s="2">
        <f>_xll.BDH($A780, $D$1, $B780, $C780, "Direction", "H", "Period", "Y","cols=22;rows=2")</f>
        <v>36889</v>
      </c>
      <c r="E780" s="2">
        <v>37256</v>
      </c>
      <c r="F780" s="2">
        <v>37621</v>
      </c>
      <c r="G780" s="2">
        <v>37986</v>
      </c>
      <c r="H780" s="2">
        <v>38352</v>
      </c>
      <c r="I780" s="2">
        <v>38716</v>
      </c>
      <c r="J780" s="2">
        <v>39080</v>
      </c>
      <c r="K780" s="2">
        <v>39447</v>
      </c>
      <c r="L780" s="2">
        <v>39813</v>
      </c>
      <c r="M780" s="2">
        <v>40178</v>
      </c>
      <c r="N780" s="2">
        <v>40543</v>
      </c>
      <c r="O780" s="2">
        <v>40907</v>
      </c>
      <c r="P780" s="2">
        <v>41274</v>
      </c>
      <c r="Q780" s="2">
        <v>41639</v>
      </c>
      <c r="R780" s="2">
        <v>42004</v>
      </c>
      <c r="S780" s="2">
        <v>42369</v>
      </c>
      <c r="T780" s="2">
        <v>42734</v>
      </c>
      <c r="U780" s="2">
        <v>43098</v>
      </c>
      <c r="V780" s="2">
        <v>43465</v>
      </c>
      <c r="W780" s="2">
        <v>43830</v>
      </c>
      <c r="X780" s="2">
        <v>44196</v>
      </c>
      <c r="Y780" s="2">
        <v>44561</v>
      </c>
    </row>
    <row r="781" spans="1:25" x14ac:dyDescent="0.25">
      <c r="A781" s="4"/>
      <c r="D781" s="3">
        <v>138.16669999999999</v>
      </c>
      <c r="E781" s="3">
        <v>23.075700000000001</v>
      </c>
      <c r="F781" s="3">
        <v>15.413</v>
      </c>
      <c r="G781" s="3">
        <v>14.794700000000001</v>
      </c>
      <c r="H781" s="3">
        <v>11.495900000000001</v>
      </c>
      <c r="I781" s="3">
        <v>16.447900000000001</v>
      </c>
      <c r="J781" s="3">
        <v>11.4787</v>
      </c>
      <c r="K781" s="3">
        <v>12.3613</v>
      </c>
      <c r="L781" s="3">
        <v>11.480600000000001</v>
      </c>
      <c r="M781" s="3">
        <v>11.6531</v>
      </c>
      <c r="N781" s="3">
        <v>13.162800000000001</v>
      </c>
      <c r="O781" s="3">
        <v>13.134600000000001</v>
      </c>
      <c r="P781" s="3">
        <v>18.286999999999999</v>
      </c>
      <c r="Q781" s="3">
        <v>17.132000000000001</v>
      </c>
      <c r="R781" s="3">
        <v>14.129099999999999</v>
      </c>
      <c r="S781" s="3">
        <v>15.690799999999999</v>
      </c>
      <c r="T781" s="3">
        <v>20.864599999999999</v>
      </c>
      <c r="U781" s="3">
        <v>21.133600000000001</v>
      </c>
      <c r="V781" s="3">
        <v>12.1486</v>
      </c>
      <c r="W781" s="3">
        <v>13.568</v>
      </c>
      <c r="X781" s="3">
        <v>13.2395</v>
      </c>
      <c r="Y781" s="3">
        <v>28.284300000000002</v>
      </c>
    </row>
    <row r="782" spans="1:25" x14ac:dyDescent="0.25">
      <c r="A782" s="1" t="s">
        <v>392</v>
      </c>
      <c r="B782" t="s">
        <v>1157</v>
      </c>
      <c r="C782" t="s">
        <v>1199</v>
      </c>
      <c r="D782" s="2">
        <f>_xll.BDH($A782, $D$1, $B782, $C782, "Direction", "H", "Period", "Y","cols=22;rows=2")</f>
        <v>36889</v>
      </c>
      <c r="E782" s="2">
        <v>37256</v>
      </c>
      <c r="F782" s="2">
        <v>37621</v>
      </c>
      <c r="G782" s="2">
        <v>37986</v>
      </c>
      <c r="H782" s="2">
        <v>38352</v>
      </c>
      <c r="I782" s="2">
        <v>38716</v>
      </c>
      <c r="J782" s="2">
        <v>39080</v>
      </c>
      <c r="K782" s="2">
        <v>39447</v>
      </c>
      <c r="L782" s="2">
        <v>39813</v>
      </c>
      <c r="M782" s="2">
        <v>40178</v>
      </c>
      <c r="N782" s="2">
        <v>40543</v>
      </c>
      <c r="O782" s="2">
        <v>40907</v>
      </c>
      <c r="P782" s="2">
        <v>41274</v>
      </c>
      <c r="Q782" s="2">
        <v>41639</v>
      </c>
      <c r="R782" s="2">
        <v>42004</v>
      </c>
      <c r="S782" s="2">
        <v>42369</v>
      </c>
      <c r="T782" s="2">
        <v>42734</v>
      </c>
      <c r="U782" s="2">
        <v>43098</v>
      </c>
      <c r="V782" s="2">
        <v>43465</v>
      </c>
      <c r="W782" s="2">
        <v>43830</v>
      </c>
      <c r="X782" s="2">
        <v>44196</v>
      </c>
      <c r="Y782" s="2">
        <v>44561</v>
      </c>
    </row>
    <row r="783" spans="1:25" x14ac:dyDescent="0.25">
      <c r="A783" s="4"/>
      <c r="D783" s="3">
        <v>13.3308</v>
      </c>
      <c r="E783" s="3">
        <v>15.8858</v>
      </c>
      <c r="F783" s="3">
        <v>27.2959</v>
      </c>
      <c r="G783" s="3">
        <v>33.055599999999998</v>
      </c>
      <c r="H783" s="3">
        <v>26.482500000000002</v>
      </c>
      <c r="I783" s="3">
        <v>14.8894</v>
      </c>
      <c r="J783" s="3">
        <v>13.270099999999999</v>
      </c>
      <c r="K783" s="3">
        <v>16.114799999999999</v>
      </c>
      <c r="L783" s="3">
        <v>7.5829000000000004</v>
      </c>
      <c r="M783" s="3">
        <v>15.221</v>
      </c>
      <c r="N783" s="3">
        <v>23.287800000000001</v>
      </c>
      <c r="O783" s="3">
        <v>11.8779</v>
      </c>
      <c r="P783" s="3">
        <v>11.3507</v>
      </c>
      <c r="Q783" s="3">
        <v>20.4771</v>
      </c>
      <c r="R783" s="3">
        <v>37.629199999999997</v>
      </c>
      <c r="S783" s="3">
        <v>13.3293</v>
      </c>
      <c r="T783" s="3">
        <v>22.034199999999998</v>
      </c>
      <c r="U783" s="3">
        <v>26.604600000000001</v>
      </c>
      <c r="V783" s="3">
        <v>13.861499999999999</v>
      </c>
      <c r="W783" s="3">
        <v>17.2562</v>
      </c>
      <c r="X783" s="3">
        <v>25.392199999999999</v>
      </c>
      <c r="Y783" s="3">
        <v>25.957599999999999</v>
      </c>
    </row>
    <row r="784" spans="1:25" x14ac:dyDescent="0.25">
      <c r="A784" s="1" t="s">
        <v>393</v>
      </c>
      <c r="B784" t="s">
        <v>1157</v>
      </c>
      <c r="C784" t="s">
        <v>1199</v>
      </c>
      <c r="D784" s="2">
        <f>_xll.BDH($A784, $D$1, $B784, $C784, "Direction", "H", "Period", "Y","cols=20;rows=2")</f>
        <v>36889</v>
      </c>
      <c r="E784" s="2">
        <v>37256</v>
      </c>
      <c r="F784" s="2">
        <v>37621</v>
      </c>
      <c r="G784" s="2">
        <v>37986</v>
      </c>
      <c r="H784" s="2">
        <v>38352</v>
      </c>
      <c r="I784" s="2">
        <v>38716</v>
      </c>
      <c r="J784" s="2">
        <v>39080</v>
      </c>
      <c r="K784" s="2">
        <v>39447</v>
      </c>
      <c r="L784" s="2">
        <v>39813</v>
      </c>
      <c r="M784" s="2">
        <v>40907</v>
      </c>
      <c r="N784" s="2">
        <v>41274</v>
      </c>
      <c r="O784" s="2">
        <v>41639</v>
      </c>
      <c r="P784" s="2">
        <v>42004</v>
      </c>
      <c r="Q784" s="2">
        <v>42369</v>
      </c>
      <c r="R784" s="2">
        <v>42734</v>
      </c>
      <c r="S784" s="2">
        <v>43098</v>
      </c>
      <c r="T784" s="2">
        <v>43465</v>
      </c>
      <c r="U784" s="2">
        <v>43830</v>
      </c>
      <c r="V784" s="2">
        <v>44196</v>
      </c>
      <c r="W784" s="2">
        <v>44561</v>
      </c>
    </row>
    <row r="785" spans="1:25" x14ac:dyDescent="0.25">
      <c r="A785" s="4"/>
      <c r="D785" s="3">
        <v>8.1442999999999994</v>
      </c>
      <c r="E785" s="3">
        <v>7.4325999999999999</v>
      </c>
      <c r="F785" s="3">
        <v>6.6486000000000001</v>
      </c>
      <c r="G785" s="3">
        <v>9.5335999999999999</v>
      </c>
      <c r="H785" s="3">
        <v>8.3180999999999994</v>
      </c>
      <c r="I785" s="3">
        <v>7.1955999999999998</v>
      </c>
      <c r="J785" s="3">
        <v>8.4705999999999992</v>
      </c>
      <c r="K785" s="3">
        <v>28.486499999999999</v>
      </c>
      <c r="L785" s="3">
        <v>28.648599999999998</v>
      </c>
      <c r="M785" s="3">
        <v>43.584000000000003</v>
      </c>
      <c r="N785" s="3">
        <v>29.349699999999999</v>
      </c>
      <c r="O785" s="3">
        <v>15.087</v>
      </c>
      <c r="P785" s="3">
        <v>16.128900000000002</v>
      </c>
      <c r="Q785" s="3">
        <v>13.1172</v>
      </c>
      <c r="R785" s="3">
        <v>9.5321999999999996</v>
      </c>
      <c r="S785" s="3">
        <v>15.0444</v>
      </c>
      <c r="T785" s="3">
        <v>7.0388999999999999</v>
      </c>
      <c r="U785" s="3">
        <v>10.6572</v>
      </c>
      <c r="V785" s="3">
        <v>8.7475000000000005</v>
      </c>
      <c r="W785" s="3">
        <v>7.3868</v>
      </c>
    </row>
    <row r="786" spans="1:25" x14ac:dyDescent="0.25">
      <c r="A786" s="1" t="s">
        <v>394</v>
      </c>
      <c r="B786" t="s">
        <v>1157</v>
      </c>
      <c r="C786" t="s">
        <v>1199</v>
      </c>
      <c r="D786" s="2">
        <f>_xll.BDH($A786, $D$1, $B786, $C786, "Direction", "H", "Period", "Y","cols=22;rows=2")</f>
        <v>36889</v>
      </c>
      <c r="E786" s="2">
        <v>37256</v>
      </c>
      <c r="F786" s="2">
        <v>37621</v>
      </c>
      <c r="G786" s="2">
        <v>37986</v>
      </c>
      <c r="H786" s="2">
        <v>38352</v>
      </c>
      <c r="I786" s="2">
        <v>38716</v>
      </c>
      <c r="J786" s="2">
        <v>39080</v>
      </c>
      <c r="K786" s="2">
        <v>39447</v>
      </c>
      <c r="L786" s="2">
        <v>39813</v>
      </c>
      <c r="M786" s="2">
        <v>40178</v>
      </c>
      <c r="N786" s="2">
        <v>40543</v>
      </c>
      <c r="O786" s="2">
        <v>40907</v>
      </c>
      <c r="P786" s="2">
        <v>41274</v>
      </c>
      <c r="Q786" s="2">
        <v>41639</v>
      </c>
      <c r="R786" s="2">
        <v>42004</v>
      </c>
      <c r="S786" s="2">
        <v>42369</v>
      </c>
      <c r="T786" s="2">
        <v>42734</v>
      </c>
      <c r="U786" s="2">
        <v>43098</v>
      </c>
      <c r="V786" s="2">
        <v>43465</v>
      </c>
      <c r="W786" s="2">
        <v>43830</v>
      </c>
      <c r="X786" s="2">
        <v>44196</v>
      </c>
      <c r="Y786" s="2">
        <v>44561</v>
      </c>
    </row>
    <row r="787" spans="1:25" x14ac:dyDescent="0.25">
      <c r="A787" s="4"/>
      <c r="D787" s="3">
        <v>69.078900000000004</v>
      </c>
      <c r="E787" s="3">
        <v>24.8369</v>
      </c>
      <c r="F787" s="3">
        <v>20.625</v>
      </c>
      <c r="G787" s="3">
        <v>29.431000000000001</v>
      </c>
      <c r="H787" s="3">
        <v>29.321999999999999</v>
      </c>
      <c r="I787" s="3">
        <v>24.8</v>
      </c>
      <c r="J787" s="3">
        <v>20.027000000000001</v>
      </c>
      <c r="K787" s="3">
        <v>19.417899999999999</v>
      </c>
      <c r="L787" s="3">
        <v>9.8651999999999997</v>
      </c>
      <c r="M787" s="3">
        <v>27.458300000000001</v>
      </c>
      <c r="N787" s="3">
        <v>21.8188</v>
      </c>
      <c r="O787" s="3">
        <v>26.491199999999999</v>
      </c>
      <c r="P787" s="3">
        <v>20.593800000000002</v>
      </c>
      <c r="Q787" s="3">
        <v>24.4513</v>
      </c>
      <c r="R787" s="3">
        <v>25.424399999999999</v>
      </c>
      <c r="S787" s="3">
        <v>28.578199999999999</v>
      </c>
      <c r="T787" s="3">
        <v>24.172799999999999</v>
      </c>
      <c r="U787" s="3">
        <v>27.246099999999998</v>
      </c>
      <c r="V787" s="3">
        <v>31.4757</v>
      </c>
      <c r="W787" s="3">
        <v>35.345199999999998</v>
      </c>
      <c r="X787" s="3">
        <v>21.314299999999999</v>
      </c>
      <c r="Y787" s="3">
        <v>23.338899999999999</v>
      </c>
    </row>
    <row r="788" spans="1:25" x14ac:dyDescent="0.25">
      <c r="A788" s="1" t="s">
        <v>395</v>
      </c>
      <c r="B788" t="s">
        <v>1157</v>
      </c>
      <c r="C788" t="s">
        <v>1199</v>
      </c>
      <c r="D788" s="2">
        <f>_xll.BDH($A788, $D$1, $B788, $C788, "Direction", "H", "Period", "Y","cols=22;rows=2")</f>
        <v>36889</v>
      </c>
      <c r="E788" s="2">
        <v>37256</v>
      </c>
      <c r="F788" s="2">
        <v>37621</v>
      </c>
      <c r="G788" s="2">
        <v>37986</v>
      </c>
      <c r="H788" s="2">
        <v>38352</v>
      </c>
      <c r="I788" s="2">
        <v>38716</v>
      </c>
      <c r="J788" s="2">
        <v>39080</v>
      </c>
      <c r="K788" s="2">
        <v>39447</v>
      </c>
      <c r="L788" s="2">
        <v>39813</v>
      </c>
      <c r="M788" s="2">
        <v>40178</v>
      </c>
      <c r="N788" s="2">
        <v>40543</v>
      </c>
      <c r="O788" s="2">
        <v>40907</v>
      </c>
      <c r="P788" s="2">
        <v>41274</v>
      </c>
      <c r="Q788" s="2">
        <v>41639</v>
      </c>
      <c r="R788" s="2">
        <v>42004</v>
      </c>
      <c r="S788" s="2">
        <v>42369</v>
      </c>
      <c r="T788" s="2">
        <v>42734</v>
      </c>
      <c r="U788" s="2">
        <v>43098</v>
      </c>
      <c r="V788" s="2">
        <v>43465</v>
      </c>
      <c r="W788" s="2">
        <v>43830</v>
      </c>
      <c r="X788" s="2">
        <v>44196</v>
      </c>
      <c r="Y788" s="2">
        <v>44561</v>
      </c>
    </row>
    <row r="789" spans="1:25" x14ac:dyDescent="0.25">
      <c r="A789" s="4"/>
      <c r="D789" s="3">
        <v>17.863700000000001</v>
      </c>
      <c r="E789" s="3">
        <v>44.603200000000001</v>
      </c>
      <c r="F789" s="3">
        <v>9.9762000000000004</v>
      </c>
      <c r="G789" s="3">
        <v>13.8207</v>
      </c>
      <c r="H789" s="3">
        <v>13.643700000000001</v>
      </c>
      <c r="I789" s="3">
        <v>13.529500000000001</v>
      </c>
      <c r="J789" s="3">
        <v>14.632400000000001</v>
      </c>
      <c r="K789" s="3">
        <v>13</v>
      </c>
      <c r="L789" s="3">
        <v>19.111499999999999</v>
      </c>
      <c r="M789" s="3">
        <v>15.5486</v>
      </c>
      <c r="N789" s="3">
        <v>11.450799999999999</v>
      </c>
      <c r="O789" s="3">
        <v>10.319100000000001</v>
      </c>
      <c r="P789" s="3">
        <v>10.885899999999999</v>
      </c>
      <c r="Q789" s="3">
        <v>10.947900000000001</v>
      </c>
      <c r="R789" s="3">
        <v>12.497299999999999</v>
      </c>
      <c r="S789" s="3">
        <v>12.8972</v>
      </c>
      <c r="T789" s="3">
        <v>16.238800000000001</v>
      </c>
      <c r="U789" s="3">
        <v>16.995899999999999</v>
      </c>
      <c r="V789" s="3">
        <v>15.848800000000001</v>
      </c>
      <c r="W789" s="3">
        <v>16.680299999999999</v>
      </c>
      <c r="X789" s="3">
        <v>23.427700000000002</v>
      </c>
      <c r="Y789" s="3">
        <v>14.145</v>
      </c>
    </row>
    <row r="790" spans="1:25" x14ac:dyDescent="0.25">
      <c r="A790" s="1" t="s">
        <v>396</v>
      </c>
      <c r="B790" t="s">
        <v>1157</v>
      </c>
      <c r="C790" t="s">
        <v>1199</v>
      </c>
      <c r="D790" s="2">
        <f>_xll.BDH($A790, $D$1, $B790, $C790, "Direction", "H", "Period", "Y","cols=22;rows=2")</f>
        <v>36889</v>
      </c>
      <c r="E790" s="2">
        <v>37256</v>
      </c>
      <c r="F790" s="2">
        <v>37621</v>
      </c>
      <c r="G790" s="2">
        <v>37986</v>
      </c>
      <c r="H790" s="2">
        <v>38352</v>
      </c>
      <c r="I790" s="2">
        <v>38716</v>
      </c>
      <c r="J790" s="2">
        <v>39080</v>
      </c>
      <c r="K790" s="2">
        <v>39447</v>
      </c>
      <c r="L790" s="2">
        <v>39813</v>
      </c>
      <c r="M790" s="2">
        <v>40178</v>
      </c>
      <c r="N790" s="2">
        <v>40543</v>
      </c>
      <c r="O790" s="2">
        <v>40907</v>
      </c>
      <c r="P790" s="2">
        <v>41274</v>
      </c>
      <c r="Q790" s="2">
        <v>41639</v>
      </c>
      <c r="R790" s="2">
        <v>42004</v>
      </c>
      <c r="S790" s="2">
        <v>42369</v>
      </c>
      <c r="T790" s="2">
        <v>42734</v>
      </c>
      <c r="U790" s="2">
        <v>43098</v>
      </c>
      <c r="V790" s="2">
        <v>43465</v>
      </c>
      <c r="W790" s="2">
        <v>43830</v>
      </c>
      <c r="X790" s="2">
        <v>44196</v>
      </c>
      <c r="Y790" s="2">
        <v>44561</v>
      </c>
    </row>
    <row r="791" spans="1:25" x14ac:dyDescent="0.25">
      <c r="A791" s="4"/>
      <c r="D791" s="3">
        <v>13.377800000000001</v>
      </c>
      <c r="E791" s="3">
        <v>10.4625</v>
      </c>
      <c r="F791" s="3">
        <v>8.0591000000000008</v>
      </c>
      <c r="G791" s="3">
        <v>16.675000000000001</v>
      </c>
      <c r="H791" s="3">
        <v>18.581600000000002</v>
      </c>
      <c r="I791" s="3">
        <v>12.7623</v>
      </c>
      <c r="J791" s="3">
        <v>16.729399999999998</v>
      </c>
      <c r="K791" s="3">
        <v>14.3277</v>
      </c>
      <c r="L791" s="3">
        <v>12.75</v>
      </c>
      <c r="M791" s="3">
        <v>14.690799999999999</v>
      </c>
      <c r="N791" s="3">
        <v>13.6799</v>
      </c>
      <c r="O791" s="3">
        <v>16.113700000000001</v>
      </c>
      <c r="P791" s="3">
        <v>14.5657</v>
      </c>
      <c r="Q791" s="3">
        <v>14.459</v>
      </c>
      <c r="R791" s="3">
        <v>19.081</v>
      </c>
      <c r="S791" s="3">
        <v>16.449000000000002</v>
      </c>
      <c r="T791" s="3">
        <v>19.7544</v>
      </c>
      <c r="U791" s="3">
        <v>19.581600000000002</v>
      </c>
      <c r="V791" s="3">
        <v>18.766999999999999</v>
      </c>
      <c r="W791" s="3">
        <v>20.155899999999999</v>
      </c>
      <c r="X791" s="3">
        <v>17.578199999999999</v>
      </c>
      <c r="Y791" s="3">
        <v>13.5625</v>
      </c>
    </row>
    <row r="792" spans="1:25" x14ac:dyDescent="0.25">
      <c r="A792" s="1" t="s">
        <v>397</v>
      </c>
      <c r="B792" t="s">
        <v>1157</v>
      </c>
      <c r="C792" t="s">
        <v>1199</v>
      </c>
      <c r="D792" s="2">
        <f>_xll.BDH($A792, $D$1, $B792, $C792, "Direction", "H", "Period", "Y","cols=22;rows=2")</f>
        <v>36889</v>
      </c>
      <c r="E792" s="2">
        <v>37256</v>
      </c>
      <c r="F792" s="2">
        <v>37621</v>
      </c>
      <c r="G792" s="2">
        <v>37986</v>
      </c>
      <c r="H792" s="2">
        <v>38352</v>
      </c>
      <c r="I792" s="2">
        <v>38716</v>
      </c>
      <c r="J792" s="2">
        <v>39080</v>
      </c>
      <c r="K792" s="2">
        <v>39447</v>
      </c>
      <c r="L792" s="2">
        <v>39813</v>
      </c>
      <c r="M792" s="2">
        <v>40178</v>
      </c>
      <c r="N792" s="2">
        <v>40543</v>
      </c>
      <c r="O792" s="2">
        <v>40907</v>
      </c>
      <c r="P792" s="2">
        <v>41274</v>
      </c>
      <c r="Q792" s="2">
        <v>41639</v>
      </c>
      <c r="R792" s="2">
        <v>42004</v>
      </c>
      <c r="S792" s="2">
        <v>42369</v>
      </c>
      <c r="T792" s="2">
        <v>42734</v>
      </c>
      <c r="U792" s="2">
        <v>43098</v>
      </c>
      <c r="V792" s="2">
        <v>43465</v>
      </c>
      <c r="W792" s="2">
        <v>43830</v>
      </c>
      <c r="X792" s="2">
        <v>44196</v>
      </c>
      <c r="Y792" s="2">
        <v>44561</v>
      </c>
    </row>
    <row r="793" spans="1:25" x14ac:dyDescent="0.25">
      <c r="A793" s="4"/>
      <c r="D793" s="3">
        <v>12.2197</v>
      </c>
      <c r="E793" s="3">
        <v>22.5852</v>
      </c>
      <c r="F793" s="3">
        <v>21.882100000000001</v>
      </c>
      <c r="G793" s="3">
        <v>20.853400000000001</v>
      </c>
      <c r="H793" s="3">
        <v>16.7882</v>
      </c>
      <c r="I793" s="3">
        <v>13.099500000000001</v>
      </c>
      <c r="J793" s="3">
        <v>13.3771</v>
      </c>
      <c r="K793" s="3">
        <v>13.1517</v>
      </c>
      <c r="L793" s="3">
        <v>8.8276000000000003</v>
      </c>
      <c r="M793" s="3">
        <v>20.556000000000001</v>
      </c>
      <c r="N793" s="3">
        <v>15.9795</v>
      </c>
      <c r="O793" s="3">
        <v>15.666499999999999</v>
      </c>
      <c r="P793" s="3">
        <v>24.488299999999999</v>
      </c>
      <c r="Q793" s="3">
        <v>58.644399999999997</v>
      </c>
      <c r="R793" s="3">
        <v>24.764199999999999</v>
      </c>
      <c r="S793" s="3">
        <v>18.438500000000001</v>
      </c>
      <c r="T793" s="3">
        <v>16.839300000000001</v>
      </c>
      <c r="U793" s="3">
        <v>19.932400000000001</v>
      </c>
      <c r="V793" s="3">
        <v>17.287700000000001</v>
      </c>
      <c r="W793" s="3">
        <v>21.4788</v>
      </c>
      <c r="X793" s="3">
        <v>26.026399999999999</v>
      </c>
      <c r="Y793" s="3">
        <v>27.527999999999999</v>
      </c>
    </row>
    <row r="794" spans="1:25" x14ac:dyDescent="0.25">
      <c r="A794" s="1" t="s">
        <v>398</v>
      </c>
      <c r="B794" t="s">
        <v>1157</v>
      </c>
      <c r="C794" t="s">
        <v>1199</v>
      </c>
      <c r="D794" s="2">
        <f>_xll.BDH($A794, $D$1, $B794, $C794, "Direction", "H", "Period", "Y","cols=22;rows=2")</f>
        <v>36889</v>
      </c>
      <c r="E794" s="2">
        <v>37256</v>
      </c>
      <c r="F794" s="2">
        <v>37621</v>
      </c>
      <c r="G794" s="2">
        <v>37986</v>
      </c>
      <c r="H794" s="2">
        <v>38352</v>
      </c>
      <c r="I794" s="2">
        <v>38716</v>
      </c>
      <c r="J794" s="2">
        <v>39080</v>
      </c>
      <c r="K794" s="2">
        <v>39447</v>
      </c>
      <c r="L794" s="2">
        <v>39813</v>
      </c>
      <c r="M794" s="2">
        <v>40178</v>
      </c>
      <c r="N794" s="2">
        <v>40543</v>
      </c>
      <c r="O794" s="2">
        <v>40907</v>
      </c>
      <c r="P794" s="2">
        <v>41274</v>
      </c>
      <c r="Q794" s="2">
        <v>41639</v>
      </c>
      <c r="R794" s="2">
        <v>42004</v>
      </c>
      <c r="S794" s="2">
        <v>42369</v>
      </c>
      <c r="T794" s="2">
        <v>42734</v>
      </c>
      <c r="U794" s="2">
        <v>43098</v>
      </c>
      <c r="V794" s="2">
        <v>43465</v>
      </c>
      <c r="W794" s="2">
        <v>43830</v>
      </c>
      <c r="X794" s="2">
        <v>44196</v>
      </c>
      <c r="Y794" s="2">
        <v>44561</v>
      </c>
    </row>
    <row r="795" spans="1:25" x14ac:dyDescent="0.25">
      <c r="A795" s="4"/>
      <c r="D795" s="3">
        <v>12.901899999999999</v>
      </c>
      <c r="E795" s="3">
        <v>7.7736999999999998</v>
      </c>
      <c r="F795" s="3">
        <v>7.0883000000000003</v>
      </c>
      <c r="G795" s="3">
        <v>10.9427</v>
      </c>
      <c r="H795" s="3">
        <v>13.2194</v>
      </c>
      <c r="I795" s="3">
        <v>13.0533</v>
      </c>
      <c r="J795" s="3">
        <v>14.781000000000001</v>
      </c>
      <c r="K795" s="3">
        <v>18.590900000000001</v>
      </c>
      <c r="L795" s="3">
        <v>9.9574999999999996</v>
      </c>
      <c r="M795" s="3">
        <v>15.726000000000001</v>
      </c>
      <c r="N795" s="3">
        <v>7.7023999999999999</v>
      </c>
      <c r="O795" s="3">
        <v>9.6510999999999996</v>
      </c>
      <c r="P795" s="3">
        <v>9.8719999999999999</v>
      </c>
      <c r="Q795" s="3">
        <v>9.6593</v>
      </c>
      <c r="R795" s="3">
        <v>15.585699999999999</v>
      </c>
      <c r="S795" s="3">
        <v>15.5101</v>
      </c>
      <c r="T795" s="3">
        <v>13.870100000000001</v>
      </c>
      <c r="U795" s="3">
        <v>13.704800000000001</v>
      </c>
      <c r="V795" s="3">
        <v>11.7658</v>
      </c>
      <c r="W795" s="3">
        <v>14.6363</v>
      </c>
      <c r="X795" s="3">
        <v>28.488600000000002</v>
      </c>
      <c r="Y795" s="3">
        <v>29.176600000000001</v>
      </c>
    </row>
    <row r="796" spans="1:25" x14ac:dyDescent="0.25">
      <c r="A796" s="1" t="s">
        <v>399</v>
      </c>
      <c r="B796" t="s">
        <v>1157</v>
      </c>
      <c r="C796" t="s">
        <v>1185</v>
      </c>
      <c r="D796" s="2">
        <f>_xll.BDH($A796, $D$1, $B796, $C796, "Direction", "H", "Period", "Y","cols=1;rows=2")</f>
        <v>36889</v>
      </c>
    </row>
    <row r="797" spans="1:25" x14ac:dyDescent="0.25">
      <c r="A797" s="4"/>
      <c r="D797" s="3">
        <v>5.0987</v>
      </c>
    </row>
    <row r="798" spans="1:25" x14ac:dyDescent="0.25">
      <c r="A798" s="1" t="s">
        <v>400</v>
      </c>
      <c r="B798" t="s">
        <v>1157</v>
      </c>
      <c r="C798" t="s">
        <v>1183</v>
      </c>
      <c r="D798" s="2">
        <f>_xll.BDH($A798, $D$1, $B798, $C798, "Direction", "H", "Period", "Y","cols=6;rows=2")</f>
        <v>36889</v>
      </c>
      <c r="E798" s="2">
        <v>37256</v>
      </c>
      <c r="F798" s="2">
        <v>37621</v>
      </c>
      <c r="G798" s="2">
        <v>38352</v>
      </c>
      <c r="H798" s="2">
        <v>38716</v>
      </c>
      <c r="I798" s="2">
        <v>39080</v>
      </c>
    </row>
    <row r="799" spans="1:25" x14ac:dyDescent="0.25">
      <c r="A799" s="4"/>
      <c r="D799" s="3">
        <v>95.982100000000003</v>
      </c>
      <c r="E799" s="3">
        <v>48.8125</v>
      </c>
      <c r="F799" s="3">
        <v>11.5625</v>
      </c>
      <c r="G799" s="3">
        <v>25.608699999999999</v>
      </c>
      <c r="H799" s="3">
        <v>19.677399999999999</v>
      </c>
      <c r="I799" s="3">
        <v>28.603200000000001</v>
      </c>
    </row>
    <row r="800" spans="1:25" x14ac:dyDescent="0.25">
      <c r="A800" s="1" t="s">
        <v>401</v>
      </c>
      <c r="B800" t="s">
        <v>1157</v>
      </c>
      <c r="C800" t="s">
        <v>1181</v>
      </c>
      <c r="D800" s="2">
        <f>_xll.BDH($A800, $D$1, $B800, $C800, "Direction", "H", "Period", "Y","cols=11;rows=2")</f>
        <v>36889</v>
      </c>
      <c r="E800" s="2">
        <v>37256</v>
      </c>
      <c r="F800" s="2">
        <v>37621</v>
      </c>
      <c r="G800" s="2">
        <v>37986</v>
      </c>
      <c r="H800" s="2">
        <v>38352</v>
      </c>
      <c r="I800" s="2">
        <v>38716</v>
      </c>
      <c r="J800" s="2">
        <v>39080</v>
      </c>
      <c r="K800" s="2">
        <v>39447</v>
      </c>
      <c r="L800" s="2">
        <v>39813</v>
      </c>
      <c r="M800" s="2">
        <v>40178</v>
      </c>
      <c r="N800" s="2">
        <v>40543</v>
      </c>
    </row>
    <row r="801" spans="1:21" x14ac:dyDescent="0.25">
      <c r="A801" s="4"/>
      <c r="D801" s="3">
        <v>17.678599999999999</v>
      </c>
      <c r="E801" s="3">
        <v>17.233000000000001</v>
      </c>
      <c r="F801" s="3">
        <v>16.073499999999999</v>
      </c>
      <c r="G801" s="3">
        <v>16.7133</v>
      </c>
      <c r="H801" s="3">
        <v>20.729500000000002</v>
      </c>
      <c r="I801" s="3">
        <v>22.222200000000001</v>
      </c>
      <c r="J801" s="3">
        <v>21.895700000000001</v>
      </c>
      <c r="K801" s="3">
        <v>14.472799999999999</v>
      </c>
      <c r="L801" s="3">
        <v>14.2989</v>
      </c>
      <c r="M801" s="3">
        <v>10.472300000000001</v>
      </c>
      <c r="N801" s="3">
        <v>14.415699999999999</v>
      </c>
    </row>
    <row r="802" spans="1:21" x14ac:dyDescent="0.25">
      <c r="A802" s="1" t="s">
        <v>402</v>
      </c>
      <c r="B802" t="s">
        <v>1157</v>
      </c>
      <c r="C802" t="s">
        <v>1189</v>
      </c>
      <c r="D802" s="2">
        <f>_xll.BDH($A802, $D$1, $B802, $C802, "Direction", "H", "Period", "Y","cols=6;rows=2")</f>
        <v>36889</v>
      </c>
      <c r="E802" s="2">
        <v>37256</v>
      </c>
      <c r="F802" s="2">
        <v>37621</v>
      </c>
      <c r="G802" s="2">
        <v>37986</v>
      </c>
      <c r="H802" s="2">
        <v>38352</v>
      </c>
      <c r="I802" s="2">
        <v>38716</v>
      </c>
    </row>
    <row r="803" spans="1:21" x14ac:dyDescent="0.25">
      <c r="A803" s="4"/>
      <c r="D803" s="3">
        <v>21.0623</v>
      </c>
      <c r="E803" s="3">
        <v>7.2449000000000003</v>
      </c>
      <c r="F803" s="3">
        <v>28.217400000000001</v>
      </c>
      <c r="G803" s="3">
        <v>16.628599999999999</v>
      </c>
      <c r="H803" s="3">
        <v>13.840299999999999</v>
      </c>
      <c r="I803" s="3">
        <v>14.857100000000001</v>
      </c>
    </row>
    <row r="804" spans="1:21" x14ac:dyDescent="0.25">
      <c r="A804" s="1" t="s">
        <v>403</v>
      </c>
      <c r="B804" t="s">
        <v>1157</v>
      </c>
      <c r="C804" t="s">
        <v>1183</v>
      </c>
      <c r="D804" s="2">
        <f>_xll.BDH($A804, $D$1, $B804, $C804, "Direction", "H", "Period", "Y","cols=7;rows=2")</f>
        <v>36889</v>
      </c>
      <c r="E804" s="2">
        <v>37256</v>
      </c>
      <c r="F804" s="2">
        <v>37621</v>
      </c>
      <c r="G804" s="2">
        <v>37986</v>
      </c>
      <c r="H804" s="2">
        <v>38352</v>
      </c>
      <c r="I804" s="2">
        <v>38716</v>
      </c>
      <c r="J804" s="2">
        <v>39080</v>
      </c>
    </row>
    <row r="805" spans="1:21" x14ac:dyDescent="0.25">
      <c r="A805" s="4"/>
      <c r="D805" s="3">
        <v>92.345500000000001</v>
      </c>
      <c r="E805" s="3">
        <v>53.438200000000002</v>
      </c>
      <c r="F805" s="3">
        <v>82.704499999999996</v>
      </c>
      <c r="G805" s="3">
        <v>46.491399999999999</v>
      </c>
      <c r="H805" s="3">
        <v>41.164999999999999</v>
      </c>
      <c r="I805" s="3">
        <v>37.137900000000002</v>
      </c>
      <c r="J805" s="3">
        <v>26.062100000000001</v>
      </c>
    </row>
    <row r="806" spans="1:21" x14ac:dyDescent="0.25">
      <c r="A806" s="1" t="s">
        <v>404</v>
      </c>
      <c r="B806" t="s">
        <v>1157</v>
      </c>
      <c r="C806" t="s">
        <v>1197</v>
      </c>
      <c r="D806" s="2">
        <f>_xll.BDH($A806, $D$1, $B806, $C806, "Direction", "H", "Period", "Y","cols=4;rows=2")</f>
        <v>36889</v>
      </c>
      <c r="E806" s="2">
        <v>37256</v>
      </c>
      <c r="F806" s="2">
        <v>37621</v>
      </c>
      <c r="G806" s="2">
        <v>37986</v>
      </c>
    </row>
    <row r="807" spans="1:21" x14ac:dyDescent="0.25">
      <c r="A807" s="4"/>
      <c r="D807" s="3">
        <v>149.55359999999999</v>
      </c>
      <c r="E807" s="3">
        <v>45.857100000000003</v>
      </c>
      <c r="F807" s="3">
        <v>17.536200000000001</v>
      </c>
      <c r="G807" s="3">
        <v>20.985499999999998</v>
      </c>
    </row>
    <row r="808" spans="1:21" x14ac:dyDescent="0.25">
      <c r="A808" s="1" t="s">
        <v>405</v>
      </c>
      <c r="B808" t="s">
        <v>1157</v>
      </c>
      <c r="C808" t="s">
        <v>1194</v>
      </c>
      <c r="D808" s="2">
        <f>_xll.BDH($A808, $D$1, $B808, $C808, "Direction", "H", "Period", "Y","cols=18;rows=2")</f>
        <v>36889</v>
      </c>
      <c r="E808" s="2">
        <v>37256</v>
      </c>
      <c r="F808" s="2">
        <v>37621</v>
      </c>
      <c r="G808" s="2">
        <v>37986</v>
      </c>
      <c r="H808" s="2">
        <v>38352</v>
      </c>
      <c r="I808" s="2">
        <v>38716</v>
      </c>
      <c r="J808" s="2">
        <v>39080</v>
      </c>
      <c r="K808" s="2">
        <v>39447</v>
      </c>
      <c r="L808" s="2">
        <v>39813</v>
      </c>
      <c r="M808" s="2">
        <v>40178</v>
      </c>
      <c r="N808" s="2">
        <v>40543</v>
      </c>
      <c r="O808" s="2">
        <v>40907</v>
      </c>
      <c r="P808" s="2">
        <v>41274</v>
      </c>
      <c r="Q808" s="2">
        <v>41639</v>
      </c>
      <c r="R808" s="2">
        <v>42004</v>
      </c>
      <c r="S808" s="2">
        <v>42369</v>
      </c>
      <c r="T808" s="2">
        <v>42734</v>
      </c>
      <c r="U808" s="2">
        <v>43098</v>
      </c>
    </row>
    <row r="809" spans="1:21" x14ac:dyDescent="0.25">
      <c r="A809" s="4"/>
      <c r="D809" s="3">
        <v>8.6140000000000008</v>
      </c>
      <c r="E809" s="3">
        <v>14.383100000000001</v>
      </c>
      <c r="F809" s="3">
        <v>12.1957</v>
      </c>
      <c r="G809" s="3">
        <v>16.108499999999999</v>
      </c>
      <c r="H809" s="3">
        <v>17.4343</v>
      </c>
      <c r="I809" s="3">
        <v>11.9244</v>
      </c>
      <c r="J809" s="3">
        <v>12.765000000000001</v>
      </c>
      <c r="K809" s="3">
        <v>11.1663</v>
      </c>
      <c r="L809" s="3">
        <v>8.9875000000000007</v>
      </c>
      <c r="M809" s="3">
        <v>30.578700000000001</v>
      </c>
      <c r="N809" s="3">
        <v>25.683199999999999</v>
      </c>
      <c r="O809" s="3">
        <v>19.763999999999999</v>
      </c>
      <c r="P809" s="3">
        <v>17.7089</v>
      </c>
      <c r="Q809" s="3">
        <v>21.693999999999999</v>
      </c>
      <c r="R809" s="3">
        <v>22.892399999999999</v>
      </c>
      <c r="S809" s="3">
        <v>12.172499999999999</v>
      </c>
      <c r="T809" s="3">
        <v>13.638400000000001</v>
      </c>
      <c r="U809" s="3">
        <v>15.421099999999999</v>
      </c>
    </row>
    <row r="810" spans="1:21" x14ac:dyDescent="0.25">
      <c r="A810" s="1" t="s">
        <v>406</v>
      </c>
      <c r="B810" t="s">
        <v>1157</v>
      </c>
      <c r="C810" t="s">
        <v>1185</v>
      </c>
      <c r="D810" s="2" t="str">
        <f>_xll.BDH($A810, $D$1, $B810, $C810, "Direction", "H", "Period", "Y")</f>
        <v>#N/A N/A</v>
      </c>
    </row>
    <row r="811" spans="1:21" x14ac:dyDescent="0.25">
      <c r="A811" s="4"/>
    </row>
    <row r="812" spans="1:21" x14ac:dyDescent="0.25">
      <c r="A812" s="1" t="s">
        <v>407</v>
      </c>
      <c r="B812" t="s">
        <v>1157</v>
      </c>
      <c r="C812" t="s">
        <v>1191</v>
      </c>
      <c r="D812" s="2">
        <f>_xll.BDH($A812, $D$1, $B812, $C812, "Direction", "H", "Period", "Y","cols=2;rows=2")</f>
        <v>36889</v>
      </c>
      <c r="E812" s="2">
        <v>37256</v>
      </c>
    </row>
    <row r="813" spans="1:21" x14ac:dyDescent="0.25">
      <c r="A813" s="4"/>
      <c r="D813" s="3">
        <v>24.189800000000002</v>
      </c>
      <c r="E813" s="3">
        <v>28.862100000000002</v>
      </c>
    </row>
    <row r="814" spans="1:21" x14ac:dyDescent="0.25">
      <c r="A814" s="1" t="s">
        <v>408</v>
      </c>
      <c r="B814" t="s">
        <v>1157</v>
      </c>
      <c r="C814" t="s">
        <v>1183</v>
      </c>
      <c r="D814" s="2">
        <f>_xll.BDH($A814, $D$1, $B814, $C814, "Direction", "H", "Period", "Y","cols=7;rows=2")</f>
        <v>36889</v>
      </c>
      <c r="E814" s="2">
        <v>37256</v>
      </c>
      <c r="F814" s="2">
        <v>37621</v>
      </c>
      <c r="G814" s="2">
        <v>37986</v>
      </c>
      <c r="H814" s="2">
        <v>38352</v>
      </c>
      <c r="I814" s="2">
        <v>38716</v>
      </c>
      <c r="J814" s="2">
        <v>39080</v>
      </c>
    </row>
    <row r="815" spans="1:21" x14ac:dyDescent="0.25">
      <c r="A815" s="4"/>
      <c r="D815" s="3">
        <v>18.9861</v>
      </c>
      <c r="E815" s="3">
        <v>15.963900000000001</v>
      </c>
      <c r="F815" s="3">
        <v>14.9087</v>
      </c>
      <c r="G815" s="3">
        <v>16.181100000000001</v>
      </c>
      <c r="H815" s="3">
        <v>14.7651</v>
      </c>
      <c r="I815" s="3">
        <v>19.540299999999998</v>
      </c>
      <c r="J815" s="3">
        <v>19.795300000000001</v>
      </c>
    </row>
    <row r="816" spans="1:21" x14ac:dyDescent="0.25">
      <c r="A816" s="1" t="s">
        <v>409</v>
      </c>
      <c r="B816" t="s">
        <v>1157</v>
      </c>
      <c r="C816" t="s">
        <v>1195</v>
      </c>
      <c r="D816" s="2">
        <f>_xll.BDH($A816, $D$1, $B816, $C816, "Direction", "H", "Period", "Y","cols=14;rows=2")</f>
        <v>36889</v>
      </c>
      <c r="E816" s="2">
        <v>37256</v>
      </c>
      <c r="F816" s="2">
        <v>37621</v>
      </c>
      <c r="G816" s="2">
        <v>38352</v>
      </c>
      <c r="H816" s="2">
        <v>38716</v>
      </c>
      <c r="I816" s="2">
        <v>39080</v>
      </c>
      <c r="J816" s="2">
        <v>39447</v>
      </c>
      <c r="K816" s="2">
        <v>39813</v>
      </c>
      <c r="L816" s="2">
        <v>40178</v>
      </c>
      <c r="M816" s="2">
        <v>40543</v>
      </c>
      <c r="N816" s="2">
        <v>40907</v>
      </c>
      <c r="O816" s="2">
        <v>41274</v>
      </c>
      <c r="P816" s="2">
        <v>41639</v>
      </c>
      <c r="Q816" s="2">
        <v>42004</v>
      </c>
    </row>
    <row r="817" spans="1:25" x14ac:dyDescent="0.25">
      <c r="A817" s="4"/>
      <c r="D817" s="3">
        <v>36.486499999999999</v>
      </c>
      <c r="E817" s="3">
        <v>24.212499999999999</v>
      </c>
      <c r="F817" s="3">
        <v>28.274999999999999</v>
      </c>
      <c r="G817" s="3">
        <v>103.6</v>
      </c>
      <c r="H817" s="3">
        <v>23.142900000000001</v>
      </c>
      <c r="I817" s="3">
        <v>11.8996</v>
      </c>
      <c r="J817" s="3">
        <v>9.6952999999999996</v>
      </c>
      <c r="K817" s="3">
        <v>3.9651000000000001</v>
      </c>
      <c r="L817" s="3">
        <v>7.9241000000000001</v>
      </c>
      <c r="M817" s="3">
        <v>15.5032</v>
      </c>
      <c r="N817" s="3">
        <v>26.527000000000001</v>
      </c>
      <c r="O817" s="3">
        <v>17.052600000000002</v>
      </c>
      <c r="P817" s="3">
        <v>18.1479</v>
      </c>
      <c r="Q817" s="3">
        <v>10.939</v>
      </c>
    </row>
    <row r="818" spans="1:25" x14ac:dyDescent="0.25">
      <c r="A818" s="1" t="s">
        <v>410</v>
      </c>
      <c r="B818" t="s">
        <v>1157</v>
      </c>
      <c r="C818" t="s">
        <v>1190</v>
      </c>
      <c r="D818" s="2" t="str">
        <f>_xll.BDH($A818, $D$1, $B818, $C818, "Direction", "H", "Period", "Y")</f>
        <v>#N/A N/A</v>
      </c>
    </row>
    <row r="819" spans="1:25" x14ac:dyDescent="0.25">
      <c r="A819" s="4"/>
    </row>
    <row r="820" spans="1:25" x14ac:dyDescent="0.25">
      <c r="A820" s="1" t="s">
        <v>411</v>
      </c>
      <c r="B820" t="s">
        <v>1157</v>
      </c>
      <c r="C820" t="s">
        <v>1198</v>
      </c>
      <c r="D820" s="2">
        <f>_xll.BDH($A820, $D$1, $B820, $C820, "Direction", "H", "Period", "Y","cols=9;rows=2")</f>
        <v>36889</v>
      </c>
      <c r="E820" s="2">
        <v>37256</v>
      </c>
      <c r="F820" s="2">
        <v>37621</v>
      </c>
      <c r="G820" s="2">
        <v>37986</v>
      </c>
      <c r="H820" s="2">
        <v>38352</v>
      </c>
      <c r="I820" s="2">
        <v>38716</v>
      </c>
      <c r="J820" s="2">
        <v>39080</v>
      </c>
      <c r="K820" s="2">
        <v>39447</v>
      </c>
      <c r="L820" s="2">
        <v>39813</v>
      </c>
    </row>
    <row r="821" spans="1:25" x14ac:dyDescent="0.25">
      <c r="A821" s="4"/>
      <c r="D821" s="3">
        <v>113.3653</v>
      </c>
      <c r="E821" s="3">
        <v>58.953499999999998</v>
      </c>
      <c r="F821" s="3">
        <v>29.089300000000001</v>
      </c>
      <c r="G821" s="3">
        <v>155.9982</v>
      </c>
      <c r="H821" s="3">
        <v>189.3493</v>
      </c>
      <c r="I821" s="3">
        <v>63.046900000000001</v>
      </c>
      <c r="J821" s="3">
        <v>39.327599999999997</v>
      </c>
      <c r="K821" s="3">
        <v>10.123799999999999</v>
      </c>
      <c r="L821" s="3">
        <v>3.4264000000000001</v>
      </c>
    </row>
    <row r="822" spans="1:25" x14ac:dyDescent="0.25">
      <c r="A822" s="1" t="s">
        <v>412</v>
      </c>
      <c r="B822" t="s">
        <v>1157</v>
      </c>
      <c r="C822" t="s">
        <v>1185</v>
      </c>
      <c r="D822" s="2">
        <f>_xll.BDH($A822, $D$1, $B822, $C822, "Direction", "H", "Period", "Y","cols=1;rows=2")</f>
        <v>36889</v>
      </c>
    </row>
    <row r="823" spans="1:25" x14ac:dyDescent="0.25">
      <c r="A823" s="4"/>
      <c r="D823" s="3">
        <v>9.5292999999999992</v>
      </c>
    </row>
    <row r="824" spans="1:25" x14ac:dyDescent="0.25">
      <c r="A824" s="1" t="s">
        <v>413</v>
      </c>
      <c r="B824" t="s">
        <v>1157</v>
      </c>
      <c r="C824" t="s">
        <v>1185</v>
      </c>
      <c r="D824" s="2" t="str">
        <f>_xll.BDH($A824, $D$1, $B824, $C824, "Direction", "H", "Period", "Y")</f>
        <v>#N/A N/A</v>
      </c>
    </row>
    <row r="825" spans="1:25" x14ac:dyDescent="0.25">
      <c r="A825" s="4"/>
    </row>
    <row r="826" spans="1:25" x14ac:dyDescent="0.25">
      <c r="A826" s="1" t="s">
        <v>414</v>
      </c>
      <c r="B826" t="s">
        <v>1157</v>
      </c>
      <c r="C826" t="s">
        <v>1182</v>
      </c>
      <c r="D826" s="2">
        <f>_xll.BDH($A826, $D$1, $B826, $C826, "Direction", "H", "Period", "Y","cols=10;rows=2")</f>
        <v>36889</v>
      </c>
      <c r="E826" s="2">
        <v>37256</v>
      </c>
      <c r="F826" s="2">
        <v>37621</v>
      </c>
      <c r="G826" s="2">
        <v>37986</v>
      </c>
      <c r="H826" s="2">
        <v>38352</v>
      </c>
      <c r="I826" s="2">
        <v>38716</v>
      </c>
      <c r="J826" s="2">
        <v>39080</v>
      </c>
      <c r="K826" s="2">
        <v>39447</v>
      </c>
      <c r="L826" s="2">
        <v>39813</v>
      </c>
      <c r="M826" s="2">
        <v>40178</v>
      </c>
    </row>
    <row r="827" spans="1:25" x14ac:dyDescent="0.25">
      <c r="A827" s="4"/>
      <c r="D827" s="3">
        <v>24.871600000000001</v>
      </c>
      <c r="E827" s="3">
        <v>40.267400000000002</v>
      </c>
      <c r="F827" s="3">
        <v>21.769400000000001</v>
      </c>
      <c r="G827" s="3">
        <v>24.687899999999999</v>
      </c>
      <c r="H827" s="3">
        <v>19.570799999999998</v>
      </c>
      <c r="I827" s="3">
        <v>15.720800000000001</v>
      </c>
      <c r="J827" s="3">
        <v>14.647600000000001</v>
      </c>
      <c r="K827" s="3">
        <v>17.009599999999999</v>
      </c>
      <c r="L827" s="3">
        <v>25.220400000000001</v>
      </c>
      <c r="M827" s="3">
        <v>32.220399999999998</v>
      </c>
    </row>
    <row r="828" spans="1:25" x14ac:dyDescent="0.25">
      <c r="A828" s="1" t="s">
        <v>415</v>
      </c>
      <c r="B828" t="s">
        <v>1157</v>
      </c>
      <c r="C828" t="s">
        <v>1199</v>
      </c>
      <c r="D828" s="2">
        <f>_xll.BDH($A828, $D$1, $B828, $C828, "Direction", "H", "Period", "Y","cols=22;rows=2")</f>
        <v>36889</v>
      </c>
      <c r="E828" s="2">
        <v>37256</v>
      </c>
      <c r="F828" s="2">
        <v>37621</v>
      </c>
      <c r="G828" s="2">
        <v>37986</v>
      </c>
      <c r="H828" s="2">
        <v>38352</v>
      </c>
      <c r="I828" s="2">
        <v>38716</v>
      </c>
      <c r="J828" s="2">
        <v>39080</v>
      </c>
      <c r="K828" s="2">
        <v>39447</v>
      </c>
      <c r="L828" s="2">
        <v>39813</v>
      </c>
      <c r="M828" s="2">
        <v>40178</v>
      </c>
      <c r="N828" s="2">
        <v>40543</v>
      </c>
      <c r="O828" s="2">
        <v>40907</v>
      </c>
      <c r="P828" s="2">
        <v>41274</v>
      </c>
      <c r="Q828" s="2">
        <v>41639</v>
      </c>
      <c r="R828" s="2">
        <v>42004</v>
      </c>
      <c r="S828" s="2">
        <v>42369</v>
      </c>
      <c r="T828" s="2">
        <v>42734</v>
      </c>
      <c r="U828" s="2">
        <v>43098</v>
      </c>
      <c r="V828" s="2">
        <v>43465</v>
      </c>
      <c r="W828" s="2">
        <v>43830</v>
      </c>
      <c r="X828" s="2">
        <v>44196</v>
      </c>
      <c r="Y828" s="2">
        <v>44561</v>
      </c>
    </row>
    <row r="829" spans="1:25" x14ac:dyDescent="0.25">
      <c r="A829" s="4"/>
      <c r="D829" s="3">
        <v>10.4354</v>
      </c>
      <c r="E829" s="3">
        <v>19</v>
      </c>
      <c r="F829" s="3">
        <v>17.258299999999998</v>
      </c>
      <c r="G829" s="3">
        <v>24.054099999999998</v>
      </c>
      <c r="H829" s="3">
        <v>26.783799999999999</v>
      </c>
      <c r="I829" s="3">
        <v>22.494299999999999</v>
      </c>
      <c r="J829" s="3">
        <v>21.2822</v>
      </c>
      <c r="K829" s="3">
        <v>18.637799999999999</v>
      </c>
      <c r="L829" s="3">
        <v>7.8541999999999996</v>
      </c>
      <c r="M829" s="3">
        <v>25.201599999999999</v>
      </c>
      <c r="N829" s="3">
        <v>23.397200000000002</v>
      </c>
      <c r="O829" s="3">
        <v>15.3202</v>
      </c>
      <c r="P829" s="3">
        <v>16.042100000000001</v>
      </c>
      <c r="Q829" s="3">
        <v>21.782299999999999</v>
      </c>
      <c r="R829" s="3">
        <v>18.602799999999998</v>
      </c>
      <c r="S829" s="3">
        <v>16.4391</v>
      </c>
      <c r="T829" s="3">
        <v>22.5946</v>
      </c>
      <c r="U829" s="3">
        <v>29.440300000000001</v>
      </c>
      <c r="V829" s="3">
        <v>39.130299999999998</v>
      </c>
      <c r="W829" s="3">
        <v>23.3627</v>
      </c>
      <c r="X829" s="3">
        <v>32.639499999999998</v>
      </c>
      <c r="Y829" s="3">
        <v>48.333799999999997</v>
      </c>
    </row>
    <row r="830" spans="1:25" x14ac:dyDescent="0.25">
      <c r="A830" s="1" t="s">
        <v>416</v>
      </c>
      <c r="B830" t="s">
        <v>1157</v>
      </c>
      <c r="C830" t="s">
        <v>1182</v>
      </c>
      <c r="D830" s="2">
        <f>_xll.BDH($A830, $D$1, $B830, $C830, "Direction", "H", "Period", "Y","cols=10;rows=2")</f>
        <v>36889</v>
      </c>
      <c r="E830" s="2">
        <v>37256</v>
      </c>
      <c r="F830" s="2">
        <v>37621</v>
      </c>
      <c r="G830" s="2">
        <v>37986</v>
      </c>
      <c r="H830" s="2">
        <v>38352</v>
      </c>
      <c r="I830" s="2">
        <v>38716</v>
      </c>
      <c r="J830" s="2">
        <v>39080</v>
      </c>
      <c r="K830" s="2">
        <v>39447</v>
      </c>
      <c r="L830" s="2">
        <v>39813</v>
      </c>
      <c r="M830" s="2">
        <v>40178</v>
      </c>
    </row>
    <row r="831" spans="1:25" x14ac:dyDescent="0.25">
      <c r="A831" s="4"/>
      <c r="D831" s="3">
        <v>6.9175000000000004</v>
      </c>
      <c r="E831" s="3">
        <v>7.7244999999999999</v>
      </c>
      <c r="F831" s="3">
        <v>9.4908000000000001</v>
      </c>
      <c r="G831" s="3">
        <v>9.9239999999999995</v>
      </c>
      <c r="H831" s="3">
        <v>15.5101</v>
      </c>
      <c r="I831" s="3">
        <v>8.0757999999999992</v>
      </c>
      <c r="J831" s="3">
        <v>7.7784000000000004</v>
      </c>
      <c r="K831" s="3">
        <v>6.9394</v>
      </c>
      <c r="L831" s="3">
        <v>2.5055000000000001</v>
      </c>
      <c r="M831" s="3">
        <v>2.6678999999999999</v>
      </c>
    </row>
    <row r="832" spans="1:25" x14ac:dyDescent="0.25">
      <c r="A832" s="1" t="s">
        <v>417</v>
      </c>
      <c r="B832" t="s">
        <v>1157</v>
      </c>
      <c r="C832" t="s">
        <v>1180</v>
      </c>
      <c r="D832" s="2">
        <f>_xll.BDH($A832, $D$1, $B832, $C832, "Direction", "H", "Period", "Y","cols=12;rows=2")</f>
        <v>36889</v>
      </c>
      <c r="E832" s="2">
        <v>37256</v>
      </c>
      <c r="F832" s="2">
        <v>37621</v>
      </c>
      <c r="G832" s="2">
        <v>37986</v>
      </c>
      <c r="H832" s="2">
        <v>38352</v>
      </c>
      <c r="I832" s="2">
        <v>38716</v>
      </c>
      <c r="J832" s="2">
        <v>39080</v>
      </c>
      <c r="K832" s="2">
        <v>39447</v>
      </c>
      <c r="L832" s="2">
        <v>39813</v>
      </c>
      <c r="M832" s="2">
        <v>40178</v>
      </c>
      <c r="N832" s="2">
        <v>40543</v>
      </c>
      <c r="O832" s="2">
        <v>40907</v>
      </c>
    </row>
    <row r="833" spans="1:25" x14ac:dyDescent="0.25">
      <c r="A833" s="4"/>
      <c r="D833" s="3">
        <v>23.267700000000001</v>
      </c>
      <c r="E833" s="3">
        <v>35.411799999999999</v>
      </c>
      <c r="F833" s="3">
        <v>12.924099999999999</v>
      </c>
      <c r="G833" s="3">
        <v>17.333300000000001</v>
      </c>
      <c r="H833" s="3">
        <v>16.277200000000001</v>
      </c>
      <c r="I833" s="3">
        <v>14.706300000000001</v>
      </c>
      <c r="J833" s="3">
        <v>22.3733</v>
      </c>
      <c r="K833" s="3">
        <v>9.6342999999999996</v>
      </c>
      <c r="L833" s="3">
        <v>8.0676000000000005</v>
      </c>
      <c r="M833" s="3">
        <v>12.4384</v>
      </c>
      <c r="N833" s="3">
        <v>11.7682</v>
      </c>
      <c r="O833" s="3">
        <v>6.18</v>
      </c>
    </row>
    <row r="834" spans="1:25" x14ac:dyDescent="0.25">
      <c r="A834" s="1" t="s">
        <v>418</v>
      </c>
      <c r="B834" t="s">
        <v>1157</v>
      </c>
      <c r="C834" t="s">
        <v>1200</v>
      </c>
      <c r="D834" s="2">
        <f>_xll.BDH($A834, $D$1, $B834, $C834, "Direction", "H", "Period", "Y","cols=21;rows=2")</f>
        <v>36889</v>
      </c>
      <c r="E834" s="2">
        <v>37256</v>
      </c>
      <c r="F834" s="2">
        <v>37621</v>
      </c>
      <c r="G834" s="2">
        <v>37986</v>
      </c>
      <c r="H834" s="2">
        <v>38352</v>
      </c>
      <c r="I834" s="2">
        <v>38716</v>
      </c>
      <c r="J834" s="2">
        <v>39080</v>
      </c>
      <c r="K834" s="2">
        <v>39447</v>
      </c>
      <c r="L834" s="2">
        <v>39813</v>
      </c>
      <c r="M834" s="2">
        <v>40178</v>
      </c>
      <c r="N834" s="2">
        <v>40543</v>
      </c>
      <c r="O834" s="2">
        <v>40907</v>
      </c>
      <c r="P834" s="2">
        <v>41274</v>
      </c>
      <c r="Q834" s="2">
        <v>41639</v>
      </c>
      <c r="R834" s="2">
        <v>42004</v>
      </c>
      <c r="S834" s="2">
        <v>42369</v>
      </c>
      <c r="T834" s="2">
        <v>42734</v>
      </c>
      <c r="U834" s="2">
        <v>43098</v>
      </c>
      <c r="V834" s="2">
        <v>43465</v>
      </c>
      <c r="W834" s="2">
        <v>43830</v>
      </c>
      <c r="X834" s="2">
        <v>44196</v>
      </c>
    </row>
    <row r="835" spans="1:25" x14ac:dyDescent="0.25">
      <c r="A835" s="4"/>
      <c r="D835" s="3">
        <v>21.275700000000001</v>
      </c>
      <c r="E835" s="3">
        <v>24.0519</v>
      </c>
      <c r="F835" s="3">
        <v>16.621600000000001</v>
      </c>
      <c r="G835" s="3">
        <v>23.286799999999999</v>
      </c>
      <c r="H835" s="3">
        <v>24.575900000000001</v>
      </c>
      <c r="I835" s="3">
        <v>19.119</v>
      </c>
      <c r="J835" s="3">
        <v>20.076000000000001</v>
      </c>
      <c r="K835" s="3">
        <v>18.3384</v>
      </c>
      <c r="L835" s="3">
        <v>12.9215</v>
      </c>
      <c r="M835" s="3">
        <v>10.6035</v>
      </c>
      <c r="N835" s="3">
        <v>8.9257000000000009</v>
      </c>
      <c r="O835" s="3">
        <v>9.2616999999999994</v>
      </c>
      <c r="P835" s="3">
        <v>10.096399999999999</v>
      </c>
      <c r="Q835" s="3">
        <v>14.887600000000001</v>
      </c>
      <c r="R835" s="3">
        <v>15.894299999999999</v>
      </c>
      <c r="S835" s="3">
        <v>18.953800000000001</v>
      </c>
      <c r="T835" s="3">
        <v>17.816099999999999</v>
      </c>
      <c r="U835" s="3">
        <v>17.858000000000001</v>
      </c>
      <c r="V835" s="3">
        <v>14.4483</v>
      </c>
      <c r="W835" s="3">
        <v>13.836499999999999</v>
      </c>
      <c r="X835" s="3">
        <v>7.3647</v>
      </c>
    </row>
    <row r="836" spans="1:25" x14ac:dyDescent="0.25">
      <c r="A836" s="1" t="s">
        <v>419</v>
      </c>
      <c r="B836" t="s">
        <v>1157</v>
      </c>
      <c r="C836" t="s">
        <v>1199</v>
      </c>
      <c r="D836" s="2">
        <f>_xll.BDH($A836, $D$1, $B836, $C836, "Direction", "H", "Period", "Y","cols=22;rows=2")</f>
        <v>36889</v>
      </c>
      <c r="E836" s="2">
        <v>37256</v>
      </c>
      <c r="F836" s="2">
        <v>37621</v>
      </c>
      <c r="G836" s="2">
        <v>37986</v>
      </c>
      <c r="H836" s="2">
        <v>38352</v>
      </c>
      <c r="I836" s="2">
        <v>38716</v>
      </c>
      <c r="J836" s="2">
        <v>39080</v>
      </c>
      <c r="K836" s="2">
        <v>39447</v>
      </c>
      <c r="L836" s="2">
        <v>39813</v>
      </c>
      <c r="M836" s="2">
        <v>40178</v>
      </c>
      <c r="N836" s="2">
        <v>40543</v>
      </c>
      <c r="O836" s="2">
        <v>40907</v>
      </c>
      <c r="P836" s="2">
        <v>41274</v>
      </c>
      <c r="Q836" s="2">
        <v>41639</v>
      </c>
      <c r="R836" s="2">
        <v>42004</v>
      </c>
      <c r="S836" s="2">
        <v>42369</v>
      </c>
      <c r="T836" s="2">
        <v>42734</v>
      </c>
      <c r="U836" s="2">
        <v>43098</v>
      </c>
      <c r="V836" s="2">
        <v>43465</v>
      </c>
      <c r="W836" s="2">
        <v>43830</v>
      </c>
      <c r="X836" s="2">
        <v>44196</v>
      </c>
      <c r="Y836" s="2">
        <v>44561</v>
      </c>
    </row>
    <row r="837" spans="1:25" x14ac:dyDescent="0.25">
      <c r="A837" s="4"/>
      <c r="D837" s="3">
        <v>13.0631</v>
      </c>
      <c r="E837" s="3">
        <v>9.5298999999999996</v>
      </c>
      <c r="F837" s="3">
        <v>8.3030000000000008</v>
      </c>
      <c r="G837" s="3">
        <v>11.9183</v>
      </c>
      <c r="H837" s="3">
        <v>11.3939</v>
      </c>
      <c r="I837" s="3">
        <v>10.435600000000001</v>
      </c>
      <c r="J837" s="3">
        <v>9.8861000000000008</v>
      </c>
      <c r="K837" s="3">
        <v>10.426</v>
      </c>
      <c r="L837" s="3">
        <v>6.0563000000000002</v>
      </c>
      <c r="M837" s="3">
        <v>8.9899000000000004</v>
      </c>
      <c r="N837" s="3">
        <v>9.8408999999999995</v>
      </c>
      <c r="O837" s="3">
        <v>8.0762</v>
      </c>
      <c r="P837" s="3">
        <v>8.9901999999999997</v>
      </c>
      <c r="Q837" s="3">
        <v>11.642899999999999</v>
      </c>
      <c r="R837" s="3">
        <v>10.5481</v>
      </c>
      <c r="S837" s="3">
        <v>8.9626000000000001</v>
      </c>
      <c r="T837" s="3">
        <v>10.141500000000001</v>
      </c>
      <c r="U837" s="3">
        <v>11.3065</v>
      </c>
      <c r="V837" s="3">
        <v>8.3752999999999993</v>
      </c>
      <c r="W837" s="3">
        <v>17.270199999999999</v>
      </c>
      <c r="X837" s="3">
        <v>36.886600000000001</v>
      </c>
      <c r="Y837" s="3">
        <v>19.665099999999999</v>
      </c>
    </row>
    <row r="838" spans="1:25" x14ac:dyDescent="0.25">
      <c r="A838" s="1" t="s">
        <v>420</v>
      </c>
      <c r="B838" t="s">
        <v>1157</v>
      </c>
      <c r="C838" t="s">
        <v>1181</v>
      </c>
      <c r="D838" s="2">
        <f>_xll.BDH($A838, $D$1, $B838, $C838, "Direction", "H", "Period", "Y","cols=11;rows=2")</f>
        <v>36889</v>
      </c>
      <c r="E838" s="2">
        <v>37256</v>
      </c>
      <c r="F838" s="2">
        <v>37621</v>
      </c>
      <c r="G838" s="2">
        <v>37986</v>
      </c>
      <c r="H838" s="2">
        <v>38352</v>
      </c>
      <c r="I838" s="2">
        <v>38716</v>
      </c>
      <c r="J838" s="2">
        <v>39080</v>
      </c>
      <c r="K838" s="2">
        <v>39447</v>
      </c>
      <c r="L838" s="2">
        <v>39813</v>
      </c>
      <c r="M838" s="2">
        <v>40178</v>
      </c>
      <c r="N838" s="2">
        <v>40543</v>
      </c>
    </row>
    <row r="839" spans="1:25" x14ac:dyDescent="0.25">
      <c r="A839" s="4"/>
      <c r="D839" s="3">
        <v>31.395299999999999</v>
      </c>
      <c r="E839" s="3">
        <v>21.677800000000001</v>
      </c>
      <c r="F839" s="3">
        <v>16.326499999999999</v>
      </c>
      <c r="G839" s="3">
        <v>23.676200000000001</v>
      </c>
      <c r="H839" s="3">
        <v>19.669499999999999</v>
      </c>
      <c r="I839" s="3">
        <v>18.058</v>
      </c>
      <c r="J839" s="3">
        <v>19.4894</v>
      </c>
      <c r="K839" s="3">
        <v>14.1661</v>
      </c>
      <c r="L839" s="3">
        <v>8.6567000000000007</v>
      </c>
      <c r="M839" s="3">
        <v>10.182499999999999</v>
      </c>
      <c r="N839" s="3">
        <v>10.6273</v>
      </c>
    </row>
    <row r="840" spans="1:25" x14ac:dyDescent="0.25">
      <c r="A840" s="1" t="s">
        <v>421</v>
      </c>
      <c r="B840" t="s">
        <v>1157</v>
      </c>
      <c r="C840" t="s">
        <v>1189</v>
      </c>
      <c r="D840" s="2">
        <f>_xll.BDH($A840, $D$1, $B840, $C840, "Direction", "H", "Period", "Y","cols=6;rows=2")</f>
        <v>36889</v>
      </c>
      <c r="E840" s="2">
        <v>37256</v>
      </c>
      <c r="F840" s="2">
        <v>37621</v>
      </c>
      <c r="G840" s="2">
        <v>37986</v>
      </c>
      <c r="H840" s="2">
        <v>38352</v>
      </c>
      <c r="I840" s="2">
        <v>38716</v>
      </c>
    </row>
    <row r="841" spans="1:25" x14ac:dyDescent="0.25">
      <c r="A841" s="4"/>
      <c r="D841" s="3">
        <v>47.291699999999999</v>
      </c>
      <c r="E841" s="3">
        <v>53.344799999999999</v>
      </c>
      <c r="F841" s="3">
        <v>40.185200000000002</v>
      </c>
      <c r="G841" s="3">
        <v>32.8889</v>
      </c>
      <c r="H841" s="3">
        <v>34.171399999999998</v>
      </c>
      <c r="I841" s="3">
        <v>41.942900000000002</v>
      </c>
    </row>
    <row r="842" spans="1:25" x14ac:dyDescent="0.25">
      <c r="A842" s="1" t="s">
        <v>422</v>
      </c>
      <c r="B842" t="s">
        <v>1157</v>
      </c>
      <c r="C842" t="s">
        <v>1185</v>
      </c>
      <c r="D842" s="2">
        <f>_xll.BDH($A842, $D$1, $B842, $C842, "Direction", "H", "Period", "Y","cols=1;rows=2")</f>
        <v>36889</v>
      </c>
    </row>
    <row r="843" spans="1:25" x14ac:dyDescent="0.25">
      <c r="A843" s="4"/>
      <c r="D843" s="3">
        <v>2.0348999999999999</v>
      </c>
    </row>
    <row r="844" spans="1:25" x14ac:dyDescent="0.25">
      <c r="A844" s="1" t="s">
        <v>423</v>
      </c>
      <c r="B844" t="s">
        <v>1157</v>
      </c>
      <c r="C844" t="s">
        <v>1199</v>
      </c>
      <c r="D844" s="2">
        <f>_xll.BDH($A844, $D$1, $B844, $C844, "Direction", "H", "Period", "Y","cols=22;rows=2")</f>
        <v>36889</v>
      </c>
      <c r="E844" s="2">
        <v>37256</v>
      </c>
      <c r="F844" s="2">
        <v>37621</v>
      </c>
      <c r="G844" s="2">
        <v>37986</v>
      </c>
      <c r="H844" s="2">
        <v>38352</v>
      </c>
      <c r="I844" s="2">
        <v>38716</v>
      </c>
      <c r="J844" s="2">
        <v>39080</v>
      </c>
      <c r="K844" s="2">
        <v>39447</v>
      </c>
      <c r="L844" s="2">
        <v>39813</v>
      </c>
      <c r="M844" s="2">
        <v>40178</v>
      </c>
      <c r="N844" s="2">
        <v>40543</v>
      </c>
      <c r="O844" s="2">
        <v>40907</v>
      </c>
      <c r="P844" s="2">
        <v>41274</v>
      </c>
      <c r="Q844" s="2">
        <v>41639</v>
      </c>
      <c r="R844" s="2">
        <v>42004</v>
      </c>
      <c r="S844" s="2">
        <v>42369</v>
      </c>
      <c r="T844" s="2">
        <v>42734</v>
      </c>
      <c r="U844" s="2">
        <v>43098</v>
      </c>
      <c r="V844" s="2">
        <v>43465</v>
      </c>
      <c r="W844" s="2">
        <v>43830</v>
      </c>
      <c r="X844" s="2">
        <v>44196</v>
      </c>
      <c r="Y844" s="2">
        <v>44561</v>
      </c>
    </row>
    <row r="845" spans="1:25" x14ac:dyDescent="0.25">
      <c r="A845" s="4"/>
      <c r="D845" s="3">
        <v>15.885400000000001</v>
      </c>
      <c r="E845" s="3">
        <v>24.011800000000001</v>
      </c>
      <c r="F845" s="3">
        <v>14.8606</v>
      </c>
      <c r="G845" s="3">
        <v>22.008099999999999</v>
      </c>
      <c r="H845" s="3">
        <v>19.024999999999999</v>
      </c>
      <c r="I845" s="3">
        <v>20.803699999999999</v>
      </c>
      <c r="J845" s="3">
        <v>21.3553</v>
      </c>
      <c r="K845" s="3">
        <v>14.0242</v>
      </c>
      <c r="L845" s="3">
        <v>10.6714</v>
      </c>
      <c r="M845" s="3">
        <v>15.891500000000001</v>
      </c>
      <c r="N845" s="3">
        <v>16.229199999999999</v>
      </c>
      <c r="O845" s="3">
        <v>12.1907</v>
      </c>
      <c r="P845" s="3">
        <v>14.449</v>
      </c>
      <c r="Q845" s="3">
        <v>36.753700000000002</v>
      </c>
      <c r="R845" s="3">
        <v>23.621300000000002</v>
      </c>
      <c r="S845" s="3">
        <v>17.8596</v>
      </c>
      <c r="T845" s="3">
        <v>26.749099999999999</v>
      </c>
      <c r="U845" s="3">
        <v>27.2851</v>
      </c>
      <c r="V845" s="3">
        <v>13.912100000000001</v>
      </c>
      <c r="W845" s="3">
        <v>14.0975</v>
      </c>
      <c r="X845" s="3">
        <v>14.0046</v>
      </c>
      <c r="Y845" s="3">
        <v>21.733899999999998</v>
      </c>
    </row>
    <row r="846" spans="1:25" x14ac:dyDescent="0.25">
      <c r="A846" s="1" t="s">
        <v>424</v>
      </c>
      <c r="B846" t="s">
        <v>1157</v>
      </c>
      <c r="C846" t="s">
        <v>1185</v>
      </c>
      <c r="D846" s="2" t="str">
        <f>_xll.BDH($A846, $D$1, $B846, $C846, "Direction", "H", "Period", "Y")</f>
        <v>#N/A N/A</v>
      </c>
    </row>
    <row r="847" spans="1:25" x14ac:dyDescent="0.25">
      <c r="A847" s="4"/>
    </row>
    <row r="848" spans="1:25" x14ac:dyDescent="0.25">
      <c r="A848" s="1" t="s">
        <v>425</v>
      </c>
      <c r="B848" t="s">
        <v>1157</v>
      </c>
      <c r="C848" t="s">
        <v>1182</v>
      </c>
      <c r="D848" s="2">
        <f>_xll.BDH($A848, $D$1, $B848, $C848, "Direction", "H", "Period", "Y","cols=10;rows=2")</f>
        <v>36889</v>
      </c>
      <c r="E848" s="2">
        <v>37256</v>
      </c>
      <c r="F848" s="2">
        <v>37621</v>
      </c>
      <c r="G848" s="2">
        <v>37986</v>
      </c>
      <c r="H848" s="2">
        <v>38352</v>
      </c>
      <c r="I848" s="2">
        <v>38716</v>
      </c>
      <c r="J848" s="2">
        <v>39080</v>
      </c>
      <c r="K848" s="2">
        <v>39447</v>
      </c>
      <c r="L848" s="2">
        <v>39813</v>
      </c>
      <c r="M848" s="2">
        <v>40178</v>
      </c>
    </row>
    <row r="849" spans="1:25" x14ac:dyDescent="0.25">
      <c r="A849" s="4"/>
      <c r="D849" s="3">
        <v>34.603700000000003</v>
      </c>
      <c r="E849" s="3">
        <v>22.6646</v>
      </c>
      <c r="F849" s="3">
        <v>15.633800000000001</v>
      </c>
      <c r="G849" s="3">
        <v>54.343800000000002</v>
      </c>
      <c r="H849" s="3">
        <v>65.218800000000002</v>
      </c>
      <c r="I849" s="3">
        <v>57.916699999999999</v>
      </c>
      <c r="J849" s="3">
        <v>28.4819</v>
      </c>
      <c r="K849" s="3">
        <v>18.246600000000001</v>
      </c>
      <c r="L849" s="3">
        <v>9.3571000000000009</v>
      </c>
      <c r="M849" s="3">
        <v>15.467000000000001</v>
      </c>
    </row>
    <row r="850" spans="1:25" x14ac:dyDescent="0.25">
      <c r="A850" s="1" t="s">
        <v>426</v>
      </c>
      <c r="B850" t="s">
        <v>1157</v>
      </c>
      <c r="C850" t="s">
        <v>1199</v>
      </c>
      <c r="D850" s="2">
        <f>_xll.BDH($A850, $D$1, $B850, $C850, "Direction", "H", "Period", "Y","cols=22;rows=2")</f>
        <v>36889</v>
      </c>
      <c r="E850" s="2">
        <v>37256</v>
      </c>
      <c r="F850" s="2">
        <v>37621</v>
      </c>
      <c r="G850" s="2">
        <v>37986</v>
      </c>
      <c r="H850" s="2">
        <v>38352</v>
      </c>
      <c r="I850" s="2">
        <v>38716</v>
      </c>
      <c r="J850" s="2">
        <v>39080</v>
      </c>
      <c r="K850" s="2">
        <v>39447</v>
      </c>
      <c r="L850" s="2">
        <v>39813</v>
      </c>
      <c r="M850" s="2">
        <v>40178</v>
      </c>
      <c r="N850" s="2">
        <v>40543</v>
      </c>
      <c r="O850" s="2">
        <v>40907</v>
      </c>
      <c r="P850" s="2">
        <v>41274</v>
      </c>
      <c r="Q850" s="2">
        <v>41639</v>
      </c>
      <c r="R850" s="2">
        <v>42004</v>
      </c>
      <c r="S850" s="2">
        <v>42369</v>
      </c>
      <c r="T850" s="2">
        <v>42734</v>
      </c>
      <c r="U850" s="2">
        <v>43098</v>
      </c>
      <c r="V850" s="2">
        <v>43465</v>
      </c>
      <c r="W850" s="2">
        <v>43830</v>
      </c>
      <c r="X850" s="2">
        <v>44196</v>
      </c>
      <c r="Y850" s="2">
        <v>44561</v>
      </c>
    </row>
    <row r="851" spans="1:25" x14ac:dyDescent="0.25">
      <c r="A851" s="4"/>
      <c r="D851" s="3">
        <v>13.848699999999999</v>
      </c>
      <c r="E851" s="3">
        <v>16.369</v>
      </c>
      <c r="F851" s="3">
        <v>13.848000000000001</v>
      </c>
      <c r="G851" s="3">
        <v>15.371700000000001</v>
      </c>
      <c r="H851" s="3">
        <v>16.408100000000001</v>
      </c>
      <c r="I851" s="3">
        <v>13.2035</v>
      </c>
      <c r="J851" s="3">
        <v>15.174200000000001</v>
      </c>
      <c r="K851" s="3">
        <v>12.142300000000001</v>
      </c>
      <c r="L851" s="3">
        <v>13.863099999999999</v>
      </c>
      <c r="M851" s="3">
        <v>15.4498</v>
      </c>
      <c r="N851" s="3">
        <v>19.151399999999999</v>
      </c>
      <c r="O851" s="3">
        <v>21.562100000000001</v>
      </c>
      <c r="P851" s="3">
        <v>25.352900000000002</v>
      </c>
      <c r="Q851" s="3">
        <v>24.552199999999999</v>
      </c>
      <c r="R851" s="3">
        <v>30.2121</v>
      </c>
      <c r="S851" s="3">
        <v>23.294</v>
      </c>
      <c r="T851" s="3">
        <v>20.651399999999999</v>
      </c>
      <c r="U851" s="3">
        <v>26.938400000000001</v>
      </c>
      <c r="V851" s="3">
        <v>24.535299999999999</v>
      </c>
      <c r="W851" s="3">
        <v>31.226099999999999</v>
      </c>
      <c r="X851" s="3">
        <v>31.6097</v>
      </c>
      <c r="Y851" s="3">
        <v>47.252000000000002</v>
      </c>
    </row>
    <row r="852" spans="1:25" x14ac:dyDescent="0.25">
      <c r="A852" s="1" t="s">
        <v>427</v>
      </c>
      <c r="B852" t="s">
        <v>1157</v>
      </c>
      <c r="C852" t="s">
        <v>1183</v>
      </c>
      <c r="D852" s="2">
        <f>_xll.BDH($A852, $D$1, $B852, $C852, "Direction", "H", "Period", "Y","cols=7;rows=2")</f>
        <v>36889</v>
      </c>
      <c r="E852" s="2">
        <v>37256</v>
      </c>
      <c r="F852" s="2">
        <v>37621</v>
      </c>
      <c r="G852" s="2">
        <v>37986</v>
      </c>
      <c r="H852" s="2">
        <v>38352</v>
      </c>
      <c r="I852" s="2">
        <v>38716</v>
      </c>
      <c r="J852" s="2">
        <v>39080</v>
      </c>
    </row>
    <row r="853" spans="1:25" x14ac:dyDescent="0.25">
      <c r="A853" s="4"/>
      <c r="D853" s="3">
        <v>22.856100000000001</v>
      </c>
      <c r="E853" s="3">
        <v>19.3186</v>
      </c>
      <c r="F853" s="3">
        <v>21.1739</v>
      </c>
      <c r="G853" s="3">
        <v>21.335799999999999</v>
      </c>
      <c r="H853" s="3">
        <v>22.0657</v>
      </c>
      <c r="I853" s="3">
        <v>17.245200000000001</v>
      </c>
      <c r="J853" s="3">
        <v>21.177099999999999</v>
      </c>
    </row>
    <row r="854" spans="1:25" x14ac:dyDescent="0.25">
      <c r="A854" s="1" t="s">
        <v>428</v>
      </c>
      <c r="B854" t="s">
        <v>1157</v>
      </c>
      <c r="C854" t="s">
        <v>1199</v>
      </c>
      <c r="D854" s="2">
        <f>_xll.BDH($A854, $D$1, $B854, $C854, "Direction", "H", "Period", "Y","cols=22;rows=2")</f>
        <v>36889</v>
      </c>
      <c r="E854" s="2">
        <v>37256</v>
      </c>
      <c r="F854" s="2">
        <v>37621</v>
      </c>
      <c r="G854" s="2">
        <v>37986</v>
      </c>
      <c r="H854" s="2">
        <v>38352</v>
      </c>
      <c r="I854" s="2">
        <v>38716</v>
      </c>
      <c r="J854" s="2">
        <v>39080</v>
      </c>
      <c r="K854" s="2">
        <v>39447</v>
      </c>
      <c r="L854" s="2">
        <v>39813</v>
      </c>
      <c r="M854" s="2">
        <v>40178</v>
      </c>
      <c r="N854" s="2">
        <v>40543</v>
      </c>
      <c r="O854" s="2">
        <v>40907</v>
      </c>
      <c r="P854" s="2">
        <v>41274</v>
      </c>
      <c r="Q854" s="2">
        <v>41639</v>
      </c>
      <c r="R854" s="2">
        <v>42004</v>
      </c>
      <c r="S854" s="2">
        <v>42369</v>
      </c>
      <c r="T854" s="2">
        <v>42734</v>
      </c>
      <c r="U854" s="2">
        <v>43098</v>
      </c>
      <c r="V854" s="2">
        <v>43465</v>
      </c>
      <c r="W854" s="2">
        <v>43830</v>
      </c>
      <c r="X854" s="2">
        <v>44196</v>
      </c>
      <c r="Y854" s="2">
        <v>44561</v>
      </c>
    </row>
    <row r="855" spans="1:25" x14ac:dyDescent="0.25">
      <c r="A855" s="4"/>
      <c r="D855" s="3">
        <v>62.942900000000002</v>
      </c>
      <c r="E855" s="3">
        <v>38.971600000000002</v>
      </c>
      <c r="F855" s="3">
        <v>35.075000000000003</v>
      </c>
      <c r="G855" s="3">
        <v>38.265700000000002</v>
      </c>
      <c r="H855" s="3">
        <v>32.9803</v>
      </c>
      <c r="I855" s="3">
        <v>29.0868</v>
      </c>
      <c r="J855" s="3">
        <v>20.776299999999999</v>
      </c>
      <c r="K855" s="3">
        <v>23.4773</v>
      </c>
      <c r="L855" s="3">
        <v>9.4067000000000007</v>
      </c>
      <c r="M855" s="3">
        <v>23.563600000000001</v>
      </c>
      <c r="N855" s="3">
        <v>30.130600000000001</v>
      </c>
      <c r="O855" s="3">
        <v>19.7241</v>
      </c>
      <c r="P855" s="3">
        <v>17.262899999999998</v>
      </c>
      <c r="Q855" s="3">
        <v>19.350899999999999</v>
      </c>
      <c r="R855" s="3">
        <v>15.3531</v>
      </c>
      <c r="S855" s="3">
        <v>20.6997</v>
      </c>
      <c r="T855" s="3">
        <v>73.496899999999997</v>
      </c>
      <c r="U855" s="3">
        <v>44.862000000000002</v>
      </c>
      <c r="V855" s="3">
        <v>22.2851</v>
      </c>
      <c r="W855" s="3">
        <v>28.672899999999998</v>
      </c>
      <c r="X855" s="3">
        <v>30.9756</v>
      </c>
      <c r="Y855" s="3">
        <v>23.3081</v>
      </c>
    </row>
    <row r="856" spans="1:25" x14ac:dyDescent="0.25">
      <c r="A856" s="1" t="s">
        <v>429</v>
      </c>
      <c r="B856" t="s">
        <v>1157</v>
      </c>
      <c r="C856" t="s">
        <v>1180</v>
      </c>
      <c r="D856" s="2">
        <f>_xll.BDH($A856, $D$1, $B856, $C856, "Direction", "H", "Period", "Y","cols=12;rows=2")</f>
        <v>36889</v>
      </c>
      <c r="E856" s="2">
        <v>37256</v>
      </c>
      <c r="F856" s="2">
        <v>37621</v>
      </c>
      <c r="G856" s="2">
        <v>37986</v>
      </c>
      <c r="H856" s="2">
        <v>38352</v>
      </c>
      <c r="I856" s="2">
        <v>38716</v>
      </c>
      <c r="J856" s="2">
        <v>39080</v>
      </c>
      <c r="K856" s="2">
        <v>39447</v>
      </c>
      <c r="L856" s="2">
        <v>39813</v>
      </c>
      <c r="M856" s="2">
        <v>40178</v>
      </c>
      <c r="N856" s="2">
        <v>40543</v>
      </c>
      <c r="O856" s="2">
        <v>40907</v>
      </c>
    </row>
    <row r="857" spans="1:25" x14ac:dyDescent="0.25">
      <c r="A857" s="4"/>
      <c r="D857" s="3">
        <v>8.2919</v>
      </c>
      <c r="E857" s="3">
        <v>8.0050000000000008</v>
      </c>
      <c r="F857" s="3">
        <v>8.6496999999999993</v>
      </c>
      <c r="G857" s="3">
        <v>6.8337000000000003</v>
      </c>
      <c r="H857" s="3">
        <v>8.7102000000000004</v>
      </c>
      <c r="I857" s="3">
        <v>7.8417000000000003</v>
      </c>
      <c r="J857" s="3">
        <v>6.1570999999999998</v>
      </c>
      <c r="K857" s="3">
        <v>5.8501000000000003</v>
      </c>
      <c r="L857" s="3">
        <v>2.5299999999999998</v>
      </c>
      <c r="M857" s="3">
        <v>17.588799999999999</v>
      </c>
      <c r="N857" s="3">
        <v>2.1313</v>
      </c>
      <c r="O857" s="3">
        <v>2.2141999999999999</v>
      </c>
    </row>
    <row r="858" spans="1:25" x14ac:dyDescent="0.25">
      <c r="A858" s="1" t="s">
        <v>430</v>
      </c>
      <c r="B858" t="s">
        <v>1157</v>
      </c>
      <c r="C858" t="s">
        <v>1199</v>
      </c>
      <c r="D858" s="2">
        <f>_xll.BDH($A858, $D$1, $B858, $C858, "Direction", "H", "Period", "Y","cols=22;rows=2")</f>
        <v>36889</v>
      </c>
      <c r="E858" s="2">
        <v>37256</v>
      </c>
      <c r="F858" s="2">
        <v>37621</v>
      </c>
      <c r="G858" s="2">
        <v>37986</v>
      </c>
      <c r="H858" s="2">
        <v>38352</v>
      </c>
      <c r="I858" s="2">
        <v>38716</v>
      </c>
      <c r="J858" s="2">
        <v>39080</v>
      </c>
      <c r="K858" s="2">
        <v>39447</v>
      </c>
      <c r="L858" s="2">
        <v>39813</v>
      </c>
      <c r="M858" s="2">
        <v>40178</v>
      </c>
      <c r="N858" s="2">
        <v>40543</v>
      </c>
      <c r="O858" s="2">
        <v>40907</v>
      </c>
      <c r="P858" s="2">
        <v>41274</v>
      </c>
      <c r="Q858" s="2">
        <v>41639</v>
      </c>
      <c r="R858" s="2">
        <v>42004</v>
      </c>
      <c r="S858" s="2">
        <v>42369</v>
      </c>
      <c r="T858" s="2">
        <v>42734</v>
      </c>
      <c r="U858" s="2">
        <v>43098</v>
      </c>
      <c r="V858" s="2">
        <v>43465</v>
      </c>
      <c r="W858" s="2">
        <v>43830</v>
      </c>
      <c r="X858" s="2">
        <v>44196</v>
      </c>
      <c r="Y858" s="2">
        <v>44561</v>
      </c>
    </row>
    <row r="859" spans="1:25" x14ac:dyDescent="0.25">
      <c r="A859" s="4"/>
      <c r="D859" s="3">
        <v>11.061500000000001</v>
      </c>
      <c r="E859" s="3">
        <v>18.293500000000002</v>
      </c>
      <c r="F859" s="3">
        <v>15.6167</v>
      </c>
      <c r="G859" s="3">
        <v>17.911100000000001</v>
      </c>
      <c r="H859" s="3">
        <v>24.542899999999999</v>
      </c>
      <c r="I859" s="3">
        <v>20.302700000000002</v>
      </c>
      <c r="J859" s="3">
        <v>22.7943</v>
      </c>
      <c r="K859" s="3">
        <v>14.935</v>
      </c>
      <c r="L859" s="3">
        <v>12.192</v>
      </c>
      <c r="M859" s="3">
        <v>16.434200000000001</v>
      </c>
      <c r="N859" s="3">
        <v>16.905000000000001</v>
      </c>
      <c r="O859" s="3">
        <v>10.874599999999999</v>
      </c>
      <c r="P859" s="3">
        <v>15.238099999999999</v>
      </c>
      <c r="Q859" s="3">
        <v>18.841899999999999</v>
      </c>
      <c r="R859" s="3">
        <v>23.524899999999999</v>
      </c>
      <c r="S859" s="3">
        <v>21.1126</v>
      </c>
      <c r="T859" s="3">
        <v>18.591999999999999</v>
      </c>
      <c r="U859" s="3">
        <v>17.212599999999998</v>
      </c>
      <c r="V859" s="3">
        <v>12.2944</v>
      </c>
      <c r="W859" s="3">
        <v>13.8093</v>
      </c>
      <c r="X859" s="3">
        <v>14.692500000000001</v>
      </c>
      <c r="Y859" s="3">
        <v>14.412100000000001</v>
      </c>
    </row>
    <row r="860" spans="1:25" x14ac:dyDescent="0.25">
      <c r="A860" s="1" t="s">
        <v>431</v>
      </c>
      <c r="B860" t="s">
        <v>1157</v>
      </c>
      <c r="C860" t="s">
        <v>1198</v>
      </c>
      <c r="D860" s="2">
        <f>_xll.BDH($A860, $D$1, $B860, $C860, "Direction", "H", "Period", "Y","cols=9;rows=2")</f>
        <v>36889</v>
      </c>
      <c r="E860" s="2">
        <v>37256</v>
      </c>
      <c r="F860" s="2">
        <v>37621</v>
      </c>
      <c r="G860" s="2">
        <v>37986</v>
      </c>
      <c r="H860" s="2">
        <v>38352</v>
      </c>
      <c r="I860" s="2">
        <v>38716</v>
      </c>
      <c r="J860" s="2">
        <v>39080</v>
      </c>
      <c r="K860" s="2">
        <v>39447</v>
      </c>
      <c r="L860" s="2">
        <v>39813</v>
      </c>
    </row>
    <row r="861" spans="1:25" x14ac:dyDescent="0.25">
      <c r="A861" s="4"/>
      <c r="D861" s="3">
        <v>13.2357</v>
      </c>
      <c r="E861" s="3">
        <v>10.4328</v>
      </c>
      <c r="F861" s="3">
        <v>7.0113000000000003</v>
      </c>
      <c r="G861" s="3">
        <v>9.8803000000000001</v>
      </c>
      <c r="H861" s="3">
        <v>9.0565999999999995</v>
      </c>
      <c r="I861" s="3">
        <v>7.2020999999999997</v>
      </c>
      <c r="J861" s="3">
        <v>11.7235</v>
      </c>
      <c r="K861" s="3">
        <v>10.1252</v>
      </c>
      <c r="L861" s="3">
        <v>7.8845999999999998</v>
      </c>
    </row>
    <row r="862" spans="1:25" x14ac:dyDescent="0.25">
      <c r="A862" s="1" t="s">
        <v>432</v>
      </c>
      <c r="B862" t="s">
        <v>1157</v>
      </c>
      <c r="C862" t="s">
        <v>1199</v>
      </c>
      <c r="D862" s="2">
        <f>_xll.BDH($A862, $D$1, $B862, $C862, "Direction", "H", "Period", "Y","cols=22;rows=2")</f>
        <v>36889</v>
      </c>
      <c r="E862" s="2">
        <v>37256</v>
      </c>
      <c r="F862" s="2">
        <v>37621</v>
      </c>
      <c r="G862" s="2">
        <v>37986</v>
      </c>
      <c r="H862" s="2">
        <v>38352</v>
      </c>
      <c r="I862" s="2">
        <v>38716</v>
      </c>
      <c r="J862" s="2">
        <v>39080</v>
      </c>
      <c r="K862" s="2">
        <v>39447</v>
      </c>
      <c r="L862" s="2">
        <v>39813</v>
      </c>
      <c r="M862" s="2">
        <v>40178</v>
      </c>
      <c r="N862" s="2">
        <v>40543</v>
      </c>
      <c r="O862" s="2">
        <v>40907</v>
      </c>
      <c r="P862" s="2">
        <v>41274</v>
      </c>
      <c r="Q862" s="2">
        <v>41639</v>
      </c>
      <c r="R862" s="2">
        <v>42004</v>
      </c>
      <c r="S862" s="2">
        <v>42369</v>
      </c>
      <c r="T862" s="2">
        <v>42734</v>
      </c>
      <c r="U862" s="2">
        <v>43098</v>
      </c>
      <c r="V862" s="2">
        <v>43465</v>
      </c>
      <c r="W862" s="2">
        <v>43830</v>
      </c>
      <c r="X862" s="2">
        <v>44196</v>
      </c>
      <c r="Y862" s="2">
        <v>44561</v>
      </c>
    </row>
    <row r="863" spans="1:25" x14ac:dyDescent="0.25">
      <c r="A863" s="4"/>
      <c r="D863" s="3">
        <v>9.5071999999999992</v>
      </c>
      <c r="E863" s="3">
        <v>15.7453</v>
      </c>
      <c r="F863" s="3">
        <v>15.3459</v>
      </c>
      <c r="G863" s="3">
        <v>15.3553</v>
      </c>
      <c r="H863" s="3">
        <v>16.439399999999999</v>
      </c>
      <c r="I863" s="3">
        <v>16.211300000000001</v>
      </c>
      <c r="J863" s="3">
        <v>17.552399999999999</v>
      </c>
      <c r="K863" s="3">
        <v>17.3931</v>
      </c>
      <c r="L863" s="3">
        <v>16.444400000000002</v>
      </c>
      <c r="M863" s="3">
        <v>14.433</v>
      </c>
      <c r="N863" s="3">
        <v>16.199200000000001</v>
      </c>
      <c r="O863" s="3">
        <v>18.152899999999999</v>
      </c>
      <c r="P863" s="3">
        <v>16.1785</v>
      </c>
      <c r="Q863" s="3">
        <v>15.214600000000001</v>
      </c>
      <c r="R863" s="3">
        <v>17.515799999999999</v>
      </c>
      <c r="S863" s="3">
        <v>16.215199999999999</v>
      </c>
      <c r="T863" s="3">
        <v>16.877300000000002</v>
      </c>
      <c r="U863" s="3">
        <v>14.532</v>
      </c>
      <c r="V863" s="3">
        <v>14.067</v>
      </c>
      <c r="W863" s="3">
        <v>20.5016</v>
      </c>
      <c r="X863" s="3">
        <v>18.904299999999999</v>
      </c>
      <c r="Y863" s="3">
        <v>20.129100000000001</v>
      </c>
    </row>
    <row r="864" spans="1:25" x14ac:dyDescent="0.25">
      <c r="A864" s="1" t="s">
        <v>433</v>
      </c>
      <c r="B864" t="s">
        <v>1157</v>
      </c>
      <c r="C864" t="s">
        <v>1199</v>
      </c>
      <c r="D864" s="2">
        <f>_xll.BDH($A864, $D$1, $B864, $C864, "Direction", "H", "Period", "Y","cols=22;rows=2")</f>
        <v>36889</v>
      </c>
      <c r="E864" s="2">
        <v>37256</v>
      </c>
      <c r="F864" s="2">
        <v>37621</v>
      </c>
      <c r="G864" s="2">
        <v>37986</v>
      </c>
      <c r="H864" s="2">
        <v>38352</v>
      </c>
      <c r="I864" s="2">
        <v>38716</v>
      </c>
      <c r="J864" s="2">
        <v>39080</v>
      </c>
      <c r="K864" s="2">
        <v>39447</v>
      </c>
      <c r="L864" s="2">
        <v>39813</v>
      </c>
      <c r="M864" s="2">
        <v>40178</v>
      </c>
      <c r="N864" s="2">
        <v>40543</v>
      </c>
      <c r="O864" s="2">
        <v>40907</v>
      </c>
      <c r="P864" s="2">
        <v>41274</v>
      </c>
      <c r="Q864" s="2">
        <v>41639</v>
      </c>
      <c r="R864" s="2">
        <v>42004</v>
      </c>
      <c r="S864" s="2">
        <v>42369</v>
      </c>
      <c r="T864" s="2">
        <v>42734</v>
      </c>
      <c r="U864" s="2">
        <v>43098</v>
      </c>
      <c r="V864" s="2">
        <v>43465</v>
      </c>
      <c r="W864" s="2">
        <v>43830</v>
      </c>
      <c r="X864" s="2">
        <v>44196</v>
      </c>
      <c r="Y864" s="2">
        <v>44561</v>
      </c>
    </row>
    <row r="865" spans="1:25" x14ac:dyDescent="0.25">
      <c r="A865" s="4"/>
      <c r="D865" s="3">
        <v>24.427099999999999</v>
      </c>
      <c r="E865" s="3">
        <v>24.889800000000001</v>
      </c>
      <c r="F865" s="3">
        <v>20.628</v>
      </c>
      <c r="G865" s="3">
        <v>21.3171</v>
      </c>
      <c r="H865" s="3">
        <v>23.9634</v>
      </c>
      <c r="I865" s="3">
        <v>22.744499999999999</v>
      </c>
      <c r="J865" s="3">
        <v>27.207999999999998</v>
      </c>
      <c r="K865" s="3">
        <v>14.652200000000001</v>
      </c>
      <c r="L865" s="3">
        <v>9.2390000000000008</v>
      </c>
      <c r="M865" s="3">
        <v>14.093500000000001</v>
      </c>
      <c r="N865" s="3">
        <v>19.338000000000001</v>
      </c>
      <c r="O865" s="3">
        <v>21.808</v>
      </c>
      <c r="P865" s="3">
        <v>20.3431</v>
      </c>
      <c r="Q865" s="3">
        <v>24.022200000000002</v>
      </c>
      <c r="R865" s="3">
        <v>29.57</v>
      </c>
      <c r="S865" s="3">
        <v>21.673400000000001</v>
      </c>
      <c r="T865" s="3">
        <v>21.118600000000001</v>
      </c>
      <c r="U865" s="3">
        <v>25.155799999999999</v>
      </c>
      <c r="V865" s="3">
        <v>20.734400000000001</v>
      </c>
      <c r="W865" s="3">
        <v>30.345300000000002</v>
      </c>
      <c r="X865" s="3">
        <v>29.006799999999998</v>
      </c>
      <c r="Y865" s="3">
        <v>35.1449</v>
      </c>
    </row>
    <row r="866" spans="1:25" x14ac:dyDescent="0.25">
      <c r="A866" s="1" t="s">
        <v>434</v>
      </c>
      <c r="B866" t="s">
        <v>1157</v>
      </c>
      <c r="C866" t="s">
        <v>1183</v>
      </c>
      <c r="D866" s="2">
        <f>_xll.BDH($A866, $D$1, $B866, $C866, "Direction", "H", "Period", "Y","cols=7;rows=2")</f>
        <v>36889</v>
      </c>
      <c r="E866" s="2">
        <v>37256</v>
      </c>
      <c r="F866" s="2">
        <v>37621</v>
      </c>
      <c r="G866" s="2">
        <v>37986</v>
      </c>
      <c r="H866" s="2">
        <v>38352</v>
      </c>
      <c r="I866" s="2">
        <v>38716</v>
      </c>
      <c r="J866" s="2">
        <v>39080</v>
      </c>
    </row>
    <row r="867" spans="1:25" x14ac:dyDescent="0.25">
      <c r="A867" s="4"/>
      <c r="D867" s="3">
        <v>17.630600000000001</v>
      </c>
      <c r="E867" s="3">
        <v>16.696400000000001</v>
      </c>
      <c r="F867" s="3">
        <v>30.745999999999999</v>
      </c>
      <c r="G867" s="3">
        <v>29.0426</v>
      </c>
      <c r="H867" s="3">
        <v>34.0505</v>
      </c>
      <c r="I867" s="3">
        <v>24.332100000000001</v>
      </c>
      <c r="J867" s="3">
        <v>25.673100000000002</v>
      </c>
    </row>
    <row r="868" spans="1:25" x14ac:dyDescent="0.25">
      <c r="A868" s="1" t="s">
        <v>435</v>
      </c>
      <c r="B868" t="s">
        <v>1157</v>
      </c>
      <c r="C868" t="s">
        <v>1199</v>
      </c>
      <c r="D868" s="2">
        <f>_xll.BDH($A868, $D$1, $B868, $C868, "Direction", "H", "Period", "Y","cols=22;rows=2")</f>
        <v>36889</v>
      </c>
      <c r="E868" s="2">
        <v>37256</v>
      </c>
      <c r="F868" s="2">
        <v>37621</v>
      </c>
      <c r="G868" s="2">
        <v>37986</v>
      </c>
      <c r="H868" s="2">
        <v>38352</v>
      </c>
      <c r="I868" s="2">
        <v>38716</v>
      </c>
      <c r="J868" s="2">
        <v>39080</v>
      </c>
      <c r="K868" s="2">
        <v>39447</v>
      </c>
      <c r="L868" s="2">
        <v>39813</v>
      </c>
      <c r="M868" s="2">
        <v>40178</v>
      </c>
      <c r="N868" s="2">
        <v>40543</v>
      </c>
      <c r="O868" s="2">
        <v>40907</v>
      </c>
      <c r="P868" s="2">
        <v>41274</v>
      </c>
      <c r="Q868" s="2">
        <v>41639</v>
      </c>
      <c r="R868" s="2">
        <v>42004</v>
      </c>
      <c r="S868" s="2">
        <v>42369</v>
      </c>
      <c r="T868" s="2">
        <v>42734</v>
      </c>
      <c r="U868" s="2">
        <v>43098</v>
      </c>
      <c r="V868" s="2">
        <v>43465</v>
      </c>
      <c r="W868" s="2">
        <v>43830</v>
      </c>
      <c r="X868" s="2">
        <v>44196</v>
      </c>
      <c r="Y868" s="2">
        <v>44561</v>
      </c>
    </row>
    <row r="869" spans="1:25" x14ac:dyDescent="0.25">
      <c r="A869" s="4"/>
      <c r="D869" s="3">
        <v>11.2864</v>
      </c>
      <c r="E869" s="3">
        <v>9.6654</v>
      </c>
      <c r="F869" s="3">
        <v>8.4766999999999992</v>
      </c>
      <c r="G869" s="3">
        <v>9.5428999999999995</v>
      </c>
      <c r="H869" s="3">
        <v>8.3935999999999993</v>
      </c>
      <c r="I869" s="3">
        <v>9.3612000000000002</v>
      </c>
      <c r="J869" s="3">
        <v>12.8238</v>
      </c>
      <c r="K869" s="3">
        <v>13.9503</v>
      </c>
      <c r="L869" s="3">
        <v>10.372299999999999</v>
      </c>
      <c r="M869" s="3">
        <v>11.904299999999999</v>
      </c>
      <c r="N869" s="3">
        <v>13.583</v>
      </c>
      <c r="O869" s="3">
        <v>12.605700000000001</v>
      </c>
      <c r="P869" s="3">
        <v>15.9313</v>
      </c>
      <c r="Q869" s="3">
        <v>22.2727</v>
      </c>
      <c r="R869" s="3">
        <v>24.458600000000001</v>
      </c>
      <c r="S869" s="3">
        <v>18.273399999999999</v>
      </c>
      <c r="T869" s="3">
        <v>23.8386</v>
      </c>
      <c r="U869" s="3">
        <v>22.455200000000001</v>
      </c>
      <c r="V869" s="3">
        <v>22.220400000000001</v>
      </c>
      <c r="W869" s="3">
        <v>25.399899999999999</v>
      </c>
      <c r="X869" s="3">
        <v>75.320400000000006</v>
      </c>
      <c r="Y869" s="3">
        <v>16.370899999999999</v>
      </c>
    </row>
    <row r="870" spans="1:25" x14ac:dyDescent="0.25">
      <c r="A870" s="1" t="s">
        <v>436</v>
      </c>
      <c r="B870" t="s">
        <v>1157</v>
      </c>
      <c r="C870" t="s">
        <v>1201</v>
      </c>
      <c r="D870" s="2">
        <f>_xll.BDH($A870, $D$1, $B870, $C870, "Direction", "H", "Period", "Y","cols=19;rows=2")</f>
        <v>36889</v>
      </c>
      <c r="E870" s="2">
        <v>37256</v>
      </c>
      <c r="F870" s="2">
        <v>37621</v>
      </c>
      <c r="G870" s="2">
        <v>37986</v>
      </c>
      <c r="H870" s="2">
        <v>38352</v>
      </c>
      <c r="I870" s="2">
        <v>38716</v>
      </c>
      <c r="J870" s="2">
        <v>39080</v>
      </c>
      <c r="K870" s="2">
        <v>39447</v>
      </c>
      <c r="L870" s="2">
        <v>39813</v>
      </c>
      <c r="M870" s="2">
        <v>40178</v>
      </c>
      <c r="N870" s="2">
        <v>40907</v>
      </c>
      <c r="O870" s="2">
        <v>41274</v>
      </c>
      <c r="P870" s="2">
        <v>41639</v>
      </c>
      <c r="Q870" s="2">
        <v>42004</v>
      </c>
      <c r="R870" s="2">
        <v>42369</v>
      </c>
      <c r="S870" s="2">
        <v>42734</v>
      </c>
      <c r="T870" s="2">
        <v>43098</v>
      </c>
      <c r="U870" s="2">
        <v>43465</v>
      </c>
      <c r="V870" s="2">
        <v>43830</v>
      </c>
    </row>
    <row r="871" spans="1:25" x14ac:dyDescent="0.25">
      <c r="A871" s="4"/>
      <c r="D871" s="3">
        <v>14.3508</v>
      </c>
      <c r="E871" s="3">
        <v>13.255800000000001</v>
      </c>
      <c r="F871" s="3">
        <v>11.8583</v>
      </c>
      <c r="G871" s="3">
        <v>15.116300000000001</v>
      </c>
      <c r="H871" s="3">
        <v>14.0724</v>
      </c>
      <c r="I871" s="3">
        <v>12.992900000000001</v>
      </c>
      <c r="J871" s="3">
        <v>14.5603</v>
      </c>
      <c r="K871" s="3">
        <v>15.278700000000001</v>
      </c>
      <c r="L871" s="3">
        <v>19.959499999999998</v>
      </c>
      <c r="M871" s="3">
        <v>13.6351</v>
      </c>
      <c r="N871" s="3">
        <v>18.9041</v>
      </c>
      <c r="O871" s="3">
        <v>7.8545999999999996</v>
      </c>
      <c r="P871" s="3">
        <v>13.148999999999999</v>
      </c>
      <c r="Q871" s="3">
        <v>12.879799999999999</v>
      </c>
      <c r="R871" s="3">
        <v>12.4489</v>
      </c>
      <c r="S871" s="3">
        <v>15.3453</v>
      </c>
      <c r="T871" s="3">
        <v>15.5421</v>
      </c>
      <c r="U871" s="3">
        <v>8.6341000000000001</v>
      </c>
      <c r="V871" s="3">
        <v>12.0046</v>
      </c>
    </row>
    <row r="872" spans="1:25" x14ac:dyDescent="0.25">
      <c r="A872" s="1" t="s">
        <v>437</v>
      </c>
      <c r="B872" t="s">
        <v>1157</v>
      </c>
      <c r="C872" t="s">
        <v>1194</v>
      </c>
      <c r="D872" s="2">
        <f>_xll.BDH($A872, $D$1, $B872, $C872, "Direction", "H", "Period", "Y","cols=18;rows=2")</f>
        <v>36889</v>
      </c>
      <c r="E872" s="2">
        <v>37256</v>
      </c>
      <c r="F872" s="2">
        <v>37621</v>
      </c>
      <c r="G872" s="2">
        <v>37986</v>
      </c>
      <c r="H872" s="2">
        <v>38352</v>
      </c>
      <c r="I872" s="2">
        <v>38716</v>
      </c>
      <c r="J872" s="2">
        <v>39080</v>
      </c>
      <c r="K872" s="2">
        <v>39447</v>
      </c>
      <c r="L872" s="2">
        <v>39813</v>
      </c>
      <c r="M872" s="2">
        <v>40178</v>
      </c>
      <c r="N872" s="2">
        <v>40543</v>
      </c>
      <c r="O872" s="2">
        <v>40907</v>
      </c>
      <c r="P872" s="2">
        <v>41274</v>
      </c>
      <c r="Q872" s="2">
        <v>41639</v>
      </c>
      <c r="R872" s="2">
        <v>42004</v>
      </c>
      <c r="S872" s="2">
        <v>42369</v>
      </c>
      <c r="T872" s="2">
        <v>42734</v>
      </c>
      <c r="U872" s="2">
        <v>43098</v>
      </c>
    </row>
    <row r="873" spans="1:25" x14ac:dyDescent="0.25">
      <c r="A873" s="4"/>
      <c r="D873" s="3">
        <v>33.756900000000002</v>
      </c>
      <c r="E873" s="3">
        <v>34.207000000000001</v>
      </c>
      <c r="F873" s="3">
        <v>26.304600000000001</v>
      </c>
      <c r="G873" s="3">
        <v>33.708799999999997</v>
      </c>
      <c r="H873" s="3">
        <v>36.146599999999999</v>
      </c>
      <c r="I873" s="3">
        <v>32.5974</v>
      </c>
      <c r="J873" s="3">
        <v>24.3733</v>
      </c>
      <c r="K873" s="3">
        <v>21.967600000000001</v>
      </c>
      <c r="L873" s="3">
        <v>17.816199999999998</v>
      </c>
      <c r="M873" s="3">
        <v>14.8543</v>
      </c>
      <c r="N873" s="3">
        <v>14.782999999999999</v>
      </c>
      <c r="O873" s="3">
        <v>11.0007</v>
      </c>
      <c r="P873" s="3">
        <v>11.2768</v>
      </c>
      <c r="Q873" s="3">
        <v>16.8062</v>
      </c>
      <c r="R873" s="3">
        <v>17.6417</v>
      </c>
      <c r="S873" s="3">
        <v>17.029499999999999</v>
      </c>
      <c r="T873" s="3">
        <v>22.107700000000001</v>
      </c>
      <c r="U873" s="3">
        <v>22.281400000000001</v>
      </c>
    </row>
    <row r="874" spans="1:25" x14ac:dyDescent="0.25">
      <c r="A874" s="1" t="s">
        <v>438</v>
      </c>
      <c r="B874" t="s">
        <v>1157</v>
      </c>
      <c r="C874" t="s">
        <v>1199</v>
      </c>
      <c r="D874" s="2">
        <f>_xll.BDH($A874, $D$1, $B874, $C874, "Direction", "H", "Period", "Y","cols=22;rows=2")</f>
        <v>36889</v>
      </c>
      <c r="E874" s="2">
        <v>37256</v>
      </c>
      <c r="F874" s="2">
        <v>37621</v>
      </c>
      <c r="G874" s="2">
        <v>37986</v>
      </c>
      <c r="H874" s="2">
        <v>38352</v>
      </c>
      <c r="I874" s="2">
        <v>38716</v>
      </c>
      <c r="J874" s="2">
        <v>39080</v>
      </c>
      <c r="K874" s="2">
        <v>39447</v>
      </c>
      <c r="L874" s="2">
        <v>39813</v>
      </c>
      <c r="M874" s="2">
        <v>40178</v>
      </c>
      <c r="N874" s="2">
        <v>40543</v>
      </c>
      <c r="O874" s="2">
        <v>40907</v>
      </c>
      <c r="P874" s="2">
        <v>41274</v>
      </c>
      <c r="Q874" s="2">
        <v>41639</v>
      </c>
      <c r="R874" s="2">
        <v>42004</v>
      </c>
      <c r="S874" s="2">
        <v>42369</v>
      </c>
      <c r="T874" s="2">
        <v>42734</v>
      </c>
      <c r="U874" s="2">
        <v>43098</v>
      </c>
      <c r="V874" s="2">
        <v>43465</v>
      </c>
      <c r="W874" s="2">
        <v>43830</v>
      </c>
      <c r="X874" s="2">
        <v>44196</v>
      </c>
      <c r="Y874" s="2">
        <v>44561</v>
      </c>
    </row>
    <row r="875" spans="1:25" x14ac:dyDescent="0.25">
      <c r="A875" s="4"/>
      <c r="D875" s="3">
        <v>34.217599999999997</v>
      </c>
      <c r="E875" s="3">
        <v>26.125</v>
      </c>
      <c r="F875" s="3">
        <v>17.7273</v>
      </c>
      <c r="G875" s="3">
        <v>22.351900000000001</v>
      </c>
      <c r="H875" s="3">
        <v>19.3386</v>
      </c>
      <c r="I875" s="3">
        <v>19.870999999999999</v>
      </c>
      <c r="J875" s="3">
        <v>19.379300000000001</v>
      </c>
      <c r="K875" s="3">
        <v>23.536200000000001</v>
      </c>
      <c r="L875" s="3">
        <v>6.9981999999999998</v>
      </c>
      <c r="M875" s="3">
        <v>12.344099999999999</v>
      </c>
      <c r="N875" s="3">
        <v>13.5901</v>
      </c>
      <c r="O875" s="3">
        <v>9.8229000000000006</v>
      </c>
      <c r="P875" s="3">
        <v>11.254899999999999</v>
      </c>
      <c r="Q875" s="3">
        <v>15.648199999999999</v>
      </c>
      <c r="R875" s="3">
        <v>16.595800000000001</v>
      </c>
      <c r="S875" s="3">
        <v>12.6822</v>
      </c>
      <c r="T875" s="3">
        <v>14.408200000000001</v>
      </c>
      <c r="U875" s="3">
        <v>14.6389</v>
      </c>
      <c r="V875" s="3">
        <v>8.6687999999999992</v>
      </c>
      <c r="W875" s="3">
        <v>12.811400000000001</v>
      </c>
      <c r="X875" s="3">
        <v>10.831200000000001</v>
      </c>
      <c r="Y875" s="3">
        <v>11.878299999999999</v>
      </c>
    </row>
    <row r="876" spans="1:25" x14ac:dyDescent="0.25">
      <c r="A876" s="1" t="s">
        <v>439</v>
      </c>
      <c r="B876" t="s">
        <v>1157</v>
      </c>
      <c r="C876" t="s">
        <v>1188</v>
      </c>
      <c r="D876" s="2">
        <f>_xll.BDH($A876, $D$1, $B876, $C876, "Direction", "H", "Period", "Y","cols=13;rows=2")</f>
        <v>36889</v>
      </c>
      <c r="E876" s="2">
        <v>37256</v>
      </c>
      <c r="F876" s="2">
        <v>37621</v>
      </c>
      <c r="G876" s="2">
        <v>37986</v>
      </c>
      <c r="H876" s="2">
        <v>38352</v>
      </c>
      <c r="I876" s="2">
        <v>38716</v>
      </c>
      <c r="J876" s="2">
        <v>39080</v>
      </c>
      <c r="K876" s="2">
        <v>39447</v>
      </c>
      <c r="L876" s="2">
        <v>39813</v>
      </c>
      <c r="M876" s="2">
        <v>40178</v>
      </c>
      <c r="N876" s="2">
        <v>40543</v>
      </c>
      <c r="O876" s="2">
        <v>40907</v>
      </c>
      <c r="P876" s="2">
        <v>41274</v>
      </c>
    </row>
    <row r="877" spans="1:25" x14ac:dyDescent="0.25">
      <c r="A877" s="4"/>
      <c r="D877" s="3">
        <v>7.7949000000000002</v>
      </c>
      <c r="E877" s="3">
        <v>8.0336999999999996</v>
      </c>
      <c r="F877" s="3">
        <v>9.4343000000000004</v>
      </c>
      <c r="G877" s="3">
        <v>8.3314000000000004</v>
      </c>
      <c r="H877" s="3">
        <v>16.130800000000001</v>
      </c>
      <c r="I877" s="3">
        <v>14.121700000000001</v>
      </c>
      <c r="J877" s="3">
        <v>15.5435</v>
      </c>
      <c r="K877" s="3">
        <v>14.9482</v>
      </c>
      <c r="L877" s="3">
        <v>4.9157999999999999</v>
      </c>
      <c r="M877" s="3">
        <v>4.4846000000000004</v>
      </c>
      <c r="N877" s="3">
        <v>5.5050999999999997</v>
      </c>
      <c r="O877" s="3">
        <v>4.7732999999999999</v>
      </c>
      <c r="P877" s="3">
        <v>0.43469999999999998</v>
      </c>
    </row>
    <row r="878" spans="1:25" x14ac:dyDescent="0.25">
      <c r="A878" s="1" t="s">
        <v>440</v>
      </c>
      <c r="B878" t="s">
        <v>1157</v>
      </c>
      <c r="C878" t="s">
        <v>1199</v>
      </c>
      <c r="D878" s="2">
        <f>_xll.BDH($A878, $D$1, $B878, $C878, "Direction", "H", "Period", "Y","cols=22;rows=2")</f>
        <v>36889</v>
      </c>
      <c r="E878" s="2">
        <v>37256</v>
      </c>
      <c r="F878" s="2">
        <v>37621</v>
      </c>
      <c r="G878" s="2">
        <v>37986</v>
      </c>
      <c r="H878" s="2">
        <v>38352</v>
      </c>
      <c r="I878" s="2">
        <v>38716</v>
      </c>
      <c r="J878" s="2">
        <v>39080</v>
      </c>
      <c r="K878" s="2">
        <v>39447</v>
      </c>
      <c r="L878" s="2">
        <v>39813</v>
      </c>
      <c r="M878" s="2">
        <v>40178</v>
      </c>
      <c r="N878" s="2">
        <v>40543</v>
      </c>
      <c r="O878" s="2">
        <v>40907</v>
      </c>
      <c r="P878" s="2">
        <v>41274</v>
      </c>
      <c r="Q878" s="2">
        <v>41639</v>
      </c>
      <c r="R878" s="2">
        <v>42004</v>
      </c>
      <c r="S878" s="2">
        <v>42369</v>
      </c>
      <c r="T878" s="2">
        <v>42734</v>
      </c>
      <c r="U878" s="2">
        <v>43098</v>
      </c>
      <c r="V878" s="2">
        <v>43465</v>
      </c>
      <c r="W878" s="2">
        <v>43830</v>
      </c>
      <c r="X878" s="2">
        <v>44196</v>
      </c>
      <c r="Y878" s="2">
        <v>44561</v>
      </c>
    </row>
    <row r="879" spans="1:25" x14ac:dyDescent="0.25">
      <c r="A879" s="4"/>
      <c r="D879" s="3">
        <v>14.048400000000001</v>
      </c>
      <c r="E879" s="3">
        <v>20.1602</v>
      </c>
      <c r="F879" s="3">
        <v>17.917100000000001</v>
      </c>
      <c r="G879" s="3">
        <v>19.6218</v>
      </c>
      <c r="H879" s="3">
        <v>16.6633</v>
      </c>
      <c r="I879" s="3">
        <v>14.9193</v>
      </c>
      <c r="J879" s="3">
        <v>14.047499999999999</v>
      </c>
      <c r="K879" s="3">
        <v>12.059699999999999</v>
      </c>
      <c r="L879" s="3">
        <v>8.4825999999999997</v>
      </c>
      <c r="M879" s="3">
        <v>17.061599999999999</v>
      </c>
      <c r="N879" s="3">
        <v>17.2193</v>
      </c>
      <c r="O879" s="3">
        <v>14.3599</v>
      </c>
      <c r="P879" s="3">
        <v>13.2538</v>
      </c>
      <c r="Q879" s="3">
        <v>16.931699999999999</v>
      </c>
      <c r="R879" s="3">
        <v>20.161100000000001</v>
      </c>
      <c r="S879" s="3">
        <v>17.432099999999998</v>
      </c>
      <c r="T879" s="3">
        <v>16.886500000000002</v>
      </c>
      <c r="U879" s="3">
        <v>21.763000000000002</v>
      </c>
      <c r="V879" s="3">
        <v>15.209300000000001</v>
      </c>
      <c r="W879" s="3">
        <v>21.002600000000001</v>
      </c>
      <c r="X879" s="3">
        <v>20.8751</v>
      </c>
      <c r="Y879" s="3">
        <v>17.848500000000001</v>
      </c>
    </row>
    <row r="880" spans="1:25" x14ac:dyDescent="0.25">
      <c r="A880" s="1" t="s">
        <v>441</v>
      </c>
      <c r="B880" t="s">
        <v>1157</v>
      </c>
      <c r="C880" t="s">
        <v>1192</v>
      </c>
      <c r="D880" s="2">
        <f>_xll.BDH($A880, $D$1, $B880, $C880, "Direction", "H", "Period", "Y","cols=16;rows=2")</f>
        <v>36889</v>
      </c>
      <c r="E880" s="2">
        <v>37256</v>
      </c>
      <c r="F880" s="2">
        <v>37621</v>
      </c>
      <c r="G880" s="2">
        <v>37986</v>
      </c>
      <c r="H880" s="2">
        <v>38352</v>
      </c>
      <c r="I880" s="2">
        <v>38716</v>
      </c>
      <c r="J880" s="2">
        <v>39080</v>
      </c>
      <c r="K880" s="2">
        <v>39447</v>
      </c>
      <c r="L880" s="2">
        <v>39813</v>
      </c>
      <c r="M880" s="2">
        <v>40178</v>
      </c>
      <c r="N880" s="2">
        <v>40543</v>
      </c>
      <c r="O880" s="2">
        <v>40907</v>
      </c>
      <c r="P880" s="2">
        <v>41274</v>
      </c>
      <c r="Q880" s="2">
        <v>41639</v>
      </c>
      <c r="R880" s="2">
        <v>42004</v>
      </c>
      <c r="S880" s="2">
        <v>42369</v>
      </c>
    </row>
    <row r="881" spans="1:25" x14ac:dyDescent="0.25">
      <c r="A881" s="4"/>
      <c r="D881" s="3">
        <v>24.754999999999999</v>
      </c>
      <c r="E881" s="3">
        <v>14.771599999999999</v>
      </c>
      <c r="F881" s="3">
        <v>8.3978000000000002</v>
      </c>
      <c r="G881" s="3">
        <v>7.8765000000000001</v>
      </c>
      <c r="H881" s="3">
        <v>9.1555</v>
      </c>
      <c r="I881" s="3">
        <v>14.3102</v>
      </c>
      <c r="J881" s="3">
        <v>15.946400000000001</v>
      </c>
      <c r="K881" s="3">
        <v>15.388299999999999</v>
      </c>
      <c r="L881" s="3">
        <v>10.6922</v>
      </c>
      <c r="M881" s="3">
        <v>10.5387</v>
      </c>
      <c r="N881" s="3">
        <v>12.233000000000001</v>
      </c>
      <c r="O881" s="3">
        <v>17.3445</v>
      </c>
      <c r="P881" s="3">
        <v>19.763200000000001</v>
      </c>
      <c r="Q881" s="3">
        <v>41.286999999999999</v>
      </c>
      <c r="R881" s="3">
        <v>49.734499999999997</v>
      </c>
      <c r="S881" s="3">
        <v>48.331899999999997</v>
      </c>
    </row>
    <row r="882" spans="1:25" x14ac:dyDescent="0.25">
      <c r="A882" s="1" t="s">
        <v>442</v>
      </c>
      <c r="B882" t="s">
        <v>1157</v>
      </c>
      <c r="C882" t="s">
        <v>1191</v>
      </c>
      <c r="D882" s="2">
        <f>_xll.BDH($A882, $D$1, $B882, $C882, "Direction", "H", "Period", "Y","cols=2;rows=2")</f>
        <v>36889</v>
      </c>
      <c r="E882" s="2">
        <v>37256</v>
      </c>
    </row>
    <row r="883" spans="1:25" x14ac:dyDescent="0.25">
      <c r="A883" s="4"/>
      <c r="D883" s="3">
        <v>4.1859000000000002</v>
      </c>
      <c r="E883" s="3">
        <v>31.521699999999999</v>
      </c>
    </row>
    <row r="884" spans="1:25" x14ac:dyDescent="0.25">
      <c r="A884" s="1" t="s">
        <v>443</v>
      </c>
      <c r="B884" t="s">
        <v>1157</v>
      </c>
      <c r="C884" t="s">
        <v>1199</v>
      </c>
      <c r="D884" s="2">
        <f>_xll.BDH($A884, $D$1, $B884, $C884, "Direction", "H", "Period", "Y","cols=22;rows=2")</f>
        <v>36889</v>
      </c>
      <c r="E884" s="2">
        <v>37256</v>
      </c>
      <c r="F884" s="2">
        <v>37621</v>
      </c>
      <c r="G884" s="2">
        <v>37986</v>
      </c>
      <c r="H884" s="2">
        <v>38352</v>
      </c>
      <c r="I884" s="2">
        <v>38716</v>
      </c>
      <c r="J884" s="2">
        <v>39080</v>
      </c>
      <c r="K884" s="2">
        <v>39447</v>
      </c>
      <c r="L884" s="2">
        <v>39813</v>
      </c>
      <c r="M884" s="2">
        <v>40178</v>
      </c>
      <c r="N884" s="2">
        <v>40543</v>
      </c>
      <c r="O884" s="2">
        <v>40907</v>
      </c>
      <c r="P884" s="2">
        <v>41274</v>
      </c>
      <c r="Q884" s="2">
        <v>41639</v>
      </c>
      <c r="R884" s="2">
        <v>42004</v>
      </c>
      <c r="S884" s="2">
        <v>42369</v>
      </c>
      <c r="T884" s="2">
        <v>42734</v>
      </c>
      <c r="U884" s="2">
        <v>43098</v>
      </c>
      <c r="V884" s="2">
        <v>43465</v>
      </c>
      <c r="W884" s="2">
        <v>43830</v>
      </c>
      <c r="X884" s="2">
        <v>44196</v>
      </c>
      <c r="Y884" s="2">
        <v>44561</v>
      </c>
    </row>
    <row r="885" spans="1:25" x14ac:dyDescent="0.25">
      <c r="A885" s="4"/>
      <c r="D885" s="3">
        <v>44.117600000000003</v>
      </c>
      <c r="E885" s="3">
        <v>29.795500000000001</v>
      </c>
      <c r="F885" s="3">
        <v>29.495000000000001</v>
      </c>
      <c r="G885" s="3">
        <v>31.550799999999999</v>
      </c>
      <c r="H885" s="3">
        <v>27.8613</v>
      </c>
      <c r="I885" s="3">
        <v>21.122399999999999</v>
      </c>
      <c r="J885" s="3">
        <v>27.229600000000001</v>
      </c>
      <c r="K885" s="3">
        <v>19.5062</v>
      </c>
      <c r="L885" s="3">
        <v>12.673999999999999</v>
      </c>
      <c r="M885" s="3">
        <v>15.785299999999999</v>
      </c>
      <c r="N885" s="3">
        <v>14.773899999999999</v>
      </c>
      <c r="O885" s="3">
        <v>13.871700000000001</v>
      </c>
      <c r="P885" s="3">
        <v>14.819599999999999</v>
      </c>
      <c r="Q885" s="3">
        <v>16.918299999999999</v>
      </c>
      <c r="R885" s="3">
        <v>23.086500000000001</v>
      </c>
      <c r="S885" s="3">
        <v>24.0351</v>
      </c>
      <c r="T885" s="3">
        <v>27.1584</v>
      </c>
      <c r="U885" s="3">
        <v>25.710599999999999</v>
      </c>
      <c r="V885" s="3">
        <v>20.000299999999999</v>
      </c>
      <c r="W885" s="3">
        <v>24.1036</v>
      </c>
      <c r="X885" s="3">
        <v>46.032299999999999</v>
      </c>
      <c r="Y885" s="3">
        <v>45.9133</v>
      </c>
    </row>
    <row r="886" spans="1:25" x14ac:dyDescent="0.25">
      <c r="A886" s="1" t="s">
        <v>444</v>
      </c>
      <c r="B886" t="s">
        <v>1157</v>
      </c>
      <c r="C886" t="s">
        <v>1199</v>
      </c>
      <c r="D886" s="2">
        <f>_xll.BDH($A886, $D$1, $B886, $C886, "Direction", "H", "Period", "Y","cols=22;rows=2")</f>
        <v>36889</v>
      </c>
      <c r="E886" s="2">
        <v>37256</v>
      </c>
      <c r="F886" s="2">
        <v>37621</v>
      </c>
      <c r="G886" s="2">
        <v>37986</v>
      </c>
      <c r="H886" s="2">
        <v>38352</v>
      </c>
      <c r="I886" s="2">
        <v>38716</v>
      </c>
      <c r="J886" s="2">
        <v>39080</v>
      </c>
      <c r="K886" s="2">
        <v>39447</v>
      </c>
      <c r="L886" s="2">
        <v>39813</v>
      </c>
      <c r="M886" s="2">
        <v>40178</v>
      </c>
      <c r="N886" s="2">
        <v>40543</v>
      </c>
      <c r="O886" s="2">
        <v>40907</v>
      </c>
      <c r="P886" s="2">
        <v>41274</v>
      </c>
      <c r="Q886" s="2">
        <v>41639</v>
      </c>
      <c r="R886" s="2">
        <v>42004</v>
      </c>
      <c r="S886" s="2">
        <v>42369</v>
      </c>
      <c r="T886" s="2">
        <v>42734</v>
      </c>
      <c r="U886" s="2">
        <v>43098</v>
      </c>
      <c r="V886" s="2">
        <v>43465</v>
      </c>
      <c r="W886" s="2">
        <v>43830</v>
      </c>
      <c r="X886" s="2">
        <v>44196</v>
      </c>
      <c r="Y886" s="2">
        <v>44561</v>
      </c>
    </row>
    <row r="887" spans="1:25" x14ac:dyDescent="0.25">
      <c r="A887" s="4"/>
      <c r="D887" s="3">
        <v>15.534700000000001</v>
      </c>
      <c r="E887" s="3">
        <v>13.880100000000001</v>
      </c>
      <c r="F887" s="3">
        <v>9.1758000000000006</v>
      </c>
      <c r="G887" s="3">
        <v>10.931699999999999</v>
      </c>
      <c r="H887" s="3">
        <v>13.8933</v>
      </c>
      <c r="I887" s="3">
        <v>10.8096</v>
      </c>
      <c r="J887" s="3">
        <v>11.5808</v>
      </c>
      <c r="K887" s="3">
        <v>16.1693</v>
      </c>
      <c r="L887" s="3">
        <v>9.2720000000000002</v>
      </c>
      <c r="M887" s="3">
        <v>9.7256</v>
      </c>
      <c r="N887" s="3">
        <v>8.8045000000000009</v>
      </c>
      <c r="O887" s="3">
        <v>13.2029</v>
      </c>
      <c r="P887" s="3">
        <v>11.035</v>
      </c>
      <c r="Q887" s="3">
        <v>10.151199999999999</v>
      </c>
      <c r="R887" s="3">
        <v>10.3986</v>
      </c>
      <c r="S887" s="3">
        <v>10.713900000000001</v>
      </c>
      <c r="T887" s="3">
        <v>14.722899999999999</v>
      </c>
      <c r="U887" s="3">
        <v>12.7193</v>
      </c>
      <c r="V887" s="3">
        <v>6.5614999999999997</v>
      </c>
      <c r="W887" s="3">
        <v>13.125</v>
      </c>
      <c r="X887" s="3">
        <v>8.1088000000000005</v>
      </c>
      <c r="Y887" s="3">
        <v>5.3917999999999999</v>
      </c>
    </row>
    <row r="888" spans="1:25" x14ac:dyDescent="0.25">
      <c r="A888" s="1" t="s">
        <v>445</v>
      </c>
      <c r="B888" t="s">
        <v>1157</v>
      </c>
      <c r="C888" t="s">
        <v>1199</v>
      </c>
      <c r="D888" s="2">
        <f>_xll.BDH($A888, $D$1, $B888, $C888, "Direction", "H", "Period", "Y","cols=22;rows=2")</f>
        <v>36889</v>
      </c>
      <c r="E888" s="2">
        <v>37256</v>
      </c>
      <c r="F888" s="2">
        <v>37621</v>
      </c>
      <c r="G888" s="2">
        <v>37986</v>
      </c>
      <c r="H888" s="2">
        <v>38352</v>
      </c>
      <c r="I888" s="2">
        <v>38716</v>
      </c>
      <c r="J888" s="2">
        <v>39080</v>
      </c>
      <c r="K888" s="2">
        <v>39447</v>
      </c>
      <c r="L888" s="2">
        <v>39813</v>
      </c>
      <c r="M888" s="2">
        <v>40178</v>
      </c>
      <c r="N888" s="2">
        <v>40543</v>
      </c>
      <c r="O888" s="2">
        <v>40907</v>
      </c>
      <c r="P888" s="2">
        <v>41274</v>
      </c>
      <c r="Q888" s="2">
        <v>41639</v>
      </c>
      <c r="R888" s="2">
        <v>42004</v>
      </c>
      <c r="S888" s="2">
        <v>42369</v>
      </c>
      <c r="T888" s="2">
        <v>42734</v>
      </c>
      <c r="U888" s="2">
        <v>43098</v>
      </c>
      <c r="V888" s="2">
        <v>43465</v>
      </c>
      <c r="W888" s="2">
        <v>43830</v>
      </c>
      <c r="X888" s="2">
        <v>44196</v>
      </c>
      <c r="Y888" s="2">
        <v>44561</v>
      </c>
    </row>
    <row r="889" spans="1:25" x14ac:dyDescent="0.25">
      <c r="A889" s="4"/>
      <c r="D889" s="3">
        <v>26.245899999999999</v>
      </c>
      <c r="E889" s="3">
        <v>16.532499999999999</v>
      </c>
      <c r="F889" s="3">
        <v>13.521000000000001</v>
      </c>
      <c r="G889" s="3">
        <v>11.936199999999999</v>
      </c>
      <c r="H889" s="3">
        <v>16.73</v>
      </c>
      <c r="I889" s="3">
        <v>16.959499999999998</v>
      </c>
      <c r="J889" s="3">
        <v>17.952100000000002</v>
      </c>
      <c r="K889" s="3">
        <v>18.435700000000001</v>
      </c>
      <c r="L889" s="3">
        <v>16.736599999999999</v>
      </c>
      <c r="M889" s="3">
        <v>11.4368</v>
      </c>
      <c r="N889" s="3">
        <v>14.084099999999999</v>
      </c>
      <c r="O889" s="3">
        <v>11.5694</v>
      </c>
      <c r="P889" s="3">
        <v>11.7875</v>
      </c>
      <c r="Q889" s="3">
        <v>13.877000000000001</v>
      </c>
      <c r="R889" s="3">
        <v>19.651499999999999</v>
      </c>
      <c r="S889" s="3">
        <v>24.9802</v>
      </c>
      <c r="T889" s="3">
        <v>71.098500000000001</v>
      </c>
      <c r="U889" s="3">
        <v>15.7553</v>
      </c>
      <c r="V889" s="3">
        <v>11.2872</v>
      </c>
      <c r="W889" s="3">
        <v>11.8803</v>
      </c>
      <c r="X889" s="3">
        <v>12.1648</v>
      </c>
      <c r="Y889" s="3">
        <v>16.712199999999999</v>
      </c>
    </row>
    <row r="890" spans="1:25" x14ac:dyDescent="0.25">
      <c r="A890" s="1" t="s">
        <v>446</v>
      </c>
      <c r="B890" t="s">
        <v>1157</v>
      </c>
      <c r="C890" t="s">
        <v>1186</v>
      </c>
      <c r="D890" s="2">
        <f>_xll.BDH($A890, $D$1, $B890, $C890, "Direction", "H", "Period", "Y","cols=8;rows=2")</f>
        <v>36889</v>
      </c>
      <c r="E890" s="2">
        <v>37256</v>
      </c>
      <c r="F890" s="2">
        <v>37621</v>
      </c>
      <c r="G890" s="2">
        <v>37986</v>
      </c>
      <c r="H890" s="2">
        <v>38352</v>
      </c>
      <c r="I890" s="2">
        <v>38716</v>
      </c>
      <c r="J890" s="2">
        <v>39080</v>
      </c>
      <c r="K890" s="2">
        <v>39447</v>
      </c>
    </row>
    <row r="891" spans="1:25" x14ac:dyDescent="0.25">
      <c r="A891" s="4"/>
      <c r="D891" s="3">
        <v>56.617600000000003</v>
      </c>
      <c r="E891" s="3">
        <v>18.6812</v>
      </c>
      <c r="F891" s="3">
        <v>34.320799999999998</v>
      </c>
      <c r="G891" s="3">
        <v>46.470599999999997</v>
      </c>
      <c r="H891" s="3">
        <v>167.83330000000001</v>
      </c>
      <c r="I891" s="3">
        <v>19.590299999999999</v>
      </c>
      <c r="J891" s="3">
        <v>21.448499999999999</v>
      </c>
      <c r="K891" s="3">
        <v>27.941199999999998</v>
      </c>
    </row>
    <row r="892" spans="1:25" x14ac:dyDescent="0.25">
      <c r="A892" s="1" t="s">
        <v>447</v>
      </c>
      <c r="B892" t="s">
        <v>1157</v>
      </c>
      <c r="C892" t="s">
        <v>1184</v>
      </c>
      <c r="D892" s="2">
        <f>_xll.BDH($A892, $D$1, $B892, $C892, "Direction", "H", "Period", "Y","cols=9;rows=2")</f>
        <v>36889</v>
      </c>
      <c r="E892" s="2">
        <v>37256</v>
      </c>
      <c r="F892" s="2">
        <v>39080</v>
      </c>
      <c r="G892" s="2">
        <v>39447</v>
      </c>
      <c r="H892" s="2">
        <v>39813</v>
      </c>
      <c r="I892" s="2">
        <v>40543</v>
      </c>
      <c r="J892" s="2">
        <v>40907</v>
      </c>
      <c r="K892" s="2">
        <v>41274</v>
      </c>
      <c r="L892" s="2">
        <v>41639</v>
      </c>
    </row>
    <row r="893" spans="1:25" x14ac:dyDescent="0.25">
      <c r="A893" s="4"/>
      <c r="D893" s="3">
        <v>13.0245</v>
      </c>
      <c r="E893" s="3">
        <v>10.5944</v>
      </c>
      <c r="F893" s="3">
        <v>17</v>
      </c>
      <c r="G893" s="3">
        <v>23.5</v>
      </c>
      <c r="H893" s="3">
        <v>9.6818000000000008</v>
      </c>
      <c r="I893" s="3">
        <v>8.1669999999999998</v>
      </c>
      <c r="J893" s="3">
        <v>8.6578999999999997</v>
      </c>
      <c r="K893" s="3">
        <v>16.707100000000001</v>
      </c>
      <c r="L893" s="3">
        <v>24.966699999999999</v>
      </c>
    </row>
    <row r="894" spans="1:25" x14ac:dyDescent="0.25">
      <c r="A894" s="1" t="s">
        <v>448</v>
      </c>
      <c r="B894" t="s">
        <v>1157</v>
      </c>
      <c r="C894" t="s">
        <v>1199</v>
      </c>
      <c r="D894" s="2">
        <f>_xll.BDH($A894, $D$1, $B894, $C894, "Direction", "H", "Period", "Y","cols=22;rows=2")</f>
        <v>36889</v>
      </c>
      <c r="E894" s="2">
        <v>37256</v>
      </c>
      <c r="F894" s="2">
        <v>37621</v>
      </c>
      <c r="G894" s="2">
        <v>37986</v>
      </c>
      <c r="H894" s="2">
        <v>38352</v>
      </c>
      <c r="I894" s="2">
        <v>38716</v>
      </c>
      <c r="J894" s="2">
        <v>39080</v>
      </c>
      <c r="K894" s="2">
        <v>39447</v>
      </c>
      <c r="L894" s="2">
        <v>39813</v>
      </c>
      <c r="M894" s="2">
        <v>40178</v>
      </c>
      <c r="N894" s="2">
        <v>40543</v>
      </c>
      <c r="O894" s="2">
        <v>40907</v>
      </c>
      <c r="P894" s="2">
        <v>41274</v>
      </c>
      <c r="Q894" s="2">
        <v>41639</v>
      </c>
      <c r="R894" s="2">
        <v>42004</v>
      </c>
      <c r="S894" s="2">
        <v>42369</v>
      </c>
      <c r="T894" s="2">
        <v>42734</v>
      </c>
      <c r="U894" s="2">
        <v>43098</v>
      </c>
      <c r="V894" s="2">
        <v>43465</v>
      </c>
      <c r="W894" s="2">
        <v>43830</v>
      </c>
      <c r="X894" s="2">
        <v>44196</v>
      </c>
      <c r="Y894" s="2">
        <v>44561</v>
      </c>
    </row>
    <row r="895" spans="1:25" x14ac:dyDescent="0.25">
      <c r="A895" s="4"/>
      <c r="D895" s="3">
        <v>18.025400000000001</v>
      </c>
      <c r="E895" s="3">
        <v>15.0458</v>
      </c>
      <c r="F895" s="3">
        <v>13.450900000000001</v>
      </c>
      <c r="G895" s="3">
        <v>13.9495</v>
      </c>
      <c r="H895" s="3">
        <v>14.964399999999999</v>
      </c>
      <c r="I895" s="3">
        <v>13.97</v>
      </c>
      <c r="J895" s="3">
        <v>15.6335</v>
      </c>
      <c r="K895" s="3">
        <v>9.6447000000000003</v>
      </c>
      <c r="L895" s="3">
        <v>10.170400000000001</v>
      </c>
      <c r="M895" s="3">
        <v>21.626000000000001</v>
      </c>
      <c r="N895" s="3">
        <v>21.479199999999999</v>
      </c>
      <c r="O895" s="3">
        <v>13.6441</v>
      </c>
      <c r="P895" s="3">
        <v>10.5311</v>
      </c>
      <c r="Q895" s="3">
        <v>12.632999999999999</v>
      </c>
      <c r="R895" s="3">
        <v>13.5509</v>
      </c>
      <c r="S895" s="3">
        <v>13.767099999999999</v>
      </c>
      <c r="T895" s="3">
        <v>16.271899999999999</v>
      </c>
      <c r="U895" s="3">
        <v>15.8306</v>
      </c>
      <c r="V895" s="3">
        <v>10.6919</v>
      </c>
      <c r="W895" s="3">
        <v>13.3606</v>
      </c>
      <c r="X895" s="3">
        <v>11.9839</v>
      </c>
      <c r="Y895" s="3">
        <v>10.8948</v>
      </c>
    </row>
    <row r="896" spans="1:25" x14ac:dyDescent="0.25">
      <c r="A896" s="1" t="s">
        <v>449</v>
      </c>
      <c r="B896" t="s">
        <v>1157</v>
      </c>
      <c r="C896" t="s">
        <v>1194</v>
      </c>
      <c r="D896" s="2">
        <f>_xll.BDH($A896, $D$1, $B896, $C896, "Direction", "H", "Period", "Y","cols=18;rows=2")</f>
        <v>36889</v>
      </c>
      <c r="E896" s="2">
        <v>37256</v>
      </c>
      <c r="F896" s="2">
        <v>37621</v>
      </c>
      <c r="G896" s="2">
        <v>37986</v>
      </c>
      <c r="H896" s="2">
        <v>38352</v>
      </c>
      <c r="I896" s="2">
        <v>38716</v>
      </c>
      <c r="J896" s="2">
        <v>39080</v>
      </c>
      <c r="K896" s="2">
        <v>39447</v>
      </c>
      <c r="L896" s="2">
        <v>39813</v>
      </c>
      <c r="M896" s="2">
        <v>40178</v>
      </c>
      <c r="N896" s="2">
        <v>40543</v>
      </c>
      <c r="O896" s="2">
        <v>40907</v>
      </c>
      <c r="P896" s="2">
        <v>41274</v>
      </c>
      <c r="Q896" s="2">
        <v>41639</v>
      </c>
      <c r="R896" s="2">
        <v>42004</v>
      </c>
      <c r="S896" s="2">
        <v>42369</v>
      </c>
      <c r="T896" s="2">
        <v>42734</v>
      </c>
      <c r="U896" s="2">
        <v>43098</v>
      </c>
    </row>
    <row r="897" spans="1:25" x14ac:dyDescent="0.25">
      <c r="A897" s="4"/>
      <c r="D897" s="3">
        <v>8.8989999999999991</v>
      </c>
      <c r="E897" s="3">
        <v>11.037800000000001</v>
      </c>
      <c r="F897" s="3">
        <v>8.5334000000000003</v>
      </c>
      <c r="G897" s="3">
        <v>10.2403</v>
      </c>
      <c r="H897" s="3">
        <v>8.5061</v>
      </c>
      <c r="I897" s="3">
        <v>6.4054000000000002</v>
      </c>
      <c r="J897" s="3">
        <v>6.3204000000000002</v>
      </c>
      <c r="K897" s="3">
        <v>4.3714000000000004</v>
      </c>
      <c r="L897" s="3">
        <v>1.1947000000000001</v>
      </c>
      <c r="M897" s="3">
        <v>4.0467000000000004</v>
      </c>
      <c r="N897" s="3">
        <v>3.0245000000000002</v>
      </c>
      <c r="O897" s="3">
        <v>3.2080000000000002</v>
      </c>
      <c r="P897" s="3">
        <v>3.8306</v>
      </c>
      <c r="Q897" s="3">
        <v>24.644400000000001</v>
      </c>
      <c r="R897" s="3">
        <v>13.5869</v>
      </c>
      <c r="S897" s="3">
        <v>26.951699999999999</v>
      </c>
      <c r="T897" s="3">
        <v>9.4108000000000001</v>
      </c>
      <c r="U897" s="3">
        <v>9.6687999999999992</v>
      </c>
    </row>
    <row r="898" spans="1:25" x14ac:dyDescent="0.25">
      <c r="A898" s="1" t="s">
        <v>450</v>
      </c>
      <c r="B898" t="s">
        <v>1157</v>
      </c>
      <c r="C898" t="s">
        <v>1199</v>
      </c>
      <c r="D898" s="2">
        <f>_xll.BDH($A898, $D$1, $B898, $C898, "Direction", "H", "Period", "Y","cols=22;rows=2")</f>
        <v>36889</v>
      </c>
      <c r="E898" s="2">
        <v>37256</v>
      </c>
      <c r="F898" s="2">
        <v>37621</v>
      </c>
      <c r="G898" s="2">
        <v>37986</v>
      </c>
      <c r="H898" s="2">
        <v>38352</v>
      </c>
      <c r="I898" s="2">
        <v>38716</v>
      </c>
      <c r="J898" s="2">
        <v>39080</v>
      </c>
      <c r="K898" s="2">
        <v>39447</v>
      </c>
      <c r="L898" s="2">
        <v>39813</v>
      </c>
      <c r="M898" s="2">
        <v>40178</v>
      </c>
      <c r="N898" s="2">
        <v>40543</v>
      </c>
      <c r="O898" s="2">
        <v>40907</v>
      </c>
      <c r="P898" s="2">
        <v>41274</v>
      </c>
      <c r="Q898" s="2">
        <v>41639</v>
      </c>
      <c r="R898" s="2">
        <v>42004</v>
      </c>
      <c r="S898" s="2">
        <v>42369</v>
      </c>
      <c r="T898" s="2">
        <v>42734</v>
      </c>
      <c r="U898" s="2">
        <v>43098</v>
      </c>
      <c r="V898" s="2">
        <v>43465</v>
      </c>
      <c r="W898" s="2">
        <v>43830</v>
      </c>
      <c r="X898" s="2">
        <v>44196</v>
      </c>
      <c r="Y898" s="2">
        <v>44561</v>
      </c>
    </row>
    <row r="899" spans="1:25" x14ac:dyDescent="0.25">
      <c r="A899" s="4"/>
      <c r="D899" s="3">
        <v>24.807700000000001</v>
      </c>
      <c r="E899" s="3">
        <v>29.746400000000001</v>
      </c>
      <c r="F899" s="3">
        <v>19.230799999999999</v>
      </c>
      <c r="G899" s="3">
        <v>21.333300000000001</v>
      </c>
      <c r="H899" s="3">
        <v>29.505700000000001</v>
      </c>
      <c r="I899" s="3">
        <v>25.215599999999998</v>
      </c>
      <c r="J899" s="3">
        <v>21.0517</v>
      </c>
      <c r="K899" s="3">
        <v>15.5763</v>
      </c>
      <c r="L899" s="3">
        <v>10.369400000000001</v>
      </c>
      <c r="M899" s="3">
        <v>16.912600000000001</v>
      </c>
      <c r="N899" s="3">
        <v>18.1313</v>
      </c>
      <c r="O899" s="3">
        <v>13.269399999999999</v>
      </c>
      <c r="P899" s="3">
        <v>13.5627</v>
      </c>
      <c r="Q899" s="3">
        <v>13.289099999999999</v>
      </c>
      <c r="R899" s="3">
        <v>17.682500000000001</v>
      </c>
      <c r="S899" s="3">
        <v>17.203900000000001</v>
      </c>
      <c r="T899" s="3">
        <v>15.383100000000001</v>
      </c>
      <c r="U899" s="3">
        <v>13.0466</v>
      </c>
      <c r="V899" s="3">
        <v>14.1126</v>
      </c>
      <c r="W899" s="3">
        <v>23.742599999999999</v>
      </c>
      <c r="X899" s="3">
        <v>27.624099999999999</v>
      </c>
      <c r="Y899" s="3">
        <v>24.580400000000001</v>
      </c>
    </row>
    <row r="900" spans="1:25" x14ac:dyDescent="0.25">
      <c r="A900" s="1" t="s">
        <v>451</v>
      </c>
      <c r="B900" t="s">
        <v>1157</v>
      </c>
      <c r="C900" t="s">
        <v>1193</v>
      </c>
      <c r="D900" s="2">
        <f>_xll.BDH($A900, $D$1, $B900, $C900, "Direction", "H", "Period", "Y","cols=14;rows=2")</f>
        <v>36889</v>
      </c>
      <c r="E900" s="2">
        <v>37256</v>
      </c>
      <c r="F900" s="2">
        <v>37621</v>
      </c>
      <c r="G900" s="2">
        <v>37986</v>
      </c>
      <c r="H900" s="2">
        <v>39447</v>
      </c>
      <c r="I900" s="2">
        <v>39813</v>
      </c>
      <c r="J900" s="2">
        <v>40178</v>
      </c>
      <c r="K900" s="2">
        <v>40543</v>
      </c>
      <c r="L900" s="2">
        <v>40907</v>
      </c>
      <c r="M900" s="2">
        <v>41274</v>
      </c>
      <c r="N900" s="2">
        <v>41639</v>
      </c>
      <c r="O900" s="2">
        <v>42004</v>
      </c>
      <c r="P900" s="2">
        <v>42369</v>
      </c>
      <c r="Q900" s="2">
        <v>42734</v>
      </c>
    </row>
    <row r="901" spans="1:25" x14ac:dyDescent="0.25">
      <c r="A901" s="4"/>
      <c r="D901" s="3">
        <v>24.551100000000002</v>
      </c>
      <c r="E901" s="3">
        <v>25.5304</v>
      </c>
      <c r="F901" s="3">
        <v>7.5692000000000004</v>
      </c>
      <c r="G901" s="3">
        <v>7.3430999999999997</v>
      </c>
      <c r="H901" s="3">
        <v>508</v>
      </c>
      <c r="I901" s="3">
        <v>5.0568999999999997</v>
      </c>
      <c r="J901" s="3">
        <v>38.808</v>
      </c>
      <c r="K901" s="3">
        <v>23.942699999999999</v>
      </c>
      <c r="L901" s="3">
        <v>12.9146</v>
      </c>
      <c r="M901" s="3">
        <v>17.390699999999999</v>
      </c>
      <c r="N901" s="3">
        <v>22.498200000000001</v>
      </c>
      <c r="O901" s="3">
        <v>30.723199999999999</v>
      </c>
      <c r="P901" s="3">
        <v>22.6007</v>
      </c>
      <c r="Q901" s="3">
        <v>11.069100000000001</v>
      </c>
    </row>
    <row r="902" spans="1:25" x14ac:dyDescent="0.25">
      <c r="A902" s="1" t="s">
        <v>452</v>
      </c>
      <c r="B902" t="s">
        <v>1157</v>
      </c>
      <c r="C902" t="s">
        <v>1186</v>
      </c>
      <c r="D902" s="2">
        <f>_xll.BDH($A902, $D$1, $B902, $C902, "Direction", "H", "Period", "Y","cols=8;rows=2")</f>
        <v>36889</v>
      </c>
      <c r="E902" s="2">
        <v>37256</v>
      </c>
      <c r="F902" s="2">
        <v>37621</v>
      </c>
      <c r="G902" s="2">
        <v>37986</v>
      </c>
      <c r="H902" s="2">
        <v>38352</v>
      </c>
      <c r="I902" s="2">
        <v>38716</v>
      </c>
      <c r="J902" s="2">
        <v>39080</v>
      </c>
      <c r="K902" s="2">
        <v>39447</v>
      </c>
    </row>
    <row r="903" spans="1:25" x14ac:dyDescent="0.25">
      <c r="A903" s="4"/>
      <c r="D903" s="3">
        <v>7.8547000000000002</v>
      </c>
      <c r="E903" s="3">
        <v>16.0198</v>
      </c>
      <c r="F903" s="3">
        <v>17.3157</v>
      </c>
      <c r="G903" s="3">
        <v>24.217199999999998</v>
      </c>
      <c r="H903" s="3">
        <v>13.3919</v>
      </c>
      <c r="I903" s="3">
        <v>13.8649</v>
      </c>
      <c r="J903" s="3">
        <v>14.458</v>
      </c>
      <c r="K903" s="3">
        <v>1.875</v>
      </c>
    </row>
    <row r="904" spans="1:25" x14ac:dyDescent="0.25">
      <c r="A904" s="1" t="s">
        <v>453</v>
      </c>
      <c r="B904" t="s">
        <v>1157</v>
      </c>
      <c r="C904" t="s">
        <v>1199</v>
      </c>
      <c r="D904" s="2">
        <f>_xll.BDH($A904, $D$1, $B904, $C904, "Direction", "H", "Period", "Y","cols=22;rows=2")</f>
        <v>36889</v>
      </c>
      <c r="E904" s="2">
        <v>37256</v>
      </c>
      <c r="F904" s="2">
        <v>37621</v>
      </c>
      <c r="G904" s="2">
        <v>37986</v>
      </c>
      <c r="H904" s="2">
        <v>38352</v>
      </c>
      <c r="I904" s="2">
        <v>38716</v>
      </c>
      <c r="J904" s="2">
        <v>39080</v>
      </c>
      <c r="K904" s="2">
        <v>39447</v>
      </c>
      <c r="L904" s="2">
        <v>39813</v>
      </c>
      <c r="M904" s="2">
        <v>40178</v>
      </c>
      <c r="N904" s="2">
        <v>40543</v>
      </c>
      <c r="O904" s="2">
        <v>40907</v>
      </c>
      <c r="P904" s="2">
        <v>41274</v>
      </c>
      <c r="Q904" s="2">
        <v>41639</v>
      </c>
      <c r="R904" s="2">
        <v>42004</v>
      </c>
      <c r="S904" s="2">
        <v>42369</v>
      </c>
      <c r="T904" s="2">
        <v>42734</v>
      </c>
      <c r="U904" s="2">
        <v>43098</v>
      </c>
      <c r="V904" s="2">
        <v>43465</v>
      </c>
      <c r="W904" s="2">
        <v>43830</v>
      </c>
      <c r="X904" s="2">
        <v>44196</v>
      </c>
      <c r="Y904" s="2">
        <v>44561</v>
      </c>
    </row>
    <row r="905" spans="1:25" x14ac:dyDescent="0.25">
      <c r="A905" s="4"/>
      <c r="D905" s="3">
        <v>16.716899999999999</v>
      </c>
      <c r="E905" s="3">
        <v>21.430099999999999</v>
      </c>
      <c r="F905" s="3">
        <v>20.123699999999999</v>
      </c>
      <c r="G905" s="3">
        <v>20.045500000000001</v>
      </c>
      <c r="H905" s="3">
        <v>19.6328</v>
      </c>
      <c r="I905" s="3">
        <v>17.335799999999999</v>
      </c>
      <c r="J905" s="3">
        <v>22.108499999999999</v>
      </c>
      <c r="K905" s="3">
        <v>17.5183</v>
      </c>
      <c r="L905" s="3">
        <v>10.657999999999999</v>
      </c>
      <c r="M905" s="3">
        <v>17.948499999999999</v>
      </c>
      <c r="N905" s="3">
        <v>15.5754</v>
      </c>
      <c r="O905" s="3">
        <v>19.6799</v>
      </c>
      <c r="P905" s="3">
        <v>21.881399999999999</v>
      </c>
      <c r="Q905" s="3">
        <v>24.9922</v>
      </c>
      <c r="R905" s="3">
        <v>24.234400000000001</v>
      </c>
      <c r="S905" s="3">
        <v>22.3751</v>
      </c>
      <c r="T905" s="3">
        <v>22.5398</v>
      </c>
      <c r="U905" s="3">
        <v>42.097999999999999</v>
      </c>
      <c r="V905" s="3">
        <v>22.818200000000001</v>
      </c>
      <c r="W905" s="3">
        <v>28.751200000000001</v>
      </c>
      <c r="X905" s="3">
        <v>25.478100000000001</v>
      </c>
      <c r="Y905" s="3">
        <v>231.77289999999999</v>
      </c>
    </row>
    <row r="906" spans="1:25" x14ac:dyDescent="0.25">
      <c r="A906" s="1" t="s">
        <v>454</v>
      </c>
      <c r="B906" t="s">
        <v>1157</v>
      </c>
      <c r="C906" t="s">
        <v>1191</v>
      </c>
      <c r="D906" s="2">
        <f>_xll.BDH($A906, $D$1, $B906, $C906, "Direction", "H", "Period", "Y","cols=2;rows=2")</f>
        <v>36889</v>
      </c>
      <c r="E906" s="2">
        <v>37256</v>
      </c>
    </row>
    <row r="907" spans="1:25" x14ac:dyDescent="0.25">
      <c r="A907" s="4"/>
      <c r="D907" s="3">
        <v>8.8750999999999998</v>
      </c>
      <c r="E907" s="3">
        <v>1158.2873999999999</v>
      </c>
    </row>
    <row r="908" spans="1:25" x14ac:dyDescent="0.25">
      <c r="A908" s="1" t="s">
        <v>455</v>
      </c>
      <c r="B908" t="s">
        <v>1157</v>
      </c>
      <c r="C908" t="s">
        <v>1183</v>
      </c>
      <c r="D908" s="2">
        <f>_xll.BDH($A908, $D$1, $B908, $C908, "Direction", "H", "Period", "Y","cols=6;rows=2")</f>
        <v>36889</v>
      </c>
      <c r="E908" s="2">
        <v>37256</v>
      </c>
      <c r="F908" s="2">
        <v>37621</v>
      </c>
      <c r="G908" s="2">
        <v>38352</v>
      </c>
      <c r="H908" s="2">
        <v>38716</v>
      </c>
      <c r="I908" s="2">
        <v>39080</v>
      </c>
    </row>
    <row r="909" spans="1:25" x14ac:dyDescent="0.25">
      <c r="A909" s="4"/>
      <c r="D909" s="3">
        <v>33.832299999999996</v>
      </c>
      <c r="E909" s="3">
        <v>41.555599999999998</v>
      </c>
      <c r="F909" s="3">
        <v>21.277799999999999</v>
      </c>
      <c r="G909" s="3">
        <v>22.6053</v>
      </c>
      <c r="H909" s="3">
        <v>19.818200000000001</v>
      </c>
      <c r="I909" s="3">
        <v>20.52</v>
      </c>
    </row>
    <row r="910" spans="1:25" x14ac:dyDescent="0.25">
      <c r="A910" s="1" t="s">
        <v>456</v>
      </c>
      <c r="B910" t="s">
        <v>1157</v>
      </c>
      <c r="C910" t="s">
        <v>1199</v>
      </c>
      <c r="D910" s="2">
        <f>_xll.BDH($A910, $D$1, $B910, $C910, "Direction", "H", "Period", "Y","cols=22;rows=2")</f>
        <v>36889</v>
      </c>
      <c r="E910" s="2">
        <v>37256</v>
      </c>
      <c r="F910" s="2">
        <v>37621</v>
      </c>
      <c r="G910" s="2">
        <v>37986</v>
      </c>
      <c r="H910" s="2">
        <v>38352</v>
      </c>
      <c r="I910" s="2">
        <v>38716</v>
      </c>
      <c r="J910" s="2">
        <v>39080</v>
      </c>
      <c r="K910" s="2">
        <v>39447</v>
      </c>
      <c r="L910" s="2">
        <v>39813</v>
      </c>
      <c r="M910" s="2">
        <v>40178</v>
      </c>
      <c r="N910" s="2">
        <v>40543</v>
      </c>
      <c r="O910" s="2">
        <v>40907</v>
      </c>
      <c r="P910" s="2">
        <v>41274</v>
      </c>
      <c r="Q910" s="2">
        <v>41639</v>
      </c>
      <c r="R910" s="2">
        <v>42004</v>
      </c>
      <c r="S910" s="2">
        <v>42369</v>
      </c>
      <c r="T910" s="2">
        <v>42734</v>
      </c>
      <c r="U910" s="2">
        <v>43098</v>
      </c>
      <c r="V910" s="2">
        <v>43465</v>
      </c>
      <c r="W910" s="2">
        <v>43830</v>
      </c>
      <c r="X910" s="2">
        <v>44196</v>
      </c>
      <c r="Y910" s="2">
        <v>44561</v>
      </c>
    </row>
    <row r="911" spans="1:25" x14ac:dyDescent="0.25">
      <c r="A911" s="4"/>
      <c r="D911" s="3">
        <v>44.243699999999997</v>
      </c>
      <c r="E911" s="3">
        <v>26.809000000000001</v>
      </c>
      <c r="F911" s="3">
        <v>35.298200000000001</v>
      </c>
      <c r="G911" s="3">
        <v>23.119299999999999</v>
      </c>
      <c r="H911" s="3">
        <v>24.152000000000001</v>
      </c>
      <c r="I911" s="3">
        <v>19.438700000000001</v>
      </c>
      <c r="J911" s="3">
        <v>23.8368</v>
      </c>
      <c r="K911" s="3">
        <v>21.765999999999998</v>
      </c>
      <c r="L911" s="3">
        <v>14.813000000000001</v>
      </c>
      <c r="M911" s="3">
        <v>22.214200000000002</v>
      </c>
      <c r="N911" s="3">
        <v>21.023599999999998</v>
      </c>
      <c r="O911" s="3">
        <v>15.005000000000001</v>
      </c>
      <c r="P911" s="3">
        <v>17.254999999999999</v>
      </c>
      <c r="Q911" s="3">
        <v>29.162600000000001</v>
      </c>
      <c r="R911" s="3">
        <v>33.5685</v>
      </c>
      <c r="S911" s="3">
        <v>27.13</v>
      </c>
      <c r="T911" s="3">
        <v>24.5791</v>
      </c>
      <c r="U911" s="3">
        <v>29.9359</v>
      </c>
      <c r="V911" s="3">
        <v>28.789300000000001</v>
      </c>
      <c r="W911" s="3">
        <v>36.920499999999997</v>
      </c>
      <c r="X911" s="3">
        <v>28.4117</v>
      </c>
      <c r="Y911" s="3">
        <v>32.946199999999997</v>
      </c>
    </row>
    <row r="912" spans="1:25" x14ac:dyDescent="0.25">
      <c r="A912" s="1" t="s">
        <v>457</v>
      </c>
      <c r="B912" t="s">
        <v>1157</v>
      </c>
      <c r="C912" t="s">
        <v>1187</v>
      </c>
      <c r="D912" s="2">
        <f>_xll.BDH($A912, $D$1, $B912, $C912, "Direction", "H", "Period", "Y","cols=4;rows=2")</f>
        <v>36889</v>
      </c>
      <c r="E912" s="2">
        <v>37621</v>
      </c>
      <c r="F912" s="2">
        <v>37986</v>
      </c>
      <c r="G912" s="2">
        <v>38352</v>
      </c>
    </row>
    <row r="913" spans="1:25" x14ac:dyDescent="0.25">
      <c r="A913" s="4"/>
      <c r="D913" s="3">
        <v>9.3934999999999995</v>
      </c>
      <c r="E913" s="3">
        <v>24.852900000000002</v>
      </c>
      <c r="F913" s="3">
        <v>34.946599999999997</v>
      </c>
      <c r="G913" s="3">
        <v>21.503499999999999</v>
      </c>
    </row>
    <row r="914" spans="1:25" x14ac:dyDescent="0.25">
      <c r="A914" s="1" t="s">
        <v>458</v>
      </c>
      <c r="B914" t="s">
        <v>1157</v>
      </c>
      <c r="C914" t="s">
        <v>1191</v>
      </c>
      <c r="D914" s="2">
        <f>_xll.BDH($A914, $D$1, $B914, $C914, "Direction", "H", "Period", "Y","cols=2;rows=2")</f>
        <v>36889</v>
      </c>
      <c r="E914" s="2">
        <v>37256</v>
      </c>
    </row>
    <row r="915" spans="1:25" x14ac:dyDescent="0.25">
      <c r="A915" s="4"/>
      <c r="D915" s="3">
        <v>10.011100000000001</v>
      </c>
      <c r="E915" s="3">
        <v>13.7758</v>
      </c>
    </row>
    <row r="916" spans="1:25" x14ac:dyDescent="0.25">
      <c r="A916" s="1" t="s">
        <v>459</v>
      </c>
      <c r="B916" t="s">
        <v>1157</v>
      </c>
      <c r="C916" t="s">
        <v>1189</v>
      </c>
      <c r="D916" s="2">
        <f>_xll.BDH($A916, $D$1, $B916, $C916, "Direction", "H", "Period", "Y","cols=6;rows=2")</f>
        <v>36889</v>
      </c>
      <c r="E916" s="2">
        <v>37256</v>
      </c>
      <c r="F916" s="2">
        <v>37621</v>
      </c>
      <c r="G916" s="2">
        <v>37986</v>
      </c>
      <c r="H916" s="2">
        <v>38352</v>
      </c>
      <c r="I916" s="2">
        <v>38716</v>
      </c>
    </row>
    <row r="917" spans="1:25" x14ac:dyDescent="0.25">
      <c r="A917" s="4"/>
      <c r="D917" s="3">
        <v>12.270200000000001</v>
      </c>
      <c r="E917" s="3">
        <v>13.1266</v>
      </c>
      <c r="F917" s="3">
        <v>10.638299999999999</v>
      </c>
      <c r="G917" s="3">
        <v>12.392200000000001</v>
      </c>
      <c r="H917" s="3">
        <v>38.622599999999998</v>
      </c>
      <c r="I917" s="3">
        <v>32.6098</v>
      </c>
    </row>
    <row r="918" spans="1:25" x14ac:dyDescent="0.25">
      <c r="A918" s="1" t="s">
        <v>460</v>
      </c>
      <c r="B918" t="s">
        <v>1157</v>
      </c>
      <c r="C918" t="s">
        <v>1186</v>
      </c>
      <c r="D918" s="2">
        <f>_xll.BDH($A918, $D$1, $B918, $C918, "Direction", "H", "Period", "Y","cols=8;rows=2")</f>
        <v>36889</v>
      </c>
      <c r="E918" s="2">
        <v>37256</v>
      </c>
      <c r="F918" s="2">
        <v>37621</v>
      </c>
      <c r="G918" s="2">
        <v>37986</v>
      </c>
      <c r="H918" s="2">
        <v>38352</v>
      </c>
      <c r="I918" s="2">
        <v>38716</v>
      </c>
      <c r="J918" s="2">
        <v>39080</v>
      </c>
      <c r="K918" s="2">
        <v>39447</v>
      </c>
    </row>
    <row r="919" spans="1:25" x14ac:dyDescent="0.25">
      <c r="A919" s="4"/>
      <c r="D919" s="3">
        <v>32.5</v>
      </c>
      <c r="E919" s="3">
        <v>51.9861</v>
      </c>
      <c r="F919" s="3">
        <v>24.310199999999998</v>
      </c>
      <c r="G919" s="3">
        <v>24.689</v>
      </c>
      <c r="H919" s="3">
        <v>18.8125</v>
      </c>
      <c r="I919" s="3">
        <v>14.833299999999999</v>
      </c>
      <c r="J919" s="3">
        <v>13.042400000000001</v>
      </c>
      <c r="K919" s="3">
        <v>14.398300000000001</v>
      </c>
    </row>
    <row r="920" spans="1:25" x14ac:dyDescent="0.25">
      <c r="A920" s="1" t="s">
        <v>461</v>
      </c>
      <c r="B920" t="s">
        <v>1157</v>
      </c>
      <c r="C920" t="s">
        <v>1183</v>
      </c>
      <c r="D920" s="2">
        <f>_xll.BDH($A920, $D$1, $B920, $C920, "Direction", "H", "Period", "Y","cols=7;rows=2")</f>
        <v>36889</v>
      </c>
      <c r="E920" s="2">
        <v>37256</v>
      </c>
      <c r="F920" s="2">
        <v>37621</v>
      </c>
      <c r="G920" s="2">
        <v>37986</v>
      </c>
      <c r="H920" s="2">
        <v>38352</v>
      </c>
      <c r="I920" s="2">
        <v>38716</v>
      </c>
      <c r="J920" s="2">
        <v>39080</v>
      </c>
    </row>
    <row r="921" spans="1:25" x14ac:dyDescent="0.25">
      <c r="A921" s="4"/>
      <c r="D921" s="3">
        <v>20.32</v>
      </c>
      <c r="E921" s="3">
        <v>22.848700000000001</v>
      </c>
      <c r="F921" s="3">
        <v>17.947399999999998</v>
      </c>
      <c r="G921" s="3">
        <v>26.785299999999999</v>
      </c>
      <c r="H921" s="3">
        <v>24.780899999999999</v>
      </c>
      <c r="I921" s="3">
        <v>22.866700000000002</v>
      </c>
      <c r="J921" s="3">
        <v>27.790500000000002</v>
      </c>
    </row>
    <row r="922" spans="1:25" x14ac:dyDescent="0.25">
      <c r="A922" s="1" t="s">
        <v>462</v>
      </c>
      <c r="B922" t="s">
        <v>1157</v>
      </c>
      <c r="C922" t="s">
        <v>1199</v>
      </c>
      <c r="D922" s="2">
        <f>_xll.BDH($A922, $D$1, $B922, $C922, "Direction", "H", "Period", "Y","cols=22;rows=2")</f>
        <v>36889</v>
      </c>
      <c r="E922" s="2">
        <v>37256</v>
      </c>
      <c r="F922" s="2">
        <v>37621</v>
      </c>
      <c r="G922" s="2">
        <v>37986</v>
      </c>
      <c r="H922" s="2">
        <v>38352</v>
      </c>
      <c r="I922" s="2">
        <v>38716</v>
      </c>
      <c r="J922" s="2">
        <v>39080</v>
      </c>
      <c r="K922" s="2">
        <v>39447</v>
      </c>
      <c r="L922" s="2">
        <v>39813</v>
      </c>
      <c r="M922" s="2">
        <v>40178</v>
      </c>
      <c r="N922" s="2">
        <v>40543</v>
      </c>
      <c r="O922" s="2">
        <v>40907</v>
      </c>
      <c r="P922" s="2">
        <v>41274</v>
      </c>
      <c r="Q922" s="2">
        <v>41639</v>
      </c>
      <c r="R922" s="2">
        <v>42004</v>
      </c>
      <c r="S922" s="2">
        <v>42369</v>
      </c>
      <c r="T922" s="2">
        <v>42734</v>
      </c>
      <c r="U922" s="2">
        <v>43098</v>
      </c>
      <c r="V922" s="2">
        <v>43465</v>
      </c>
      <c r="W922" s="2">
        <v>43830</v>
      </c>
      <c r="X922" s="2">
        <v>44196</v>
      </c>
      <c r="Y922" s="2">
        <v>44561</v>
      </c>
    </row>
    <row r="923" spans="1:25" x14ac:dyDescent="0.25">
      <c r="A923" s="4"/>
      <c r="D923" s="3">
        <v>22.536300000000001</v>
      </c>
      <c r="E923" s="3">
        <v>18.3154</v>
      </c>
      <c r="F923" s="3">
        <v>27.459700000000002</v>
      </c>
      <c r="G923" s="3">
        <v>16.183700000000002</v>
      </c>
      <c r="H923" s="3">
        <v>25.743099999999998</v>
      </c>
      <c r="I923" s="3">
        <v>15.4034</v>
      </c>
      <c r="J923" s="3">
        <v>9.1</v>
      </c>
      <c r="K923" s="3">
        <v>8.0178999999999991</v>
      </c>
      <c r="L923" s="3">
        <v>8.5931999999999995</v>
      </c>
      <c r="M923" s="3">
        <v>7.8289</v>
      </c>
      <c r="N923" s="3">
        <v>7.9829999999999997</v>
      </c>
      <c r="O923" s="3">
        <v>17.172599999999999</v>
      </c>
      <c r="P923" s="3">
        <v>11.253399999999999</v>
      </c>
      <c r="Q923" s="3">
        <v>9.0329999999999995</v>
      </c>
      <c r="R923" s="3">
        <v>9.7567000000000004</v>
      </c>
      <c r="S923" s="3">
        <v>10.379200000000001</v>
      </c>
      <c r="T923" s="3">
        <v>12.098599999999999</v>
      </c>
      <c r="U923" s="3">
        <v>18.6233</v>
      </c>
      <c r="V923" s="3">
        <v>12.4419</v>
      </c>
      <c r="W923" s="3">
        <v>14.271699999999999</v>
      </c>
      <c r="X923" s="3">
        <v>13.398199999999999</v>
      </c>
      <c r="Y923" s="3">
        <v>11.228300000000001</v>
      </c>
    </row>
    <row r="924" spans="1:25" x14ac:dyDescent="0.25">
      <c r="A924" s="1" t="s">
        <v>463</v>
      </c>
      <c r="B924" t="s">
        <v>1157</v>
      </c>
      <c r="C924" t="s">
        <v>1182</v>
      </c>
      <c r="D924" s="2">
        <f>_xll.BDH($A924, $D$1, $B924, $C924, "Direction", "H", "Period", "Y","cols=10;rows=2")</f>
        <v>36889</v>
      </c>
      <c r="E924" s="2">
        <v>37256</v>
      </c>
      <c r="F924" s="2">
        <v>37621</v>
      </c>
      <c r="G924" s="2">
        <v>37986</v>
      </c>
      <c r="H924" s="2">
        <v>38352</v>
      </c>
      <c r="I924" s="2">
        <v>38716</v>
      </c>
      <c r="J924" s="2">
        <v>39080</v>
      </c>
      <c r="K924" s="2">
        <v>39447</v>
      </c>
      <c r="L924" s="2">
        <v>39813</v>
      </c>
      <c r="M924" s="2">
        <v>40178</v>
      </c>
    </row>
    <row r="925" spans="1:25" x14ac:dyDescent="0.25">
      <c r="A925" s="4"/>
      <c r="D925" s="3">
        <v>6.8962000000000003</v>
      </c>
      <c r="E925" s="3">
        <v>13.994300000000001</v>
      </c>
      <c r="F925" s="3">
        <v>11.492900000000001</v>
      </c>
      <c r="G925" s="3">
        <v>11.2386</v>
      </c>
      <c r="H925" s="3">
        <v>10.5123</v>
      </c>
      <c r="I925" s="3">
        <v>8.0899000000000001</v>
      </c>
      <c r="J925" s="3">
        <v>9.8096999999999994</v>
      </c>
      <c r="K925" s="3">
        <v>10.4636</v>
      </c>
      <c r="L925" s="3">
        <v>1.4061999999999999</v>
      </c>
      <c r="M925" s="3">
        <v>12.9017</v>
      </c>
    </row>
    <row r="926" spans="1:25" x14ac:dyDescent="0.25">
      <c r="A926" s="1" t="s">
        <v>464</v>
      </c>
      <c r="B926" t="s">
        <v>1157</v>
      </c>
      <c r="C926" t="s">
        <v>1187</v>
      </c>
      <c r="D926" s="2">
        <f>_xll.BDH($A926, $D$1, $B926, $C926, "Direction", "H", "Period", "Y","cols=5;rows=2")</f>
        <v>36889</v>
      </c>
      <c r="E926" s="2">
        <v>37256</v>
      </c>
      <c r="F926" s="2">
        <v>37621</v>
      </c>
      <c r="G926" s="2">
        <v>37986</v>
      </c>
      <c r="H926" s="2">
        <v>38352</v>
      </c>
    </row>
    <row r="927" spans="1:25" x14ac:dyDescent="0.25">
      <c r="A927" s="4"/>
      <c r="D927" s="3">
        <v>11.9518</v>
      </c>
      <c r="E927" s="3">
        <v>12.0313</v>
      </c>
      <c r="F927" s="3">
        <v>11.6</v>
      </c>
      <c r="G927" s="3">
        <v>20.642900000000001</v>
      </c>
      <c r="H927" s="3">
        <v>13.1975</v>
      </c>
    </row>
    <row r="928" spans="1:25" x14ac:dyDescent="0.25">
      <c r="A928" s="1" t="s">
        <v>465</v>
      </c>
      <c r="B928" t="s">
        <v>1157</v>
      </c>
      <c r="C928" t="s">
        <v>1196</v>
      </c>
      <c r="D928" s="2">
        <f>_xll.BDH($A928, $D$1, $B928, $C928, "Direction", "H", "Period", "Y","cols=19;rows=2")</f>
        <v>36889</v>
      </c>
      <c r="E928" s="2">
        <v>37256</v>
      </c>
      <c r="F928" s="2">
        <v>37621</v>
      </c>
      <c r="G928" s="2">
        <v>37986</v>
      </c>
      <c r="H928" s="2">
        <v>38352</v>
      </c>
      <c r="I928" s="2">
        <v>38716</v>
      </c>
      <c r="J928" s="2">
        <v>39080</v>
      </c>
      <c r="K928" s="2">
        <v>39447</v>
      </c>
      <c r="L928" s="2">
        <v>39813</v>
      </c>
      <c r="M928" s="2">
        <v>40178</v>
      </c>
      <c r="N928" s="2">
        <v>40543</v>
      </c>
      <c r="O928" s="2">
        <v>40907</v>
      </c>
      <c r="P928" s="2">
        <v>41274</v>
      </c>
      <c r="Q928" s="2">
        <v>41639</v>
      </c>
      <c r="R928" s="2">
        <v>42004</v>
      </c>
      <c r="S928" s="2">
        <v>42369</v>
      </c>
      <c r="T928" s="2">
        <v>42734</v>
      </c>
      <c r="U928" s="2">
        <v>43098</v>
      </c>
      <c r="V928" s="2">
        <v>43465</v>
      </c>
    </row>
    <row r="929" spans="1:25" x14ac:dyDescent="0.25">
      <c r="A929" s="4"/>
      <c r="D929" s="3">
        <v>160.16309999999999</v>
      </c>
      <c r="E929" s="3">
        <v>17.945499999999999</v>
      </c>
      <c r="F929" s="3">
        <v>19.204000000000001</v>
      </c>
      <c r="G929" s="3">
        <v>21.1922</v>
      </c>
      <c r="H929" s="3">
        <v>18.062200000000001</v>
      </c>
      <c r="I929" s="3">
        <v>32.870800000000003</v>
      </c>
      <c r="J929" s="3">
        <v>17.959800000000001</v>
      </c>
      <c r="K929" s="3">
        <v>9.7243999999999993</v>
      </c>
      <c r="L929" s="3">
        <v>8.5669000000000004</v>
      </c>
      <c r="M929" s="3">
        <v>14.716699999999999</v>
      </c>
      <c r="N929" s="3">
        <v>12.5304</v>
      </c>
      <c r="O929" s="3">
        <v>11.718999999999999</v>
      </c>
      <c r="P929" s="3">
        <v>15.2735</v>
      </c>
      <c r="Q929" s="3">
        <v>18.6815</v>
      </c>
      <c r="R929" s="3">
        <v>18.8901</v>
      </c>
      <c r="S929" s="3">
        <v>13.572699999999999</v>
      </c>
      <c r="T929" s="3">
        <v>16.5412</v>
      </c>
      <c r="U929" s="3">
        <v>12.2218</v>
      </c>
      <c r="V929" s="3">
        <v>13.1972</v>
      </c>
    </row>
    <row r="930" spans="1:25" x14ac:dyDescent="0.25">
      <c r="A930" s="1" t="s">
        <v>466</v>
      </c>
      <c r="B930" t="s">
        <v>1157</v>
      </c>
      <c r="C930" t="s">
        <v>1188</v>
      </c>
      <c r="D930" s="2">
        <f>_xll.BDH($A930, $D$1, $B930, $C930, "Direction", "H", "Period", "Y","cols=12;rows=2")</f>
        <v>36889</v>
      </c>
      <c r="E930" s="2">
        <v>37256</v>
      </c>
      <c r="F930" s="2">
        <v>37621</v>
      </c>
      <c r="G930" s="2">
        <v>37986</v>
      </c>
      <c r="H930" s="2">
        <v>38352</v>
      </c>
      <c r="I930" s="2">
        <v>38716</v>
      </c>
      <c r="J930" s="2">
        <v>39080</v>
      </c>
      <c r="K930" s="2">
        <v>39447</v>
      </c>
      <c r="L930" s="2">
        <v>39813</v>
      </c>
      <c r="M930" s="2">
        <v>40178</v>
      </c>
      <c r="N930" s="2">
        <v>40543</v>
      </c>
      <c r="O930" s="2">
        <v>40907</v>
      </c>
    </row>
    <row r="931" spans="1:25" x14ac:dyDescent="0.25">
      <c r="A931" s="4"/>
      <c r="D931" s="3">
        <v>38.832000000000001</v>
      </c>
      <c r="E931" s="3">
        <v>233.33330000000001</v>
      </c>
      <c r="F931" s="3">
        <v>68.2273</v>
      </c>
      <c r="G931" s="3">
        <v>46.634900000000002</v>
      </c>
      <c r="H931" s="3">
        <v>22.587199999999999</v>
      </c>
      <c r="I931" s="3">
        <v>22.4832</v>
      </c>
      <c r="J931" s="3">
        <v>18.227799999999998</v>
      </c>
      <c r="K931" s="3">
        <v>18.2514</v>
      </c>
      <c r="L931" s="3">
        <v>9.8228000000000009</v>
      </c>
      <c r="M931" s="3">
        <v>20.7057</v>
      </c>
      <c r="N931" s="3">
        <v>12.716699999999999</v>
      </c>
      <c r="O931" s="3">
        <v>13.775700000000001</v>
      </c>
    </row>
    <row r="932" spans="1:25" x14ac:dyDescent="0.25">
      <c r="A932" s="1" t="s">
        <v>467</v>
      </c>
      <c r="B932" t="s">
        <v>1157</v>
      </c>
      <c r="C932" t="s">
        <v>1199</v>
      </c>
      <c r="D932" s="2">
        <f>_xll.BDH($A932, $D$1, $B932, $C932, "Direction", "H", "Period", "Y","cols=22;rows=2")</f>
        <v>36889</v>
      </c>
      <c r="E932" s="2">
        <v>37256</v>
      </c>
      <c r="F932" s="2">
        <v>37621</v>
      </c>
      <c r="G932" s="2">
        <v>37986</v>
      </c>
      <c r="H932" s="2">
        <v>38352</v>
      </c>
      <c r="I932" s="2">
        <v>38716</v>
      </c>
      <c r="J932" s="2">
        <v>39080</v>
      </c>
      <c r="K932" s="2">
        <v>39447</v>
      </c>
      <c r="L932" s="2">
        <v>39813</v>
      </c>
      <c r="M932" s="2">
        <v>40178</v>
      </c>
      <c r="N932" s="2">
        <v>40543</v>
      </c>
      <c r="O932" s="2">
        <v>40907</v>
      </c>
      <c r="P932" s="2">
        <v>41274</v>
      </c>
      <c r="Q932" s="2">
        <v>41639</v>
      </c>
      <c r="R932" s="2">
        <v>42004</v>
      </c>
      <c r="S932" s="2">
        <v>42369</v>
      </c>
      <c r="T932" s="2">
        <v>42734</v>
      </c>
      <c r="U932" s="2">
        <v>43098</v>
      </c>
      <c r="V932" s="2">
        <v>43465</v>
      </c>
      <c r="W932" s="2">
        <v>43830</v>
      </c>
      <c r="X932" s="2">
        <v>44196</v>
      </c>
      <c r="Y932" s="2">
        <v>44561</v>
      </c>
    </row>
    <row r="933" spans="1:25" x14ac:dyDescent="0.25">
      <c r="A933" s="4"/>
      <c r="D933" s="3">
        <v>10</v>
      </c>
      <c r="E933" s="3">
        <v>17.870699999999999</v>
      </c>
      <c r="F933" s="3">
        <v>13.4344</v>
      </c>
      <c r="G933" s="3">
        <v>17.831299999999999</v>
      </c>
      <c r="H933" s="3">
        <v>24.848500000000001</v>
      </c>
      <c r="I933" s="3">
        <v>17.575299999999999</v>
      </c>
      <c r="J933" s="3">
        <v>17.268899999999999</v>
      </c>
      <c r="K933" s="3">
        <v>20.371400000000001</v>
      </c>
      <c r="L933" s="3">
        <v>3.9628999999999999</v>
      </c>
      <c r="M933" s="3">
        <v>38.658000000000001</v>
      </c>
      <c r="N933" s="3">
        <v>30.9739</v>
      </c>
      <c r="O933" s="3">
        <v>15.54</v>
      </c>
      <c r="P933" s="3">
        <v>12.2118</v>
      </c>
      <c r="Q933" s="3">
        <v>20.264700000000001</v>
      </c>
      <c r="R933" s="3">
        <v>23.213999999999999</v>
      </c>
      <c r="S933" s="3">
        <v>16.803999999999998</v>
      </c>
      <c r="T933" s="3">
        <v>14.351800000000001</v>
      </c>
      <c r="U933" s="3">
        <v>23.100200000000001</v>
      </c>
      <c r="V933" s="3">
        <v>13.764200000000001</v>
      </c>
      <c r="W933" s="3">
        <v>13.3482</v>
      </c>
      <c r="X933" s="3">
        <v>26.3413</v>
      </c>
      <c r="Y933" s="3">
        <v>23.3627</v>
      </c>
    </row>
    <row r="934" spans="1:25" x14ac:dyDescent="0.25">
      <c r="A934" s="1" t="s">
        <v>468</v>
      </c>
      <c r="B934" t="s">
        <v>1157</v>
      </c>
      <c r="C934" t="s">
        <v>1186</v>
      </c>
      <c r="D934" s="2">
        <f>_xll.BDH($A934, $D$1, $B934, $C934, "Direction", "H", "Period", "Y","cols=8;rows=2")</f>
        <v>36889</v>
      </c>
      <c r="E934" s="2">
        <v>37256</v>
      </c>
      <c r="F934" s="2">
        <v>37621</v>
      </c>
      <c r="G934" s="2">
        <v>37986</v>
      </c>
      <c r="H934" s="2">
        <v>38352</v>
      </c>
      <c r="I934" s="2">
        <v>38716</v>
      </c>
      <c r="J934" s="2">
        <v>39080</v>
      </c>
      <c r="K934" s="2">
        <v>39447</v>
      </c>
    </row>
    <row r="935" spans="1:25" x14ac:dyDescent="0.25">
      <c r="A935" s="4"/>
      <c r="D935" s="3">
        <v>17.867899999999999</v>
      </c>
      <c r="E935" s="3">
        <v>19.8109</v>
      </c>
      <c r="F935" s="3">
        <v>8.4525000000000006</v>
      </c>
      <c r="G935" s="3">
        <v>15.1083</v>
      </c>
      <c r="H935" s="3">
        <v>22.893599999999999</v>
      </c>
      <c r="I935" s="3">
        <v>21.540800000000001</v>
      </c>
      <c r="J935" s="3">
        <v>9.7851999999999997</v>
      </c>
      <c r="K935" s="3">
        <v>12.498200000000001</v>
      </c>
    </row>
    <row r="936" spans="1:25" x14ac:dyDescent="0.25">
      <c r="A936" s="1" t="s">
        <v>469</v>
      </c>
      <c r="B936" t="s">
        <v>1157</v>
      </c>
      <c r="C936" t="s">
        <v>1190</v>
      </c>
      <c r="D936" s="2">
        <f>_xll.BDH($A936, $D$1, $B936, $C936, "Direction", "H", "Period", "Y","cols=1;rows=2")</f>
        <v>36889</v>
      </c>
    </row>
    <row r="937" spans="1:25" x14ac:dyDescent="0.25">
      <c r="A937" s="4"/>
      <c r="D937" s="3">
        <v>90.555599999999998</v>
      </c>
    </row>
    <row r="938" spans="1:25" x14ac:dyDescent="0.25">
      <c r="A938" s="1" t="s">
        <v>470</v>
      </c>
      <c r="B938" t="s">
        <v>1157</v>
      </c>
      <c r="C938" t="s">
        <v>1185</v>
      </c>
      <c r="D938" s="2" t="str">
        <f>_xll.BDH($A938, $D$1, $B938, $C938, "Direction", "H", "Period", "Y")</f>
        <v>#N/A N/A</v>
      </c>
    </row>
    <row r="939" spans="1:25" x14ac:dyDescent="0.25">
      <c r="A939" s="4"/>
    </row>
    <row r="940" spans="1:25" x14ac:dyDescent="0.25">
      <c r="A940" s="1" t="s">
        <v>471</v>
      </c>
      <c r="B940" t="s">
        <v>1157</v>
      </c>
      <c r="C940" t="s">
        <v>1198</v>
      </c>
      <c r="D940" s="2">
        <f>_xll.BDH($A940, $D$1, $B940, $C940, "Direction", "H", "Period", "Y","cols=6;rows=2")</f>
        <v>36889</v>
      </c>
      <c r="E940" s="2">
        <v>37256</v>
      </c>
      <c r="F940" s="2">
        <v>37621</v>
      </c>
      <c r="G940" s="2">
        <v>37986</v>
      </c>
      <c r="H940" s="2">
        <v>38352</v>
      </c>
      <c r="I940" s="2">
        <v>38716</v>
      </c>
    </row>
    <row r="941" spans="1:25" x14ac:dyDescent="0.25">
      <c r="A941" s="4"/>
      <c r="D941" s="3">
        <v>13.7972</v>
      </c>
      <c r="E941" s="3">
        <v>26.125</v>
      </c>
      <c r="F941" s="3">
        <v>14.347799999999999</v>
      </c>
      <c r="G941" s="3">
        <v>19.285699999999999</v>
      </c>
      <c r="H941" s="3">
        <v>44.260899999999999</v>
      </c>
      <c r="I941" s="3">
        <v>25.695699999999999</v>
      </c>
    </row>
    <row r="942" spans="1:25" x14ac:dyDescent="0.25">
      <c r="A942" s="1" t="s">
        <v>472</v>
      </c>
      <c r="B942" t="s">
        <v>1157</v>
      </c>
      <c r="C942" t="s">
        <v>1185</v>
      </c>
      <c r="D942" s="2" t="str">
        <f>_xll.BDH($A942, $D$1, $B942, $C942, "Direction", "H", "Period", "Y")</f>
        <v>#N/A N/A</v>
      </c>
    </row>
    <row r="943" spans="1:25" x14ac:dyDescent="0.25">
      <c r="A943" s="4"/>
    </row>
    <row r="944" spans="1:25" x14ac:dyDescent="0.25">
      <c r="A944" s="1" t="s">
        <v>473</v>
      </c>
      <c r="B944" t="s">
        <v>1157</v>
      </c>
      <c r="C944" t="s">
        <v>1190</v>
      </c>
      <c r="D944" s="2" t="str">
        <f>_xll.BDH($A944, $D$1, $B944, $C944, "Direction", "H", "Period", "Y")</f>
        <v>#N/A N/A</v>
      </c>
    </row>
    <row r="945" spans="1:25" x14ac:dyDescent="0.25">
      <c r="A945" s="4"/>
    </row>
    <row r="946" spans="1:25" x14ac:dyDescent="0.25">
      <c r="A946" s="1" t="s">
        <v>474</v>
      </c>
      <c r="B946" t="s">
        <v>1157</v>
      </c>
      <c r="C946" t="s">
        <v>1199</v>
      </c>
      <c r="D946" s="2">
        <f>_xll.BDH($A946, $D$1, $B946, $C946, "Direction", "H", "Period", "Y","cols=22;rows=2")</f>
        <v>36889</v>
      </c>
      <c r="E946" s="2">
        <v>37256</v>
      </c>
      <c r="F946" s="2">
        <v>37621</v>
      </c>
      <c r="G946" s="2">
        <v>37986</v>
      </c>
      <c r="H946" s="2">
        <v>38352</v>
      </c>
      <c r="I946" s="2">
        <v>38716</v>
      </c>
      <c r="J946" s="2">
        <v>39080</v>
      </c>
      <c r="K946" s="2">
        <v>39447</v>
      </c>
      <c r="L946" s="2">
        <v>39813</v>
      </c>
      <c r="M946" s="2">
        <v>40178</v>
      </c>
      <c r="N946" s="2">
        <v>40543</v>
      </c>
      <c r="O946" s="2">
        <v>40907</v>
      </c>
      <c r="P946" s="2">
        <v>41274</v>
      </c>
      <c r="Q946" s="2">
        <v>41639</v>
      </c>
      <c r="R946" s="2">
        <v>42004</v>
      </c>
      <c r="S946" s="2">
        <v>42369</v>
      </c>
      <c r="T946" s="2">
        <v>42734</v>
      </c>
      <c r="U946" s="2">
        <v>43098</v>
      </c>
      <c r="V946" s="2">
        <v>43465</v>
      </c>
      <c r="W946" s="2">
        <v>43830</v>
      </c>
      <c r="X946" s="2">
        <v>44196</v>
      </c>
      <c r="Y946" s="2">
        <v>44561</v>
      </c>
    </row>
    <row r="947" spans="1:25" x14ac:dyDescent="0.25">
      <c r="A947" s="4"/>
      <c r="D947" s="3">
        <v>28.025099999999998</v>
      </c>
      <c r="E947" s="3">
        <v>25.365600000000001</v>
      </c>
      <c r="F947" s="3">
        <v>19.647099999999998</v>
      </c>
      <c r="G947" s="3">
        <v>19.6554</v>
      </c>
      <c r="H947" s="3">
        <v>22.3995</v>
      </c>
      <c r="I947" s="3">
        <v>26.900400000000001</v>
      </c>
      <c r="J947" s="3">
        <v>17.791399999999999</v>
      </c>
      <c r="K947" s="3">
        <v>16.628599999999999</v>
      </c>
      <c r="L947" s="3">
        <v>9.0168999999999997</v>
      </c>
      <c r="M947" s="3">
        <v>9.4250000000000007</v>
      </c>
      <c r="N947" s="3">
        <v>8.5419999999999998</v>
      </c>
      <c r="O947" s="3">
        <v>10.869899999999999</v>
      </c>
      <c r="P947" s="3">
        <v>10.4649</v>
      </c>
      <c r="Q947" s="3">
        <v>13.9833</v>
      </c>
      <c r="R947" s="3">
        <v>18.178699999999999</v>
      </c>
      <c r="S947" s="3">
        <v>19.887699999999999</v>
      </c>
      <c r="T947" s="3">
        <v>22.4192</v>
      </c>
      <c r="U947" s="3">
        <v>23.3291</v>
      </c>
      <c r="V947" s="3">
        <v>20.436399999999999</v>
      </c>
      <c r="W947" s="3">
        <v>20.515000000000001</v>
      </c>
      <c r="X947" s="3">
        <v>21.8765</v>
      </c>
      <c r="Y947" s="3">
        <v>27.773199999999999</v>
      </c>
    </row>
    <row r="948" spans="1:25" x14ac:dyDescent="0.25">
      <c r="A948" s="1" t="s">
        <v>475</v>
      </c>
      <c r="B948" t="s">
        <v>1157</v>
      </c>
      <c r="C948" t="s">
        <v>1202</v>
      </c>
      <c r="D948" s="2">
        <f>_xll.BDH($A948, $D$1, $B948, $C948, "Direction", "H", "Period", "Y","cols=22;rows=2")</f>
        <v>36889</v>
      </c>
      <c r="E948" s="2">
        <v>37256</v>
      </c>
      <c r="F948" s="2">
        <v>37621</v>
      </c>
      <c r="G948" s="2">
        <v>37986</v>
      </c>
      <c r="H948" s="2">
        <v>38352</v>
      </c>
      <c r="I948" s="2">
        <v>38716</v>
      </c>
      <c r="J948" s="2">
        <v>39080</v>
      </c>
      <c r="K948" s="2">
        <v>39447</v>
      </c>
      <c r="L948" s="2">
        <v>39813</v>
      </c>
      <c r="M948" s="2">
        <v>40178</v>
      </c>
      <c r="N948" s="2">
        <v>40543</v>
      </c>
      <c r="O948" s="2">
        <v>40907</v>
      </c>
      <c r="P948" s="2">
        <v>41274</v>
      </c>
      <c r="Q948" s="2">
        <v>41639</v>
      </c>
      <c r="R948" s="2">
        <v>42004</v>
      </c>
      <c r="S948" s="2">
        <v>42369</v>
      </c>
      <c r="T948" s="2">
        <v>42734</v>
      </c>
      <c r="U948" s="2">
        <v>43098</v>
      </c>
      <c r="V948" s="2">
        <v>43465</v>
      </c>
      <c r="W948" s="2">
        <v>43830</v>
      </c>
      <c r="X948" s="2">
        <v>44196</v>
      </c>
      <c r="Y948" s="2">
        <v>44561</v>
      </c>
    </row>
    <row r="949" spans="1:25" x14ac:dyDescent="0.25">
      <c r="A949" s="4"/>
      <c r="D949" s="3">
        <v>11.387700000000001</v>
      </c>
      <c r="E949" s="3">
        <v>11.1387</v>
      </c>
      <c r="F949" s="3">
        <v>6.9328000000000003</v>
      </c>
      <c r="G949" s="3">
        <v>6.2411000000000003</v>
      </c>
      <c r="H949" s="3">
        <v>15.6</v>
      </c>
      <c r="I949" s="3">
        <v>12.780900000000001</v>
      </c>
      <c r="J949" s="3">
        <v>11.480700000000001</v>
      </c>
      <c r="K949" s="3">
        <v>12.587300000000001</v>
      </c>
      <c r="L949" s="3">
        <v>7.4104000000000001</v>
      </c>
      <c r="M949" s="3">
        <v>7.5936000000000003</v>
      </c>
      <c r="N949" s="3">
        <v>8.7463999999999995</v>
      </c>
      <c r="O949" s="3">
        <v>24.7056</v>
      </c>
      <c r="P949" s="3">
        <v>6.3059000000000003</v>
      </c>
      <c r="Q949" s="3">
        <v>10.6784</v>
      </c>
      <c r="R949" s="3">
        <v>18.976500000000001</v>
      </c>
      <c r="S949" s="3">
        <v>9.2335999999999991</v>
      </c>
      <c r="T949" s="3">
        <v>11.3133</v>
      </c>
      <c r="U949" s="3">
        <v>13.2347</v>
      </c>
      <c r="V949" s="3">
        <v>4.9617000000000004</v>
      </c>
      <c r="W949" s="3">
        <v>5.3681999999999999</v>
      </c>
      <c r="X949" s="3">
        <v>4.1310000000000002</v>
      </c>
      <c r="Y949" s="3">
        <v>5.8464</v>
      </c>
    </row>
    <row r="950" spans="1:25" x14ac:dyDescent="0.25">
      <c r="A950" s="1" t="s">
        <v>476</v>
      </c>
      <c r="B950" t="s">
        <v>1157</v>
      </c>
      <c r="C950" t="s">
        <v>1199</v>
      </c>
      <c r="D950" s="2">
        <f>_xll.BDH($A950, $D$1, $B950, $C950, "Direction", "H", "Period", "Y","cols=22;rows=2")</f>
        <v>36889</v>
      </c>
      <c r="E950" s="2">
        <v>37256</v>
      </c>
      <c r="F950" s="2">
        <v>37621</v>
      </c>
      <c r="G950" s="2">
        <v>37986</v>
      </c>
      <c r="H950" s="2">
        <v>38352</v>
      </c>
      <c r="I950" s="2">
        <v>38716</v>
      </c>
      <c r="J950" s="2">
        <v>39080</v>
      </c>
      <c r="K950" s="2">
        <v>39447</v>
      </c>
      <c r="L950" s="2">
        <v>39813</v>
      </c>
      <c r="M950" s="2">
        <v>40178</v>
      </c>
      <c r="N950" s="2">
        <v>40543</v>
      </c>
      <c r="O950" s="2">
        <v>40907</v>
      </c>
      <c r="P950" s="2">
        <v>41274</v>
      </c>
      <c r="Q950" s="2">
        <v>41639</v>
      </c>
      <c r="R950" s="2">
        <v>42004</v>
      </c>
      <c r="S950" s="2">
        <v>42369</v>
      </c>
      <c r="T950" s="2">
        <v>42734</v>
      </c>
      <c r="U950" s="2">
        <v>43098</v>
      </c>
      <c r="V950" s="2">
        <v>43465</v>
      </c>
      <c r="W950" s="2">
        <v>43830</v>
      </c>
      <c r="X950" s="2">
        <v>44196</v>
      </c>
      <c r="Y950" s="2">
        <v>44561</v>
      </c>
    </row>
    <row r="951" spans="1:25" x14ac:dyDescent="0.25">
      <c r="A951" s="4"/>
      <c r="D951" s="3">
        <v>14.058199999999999</v>
      </c>
      <c r="E951" s="3">
        <v>15.119400000000001</v>
      </c>
      <c r="F951" s="3">
        <v>14.8561</v>
      </c>
      <c r="G951" s="3">
        <v>17.071300000000001</v>
      </c>
      <c r="H951" s="3">
        <v>23.3507</v>
      </c>
      <c r="I951" s="3">
        <v>23.61</v>
      </c>
      <c r="J951" s="3">
        <v>15.5702</v>
      </c>
      <c r="K951" s="3">
        <v>36.306399999999996</v>
      </c>
      <c r="L951" s="3">
        <v>10.528600000000001</v>
      </c>
      <c r="M951" s="3">
        <v>18.092700000000001</v>
      </c>
      <c r="N951" s="3">
        <v>16.771599999999999</v>
      </c>
      <c r="O951" s="3">
        <v>15.8841</v>
      </c>
      <c r="P951" s="3">
        <v>15.275</v>
      </c>
      <c r="Q951" s="3">
        <v>17.9193</v>
      </c>
      <c r="R951" s="3">
        <v>20.8992</v>
      </c>
      <c r="S951" s="3">
        <v>14.529</v>
      </c>
      <c r="T951" s="3">
        <v>20.748999999999999</v>
      </c>
      <c r="U951" s="3">
        <v>10.138299999999999</v>
      </c>
      <c r="V951" s="3">
        <v>17.296700000000001</v>
      </c>
      <c r="W951" s="3">
        <v>21.631699999999999</v>
      </c>
      <c r="X951" s="3">
        <v>25.853100000000001</v>
      </c>
      <c r="Y951" s="3">
        <v>25.737400000000001</v>
      </c>
    </row>
    <row r="952" spans="1:25" x14ac:dyDescent="0.25">
      <c r="A952" s="1" t="s">
        <v>477</v>
      </c>
      <c r="B952" t="s">
        <v>1157</v>
      </c>
      <c r="C952" t="s">
        <v>1199</v>
      </c>
      <c r="D952" s="2">
        <f>_xll.BDH($A952, $D$1, $B952, $C952, "Direction", "H", "Period", "Y","cols=22;rows=2")</f>
        <v>36889</v>
      </c>
      <c r="E952" s="2">
        <v>37256</v>
      </c>
      <c r="F952" s="2">
        <v>37621</v>
      </c>
      <c r="G952" s="2">
        <v>37986</v>
      </c>
      <c r="H952" s="2">
        <v>38352</v>
      </c>
      <c r="I952" s="2">
        <v>38716</v>
      </c>
      <c r="J952" s="2">
        <v>39080</v>
      </c>
      <c r="K952" s="2">
        <v>39447</v>
      </c>
      <c r="L952" s="2">
        <v>39813</v>
      </c>
      <c r="M952" s="2">
        <v>40178</v>
      </c>
      <c r="N952" s="2">
        <v>40543</v>
      </c>
      <c r="O952" s="2">
        <v>40907</v>
      </c>
      <c r="P952" s="2">
        <v>41274</v>
      </c>
      <c r="Q952" s="2">
        <v>41639</v>
      </c>
      <c r="R952" s="2">
        <v>42004</v>
      </c>
      <c r="S952" s="2">
        <v>42369</v>
      </c>
      <c r="T952" s="2">
        <v>42734</v>
      </c>
      <c r="U952" s="2">
        <v>43098</v>
      </c>
      <c r="V952" s="2">
        <v>43465</v>
      </c>
      <c r="W952" s="2">
        <v>43830</v>
      </c>
      <c r="X952" s="2">
        <v>44196</v>
      </c>
      <c r="Y952" s="2">
        <v>44561</v>
      </c>
    </row>
    <row r="953" spans="1:25" x14ac:dyDescent="0.25">
      <c r="A953" s="4"/>
      <c r="D953" s="3">
        <v>14.1515</v>
      </c>
      <c r="E953" s="3">
        <v>15.6347</v>
      </c>
      <c r="F953" s="3">
        <v>11.689299999999999</v>
      </c>
      <c r="G953" s="3">
        <v>15.136200000000001</v>
      </c>
      <c r="H953" s="3">
        <v>14.1081</v>
      </c>
      <c r="I953" s="3">
        <v>12.5588</v>
      </c>
      <c r="J953" s="3">
        <v>13.9192</v>
      </c>
      <c r="K953" s="3">
        <v>12.254799999999999</v>
      </c>
      <c r="L953" s="3">
        <v>15.3436</v>
      </c>
      <c r="M953" s="3">
        <v>22.221</v>
      </c>
      <c r="N953" s="3">
        <v>16.216000000000001</v>
      </c>
      <c r="O953" s="3">
        <v>11.273199999999999</v>
      </c>
      <c r="P953" s="3">
        <v>11.1389</v>
      </c>
      <c r="Q953" s="3">
        <v>13.466699999999999</v>
      </c>
      <c r="R953" s="3">
        <v>14.594200000000001</v>
      </c>
      <c r="S953" s="3">
        <v>13.5032</v>
      </c>
      <c r="T953" s="3">
        <v>15.854900000000001</v>
      </c>
      <c r="U953" s="3">
        <v>15.265000000000001</v>
      </c>
      <c r="V953" s="3">
        <v>10.914</v>
      </c>
      <c r="W953" s="3">
        <v>13.972300000000001</v>
      </c>
      <c r="X953" s="3">
        <v>15.2255</v>
      </c>
      <c r="Y953" s="3">
        <v>11.0137</v>
      </c>
    </row>
    <row r="954" spans="1:25" x14ac:dyDescent="0.25">
      <c r="A954" s="1" t="s">
        <v>478</v>
      </c>
      <c r="B954" t="s">
        <v>1157</v>
      </c>
      <c r="C954" t="s">
        <v>1185</v>
      </c>
      <c r="D954" s="2">
        <f>_xll.BDH($A954, $D$1, $B954, $C954, "Direction", "H", "Period", "Y","cols=1;rows=2")</f>
        <v>36889</v>
      </c>
    </row>
    <row r="955" spans="1:25" x14ac:dyDescent="0.25">
      <c r="A955" s="4"/>
      <c r="D955" s="3">
        <v>27.9316</v>
      </c>
    </row>
    <row r="956" spans="1:25" x14ac:dyDescent="0.25">
      <c r="A956" s="1" t="s">
        <v>479</v>
      </c>
      <c r="B956" t="s">
        <v>1157</v>
      </c>
      <c r="C956" t="s">
        <v>1199</v>
      </c>
      <c r="D956" s="2">
        <f>_xll.BDH($A956, $D$1, $B956, $C956, "Direction", "H", "Period", "Y","cols=22;rows=2")</f>
        <v>36889</v>
      </c>
      <c r="E956" s="2">
        <v>37256</v>
      </c>
      <c r="F956" s="2">
        <v>37621</v>
      </c>
      <c r="G956" s="2">
        <v>37986</v>
      </c>
      <c r="H956" s="2">
        <v>38352</v>
      </c>
      <c r="I956" s="2">
        <v>38716</v>
      </c>
      <c r="J956" s="2">
        <v>39080</v>
      </c>
      <c r="K956" s="2">
        <v>39447</v>
      </c>
      <c r="L956" s="2">
        <v>39813</v>
      </c>
      <c r="M956" s="2">
        <v>40178</v>
      </c>
      <c r="N956" s="2">
        <v>40543</v>
      </c>
      <c r="O956" s="2">
        <v>40907</v>
      </c>
      <c r="P956" s="2">
        <v>41274</v>
      </c>
      <c r="Q956" s="2">
        <v>41639</v>
      </c>
      <c r="R956" s="2">
        <v>42004</v>
      </c>
      <c r="S956" s="2">
        <v>42369</v>
      </c>
      <c r="T956" s="2">
        <v>42734</v>
      </c>
      <c r="U956" s="2">
        <v>43098</v>
      </c>
      <c r="V956" s="2">
        <v>43465</v>
      </c>
      <c r="W956" s="2">
        <v>43830</v>
      </c>
      <c r="X956" s="2">
        <v>44196</v>
      </c>
      <c r="Y956" s="2">
        <v>44561</v>
      </c>
    </row>
    <row r="957" spans="1:25" x14ac:dyDescent="0.25">
      <c r="A957" s="4"/>
      <c r="D957" s="3">
        <v>15.0268</v>
      </c>
      <c r="E957" s="3">
        <v>10.863300000000001</v>
      </c>
      <c r="F957" s="3">
        <v>10.039</v>
      </c>
      <c r="G957" s="3">
        <v>12.0413</v>
      </c>
      <c r="H957" s="3">
        <v>12.2362</v>
      </c>
      <c r="I957" s="3">
        <v>11.8924</v>
      </c>
      <c r="J957" s="3">
        <v>16.333500000000001</v>
      </c>
      <c r="K957" s="3">
        <v>12.0123</v>
      </c>
      <c r="L957" s="3">
        <v>9.5822000000000003</v>
      </c>
      <c r="M957" s="3">
        <v>13.3773</v>
      </c>
      <c r="N957" s="3">
        <v>12.4346</v>
      </c>
      <c r="O957" s="3">
        <v>14.538600000000001</v>
      </c>
      <c r="P957" s="3">
        <v>14.726100000000001</v>
      </c>
      <c r="Q957" s="3">
        <v>21.4955</v>
      </c>
      <c r="R957" s="3">
        <v>25.8263</v>
      </c>
      <c r="S957" s="3">
        <v>19.2438</v>
      </c>
      <c r="T957" s="3">
        <v>17.057500000000001</v>
      </c>
      <c r="U957" s="3">
        <v>23.66</v>
      </c>
      <c r="V957" s="3">
        <v>19.5322</v>
      </c>
      <c r="W957" s="3">
        <v>34.817500000000003</v>
      </c>
      <c r="X957" s="3">
        <v>33.759300000000003</v>
      </c>
      <c r="Y957" s="3">
        <v>58.851199999999999</v>
      </c>
    </row>
    <row r="958" spans="1:25" x14ac:dyDescent="0.25">
      <c r="A958" s="1" t="s">
        <v>480</v>
      </c>
      <c r="B958" t="s">
        <v>1157</v>
      </c>
      <c r="C958" t="s">
        <v>1199</v>
      </c>
      <c r="D958" s="2">
        <f>_xll.BDH($A958, $D$1, $B958, $C958, "Direction", "H", "Period", "Y","cols=19;rows=2")</f>
        <v>36889</v>
      </c>
      <c r="E958" s="2">
        <v>37256</v>
      </c>
      <c r="F958" s="2">
        <v>37621</v>
      </c>
      <c r="G958" s="2">
        <v>37986</v>
      </c>
      <c r="H958" s="2">
        <v>38352</v>
      </c>
      <c r="I958" s="2">
        <v>38716</v>
      </c>
      <c r="J958" s="2">
        <v>39080</v>
      </c>
      <c r="K958" s="2">
        <v>39447</v>
      </c>
      <c r="L958" s="2">
        <v>39813</v>
      </c>
      <c r="M958" s="2">
        <v>40178</v>
      </c>
      <c r="N958" s="2">
        <v>40543</v>
      </c>
      <c r="O958" s="2">
        <v>42004</v>
      </c>
      <c r="P958" s="2">
        <v>42369</v>
      </c>
      <c r="Q958" s="2">
        <v>42734</v>
      </c>
      <c r="R958" s="2">
        <v>43098</v>
      </c>
      <c r="S958" s="2">
        <v>43465</v>
      </c>
      <c r="T958" s="2">
        <v>43830</v>
      </c>
      <c r="U958" s="2">
        <v>44196</v>
      </c>
      <c r="V958" s="2">
        <v>44561</v>
      </c>
    </row>
    <row r="959" spans="1:25" x14ac:dyDescent="0.25">
      <c r="A959" s="4"/>
      <c r="D959" s="3">
        <v>22.164400000000001</v>
      </c>
      <c r="E959" s="3">
        <v>21.212399999999999</v>
      </c>
      <c r="F959" s="3">
        <v>19.531300000000002</v>
      </c>
      <c r="G959" s="3">
        <v>22.620100000000001</v>
      </c>
      <c r="H959" s="3">
        <v>21.6706</v>
      </c>
      <c r="I959" s="3">
        <v>20.5303</v>
      </c>
      <c r="J959" s="3">
        <v>20.150200000000002</v>
      </c>
      <c r="K959" s="3">
        <v>18.5002</v>
      </c>
      <c r="L959" s="3">
        <v>75.630399999999995</v>
      </c>
      <c r="M959" s="3">
        <v>6077.0739999999996</v>
      </c>
      <c r="N959" s="3">
        <v>5172.4934000000003</v>
      </c>
      <c r="O959" s="3">
        <v>133.74709999999999</v>
      </c>
      <c r="P959" s="3">
        <v>54.724899999999998</v>
      </c>
      <c r="Q959" s="3">
        <v>43.901800000000001</v>
      </c>
      <c r="R959" s="3">
        <v>56.763399999999997</v>
      </c>
      <c r="S959" s="3">
        <v>25.042300000000001</v>
      </c>
      <c r="T959" s="3">
        <v>36.126300000000001</v>
      </c>
      <c r="U959" s="3">
        <v>31.735399999999998</v>
      </c>
      <c r="V959" s="3">
        <v>50.141599999999997</v>
      </c>
    </row>
    <row r="960" spans="1:25" x14ac:dyDescent="0.25">
      <c r="A960" s="1" t="s">
        <v>481</v>
      </c>
      <c r="B960" t="s">
        <v>1157</v>
      </c>
      <c r="C960" t="s">
        <v>1199</v>
      </c>
      <c r="D960" s="2">
        <f>_xll.BDH($A960, $D$1, $B960, $C960, "Direction", "H", "Period", "Y","cols=22;rows=2")</f>
        <v>36889</v>
      </c>
      <c r="E960" s="2">
        <v>37256</v>
      </c>
      <c r="F960" s="2">
        <v>37621</v>
      </c>
      <c r="G960" s="2">
        <v>37986</v>
      </c>
      <c r="H960" s="2">
        <v>38352</v>
      </c>
      <c r="I960" s="2">
        <v>38716</v>
      </c>
      <c r="J960" s="2">
        <v>39080</v>
      </c>
      <c r="K960" s="2">
        <v>39447</v>
      </c>
      <c r="L960" s="2">
        <v>39813</v>
      </c>
      <c r="M960" s="2">
        <v>40178</v>
      </c>
      <c r="N960" s="2">
        <v>40543</v>
      </c>
      <c r="O960" s="2">
        <v>40907</v>
      </c>
      <c r="P960" s="2">
        <v>41274</v>
      </c>
      <c r="Q960" s="2">
        <v>41639</v>
      </c>
      <c r="R960" s="2">
        <v>42004</v>
      </c>
      <c r="S960" s="2">
        <v>42369</v>
      </c>
      <c r="T960" s="2">
        <v>42734</v>
      </c>
      <c r="U960" s="2">
        <v>43098</v>
      </c>
      <c r="V960" s="2">
        <v>43465</v>
      </c>
      <c r="W960" s="2">
        <v>43830</v>
      </c>
      <c r="X960" s="2">
        <v>44196</v>
      </c>
      <c r="Y960" s="2">
        <v>44561</v>
      </c>
    </row>
    <row r="961" spans="1:25" x14ac:dyDescent="0.25">
      <c r="A961" s="4"/>
      <c r="D961" s="3">
        <v>15.178800000000001</v>
      </c>
      <c r="E961" s="3">
        <v>14.0863</v>
      </c>
      <c r="F961" s="3">
        <v>18.98</v>
      </c>
      <c r="G961" s="3">
        <v>12.0014</v>
      </c>
      <c r="H961" s="3">
        <v>14.0197</v>
      </c>
      <c r="I961" s="3">
        <v>14.3606</v>
      </c>
      <c r="J961" s="3">
        <v>15.061500000000001</v>
      </c>
      <c r="K961" s="3">
        <v>17.004799999999999</v>
      </c>
      <c r="L961" s="3">
        <v>12.470800000000001</v>
      </c>
      <c r="M961" s="3">
        <v>12.4397</v>
      </c>
      <c r="N961" s="3">
        <v>13.567600000000001</v>
      </c>
      <c r="O961" s="3">
        <v>18.660499999999999</v>
      </c>
      <c r="P961" s="3">
        <v>19.759599999999999</v>
      </c>
      <c r="Q961" s="3">
        <v>17.0596</v>
      </c>
      <c r="R961" s="3">
        <v>13.964499999999999</v>
      </c>
      <c r="S961" s="3">
        <v>11.6332</v>
      </c>
      <c r="T961" s="3">
        <v>13.8062</v>
      </c>
      <c r="U961" s="3">
        <v>14.1541</v>
      </c>
      <c r="V961" s="3">
        <v>11.911799999999999</v>
      </c>
      <c r="W961" s="3">
        <v>12.755800000000001</v>
      </c>
      <c r="X961" s="3">
        <v>11.8842</v>
      </c>
      <c r="Y961" s="3">
        <v>9.6270000000000007</v>
      </c>
    </row>
    <row r="962" spans="1:25" x14ac:dyDescent="0.25">
      <c r="A962" s="1" t="s">
        <v>482</v>
      </c>
      <c r="B962" t="s">
        <v>1157</v>
      </c>
      <c r="C962" t="s">
        <v>1198</v>
      </c>
      <c r="D962" s="2">
        <f>_xll.BDH($A962, $D$1, $B962, $C962, "Direction", "H", "Period", "Y","cols=9;rows=2")</f>
        <v>36889</v>
      </c>
      <c r="E962" s="2">
        <v>37256</v>
      </c>
      <c r="F962" s="2">
        <v>37621</v>
      </c>
      <c r="G962" s="2">
        <v>37986</v>
      </c>
      <c r="H962" s="2">
        <v>38352</v>
      </c>
      <c r="I962" s="2">
        <v>38716</v>
      </c>
      <c r="J962" s="2">
        <v>39080</v>
      </c>
      <c r="K962" s="2">
        <v>39447</v>
      </c>
      <c r="L962" s="2">
        <v>39813</v>
      </c>
    </row>
    <row r="963" spans="1:25" x14ac:dyDescent="0.25">
      <c r="A963" s="4"/>
      <c r="D963" s="3">
        <v>14.9894</v>
      </c>
      <c r="E963" s="3">
        <v>10.381</v>
      </c>
      <c r="F963" s="3">
        <v>9.2080000000000002</v>
      </c>
      <c r="G963" s="3">
        <v>9.5297000000000001</v>
      </c>
      <c r="H963" s="3">
        <v>13.953799999999999</v>
      </c>
      <c r="I963" s="3">
        <v>11.788600000000001</v>
      </c>
      <c r="J963" s="3">
        <v>12.7781</v>
      </c>
      <c r="K963" s="3">
        <v>7.8670999999999998</v>
      </c>
      <c r="L963" s="3">
        <v>0.97689999999999999</v>
      </c>
    </row>
    <row r="964" spans="1:25" x14ac:dyDescent="0.25">
      <c r="A964" s="1" t="s">
        <v>483</v>
      </c>
      <c r="B964" t="s">
        <v>1157</v>
      </c>
      <c r="C964" t="s">
        <v>1195</v>
      </c>
      <c r="D964" s="2">
        <f>_xll.BDH($A964, $D$1, $B964, $C964, "Direction", "H", "Period", "Y","cols=15;rows=2")</f>
        <v>36889</v>
      </c>
      <c r="E964" s="2">
        <v>37256</v>
      </c>
      <c r="F964" s="2">
        <v>37621</v>
      </c>
      <c r="G964" s="2">
        <v>37986</v>
      </c>
      <c r="H964" s="2">
        <v>38352</v>
      </c>
      <c r="I964" s="2">
        <v>38716</v>
      </c>
      <c r="J964" s="2">
        <v>39080</v>
      </c>
      <c r="K964" s="2">
        <v>39447</v>
      </c>
      <c r="L964" s="2">
        <v>39813</v>
      </c>
      <c r="M964" s="2">
        <v>40178</v>
      </c>
      <c r="N964" s="2">
        <v>40543</v>
      </c>
      <c r="O964" s="2">
        <v>40907</v>
      </c>
      <c r="P964" s="2">
        <v>41274</v>
      </c>
      <c r="Q964" s="2">
        <v>41639</v>
      </c>
      <c r="R964" s="2">
        <v>42004</v>
      </c>
    </row>
    <row r="965" spans="1:25" x14ac:dyDescent="0.25">
      <c r="A965" s="4"/>
      <c r="D965" s="3">
        <v>56.503399999999999</v>
      </c>
      <c r="E965" s="3">
        <v>39.6</v>
      </c>
      <c r="F965" s="3">
        <v>29.785699999999999</v>
      </c>
      <c r="G965" s="3">
        <v>31.912299999999998</v>
      </c>
      <c r="H965" s="3">
        <v>29.068200000000001</v>
      </c>
      <c r="I965" s="3">
        <v>28.5548</v>
      </c>
      <c r="J965" s="3">
        <v>26.836300000000001</v>
      </c>
      <c r="K965" s="3">
        <v>18.758600000000001</v>
      </c>
      <c r="L965" s="3">
        <v>11.6455</v>
      </c>
      <c r="M965" s="3">
        <v>16.763400000000001</v>
      </c>
      <c r="N965" s="3">
        <v>16.904499999999999</v>
      </c>
      <c r="O965" s="3">
        <v>11.686500000000001</v>
      </c>
      <c r="P965" s="3">
        <v>14.471299999999999</v>
      </c>
      <c r="Q965" s="3">
        <v>20.352</v>
      </c>
      <c r="R965" s="3">
        <v>24.525500000000001</v>
      </c>
    </row>
    <row r="966" spans="1:25" x14ac:dyDescent="0.25">
      <c r="A966" s="1" t="s">
        <v>484</v>
      </c>
      <c r="B966" t="s">
        <v>1157</v>
      </c>
      <c r="C966" t="s">
        <v>1190</v>
      </c>
      <c r="D966" s="2">
        <f>_xll.BDH($A966, $D$1, $B966, $C966, "Direction", "H", "Period", "Y","cols=3;rows=2")</f>
        <v>36889</v>
      </c>
      <c r="E966" s="2">
        <v>37256</v>
      </c>
      <c r="F966" s="2">
        <v>37621</v>
      </c>
    </row>
    <row r="967" spans="1:25" x14ac:dyDescent="0.25">
      <c r="A967" s="4"/>
      <c r="D967" s="3">
        <v>8.3947000000000003</v>
      </c>
      <c r="E967" s="3">
        <v>20.1143</v>
      </c>
      <c r="F967" s="3">
        <v>0.35</v>
      </c>
    </row>
    <row r="968" spans="1:25" x14ac:dyDescent="0.25">
      <c r="A968" s="1" t="s">
        <v>485</v>
      </c>
      <c r="B968" t="s">
        <v>1157</v>
      </c>
      <c r="C968" t="s">
        <v>1199</v>
      </c>
      <c r="D968" s="2">
        <f>_xll.BDH($A968, $D$1, $B968, $C968, "Direction", "H", "Period", "Y","cols=22;rows=2")</f>
        <v>36889</v>
      </c>
      <c r="E968" s="2">
        <v>37256</v>
      </c>
      <c r="F968" s="2">
        <v>37621</v>
      </c>
      <c r="G968" s="2">
        <v>37986</v>
      </c>
      <c r="H968" s="2">
        <v>38352</v>
      </c>
      <c r="I968" s="2">
        <v>38716</v>
      </c>
      <c r="J968" s="2">
        <v>39080</v>
      </c>
      <c r="K968" s="2">
        <v>39447</v>
      </c>
      <c r="L968" s="2">
        <v>39813</v>
      </c>
      <c r="M968" s="2">
        <v>40178</v>
      </c>
      <c r="N968" s="2">
        <v>40543</v>
      </c>
      <c r="O968" s="2">
        <v>40907</v>
      </c>
      <c r="P968" s="2">
        <v>41274</v>
      </c>
      <c r="Q968" s="2">
        <v>41639</v>
      </c>
      <c r="R968" s="2">
        <v>42004</v>
      </c>
      <c r="S968" s="2">
        <v>42369</v>
      </c>
      <c r="T968" s="2">
        <v>42734</v>
      </c>
      <c r="U968" s="2">
        <v>43098</v>
      </c>
      <c r="V968" s="2">
        <v>43465</v>
      </c>
      <c r="W968" s="2">
        <v>43830</v>
      </c>
      <c r="X968" s="2">
        <v>44196</v>
      </c>
      <c r="Y968" s="2">
        <v>44561</v>
      </c>
    </row>
    <row r="969" spans="1:25" x14ac:dyDescent="0.25">
      <c r="A969" s="4"/>
      <c r="D969" s="3">
        <v>23.900200000000002</v>
      </c>
      <c r="E969" s="3">
        <v>21.509899999999998</v>
      </c>
      <c r="F969" s="3">
        <v>14.1175</v>
      </c>
      <c r="G969" s="3">
        <v>16.1342</v>
      </c>
      <c r="H969" s="3">
        <v>14.9399</v>
      </c>
      <c r="I969" s="3">
        <v>13.962199999999999</v>
      </c>
      <c r="J969" s="3">
        <v>14.2811</v>
      </c>
      <c r="K969" s="3">
        <v>12.684900000000001</v>
      </c>
      <c r="L969" s="3">
        <v>17.139500000000002</v>
      </c>
      <c r="M969" s="3">
        <v>13.148400000000001</v>
      </c>
      <c r="N969" s="3">
        <v>12.574400000000001</v>
      </c>
      <c r="O969" s="3">
        <v>9.1126000000000005</v>
      </c>
      <c r="P969" s="3">
        <v>9.9814000000000007</v>
      </c>
      <c r="Q969" s="3">
        <v>11.670999999999999</v>
      </c>
      <c r="R969" s="3">
        <v>13.3819</v>
      </c>
      <c r="S969" s="3">
        <v>13.2242</v>
      </c>
      <c r="T969" s="3">
        <v>13.8314</v>
      </c>
      <c r="U969" s="3">
        <v>16.2789</v>
      </c>
      <c r="V969" s="3">
        <v>11.3264</v>
      </c>
      <c r="W969" s="3">
        <v>13.107100000000001</v>
      </c>
      <c r="X969" s="3">
        <v>42.1248</v>
      </c>
      <c r="Y969" s="3">
        <v>9.7375000000000007</v>
      </c>
    </row>
    <row r="970" spans="1:25" x14ac:dyDescent="0.25">
      <c r="A970" s="1" t="s">
        <v>486</v>
      </c>
      <c r="B970" t="s">
        <v>1157</v>
      </c>
      <c r="C970" t="s">
        <v>1199</v>
      </c>
      <c r="D970" s="2">
        <f>_xll.BDH($A970, $D$1, $B970, $C970, "Direction", "H", "Period", "Y","cols=22;rows=2")</f>
        <v>36889</v>
      </c>
      <c r="E970" s="2">
        <v>37256</v>
      </c>
      <c r="F970" s="2">
        <v>37621</v>
      </c>
      <c r="G970" s="2">
        <v>37986</v>
      </c>
      <c r="H970" s="2">
        <v>38352</v>
      </c>
      <c r="I970" s="2">
        <v>38716</v>
      </c>
      <c r="J970" s="2">
        <v>39080</v>
      </c>
      <c r="K970" s="2">
        <v>39447</v>
      </c>
      <c r="L970" s="2">
        <v>39813</v>
      </c>
      <c r="M970" s="2">
        <v>40178</v>
      </c>
      <c r="N970" s="2">
        <v>40543</v>
      </c>
      <c r="O970" s="2">
        <v>40907</v>
      </c>
      <c r="P970" s="2">
        <v>41274</v>
      </c>
      <c r="Q970" s="2">
        <v>41639</v>
      </c>
      <c r="R970" s="2">
        <v>42004</v>
      </c>
      <c r="S970" s="2">
        <v>42369</v>
      </c>
      <c r="T970" s="2">
        <v>42734</v>
      </c>
      <c r="U970" s="2">
        <v>43098</v>
      </c>
      <c r="V970" s="2">
        <v>43465</v>
      </c>
      <c r="W970" s="2">
        <v>43830</v>
      </c>
      <c r="X970" s="2">
        <v>44196</v>
      </c>
      <c r="Y970" s="2">
        <v>44561</v>
      </c>
    </row>
    <row r="971" spans="1:25" x14ac:dyDescent="0.25">
      <c r="A971" s="4"/>
      <c r="D971" s="3">
        <v>9.1707000000000001</v>
      </c>
      <c r="E971" s="3">
        <v>13.455</v>
      </c>
      <c r="F971" s="3">
        <v>8.6029999999999998</v>
      </c>
      <c r="G971" s="3">
        <v>12.2927</v>
      </c>
      <c r="H971" s="3">
        <v>11.458600000000001</v>
      </c>
      <c r="I971" s="3">
        <v>12.4458</v>
      </c>
      <c r="J971" s="3">
        <v>13.074</v>
      </c>
      <c r="K971" s="3">
        <v>9.3291000000000004</v>
      </c>
      <c r="L971" s="3">
        <v>4.7339000000000002</v>
      </c>
      <c r="M971" s="3">
        <v>14.8728</v>
      </c>
      <c r="N971" s="3">
        <v>8.2323000000000004</v>
      </c>
      <c r="O971" s="3">
        <v>4.5654000000000003</v>
      </c>
      <c r="P971" s="3">
        <v>13.147399999999999</v>
      </c>
      <c r="Q971" s="3">
        <v>11.6348</v>
      </c>
      <c r="R971" s="3">
        <v>16.724</v>
      </c>
      <c r="S971" s="3">
        <v>12.6896</v>
      </c>
      <c r="T971" s="3">
        <v>13.427099999999999</v>
      </c>
      <c r="U971" s="3">
        <v>11.7278</v>
      </c>
      <c r="V971" s="3">
        <v>7.6359000000000004</v>
      </c>
      <c r="W971" s="3">
        <v>8.5036000000000005</v>
      </c>
      <c r="X971" s="3">
        <v>9.6804000000000006</v>
      </c>
      <c r="Y971" s="3">
        <v>8.7087000000000003</v>
      </c>
    </row>
    <row r="972" spans="1:25" x14ac:dyDescent="0.25">
      <c r="A972" s="1" t="s">
        <v>487</v>
      </c>
      <c r="B972" t="s">
        <v>1157</v>
      </c>
      <c r="C972" t="s">
        <v>1185</v>
      </c>
      <c r="D972" s="2">
        <f>_xll.BDH($A972, $D$1, $B972, $C972, "Direction", "H", "Period", "Y","cols=1;rows=2")</f>
        <v>36889</v>
      </c>
    </row>
    <row r="973" spans="1:25" x14ac:dyDescent="0.25">
      <c r="A973" s="4"/>
      <c r="D973" s="3">
        <v>66.198999999999998</v>
      </c>
    </row>
    <row r="974" spans="1:25" x14ac:dyDescent="0.25">
      <c r="A974" s="1" t="s">
        <v>488</v>
      </c>
      <c r="B974" t="s">
        <v>1157</v>
      </c>
      <c r="C974" t="s">
        <v>1199</v>
      </c>
      <c r="D974" s="2">
        <f>_xll.BDH($A974, $D$1, $B974, $C974, "Direction", "H", "Period", "Y","cols=22;rows=2")</f>
        <v>36889</v>
      </c>
      <c r="E974" s="2">
        <v>37256</v>
      </c>
      <c r="F974" s="2">
        <v>37621</v>
      </c>
      <c r="G974" s="2">
        <v>37986</v>
      </c>
      <c r="H974" s="2">
        <v>38352</v>
      </c>
      <c r="I974" s="2">
        <v>38716</v>
      </c>
      <c r="J974" s="2">
        <v>39080</v>
      </c>
      <c r="K974" s="2">
        <v>39447</v>
      </c>
      <c r="L974" s="2">
        <v>39813</v>
      </c>
      <c r="M974" s="2">
        <v>40178</v>
      </c>
      <c r="N974" s="2">
        <v>40543</v>
      </c>
      <c r="O974" s="2">
        <v>40907</v>
      </c>
      <c r="P974" s="2">
        <v>41274</v>
      </c>
      <c r="Q974" s="2">
        <v>41639</v>
      </c>
      <c r="R974" s="2">
        <v>42004</v>
      </c>
      <c r="S974" s="2">
        <v>42369</v>
      </c>
      <c r="T974" s="2">
        <v>42734</v>
      </c>
      <c r="U974" s="2">
        <v>43098</v>
      </c>
      <c r="V974" s="2">
        <v>43465</v>
      </c>
      <c r="W974" s="2">
        <v>43830</v>
      </c>
      <c r="X974" s="2">
        <v>44196</v>
      </c>
      <c r="Y974" s="2">
        <v>44561</v>
      </c>
    </row>
    <row r="975" spans="1:25" x14ac:dyDescent="0.25">
      <c r="A975" s="4"/>
      <c r="D975" s="3">
        <v>23.125</v>
      </c>
      <c r="E975" s="3">
        <v>25.943100000000001</v>
      </c>
      <c r="F975" s="3">
        <v>18.0472</v>
      </c>
      <c r="G975" s="3">
        <v>22.945699999999999</v>
      </c>
      <c r="H975" s="3">
        <v>21.234000000000002</v>
      </c>
      <c r="I975" s="3">
        <v>20.099299999999999</v>
      </c>
      <c r="J975" s="3">
        <v>20.314900000000002</v>
      </c>
      <c r="K975" s="3">
        <v>15.7826</v>
      </c>
      <c r="L975" s="3">
        <v>14.9955</v>
      </c>
      <c r="M975" s="3">
        <v>17.061699999999998</v>
      </c>
      <c r="N975" s="3">
        <v>17.913</v>
      </c>
      <c r="O975" s="3">
        <v>15.2547</v>
      </c>
      <c r="P975" s="3">
        <v>15.936</v>
      </c>
      <c r="Q975" s="3">
        <v>22.713999999999999</v>
      </c>
      <c r="R975" s="3">
        <v>20.973500000000001</v>
      </c>
      <c r="S975" s="3">
        <v>20.003900000000002</v>
      </c>
      <c r="T975" s="3">
        <v>24.867000000000001</v>
      </c>
      <c r="U975" s="3">
        <v>26.348299999999998</v>
      </c>
      <c r="V975" s="3">
        <v>21.234300000000001</v>
      </c>
      <c r="W975" s="3">
        <v>25.879000000000001</v>
      </c>
      <c r="X975" s="3">
        <v>29.259599999999999</v>
      </c>
      <c r="Y975" s="3">
        <v>34.527200000000001</v>
      </c>
    </row>
    <row r="976" spans="1:25" x14ac:dyDescent="0.25">
      <c r="A976" s="1" t="s">
        <v>489</v>
      </c>
      <c r="B976" t="s">
        <v>1157</v>
      </c>
      <c r="C976" t="s">
        <v>1199</v>
      </c>
      <c r="D976" s="2">
        <f>_xll.BDH($A976, $D$1, $B976, $C976, "Direction", "H", "Period", "Y","cols=21;rows=2")</f>
        <v>36889</v>
      </c>
      <c r="E976" s="2">
        <v>37256</v>
      </c>
      <c r="F976" s="2">
        <v>37621</v>
      </c>
      <c r="G976" s="2">
        <v>38352</v>
      </c>
      <c r="H976" s="2">
        <v>38716</v>
      </c>
      <c r="I976" s="2">
        <v>39080</v>
      </c>
      <c r="J976" s="2">
        <v>39447</v>
      </c>
      <c r="K976" s="2">
        <v>39813</v>
      </c>
      <c r="L976" s="2">
        <v>40178</v>
      </c>
      <c r="M976" s="2">
        <v>40543</v>
      </c>
      <c r="N976" s="2">
        <v>40907</v>
      </c>
      <c r="O976" s="2">
        <v>41274</v>
      </c>
      <c r="P976" s="2">
        <v>41639</v>
      </c>
      <c r="Q976" s="2">
        <v>42004</v>
      </c>
      <c r="R976" s="2">
        <v>42369</v>
      </c>
      <c r="S976" s="2">
        <v>42734</v>
      </c>
      <c r="T976" s="2">
        <v>43098</v>
      </c>
      <c r="U976" s="2">
        <v>43465</v>
      </c>
      <c r="V976" s="2">
        <v>43830</v>
      </c>
      <c r="W976" s="2">
        <v>44196</v>
      </c>
      <c r="X976" s="2">
        <v>44561</v>
      </c>
    </row>
    <row r="977" spans="1:25" x14ac:dyDescent="0.25">
      <c r="A977" s="4"/>
      <c r="D977" s="3">
        <v>12.848800000000001</v>
      </c>
      <c r="E977" s="3">
        <v>10.116</v>
      </c>
      <c r="F977" s="3">
        <v>0.89980000000000004</v>
      </c>
      <c r="G977" s="3">
        <v>27.146999999999998</v>
      </c>
      <c r="H977" s="3">
        <v>32.620800000000003</v>
      </c>
      <c r="I977" s="3">
        <v>24.801100000000002</v>
      </c>
      <c r="J977" s="3">
        <v>20.575399999999998</v>
      </c>
      <c r="K977" s="3">
        <v>5.3502000000000001</v>
      </c>
      <c r="L977" s="3">
        <v>29.0444</v>
      </c>
      <c r="M977" s="3">
        <v>22.091899999999999</v>
      </c>
      <c r="N977" s="3">
        <v>21.6675</v>
      </c>
      <c r="O977" s="3">
        <v>27.837499999999999</v>
      </c>
      <c r="P977" s="3">
        <v>41.710599999999999</v>
      </c>
      <c r="Q977" s="3">
        <v>56.606299999999997</v>
      </c>
      <c r="R977" s="3">
        <v>13.7234</v>
      </c>
      <c r="S977" s="3">
        <v>28.0197</v>
      </c>
      <c r="T977" s="3">
        <v>28.683900000000001</v>
      </c>
      <c r="U977" s="3">
        <v>29.427800000000001</v>
      </c>
      <c r="V977" s="3">
        <v>21.177099999999999</v>
      </c>
      <c r="W977" s="3">
        <v>17.573399999999999</v>
      </c>
      <c r="X977" s="3">
        <v>21.3154</v>
      </c>
    </row>
    <row r="978" spans="1:25" x14ac:dyDescent="0.25">
      <c r="A978" s="1" t="s">
        <v>490</v>
      </c>
      <c r="B978" t="s">
        <v>1157</v>
      </c>
      <c r="C978" t="s">
        <v>1199</v>
      </c>
      <c r="D978" s="2">
        <f>_xll.BDH($A978, $D$1, $B978, $C978, "Direction", "H", "Period", "Y","cols=22;rows=2")</f>
        <v>36889</v>
      </c>
      <c r="E978" s="2">
        <v>37256</v>
      </c>
      <c r="F978" s="2">
        <v>37621</v>
      </c>
      <c r="G978" s="2">
        <v>37986</v>
      </c>
      <c r="H978" s="2">
        <v>38352</v>
      </c>
      <c r="I978" s="2">
        <v>38716</v>
      </c>
      <c r="J978" s="2">
        <v>39080</v>
      </c>
      <c r="K978" s="2">
        <v>39447</v>
      </c>
      <c r="L978" s="2">
        <v>39813</v>
      </c>
      <c r="M978" s="2">
        <v>40178</v>
      </c>
      <c r="N978" s="2">
        <v>40543</v>
      </c>
      <c r="O978" s="2">
        <v>40907</v>
      </c>
      <c r="P978" s="2">
        <v>41274</v>
      </c>
      <c r="Q978" s="2">
        <v>41639</v>
      </c>
      <c r="R978" s="2">
        <v>42004</v>
      </c>
      <c r="S978" s="2">
        <v>42369</v>
      </c>
      <c r="T978" s="2">
        <v>42734</v>
      </c>
      <c r="U978" s="2">
        <v>43098</v>
      </c>
      <c r="V978" s="2">
        <v>43465</v>
      </c>
      <c r="W978" s="2">
        <v>43830</v>
      </c>
      <c r="X978" s="2">
        <v>44196</v>
      </c>
      <c r="Y978" s="2">
        <v>44561</v>
      </c>
    </row>
    <row r="979" spans="1:25" x14ac:dyDescent="0.25">
      <c r="A979" s="4"/>
      <c r="D979" s="3">
        <v>42.5</v>
      </c>
      <c r="E979" s="3">
        <v>41.107100000000003</v>
      </c>
      <c r="F979" s="3">
        <v>33.673299999999998</v>
      </c>
      <c r="G979" s="3">
        <v>30.141999999999999</v>
      </c>
      <c r="H979" s="3">
        <v>26.0197</v>
      </c>
      <c r="I979" s="3">
        <v>19.4191</v>
      </c>
      <c r="J979" s="3">
        <v>17.1037</v>
      </c>
      <c r="K979" s="3">
        <v>16.2774</v>
      </c>
      <c r="L979" s="3">
        <v>17.740500000000001</v>
      </c>
      <c r="M979" s="3">
        <v>15.3752</v>
      </c>
      <c r="N979" s="3">
        <v>14.6715</v>
      </c>
      <c r="O979" s="3">
        <v>14.712899999999999</v>
      </c>
      <c r="P979" s="3">
        <v>14.857900000000001</v>
      </c>
      <c r="Q979" s="3">
        <v>15.7066</v>
      </c>
      <c r="R979" s="3">
        <v>17.0059</v>
      </c>
      <c r="S979" s="3">
        <v>12.230399999999999</v>
      </c>
      <c r="T979" s="3">
        <v>15.0588</v>
      </c>
      <c r="U979" s="3">
        <v>22.858799999999999</v>
      </c>
      <c r="V979" s="3">
        <v>21.0747</v>
      </c>
      <c r="W979" s="3">
        <v>24.203700000000001</v>
      </c>
      <c r="X979" s="3">
        <v>29.2394</v>
      </c>
      <c r="Y979" s="3">
        <v>26.1785</v>
      </c>
    </row>
    <row r="980" spans="1:25" x14ac:dyDescent="0.25">
      <c r="A980" s="1" t="s">
        <v>491</v>
      </c>
      <c r="B980" t="s">
        <v>1157</v>
      </c>
      <c r="C980" t="s">
        <v>1187</v>
      </c>
      <c r="D980" s="2">
        <f>_xll.BDH($A980, $D$1, $B980, $C980, "Direction", "H", "Period", "Y","cols=5;rows=2")</f>
        <v>36889</v>
      </c>
      <c r="E980" s="2">
        <v>37256</v>
      </c>
      <c r="F980" s="2">
        <v>37621</v>
      </c>
      <c r="G980" s="2">
        <v>37986</v>
      </c>
      <c r="H980" s="2">
        <v>38352</v>
      </c>
    </row>
    <row r="981" spans="1:25" x14ac:dyDescent="0.25">
      <c r="A981" s="4"/>
      <c r="D981" s="3">
        <v>16.862500000000001</v>
      </c>
      <c r="E981" s="3">
        <v>11.9748</v>
      </c>
      <c r="F981" s="3">
        <v>11.4887</v>
      </c>
      <c r="G981" s="3">
        <v>7.5953999999999997</v>
      </c>
      <c r="H981" s="3">
        <v>5.3968999999999996</v>
      </c>
    </row>
    <row r="982" spans="1:25" x14ac:dyDescent="0.25">
      <c r="A982" s="1" t="s">
        <v>492</v>
      </c>
      <c r="B982" t="s">
        <v>1157</v>
      </c>
      <c r="C982" t="s">
        <v>1185</v>
      </c>
      <c r="D982" s="2">
        <f>_xll.BDH($A982, $D$1, $B982, $C982, "Direction", "H", "Period", "Y","cols=1;rows=2")</f>
        <v>36889</v>
      </c>
    </row>
    <row r="983" spans="1:25" x14ac:dyDescent="0.25">
      <c r="A983" s="4"/>
      <c r="D983" s="3">
        <v>13.2118</v>
      </c>
    </row>
    <row r="984" spans="1:25" x14ac:dyDescent="0.25">
      <c r="A984" s="1" t="s">
        <v>493</v>
      </c>
      <c r="B984" t="s">
        <v>1157</v>
      </c>
      <c r="C984" t="s">
        <v>1198</v>
      </c>
      <c r="D984" s="2">
        <f>_xll.BDH($A984, $D$1, $B984, $C984, "Direction", "H", "Period", "Y","cols=9;rows=2")</f>
        <v>36889</v>
      </c>
      <c r="E984" s="2">
        <v>37256</v>
      </c>
      <c r="F984" s="2">
        <v>37621</v>
      </c>
      <c r="G984" s="2">
        <v>37986</v>
      </c>
      <c r="H984" s="2">
        <v>38352</v>
      </c>
      <c r="I984" s="2">
        <v>38716</v>
      </c>
      <c r="J984" s="2">
        <v>39080</v>
      </c>
      <c r="K984" s="2">
        <v>39447</v>
      </c>
      <c r="L984" s="2">
        <v>39813</v>
      </c>
    </row>
    <row r="985" spans="1:25" x14ac:dyDescent="0.25">
      <c r="A985" s="4"/>
      <c r="D985" s="3">
        <v>33.038800000000002</v>
      </c>
      <c r="E985" s="3">
        <v>31.9068</v>
      </c>
      <c r="F985" s="3">
        <v>30.320399999999999</v>
      </c>
      <c r="G985" s="3">
        <v>28.3889</v>
      </c>
      <c r="H985" s="3">
        <v>31.593599999999999</v>
      </c>
      <c r="I985" s="3">
        <v>27.589200000000002</v>
      </c>
      <c r="J985" s="3">
        <v>25.731300000000001</v>
      </c>
      <c r="K985" s="3">
        <v>26.138400000000001</v>
      </c>
      <c r="L985" s="3">
        <v>35.700899999999997</v>
      </c>
    </row>
    <row r="986" spans="1:25" x14ac:dyDescent="0.25">
      <c r="A986" s="1" t="s">
        <v>494</v>
      </c>
      <c r="B986" t="s">
        <v>1157</v>
      </c>
      <c r="C986" t="s">
        <v>1199</v>
      </c>
      <c r="D986" s="2">
        <f>_xll.BDH($A986, $D$1, $B986, $C986, "Direction", "H", "Period", "Y","cols=20;rows=2")</f>
        <v>36889</v>
      </c>
      <c r="E986" s="2">
        <v>37256</v>
      </c>
      <c r="F986" s="2">
        <v>37621</v>
      </c>
      <c r="G986" s="2">
        <v>37986</v>
      </c>
      <c r="H986" s="2">
        <v>38352</v>
      </c>
      <c r="I986" s="2">
        <v>38716</v>
      </c>
      <c r="J986" s="2">
        <v>39080</v>
      </c>
      <c r="K986" s="2">
        <v>39447</v>
      </c>
      <c r="L986" s="2">
        <v>40543</v>
      </c>
      <c r="M986" s="2">
        <v>40907</v>
      </c>
      <c r="N986" s="2">
        <v>41274</v>
      </c>
      <c r="O986" s="2">
        <v>41639</v>
      </c>
      <c r="P986" s="2">
        <v>42004</v>
      </c>
      <c r="Q986" s="2">
        <v>42369</v>
      </c>
      <c r="R986" s="2">
        <v>42734</v>
      </c>
      <c r="S986" s="2">
        <v>43098</v>
      </c>
      <c r="T986" s="2">
        <v>43465</v>
      </c>
      <c r="U986" s="2">
        <v>43830</v>
      </c>
      <c r="V986" s="2">
        <v>44196</v>
      </c>
      <c r="W986" s="2">
        <v>44561</v>
      </c>
    </row>
    <row r="987" spans="1:25" x14ac:dyDescent="0.25">
      <c r="A987" s="4"/>
      <c r="D987" s="3">
        <v>12.438700000000001</v>
      </c>
      <c r="E987" s="3">
        <v>28.919799999999999</v>
      </c>
      <c r="F987" s="3">
        <v>36.7239</v>
      </c>
      <c r="G987" s="3">
        <v>37.209299999999999</v>
      </c>
      <c r="H987" s="3">
        <v>13.4709</v>
      </c>
      <c r="I987" s="3">
        <v>18.582599999999999</v>
      </c>
      <c r="J987" s="3">
        <v>19.570599999999999</v>
      </c>
      <c r="K987" s="3">
        <v>20.221599999999999</v>
      </c>
      <c r="L987" s="3">
        <v>4.5551000000000004</v>
      </c>
      <c r="M987" s="3">
        <v>38.190399999999997</v>
      </c>
      <c r="N987" s="3">
        <v>79.590800000000002</v>
      </c>
      <c r="O987" s="3">
        <v>32.053899999999999</v>
      </c>
      <c r="P987" s="3">
        <v>34.176699999999997</v>
      </c>
      <c r="Q987" s="3">
        <v>40.575600000000001</v>
      </c>
      <c r="R987" s="3">
        <v>39.823799999999999</v>
      </c>
      <c r="S987" s="3">
        <v>27.427900000000001</v>
      </c>
      <c r="T987" s="3">
        <v>18.050699999999999</v>
      </c>
      <c r="U987" s="3">
        <v>79.039000000000001</v>
      </c>
      <c r="V987" s="3">
        <v>26.033899999999999</v>
      </c>
      <c r="W987" s="3">
        <v>12.248100000000001</v>
      </c>
    </row>
    <row r="988" spans="1:25" x14ac:dyDescent="0.25">
      <c r="A988" s="1" t="s">
        <v>495</v>
      </c>
      <c r="B988" t="s">
        <v>1157</v>
      </c>
      <c r="C988" t="s">
        <v>1182</v>
      </c>
      <c r="D988" s="2">
        <f>_xll.BDH($A988, $D$1, $B988, $C988, "Direction", "H", "Period", "Y","cols=10;rows=2")</f>
        <v>36889</v>
      </c>
      <c r="E988" s="2">
        <v>37256</v>
      </c>
      <c r="F988" s="2">
        <v>37621</v>
      </c>
      <c r="G988" s="2">
        <v>37986</v>
      </c>
      <c r="H988" s="2">
        <v>38352</v>
      </c>
      <c r="I988" s="2">
        <v>38716</v>
      </c>
      <c r="J988" s="2">
        <v>39080</v>
      </c>
      <c r="K988" s="2">
        <v>39447</v>
      </c>
      <c r="L988" s="2">
        <v>39813</v>
      </c>
      <c r="M988" s="2">
        <v>40178</v>
      </c>
    </row>
    <row r="989" spans="1:25" x14ac:dyDescent="0.25">
      <c r="A989" s="4"/>
      <c r="D989" s="3">
        <v>33.447400000000002</v>
      </c>
      <c r="E989" s="3">
        <v>28.146799999999999</v>
      </c>
      <c r="F989" s="3">
        <v>16.846800000000002</v>
      </c>
      <c r="G989" s="3">
        <v>17.397500000000001</v>
      </c>
      <c r="H989" s="3">
        <v>16.255700000000001</v>
      </c>
      <c r="I989" s="3">
        <v>15.7774</v>
      </c>
      <c r="J989" s="3">
        <v>15.962400000000001</v>
      </c>
      <c r="K989" s="3">
        <v>12.554</v>
      </c>
      <c r="L989" s="3">
        <v>10.626099999999999</v>
      </c>
      <c r="M989" s="3">
        <v>14.274800000000001</v>
      </c>
    </row>
    <row r="990" spans="1:25" x14ac:dyDescent="0.25">
      <c r="A990" s="1" t="s">
        <v>496</v>
      </c>
      <c r="B990" t="s">
        <v>1157</v>
      </c>
      <c r="C990" t="s">
        <v>1195</v>
      </c>
      <c r="D990" s="2">
        <f>_xll.BDH($A990, $D$1, $B990, $C990, "Direction", "H", "Period", "Y","cols=13;rows=2")</f>
        <v>36889</v>
      </c>
      <c r="E990" s="2">
        <v>37256</v>
      </c>
      <c r="F990" s="2">
        <v>37621</v>
      </c>
      <c r="G990" s="2">
        <v>37986</v>
      </c>
      <c r="H990" s="2">
        <v>38352</v>
      </c>
      <c r="I990" s="2">
        <v>38716</v>
      </c>
      <c r="J990" s="2">
        <v>39080</v>
      </c>
      <c r="K990" s="2">
        <v>39447</v>
      </c>
      <c r="L990" s="2">
        <v>39813</v>
      </c>
      <c r="M990" s="2">
        <v>40178</v>
      </c>
      <c r="N990" s="2">
        <v>41274</v>
      </c>
      <c r="O990" s="2">
        <v>41639</v>
      </c>
      <c r="P990" s="2">
        <v>42004</v>
      </c>
    </row>
    <row r="991" spans="1:25" x14ac:dyDescent="0.25">
      <c r="A991" s="4"/>
      <c r="D991" s="3">
        <v>20.930199999999999</v>
      </c>
      <c r="E991" s="3">
        <v>20.883700000000001</v>
      </c>
      <c r="F991" s="3">
        <v>19.2941</v>
      </c>
      <c r="G991" s="3">
        <v>129.7037</v>
      </c>
      <c r="H991" s="3">
        <v>6.0293999999999999</v>
      </c>
      <c r="I991" s="3">
        <v>7.0632999999999999</v>
      </c>
      <c r="J991" s="3">
        <v>6.4668000000000001</v>
      </c>
      <c r="K991" s="3">
        <v>10.589700000000001</v>
      </c>
      <c r="L991" s="3">
        <v>2.0821999999999998</v>
      </c>
      <c r="M991" s="3">
        <v>3.1070000000000002</v>
      </c>
      <c r="N991" s="3">
        <v>16.636099999999999</v>
      </c>
      <c r="O991" s="3">
        <v>4.6604000000000001</v>
      </c>
      <c r="P991" s="3">
        <v>6.0995999999999997</v>
      </c>
    </row>
    <row r="992" spans="1:25" x14ac:dyDescent="0.25">
      <c r="A992" s="1" t="s">
        <v>497</v>
      </c>
      <c r="B992" t="s">
        <v>1157</v>
      </c>
      <c r="C992" t="s">
        <v>1196</v>
      </c>
      <c r="D992" s="2">
        <f>_xll.BDH($A992, $D$1, $B992, $C992, "Direction", "H", "Period", "Y","cols=19;rows=2")</f>
        <v>36889</v>
      </c>
      <c r="E992" s="2">
        <v>37256</v>
      </c>
      <c r="F992" s="2">
        <v>37621</v>
      </c>
      <c r="G992" s="2">
        <v>37986</v>
      </c>
      <c r="H992" s="2">
        <v>38352</v>
      </c>
      <c r="I992" s="2">
        <v>38716</v>
      </c>
      <c r="J992" s="2">
        <v>39080</v>
      </c>
      <c r="K992" s="2">
        <v>39447</v>
      </c>
      <c r="L992" s="2">
        <v>39813</v>
      </c>
      <c r="M992" s="2">
        <v>40178</v>
      </c>
      <c r="N992" s="2">
        <v>40543</v>
      </c>
      <c r="O992" s="2">
        <v>40907</v>
      </c>
      <c r="P992" s="2">
        <v>41274</v>
      </c>
      <c r="Q992" s="2">
        <v>41639</v>
      </c>
      <c r="R992" s="2">
        <v>42004</v>
      </c>
      <c r="S992" s="2">
        <v>42369</v>
      </c>
      <c r="T992" s="2">
        <v>42734</v>
      </c>
      <c r="U992" s="2">
        <v>43098</v>
      </c>
      <c r="V992" s="2">
        <v>43465</v>
      </c>
    </row>
    <row r="993" spans="1:25" x14ac:dyDescent="0.25">
      <c r="A993" s="4"/>
      <c r="D993" s="3">
        <v>13.7087</v>
      </c>
      <c r="E993" s="3">
        <v>12.2203</v>
      </c>
      <c r="F993" s="3">
        <v>7.9710000000000001</v>
      </c>
      <c r="G993" s="3">
        <v>13.162800000000001</v>
      </c>
      <c r="H993" s="3">
        <v>14</v>
      </c>
      <c r="I993" s="3">
        <v>15.3833</v>
      </c>
      <c r="J993" s="3">
        <v>17.081499999999998</v>
      </c>
      <c r="K993" s="3">
        <v>16.718499999999999</v>
      </c>
      <c r="L993" s="3">
        <v>12.793100000000001</v>
      </c>
      <c r="M993" s="3">
        <v>14.2416</v>
      </c>
      <c r="N993" s="3">
        <v>14.6273</v>
      </c>
      <c r="O993" s="3">
        <v>16.069800000000001</v>
      </c>
      <c r="P993" s="3">
        <v>14.437799999999999</v>
      </c>
      <c r="Q993" s="3">
        <v>14.628299999999999</v>
      </c>
      <c r="R993" s="3">
        <v>17.694600000000001</v>
      </c>
      <c r="S993" s="3">
        <v>17.083200000000001</v>
      </c>
      <c r="T993" s="3">
        <v>18.4163</v>
      </c>
      <c r="U993" s="3">
        <v>20.961300000000001</v>
      </c>
      <c r="V993" s="3">
        <v>19.935199999999998</v>
      </c>
    </row>
    <row r="994" spans="1:25" x14ac:dyDescent="0.25">
      <c r="A994" s="1" t="s">
        <v>498</v>
      </c>
      <c r="B994" t="s">
        <v>1157</v>
      </c>
      <c r="C994" t="s">
        <v>1183</v>
      </c>
      <c r="D994" s="2">
        <f>_xll.BDH($A994, $D$1, $B994, $C994, "Direction", "H", "Period", "Y","cols=7;rows=2")</f>
        <v>36889</v>
      </c>
      <c r="E994" s="2">
        <v>37256</v>
      </c>
      <c r="F994" s="2">
        <v>37621</v>
      </c>
      <c r="G994" s="2">
        <v>37986</v>
      </c>
      <c r="H994" s="2">
        <v>38352</v>
      </c>
      <c r="I994" s="2">
        <v>38716</v>
      </c>
      <c r="J994" s="2">
        <v>39080</v>
      </c>
    </row>
    <row r="995" spans="1:25" x14ac:dyDescent="0.25">
      <c r="A995" s="4"/>
      <c r="D995" s="3">
        <v>61.5</v>
      </c>
      <c r="E995" s="3">
        <v>36.157400000000003</v>
      </c>
      <c r="F995" s="3">
        <v>137.33330000000001</v>
      </c>
      <c r="G995" s="3">
        <v>77.48</v>
      </c>
      <c r="H995" s="3">
        <v>37.0625</v>
      </c>
      <c r="I995" s="3">
        <v>28.325800000000001</v>
      </c>
      <c r="J995" s="3">
        <v>23.574300000000001</v>
      </c>
    </row>
    <row r="996" spans="1:25" x14ac:dyDescent="0.25">
      <c r="A996" s="1" t="s">
        <v>499</v>
      </c>
      <c r="B996" t="s">
        <v>1157</v>
      </c>
      <c r="C996" t="s">
        <v>1199</v>
      </c>
      <c r="D996" s="2">
        <f>_xll.BDH($A996, $D$1, $B996, $C996, "Direction", "H", "Period", "Y","cols=22;rows=2")</f>
        <v>36889</v>
      </c>
      <c r="E996" s="2">
        <v>37256</v>
      </c>
      <c r="F996" s="2">
        <v>37621</v>
      </c>
      <c r="G996" s="2">
        <v>37986</v>
      </c>
      <c r="H996" s="2">
        <v>38352</v>
      </c>
      <c r="I996" s="2">
        <v>38716</v>
      </c>
      <c r="J996" s="2">
        <v>39080</v>
      </c>
      <c r="K996" s="2">
        <v>39447</v>
      </c>
      <c r="L996" s="2">
        <v>39813</v>
      </c>
      <c r="M996" s="2">
        <v>40178</v>
      </c>
      <c r="N996" s="2">
        <v>40543</v>
      </c>
      <c r="O996" s="2">
        <v>40907</v>
      </c>
      <c r="P996" s="2">
        <v>41274</v>
      </c>
      <c r="Q996" s="2">
        <v>41639</v>
      </c>
      <c r="R996" s="2">
        <v>42004</v>
      </c>
      <c r="S996" s="2">
        <v>42369</v>
      </c>
      <c r="T996" s="2">
        <v>42734</v>
      </c>
      <c r="U996" s="2">
        <v>43098</v>
      </c>
      <c r="V996" s="2">
        <v>43465</v>
      </c>
      <c r="W996" s="2">
        <v>43830</v>
      </c>
      <c r="X996" s="2">
        <v>44196</v>
      </c>
      <c r="Y996" s="2">
        <v>44561</v>
      </c>
    </row>
    <row r="997" spans="1:25" x14ac:dyDescent="0.25">
      <c r="A997" s="4"/>
      <c r="D997" s="3">
        <v>17.598700000000001</v>
      </c>
      <c r="E997" s="3">
        <v>17.466699999999999</v>
      </c>
      <c r="F997" s="3">
        <v>20.674600000000002</v>
      </c>
      <c r="G997" s="3">
        <v>16.040700000000001</v>
      </c>
      <c r="H997" s="3">
        <v>13.1774</v>
      </c>
      <c r="I997" s="3">
        <v>9.8370999999999995</v>
      </c>
      <c r="J997" s="3">
        <v>11.699199999999999</v>
      </c>
      <c r="K997" s="3">
        <v>12.8695</v>
      </c>
      <c r="L997" s="3">
        <v>9.2181999999999995</v>
      </c>
      <c r="M997" s="3">
        <v>17.009699999999999</v>
      </c>
      <c r="N997" s="3">
        <v>11.6745</v>
      </c>
      <c r="O997" s="3">
        <v>10.0665</v>
      </c>
      <c r="P997" s="3">
        <v>10.7517</v>
      </c>
      <c r="Q997" s="3">
        <v>13.731299999999999</v>
      </c>
      <c r="R997" s="3">
        <v>12.274699999999999</v>
      </c>
      <c r="S997" s="3">
        <v>19.9316</v>
      </c>
      <c r="T997" s="3">
        <v>37.4544</v>
      </c>
      <c r="U997" s="3">
        <v>23.290099999999999</v>
      </c>
      <c r="V997" s="3">
        <v>13.841799999999999</v>
      </c>
      <c r="W997" s="3">
        <v>27.885899999999999</v>
      </c>
      <c r="X997" s="3">
        <v>16.624400000000001</v>
      </c>
      <c r="Y997" s="3">
        <v>11.4918</v>
      </c>
    </row>
    <row r="998" spans="1:25" x14ac:dyDescent="0.25">
      <c r="A998" s="1" t="s">
        <v>500</v>
      </c>
      <c r="B998" t="s">
        <v>1157</v>
      </c>
      <c r="C998" t="s">
        <v>1202</v>
      </c>
      <c r="D998" s="2">
        <f>_xll.BDH($A998, $D$1, $B998, $C998, "Direction", "H", "Period", "Y","cols=21;rows=2")</f>
        <v>36889</v>
      </c>
      <c r="E998" s="2">
        <v>37621</v>
      </c>
      <c r="F998" s="2">
        <v>37986</v>
      </c>
      <c r="G998" s="2">
        <v>38352</v>
      </c>
      <c r="H998" s="2">
        <v>38716</v>
      </c>
      <c r="I998" s="2">
        <v>39080</v>
      </c>
      <c r="J998" s="2">
        <v>39447</v>
      </c>
      <c r="K998" s="2">
        <v>39813</v>
      </c>
      <c r="L998" s="2">
        <v>40178</v>
      </c>
      <c r="M998" s="2">
        <v>40543</v>
      </c>
      <c r="N998" s="2">
        <v>40907</v>
      </c>
      <c r="O998" s="2">
        <v>41274</v>
      </c>
      <c r="P998" s="2">
        <v>41639</v>
      </c>
      <c r="Q998" s="2">
        <v>42004</v>
      </c>
      <c r="R998" s="2">
        <v>42369</v>
      </c>
      <c r="S998" s="2">
        <v>42734</v>
      </c>
      <c r="T998" s="2">
        <v>43098</v>
      </c>
      <c r="U998" s="2">
        <v>43465</v>
      </c>
      <c r="V998" s="2">
        <v>43830</v>
      </c>
      <c r="W998" s="2">
        <v>44196</v>
      </c>
      <c r="X998" s="2">
        <v>44561</v>
      </c>
    </row>
    <row r="999" spans="1:25" x14ac:dyDescent="0.25">
      <c r="A999" s="4"/>
      <c r="D999" s="3">
        <v>1.7801</v>
      </c>
      <c r="E999" s="3">
        <v>9.3019999999999996</v>
      </c>
      <c r="F999" s="3">
        <v>12.1191</v>
      </c>
      <c r="G999" s="3">
        <v>14.5501</v>
      </c>
      <c r="H999" s="3">
        <v>11.625500000000001</v>
      </c>
      <c r="I999" s="3">
        <v>10.6325</v>
      </c>
      <c r="J999" s="3">
        <v>8.9609000000000005</v>
      </c>
      <c r="K999" s="3">
        <v>4.7590000000000003</v>
      </c>
      <c r="L999" s="3">
        <v>8.6133000000000006</v>
      </c>
      <c r="M999" s="3">
        <v>10.2842</v>
      </c>
      <c r="N999" s="3">
        <v>6.0263</v>
      </c>
      <c r="O999" s="3">
        <v>5.7369000000000003</v>
      </c>
      <c r="P999" s="3">
        <v>8.8741000000000003</v>
      </c>
      <c r="Q999" s="3">
        <v>10.3607</v>
      </c>
      <c r="R999" s="3">
        <v>9.3291000000000004</v>
      </c>
      <c r="S999" s="3">
        <v>7.3785999999999996</v>
      </c>
      <c r="T999" s="3">
        <v>9.0850000000000009</v>
      </c>
      <c r="U999" s="3">
        <v>7.5385999999999997</v>
      </c>
      <c r="V999" s="3">
        <v>11.304600000000001</v>
      </c>
      <c r="W999" s="3">
        <v>20.9361</v>
      </c>
      <c r="X999" s="3">
        <v>23.300899999999999</v>
      </c>
    </row>
    <row r="1000" spans="1:25" x14ac:dyDescent="0.25">
      <c r="A1000" s="1" t="s">
        <v>501</v>
      </c>
      <c r="B1000" t="s">
        <v>1157</v>
      </c>
      <c r="C1000" t="s">
        <v>1199</v>
      </c>
      <c r="D1000" s="2">
        <f>_xll.BDH($A1000, $D$1, $B1000, $C1000, "Direction", "H", "Period", "Y","cols=22;rows=2")</f>
        <v>36889</v>
      </c>
      <c r="E1000" s="2">
        <v>37256</v>
      </c>
      <c r="F1000" s="2">
        <v>37621</v>
      </c>
      <c r="G1000" s="2">
        <v>37986</v>
      </c>
      <c r="H1000" s="2">
        <v>38352</v>
      </c>
      <c r="I1000" s="2">
        <v>38716</v>
      </c>
      <c r="J1000" s="2">
        <v>39080</v>
      </c>
      <c r="K1000" s="2">
        <v>39447</v>
      </c>
      <c r="L1000" s="2">
        <v>39813</v>
      </c>
      <c r="M1000" s="2">
        <v>40178</v>
      </c>
      <c r="N1000" s="2">
        <v>40543</v>
      </c>
      <c r="O1000" s="2">
        <v>40907</v>
      </c>
      <c r="P1000" s="2">
        <v>41274</v>
      </c>
      <c r="Q1000" s="2">
        <v>41639</v>
      </c>
      <c r="R1000" s="2">
        <v>42004</v>
      </c>
      <c r="S1000" s="2">
        <v>42369</v>
      </c>
      <c r="T1000" s="2">
        <v>42734</v>
      </c>
      <c r="U1000" s="2">
        <v>43098</v>
      </c>
      <c r="V1000" s="2">
        <v>43465</v>
      </c>
      <c r="W1000" s="2">
        <v>43830</v>
      </c>
      <c r="X1000" s="2">
        <v>44196</v>
      </c>
      <c r="Y1000" s="2">
        <v>44561</v>
      </c>
    </row>
    <row r="1001" spans="1:25" x14ac:dyDescent="0.25">
      <c r="A1001" s="4"/>
      <c r="D1001" s="3">
        <v>7.9626999999999999</v>
      </c>
      <c r="E1001" s="3">
        <v>10.986800000000001</v>
      </c>
      <c r="F1001" s="3">
        <v>9.2144999999999992</v>
      </c>
      <c r="G1001" s="3">
        <v>11.5586</v>
      </c>
      <c r="H1001" s="3">
        <v>14.0768</v>
      </c>
      <c r="I1001" s="3">
        <v>12.6252</v>
      </c>
      <c r="J1001" s="3">
        <v>14.0001</v>
      </c>
      <c r="K1001" s="3">
        <v>16.092500000000001</v>
      </c>
      <c r="L1001" s="3">
        <v>11.858700000000001</v>
      </c>
      <c r="M1001" s="3">
        <v>10.036799999999999</v>
      </c>
      <c r="N1001" s="3">
        <v>14.002599999999999</v>
      </c>
      <c r="O1001" s="3">
        <v>13.301399999999999</v>
      </c>
      <c r="P1001" s="3">
        <v>14.143000000000001</v>
      </c>
      <c r="Q1001" s="3">
        <v>17.157800000000002</v>
      </c>
      <c r="R1001" s="3">
        <v>16.151199999999999</v>
      </c>
      <c r="S1001" s="3">
        <v>22.563800000000001</v>
      </c>
      <c r="T1001" s="3">
        <v>25.504200000000001</v>
      </c>
      <c r="U1001" s="3">
        <v>19.323399999999999</v>
      </c>
      <c r="V1001" s="3">
        <v>19.6205</v>
      </c>
      <c r="W1001" s="3">
        <v>28.332100000000001</v>
      </c>
      <c r="X1001" s="3">
        <v>31.017700000000001</v>
      </c>
      <c r="Y1001" s="3">
        <v>31.904399999999999</v>
      </c>
    </row>
    <row r="1002" spans="1:25" x14ac:dyDescent="0.25">
      <c r="A1002" s="1" t="s">
        <v>502</v>
      </c>
      <c r="B1002" t="s">
        <v>1158</v>
      </c>
      <c r="C1002" t="s">
        <v>1186</v>
      </c>
      <c r="D1002" s="2">
        <f>_xll.BDH($A1002, $D$1, $B1002, $C1002, "Direction", "H", "Period", "Y","cols=7;rows=2")</f>
        <v>37256</v>
      </c>
      <c r="E1002" s="2">
        <v>37621</v>
      </c>
      <c r="F1002" s="2">
        <v>37986</v>
      </c>
      <c r="G1002" s="2">
        <v>38352</v>
      </c>
      <c r="H1002" s="2">
        <v>38716</v>
      </c>
      <c r="I1002" s="2">
        <v>39080</v>
      </c>
      <c r="J1002" s="2">
        <v>39447</v>
      </c>
    </row>
    <row r="1003" spans="1:25" x14ac:dyDescent="0.25">
      <c r="A1003" s="4"/>
      <c r="D1003" s="3">
        <v>12.2773</v>
      </c>
      <c r="E1003" s="3">
        <v>8.2536000000000005</v>
      </c>
      <c r="F1003" s="3">
        <v>30.296099999999999</v>
      </c>
      <c r="G1003" s="3">
        <v>16.823799999999999</v>
      </c>
      <c r="H1003" s="3">
        <v>9.3444000000000003</v>
      </c>
      <c r="I1003" s="3">
        <v>23.4101</v>
      </c>
      <c r="J1003" s="3">
        <v>17.310300000000002</v>
      </c>
    </row>
    <row r="1004" spans="1:25" x14ac:dyDescent="0.25">
      <c r="A1004" s="1" t="s">
        <v>503</v>
      </c>
      <c r="B1004" t="s">
        <v>1158</v>
      </c>
      <c r="C1004" t="s">
        <v>1183</v>
      </c>
      <c r="D1004" s="2">
        <f>_xll.BDH($A1004, $D$1, $B1004, $C1004, "Direction", "H", "Period", "Y","cols=5;rows=2")</f>
        <v>37256</v>
      </c>
      <c r="E1004" s="2">
        <v>37986</v>
      </c>
      <c r="F1004" s="2">
        <v>38352</v>
      </c>
      <c r="G1004" s="2">
        <v>38716</v>
      </c>
      <c r="H1004" s="2">
        <v>39080</v>
      </c>
    </row>
    <row r="1005" spans="1:25" x14ac:dyDescent="0.25">
      <c r="A1005" s="4"/>
      <c r="D1005" s="3">
        <v>46.236600000000003</v>
      </c>
      <c r="E1005" s="3">
        <v>69.571399999999997</v>
      </c>
      <c r="F1005" s="3">
        <v>26.459</v>
      </c>
      <c r="G1005" s="3">
        <v>32.074800000000003</v>
      </c>
      <c r="H1005" s="3">
        <v>32.9694</v>
      </c>
    </row>
    <row r="1006" spans="1:25" x14ac:dyDescent="0.25">
      <c r="A1006" s="1" t="s">
        <v>504</v>
      </c>
      <c r="B1006" t="s">
        <v>1158</v>
      </c>
      <c r="C1006" t="s">
        <v>1201</v>
      </c>
      <c r="D1006" s="2">
        <f>_xll.BDH($A1006, $D$1, $B1006, $C1006, "Direction", "H", "Period", "Y","cols=19;rows=2")</f>
        <v>37256</v>
      </c>
      <c r="E1006" s="2">
        <v>37621</v>
      </c>
      <c r="F1006" s="2">
        <v>37986</v>
      </c>
      <c r="G1006" s="2">
        <v>38352</v>
      </c>
      <c r="H1006" s="2">
        <v>38716</v>
      </c>
      <c r="I1006" s="2">
        <v>39080</v>
      </c>
      <c r="J1006" s="2">
        <v>39447</v>
      </c>
      <c r="K1006" s="2">
        <v>39813</v>
      </c>
      <c r="L1006" s="2">
        <v>40178</v>
      </c>
      <c r="M1006" s="2">
        <v>40543</v>
      </c>
      <c r="N1006" s="2">
        <v>40907</v>
      </c>
      <c r="O1006" s="2">
        <v>41274</v>
      </c>
      <c r="P1006" s="2">
        <v>41639</v>
      </c>
      <c r="Q1006" s="2">
        <v>42004</v>
      </c>
      <c r="R1006" s="2">
        <v>42369</v>
      </c>
      <c r="S1006" s="2">
        <v>42734</v>
      </c>
      <c r="T1006" s="2">
        <v>43098</v>
      </c>
      <c r="U1006" s="2">
        <v>43465</v>
      </c>
      <c r="V1006" s="2">
        <v>43830</v>
      </c>
    </row>
    <row r="1007" spans="1:25" x14ac:dyDescent="0.25">
      <c r="A1007" s="4"/>
      <c r="D1007" s="3">
        <v>19.3782</v>
      </c>
      <c r="E1007" s="3">
        <v>13.1455</v>
      </c>
      <c r="F1007" s="3">
        <v>17.7758</v>
      </c>
      <c r="G1007" s="3">
        <v>24.226700000000001</v>
      </c>
      <c r="H1007" s="3">
        <v>29.488499999999998</v>
      </c>
      <c r="I1007" s="3">
        <v>27.678000000000001</v>
      </c>
      <c r="J1007" s="3">
        <v>32.382199999999997</v>
      </c>
      <c r="K1007" s="3">
        <v>11.534700000000001</v>
      </c>
      <c r="L1007" s="3">
        <v>11.8939</v>
      </c>
      <c r="M1007" s="3">
        <v>18.5594</v>
      </c>
      <c r="N1007" s="3">
        <v>13.919700000000001</v>
      </c>
      <c r="O1007" s="3">
        <v>13.191700000000001</v>
      </c>
      <c r="P1007" s="3">
        <v>19.4407</v>
      </c>
      <c r="Q1007" s="3">
        <v>13.782500000000001</v>
      </c>
      <c r="R1007" s="3">
        <v>12.722799999999999</v>
      </c>
      <c r="S1007" s="3">
        <v>17.546299999999999</v>
      </c>
      <c r="T1007" s="3">
        <v>17.292400000000001</v>
      </c>
      <c r="U1007" s="3">
        <v>34.9968</v>
      </c>
      <c r="V1007" s="3">
        <v>20.085100000000001</v>
      </c>
    </row>
    <row r="1008" spans="1:25" x14ac:dyDescent="0.25">
      <c r="A1008" s="1" t="s">
        <v>505</v>
      </c>
      <c r="B1008" t="s">
        <v>1158</v>
      </c>
      <c r="C1008" t="s">
        <v>1190</v>
      </c>
      <c r="D1008" s="2">
        <f>_xll.BDH($A1008, $D$1, $B1008, $C1008, "Direction", "H", "Period", "Y","cols=1;rows=2")</f>
        <v>37256</v>
      </c>
    </row>
    <row r="1009" spans="1:24" x14ac:dyDescent="0.25">
      <c r="A1009" s="4"/>
      <c r="D1009" s="3">
        <v>34.573700000000002</v>
      </c>
    </row>
    <row r="1010" spans="1:24" x14ac:dyDescent="0.25">
      <c r="A1010" s="1" t="s">
        <v>506</v>
      </c>
      <c r="B1010" t="s">
        <v>1158</v>
      </c>
      <c r="C1010" t="s">
        <v>1182</v>
      </c>
      <c r="D1010" s="2">
        <f>_xll.BDH($A1010, $D$1, $B1010, $C1010, "Direction", "H", "Period", "Y","cols=9;rows=2")</f>
        <v>37256</v>
      </c>
      <c r="E1010" s="2">
        <v>37621</v>
      </c>
      <c r="F1010" s="2">
        <v>37986</v>
      </c>
      <c r="G1010" s="2">
        <v>38352</v>
      </c>
      <c r="H1010" s="2">
        <v>38716</v>
      </c>
      <c r="I1010" s="2">
        <v>39080</v>
      </c>
      <c r="J1010" s="2">
        <v>39447</v>
      </c>
      <c r="K1010" s="2">
        <v>39813</v>
      </c>
      <c r="L1010" s="2">
        <v>40178</v>
      </c>
    </row>
    <row r="1011" spans="1:24" x14ac:dyDescent="0.25">
      <c r="A1011" s="4"/>
      <c r="D1011" s="3">
        <v>32.7547</v>
      </c>
      <c r="E1011" s="3">
        <v>11.5672</v>
      </c>
      <c r="F1011" s="3">
        <v>14.6723</v>
      </c>
      <c r="G1011" s="3">
        <v>16.4725</v>
      </c>
      <c r="H1011" s="3">
        <v>15.388299999999999</v>
      </c>
      <c r="I1011" s="3">
        <v>19.816700000000001</v>
      </c>
      <c r="J1011" s="3">
        <v>13.167999999999999</v>
      </c>
      <c r="K1011" s="3">
        <v>4.7131999999999996</v>
      </c>
      <c r="L1011" s="3">
        <v>11.6661</v>
      </c>
    </row>
    <row r="1012" spans="1:24" x14ac:dyDescent="0.25">
      <c r="A1012" s="1" t="s">
        <v>507</v>
      </c>
      <c r="B1012" t="s">
        <v>1158</v>
      </c>
      <c r="C1012" t="s">
        <v>1199</v>
      </c>
      <c r="D1012" s="2">
        <f>_xll.BDH($A1012, $D$1, $B1012, $C1012, "Direction", "H", "Period", "Y","cols=21;rows=2")</f>
        <v>37256</v>
      </c>
      <c r="E1012" s="2">
        <v>37621</v>
      </c>
      <c r="F1012" s="2">
        <v>37986</v>
      </c>
      <c r="G1012" s="2">
        <v>38352</v>
      </c>
      <c r="H1012" s="2">
        <v>38716</v>
      </c>
      <c r="I1012" s="2">
        <v>39080</v>
      </c>
      <c r="J1012" s="2">
        <v>39447</v>
      </c>
      <c r="K1012" s="2">
        <v>39813</v>
      </c>
      <c r="L1012" s="2">
        <v>40178</v>
      </c>
      <c r="M1012" s="2">
        <v>40543</v>
      </c>
      <c r="N1012" s="2">
        <v>40907</v>
      </c>
      <c r="O1012" s="2">
        <v>41274</v>
      </c>
      <c r="P1012" s="2">
        <v>41639</v>
      </c>
      <c r="Q1012" s="2">
        <v>42004</v>
      </c>
      <c r="R1012" s="2">
        <v>42369</v>
      </c>
      <c r="S1012" s="2">
        <v>42734</v>
      </c>
      <c r="T1012" s="2">
        <v>43098</v>
      </c>
      <c r="U1012" s="2">
        <v>43465</v>
      </c>
      <c r="V1012" s="2">
        <v>43830</v>
      </c>
      <c r="W1012" s="2">
        <v>44196</v>
      </c>
      <c r="X1012" s="2">
        <v>44561</v>
      </c>
    </row>
    <row r="1013" spans="1:24" x14ac:dyDescent="0.25">
      <c r="A1013" s="4"/>
      <c r="D1013" s="3">
        <v>4.7693000000000003</v>
      </c>
      <c r="E1013" s="3">
        <v>4.3906000000000001</v>
      </c>
      <c r="F1013" s="3">
        <v>5.4913999999999996</v>
      </c>
      <c r="G1013" s="3">
        <v>5.56</v>
      </c>
      <c r="H1013" s="3">
        <v>5.9832999999999998</v>
      </c>
      <c r="I1013" s="3">
        <v>6.5766</v>
      </c>
      <c r="J1013" s="3">
        <v>5.5395000000000003</v>
      </c>
      <c r="K1013" s="3">
        <v>14.864699999999999</v>
      </c>
      <c r="L1013" s="3">
        <v>5.6688999999999998</v>
      </c>
      <c r="M1013" s="3">
        <v>5.4512</v>
      </c>
      <c r="N1013" s="3">
        <v>7.5133000000000001</v>
      </c>
      <c r="O1013" s="3">
        <v>7.2797999999999998</v>
      </c>
      <c r="P1013" s="3">
        <v>8.4038000000000004</v>
      </c>
      <c r="Q1013" s="3">
        <v>20.276199999999999</v>
      </c>
      <c r="R1013" s="3">
        <v>22.804400000000001</v>
      </c>
      <c r="S1013" s="3">
        <v>21.748699999999999</v>
      </c>
      <c r="T1013" s="3">
        <v>22.450399999999998</v>
      </c>
      <c r="U1013" s="3">
        <v>18.456700000000001</v>
      </c>
      <c r="V1013" s="3">
        <v>10.0189</v>
      </c>
      <c r="W1013" s="3">
        <v>18.008400000000002</v>
      </c>
      <c r="X1013" s="3">
        <v>19.9832</v>
      </c>
    </row>
    <row r="1014" spans="1:24" x14ac:dyDescent="0.25">
      <c r="A1014" s="1" t="s">
        <v>508</v>
      </c>
      <c r="B1014" t="s">
        <v>1158</v>
      </c>
      <c r="C1014" t="s">
        <v>1190</v>
      </c>
      <c r="D1014" s="2">
        <f>_xll.BDH($A1014, $D$1, $B1014, $C1014, "Direction", "H", "Period", "Y","cols=1;rows=2")</f>
        <v>37256</v>
      </c>
    </row>
    <row r="1015" spans="1:24" x14ac:dyDescent="0.25">
      <c r="A1015" s="4"/>
      <c r="D1015" s="3">
        <v>2.2637</v>
      </c>
    </row>
    <row r="1016" spans="1:24" x14ac:dyDescent="0.25">
      <c r="A1016" s="1" t="s">
        <v>509</v>
      </c>
      <c r="B1016" t="s">
        <v>1158</v>
      </c>
      <c r="C1016" t="s">
        <v>1191</v>
      </c>
      <c r="D1016" s="2">
        <f>_xll.BDH($A1016, $D$1, $B1016, $C1016, "Direction", "H", "Period", "Y","cols=1;rows=2")</f>
        <v>37256</v>
      </c>
    </row>
    <row r="1017" spans="1:24" x14ac:dyDescent="0.25">
      <c r="A1017" s="4"/>
      <c r="D1017" s="3">
        <v>16.716699999999999</v>
      </c>
    </row>
    <row r="1018" spans="1:24" x14ac:dyDescent="0.25">
      <c r="A1018" s="1" t="s">
        <v>510</v>
      </c>
      <c r="B1018" t="s">
        <v>1158</v>
      </c>
      <c r="C1018" t="s">
        <v>1180</v>
      </c>
      <c r="D1018" s="2">
        <f>_xll.BDH($A1018, $D$1, $B1018, $C1018, "Direction", "H", "Period", "Y","cols=10;rows=2")</f>
        <v>37256</v>
      </c>
      <c r="E1018" s="2">
        <v>37621</v>
      </c>
      <c r="F1018" s="2">
        <v>38352</v>
      </c>
      <c r="G1018" s="2">
        <v>38716</v>
      </c>
      <c r="H1018" s="2">
        <v>39080</v>
      </c>
      <c r="I1018" s="2">
        <v>39447</v>
      </c>
      <c r="J1018" s="2">
        <v>39813</v>
      </c>
      <c r="K1018" s="2">
        <v>40178</v>
      </c>
      <c r="L1018" s="2">
        <v>40543</v>
      </c>
      <c r="M1018" s="2">
        <v>40907</v>
      </c>
    </row>
    <row r="1019" spans="1:24" x14ac:dyDescent="0.25">
      <c r="A1019" s="4"/>
      <c r="D1019" s="3">
        <v>9.7104999999999997</v>
      </c>
      <c r="E1019" s="3">
        <v>1.9437</v>
      </c>
      <c r="F1019" s="3">
        <v>41.0625</v>
      </c>
      <c r="G1019" s="3">
        <v>33.670200000000001</v>
      </c>
      <c r="H1019" s="3">
        <v>25.087399999999999</v>
      </c>
      <c r="I1019" s="3">
        <v>28.146000000000001</v>
      </c>
      <c r="J1019" s="3">
        <v>14.7217</v>
      </c>
      <c r="K1019" s="3">
        <v>10.6326</v>
      </c>
      <c r="L1019" s="3">
        <v>10.2659</v>
      </c>
      <c r="M1019" s="3">
        <v>10.583500000000001</v>
      </c>
    </row>
    <row r="1020" spans="1:24" x14ac:dyDescent="0.25">
      <c r="A1020" s="1" t="s">
        <v>511</v>
      </c>
      <c r="B1020" t="s">
        <v>1158</v>
      </c>
      <c r="C1020" t="s">
        <v>1186</v>
      </c>
      <c r="D1020" s="2">
        <f>_xll.BDH($A1020, $D$1, $B1020, $C1020, "Direction", "H", "Period", "Y","cols=7;rows=2")</f>
        <v>37256</v>
      </c>
      <c r="E1020" s="2">
        <v>37621</v>
      </c>
      <c r="F1020" s="2">
        <v>37986</v>
      </c>
      <c r="G1020" s="2">
        <v>38352</v>
      </c>
      <c r="H1020" s="2">
        <v>38716</v>
      </c>
      <c r="I1020" s="2">
        <v>39080</v>
      </c>
      <c r="J1020" s="2">
        <v>39447</v>
      </c>
    </row>
    <row r="1021" spans="1:24" x14ac:dyDescent="0.25">
      <c r="A1021" s="4"/>
      <c r="D1021" s="3">
        <v>24.6221</v>
      </c>
      <c r="E1021" s="3">
        <v>10.1173</v>
      </c>
      <c r="F1021" s="3">
        <v>26.012</v>
      </c>
      <c r="G1021" s="3">
        <v>15.0748</v>
      </c>
      <c r="H1021" s="3">
        <v>18.689900000000002</v>
      </c>
      <c r="I1021" s="3">
        <v>18.0169</v>
      </c>
      <c r="J1021" s="3">
        <v>18.502800000000001</v>
      </c>
    </row>
    <row r="1022" spans="1:24" x14ac:dyDescent="0.25">
      <c r="A1022" s="1" t="s">
        <v>512</v>
      </c>
      <c r="B1022" t="s">
        <v>1158</v>
      </c>
      <c r="C1022" t="s">
        <v>1189</v>
      </c>
      <c r="D1022" s="2">
        <f>_xll.BDH($A1022, $D$1, $B1022, $C1022, "Direction", "H", "Period", "Y","cols=3;rows=2")</f>
        <v>37256</v>
      </c>
      <c r="E1022" s="2">
        <v>37621</v>
      </c>
      <c r="F1022" s="2">
        <v>37986</v>
      </c>
    </row>
    <row r="1023" spans="1:24" x14ac:dyDescent="0.25">
      <c r="A1023" s="4"/>
      <c r="D1023" s="3">
        <v>7.8826000000000001</v>
      </c>
      <c r="E1023" s="3">
        <v>3.4681000000000002</v>
      </c>
      <c r="F1023" s="3">
        <v>5.1596000000000002</v>
      </c>
    </row>
    <row r="1024" spans="1:24" x14ac:dyDescent="0.25">
      <c r="A1024" s="1" t="s">
        <v>513</v>
      </c>
      <c r="B1024" t="s">
        <v>1158</v>
      </c>
      <c r="C1024" t="s">
        <v>1200</v>
      </c>
      <c r="D1024" s="2">
        <f>_xll.BDH($A1024, $D$1, $B1024, $C1024, "Direction", "H", "Period", "Y","cols=20;rows=2")</f>
        <v>37256</v>
      </c>
      <c r="E1024" s="2">
        <v>37621</v>
      </c>
      <c r="F1024" s="2">
        <v>37986</v>
      </c>
      <c r="G1024" s="2">
        <v>38352</v>
      </c>
      <c r="H1024" s="2">
        <v>38716</v>
      </c>
      <c r="I1024" s="2">
        <v>39080</v>
      </c>
      <c r="J1024" s="2">
        <v>39447</v>
      </c>
      <c r="K1024" s="2">
        <v>39813</v>
      </c>
      <c r="L1024" s="2">
        <v>40178</v>
      </c>
      <c r="M1024" s="2">
        <v>40543</v>
      </c>
      <c r="N1024" s="2">
        <v>40907</v>
      </c>
      <c r="O1024" s="2">
        <v>41274</v>
      </c>
      <c r="P1024" s="2">
        <v>41639</v>
      </c>
      <c r="Q1024" s="2">
        <v>42004</v>
      </c>
      <c r="R1024" s="2">
        <v>42369</v>
      </c>
      <c r="S1024" s="2">
        <v>42734</v>
      </c>
      <c r="T1024" s="2">
        <v>43098</v>
      </c>
      <c r="U1024" s="2">
        <v>43465</v>
      </c>
      <c r="V1024" s="2">
        <v>43830</v>
      </c>
      <c r="W1024" s="2">
        <v>44196</v>
      </c>
    </row>
    <row r="1025" spans="1:24" x14ac:dyDescent="0.25">
      <c r="A1025" s="4"/>
      <c r="D1025" s="3">
        <v>37.978999999999999</v>
      </c>
      <c r="E1025" s="3">
        <v>24.315799999999999</v>
      </c>
      <c r="F1025" s="3">
        <v>19.012</v>
      </c>
      <c r="G1025" s="3">
        <v>20.25</v>
      </c>
      <c r="H1025" s="3">
        <v>15.0997</v>
      </c>
      <c r="I1025" s="3">
        <v>17.9313</v>
      </c>
      <c r="J1025" s="3">
        <v>12.4893</v>
      </c>
      <c r="K1025" s="3">
        <v>5.7525000000000004</v>
      </c>
      <c r="L1025" s="3">
        <v>27.3748</v>
      </c>
      <c r="M1025" s="3">
        <v>21.157599999999999</v>
      </c>
      <c r="N1025" s="3">
        <v>15.4361</v>
      </c>
      <c r="O1025" s="3">
        <v>17.438199999999998</v>
      </c>
      <c r="P1025" s="3">
        <v>21.1496</v>
      </c>
      <c r="Q1025" s="3">
        <v>16.987100000000002</v>
      </c>
      <c r="R1025" s="3">
        <v>12.2658</v>
      </c>
      <c r="S1025" s="3">
        <v>15.2324</v>
      </c>
      <c r="T1025" s="3">
        <v>14.8012</v>
      </c>
      <c r="U1025" s="3">
        <v>9.0231999999999992</v>
      </c>
      <c r="V1025" s="3">
        <v>11.078799999999999</v>
      </c>
      <c r="W1025" s="3">
        <v>58.261699999999998</v>
      </c>
    </row>
    <row r="1026" spans="1:24" x14ac:dyDescent="0.25">
      <c r="A1026" s="1" t="s">
        <v>514</v>
      </c>
      <c r="B1026" t="s">
        <v>1158</v>
      </c>
      <c r="C1026" t="s">
        <v>1199</v>
      </c>
      <c r="D1026" s="2">
        <f>_xll.BDH($A1026, $D$1, $B1026, $C1026, "Direction", "H", "Period", "Y","cols=21;rows=2")</f>
        <v>37256</v>
      </c>
      <c r="E1026" s="2">
        <v>37621</v>
      </c>
      <c r="F1026" s="2">
        <v>37986</v>
      </c>
      <c r="G1026" s="2">
        <v>38352</v>
      </c>
      <c r="H1026" s="2">
        <v>38716</v>
      </c>
      <c r="I1026" s="2">
        <v>39080</v>
      </c>
      <c r="J1026" s="2">
        <v>39447</v>
      </c>
      <c r="K1026" s="2">
        <v>39813</v>
      </c>
      <c r="L1026" s="2">
        <v>40178</v>
      </c>
      <c r="M1026" s="2">
        <v>40543</v>
      </c>
      <c r="N1026" s="2">
        <v>40907</v>
      </c>
      <c r="O1026" s="2">
        <v>41274</v>
      </c>
      <c r="P1026" s="2">
        <v>41639</v>
      </c>
      <c r="Q1026" s="2">
        <v>42004</v>
      </c>
      <c r="R1026" s="2">
        <v>42369</v>
      </c>
      <c r="S1026" s="2">
        <v>42734</v>
      </c>
      <c r="T1026" s="2">
        <v>43098</v>
      </c>
      <c r="U1026" s="2">
        <v>43465</v>
      </c>
      <c r="V1026" s="2">
        <v>43830</v>
      </c>
      <c r="W1026" s="2">
        <v>44196</v>
      </c>
      <c r="X1026" s="2">
        <v>44561</v>
      </c>
    </row>
    <row r="1027" spans="1:24" x14ac:dyDescent="0.25">
      <c r="A1027" s="4"/>
      <c r="D1027" s="3">
        <v>11.2834</v>
      </c>
      <c r="E1027" s="3">
        <v>9.7635000000000005</v>
      </c>
      <c r="F1027" s="3">
        <v>9.9682999999999993</v>
      </c>
      <c r="G1027" s="3">
        <v>10.0557</v>
      </c>
      <c r="H1027" s="3">
        <v>10.0844</v>
      </c>
      <c r="I1027" s="3">
        <v>10.093299999999999</v>
      </c>
      <c r="J1027" s="3">
        <v>9.1519999999999992</v>
      </c>
      <c r="K1027" s="3">
        <v>8.5815000000000001</v>
      </c>
      <c r="L1027" s="3">
        <v>8.7266999999999992</v>
      </c>
      <c r="M1027" s="3">
        <v>9.1883999999999997</v>
      </c>
      <c r="N1027" s="3">
        <v>7.6332000000000004</v>
      </c>
      <c r="O1027" s="3">
        <v>5.0944000000000003</v>
      </c>
      <c r="P1027" s="3">
        <v>8.5345999999999993</v>
      </c>
      <c r="Q1027" s="3">
        <v>6.7736999999999998</v>
      </c>
      <c r="R1027" s="3">
        <v>22.113900000000001</v>
      </c>
      <c r="S1027" s="3">
        <v>15.5556</v>
      </c>
      <c r="T1027" s="3">
        <v>10.195600000000001</v>
      </c>
      <c r="U1027" s="3">
        <v>7.8040000000000003</v>
      </c>
      <c r="V1027" s="3">
        <v>11.450100000000001</v>
      </c>
      <c r="W1027" s="3">
        <v>9.3490000000000002</v>
      </c>
      <c r="X1027" s="3">
        <v>7.7786</v>
      </c>
    </row>
    <row r="1028" spans="1:24" x14ac:dyDescent="0.25">
      <c r="A1028" s="1" t="s">
        <v>515</v>
      </c>
      <c r="B1028" t="s">
        <v>1158</v>
      </c>
      <c r="C1028" t="s">
        <v>1181</v>
      </c>
      <c r="D1028" s="2">
        <f>_xll.BDH($A1028, $D$1, $B1028, $C1028, "Direction", "H", "Period", "Y","cols=10;rows=2")</f>
        <v>37256</v>
      </c>
      <c r="E1028" s="2">
        <v>37621</v>
      </c>
      <c r="F1028" s="2">
        <v>37986</v>
      </c>
      <c r="G1028" s="2">
        <v>38352</v>
      </c>
      <c r="H1028" s="2">
        <v>38716</v>
      </c>
      <c r="I1028" s="2">
        <v>39080</v>
      </c>
      <c r="J1028" s="2">
        <v>39447</v>
      </c>
      <c r="K1028" s="2">
        <v>39813</v>
      </c>
      <c r="L1028" s="2">
        <v>40178</v>
      </c>
      <c r="M1028" s="2">
        <v>40543</v>
      </c>
    </row>
    <row r="1029" spans="1:24" x14ac:dyDescent="0.25">
      <c r="A1029" s="4"/>
      <c r="D1029" s="3">
        <v>40.902900000000002</v>
      </c>
      <c r="E1029" s="3">
        <v>16.5288</v>
      </c>
      <c r="F1029" s="3">
        <v>10.9</v>
      </c>
      <c r="G1029" s="3">
        <v>19.076899999999998</v>
      </c>
      <c r="H1029" s="3">
        <v>10.1928</v>
      </c>
      <c r="I1029" s="3">
        <v>9.1494</v>
      </c>
      <c r="J1029" s="3">
        <v>5.2512999999999996</v>
      </c>
      <c r="K1029" s="3">
        <v>32.2363</v>
      </c>
      <c r="L1029" s="3">
        <v>18.689800000000002</v>
      </c>
      <c r="M1029" s="3">
        <v>21.4011</v>
      </c>
    </row>
    <row r="1030" spans="1:24" x14ac:dyDescent="0.25">
      <c r="A1030" s="1" t="s">
        <v>516</v>
      </c>
      <c r="B1030" t="s">
        <v>1158</v>
      </c>
      <c r="C1030" t="s">
        <v>1198</v>
      </c>
      <c r="D1030" s="2">
        <f>_xll.BDH($A1030, $D$1, $B1030, $C1030, "Direction", "H", "Period", "Y","cols=8;rows=2")</f>
        <v>37256</v>
      </c>
      <c r="E1030" s="2">
        <v>37621</v>
      </c>
      <c r="F1030" s="2">
        <v>37986</v>
      </c>
      <c r="G1030" s="2">
        <v>38352</v>
      </c>
      <c r="H1030" s="2">
        <v>38716</v>
      </c>
      <c r="I1030" s="2">
        <v>39080</v>
      </c>
      <c r="J1030" s="2">
        <v>39447</v>
      </c>
      <c r="K1030" s="2">
        <v>39813</v>
      </c>
    </row>
    <row r="1031" spans="1:24" x14ac:dyDescent="0.25">
      <c r="A1031" s="4"/>
      <c r="D1031" s="3">
        <v>64.302999999999997</v>
      </c>
      <c r="E1031" s="3">
        <v>61.65</v>
      </c>
      <c r="F1031" s="3">
        <v>64.857100000000003</v>
      </c>
      <c r="G1031" s="3">
        <v>31.363600000000002</v>
      </c>
      <c r="H1031" s="3">
        <v>25.040500000000002</v>
      </c>
      <c r="I1031" s="3">
        <v>26.716200000000001</v>
      </c>
      <c r="J1031" s="3">
        <v>23.561</v>
      </c>
      <c r="K1031" s="3">
        <v>14.161</v>
      </c>
    </row>
    <row r="1032" spans="1:24" x14ac:dyDescent="0.25">
      <c r="A1032" s="1" t="s">
        <v>517</v>
      </c>
      <c r="B1032" t="s">
        <v>1158</v>
      </c>
      <c r="C1032" t="s">
        <v>1183</v>
      </c>
      <c r="D1032" s="2">
        <f>_xll.BDH($A1032, $D$1, $B1032, $C1032, "Direction", "H", "Period", "Y","cols=6;rows=2")</f>
        <v>37256</v>
      </c>
      <c r="E1032" s="2">
        <v>37621</v>
      </c>
      <c r="F1032" s="2">
        <v>37986</v>
      </c>
      <c r="G1032" s="2">
        <v>38352</v>
      </c>
      <c r="H1032" s="2">
        <v>38716</v>
      </c>
      <c r="I1032" s="2">
        <v>39080</v>
      </c>
    </row>
    <row r="1033" spans="1:24" x14ac:dyDescent="0.25">
      <c r="A1033" s="4"/>
      <c r="D1033" s="3">
        <v>30.2636</v>
      </c>
      <c r="E1033" s="3">
        <v>42.866700000000002</v>
      </c>
      <c r="F1033" s="3">
        <v>56.851399999999998</v>
      </c>
      <c r="G1033" s="3">
        <v>49.063299999999998</v>
      </c>
      <c r="H1033" s="3">
        <v>36.4343</v>
      </c>
      <c r="I1033" s="3">
        <v>22.131399999999999</v>
      </c>
    </row>
    <row r="1034" spans="1:24" x14ac:dyDescent="0.25">
      <c r="A1034" s="1" t="s">
        <v>518</v>
      </c>
      <c r="B1034" t="s">
        <v>1158</v>
      </c>
      <c r="C1034" t="s">
        <v>1183</v>
      </c>
      <c r="D1034" s="2">
        <f>_xll.BDH($A1034, $D$1, $B1034, $C1034, "Direction", "H", "Period", "Y","cols=6;rows=2")</f>
        <v>37256</v>
      </c>
      <c r="E1034" s="2">
        <v>37621</v>
      </c>
      <c r="F1034" s="2">
        <v>37986</v>
      </c>
      <c r="G1034" s="2">
        <v>38352</v>
      </c>
      <c r="H1034" s="2">
        <v>38716</v>
      </c>
      <c r="I1034" s="2">
        <v>39080</v>
      </c>
    </row>
    <row r="1035" spans="1:24" x14ac:dyDescent="0.25">
      <c r="A1035" s="4"/>
      <c r="D1035" s="3">
        <v>41.412999999999997</v>
      </c>
      <c r="E1035" s="3">
        <v>37.740699999999997</v>
      </c>
      <c r="F1035" s="3">
        <v>49.343299999999999</v>
      </c>
      <c r="G1035" s="3">
        <v>66.340400000000002</v>
      </c>
      <c r="H1035" s="3">
        <v>49.1967</v>
      </c>
      <c r="I1035" s="3">
        <v>48.520499999999998</v>
      </c>
    </row>
    <row r="1036" spans="1:24" x14ac:dyDescent="0.25">
      <c r="A1036" s="1" t="s">
        <v>519</v>
      </c>
      <c r="B1036" t="s">
        <v>1158</v>
      </c>
      <c r="C1036" t="s">
        <v>1182</v>
      </c>
      <c r="D1036" s="2">
        <f>_xll.BDH($A1036, $D$1, $B1036, $C1036, "Direction", "H", "Period", "Y","cols=8;rows=2")</f>
        <v>37256</v>
      </c>
      <c r="E1036" s="2">
        <v>37621</v>
      </c>
      <c r="F1036" s="2">
        <v>37986</v>
      </c>
      <c r="G1036" s="2">
        <v>38352</v>
      </c>
      <c r="H1036" s="2">
        <v>38716</v>
      </c>
      <c r="I1036" s="2">
        <v>39447</v>
      </c>
      <c r="J1036" s="2">
        <v>39813</v>
      </c>
      <c r="K1036" s="2">
        <v>40178</v>
      </c>
    </row>
    <row r="1037" spans="1:24" x14ac:dyDescent="0.25">
      <c r="A1037" s="4"/>
      <c r="D1037" s="3">
        <v>25.7576</v>
      </c>
      <c r="E1037" s="3">
        <v>1.0303</v>
      </c>
      <c r="F1037" s="3">
        <v>2.7791999999999999</v>
      </c>
      <c r="G1037" s="3">
        <v>5.6341000000000001</v>
      </c>
      <c r="H1037" s="3">
        <v>5.9512</v>
      </c>
      <c r="I1037" s="3">
        <v>71.400000000000006</v>
      </c>
      <c r="J1037" s="3">
        <v>25</v>
      </c>
      <c r="K1037" s="3">
        <v>23</v>
      </c>
    </row>
    <row r="1038" spans="1:24" x14ac:dyDescent="0.25">
      <c r="A1038" s="1" t="s">
        <v>520</v>
      </c>
      <c r="B1038" t="s">
        <v>1158</v>
      </c>
      <c r="C1038" t="s">
        <v>1199</v>
      </c>
      <c r="D1038" s="2">
        <f>_xll.BDH($A1038, $D$1, $B1038, $C1038, "Direction", "H", "Period", "Y","cols=19;rows=2")</f>
        <v>37256</v>
      </c>
      <c r="E1038" s="2">
        <v>38352</v>
      </c>
      <c r="F1038" s="2">
        <v>38716</v>
      </c>
      <c r="G1038" s="2">
        <v>39080</v>
      </c>
      <c r="H1038" s="2">
        <v>39447</v>
      </c>
      <c r="I1038" s="2">
        <v>39813</v>
      </c>
      <c r="J1038" s="2">
        <v>40178</v>
      </c>
      <c r="K1038" s="2">
        <v>40543</v>
      </c>
      <c r="L1038" s="2">
        <v>40907</v>
      </c>
      <c r="M1038" s="2">
        <v>41274</v>
      </c>
      <c r="N1038" s="2">
        <v>41639</v>
      </c>
      <c r="O1038" s="2">
        <v>42004</v>
      </c>
      <c r="P1038" s="2">
        <v>42369</v>
      </c>
      <c r="Q1038" s="2">
        <v>42734</v>
      </c>
      <c r="R1038" s="2">
        <v>43098</v>
      </c>
      <c r="S1038" s="2">
        <v>43465</v>
      </c>
      <c r="T1038" s="2">
        <v>43830</v>
      </c>
      <c r="U1038" s="2">
        <v>44196</v>
      </c>
      <c r="V1038" s="2">
        <v>44561</v>
      </c>
    </row>
    <row r="1039" spans="1:24" x14ac:dyDescent="0.25">
      <c r="A1039" s="4"/>
      <c r="D1039" s="3">
        <v>9.0106999999999999</v>
      </c>
      <c r="E1039" s="3">
        <v>25.7744</v>
      </c>
      <c r="F1039" s="3">
        <v>25.488399999999999</v>
      </c>
      <c r="G1039" s="3">
        <v>17.967400000000001</v>
      </c>
      <c r="H1039" s="3">
        <v>16.420200000000001</v>
      </c>
      <c r="I1039" s="3">
        <v>5.7911000000000001</v>
      </c>
      <c r="J1039" s="3">
        <v>79.365600000000001</v>
      </c>
      <c r="K1039" s="3">
        <v>15.846399999999999</v>
      </c>
      <c r="L1039" s="3">
        <v>9.0977999999999994</v>
      </c>
      <c r="M1039" s="3">
        <v>10.572100000000001</v>
      </c>
      <c r="N1039" s="3">
        <v>45.192399999999999</v>
      </c>
      <c r="O1039" s="3">
        <v>33.832500000000003</v>
      </c>
      <c r="P1039" s="3">
        <v>27.808900000000001</v>
      </c>
      <c r="Q1039" s="3">
        <v>27.465599999999998</v>
      </c>
      <c r="R1039" s="3">
        <v>31.635300000000001</v>
      </c>
      <c r="S1039" s="3">
        <v>24.826899999999998</v>
      </c>
      <c r="T1039" s="3">
        <v>31.347000000000001</v>
      </c>
      <c r="U1039" s="3">
        <v>41.813699999999997</v>
      </c>
      <c r="V1039" s="3">
        <v>41.595300000000002</v>
      </c>
    </row>
    <row r="1040" spans="1:24" x14ac:dyDescent="0.25">
      <c r="A1040" s="1" t="s">
        <v>521</v>
      </c>
      <c r="B1040" t="s">
        <v>1158</v>
      </c>
      <c r="C1040" t="s">
        <v>1180</v>
      </c>
      <c r="D1040" s="2">
        <f>_xll.BDH($A1040, $D$1, $B1040, $C1040, "Direction", "H", "Period", "Y","cols=11;rows=2")</f>
        <v>37256</v>
      </c>
      <c r="E1040" s="2">
        <v>37621</v>
      </c>
      <c r="F1040" s="2">
        <v>37986</v>
      </c>
      <c r="G1040" s="2">
        <v>38352</v>
      </c>
      <c r="H1040" s="2">
        <v>38716</v>
      </c>
      <c r="I1040" s="2">
        <v>39080</v>
      </c>
      <c r="J1040" s="2">
        <v>39447</v>
      </c>
      <c r="K1040" s="2">
        <v>39813</v>
      </c>
      <c r="L1040" s="2">
        <v>40178</v>
      </c>
      <c r="M1040" s="2">
        <v>40543</v>
      </c>
      <c r="N1040" s="2">
        <v>40907</v>
      </c>
    </row>
    <row r="1041" spans="1:21" x14ac:dyDescent="0.25">
      <c r="A1041" s="4"/>
      <c r="D1041" s="3">
        <v>16.011800000000001</v>
      </c>
      <c r="E1041" s="3">
        <v>11.8818</v>
      </c>
      <c r="F1041" s="3">
        <v>18.6477</v>
      </c>
      <c r="G1041" s="3">
        <v>28.491499999999998</v>
      </c>
      <c r="H1041" s="3">
        <v>35.826900000000002</v>
      </c>
      <c r="I1041" s="3">
        <v>31.75</v>
      </c>
      <c r="J1041" s="3">
        <v>31.156600000000001</v>
      </c>
      <c r="K1041" s="3">
        <v>7.2714999999999996</v>
      </c>
      <c r="L1041" s="3">
        <v>27.380199999999999</v>
      </c>
      <c r="M1041" s="3">
        <v>16.380700000000001</v>
      </c>
      <c r="N1041" s="3">
        <v>7.9692999999999996</v>
      </c>
    </row>
    <row r="1042" spans="1:21" x14ac:dyDescent="0.25">
      <c r="A1042" s="1" t="s">
        <v>522</v>
      </c>
      <c r="B1042" t="s">
        <v>1158</v>
      </c>
      <c r="C1042" t="s">
        <v>1186</v>
      </c>
      <c r="D1042" s="2">
        <f>_xll.BDH($A1042, $D$1, $B1042, $C1042, "Direction", "H", "Period", "Y","cols=7;rows=2")</f>
        <v>37256</v>
      </c>
      <c r="E1042" s="2">
        <v>37621</v>
      </c>
      <c r="F1042" s="2">
        <v>37986</v>
      </c>
      <c r="G1042" s="2">
        <v>38352</v>
      </c>
      <c r="H1042" s="2">
        <v>38716</v>
      </c>
      <c r="I1042" s="2">
        <v>39080</v>
      </c>
      <c r="J1042" s="2">
        <v>39447</v>
      </c>
    </row>
    <row r="1043" spans="1:21" x14ac:dyDescent="0.25">
      <c r="A1043" s="4"/>
      <c r="D1043" s="3">
        <v>36.930199999999999</v>
      </c>
      <c r="E1043" s="3">
        <v>37.363599999999998</v>
      </c>
      <c r="F1043" s="3">
        <v>56.3</v>
      </c>
      <c r="G1043" s="3">
        <v>22.763200000000001</v>
      </c>
      <c r="H1043" s="3">
        <v>41.354799999999997</v>
      </c>
      <c r="I1043" s="3">
        <v>48.1935</v>
      </c>
      <c r="J1043" s="3">
        <v>48.322600000000001</v>
      </c>
    </row>
    <row r="1044" spans="1:21" x14ac:dyDescent="0.25">
      <c r="A1044" s="1" t="s">
        <v>523</v>
      </c>
      <c r="B1044" t="s">
        <v>1158</v>
      </c>
      <c r="C1044" t="s">
        <v>1186</v>
      </c>
      <c r="D1044" s="2">
        <f>_xll.BDH($A1044, $D$1, $B1044, $C1044, "Direction", "H", "Period", "Y","cols=7;rows=2")</f>
        <v>37256</v>
      </c>
      <c r="E1044" s="2">
        <v>37621</v>
      </c>
      <c r="F1044" s="2">
        <v>37986</v>
      </c>
      <c r="G1044" s="2">
        <v>38352</v>
      </c>
      <c r="H1044" s="2">
        <v>38716</v>
      </c>
      <c r="I1044" s="2">
        <v>39080</v>
      </c>
      <c r="J1044" s="2">
        <v>39447</v>
      </c>
    </row>
    <row r="1045" spans="1:21" x14ac:dyDescent="0.25">
      <c r="A1045" s="4"/>
      <c r="D1045" s="3">
        <v>13.9718</v>
      </c>
      <c r="E1045" s="3">
        <v>14.2339</v>
      </c>
      <c r="F1045" s="3">
        <v>14.099600000000001</v>
      </c>
      <c r="G1045" s="3">
        <v>14.241899999999999</v>
      </c>
      <c r="H1045" s="3">
        <v>14.995799999999999</v>
      </c>
      <c r="I1045" s="3">
        <v>16.808199999999999</v>
      </c>
      <c r="J1045" s="3">
        <v>17.224499999999999</v>
      </c>
    </row>
    <row r="1046" spans="1:21" x14ac:dyDescent="0.25">
      <c r="A1046" s="1" t="s">
        <v>524</v>
      </c>
      <c r="B1046" t="s">
        <v>1158</v>
      </c>
      <c r="C1046" t="s">
        <v>1191</v>
      </c>
      <c r="D1046" s="2" t="str">
        <f>_xll.BDH($A1046, $D$1, $B1046, $C1046, "Direction", "H", "Period", "Y")</f>
        <v>#N/A N/A</v>
      </c>
    </row>
    <row r="1047" spans="1:21" x14ac:dyDescent="0.25">
      <c r="A1047" s="4"/>
    </row>
    <row r="1048" spans="1:21" x14ac:dyDescent="0.25">
      <c r="A1048" s="1" t="s">
        <v>525</v>
      </c>
      <c r="B1048" t="s">
        <v>1158</v>
      </c>
      <c r="C1048" t="s">
        <v>1190</v>
      </c>
      <c r="D1048" s="2">
        <f>_xll.BDH($A1048, $D$1, $B1048, $C1048, "Direction", "H", "Period", "Y","cols=2;rows=2")</f>
        <v>37256</v>
      </c>
      <c r="E1048" s="2">
        <v>37621</v>
      </c>
    </row>
    <row r="1049" spans="1:21" x14ac:dyDescent="0.25">
      <c r="A1049" s="4"/>
      <c r="D1049" s="3">
        <v>46.036999999999999</v>
      </c>
      <c r="E1049" s="3">
        <v>2.5926</v>
      </c>
    </row>
    <row r="1050" spans="1:21" x14ac:dyDescent="0.25">
      <c r="A1050" s="1" t="s">
        <v>526</v>
      </c>
      <c r="B1050" t="s">
        <v>1158</v>
      </c>
      <c r="C1050" t="s">
        <v>1190</v>
      </c>
      <c r="D1050" s="2">
        <f>_xll.BDH($A1050, $D$1, $B1050, $C1050, "Direction", "H", "Period", "Y","cols=1;rows=2")</f>
        <v>37256</v>
      </c>
    </row>
    <row r="1051" spans="1:21" x14ac:dyDescent="0.25">
      <c r="A1051" s="4"/>
      <c r="D1051" s="3">
        <v>18.139500000000002</v>
      </c>
    </row>
    <row r="1052" spans="1:21" x14ac:dyDescent="0.25">
      <c r="A1052" s="1" t="s">
        <v>527</v>
      </c>
      <c r="B1052" t="s">
        <v>1158</v>
      </c>
      <c r="C1052" t="s">
        <v>1183</v>
      </c>
      <c r="D1052" s="2">
        <f>_xll.BDH($A1052, $D$1, $B1052, $C1052, "Direction", "H", "Period", "Y","cols=6;rows=2")</f>
        <v>37256</v>
      </c>
      <c r="E1052" s="2">
        <v>37621</v>
      </c>
      <c r="F1052" s="2">
        <v>37986</v>
      </c>
      <c r="G1052" s="2">
        <v>38352</v>
      </c>
      <c r="H1052" s="2">
        <v>38716</v>
      </c>
      <c r="I1052" s="2">
        <v>39080</v>
      </c>
    </row>
    <row r="1053" spans="1:21" x14ac:dyDescent="0.25">
      <c r="A1053" s="4"/>
      <c r="D1053" s="3">
        <v>43.2136</v>
      </c>
      <c r="E1053" s="3">
        <v>41.083300000000001</v>
      </c>
      <c r="F1053" s="3">
        <v>44.102600000000002</v>
      </c>
      <c r="G1053" s="3">
        <v>24.817599999999999</v>
      </c>
      <c r="H1053" s="3">
        <v>50.0154</v>
      </c>
      <c r="I1053" s="3">
        <v>30.444400000000002</v>
      </c>
    </row>
    <row r="1054" spans="1:21" x14ac:dyDescent="0.25">
      <c r="A1054" s="1" t="s">
        <v>528</v>
      </c>
      <c r="B1054" t="s">
        <v>1158</v>
      </c>
      <c r="C1054" t="s">
        <v>1189</v>
      </c>
      <c r="D1054" s="2">
        <f>_xll.BDH($A1054, $D$1, $B1054, $C1054, "Direction", "H", "Period", "Y","cols=5;rows=2")</f>
        <v>37256</v>
      </c>
      <c r="E1054" s="2">
        <v>37621</v>
      </c>
      <c r="F1054" s="2">
        <v>37986</v>
      </c>
      <c r="G1054" s="2">
        <v>38352</v>
      </c>
      <c r="H1054" s="2">
        <v>38716</v>
      </c>
    </row>
    <row r="1055" spans="1:21" x14ac:dyDescent="0.25">
      <c r="A1055" s="4"/>
      <c r="D1055" s="3">
        <v>14.6709</v>
      </c>
      <c r="E1055" s="3">
        <v>43.543199999999999</v>
      </c>
      <c r="F1055" s="3">
        <v>33.200000000000003</v>
      </c>
      <c r="G1055" s="3">
        <v>26.7135</v>
      </c>
      <c r="H1055" s="3">
        <v>37.244799999999998</v>
      </c>
    </row>
    <row r="1056" spans="1:21" x14ac:dyDescent="0.25">
      <c r="A1056" s="1" t="s">
        <v>529</v>
      </c>
      <c r="B1056" t="s">
        <v>1158</v>
      </c>
      <c r="C1056" t="s">
        <v>1196</v>
      </c>
      <c r="D1056" s="2">
        <f>_xll.BDH($A1056, $D$1, $B1056, $C1056, "Direction", "H", "Period", "Y","cols=18;rows=2")</f>
        <v>37256</v>
      </c>
      <c r="E1056" s="2">
        <v>37621</v>
      </c>
      <c r="F1056" s="2">
        <v>37986</v>
      </c>
      <c r="G1056" s="2">
        <v>38352</v>
      </c>
      <c r="H1056" s="2">
        <v>38716</v>
      </c>
      <c r="I1056" s="2">
        <v>39080</v>
      </c>
      <c r="J1056" s="2">
        <v>39447</v>
      </c>
      <c r="K1056" s="2">
        <v>39813</v>
      </c>
      <c r="L1056" s="2">
        <v>40178</v>
      </c>
      <c r="M1056" s="2">
        <v>40543</v>
      </c>
      <c r="N1056" s="2">
        <v>40907</v>
      </c>
      <c r="O1056" s="2">
        <v>41274</v>
      </c>
      <c r="P1056" s="2">
        <v>41639</v>
      </c>
      <c r="Q1056" s="2">
        <v>42004</v>
      </c>
      <c r="R1056" s="2">
        <v>42369</v>
      </c>
      <c r="S1056" s="2">
        <v>42734</v>
      </c>
      <c r="T1056" s="2">
        <v>43098</v>
      </c>
      <c r="U1056" s="2">
        <v>43465</v>
      </c>
    </row>
    <row r="1057" spans="1:24" x14ac:dyDescent="0.25">
      <c r="A1057" s="4"/>
      <c r="D1057" s="3">
        <v>24.555599999999998</v>
      </c>
      <c r="E1057" s="3">
        <v>16.448</v>
      </c>
      <c r="F1057" s="3">
        <v>13.0463</v>
      </c>
      <c r="G1057" s="3">
        <v>17.135999999999999</v>
      </c>
      <c r="H1057" s="3">
        <v>21.145700000000001</v>
      </c>
      <c r="I1057" s="3">
        <v>14.889699999999999</v>
      </c>
      <c r="J1057" s="3">
        <v>16.541499999999999</v>
      </c>
      <c r="K1057" s="3">
        <v>7.2519</v>
      </c>
      <c r="L1057" s="3">
        <v>11.51</v>
      </c>
      <c r="M1057" s="3">
        <v>8.2904999999999998</v>
      </c>
      <c r="N1057" s="3">
        <v>8.1646999999999998</v>
      </c>
      <c r="O1057" s="3">
        <v>9.0187000000000008</v>
      </c>
      <c r="P1057" s="3">
        <v>11.4145</v>
      </c>
      <c r="Q1057" s="3">
        <v>14.215</v>
      </c>
      <c r="R1057" s="3">
        <v>14.979699999999999</v>
      </c>
      <c r="S1057" s="3">
        <v>15.4899</v>
      </c>
      <c r="T1057" s="3">
        <v>19.290400000000002</v>
      </c>
      <c r="U1057" s="3">
        <v>22.7456</v>
      </c>
    </row>
    <row r="1058" spans="1:24" x14ac:dyDescent="0.25">
      <c r="A1058" s="1" t="s">
        <v>530</v>
      </c>
      <c r="B1058" t="s">
        <v>1158</v>
      </c>
      <c r="C1058" t="s">
        <v>1183</v>
      </c>
      <c r="D1058" s="2">
        <f>_xll.BDH($A1058, $D$1, $B1058, $C1058, "Direction", "H", "Period", "Y","cols=6;rows=2")</f>
        <v>37256</v>
      </c>
      <c r="E1058" s="2">
        <v>37621</v>
      </c>
      <c r="F1058" s="2">
        <v>37986</v>
      </c>
      <c r="G1058" s="2">
        <v>38352</v>
      </c>
      <c r="H1058" s="2">
        <v>38716</v>
      </c>
      <c r="I1058" s="2">
        <v>39080</v>
      </c>
    </row>
    <row r="1059" spans="1:24" x14ac:dyDescent="0.25">
      <c r="A1059" s="4"/>
      <c r="D1059" s="3">
        <v>29.007400000000001</v>
      </c>
      <c r="E1059" s="3">
        <v>104</v>
      </c>
      <c r="F1059" s="3">
        <v>182.8261</v>
      </c>
      <c r="G1059" s="3">
        <v>26.311299999999999</v>
      </c>
      <c r="H1059" s="3">
        <v>28.046500000000002</v>
      </c>
      <c r="I1059" s="3">
        <v>40.023299999999999</v>
      </c>
    </row>
    <row r="1060" spans="1:24" x14ac:dyDescent="0.25">
      <c r="A1060" s="1" t="s">
        <v>531</v>
      </c>
      <c r="B1060" t="s">
        <v>1158</v>
      </c>
      <c r="C1060" t="s">
        <v>1180</v>
      </c>
      <c r="D1060" s="2">
        <f>_xll.BDH($A1060, $D$1, $B1060, $C1060, "Direction", "H", "Period", "Y","cols=7;rows=2")</f>
        <v>37256</v>
      </c>
      <c r="E1060" s="2">
        <v>39080</v>
      </c>
      <c r="F1060" s="2">
        <v>39447</v>
      </c>
      <c r="G1060" s="2">
        <v>39813</v>
      </c>
      <c r="H1060" s="2">
        <v>40178</v>
      </c>
      <c r="I1060" s="2">
        <v>40543</v>
      </c>
      <c r="J1060" s="2">
        <v>40907</v>
      </c>
    </row>
    <row r="1061" spans="1:24" x14ac:dyDescent="0.25">
      <c r="A1061" s="4"/>
      <c r="D1061" s="3">
        <v>18.256399999999999</v>
      </c>
      <c r="E1061" s="3">
        <v>27.9</v>
      </c>
      <c r="F1061" s="3">
        <v>12.7455</v>
      </c>
      <c r="G1061" s="3">
        <v>9.0009999999999994</v>
      </c>
      <c r="H1061" s="3">
        <v>9.8149999999999995</v>
      </c>
      <c r="I1061" s="3">
        <v>36.126300000000001</v>
      </c>
      <c r="J1061" s="3">
        <v>32.423499999999997</v>
      </c>
    </row>
    <row r="1062" spans="1:24" x14ac:dyDescent="0.25">
      <c r="A1062" s="1" t="s">
        <v>532</v>
      </c>
      <c r="B1062" t="s">
        <v>1158</v>
      </c>
      <c r="C1062" t="s">
        <v>1202</v>
      </c>
      <c r="D1062" s="2">
        <f>_xll.BDH($A1062, $D$1, $B1062, $C1062, "Direction", "H", "Period", "Y","cols=21;rows=2")</f>
        <v>37256</v>
      </c>
      <c r="E1062" s="2">
        <v>37621</v>
      </c>
      <c r="F1062" s="2">
        <v>37986</v>
      </c>
      <c r="G1062" s="2">
        <v>38352</v>
      </c>
      <c r="H1062" s="2">
        <v>38716</v>
      </c>
      <c r="I1062" s="2">
        <v>39080</v>
      </c>
      <c r="J1062" s="2">
        <v>39447</v>
      </c>
      <c r="K1062" s="2">
        <v>39813</v>
      </c>
      <c r="L1062" s="2">
        <v>40178</v>
      </c>
      <c r="M1062" s="2">
        <v>40543</v>
      </c>
      <c r="N1062" s="2">
        <v>40907</v>
      </c>
      <c r="O1062" s="2">
        <v>41274</v>
      </c>
      <c r="P1062" s="2">
        <v>41639</v>
      </c>
      <c r="Q1062" s="2">
        <v>42004</v>
      </c>
      <c r="R1062" s="2">
        <v>42369</v>
      </c>
      <c r="S1062" s="2">
        <v>42734</v>
      </c>
      <c r="T1062" s="2">
        <v>43098</v>
      </c>
      <c r="U1062" s="2">
        <v>43465</v>
      </c>
      <c r="V1062" s="2">
        <v>43830</v>
      </c>
      <c r="W1062" s="2">
        <v>44196</v>
      </c>
      <c r="X1062" s="2">
        <v>44561</v>
      </c>
    </row>
    <row r="1063" spans="1:24" x14ac:dyDescent="0.25">
      <c r="A1063" s="4"/>
      <c r="D1063" s="3">
        <v>24.976199999999999</v>
      </c>
      <c r="E1063" s="3">
        <v>20.4359</v>
      </c>
      <c r="F1063" s="3">
        <v>36.747999999999998</v>
      </c>
      <c r="G1063" s="3">
        <v>22.048300000000001</v>
      </c>
      <c r="H1063" s="3">
        <v>23.6358</v>
      </c>
      <c r="I1063" s="3">
        <v>22.422899999999998</v>
      </c>
      <c r="J1063" s="3">
        <v>24.099499999999999</v>
      </c>
      <c r="K1063" s="3">
        <v>9.3031000000000006</v>
      </c>
      <c r="L1063" s="3">
        <v>17.7151</v>
      </c>
      <c r="M1063" s="3">
        <v>29.372599999999998</v>
      </c>
      <c r="N1063" s="3">
        <v>22.431699999999999</v>
      </c>
      <c r="O1063" s="3">
        <v>15.084</v>
      </c>
      <c r="P1063" s="3">
        <v>28.547699999999999</v>
      </c>
      <c r="Q1063" s="3">
        <v>27.562200000000001</v>
      </c>
      <c r="R1063" s="3">
        <v>18.1678</v>
      </c>
      <c r="S1063" s="3">
        <v>19.8429</v>
      </c>
      <c r="T1063" s="3">
        <v>27.440100000000001</v>
      </c>
      <c r="U1063" s="3">
        <v>19.5078</v>
      </c>
      <c r="V1063" s="3">
        <v>27.984200000000001</v>
      </c>
      <c r="W1063" s="3">
        <v>28.634399999999999</v>
      </c>
      <c r="X1063" s="3">
        <v>28.636600000000001</v>
      </c>
    </row>
    <row r="1064" spans="1:24" x14ac:dyDescent="0.25">
      <c r="A1064" s="1" t="s">
        <v>533</v>
      </c>
      <c r="B1064" t="s">
        <v>1158</v>
      </c>
      <c r="C1064" t="s">
        <v>1187</v>
      </c>
      <c r="D1064" s="2">
        <f>_xll.BDH($A1064, $D$1, $B1064, $C1064, "Direction", "H", "Period", "Y","cols=4;rows=2")</f>
        <v>37256</v>
      </c>
      <c r="E1064" s="2">
        <v>37621</v>
      </c>
      <c r="F1064" s="2">
        <v>37986</v>
      </c>
      <c r="G1064" s="2">
        <v>38352</v>
      </c>
    </row>
    <row r="1065" spans="1:24" x14ac:dyDescent="0.25">
      <c r="A1065" s="4"/>
      <c r="D1065" s="3">
        <v>7.73</v>
      </c>
      <c r="E1065" s="3">
        <v>13.2659</v>
      </c>
      <c r="F1065" s="3">
        <v>7.7808999999999999</v>
      </c>
      <c r="G1065" s="3">
        <v>10.116899999999999</v>
      </c>
    </row>
    <row r="1066" spans="1:24" x14ac:dyDescent="0.25">
      <c r="A1066" s="1" t="s">
        <v>534</v>
      </c>
      <c r="B1066" t="s">
        <v>1158</v>
      </c>
      <c r="C1066" t="s">
        <v>1199</v>
      </c>
      <c r="D1066" s="2">
        <f>_xll.BDH($A1066, $D$1, $B1066, $C1066, "Direction", "H", "Period", "Y","cols=21;rows=2")</f>
        <v>37256</v>
      </c>
      <c r="E1066" s="2">
        <v>37621</v>
      </c>
      <c r="F1066" s="2">
        <v>37986</v>
      </c>
      <c r="G1066" s="2">
        <v>38352</v>
      </c>
      <c r="H1066" s="2">
        <v>38716</v>
      </c>
      <c r="I1066" s="2">
        <v>39080</v>
      </c>
      <c r="J1066" s="2">
        <v>39447</v>
      </c>
      <c r="K1066" s="2">
        <v>39813</v>
      </c>
      <c r="L1066" s="2">
        <v>40178</v>
      </c>
      <c r="M1066" s="2">
        <v>40543</v>
      </c>
      <c r="N1066" s="2">
        <v>40907</v>
      </c>
      <c r="O1066" s="2">
        <v>41274</v>
      </c>
      <c r="P1066" s="2">
        <v>41639</v>
      </c>
      <c r="Q1066" s="2">
        <v>42004</v>
      </c>
      <c r="R1066" s="2">
        <v>42369</v>
      </c>
      <c r="S1066" s="2">
        <v>42734</v>
      </c>
      <c r="T1066" s="2">
        <v>43098</v>
      </c>
      <c r="U1066" s="2">
        <v>43465</v>
      </c>
      <c r="V1066" s="2">
        <v>43830</v>
      </c>
      <c r="W1066" s="2">
        <v>44196</v>
      </c>
      <c r="X1066" s="2">
        <v>44561</v>
      </c>
    </row>
    <row r="1067" spans="1:24" x14ac:dyDescent="0.25">
      <c r="A1067" s="4"/>
      <c r="D1067" s="3">
        <v>43.559699999999999</v>
      </c>
      <c r="E1067" s="3">
        <v>38.354300000000002</v>
      </c>
      <c r="F1067" s="3">
        <v>38.121099999999998</v>
      </c>
      <c r="G1067" s="3">
        <v>33.741300000000003</v>
      </c>
      <c r="H1067" s="3">
        <v>26.446400000000001</v>
      </c>
      <c r="I1067" s="3">
        <v>27.555</v>
      </c>
      <c r="J1067" s="3">
        <v>31.133299999999998</v>
      </c>
      <c r="K1067" s="3">
        <v>14.1166</v>
      </c>
      <c r="L1067" s="3">
        <v>16.926500000000001</v>
      </c>
      <c r="M1067" s="3">
        <v>15.9924</v>
      </c>
      <c r="N1067" s="3">
        <v>13.376899999999999</v>
      </c>
      <c r="O1067" s="3">
        <v>13.411099999999999</v>
      </c>
      <c r="P1067" s="3">
        <v>17.9452</v>
      </c>
      <c r="Q1067" s="3">
        <v>21.558499999999999</v>
      </c>
      <c r="R1067" s="3">
        <v>19.636600000000001</v>
      </c>
      <c r="S1067" s="3">
        <v>22.990400000000001</v>
      </c>
      <c r="T1067" s="3">
        <v>26.587</v>
      </c>
      <c r="U1067" s="3">
        <v>24.431100000000001</v>
      </c>
      <c r="V1067" s="3">
        <v>28.8673</v>
      </c>
      <c r="W1067" s="3">
        <v>38.3767</v>
      </c>
      <c r="X1067" s="3">
        <v>34.274900000000002</v>
      </c>
    </row>
    <row r="1068" spans="1:24" x14ac:dyDescent="0.25">
      <c r="A1068" s="1" t="s">
        <v>535</v>
      </c>
      <c r="B1068" t="s">
        <v>1158</v>
      </c>
      <c r="C1068" t="s">
        <v>1183</v>
      </c>
      <c r="D1068" s="2">
        <f>_xll.BDH($A1068, $D$1, $B1068, $C1068, "Direction", "H", "Period", "Y","cols=6;rows=2")</f>
        <v>37256</v>
      </c>
      <c r="E1068" s="2">
        <v>37621</v>
      </c>
      <c r="F1068" s="2">
        <v>37986</v>
      </c>
      <c r="G1068" s="2">
        <v>38352</v>
      </c>
      <c r="H1068" s="2">
        <v>38716</v>
      </c>
      <c r="I1068" s="2">
        <v>39080</v>
      </c>
    </row>
    <row r="1069" spans="1:24" x14ac:dyDescent="0.25">
      <c r="A1069" s="4"/>
      <c r="D1069" s="3">
        <v>56.462400000000002</v>
      </c>
      <c r="E1069" s="3">
        <v>45.260300000000001</v>
      </c>
      <c r="F1069" s="3">
        <v>54.725299999999997</v>
      </c>
      <c r="G1069" s="3">
        <v>35.325000000000003</v>
      </c>
      <c r="H1069" s="3">
        <v>26.8444</v>
      </c>
      <c r="I1069" s="3">
        <v>25.731100000000001</v>
      </c>
    </row>
    <row r="1070" spans="1:24" x14ac:dyDescent="0.25">
      <c r="A1070" s="1" t="s">
        <v>536</v>
      </c>
      <c r="B1070" t="s">
        <v>1158</v>
      </c>
      <c r="C1070" t="s">
        <v>1195</v>
      </c>
      <c r="D1070" s="2">
        <f>_xll.BDH($A1070, $D$1, $B1070, $C1070, "Direction", "H", "Period", "Y","cols=14;rows=2")</f>
        <v>37256</v>
      </c>
      <c r="E1070" s="2">
        <v>37621</v>
      </c>
      <c r="F1070" s="2">
        <v>37986</v>
      </c>
      <c r="G1070" s="2">
        <v>38352</v>
      </c>
      <c r="H1070" s="2">
        <v>38716</v>
      </c>
      <c r="I1070" s="2">
        <v>39080</v>
      </c>
      <c r="J1070" s="2">
        <v>39447</v>
      </c>
      <c r="K1070" s="2">
        <v>39813</v>
      </c>
      <c r="L1070" s="2">
        <v>40178</v>
      </c>
      <c r="M1070" s="2">
        <v>40543</v>
      </c>
      <c r="N1070" s="2">
        <v>40907</v>
      </c>
      <c r="O1070" s="2">
        <v>41274</v>
      </c>
      <c r="P1070" s="2">
        <v>41639</v>
      </c>
      <c r="Q1070" s="2">
        <v>42004</v>
      </c>
    </row>
    <row r="1071" spans="1:24" x14ac:dyDescent="0.25">
      <c r="A1071" s="4"/>
      <c r="D1071" s="3">
        <v>66.626000000000005</v>
      </c>
      <c r="E1071" s="3">
        <v>53.966999999999999</v>
      </c>
      <c r="F1071" s="3">
        <v>37.228900000000003</v>
      </c>
      <c r="G1071" s="3">
        <v>23.005099999999999</v>
      </c>
      <c r="H1071" s="3">
        <v>16.271999999999998</v>
      </c>
      <c r="I1071" s="3">
        <v>21.2605</v>
      </c>
      <c r="J1071" s="3">
        <v>11.872999999999999</v>
      </c>
      <c r="K1071" s="3">
        <v>8.3234999999999992</v>
      </c>
      <c r="L1071" s="3">
        <v>10.789300000000001</v>
      </c>
      <c r="M1071" s="3">
        <v>13.7742</v>
      </c>
      <c r="N1071" s="3">
        <v>7.6029999999999998</v>
      </c>
      <c r="O1071" s="3">
        <v>9.8935999999999993</v>
      </c>
      <c r="P1071" s="3">
        <v>10.5014</v>
      </c>
      <c r="Q1071" s="3">
        <v>80.601799999999997</v>
      </c>
    </row>
    <row r="1072" spans="1:24" x14ac:dyDescent="0.25">
      <c r="A1072" s="1" t="s">
        <v>537</v>
      </c>
      <c r="B1072" t="s">
        <v>1158</v>
      </c>
      <c r="C1072" t="s">
        <v>1197</v>
      </c>
      <c r="D1072" s="2">
        <f>_xll.BDH($A1072, $D$1, $B1072, $C1072, "Direction", "H", "Period", "Y","cols=3;rows=2")</f>
        <v>37256</v>
      </c>
      <c r="E1072" s="2">
        <v>37621</v>
      </c>
      <c r="F1072" s="2">
        <v>37986</v>
      </c>
    </row>
    <row r="1073" spans="1:24" x14ac:dyDescent="0.25">
      <c r="A1073" s="4"/>
      <c r="D1073" s="3">
        <v>30.184200000000001</v>
      </c>
      <c r="E1073" s="3">
        <v>25.195</v>
      </c>
      <c r="F1073" s="3">
        <v>24.5975</v>
      </c>
    </row>
    <row r="1074" spans="1:24" x14ac:dyDescent="0.25">
      <c r="A1074" s="1" t="s">
        <v>538</v>
      </c>
      <c r="B1074" t="s">
        <v>1158</v>
      </c>
      <c r="C1074" t="s">
        <v>1199</v>
      </c>
      <c r="D1074" s="2">
        <f>_xll.BDH($A1074, $D$1, $B1074, $C1074, "Direction", "H", "Period", "Y","cols=21;rows=2")</f>
        <v>37256</v>
      </c>
      <c r="E1074" s="2">
        <v>37621</v>
      </c>
      <c r="F1074" s="2">
        <v>37986</v>
      </c>
      <c r="G1074" s="2">
        <v>38352</v>
      </c>
      <c r="H1074" s="2">
        <v>38716</v>
      </c>
      <c r="I1074" s="2">
        <v>39080</v>
      </c>
      <c r="J1074" s="2">
        <v>39447</v>
      </c>
      <c r="K1074" s="2">
        <v>39813</v>
      </c>
      <c r="L1074" s="2">
        <v>40178</v>
      </c>
      <c r="M1074" s="2">
        <v>40543</v>
      </c>
      <c r="N1074" s="2">
        <v>40907</v>
      </c>
      <c r="O1074" s="2">
        <v>41274</v>
      </c>
      <c r="P1074" s="2">
        <v>41639</v>
      </c>
      <c r="Q1074" s="2">
        <v>42004</v>
      </c>
      <c r="R1074" s="2">
        <v>42369</v>
      </c>
      <c r="S1074" s="2">
        <v>42734</v>
      </c>
      <c r="T1074" s="2">
        <v>43098</v>
      </c>
      <c r="U1074" s="2">
        <v>43465</v>
      </c>
      <c r="V1074" s="2">
        <v>43830</v>
      </c>
      <c r="W1074" s="2">
        <v>44196</v>
      </c>
      <c r="X1074" s="2">
        <v>44561</v>
      </c>
    </row>
    <row r="1075" spans="1:24" x14ac:dyDescent="0.25">
      <c r="A1075" s="4"/>
      <c r="D1075" s="3">
        <v>11.536899999999999</v>
      </c>
      <c r="E1075" s="3">
        <v>50.531599999999997</v>
      </c>
      <c r="F1075" s="3">
        <v>13.0534</v>
      </c>
      <c r="G1075" s="3">
        <v>13.2148</v>
      </c>
      <c r="H1075" s="3">
        <v>14.302099999999999</v>
      </c>
      <c r="I1075" s="3">
        <v>12.876300000000001</v>
      </c>
      <c r="J1075" s="3">
        <v>20.659700000000001</v>
      </c>
      <c r="K1075" s="3">
        <v>8.9010999999999996</v>
      </c>
      <c r="L1075" s="3">
        <v>30.050699999999999</v>
      </c>
      <c r="M1075" s="3">
        <v>74.901899999999998</v>
      </c>
      <c r="N1075" s="3">
        <v>25.994199999999999</v>
      </c>
      <c r="O1075" s="3">
        <v>21.321400000000001</v>
      </c>
      <c r="P1075" s="3">
        <v>20.420400000000001</v>
      </c>
      <c r="Q1075" s="3">
        <v>18.5748</v>
      </c>
      <c r="R1075" s="3">
        <v>1140.1926000000001</v>
      </c>
      <c r="S1075" s="3">
        <v>1631.2855999999999</v>
      </c>
      <c r="T1075" s="3">
        <v>96.574600000000004</v>
      </c>
      <c r="U1075" s="3">
        <v>15.73</v>
      </c>
      <c r="V1075" s="3">
        <v>16.8125</v>
      </c>
      <c r="W1075" s="3">
        <v>33.970300000000002</v>
      </c>
      <c r="X1075" s="3">
        <v>10.3131</v>
      </c>
    </row>
    <row r="1076" spans="1:24" x14ac:dyDescent="0.25">
      <c r="A1076" s="1" t="s">
        <v>539</v>
      </c>
      <c r="B1076" t="s">
        <v>1158</v>
      </c>
      <c r="C1076" t="s">
        <v>1198</v>
      </c>
      <c r="D1076" s="2">
        <f>_xll.BDH($A1076, $D$1, $B1076, $C1076, "Direction", "H", "Period", "Y","cols=7;rows=2")</f>
        <v>37256</v>
      </c>
      <c r="E1076" s="2">
        <v>37621</v>
      </c>
      <c r="F1076" s="2">
        <v>37986</v>
      </c>
      <c r="G1076" s="2">
        <v>38352</v>
      </c>
      <c r="H1076" s="2">
        <v>38716</v>
      </c>
      <c r="I1076" s="2">
        <v>39080</v>
      </c>
      <c r="J1076" s="2">
        <v>39447</v>
      </c>
    </row>
    <row r="1077" spans="1:24" x14ac:dyDescent="0.25">
      <c r="A1077" s="4"/>
      <c r="D1077" s="3">
        <v>14.574299999999999</v>
      </c>
      <c r="E1077" s="3">
        <v>14.202</v>
      </c>
      <c r="F1077" s="3">
        <v>12.088900000000001</v>
      </c>
      <c r="G1077" s="3">
        <v>13.077999999999999</v>
      </c>
      <c r="H1077" s="3">
        <v>11.910399999999999</v>
      </c>
      <c r="I1077" s="3">
        <v>11.5525</v>
      </c>
      <c r="J1077" s="3">
        <v>3.2581000000000002</v>
      </c>
    </row>
    <row r="1078" spans="1:24" x14ac:dyDescent="0.25">
      <c r="A1078" s="1" t="s">
        <v>540</v>
      </c>
      <c r="B1078" t="s">
        <v>1158</v>
      </c>
      <c r="C1078" t="s">
        <v>1183</v>
      </c>
      <c r="D1078" s="2">
        <f>_xll.BDH($A1078, $D$1, $B1078, $C1078, "Direction", "H", "Period", "Y","cols=6;rows=2")</f>
        <v>37256</v>
      </c>
      <c r="E1078" s="2">
        <v>37621</v>
      </c>
      <c r="F1078" s="2">
        <v>37986</v>
      </c>
      <c r="G1078" s="2">
        <v>38352</v>
      </c>
      <c r="H1078" s="2">
        <v>38716</v>
      </c>
      <c r="I1078" s="2">
        <v>39080</v>
      </c>
    </row>
    <row r="1079" spans="1:24" x14ac:dyDescent="0.25">
      <c r="A1079" s="4"/>
      <c r="D1079" s="3">
        <v>45.666699999999999</v>
      </c>
      <c r="E1079" s="3">
        <v>29.147300000000001</v>
      </c>
      <c r="F1079" s="3">
        <v>37.006500000000003</v>
      </c>
      <c r="G1079" s="3">
        <v>49.014699999999998</v>
      </c>
      <c r="H1079" s="3">
        <v>33.938899999999997</v>
      </c>
      <c r="I1079" s="3">
        <v>36.625999999999998</v>
      </c>
    </row>
    <row r="1080" spans="1:24" x14ac:dyDescent="0.25">
      <c r="A1080" s="1" t="s">
        <v>541</v>
      </c>
      <c r="B1080" t="s">
        <v>1158</v>
      </c>
      <c r="C1080" t="s">
        <v>1181</v>
      </c>
      <c r="D1080" s="2">
        <f>_xll.BDH($A1080, $D$1, $B1080, $C1080, "Direction", "H", "Period", "Y","cols=10;rows=2")</f>
        <v>37256</v>
      </c>
      <c r="E1080" s="2">
        <v>37621</v>
      </c>
      <c r="F1080" s="2">
        <v>37986</v>
      </c>
      <c r="G1080" s="2">
        <v>38352</v>
      </c>
      <c r="H1080" s="2">
        <v>38716</v>
      </c>
      <c r="I1080" s="2">
        <v>39080</v>
      </c>
      <c r="J1080" s="2">
        <v>39447</v>
      </c>
      <c r="K1080" s="2">
        <v>39813</v>
      </c>
      <c r="L1080" s="2">
        <v>40178</v>
      </c>
      <c r="M1080" s="2">
        <v>40543</v>
      </c>
    </row>
    <row r="1081" spans="1:24" x14ac:dyDescent="0.25">
      <c r="A1081" s="4"/>
      <c r="D1081" s="3">
        <v>38.642899999999997</v>
      </c>
      <c r="E1081" s="3">
        <v>18.629000000000001</v>
      </c>
      <c r="F1081" s="3">
        <v>16.8354</v>
      </c>
      <c r="G1081" s="3">
        <v>18.283000000000001</v>
      </c>
      <c r="H1081" s="3">
        <v>16.541</v>
      </c>
      <c r="I1081" s="3">
        <v>21.123999999999999</v>
      </c>
      <c r="J1081" s="3">
        <v>12.601000000000001</v>
      </c>
      <c r="K1081" s="3">
        <v>14.585000000000001</v>
      </c>
      <c r="L1081" s="3">
        <v>12.950100000000001</v>
      </c>
      <c r="M1081" s="3">
        <v>18.379799999999999</v>
      </c>
    </row>
    <row r="1082" spans="1:24" x14ac:dyDescent="0.25">
      <c r="A1082" s="1" t="s">
        <v>542</v>
      </c>
      <c r="B1082" t="s">
        <v>1158</v>
      </c>
      <c r="C1082" t="s">
        <v>1187</v>
      </c>
      <c r="D1082" s="2">
        <f>_xll.BDH($A1082, $D$1, $B1082, $C1082, "Direction", "H", "Period", "Y","cols=4;rows=2")</f>
        <v>37256</v>
      </c>
      <c r="E1082" s="2">
        <v>37621</v>
      </c>
      <c r="F1082" s="2">
        <v>37986</v>
      </c>
      <c r="G1082" s="2">
        <v>38352</v>
      </c>
    </row>
    <row r="1083" spans="1:24" x14ac:dyDescent="0.25">
      <c r="A1083" s="4"/>
      <c r="D1083" s="3">
        <v>12.2851</v>
      </c>
      <c r="E1083" s="3">
        <v>11.7265</v>
      </c>
      <c r="F1083" s="3">
        <v>12.609500000000001</v>
      </c>
      <c r="G1083" s="3">
        <v>16.229900000000001</v>
      </c>
    </row>
    <row r="1084" spans="1:24" x14ac:dyDescent="0.25">
      <c r="A1084" s="1" t="s">
        <v>543</v>
      </c>
      <c r="B1084" t="s">
        <v>1158</v>
      </c>
      <c r="C1084" t="s">
        <v>1183</v>
      </c>
      <c r="D1084" s="2">
        <f>_xll.BDH($A1084, $D$1, $B1084, $C1084, "Direction", "H", "Period", "Y","cols=6;rows=2")</f>
        <v>37256</v>
      </c>
      <c r="E1084" s="2">
        <v>37621</v>
      </c>
      <c r="F1084" s="2">
        <v>37986</v>
      </c>
      <c r="G1084" s="2">
        <v>38352</v>
      </c>
      <c r="H1084" s="2">
        <v>38716</v>
      </c>
      <c r="I1084" s="2">
        <v>39080</v>
      </c>
    </row>
    <row r="1085" spans="1:24" x14ac:dyDescent="0.25">
      <c r="A1085" s="4"/>
      <c r="D1085" s="3">
        <v>68.161799999999999</v>
      </c>
      <c r="E1085" s="3">
        <v>39.602899999999998</v>
      </c>
      <c r="F1085" s="3">
        <v>33.421100000000003</v>
      </c>
      <c r="G1085" s="3">
        <v>82.151499999999999</v>
      </c>
      <c r="H1085" s="3">
        <v>269.38459999999998</v>
      </c>
      <c r="I1085" s="3">
        <v>249</v>
      </c>
    </row>
    <row r="1086" spans="1:24" x14ac:dyDescent="0.25">
      <c r="A1086" s="1" t="s">
        <v>544</v>
      </c>
      <c r="B1086" t="s">
        <v>1158</v>
      </c>
      <c r="C1086" t="s">
        <v>1183</v>
      </c>
      <c r="D1086" s="2">
        <f>_xll.BDH($A1086, $D$1, $B1086, $C1086, "Direction", "H", "Period", "Y","cols=2;rows=2")</f>
        <v>37256</v>
      </c>
      <c r="E1086" s="2">
        <v>37621</v>
      </c>
    </row>
    <row r="1087" spans="1:24" x14ac:dyDescent="0.25">
      <c r="A1087" s="4"/>
      <c r="D1087" s="3">
        <v>493.49009999999998</v>
      </c>
      <c r="E1087" s="3">
        <v>158.62180000000001</v>
      </c>
    </row>
    <row r="1088" spans="1:24" x14ac:dyDescent="0.25">
      <c r="A1088" s="1" t="s">
        <v>545</v>
      </c>
      <c r="B1088" t="s">
        <v>1158</v>
      </c>
      <c r="C1088" t="s">
        <v>1183</v>
      </c>
      <c r="D1088" s="2">
        <f>_xll.BDH($A1088, $D$1, $B1088, $C1088, "Direction", "H", "Period", "Y","cols=6;rows=2")</f>
        <v>37256</v>
      </c>
      <c r="E1088" s="2">
        <v>37621</v>
      </c>
      <c r="F1088" s="2">
        <v>37986</v>
      </c>
      <c r="G1088" s="2">
        <v>38352</v>
      </c>
      <c r="H1088" s="2">
        <v>38716</v>
      </c>
      <c r="I1088" s="2">
        <v>39080</v>
      </c>
    </row>
    <row r="1089" spans="1:24" x14ac:dyDescent="0.25">
      <c r="A1089" s="4"/>
      <c r="D1089" s="3">
        <v>21.909099999999999</v>
      </c>
      <c r="E1089" s="3">
        <v>21.642900000000001</v>
      </c>
      <c r="F1089" s="3">
        <v>28.103400000000001</v>
      </c>
      <c r="G1089" s="3">
        <v>25.476199999999999</v>
      </c>
      <c r="H1089" s="3">
        <v>26.8293</v>
      </c>
      <c r="I1089" s="3">
        <v>37.304900000000004</v>
      </c>
    </row>
    <row r="1090" spans="1:24" x14ac:dyDescent="0.25">
      <c r="A1090" s="1" t="s">
        <v>546</v>
      </c>
      <c r="B1090" t="s">
        <v>1158</v>
      </c>
      <c r="C1090" t="s">
        <v>1183</v>
      </c>
      <c r="D1090" s="2">
        <f>_xll.BDH($A1090, $D$1, $B1090, $C1090, "Direction", "H", "Period", "Y","cols=6;rows=2")</f>
        <v>37256</v>
      </c>
      <c r="E1090" s="2">
        <v>37621</v>
      </c>
      <c r="F1090" s="2">
        <v>37986</v>
      </c>
      <c r="G1090" s="2">
        <v>38352</v>
      </c>
      <c r="H1090" s="2">
        <v>38716</v>
      </c>
      <c r="I1090" s="2">
        <v>39080</v>
      </c>
    </row>
    <row r="1091" spans="1:24" x14ac:dyDescent="0.25">
      <c r="A1091" s="4"/>
      <c r="D1091" s="3">
        <v>25.189900000000002</v>
      </c>
      <c r="E1091" s="3">
        <v>149.66669999999999</v>
      </c>
      <c r="F1091" s="3">
        <v>210.16669999999999</v>
      </c>
      <c r="G1091" s="3">
        <v>36.826099999999997</v>
      </c>
      <c r="H1091" s="3">
        <v>25.058800000000002</v>
      </c>
      <c r="I1091" s="3">
        <v>15.681800000000001</v>
      </c>
    </row>
    <row r="1092" spans="1:24" x14ac:dyDescent="0.25">
      <c r="A1092" s="1" t="s">
        <v>547</v>
      </c>
      <c r="B1092" t="s">
        <v>1158</v>
      </c>
      <c r="C1092" t="s">
        <v>1187</v>
      </c>
      <c r="D1092" s="2">
        <f>_xll.BDH($A1092, $D$1, $B1092, $C1092, "Direction", "H", "Period", "Y","cols=4;rows=2")</f>
        <v>37256</v>
      </c>
      <c r="E1092" s="2">
        <v>37621</v>
      </c>
      <c r="F1092" s="2">
        <v>37986</v>
      </c>
      <c r="G1092" s="2">
        <v>38352</v>
      </c>
    </row>
    <row r="1093" spans="1:24" x14ac:dyDescent="0.25">
      <c r="A1093" s="4"/>
      <c r="D1093" s="3">
        <v>30.212800000000001</v>
      </c>
      <c r="E1093" s="3">
        <v>21.4648</v>
      </c>
      <c r="F1093" s="3">
        <v>20.7241</v>
      </c>
      <c r="G1093" s="3">
        <v>14.1884</v>
      </c>
    </row>
    <row r="1094" spans="1:24" x14ac:dyDescent="0.25">
      <c r="A1094" s="1" t="s">
        <v>548</v>
      </c>
      <c r="B1094" t="s">
        <v>1158</v>
      </c>
      <c r="C1094" t="s">
        <v>1189</v>
      </c>
      <c r="D1094" s="2">
        <f>_xll.BDH($A1094, $D$1, $B1094, $C1094, "Direction", "H", "Period", "Y","cols=1;rows=2")</f>
        <v>37256</v>
      </c>
    </row>
    <row r="1095" spans="1:24" x14ac:dyDescent="0.25">
      <c r="A1095" s="4"/>
      <c r="D1095" s="3">
        <v>14.8873</v>
      </c>
    </row>
    <row r="1096" spans="1:24" x14ac:dyDescent="0.25">
      <c r="A1096" s="1" t="s">
        <v>549</v>
      </c>
      <c r="B1096" t="s">
        <v>1158</v>
      </c>
      <c r="C1096" t="s">
        <v>1183</v>
      </c>
      <c r="D1096" s="2">
        <f>_xll.BDH($A1096, $D$1, $B1096, $C1096, "Direction", "H", "Period", "Y","cols=3;rows=2")</f>
        <v>37256</v>
      </c>
      <c r="E1096" s="2">
        <v>37621</v>
      </c>
      <c r="F1096" s="2">
        <v>37986</v>
      </c>
    </row>
    <row r="1097" spans="1:24" x14ac:dyDescent="0.25">
      <c r="A1097" s="4"/>
      <c r="D1097" s="3">
        <v>752</v>
      </c>
      <c r="E1097" s="3">
        <v>16.186</v>
      </c>
      <c r="F1097" s="3">
        <v>24.255800000000001</v>
      </c>
    </row>
    <row r="1098" spans="1:24" x14ac:dyDescent="0.25">
      <c r="A1098" s="1" t="s">
        <v>550</v>
      </c>
      <c r="B1098" t="s">
        <v>1158</v>
      </c>
      <c r="C1098" t="s">
        <v>1191</v>
      </c>
      <c r="D1098" s="2">
        <f>_xll.BDH($A1098, $D$1, $B1098, $C1098, "Direction", "H", "Period", "Y","cols=1;rows=2")</f>
        <v>37256</v>
      </c>
    </row>
    <row r="1099" spans="1:24" x14ac:dyDescent="0.25">
      <c r="A1099" s="4"/>
      <c r="D1099" s="3">
        <v>20.923100000000002</v>
      </c>
    </row>
    <row r="1100" spans="1:24" x14ac:dyDescent="0.25">
      <c r="A1100" s="1" t="s">
        <v>551</v>
      </c>
      <c r="B1100" t="s">
        <v>1158</v>
      </c>
      <c r="C1100" t="s">
        <v>1189</v>
      </c>
      <c r="D1100" s="2">
        <f>_xll.BDH($A1100, $D$1, $B1100, $C1100, "Direction", "H", "Period", "Y","cols=5;rows=2")</f>
        <v>37256</v>
      </c>
      <c r="E1100" s="2">
        <v>37621</v>
      </c>
      <c r="F1100" s="2">
        <v>37986</v>
      </c>
      <c r="G1100" s="2">
        <v>38352</v>
      </c>
      <c r="H1100" s="2">
        <v>38716</v>
      </c>
    </row>
    <row r="1101" spans="1:24" x14ac:dyDescent="0.25">
      <c r="A1101" s="4"/>
      <c r="D1101" s="3">
        <v>61.411000000000001</v>
      </c>
      <c r="E1101" s="3">
        <v>25.1935</v>
      </c>
      <c r="F1101" s="3">
        <v>50.216200000000001</v>
      </c>
      <c r="G1101" s="3">
        <v>29.1327</v>
      </c>
      <c r="H1101" s="3">
        <v>24.040800000000001</v>
      </c>
    </row>
    <row r="1102" spans="1:24" x14ac:dyDescent="0.25">
      <c r="A1102" s="1" t="s">
        <v>552</v>
      </c>
      <c r="B1102" t="s">
        <v>1158</v>
      </c>
      <c r="C1102" t="s">
        <v>1199</v>
      </c>
      <c r="D1102" s="2">
        <f>_xll.BDH($A1102, $D$1, $B1102, $C1102, "Direction", "H", "Period", "Y","cols=21;rows=2")</f>
        <v>37256</v>
      </c>
      <c r="E1102" s="2">
        <v>37621</v>
      </c>
      <c r="F1102" s="2">
        <v>37986</v>
      </c>
      <c r="G1102" s="2">
        <v>38352</v>
      </c>
      <c r="H1102" s="2">
        <v>38716</v>
      </c>
      <c r="I1102" s="2">
        <v>39080</v>
      </c>
      <c r="J1102" s="2">
        <v>39447</v>
      </c>
      <c r="K1102" s="2">
        <v>39813</v>
      </c>
      <c r="L1102" s="2">
        <v>40178</v>
      </c>
      <c r="M1102" s="2">
        <v>40543</v>
      </c>
      <c r="N1102" s="2">
        <v>40907</v>
      </c>
      <c r="O1102" s="2">
        <v>41274</v>
      </c>
      <c r="P1102" s="2">
        <v>41639</v>
      </c>
      <c r="Q1102" s="2">
        <v>42004</v>
      </c>
      <c r="R1102" s="2">
        <v>42369</v>
      </c>
      <c r="S1102" s="2">
        <v>42734</v>
      </c>
      <c r="T1102" s="2">
        <v>43098</v>
      </c>
      <c r="U1102" s="2">
        <v>43465</v>
      </c>
      <c r="V1102" s="2">
        <v>43830</v>
      </c>
      <c r="W1102" s="2">
        <v>44196</v>
      </c>
      <c r="X1102" s="2">
        <v>44561</v>
      </c>
    </row>
    <row r="1103" spans="1:24" x14ac:dyDescent="0.25">
      <c r="A1103" s="4"/>
      <c r="D1103" s="3">
        <v>39.850700000000003</v>
      </c>
      <c r="E1103" s="3">
        <v>1611</v>
      </c>
      <c r="F1103" s="3">
        <v>583.5</v>
      </c>
      <c r="G1103" s="3">
        <v>37.2532</v>
      </c>
      <c r="H1103" s="3">
        <v>27.860299999999999</v>
      </c>
      <c r="I1103" s="3">
        <v>22.497</v>
      </c>
      <c r="J1103" s="3">
        <v>14.9392</v>
      </c>
      <c r="K1103" s="3">
        <v>12.773</v>
      </c>
      <c r="L1103" s="3">
        <v>111.375</v>
      </c>
      <c r="M1103" s="3">
        <v>69.545500000000004</v>
      </c>
      <c r="N1103" s="3">
        <v>27.365400000000001</v>
      </c>
      <c r="O1103" s="3">
        <v>20.116700000000002</v>
      </c>
      <c r="P1103" s="3">
        <v>22.945399999999999</v>
      </c>
      <c r="Q1103" s="3">
        <v>25.831900000000001</v>
      </c>
      <c r="R1103" s="3">
        <v>17.5242</v>
      </c>
      <c r="S1103" s="3">
        <v>18.2697</v>
      </c>
      <c r="T1103" s="3">
        <v>21.360499999999998</v>
      </c>
      <c r="U1103" s="3">
        <v>15.8514</v>
      </c>
      <c r="V1103" s="3">
        <v>16.192299999999999</v>
      </c>
      <c r="W1103" s="3">
        <v>27.9697</v>
      </c>
      <c r="X1103" s="3">
        <v>21.884599999999999</v>
      </c>
    </row>
    <row r="1104" spans="1:24" x14ac:dyDescent="0.25">
      <c r="A1104" s="1" t="s">
        <v>553</v>
      </c>
      <c r="B1104" t="s">
        <v>1158</v>
      </c>
      <c r="C1104" t="s">
        <v>1183</v>
      </c>
      <c r="D1104" s="2">
        <f>_xll.BDH($A1104, $D$1, $B1104, $C1104, "Direction", "H", "Period", "Y","cols=6;rows=2")</f>
        <v>37256</v>
      </c>
      <c r="E1104" s="2">
        <v>37621</v>
      </c>
      <c r="F1104" s="2">
        <v>37986</v>
      </c>
      <c r="G1104" s="2">
        <v>38352</v>
      </c>
      <c r="H1104" s="2">
        <v>38716</v>
      </c>
      <c r="I1104" s="2">
        <v>39080</v>
      </c>
    </row>
    <row r="1105" spans="1:23" x14ac:dyDescent="0.25">
      <c r="A1105" s="4"/>
      <c r="D1105" s="3">
        <v>57.04</v>
      </c>
      <c r="E1105" s="3">
        <v>51</v>
      </c>
      <c r="F1105" s="3">
        <v>61.523299999999999</v>
      </c>
      <c r="G1105" s="3">
        <v>27.854399999999998</v>
      </c>
      <c r="H1105" s="3">
        <v>26.783899999999999</v>
      </c>
      <c r="I1105" s="3">
        <v>27.9908</v>
      </c>
    </row>
    <row r="1106" spans="1:23" x14ac:dyDescent="0.25">
      <c r="A1106" s="1" t="s">
        <v>554</v>
      </c>
      <c r="B1106" t="s">
        <v>1158</v>
      </c>
      <c r="C1106" t="s">
        <v>1186</v>
      </c>
      <c r="D1106" s="2">
        <f>_xll.BDH($A1106, $D$1, $B1106, $C1106, "Direction", "H", "Period", "Y","cols=3;rows=2")</f>
        <v>38716</v>
      </c>
      <c r="E1106" s="2">
        <v>39080</v>
      </c>
      <c r="F1106" s="2">
        <v>39447</v>
      </c>
    </row>
    <row r="1107" spans="1:23" x14ac:dyDescent="0.25">
      <c r="A1107" s="4"/>
      <c r="D1107" s="3">
        <v>21.383700000000001</v>
      </c>
      <c r="E1107" s="3">
        <v>21.15</v>
      </c>
      <c r="F1107" s="3">
        <v>21.495999999999999</v>
      </c>
    </row>
    <row r="1108" spans="1:23" x14ac:dyDescent="0.25">
      <c r="A1108" s="1" t="s">
        <v>555</v>
      </c>
      <c r="B1108" t="s">
        <v>1158</v>
      </c>
      <c r="C1108" t="s">
        <v>1183</v>
      </c>
      <c r="D1108" s="2">
        <f>_xll.BDH($A1108, $D$1, $B1108, $C1108, "Direction", "H", "Period", "Y","cols=6;rows=2")</f>
        <v>37256</v>
      </c>
      <c r="E1108" s="2">
        <v>37621</v>
      </c>
      <c r="F1108" s="2">
        <v>37986</v>
      </c>
      <c r="G1108" s="2">
        <v>38352</v>
      </c>
      <c r="H1108" s="2">
        <v>38716</v>
      </c>
      <c r="I1108" s="2">
        <v>39080</v>
      </c>
    </row>
    <row r="1109" spans="1:23" x14ac:dyDescent="0.25">
      <c r="A1109" s="4"/>
      <c r="D1109" s="3">
        <v>57.101999999999997</v>
      </c>
      <c r="E1109" s="3">
        <v>29.92</v>
      </c>
      <c r="F1109" s="3">
        <v>92.466700000000003</v>
      </c>
      <c r="G1109" s="3">
        <v>50</v>
      </c>
      <c r="H1109" s="3">
        <v>44.083300000000001</v>
      </c>
      <c r="I1109" s="3">
        <v>44.208300000000001</v>
      </c>
    </row>
    <row r="1110" spans="1:23" x14ac:dyDescent="0.25">
      <c r="A1110" s="1" t="s">
        <v>556</v>
      </c>
      <c r="B1110" t="s">
        <v>1158</v>
      </c>
      <c r="C1110" t="s">
        <v>1193</v>
      </c>
      <c r="D1110" s="2">
        <f>_xll.BDH($A1110, $D$1, $B1110, $C1110, "Direction", "H", "Period", "Y","cols=16;rows=2")</f>
        <v>37256</v>
      </c>
      <c r="E1110" s="2">
        <v>37621</v>
      </c>
      <c r="F1110" s="2">
        <v>37986</v>
      </c>
      <c r="G1110" s="2">
        <v>38352</v>
      </c>
      <c r="H1110" s="2">
        <v>38716</v>
      </c>
      <c r="I1110" s="2">
        <v>39080</v>
      </c>
      <c r="J1110" s="2">
        <v>39447</v>
      </c>
      <c r="K1110" s="2">
        <v>39813</v>
      </c>
      <c r="L1110" s="2">
        <v>40178</v>
      </c>
      <c r="M1110" s="2">
        <v>40543</v>
      </c>
      <c r="N1110" s="2">
        <v>40907</v>
      </c>
      <c r="O1110" s="2">
        <v>41274</v>
      </c>
      <c r="P1110" s="2">
        <v>41639</v>
      </c>
      <c r="Q1110" s="2">
        <v>42004</v>
      </c>
      <c r="R1110" s="2">
        <v>42369</v>
      </c>
      <c r="S1110" s="2">
        <v>42734</v>
      </c>
    </row>
    <row r="1111" spans="1:23" x14ac:dyDescent="0.25">
      <c r="A1111" s="4"/>
      <c r="D1111" s="3">
        <v>30.580500000000001</v>
      </c>
      <c r="E1111" s="3">
        <v>14.795299999999999</v>
      </c>
      <c r="F1111" s="3">
        <v>31.279900000000001</v>
      </c>
      <c r="G1111" s="3">
        <v>27.158899999999999</v>
      </c>
      <c r="H1111" s="3">
        <v>20.409700000000001</v>
      </c>
      <c r="I1111" s="3">
        <v>21.19</v>
      </c>
      <c r="J1111" s="3">
        <v>14.765700000000001</v>
      </c>
      <c r="K1111" s="3">
        <v>7.5651999999999999</v>
      </c>
      <c r="L1111" s="3">
        <v>34.327500000000001</v>
      </c>
      <c r="M1111" s="3">
        <v>53.524099999999997</v>
      </c>
      <c r="N1111" s="3">
        <v>23.075700000000001</v>
      </c>
      <c r="O1111" s="3">
        <v>20.3154</v>
      </c>
      <c r="P1111" s="3">
        <v>25.260200000000001</v>
      </c>
      <c r="Q1111" s="3">
        <v>25.352499999999999</v>
      </c>
      <c r="R1111" s="3">
        <v>20.583600000000001</v>
      </c>
      <c r="S1111" s="3">
        <v>24.732800000000001</v>
      </c>
    </row>
    <row r="1112" spans="1:23" x14ac:dyDescent="0.25">
      <c r="A1112" s="1" t="s">
        <v>557</v>
      </c>
      <c r="B1112" t="s">
        <v>1158</v>
      </c>
      <c r="C1112" t="s">
        <v>1183</v>
      </c>
      <c r="D1112" s="2">
        <f>_xll.BDH($A1112, $D$1, $B1112, $C1112, "Direction", "H", "Period", "Y","cols=6;rows=2")</f>
        <v>37256</v>
      </c>
      <c r="E1112" s="2">
        <v>37621</v>
      </c>
      <c r="F1112" s="2">
        <v>37986</v>
      </c>
      <c r="G1112" s="2">
        <v>38352</v>
      </c>
      <c r="H1112" s="2">
        <v>38716</v>
      </c>
      <c r="I1112" s="2">
        <v>39080</v>
      </c>
    </row>
    <row r="1113" spans="1:23" x14ac:dyDescent="0.25">
      <c r="A1113" s="4"/>
      <c r="D1113" s="3">
        <v>55.704900000000002</v>
      </c>
      <c r="E1113" s="3">
        <v>41.180599999999998</v>
      </c>
      <c r="F1113" s="3">
        <v>52.301099999999998</v>
      </c>
      <c r="G1113" s="3">
        <v>41.789000000000001</v>
      </c>
      <c r="H1113" s="3">
        <v>59.127699999999997</v>
      </c>
      <c r="I1113" s="3">
        <v>59.319099999999999</v>
      </c>
    </row>
    <row r="1114" spans="1:23" x14ac:dyDescent="0.25">
      <c r="A1114" s="1" t="s">
        <v>558</v>
      </c>
      <c r="B1114" t="s">
        <v>1158</v>
      </c>
      <c r="C1114" t="s">
        <v>1186</v>
      </c>
      <c r="D1114" s="2">
        <f>_xll.BDH($A1114, $D$1, $B1114, $C1114, "Direction", "H", "Period", "Y","cols=6;rows=2")</f>
        <v>37256</v>
      </c>
      <c r="E1114" s="2">
        <v>37621</v>
      </c>
      <c r="F1114" s="2">
        <v>38352</v>
      </c>
      <c r="G1114" s="2">
        <v>38716</v>
      </c>
      <c r="H1114" s="2">
        <v>39080</v>
      </c>
      <c r="I1114" s="2">
        <v>39447</v>
      </c>
    </row>
    <row r="1115" spans="1:23" x14ac:dyDescent="0.25">
      <c r="A1115" s="4"/>
      <c r="D1115" s="3">
        <v>18.409099999999999</v>
      </c>
      <c r="E1115" s="3">
        <v>2.3635999999999999</v>
      </c>
      <c r="F1115" s="3">
        <v>33.725499999999997</v>
      </c>
      <c r="G1115" s="3">
        <v>15.6912</v>
      </c>
      <c r="H1115" s="3">
        <v>28.5306</v>
      </c>
      <c r="I1115" s="3">
        <v>28.6557</v>
      </c>
    </row>
    <row r="1116" spans="1:23" x14ac:dyDescent="0.25">
      <c r="A1116" s="1" t="s">
        <v>559</v>
      </c>
      <c r="B1116" t="s">
        <v>1159</v>
      </c>
      <c r="C1116" t="s">
        <v>1183</v>
      </c>
      <c r="D1116" s="2">
        <f>_xll.BDH($A1116, $D$1, $B1116, $C1116, "Direction", "H", "Period", "Y","cols=1;rows=2")</f>
        <v>39080</v>
      </c>
    </row>
    <row r="1117" spans="1:23" x14ac:dyDescent="0.25">
      <c r="A1117" s="4"/>
      <c r="D1117" s="3">
        <v>89</v>
      </c>
    </row>
    <row r="1118" spans="1:23" x14ac:dyDescent="0.25">
      <c r="A1118" s="1" t="s">
        <v>560</v>
      </c>
      <c r="B1118" t="s">
        <v>1159</v>
      </c>
      <c r="C1118" t="s">
        <v>1199</v>
      </c>
      <c r="D1118" s="2">
        <f>_xll.BDH($A1118, $D$1, $B1118, $C1118, "Direction", "H", "Period", "Y","cols=20;rows=2")</f>
        <v>37621</v>
      </c>
      <c r="E1118" s="2">
        <v>37986</v>
      </c>
      <c r="F1118" s="2">
        <v>38352</v>
      </c>
      <c r="G1118" s="2">
        <v>38716</v>
      </c>
      <c r="H1118" s="2">
        <v>39080</v>
      </c>
      <c r="I1118" s="2">
        <v>39447</v>
      </c>
      <c r="J1118" s="2">
        <v>39813</v>
      </c>
      <c r="K1118" s="2">
        <v>40178</v>
      </c>
      <c r="L1118" s="2">
        <v>40543</v>
      </c>
      <c r="M1118" s="2">
        <v>40907</v>
      </c>
      <c r="N1118" s="2">
        <v>41274</v>
      </c>
      <c r="O1118" s="2">
        <v>41639</v>
      </c>
      <c r="P1118" s="2">
        <v>42004</v>
      </c>
      <c r="Q1118" s="2">
        <v>42369</v>
      </c>
      <c r="R1118" s="2">
        <v>42734</v>
      </c>
      <c r="S1118" s="2">
        <v>43098</v>
      </c>
      <c r="T1118" s="2">
        <v>43465</v>
      </c>
      <c r="U1118" s="2">
        <v>43830</v>
      </c>
      <c r="V1118" s="2">
        <v>44196</v>
      </c>
      <c r="W1118" s="2">
        <v>44561</v>
      </c>
    </row>
    <row r="1119" spans="1:23" x14ac:dyDescent="0.25">
      <c r="A1119" s="4"/>
      <c r="D1119" s="3">
        <v>16.018000000000001</v>
      </c>
      <c r="E1119" s="3">
        <v>13.758699999999999</v>
      </c>
      <c r="F1119" s="3">
        <v>14.0245</v>
      </c>
      <c r="G1119" s="3">
        <v>29.43</v>
      </c>
      <c r="H1119" s="3">
        <v>19.303699999999999</v>
      </c>
      <c r="I1119" s="3">
        <v>17.8765</v>
      </c>
      <c r="J1119" s="3">
        <v>12.212300000000001</v>
      </c>
      <c r="K1119" s="3">
        <v>15.1304</v>
      </c>
      <c r="L1119" s="3">
        <v>15.8819</v>
      </c>
      <c r="M1119" s="3">
        <v>14.340199999999999</v>
      </c>
      <c r="N1119" s="3">
        <v>14.201599999999999</v>
      </c>
      <c r="O1119" s="3">
        <v>33.456000000000003</v>
      </c>
      <c r="P1119" s="3">
        <v>72.488900000000001</v>
      </c>
      <c r="Q1119" s="3">
        <v>76.420500000000004</v>
      </c>
      <c r="R1119" s="3">
        <v>12.284800000000001</v>
      </c>
      <c r="S1119" s="3">
        <v>16.279</v>
      </c>
      <c r="T1119" s="3">
        <v>13.825900000000001</v>
      </c>
      <c r="U1119" s="3">
        <v>12.991</v>
      </c>
      <c r="V1119" s="3">
        <v>12.943099999999999</v>
      </c>
      <c r="W1119" s="3">
        <v>15.424799999999999</v>
      </c>
    </row>
    <row r="1120" spans="1:23" x14ac:dyDescent="0.25">
      <c r="A1120" s="1" t="s">
        <v>561</v>
      </c>
      <c r="B1120" t="s">
        <v>1159</v>
      </c>
      <c r="C1120" t="s">
        <v>1195</v>
      </c>
      <c r="D1120" s="2">
        <f>_xll.BDH($A1120, $D$1, $B1120, $C1120, "Direction", "H", "Period", "Y","cols=13;rows=2")</f>
        <v>37621</v>
      </c>
      <c r="E1120" s="2">
        <v>37986</v>
      </c>
      <c r="F1120" s="2">
        <v>38352</v>
      </c>
      <c r="G1120" s="2">
        <v>38716</v>
      </c>
      <c r="H1120" s="2">
        <v>39080</v>
      </c>
      <c r="I1120" s="2">
        <v>39447</v>
      </c>
      <c r="J1120" s="2">
        <v>39813</v>
      </c>
      <c r="K1120" s="2">
        <v>40178</v>
      </c>
      <c r="L1120" s="2">
        <v>40543</v>
      </c>
      <c r="M1120" s="2">
        <v>40907</v>
      </c>
      <c r="N1120" s="2">
        <v>41274</v>
      </c>
      <c r="O1120" s="2">
        <v>41639</v>
      </c>
      <c r="P1120" s="2">
        <v>42004</v>
      </c>
    </row>
    <row r="1121" spans="1:23" x14ac:dyDescent="0.25">
      <c r="A1121" s="4"/>
      <c r="D1121" s="3">
        <v>25.648599999999998</v>
      </c>
      <c r="E1121" s="3">
        <v>38.783799999999999</v>
      </c>
      <c r="F1121" s="3">
        <v>25.466699999999999</v>
      </c>
      <c r="G1121" s="3">
        <v>25.65</v>
      </c>
      <c r="H1121" s="3">
        <v>34.477600000000002</v>
      </c>
      <c r="I1121" s="3">
        <v>29.682400000000001</v>
      </c>
      <c r="J1121" s="3">
        <v>8.9398</v>
      </c>
      <c r="K1121" s="3">
        <v>25.512599999999999</v>
      </c>
      <c r="L1121" s="3">
        <v>21.38</v>
      </c>
      <c r="M1121" s="3">
        <v>18.337599999999998</v>
      </c>
      <c r="N1121" s="3">
        <v>13.4095</v>
      </c>
      <c r="O1121" s="3">
        <v>14.797800000000001</v>
      </c>
      <c r="P1121" s="3">
        <v>14.713699999999999</v>
      </c>
    </row>
    <row r="1122" spans="1:23" x14ac:dyDescent="0.25">
      <c r="A1122" s="1" t="s">
        <v>562</v>
      </c>
      <c r="B1122" t="s">
        <v>1159</v>
      </c>
      <c r="C1122" t="s">
        <v>1183</v>
      </c>
      <c r="D1122" s="2">
        <f>_xll.BDH($A1122, $D$1, $B1122, $C1122, "Direction", "H", "Period", "Y","cols=5;rows=2")</f>
        <v>37621</v>
      </c>
      <c r="E1122" s="2">
        <v>37986</v>
      </c>
      <c r="F1122" s="2">
        <v>38352</v>
      </c>
      <c r="G1122" s="2">
        <v>38716</v>
      </c>
      <c r="H1122" s="2">
        <v>39080</v>
      </c>
    </row>
    <row r="1123" spans="1:23" x14ac:dyDescent="0.25">
      <c r="A1123" s="4"/>
      <c r="D1123" s="3">
        <v>11.174799999999999</v>
      </c>
      <c r="E1123" s="3">
        <v>29.807700000000001</v>
      </c>
      <c r="F1123" s="3">
        <v>48.081600000000002</v>
      </c>
      <c r="G1123" s="3">
        <v>64.1404</v>
      </c>
      <c r="H1123" s="3">
        <v>43.378599999999999</v>
      </c>
    </row>
    <row r="1124" spans="1:23" x14ac:dyDescent="0.25">
      <c r="A1124" s="1" t="s">
        <v>563</v>
      </c>
      <c r="B1124" t="s">
        <v>1159</v>
      </c>
      <c r="C1124" t="s">
        <v>1197</v>
      </c>
      <c r="D1124" s="2">
        <f>_xll.BDH($A1124, $D$1, $B1124, $C1124, "Direction", "H", "Period", "Y","cols=1;rows=2")</f>
        <v>37621</v>
      </c>
    </row>
    <row r="1125" spans="1:23" x14ac:dyDescent="0.25">
      <c r="A1125" s="4"/>
      <c r="D1125" s="3">
        <v>1.18</v>
      </c>
    </row>
    <row r="1126" spans="1:23" x14ac:dyDescent="0.25">
      <c r="A1126" s="1" t="s">
        <v>564</v>
      </c>
      <c r="B1126" t="s">
        <v>1159</v>
      </c>
      <c r="C1126" t="s">
        <v>1187</v>
      </c>
      <c r="D1126" s="2">
        <f>_xll.BDH($A1126, $D$1, $B1126, $C1126, "Direction", "H", "Period", "Y","cols=3;rows=2")</f>
        <v>37621</v>
      </c>
      <c r="E1126" s="2">
        <v>37986</v>
      </c>
      <c r="F1126" s="2">
        <v>38352</v>
      </c>
    </row>
    <row r="1127" spans="1:23" x14ac:dyDescent="0.25">
      <c r="A1127" s="4"/>
      <c r="D1127" s="3">
        <v>9.8935999999999993</v>
      </c>
      <c r="E1127" s="3">
        <v>11.398199999999999</v>
      </c>
      <c r="F1127" s="3">
        <v>13.2979</v>
      </c>
    </row>
    <row r="1128" spans="1:23" x14ac:dyDescent="0.25">
      <c r="A1128" s="1" t="s">
        <v>565</v>
      </c>
      <c r="B1128" t="s">
        <v>1159</v>
      </c>
      <c r="C1128" t="s">
        <v>1192</v>
      </c>
      <c r="D1128" s="2">
        <f>_xll.BDH($A1128, $D$1, $B1128, $C1128, "Direction", "H", "Period", "Y","cols=14;rows=2")</f>
        <v>37621</v>
      </c>
      <c r="E1128" s="2">
        <v>37986</v>
      </c>
      <c r="F1128" s="2">
        <v>38352</v>
      </c>
      <c r="G1128" s="2">
        <v>38716</v>
      </c>
      <c r="H1128" s="2">
        <v>39080</v>
      </c>
      <c r="I1128" s="2">
        <v>39447</v>
      </c>
      <c r="J1128" s="2">
        <v>39813</v>
      </c>
      <c r="K1128" s="2">
        <v>40178</v>
      </c>
      <c r="L1128" s="2">
        <v>40543</v>
      </c>
      <c r="M1128" s="2">
        <v>40907</v>
      </c>
      <c r="N1128" s="2">
        <v>41274</v>
      </c>
      <c r="O1128" s="2">
        <v>41639</v>
      </c>
      <c r="P1128" s="2">
        <v>42004</v>
      </c>
      <c r="Q1128" s="2">
        <v>42369</v>
      </c>
    </row>
    <row r="1129" spans="1:23" x14ac:dyDescent="0.25">
      <c r="A1129" s="4"/>
      <c r="D1129" s="3">
        <v>24.968</v>
      </c>
      <c r="E1129" s="3">
        <v>25.090900000000001</v>
      </c>
      <c r="F1129" s="3">
        <v>20.411799999999999</v>
      </c>
      <c r="G1129" s="3">
        <v>19.069199999999999</v>
      </c>
      <c r="H1129" s="3">
        <v>20.368099999999998</v>
      </c>
      <c r="I1129" s="3">
        <v>11.8704</v>
      </c>
      <c r="J1129" s="3">
        <v>15.704800000000001</v>
      </c>
      <c r="K1129" s="3">
        <v>13.152799999999999</v>
      </c>
      <c r="L1129" s="3">
        <v>18.726900000000001</v>
      </c>
      <c r="M1129" s="3">
        <v>18.192699999999999</v>
      </c>
      <c r="N1129" s="3">
        <v>17.1221</v>
      </c>
      <c r="O1129" s="3">
        <v>16.819800000000001</v>
      </c>
      <c r="P1129" s="3">
        <v>25.484400000000001</v>
      </c>
      <c r="Q1129" s="3">
        <v>25.542300000000001</v>
      </c>
    </row>
    <row r="1130" spans="1:23" x14ac:dyDescent="0.25">
      <c r="A1130" s="1" t="s">
        <v>566</v>
      </c>
      <c r="B1130" t="s">
        <v>1159</v>
      </c>
      <c r="C1130" t="s">
        <v>1190</v>
      </c>
      <c r="D1130" s="2">
        <f>_xll.BDH($A1130, $D$1, $B1130, $C1130, "Direction", "H", "Period", "Y","cols=1;rows=2")</f>
        <v>37621</v>
      </c>
    </row>
    <row r="1131" spans="1:23" x14ac:dyDescent="0.25">
      <c r="A1131" s="4"/>
      <c r="D1131" s="3">
        <v>58.586199999999998</v>
      </c>
    </row>
    <row r="1132" spans="1:23" x14ac:dyDescent="0.25">
      <c r="A1132" s="1" t="s">
        <v>567</v>
      </c>
      <c r="B1132" t="s">
        <v>1159</v>
      </c>
      <c r="C1132" t="s">
        <v>1182</v>
      </c>
      <c r="D1132" s="2">
        <f>_xll.BDH($A1132, $D$1, $B1132, $C1132, "Direction", "H", "Period", "Y","cols=8;rows=2")</f>
        <v>37621</v>
      </c>
      <c r="E1132" s="2">
        <v>37986</v>
      </c>
      <c r="F1132" s="2">
        <v>38352</v>
      </c>
      <c r="G1132" s="2">
        <v>38716</v>
      </c>
      <c r="H1132" s="2">
        <v>39080</v>
      </c>
      <c r="I1132" s="2">
        <v>39447</v>
      </c>
      <c r="J1132" s="2">
        <v>39813</v>
      </c>
      <c r="K1132" s="2">
        <v>40178</v>
      </c>
    </row>
    <row r="1133" spans="1:23" x14ac:dyDescent="0.25">
      <c r="A1133" s="4"/>
      <c r="D1133" s="3">
        <v>12.478899999999999</v>
      </c>
      <c r="E1133" s="3">
        <v>14.2056</v>
      </c>
      <c r="F1133" s="3">
        <v>15.301299999999999</v>
      </c>
      <c r="G1133" s="3">
        <v>12.3871</v>
      </c>
      <c r="H1133" s="3">
        <v>24.029599999999999</v>
      </c>
      <c r="I1133" s="3">
        <v>12.6905</v>
      </c>
      <c r="J1133" s="3">
        <v>6.6590999999999996</v>
      </c>
      <c r="K1133" s="3">
        <v>12.774800000000001</v>
      </c>
    </row>
    <row r="1134" spans="1:23" x14ac:dyDescent="0.25">
      <c r="A1134" s="1" t="s">
        <v>568</v>
      </c>
      <c r="B1134" t="s">
        <v>1159</v>
      </c>
      <c r="C1134" t="s">
        <v>1199</v>
      </c>
      <c r="D1134" s="2">
        <f>_xll.BDH($A1134, $D$1, $B1134, $C1134, "Direction", "H", "Period", "Y","cols=20;rows=2")</f>
        <v>37621</v>
      </c>
      <c r="E1134" s="2">
        <v>37986</v>
      </c>
      <c r="F1134" s="2">
        <v>38352</v>
      </c>
      <c r="G1134" s="2">
        <v>38716</v>
      </c>
      <c r="H1134" s="2">
        <v>39080</v>
      </c>
      <c r="I1134" s="2">
        <v>39447</v>
      </c>
      <c r="J1134" s="2">
        <v>39813</v>
      </c>
      <c r="K1134" s="2">
        <v>40178</v>
      </c>
      <c r="L1134" s="2">
        <v>40543</v>
      </c>
      <c r="M1134" s="2">
        <v>40907</v>
      </c>
      <c r="N1134" s="2">
        <v>41274</v>
      </c>
      <c r="O1134" s="2">
        <v>41639</v>
      </c>
      <c r="P1134" s="2">
        <v>42004</v>
      </c>
      <c r="Q1134" s="2">
        <v>42369</v>
      </c>
      <c r="R1134" s="2">
        <v>42734</v>
      </c>
      <c r="S1134" s="2">
        <v>43098</v>
      </c>
      <c r="T1134" s="2">
        <v>43465</v>
      </c>
      <c r="U1134" s="2">
        <v>43830</v>
      </c>
      <c r="V1134" s="2">
        <v>44196</v>
      </c>
      <c r="W1134" s="2">
        <v>44561</v>
      </c>
    </row>
    <row r="1135" spans="1:23" x14ac:dyDescent="0.25">
      <c r="A1135" s="4"/>
      <c r="D1135" s="3">
        <v>30.747699999999998</v>
      </c>
      <c r="E1135" s="3">
        <v>37.942599999999999</v>
      </c>
      <c r="F1135" s="3">
        <v>32.251600000000003</v>
      </c>
      <c r="G1135" s="3">
        <v>21.104900000000001</v>
      </c>
      <c r="H1135" s="3">
        <v>22.136299999999999</v>
      </c>
      <c r="I1135" s="3">
        <v>15.8453</v>
      </c>
      <c r="J1135" s="3">
        <v>10.541</v>
      </c>
      <c r="K1135" s="3">
        <v>14.7761</v>
      </c>
      <c r="L1135" s="3">
        <v>12.7141</v>
      </c>
      <c r="M1135" s="3">
        <v>12.0829</v>
      </c>
      <c r="N1135" s="3">
        <v>11.9917</v>
      </c>
      <c r="O1135" s="3">
        <v>18.754100000000001</v>
      </c>
      <c r="P1135" s="3">
        <v>18.756900000000002</v>
      </c>
      <c r="Q1135" s="3">
        <v>22.718900000000001</v>
      </c>
      <c r="R1135" s="3">
        <v>23.632400000000001</v>
      </c>
      <c r="S1135" s="3">
        <v>19.605399999999999</v>
      </c>
      <c r="T1135" s="3">
        <v>19.178100000000001</v>
      </c>
      <c r="U1135" s="3">
        <v>25.933800000000002</v>
      </c>
      <c r="V1135" s="3">
        <v>43.922899999999998</v>
      </c>
      <c r="W1135" s="3">
        <v>24.185300000000002</v>
      </c>
    </row>
    <row r="1136" spans="1:23" x14ac:dyDescent="0.25">
      <c r="A1136" s="1" t="s">
        <v>569</v>
      </c>
      <c r="B1136" t="s">
        <v>1159</v>
      </c>
      <c r="C1136" t="s">
        <v>1186</v>
      </c>
      <c r="D1136" s="2">
        <f>_xll.BDH($A1136, $D$1, $B1136, $C1136, "Direction", "H", "Period", "Y","cols=6;rows=2")</f>
        <v>37621</v>
      </c>
      <c r="E1136" s="2">
        <v>37986</v>
      </c>
      <c r="F1136" s="2">
        <v>38352</v>
      </c>
      <c r="G1136" s="2">
        <v>38716</v>
      </c>
      <c r="H1136" s="2">
        <v>39080</v>
      </c>
      <c r="I1136" s="2">
        <v>39447</v>
      </c>
    </row>
    <row r="1137" spans="1:21" x14ac:dyDescent="0.25">
      <c r="A1137" s="4"/>
      <c r="D1137" s="3">
        <v>16.7651</v>
      </c>
      <c r="E1137" s="3">
        <v>23.483599999999999</v>
      </c>
      <c r="F1137" s="3">
        <v>49.355899999999998</v>
      </c>
      <c r="G1137" s="3">
        <v>57.226399999999998</v>
      </c>
      <c r="H1137" s="3">
        <v>1605.6667</v>
      </c>
      <c r="I1137" s="3">
        <v>1849</v>
      </c>
    </row>
    <row r="1138" spans="1:21" x14ac:dyDescent="0.25">
      <c r="A1138" s="1" t="s">
        <v>570</v>
      </c>
      <c r="B1138" t="s">
        <v>1159</v>
      </c>
      <c r="C1138" t="s">
        <v>1190</v>
      </c>
      <c r="D1138" s="2">
        <f>_xll.BDH($A1138, $D$1, $B1138, $C1138, "Direction", "H", "Period", "Y","cols=1;rows=2")</f>
        <v>37621</v>
      </c>
    </row>
    <row r="1139" spans="1:21" x14ac:dyDescent="0.25">
      <c r="A1139" s="4"/>
      <c r="D1139" s="3">
        <v>25.237300000000001</v>
      </c>
    </row>
    <row r="1140" spans="1:21" x14ac:dyDescent="0.25">
      <c r="A1140" s="1" t="s">
        <v>571</v>
      </c>
      <c r="B1140" t="s">
        <v>1159</v>
      </c>
      <c r="C1140" t="s">
        <v>1183</v>
      </c>
      <c r="D1140" s="2">
        <f>_xll.BDH($A1140, $D$1, $B1140, $C1140, "Direction", "H", "Period", "Y","cols=5;rows=2")</f>
        <v>37621</v>
      </c>
      <c r="E1140" s="2">
        <v>37986</v>
      </c>
      <c r="F1140" s="2">
        <v>38352</v>
      </c>
      <c r="G1140" s="2">
        <v>38716</v>
      </c>
      <c r="H1140" s="2">
        <v>39080</v>
      </c>
    </row>
    <row r="1141" spans="1:21" x14ac:dyDescent="0.25">
      <c r="A1141" s="4"/>
      <c r="D1141" s="3">
        <v>24.780999999999999</v>
      </c>
      <c r="E1141" s="3">
        <v>24.540400000000002</v>
      </c>
      <c r="F1141" s="3">
        <v>20.094999999999999</v>
      </c>
      <c r="G1141" s="3">
        <v>18.812999999999999</v>
      </c>
      <c r="H1141" s="3">
        <v>22.7913</v>
      </c>
    </row>
    <row r="1142" spans="1:21" x14ac:dyDescent="0.25">
      <c r="A1142" s="1" t="s">
        <v>572</v>
      </c>
      <c r="B1142" t="s">
        <v>1159</v>
      </c>
      <c r="C1142" t="s">
        <v>1183</v>
      </c>
      <c r="D1142" s="2">
        <f>_xll.BDH($A1142, $D$1, $B1142, $C1142, "Direction", "H", "Period", "Y","cols=5;rows=2")</f>
        <v>37621</v>
      </c>
      <c r="E1142" s="2">
        <v>37986</v>
      </c>
      <c r="F1142" s="2">
        <v>38352</v>
      </c>
      <c r="G1142" s="2">
        <v>38716</v>
      </c>
      <c r="H1142" s="2">
        <v>39080</v>
      </c>
    </row>
    <row r="1143" spans="1:21" x14ac:dyDescent="0.25">
      <c r="A1143" s="4"/>
      <c r="D1143" s="3">
        <v>8.9049999999999994</v>
      </c>
      <c r="E1143" s="3">
        <v>366</v>
      </c>
      <c r="F1143" s="3">
        <v>62.296300000000002</v>
      </c>
      <c r="G1143" s="3">
        <v>56.694400000000002</v>
      </c>
      <c r="H1143" s="3">
        <v>64.777799999999999</v>
      </c>
    </row>
    <row r="1144" spans="1:21" x14ac:dyDescent="0.25">
      <c r="A1144" s="1" t="s">
        <v>573</v>
      </c>
      <c r="B1144" t="s">
        <v>1159</v>
      </c>
      <c r="C1144" t="s">
        <v>1195</v>
      </c>
      <c r="D1144" s="2">
        <f>_xll.BDH($A1144, $D$1, $B1144, $C1144, "Direction", "H", "Period", "Y","cols=13;rows=2")</f>
        <v>37621</v>
      </c>
      <c r="E1144" s="2">
        <v>37986</v>
      </c>
      <c r="F1144" s="2">
        <v>38352</v>
      </c>
      <c r="G1144" s="2">
        <v>38716</v>
      </c>
      <c r="H1144" s="2">
        <v>39080</v>
      </c>
      <c r="I1144" s="2">
        <v>39447</v>
      </c>
      <c r="J1144" s="2">
        <v>39813</v>
      </c>
      <c r="K1144" s="2">
        <v>40178</v>
      </c>
      <c r="L1144" s="2">
        <v>40543</v>
      </c>
      <c r="M1144" s="2">
        <v>40907</v>
      </c>
      <c r="N1144" s="2">
        <v>41274</v>
      </c>
      <c r="O1144" s="2">
        <v>41639</v>
      </c>
      <c r="P1144" s="2">
        <v>42004</v>
      </c>
    </row>
    <row r="1145" spans="1:21" x14ac:dyDescent="0.25">
      <c r="A1145" s="4"/>
      <c r="D1145" s="3">
        <v>38.956499999999998</v>
      </c>
      <c r="E1145" s="3">
        <v>39.859200000000001</v>
      </c>
      <c r="F1145" s="3">
        <v>25.078399999999998</v>
      </c>
      <c r="G1145" s="3">
        <v>32.5351</v>
      </c>
      <c r="H1145" s="3">
        <v>18.740500000000001</v>
      </c>
      <c r="I1145" s="3">
        <v>20.092099999999999</v>
      </c>
      <c r="J1145" s="3">
        <v>8.2035999999999998</v>
      </c>
      <c r="K1145" s="3">
        <v>13.5634</v>
      </c>
      <c r="L1145" s="3">
        <v>21.648199999999999</v>
      </c>
      <c r="M1145" s="3">
        <v>10.331200000000001</v>
      </c>
      <c r="N1145" s="3">
        <v>11.720499999999999</v>
      </c>
      <c r="O1145" s="3">
        <v>10.395300000000001</v>
      </c>
      <c r="P1145" s="3">
        <v>56.4268</v>
      </c>
    </row>
    <row r="1146" spans="1:21" x14ac:dyDescent="0.25">
      <c r="A1146" s="1" t="s">
        <v>574</v>
      </c>
      <c r="B1146" t="s">
        <v>1159</v>
      </c>
      <c r="C1146" t="s">
        <v>1183</v>
      </c>
      <c r="D1146" s="2">
        <f>_xll.BDH($A1146, $D$1, $B1146, $C1146, "Direction", "H", "Period", "Y","cols=5;rows=2")</f>
        <v>37621</v>
      </c>
      <c r="E1146" s="2">
        <v>37986</v>
      </c>
      <c r="F1146" s="2">
        <v>38352</v>
      </c>
      <c r="G1146" s="2">
        <v>38716</v>
      </c>
      <c r="H1146" s="2">
        <v>39080</v>
      </c>
    </row>
    <row r="1147" spans="1:21" x14ac:dyDescent="0.25">
      <c r="A1147" s="4"/>
      <c r="D1147" s="3">
        <v>46.936500000000002</v>
      </c>
      <c r="E1147" s="3">
        <v>71.507199999999997</v>
      </c>
      <c r="F1147" s="3">
        <v>31.732199999999999</v>
      </c>
      <c r="G1147" s="3">
        <v>42.896999999999998</v>
      </c>
      <c r="H1147" s="3">
        <v>37.321199999999997</v>
      </c>
    </row>
    <row r="1148" spans="1:21" x14ac:dyDescent="0.25">
      <c r="A1148" s="1" t="s">
        <v>575</v>
      </c>
      <c r="B1148" t="s">
        <v>1159</v>
      </c>
      <c r="C1148" t="s">
        <v>1183</v>
      </c>
      <c r="D1148" s="2">
        <f>_xll.BDH($A1148, $D$1, $B1148, $C1148, "Direction", "H", "Period", "Y","cols=5;rows=2")</f>
        <v>37621</v>
      </c>
      <c r="E1148" s="2">
        <v>37986</v>
      </c>
      <c r="F1148" s="2">
        <v>38352</v>
      </c>
      <c r="G1148" s="2">
        <v>38716</v>
      </c>
      <c r="H1148" s="2">
        <v>39080</v>
      </c>
    </row>
    <row r="1149" spans="1:21" x14ac:dyDescent="0.25">
      <c r="A1149" s="4"/>
      <c r="D1149" s="3">
        <v>10.751099999999999</v>
      </c>
      <c r="E1149" s="3">
        <v>16.398399999999999</v>
      </c>
      <c r="F1149" s="3">
        <v>15.151400000000001</v>
      </c>
      <c r="G1149" s="3">
        <v>14.530799999999999</v>
      </c>
      <c r="H1149" s="3">
        <v>15.8538</v>
      </c>
    </row>
    <row r="1150" spans="1:21" x14ac:dyDescent="0.25">
      <c r="A1150" s="1" t="s">
        <v>576</v>
      </c>
      <c r="B1150" t="s">
        <v>1159</v>
      </c>
      <c r="C1150" t="s">
        <v>1199</v>
      </c>
      <c r="D1150" s="2">
        <f>_xll.BDH($A1150, $D$1, $B1150, $C1150, "Direction", "H", "Period", "Y","cols=18;rows=2")</f>
        <v>37621</v>
      </c>
      <c r="E1150" s="2">
        <v>37986</v>
      </c>
      <c r="F1150" s="2">
        <v>38352</v>
      </c>
      <c r="G1150" s="2">
        <v>38716</v>
      </c>
      <c r="H1150" s="2">
        <v>39080</v>
      </c>
      <c r="I1150" s="2">
        <v>39447</v>
      </c>
      <c r="J1150" s="2">
        <v>39813</v>
      </c>
      <c r="K1150" s="2">
        <v>40178</v>
      </c>
      <c r="L1150" s="2">
        <v>41274</v>
      </c>
      <c r="M1150" s="2">
        <v>41639</v>
      </c>
      <c r="N1150" s="2">
        <v>42004</v>
      </c>
      <c r="O1150" s="2">
        <v>42369</v>
      </c>
      <c r="P1150" s="2">
        <v>42734</v>
      </c>
      <c r="Q1150" s="2">
        <v>43098</v>
      </c>
      <c r="R1150" s="2">
        <v>43465</v>
      </c>
      <c r="S1150" s="2">
        <v>43830</v>
      </c>
      <c r="T1150" s="2">
        <v>44196</v>
      </c>
      <c r="U1150" s="2">
        <v>44561</v>
      </c>
    </row>
    <row r="1151" spans="1:21" x14ac:dyDescent="0.25">
      <c r="A1151" s="4"/>
      <c r="D1151" s="3">
        <v>37.242400000000004</v>
      </c>
      <c r="E1151" s="3">
        <v>92.218800000000002</v>
      </c>
      <c r="F1151" s="3">
        <v>171.69380000000001</v>
      </c>
      <c r="G1151" s="3">
        <v>130.27930000000001</v>
      </c>
      <c r="H1151" s="3">
        <v>338.33330000000001</v>
      </c>
      <c r="I1151" s="3">
        <v>243.13329999999999</v>
      </c>
      <c r="J1151" s="3">
        <v>134.2312</v>
      </c>
      <c r="K1151" s="3">
        <v>157.41329999999999</v>
      </c>
      <c r="L1151" s="3">
        <v>155.06479999999999</v>
      </c>
      <c r="M1151" s="3">
        <v>142.45060000000001</v>
      </c>
      <c r="N1151" s="3">
        <v>63.6556</v>
      </c>
      <c r="O1151" s="3">
        <v>56.197000000000003</v>
      </c>
      <c r="P1151" s="3">
        <v>102.6872</v>
      </c>
      <c r="Q1151" s="3">
        <v>54.954900000000002</v>
      </c>
      <c r="R1151" s="3">
        <v>61.142800000000001</v>
      </c>
      <c r="S1151" s="3">
        <v>57.9161</v>
      </c>
      <c r="T1151" s="3">
        <v>63.975200000000001</v>
      </c>
      <c r="U1151" s="3">
        <v>123.3205</v>
      </c>
    </row>
    <row r="1152" spans="1:21" x14ac:dyDescent="0.25">
      <c r="A1152" s="1" t="s">
        <v>577</v>
      </c>
      <c r="B1152" t="s">
        <v>1159</v>
      </c>
      <c r="C1152" t="s">
        <v>1183</v>
      </c>
      <c r="D1152" s="2">
        <f>_xll.BDH($A1152, $D$1, $B1152, $C1152, "Direction", "H", "Period", "Y","cols=1;rows=2")</f>
        <v>39080</v>
      </c>
    </row>
    <row r="1153" spans="1:18" x14ac:dyDescent="0.25">
      <c r="A1153" s="4"/>
      <c r="D1153" s="3">
        <v>163</v>
      </c>
    </row>
    <row r="1154" spans="1:18" x14ac:dyDescent="0.25">
      <c r="A1154" s="1" t="s">
        <v>578</v>
      </c>
      <c r="B1154" t="s">
        <v>1159</v>
      </c>
      <c r="C1154" t="s">
        <v>1181</v>
      </c>
      <c r="D1154" s="2">
        <f>_xll.BDH($A1154, $D$1, $B1154, $C1154, "Direction", "H", "Period", "Y","cols=9;rows=2")</f>
        <v>37621</v>
      </c>
      <c r="E1154" s="2">
        <v>37986</v>
      </c>
      <c r="F1154" s="2">
        <v>38352</v>
      </c>
      <c r="G1154" s="2">
        <v>38716</v>
      </c>
      <c r="H1154" s="2">
        <v>39080</v>
      </c>
      <c r="I1154" s="2">
        <v>39447</v>
      </c>
      <c r="J1154" s="2">
        <v>39813</v>
      </c>
      <c r="K1154" s="2">
        <v>40178</v>
      </c>
      <c r="L1154" s="2">
        <v>40543</v>
      </c>
    </row>
    <row r="1155" spans="1:18" x14ac:dyDescent="0.25">
      <c r="A1155" s="4"/>
      <c r="D1155" s="3">
        <v>17.602699999999999</v>
      </c>
      <c r="E1155" s="3">
        <v>15.5</v>
      </c>
      <c r="F1155" s="3">
        <v>15.7209</v>
      </c>
      <c r="G1155" s="3">
        <v>15.3817</v>
      </c>
      <c r="H1155" s="3">
        <v>16.354500000000002</v>
      </c>
      <c r="I1155" s="3">
        <v>17.936399999999999</v>
      </c>
      <c r="J1155" s="3">
        <v>9.8727999999999998</v>
      </c>
      <c r="K1155" s="3">
        <v>16.437899999999999</v>
      </c>
      <c r="L1155" s="3">
        <v>16.757899999999999</v>
      </c>
    </row>
    <row r="1156" spans="1:18" x14ac:dyDescent="0.25">
      <c r="A1156" s="1" t="s">
        <v>579</v>
      </c>
      <c r="B1156" t="s">
        <v>1159</v>
      </c>
      <c r="C1156" t="s">
        <v>1180</v>
      </c>
      <c r="D1156" s="2">
        <f>_xll.BDH($A1156, $D$1, $B1156, $C1156, "Direction", "H", "Period", "Y","cols=9;rows=2")</f>
        <v>37986</v>
      </c>
      <c r="E1156" s="2">
        <v>38352</v>
      </c>
      <c r="F1156" s="2">
        <v>38716</v>
      </c>
      <c r="G1156" s="2">
        <v>39080</v>
      </c>
      <c r="H1156" s="2">
        <v>39447</v>
      </c>
      <c r="I1156" s="2">
        <v>39813</v>
      </c>
      <c r="J1156" s="2">
        <v>40178</v>
      </c>
      <c r="K1156" s="2">
        <v>40543</v>
      </c>
      <c r="L1156" s="2">
        <v>40907</v>
      </c>
    </row>
    <row r="1157" spans="1:18" x14ac:dyDescent="0.25">
      <c r="A1157" s="4"/>
      <c r="D1157" s="3">
        <v>26.4255</v>
      </c>
      <c r="E1157" s="3">
        <v>22.6066</v>
      </c>
      <c r="F1157" s="3">
        <v>21.839300000000001</v>
      </c>
      <c r="G1157" s="3">
        <v>18.423100000000002</v>
      </c>
      <c r="H1157" s="3">
        <v>18.185700000000001</v>
      </c>
      <c r="I1157" s="3">
        <v>14.813599999999999</v>
      </c>
      <c r="J1157" s="3">
        <v>17.767099999999999</v>
      </c>
      <c r="K1157" s="3">
        <v>26.3948</v>
      </c>
      <c r="L1157" s="3">
        <v>13.1838</v>
      </c>
    </row>
    <row r="1158" spans="1:18" x14ac:dyDescent="0.25">
      <c r="A1158" s="1" t="s">
        <v>580</v>
      </c>
      <c r="B1158" t="s">
        <v>1159</v>
      </c>
      <c r="C1158" t="s">
        <v>1183</v>
      </c>
      <c r="D1158" s="2">
        <f>_xll.BDH($A1158, $D$1, $B1158, $C1158, "Direction", "H", "Period", "Y","cols=3;rows=2")</f>
        <v>38352</v>
      </c>
      <c r="E1158" s="2">
        <v>38716</v>
      </c>
      <c r="F1158" s="2">
        <v>39080</v>
      </c>
    </row>
    <row r="1159" spans="1:18" x14ac:dyDescent="0.25">
      <c r="A1159" s="4"/>
      <c r="D1159" s="3">
        <v>62.5</v>
      </c>
      <c r="E1159" s="3">
        <v>38.549999999999997</v>
      </c>
      <c r="F1159" s="3">
        <v>33.549999999999997</v>
      </c>
    </row>
    <row r="1160" spans="1:18" x14ac:dyDescent="0.25">
      <c r="A1160" s="1" t="s">
        <v>581</v>
      </c>
      <c r="B1160" t="s">
        <v>1159</v>
      </c>
      <c r="C1160" t="s">
        <v>1193</v>
      </c>
      <c r="D1160" s="2">
        <f>_xll.BDH($A1160, $D$1, $B1160, $C1160, "Direction", "H", "Period", "Y","cols=15;rows=2")</f>
        <v>37621</v>
      </c>
      <c r="E1160" s="2">
        <v>37986</v>
      </c>
      <c r="F1160" s="2">
        <v>38352</v>
      </c>
      <c r="G1160" s="2">
        <v>38716</v>
      </c>
      <c r="H1160" s="2">
        <v>39080</v>
      </c>
      <c r="I1160" s="2">
        <v>39447</v>
      </c>
      <c r="J1160" s="2">
        <v>39813</v>
      </c>
      <c r="K1160" s="2">
        <v>40178</v>
      </c>
      <c r="L1160" s="2">
        <v>40543</v>
      </c>
      <c r="M1160" s="2">
        <v>40907</v>
      </c>
      <c r="N1160" s="2">
        <v>41274</v>
      </c>
      <c r="O1160" s="2">
        <v>41639</v>
      </c>
      <c r="P1160" s="2">
        <v>42004</v>
      </c>
      <c r="Q1160" s="2">
        <v>42369</v>
      </c>
      <c r="R1160" s="2">
        <v>42734</v>
      </c>
    </row>
    <row r="1161" spans="1:18" x14ac:dyDescent="0.25">
      <c r="A1161" s="4"/>
      <c r="D1161" s="3">
        <v>7.9333</v>
      </c>
      <c r="E1161" s="3">
        <v>14.7041</v>
      </c>
      <c r="F1161" s="3">
        <v>19.4177</v>
      </c>
      <c r="G1161" s="3">
        <v>13.967499999999999</v>
      </c>
      <c r="H1161" s="3">
        <v>17.762899999999998</v>
      </c>
      <c r="I1161" s="3">
        <v>16.084099999999999</v>
      </c>
      <c r="J1161" s="3">
        <v>14.195399999999999</v>
      </c>
      <c r="K1161" s="3">
        <v>15.0806</v>
      </c>
      <c r="L1161" s="3">
        <v>13.9071</v>
      </c>
      <c r="M1161" s="3">
        <v>16.359000000000002</v>
      </c>
      <c r="N1161" s="3">
        <v>14.655099999999999</v>
      </c>
      <c r="O1161" s="3">
        <v>19.018000000000001</v>
      </c>
      <c r="P1161" s="3">
        <v>20.006699999999999</v>
      </c>
      <c r="Q1161" s="3">
        <v>24.360900000000001</v>
      </c>
      <c r="R1161" s="3">
        <v>25.265899999999998</v>
      </c>
    </row>
    <row r="1162" spans="1:18" x14ac:dyDescent="0.25">
      <c r="A1162" s="1" t="s">
        <v>582</v>
      </c>
      <c r="B1162" t="s">
        <v>1159</v>
      </c>
      <c r="C1162" t="s">
        <v>1186</v>
      </c>
      <c r="D1162" s="2">
        <f>_xll.BDH($A1162, $D$1, $B1162, $C1162, "Direction", "H", "Period", "Y","cols=5;rows=2")</f>
        <v>37621</v>
      </c>
      <c r="E1162" s="2">
        <v>37986</v>
      </c>
      <c r="F1162" s="2">
        <v>38352</v>
      </c>
      <c r="G1162" s="2">
        <v>38716</v>
      </c>
      <c r="H1162" s="2">
        <v>39080</v>
      </c>
    </row>
    <row r="1163" spans="1:18" x14ac:dyDescent="0.25">
      <c r="A1163" s="4"/>
      <c r="D1163" s="3">
        <v>72.058800000000005</v>
      </c>
      <c r="E1163" s="3">
        <v>70.875</v>
      </c>
      <c r="F1163" s="3">
        <v>41.2254</v>
      </c>
      <c r="G1163" s="3">
        <v>34.988100000000003</v>
      </c>
      <c r="H1163" s="3">
        <v>42.202399999999997</v>
      </c>
    </row>
    <row r="1164" spans="1:18" x14ac:dyDescent="0.25">
      <c r="A1164" s="1" t="s">
        <v>583</v>
      </c>
      <c r="B1164" t="s">
        <v>1159</v>
      </c>
      <c r="C1164" t="s">
        <v>1186</v>
      </c>
      <c r="D1164" s="2">
        <f>_xll.BDH($A1164, $D$1, $B1164, $C1164, "Direction", "H", "Period", "Y","cols=6;rows=2")</f>
        <v>37621</v>
      </c>
      <c r="E1164" s="2">
        <v>37986</v>
      </c>
      <c r="F1164" s="2">
        <v>38352</v>
      </c>
      <c r="G1164" s="2">
        <v>38716</v>
      </c>
      <c r="H1164" s="2">
        <v>39080</v>
      </c>
      <c r="I1164" s="2">
        <v>39447</v>
      </c>
    </row>
    <row r="1165" spans="1:18" x14ac:dyDescent="0.25">
      <c r="A1165" s="4"/>
      <c r="D1165" s="3">
        <v>18.453600000000002</v>
      </c>
      <c r="E1165" s="3">
        <v>15</v>
      </c>
      <c r="F1165" s="3">
        <v>17.2121</v>
      </c>
      <c r="G1165" s="3">
        <v>17.023299999999999</v>
      </c>
      <c r="H1165" s="3">
        <v>31.0441</v>
      </c>
      <c r="I1165" s="3">
        <v>11.0741</v>
      </c>
    </row>
    <row r="1166" spans="1:18" x14ac:dyDescent="0.25">
      <c r="A1166" s="1" t="s">
        <v>584</v>
      </c>
      <c r="B1166" t="s">
        <v>1159</v>
      </c>
      <c r="C1166" t="s">
        <v>1182</v>
      </c>
      <c r="D1166" s="2">
        <f>_xll.BDH($A1166, $D$1, $B1166, $C1166, "Direction", "H", "Period", "Y","cols=8;rows=2")</f>
        <v>37621</v>
      </c>
      <c r="E1166" s="2">
        <v>37986</v>
      </c>
      <c r="F1166" s="2">
        <v>38352</v>
      </c>
      <c r="G1166" s="2">
        <v>38716</v>
      </c>
      <c r="H1166" s="2">
        <v>39080</v>
      </c>
      <c r="I1166" s="2">
        <v>39447</v>
      </c>
      <c r="J1166" s="2">
        <v>39813</v>
      </c>
      <c r="K1166" s="2">
        <v>40178</v>
      </c>
    </row>
    <row r="1167" spans="1:18" x14ac:dyDescent="0.25">
      <c r="A1167" s="4"/>
      <c r="D1167" s="3">
        <v>19.928000000000001</v>
      </c>
      <c r="E1167" s="3">
        <v>25.331900000000001</v>
      </c>
      <c r="F1167" s="3">
        <v>38.456499999999998</v>
      </c>
      <c r="G1167" s="3">
        <v>28.531400000000001</v>
      </c>
      <c r="H1167" s="3">
        <v>12.481999999999999</v>
      </c>
      <c r="I1167" s="3">
        <v>10.8269</v>
      </c>
      <c r="J1167" s="3">
        <v>3.3389000000000002</v>
      </c>
      <c r="K1167" s="3">
        <v>5.4725999999999999</v>
      </c>
    </row>
    <row r="1168" spans="1:18" x14ac:dyDescent="0.25">
      <c r="A1168" s="1" t="s">
        <v>585</v>
      </c>
      <c r="B1168" t="s">
        <v>1159</v>
      </c>
      <c r="C1168" t="s">
        <v>1182</v>
      </c>
      <c r="D1168" s="2">
        <f>_xll.BDH($A1168, $D$1, $B1168, $C1168, "Direction", "H", "Period", "Y","cols=8;rows=2")</f>
        <v>37621</v>
      </c>
      <c r="E1168" s="2">
        <v>37986</v>
      </c>
      <c r="F1168" s="2">
        <v>38352</v>
      </c>
      <c r="G1168" s="2">
        <v>38716</v>
      </c>
      <c r="H1168" s="2">
        <v>39080</v>
      </c>
      <c r="I1168" s="2">
        <v>39447</v>
      </c>
      <c r="J1168" s="2">
        <v>39813</v>
      </c>
      <c r="K1168" s="2">
        <v>40178</v>
      </c>
    </row>
    <row r="1169" spans="1:22" x14ac:dyDescent="0.25">
      <c r="A1169" s="4"/>
      <c r="D1169" s="3">
        <v>59</v>
      </c>
      <c r="E1169" s="3">
        <v>39.680900000000001</v>
      </c>
      <c r="F1169" s="3">
        <v>37.959200000000003</v>
      </c>
      <c r="G1169" s="3">
        <v>38.660400000000003</v>
      </c>
      <c r="H1169" s="3">
        <v>31.2621</v>
      </c>
      <c r="I1169" s="3">
        <v>26.2059</v>
      </c>
      <c r="J1169" s="3">
        <v>15.2034</v>
      </c>
      <c r="K1169" s="3">
        <v>22.776499999999999</v>
      </c>
    </row>
    <row r="1170" spans="1:22" x14ac:dyDescent="0.25">
      <c r="A1170" s="1" t="s">
        <v>586</v>
      </c>
      <c r="B1170" t="s">
        <v>1159</v>
      </c>
      <c r="C1170" t="s">
        <v>1183</v>
      </c>
      <c r="D1170" s="2">
        <f>_xll.BDH($A1170, $D$1, $B1170, $C1170, "Direction", "H", "Period", "Y","cols=5;rows=2")</f>
        <v>37621</v>
      </c>
      <c r="E1170" s="2">
        <v>37986</v>
      </c>
      <c r="F1170" s="2">
        <v>38352</v>
      </c>
      <c r="G1170" s="2">
        <v>38716</v>
      </c>
      <c r="H1170" s="2">
        <v>39080</v>
      </c>
    </row>
    <row r="1171" spans="1:22" x14ac:dyDescent="0.25">
      <c r="A1171" s="4"/>
      <c r="D1171" s="3">
        <v>33.639699999999998</v>
      </c>
      <c r="E1171" s="3">
        <v>34.572400000000002</v>
      </c>
      <c r="F1171" s="3">
        <v>27.412500000000001</v>
      </c>
      <c r="G1171" s="3">
        <v>23.666699999999999</v>
      </c>
      <c r="H1171" s="3">
        <v>20.469100000000001</v>
      </c>
    </row>
    <row r="1172" spans="1:22" x14ac:dyDescent="0.25">
      <c r="A1172" s="1" t="s">
        <v>587</v>
      </c>
      <c r="B1172" t="s">
        <v>1159</v>
      </c>
      <c r="C1172" t="s">
        <v>1196</v>
      </c>
      <c r="D1172" s="2">
        <f>_xll.BDH($A1172, $D$1, $B1172, $C1172, "Direction", "H", "Period", "Y","cols=16;rows=2")</f>
        <v>37621</v>
      </c>
      <c r="E1172" s="2">
        <v>37986</v>
      </c>
      <c r="F1172" s="2">
        <v>38352</v>
      </c>
      <c r="G1172" s="2">
        <v>38716</v>
      </c>
      <c r="H1172" s="2">
        <v>39080</v>
      </c>
      <c r="I1172" s="2">
        <v>39447</v>
      </c>
      <c r="J1172" s="2">
        <v>39813</v>
      </c>
      <c r="K1172" s="2">
        <v>40178</v>
      </c>
      <c r="L1172" s="2">
        <v>40543</v>
      </c>
      <c r="M1172" s="2">
        <v>40907</v>
      </c>
      <c r="N1172" s="2">
        <v>41274</v>
      </c>
      <c r="O1172" s="2">
        <v>41639</v>
      </c>
      <c r="P1172" s="2">
        <v>42004</v>
      </c>
      <c r="Q1172" s="2">
        <v>42369</v>
      </c>
      <c r="R1172" s="2">
        <v>42734</v>
      </c>
      <c r="S1172" s="2">
        <v>43098</v>
      </c>
    </row>
    <row r="1173" spans="1:22" x14ac:dyDescent="0.25">
      <c r="A1173" s="4"/>
      <c r="D1173" s="3">
        <v>15.1471</v>
      </c>
      <c r="E1173" s="3">
        <v>36.580199999999998</v>
      </c>
      <c r="F1173" s="3">
        <v>13.1166</v>
      </c>
      <c r="G1173" s="3">
        <v>11.3733</v>
      </c>
      <c r="H1173" s="3">
        <v>7.5021000000000004</v>
      </c>
      <c r="I1173" s="3">
        <v>43.747799999999998</v>
      </c>
      <c r="J1173" s="3">
        <v>0.20619999999999999</v>
      </c>
      <c r="K1173" s="3">
        <v>4.8952</v>
      </c>
      <c r="L1173" s="3">
        <v>9.0916999999999994</v>
      </c>
      <c r="M1173" s="3">
        <v>70.607100000000003</v>
      </c>
      <c r="N1173" s="3">
        <v>12.656599999999999</v>
      </c>
      <c r="O1173" s="3">
        <v>9.8575999999999997</v>
      </c>
      <c r="P1173" s="3">
        <v>8.1978000000000009</v>
      </c>
      <c r="Q1173" s="3">
        <v>11.687099999999999</v>
      </c>
      <c r="R1173" s="3">
        <v>17.272200000000002</v>
      </c>
      <c r="S1173" s="3">
        <v>16.396000000000001</v>
      </c>
    </row>
    <row r="1174" spans="1:22" x14ac:dyDescent="0.25">
      <c r="A1174" s="1" t="s">
        <v>588</v>
      </c>
      <c r="B1174" t="s">
        <v>1159</v>
      </c>
      <c r="C1174" t="s">
        <v>1187</v>
      </c>
      <c r="D1174" s="2">
        <f>_xll.BDH($A1174, $D$1, $B1174, $C1174, "Direction", "H", "Period", "Y","cols=3;rows=2")</f>
        <v>37621</v>
      </c>
      <c r="E1174" s="2">
        <v>37986</v>
      </c>
      <c r="F1174" s="2">
        <v>38352</v>
      </c>
    </row>
    <row r="1175" spans="1:22" x14ac:dyDescent="0.25">
      <c r="A1175" s="4"/>
      <c r="D1175" s="3">
        <v>188.33330000000001</v>
      </c>
      <c r="E1175" s="3">
        <v>42.052599999999998</v>
      </c>
      <c r="F1175" s="3">
        <v>78.842100000000002</v>
      </c>
    </row>
    <row r="1176" spans="1:22" x14ac:dyDescent="0.25">
      <c r="A1176" s="5" t="s">
        <v>589</v>
      </c>
      <c r="B1176" t="s">
        <v>1159</v>
      </c>
      <c r="C1176" t="s">
        <v>1196</v>
      </c>
      <c r="D1176" s="2">
        <f>_xll.BDH($A1176, $D$1, $B1176, $C1176, "Direction", "H", "Period", "Y","cols=17;rows=2")</f>
        <v>37621</v>
      </c>
      <c r="E1176" s="2">
        <v>37986</v>
      </c>
      <c r="F1176" s="2">
        <v>38352</v>
      </c>
      <c r="G1176" s="2">
        <v>38716</v>
      </c>
      <c r="H1176" s="2">
        <v>39080</v>
      </c>
      <c r="I1176" s="2">
        <v>39447</v>
      </c>
      <c r="J1176" s="2">
        <v>39813</v>
      </c>
      <c r="K1176" s="2">
        <v>40178</v>
      </c>
      <c r="L1176" s="2">
        <v>40543</v>
      </c>
      <c r="M1176" s="2">
        <v>40907</v>
      </c>
      <c r="N1176" s="2">
        <v>41274</v>
      </c>
      <c r="O1176" s="2">
        <v>41639</v>
      </c>
      <c r="P1176" s="2">
        <v>42004</v>
      </c>
      <c r="Q1176" s="2">
        <v>42369</v>
      </c>
      <c r="R1176" s="2">
        <v>42734</v>
      </c>
      <c r="S1176" s="2">
        <v>43098</v>
      </c>
      <c r="T1176" s="2">
        <v>43465</v>
      </c>
    </row>
    <row r="1177" spans="1:22" x14ac:dyDescent="0.25">
      <c r="D1177" s="3">
        <v>18.910599999999999</v>
      </c>
      <c r="E1177" s="3">
        <v>22.0809</v>
      </c>
      <c r="F1177" s="3">
        <v>23.616800000000001</v>
      </c>
      <c r="G1177" s="3">
        <v>21.122699999999998</v>
      </c>
      <c r="H1177" s="3">
        <v>23.354199999999999</v>
      </c>
      <c r="I1177" s="3">
        <v>20.982500000000002</v>
      </c>
      <c r="J1177" s="3">
        <v>9.3965999999999994</v>
      </c>
      <c r="K1177" s="3">
        <v>14.6152</v>
      </c>
      <c r="L1177" s="3">
        <v>16.665199999999999</v>
      </c>
      <c r="M1177" s="3">
        <v>13.8985</v>
      </c>
      <c r="N1177" s="3">
        <v>13.633100000000001</v>
      </c>
      <c r="O1177" s="3">
        <v>16.184799999999999</v>
      </c>
      <c r="P1177" s="3">
        <v>18.421900000000001</v>
      </c>
      <c r="Q1177" s="3">
        <v>17.784199999999998</v>
      </c>
      <c r="R1177" s="3">
        <v>16.724499999999999</v>
      </c>
      <c r="S1177" s="3">
        <v>24.765599999999999</v>
      </c>
      <c r="T1177" s="3">
        <v>22.2439</v>
      </c>
    </row>
    <row r="1178" spans="1:22" x14ac:dyDescent="0.25">
      <c r="A1178" s="5" t="s">
        <v>590</v>
      </c>
      <c r="B1178" t="s">
        <v>1160</v>
      </c>
      <c r="C1178" t="s">
        <v>1194</v>
      </c>
      <c r="D1178" s="2">
        <f>_xll.BDH($A1178, $D$1, $B1178, $C1178, "Direction", "H", "Period", "Y","cols=15;rows=2")</f>
        <v>37986</v>
      </c>
      <c r="E1178" s="2">
        <v>38352</v>
      </c>
      <c r="F1178" s="2">
        <v>38716</v>
      </c>
      <c r="G1178" s="2">
        <v>39080</v>
      </c>
      <c r="H1178" s="2">
        <v>39447</v>
      </c>
      <c r="I1178" s="2">
        <v>39813</v>
      </c>
      <c r="J1178" s="2">
        <v>40178</v>
      </c>
      <c r="K1178" s="2">
        <v>40543</v>
      </c>
      <c r="L1178" s="2">
        <v>40907</v>
      </c>
      <c r="M1178" s="2">
        <v>41274</v>
      </c>
      <c r="N1178" s="2">
        <v>41639</v>
      </c>
      <c r="O1178" s="2">
        <v>42004</v>
      </c>
      <c r="P1178" s="2">
        <v>42369</v>
      </c>
      <c r="Q1178" s="2">
        <v>42734</v>
      </c>
      <c r="R1178" s="2">
        <v>43098</v>
      </c>
    </row>
    <row r="1179" spans="1:22" x14ac:dyDescent="0.25">
      <c r="D1179" s="3">
        <v>14.378299999999999</v>
      </c>
      <c r="E1179" s="3">
        <v>16.8477</v>
      </c>
      <c r="F1179" s="3">
        <v>15.9697</v>
      </c>
      <c r="G1179" s="3">
        <v>16.628900000000002</v>
      </c>
      <c r="H1179" s="3">
        <v>17.427800000000001</v>
      </c>
      <c r="I1179" s="3">
        <v>6.2521000000000004</v>
      </c>
      <c r="J1179" s="3">
        <v>8.4763000000000002</v>
      </c>
      <c r="K1179" s="3">
        <v>13.957700000000001</v>
      </c>
      <c r="L1179" s="3">
        <v>11.3873</v>
      </c>
      <c r="M1179" s="3">
        <v>12.224</v>
      </c>
      <c r="N1179" s="3">
        <v>14.3306</v>
      </c>
      <c r="O1179" s="3">
        <v>14.356</v>
      </c>
      <c r="P1179" s="3">
        <v>12.4564</v>
      </c>
      <c r="Q1179" s="3">
        <v>12.0405</v>
      </c>
      <c r="R1179" s="3">
        <v>14.643800000000001</v>
      </c>
    </row>
    <row r="1180" spans="1:22" x14ac:dyDescent="0.25">
      <c r="A1180" s="5" t="s">
        <v>591</v>
      </c>
      <c r="B1180" t="s">
        <v>1160</v>
      </c>
      <c r="C1180" t="s">
        <v>1199</v>
      </c>
      <c r="D1180" s="2">
        <f>_xll.BDH($A1180, $D$1, $B1180, $C1180, "Direction", "H", "Period", "Y","cols=19;rows=2")</f>
        <v>37986</v>
      </c>
      <c r="E1180" s="2">
        <v>38352</v>
      </c>
      <c r="F1180" s="2">
        <v>38716</v>
      </c>
      <c r="G1180" s="2">
        <v>39080</v>
      </c>
      <c r="H1180" s="2">
        <v>39447</v>
      </c>
      <c r="I1180" s="2">
        <v>39813</v>
      </c>
      <c r="J1180" s="2">
        <v>40178</v>
      </c>
      <c r="K1180" s="2">
        <v>40543</v>
      </c>
      <c r="L1180" s="2">
        <v>40907</v>
      </c>
      <c r="M1180" s="2">
        <v>41274</v>
      </c>
      <c r="N1180" s="2">
        <v>41639</v>
      </c>
      <c r="O1180" s="2">
        <v>42004</v>
      </c>
      <c r="P1180" s="2">
        <v>42369</v>
      </c>
      <c r="Q1180" s="2">
        <v>42734</v>
      </c>
      <c r="R1180" s="2">
        <v>43098</v>
      </c>
      <c r="S1180" s="2">
        <v>43465</v>
      </c>
      <c r="T1180" s="2">
        <v>43830</v>
      </c>
      <c r="U1180" s="2">
        <v>44196</v>
      </c>
      <c r="V1180" s="2">
        <v>44561</v>
      </c>
    </row>
    <row r="1181" spans="1:22" x14ac:dyDescent="0.25">
      <c r="D1181" s="3">
        <v>23.027799999999999</v>
      </c>
      <c r="E1181" s="3">
        <v>25.8508</v>
      </c>
      <c r="F1181" s="3">
        <v>18.995000000000001</v>
      </c>
      <c r="G1181" s="3">
        <v>21.764399999999998</v>
      </c>
      <c r="H1181" s="3">
        <v>28.752700000000001</v>
      </c>
      <c r="I1181" s="3">
        <v>11.1061</v>
      </c>
      <c r="J1181" s="3">
        <v>18.384799999999998</v>
      </c>
      <c r="K1181" s="3">
        <v>18.9773</v>
      </c>
      <c r="L1181" s="3">
        <v>15.645099999999999</v>
      </c>
      <c r="M1181" s="3">
        <v>18.0032</v>
      </c>
      <c r="N1181" s="3">
        <v>20.179300000000001</v>
      </c>
      <c r="O1181" s="3">
        <v>20.969000000000001</v>
      </c>
      <c r="P1181" s="3">
        <v>23.2239</v>
      </c>
      <c r="Q1181" s="3">
        <v>20.761299999999999</v>
      </c>
      <c r="R1181" s="3">
        <v>26.131399999999999</v>
      </c>
      <c r="S1181" s="3">
        <v>22.9907</v>
      </c>
      <c r="T1181" s="3">
        <v>26.3231</v>
      </c>
      <c r="U1181" s="3">
        <v>27.741199999999999</v>
      </c>
      <c r="V1181" s="3">
        <v>33.5261</v>
      </c>
    </row>
    <row r="1182" spans="1:22" x14ac:dyDescent="0.25">
      <c r="A1182" s="5" t="s">
        <v>592</v>
      </c>
      <c r="B1182" t="s">
        <v>1160</v>
      </c>
      <c r="C1182" t="s">
        <v>1183</v>
      </c>
      <c r="D1182" s="2">
        <f>_xll.BDH($A1182, $D$1, $B1182, $C1182, "Direction", "H", "Period", "Y","cols=3;rows=2")</f>
        <v>38352</v>
      </c>
      <c r="E1182" s="2">
        <v>38716</v>
      </c>
      <c r="F1182" s="2">
        <v>39080</v>
      </c>
    </row>
    <row r="1183" spans="1:22" x14ac:dyDescent="0.25">
      <c r="D1183" s="3">
        <v>158.47620000000001</v>
      </c>
      <c r="E1183" s="3">
        <v>70.929000000000002</v>
      </c>
      <c r="F1183" s="3">
        <v>115.6557</v>
      </c>
    </row>
    <row r="1184" spans="1:22" x14ac:dyDescent="0.25">
      <c r="A1184" s="5" t="s">
        <v>593</v>
      </c>
      <c r="B1184" t="s">
        <v>1160</v>
      </c>
      <c r="C1184" t="s">
        <v>1197</v>
      </c>
      <c r="D1184" s="2">
        <f>_xll.BDH($A1184, $D$1, $B1184, $C1184, "Direction", "H", "Period", "Y","cols=1;rows=2")</f>
        <v>37986</v>
      </c>
    </row>
    <row r="1185" spans="1:22" x14ac:dyDescent="0.25">
      <c r="D1185" s="3">
        <v>36.141399999999997</v>
      </c>
    </row>
    <row r="1186" spans="1:22" x14ac:dyDescent="0.25">
      <c r="A1186" s="5" t="s">
        <v>594</v>
      </c>
      <c r="B1186" t="s">
        <v>1160</v>
      </c>
      <c r="C1186" t="s">
        <v>1199</v>
      </c>
      <c r="D1186" s="2">
        <f>_xll.BDH($A1186, $D$1, $B1186, $C1186, "Direction", "H", "Period", "Y","cols=19;rows=2")</f>
        <v>37986</v>
      </c>
      <c r="E1186" s="2">
        <v>38352</v>
      </c>
      <c r="F1186" s="2">
        <v>38716</v>
      </c>
      <c r="G1186" s="2">
        <v>39080</v>
      </c>
      <c r="H1186" s="2">
        <v>39447</v>
      </c>
      <c r="I1186" s="2">
        <v>39813</v>
      </c>
      <c r="J1186" s="2">
        <v>40178</v>
      </c>
      <c r="K1186" s="2">
        <v>40543</v>
      </c>
      <c r="L1186" s="2">
        <v>40907</v>
      </c>
      <c r="M1186" s="2">
        <v>41274</v>
      </c>
      <c r="N1186" s="2">
        <v>41639</v>
      </c>
      <c r="O1186" s="2">
        <v>42004</v>
      </c>
      <c r="P1186" s="2">
        <v>42369</v>
      </c>
      <c r="Q1186" s="2">
        <v>42734</v>
      </c>
      <c r="R1186" s="2">
        <v>43098</v>
      </c>
      <c r="S1186" s="2">
        <v>43465</v>
      </c>
      <c r="T1186" s="2">
        <v>43830</v>
      </c>
      <c r="U1186" s="2">
        <v>44196</v>
      </c>
      <c r="V1186" s="2">
        <v>44561</v>
      </c>
    </row>
    <row r="1187" spans="1:22" x14ac:dyDescent="0.25">
      <c r="D1187" s="3">
        <v>13.7615</v>
      </c>
      <c r="E1187" s="3">
        <v>16.911799999999999</v>
      </c>
      <c r="F1187" s="3">
        <v>19.947500000000002</v>
      </c>
      <c r="G1187" s="3">
        <v>16.462299999999999</v>
      </c>
      <c r="H1187" s="3">
        <v>15.8072</v>
      </c>
      <c r="I1187" s="3">
        <v>8.5282999999999998</v>
      </c>
      <c r="J1187" s="3">
        <v>9.5648999999999997</v>
      </c>
      <c r="K1187" s="3">
        <v>8.4050999999999991</v>
      </c>
      <c r="L1187" s="3">
        <v>9.4677000000000007</v>
      </c>
      <c r="M1187" s="3">
        <v>8.0624000000000002</v>
      </c>
      <c r="N1187" s="3">
        <v>10.9331</v>
      </c>
      <c r="O1187" s="3">
        <v>12.9809</v>
      </c>
      <c r="P1187" s="3">
        <v>13.0976</v>
      </c>
      <c r="Q1187" s="3">
        <v>13.5398</v>
      </c>
      <c r="R1187" s="3">
        <v>19.2729</v>
      </c>
      <c r="S1187" s="3">
        <v>17.642099999999999</v>
      </c>
      <c r="T1187" s="3">
        <v>16.357299999999999</v>
      </c>
      <c r="U1187" s="3">
        <v>14.583299999999999</v>
      </c>
      <c r="V1187" s="3">
        <v>18.599</v>
      </c>
    </row>
    <row r="1188" spans="1:22" x14ac:dyDescent="0.25">
      <c r="A1188" s="5" t="s">
        <v>595</v>
      </c>
      <c r="B1188" t="s">
        <v>1160</v>
      </c>
      <c r="C1188" t="s">
        <v>1181</v>
      </c>
      <c r="D1188" s="2">
        <f>_xll.BDH($A1188, $D$1, $B1188, $C1188, "Direction", "H", "Period", "Y","cols=8;rows=2")</f>
        <v>37986</v>
      </c>
      <c r="E1188" s="2">
        <v>38352</v>
      </c>
      <c r="F1188" s="2">
        <v>38716</v>
      </c>
      <c r="G1188" s="2">
        <v>39080</v>
      </c>
      <c r="H1188" s="2">
        <v>39447</v>
      </c>
      <c r="I1188" s="2">
        <v>39813</v>
      </c>
      <c r="J1188" s="2">
        <v>40178</v>
      </c>
      <c r="K1188" s="2">
        <v>40543</v>
      </c>
    </row>
    <row r="1189" spans="1:22" x14ac:dyDescent="0.25">
      <c r="D1189" s="3">
        <v>30.683800000000002</v>
      </c>
      <c r="E1189" s="3">
        <v>24.887699999999999</v>
      </c>
      <c r="F1189" s="3">
        <v>26.007100000000001</v>
      </c>
      <c r="G1189" s="3">
        <v>11.6349</v>
      </c>
      <c r="H1189" s="3">
        <v>9.5137</v>
      </c>
      <c r="I1189" s="3">
        <v>5.5046999999999997</v>
      </c>
      <c r="J1189" s="3">
        <v>29.684799999999999</v>
      </c>
      <c r="K1189" s="3">
        <v>36.994199999999999</v>
      </c>
    </row>
    <row r="1190" spans="1:22" x14ac:dyDescent="0.25">
      <c r="A1190" s="5" t="s">
        <v>596</v>
      </c>
      <c r="B1190" t="s">
        <v>1160</v>
      </c>
      <c r="C1190" t="s">
        <v>1183</v>
      </c>
      <c r="D1190" s="2">
        <f>_xll.BDH($A1190, $D$1, $B1190, $C1190, "Direction", "H", "Period", "Y","cols=4;rows=2")</f>
        <v>37986</v>
      </c>
      <c r="E1190" s="2">
        <v>38352</v>
      </c>
      <c r="F1190" s="2">
        <v>38716</v>
      </c>
      <c r="G1190" s="2">
        <v>39080</v>
      </c>
    </row>
    <row r="1191" spans="1:22" x14ac:dyDescent="0.25">
      <c r="D1191" s="3">
        <v>36.246000000000002</v>
      </c>
      <c r="E1191" s="3">
        <v>85.859099999999998</v>
      </c>
      <c r="F1191" s="3">
        <v>23.3371</v>
      </c>
      <c r="G1191" s="3">
        <v>16.2254</v>
      </c>
    </row>
    <row r="1192" spans="1:22" x14ac:dyDescent="0.25">
      <c r="A1192" s="5" t="s">
        <v>597</v>
      </c>
      <c r="B1192" t="s">
        <v>1160</v>
      </c>
      <c r="C1192" t="s">
        <v>1187</v>
      </c>
      <c r="D1192" s="2">
        <f>_xll.BDH($A1192, $D$1, $B1192, $C1192, "Direction", "H", "Period", "Y","cols=2;rows=2")</f>
        <v>37986</v>
      </c>
      <c r="E1192" s="2">
        <v>38352</v>
      </c>
    </row>
    <row r="1193" spans="1:22" x14ac:dyDescent="0.25">
      <c r="D1193" s="3">
        <v>12.8276</v>
      </c>
      <c r="E1193" s="3">
        <v>10.4207</v>
      </c>
    </row>
    <row r="1194" spans="1:22" x14ac:dyDescent="0.25">
      <c r="A1194" s="5" t="s">
        <v>598</v>
      </c>
      <c r="B1194" t="s">
        <v>1160</v>
      </c>
      <c r="C1194" t="s">
        <v>1183</v>
      </c>
      <c r="D1194" s="2">
        <f>_xll.BDH($A1194, $D$1, $B1194, $C1194, "Direction", "H", "Period", "Y","cols=4;rows=2")</f>
        <v>37986</v>
      </c>
      <c r="E1194" s="2">
        <v>38352</v>
      </c>
      <c r="F1194" s="2">
        <v>38716</v>
      </c>
      <c r="G1194" s="2">
        <v>39080</v>
      </c>
    </row>
    <row r="1195" spans="1:22" x14ac:dyDescent="0.25">
      <c r="D1195" s="3">
        <v>52.307699999999997</v>
      </c>
      <c r="E1195" s="3">
        <v>104.8182</v>
      </c>
      <c r="F1195" s="3">
        <v>26.286999999999999</v>
      </c>
      <c r="G1195" s="3">
        <v>15.8093</v>
      </c>
    </row>
    <row r="1196" spans="1:22" x14ac:dyDescent="0.25">
      <c r="A1196" s="5" t="s">
        <v>599</v>
      </c>
      <c r="B1196" t="s">
        <v>1160</v>
      </c>
      <c r="C1196" t="s">
        <v>1189</v>
      </c>
      <c r="D1196" s="2">
        <f>_xll.BDH($A1196, $D$1, $B1196, $C1196, "Direction", "H", "Period", "Y","cols=3;rows=2")</f>
        <v>37986</v>
      </c>
      <c r="E1196" s="2">
        <v>38352</v>
      </c>
      <c r="F1196" s="2">
        <v>38716</v>
      </c>
    </row>
    <row r="1197" spans="1:22" x14ac:dyDescent="0.25">
      <c r="D1197" s="3">
        <v>21.818899999999999</v>
      </c>
      <c r="E1197" s="3">
        <v>20.235700000000001</v>
      </c>
      <c r="F1197" s="3">
        <v>25.707100000000001</v>
      </c>
    </row>
    <row r="1198" spans="1:22" x14ac:dyDescent="0.25">
      <c r="A1198" s="5" t="s">
        <v>600</v>
      </c>
      <c r="B1198" t="s">
        <v>1160</v>
      </c>
      <c r="C1198" t="s">
        <v>1199</v>
      </c>
      <c r="D1198" s="2">
        <f>_xll.BDH($A1198, $D$1, $B1198, $C1198, "Direction", "H", "Period", "Y","cols=19;rows=2")</f>
        <v>37986</v>
      </c>
      <c r="E1198" s="2">
        <v>38352</v>
      </c>
      <c r="F1198" s="2">
        <v>38716</v>
      </c>
      <c r="G1198" s="2">
        <v>39080</v>
      </c>
      <c r="H1198" s="2">
        <v>39447</v>
      </c>
      <c r="I1198" s="2">
        <v>39813</v>
      </c>
      <c r="J1198" s="2">
        <v>40178</v>
      </c>
      <c r="K1198" s="2">
        <v>40543</v>
      </c>
      <c r="L1198" s="2">
        <v>40907</v>
      </c>
      <c r="M1198" s="2">
        <v>41274</v>
      </c>
      <c r="N1198" s="2">
        <v>41639</v>
      </c>
      <c r="O1198" s="2">
        <v>42004</v>
      </c>
      <c r="P1198" s="2">
        <v>42369</v>
      </c>
      <c r="Q1198" s="2">
        <v>42734</v>
      </c>
      <c r="R1198" s="2">
        <v>43098</v>
      </c>
      <c r="S1198" s="2">
        <v>43465</v>
      </c>
      <c r="T1198" s="2">
        <v>43830</v>
      </c>
      <c r="U1198" s="2">
        <v>44196</v>
      </c>
      <c r="V1198" s="2">
        <v>44561</v>
      </c>
    </row>
    <row r="1199" spans="1:22" x14ac:dyDescent="0.25">
      <c r="D1199" s="3">
        <v>30.5533</v>
      </c>
      <c r="E1199" s="3">
        <v>29.469000000000001</v>
      </c>
      <c r="F1199" s="3">
        <v>21.6571</v>
      </c>
      <c r="G1199" s="3">
        <v>19.424900000000001</v>
      </c>
      <c r="H1199" s="3">
        <v>17.206800000000001</v>
      </c>
      <c r="I1199" s="3">
        <v>15.76</v>
      </c>
      <c r="J1199" s="3">
        <v>26.879300000000001</v>
      </c>
      <c r="K1199" s="3">
        <v>21.189</v>
      </c>
      <c r="L1199" s="3">
        <v>16.819099999999999</v>
      </c>
      <c r="M1199" s="3">
        <v>16.2882</v>
      </c>
      <c r="N1199" s="3">
        <v>22.938500000000001</v>
      </c>
      <c r="O1199" s="3">
        <v>23.411000000000001</v>
      </c>
      <c r="P1199" s="3">
        <v>17.658799999999999</v>
      </c>
      <c r="Q1199" s="3">
        <v>19.508800000000001</v>
      </c>
      <c r="R1199" s="3">
        <v>19.8291</v>
      </c>
      <c r="S1199" s="3">
        <v>13.4605</v>
      </c>
      <c r="T1199" s="3">
        <v>15.5458</v>
      </c>
      <c r="U1199" s="3">
        <v>20.473099999999999</v>
      </c>
      <c r="V1199" s="3">
        <v>17.668700000000001</v>
      </c>
    </row>
    <row r="1200" spans="1:22" x14ac:dyDescent="0.25">
      <c r="A1200" s="5" t="s">
        <v>601</v>
      </c>
      <c r="B1200" t="s">
        <v>1160</v>
      </c>
      <c r="C1200" t="s">
        <v>1199</v>
      </c>
      <c r="D1200" s="2">
        <f>_xll.BDH($A1200, $D$1, $B1200, $C1200, "Direction", "H", "Period", "Y","cols=19;rows=2")</f>
        <v>37986</v>
      </c>
      <c r="E1200" s="2">
        <v>38352</v>
      </c>
      <c r="F1200" s="2">
        <v>38716</v>
      </c>
      <c r="G1200" s="2">
        <v>39080</v>
      </c>
      <c r="H1200" s="2">
        <v>39447</v>
      </c>
      <c r="I1200" s="2">
        <v>39813</v>
      </c>
      <c r="J1200" s="2">
        <v>40178</v>
      </c>
      <c r="K1200" s="2">
        <v>40543</v>
      </c>
      <c r="L1200" s="2">
        <v>40907</v>
      </c>
      <c r="M1200" s="2">
        <v>41274</v>
      </c>
      <c r="N1200" s="2">
        <v>41639</v>
      </c>
      <c r="O1200" s="2">
        <v>42004</v>
      </c>
      <c r="P1200" s="2">
        <v>42369</v>
      </c>
      <c r="Q1200" s="2">
        <v>42734</v>
      </c>
      <c r="R1200" s="2">
        <v>43098</v>
      </c>
      <c r="S1200" s="2">
        <v>43465</v>
      </c>
      <c r="T1200" s="2">
        <v>43830</v>
      </c>
      <c r="U1200" s="2">
        <v>44196</v>
      </c>
      <c r="V1200" s="2">
        <v>44561</v>
      </c>
    </row>
    <row r="1201" spans="1:22" x14ac:dyDescent="0.25">
      <c r="D1201" s="3">
        <v>27.402799999999999</v>
      </c>
      <c r="E1201" s="3">
        <v>38.828200000000002</v>
      </c>
      <c r="F1201" s="3">
        <v>64.580399999999997</v>
      </c>
      <c r="G1201" s="3">
        <v>43.486899999999999</v>
      </c>
      <c r="H1201" s="3">
        <v>35.051000000000002</v>
      </c>
      <c r="I1201" s="3">
        <v>26.431100000000001</v>
      </c>
      <c r="J1201" s="3">
        <v>38.593400000000003</v>
      </c>
      <c r="K1201" s="3">
        <v>42.003300000000003</v>
      </c>
      <c r="L1201" s="3">
        <v>34.837299999999999</v>
      </c>
      <c r="M1201" s="3">
        <v>35.356400000000001</v>
      </c>
      <c r="N1201" s="3">
        <v>38.355499999999999</v>
      </c>
      <c r="O1201" s="3">
        <v>42.067399999999999</v>
      </c>
      <c r="P1201" s="3">
        <v>35.5974</v>
      </c>
      <c r="Q1201" s="3">
        <v>29.361699999999999</v>
      </c>
      <c r="R1201" s="3">
        <v>25.8599</v>
      </c>
      <c r="S1201" s="3">
        <v>24.2164</v>
      </c>
      <c r="T1201" s="3">
        <v>20.865100000000002</v>
      </c>
      <c r="U1201" s="3">
        <v>21.182600000000001</v>
      </c>
      <c r="V1201" s="3">
        <v>30.631900000000002</v>
      </c>
    </row>
    <row r="1202" spans="1:22" x14ac:dyDescent="0.25">
      <c r="A1202" s="5" t="s">
        <v>602</v>
      </c>
      <c r="B1202" t="s">
        <v>1160</v>
      </c>
      <c r="C1202" t="s">
        <v>1199</v>
      </c>
      <c r="D1202" s="2">
        <f>_xll.BDH($A1202, $D$1, $B1202, $C1202, "Direction", "H", "Period", "Y","cols=19;rows=2")</f>
        <v>37986</v>
      </c>
      <c r="E1202" s="2">
        <v>38352</v>
      </c>
      <c r="F1202" s="2">
        <v>38716</v>
      </c>
      <c r="G1202" s="2">
        <v>39080</v>
      </c>
      <c r="H1202" s="2">
        <v>39447</v>
      </c>
      <c r="I1202" s="2">
        <v>39813</v>
      </c>
      <c r="J1202" s="2">
        <v>40178</v>
      </c>
      <c r="K1202" s="2">
        <v>40543</v>
      </c>
      <c r="L1202" s="2">
        <v>40907</v>
      </c>
      <c r="M1202" s="2">
        <v>41274</v>
      </c>
      <c r="N1202" s="2">
        <v>41639</v>
      </c>
      <c r="O1202" s="2">
        <v>42004</v>
      </c>
      <c r="P1202" s="2">
        <v>42369</v>
      </c>
      <c r="Q1202" s="2">
        <v>42734</v>
      </c>
      <c r="R1202" s="2">
        <v>43098</v>
      </c>
      <c r="S1202" s="2">
        <v>43465</v>
      </c>
      <c r="T1202" s="2">
        <v>43830</v>
      </c>
      <c r="U1202" s="2">
        <v>44196</v>
      </c>
      <c r="V1202" s="2">
        <v>44561</v>
      </c>
    </row>
    <row r="1203" spans="1:22" x14ac:dyDescent="0.25">
      <c r="D1203" s="3">
        <v>16.819400000000002</v>
      </c>
      <c r="E1203" s="3">
        <v>11.6637</v>
      </c>
      <c r="F1203" s="3">
        <v>11.3925</v>
      </c>
      <c r="G1203" s="3">
        <v>10.1244</v>
      </c>
      <c r="H1203" s="3">
        <v>8.6959</v>
      </c>
      <c r="I1203" s="3">
        <v>18.879200000000001</v>
      </c>
      <c r="J1203" s="3">
        <v>7.5670000000000002</v>
      </c>
      <c r="K1203" s="3">
        <v>11.5253</v>
      </c>
      <c r="L1203" s="3">
        <v>14.0306</v>
      </c>
      <c r="M1203" s="3">
        <v>8.2475000000000005</v>
      </c>
      <c r="N1203" s="3">
        <v>10.2004</v>
      </c>
      <c r="O1203" s="3">
        <v>10.7502</v>
      </c>
      <c r="P1203" s="3">
        <v>10.257099999999999</v>
      </c>
      <c r="Q1203" s="3">
        <v>14.185600000000001</v>
      </c>
      <c r="R1203" s="3">
        <v>12.6989</v>
      </c>
      <c r="S1203" s="3">
        <v>6.4924999999999997</v>
      </c>
      <c r="T1203" s="3">
        <v>9.7268000000000008</v>
      </c>
      <c r="U1203" s="3">
        <v>8.1798999999999999</v>
      </c>
      <c r="V1203" s="3">
        <v>6.3090000000000002</v>
      </c>
    </row>
    <row r="1204" spans="1:22" x14ac:dyDescent="0.25">
      <c r="A1204" s="5" t="s">
        <v>603</v>
      </c>
      <c r="B1204" t="s">
        <v>1160</v>
      </c>
      <c r="C1204" t="s">
        <v>1187</v>
      </c>
      <c r="D1204" s="2">
        <f>_xll.BDH($A1204, $D$1, $B1204, $C1204, "Direction", "H", "Period", "Y","cols=2;rows=2")</f>
        <v>37986</v>
      </c>
      <c r="E1204" s="2">
        <v>38352</v>
      </c>
    </row>
    <row r="1205" spans="1:22" x14ac:dyDescent="0.25">
      <c r="D1205" s="3">
        <v>10.222899999999999</v>
      </c>
      <c r="E1205" s="3">
        <v>10.4819</v>
      </c>
    </row>
    <row r="1206" spans="1:22" x14ac:dyDescent="0.25">
      <c r="A1206" s="5" t="s">
        <v>604</v>
      </c>
      <c r="B1206" t="s">
        <v>1160</v>
      </c>
      <c r="C1206" t="s">
        <v>1180</v>
      </c>
      <c r="D1206" s="2">
        <f>_xll.BDH($A1206, $D$1, $B1206, $C1206, "Direction", "H", "Period", "Y","cols=6;rows=2")</f>
        <v>37986</v>
      </c>
      <c r="E1206" s="2">
        <v>38352</v>
      </c>
      <c r="F1206" s="2">
        <v>38716</v>
      </c>
      <c r="G1206" s="2">
        <v>39080</v>
      </c>
      <c r="H1206" s="2">
        <v>39447</v>
      </c>
      <c r="I1206" s="2">
        <v>39813</v>
      </c>
    </row>
    <row r="1207" spans="1:22" x14ac:dyDescent="0.25">
      <c r="D1207" s="3">
        <v>12.684900000000001</v>
      </c>
      <c r="E1207" s="3">
        <v>12.5565</v>
      </c>
      <c r="F1207" s="3">
        <v>11.682600000000001</v>
      </c>
      <c r="G1207" s="3">
        <v>15.012499999999999</v>
      </c>
      <c r="H1207" s="3">
        <v>14.160399999999999</v>
      </c>
      <c r="I1207" s="3">
        <v>6.9946999999999999</v>
      </c>
    </row>
    <row r="1208" spans="1:22" x14ac:dyDescent="0.25">
      <c r="A1208" s="5" t="s">
        <v>605</v>
      </c>
      <c r="B1208" t="s">
        <v>1160</v>
      </c>
      <c r="C1208" t="s">
        <v>1199</v>
      </c>
      <c r="D1208" s="2">
        <f>_xll.BDH($A1208, $D$1, $B1208, $C1208, "Direction", "H", "Period", "Y","cols=19;rows=2")</f>
        <v>37986</v>
      </c>
      <c r="E1208" s="2">
        <v>38352</v>
      </c>
      <c r="F1208" s="2">
        <v>38716</v>
      </c>
      <c r="G1208" s="2">
        <v>39080</v>
      </c>
      <c r="H1208" s="2">
        <v>39447</v>
      </c>
      <c r="I1208" s="2">
        <v>39813</v>
      </c>
      <c r="J1208" s="2">
        <v>40178</v>
      </c>
      <c r="K1208" s="2">
        <v>40543</v>
      </c>
      <c r="L1208" s="2">
        <v>40907</v>
      </c>
      <c r="M1208" s="2">
        <v>41274</v>
      </c>
      <c r="N1208" s="2">
        <v>41639</v>
      </c>
      <c r="O1208" s="2">
        <v>42004</v>
      </c>
      <c r="P1208" s="2">
        <v>42369</v>
      </c>
      <c r="Q1208" s="2">
        <v>42734</v>
      </c>
      <c r="R1208" s="2">
        <v>43098</v>
      </c>
      <c r="S1208" s="2">
        <v>43465</v>
      </c>
      <c r="T1208" s="2">
        <v>43830</v>
      </c>
      <c r="U1208" s="2">
        <v>44196</v>
      </c>
      <c r="V1208" s="2">
        <v>44561</v>
      </c>
    </row>
    <row r="1209" spans="1:22" x14ac:dyDescent="0.25">
      <c r="D1209" s="3">
        <v>17.745100000000001</v>
      </c>
      <c r="E1209" s="3">
        <v>20.031400000000001</v>
      </c>
      <c r="F1209" s="3">
        <v>18</v>
      </c>
      <c r="G1209" s="3">
        <v>16.510899999999999</v>
      </c>
      <c r="H1209" s="3">
        <v>18.368099999999998</v>
      </c>
      <c r="I1209" s="3">
        <v>15.923299999999999</v>
      </c>
      <c r="J1209" s="3">
        <v>15.4031</v>
      </c>
      <c r="K1209" s="3">
        <v>13.1717</v>
      </c>
      <c r="L1209" s="3">
        <v>13.287599999999999</v>
      </c>
      <c r="M1209" s="3">
        <v>13.3513</v>
      </c>
      <c r="N1209" s="3">
        <v>13.4194</v>
      </c>
      <c r="O1209" s="3">
        <v>16.2332</v>
      </c>
      <c r="P1209" s="3">
        <v>15.0974</v>
      </c>
      <c r="Q1209" s="3">
        <v>18.051500000000001</v>
      </c>
      <c r="R1209" s="3">
        <v>18.6585</v>
      </c>
      <c r="S1209" s="3">
        <v>14.144399999999999</v>
      </c>
      <c r="T1209" s="3">
        <v>19.3187</v>
      </c>
      <c r="U1209" s="3">
        <v>11.206</v>
      </c>
      <c r="V1209" s="3">
        <v>12.682600000000001</v>
      </c>
    </row>
    <row r="1210" spans="1:22" x14ac:dyDescent="0.25">
      <c r="A1210" s="5" t="s">
        <v>606</v>
      </c>
      <c r="B1210" t="s">
        <v>1160</v>
      </c>
      <c r="C1210" t="s">
        <v>1194</v>
      </c>
      <c r="D1210" s="2">
        <f>_xll.BDH($A1210, $D$1, $B1210, $C1210, "Direction", "H", "Period", "Y","cols=15;rows=2")</f>
        <v>37986</v>
      </c>
      <c r="E1210" s="2">
        <v>38352</v>
      </c>
      <c r="F1210" s="2">
        <v>38716</v>
      </c>
      <c r="G1210" s="2">
        <v>39080</v>
      </c>
      <c r="H1210" s="2">
        <v>39447</v>
      </c>
      <c r="I1210" s="2">
        <v>39813</v>
      </c>
      <c r="J1210" s="2">
        <v>40178</v>
      </c>
      <c r="K1210" s="2">
        <v>40543</v>
      </c>
      <c r="L1210" s="2">
        <v>40907</v>
      </c>
      <c r="M1210" s="2">
        <v>41274</v>
      </c>
      <c r="N1210" s="2">
        <v>41639</v>
      </c>
      <c r="O1210" s="2">
        <v>42004</v>
      </c>
      <c r="P1210" s="2">
        <v>42369</v>
      </c>
      <c r="Q1210" s="2">
        <v>42734</v>
      </c>
      <c r="R1210" s="2">
        <v>43098</v>
      </c>
    </row>
    <row r="1211" spans="1:22" x14ac:dyDescent="0.25">
      <c r="D1211" s="3">
        <v>14.6769</v>
      </c>
      <c r="E1211" s="3">
        <v>11.8552</v>
      </c>
      <c r="F1211" s="3">
        <v>12.1905</v>
      </c>
      <c r="G1211" s="3">
        <v>16.125599999999999</v>
      </c>
      <c r="H1211" s="3">
        <v>14.433299999999999</v>
      </c>
      <c r="I1211" s="3">
        <v>8.3978999999999999</v>
      </c>
      <c r="J1211" s="3">
        <v>11.349299999999999</v>
      </c>
      <c r="K1211" s="3">
        <v>6.1623999999999999</v>
      </c>
      <c r="L1211" s="3">
        <v>7.5098000000000003</v>
      </c>
      <c r="M1211" s="3">
        <v>7.2916999999999996</v>
      </c>
      <c r="N1211" s="3">
        <v>9.5466999999999995</v>
      </c>
      <c r="O1211" s="3">
        <v>11.2568</v>
      </c>
      <c r="P1211" s="3">
        <v>14.364000000000001</v>
      </c>
      <c r="Q1211" s="3">
        <v>15.775</v>
      </c>
      <c r="R1211" s="3">
        <v>18.409800000000001</v>
      </c>
    </row>
    <row r="1212" spans="1:22" x14ac:dyDescent="0.25">
      <c r="A1212" s="5" t="s">
        <v>607</v>
      </c>
      <c r="B1212" t="s">
        <v>1160</v>
      </c>
      <c r="C1212" t="s">
        <v>1183</v>
      </c>
      <c r="D1212" s="2">
        <f>_xll.BDH($A1212, $D$1, $B1212, $C1212, "Direction", "H", "Period", "Y","cols=4;rows=2")</f>
        <v>37986</v>
      </c>
      <c r="E1212" s="2">
        <v>38352</v>
      </c>
      <c r="F1212" s="2">
        <v>38716</v>
      </c>
      <c r="G1212" s="2">
        <v>39080</v>
      </c>
    </row>
    <row r="1213" spans="1:22" x14ac:dyDescent="0.25">
      <c r="D1213" s="3">
        <v>36.334600000000002</v>
      </c>
      <c r="E1213" s="3">
        <v>33.521700000000003</v>
      </c>
      <c r="F1213" s="3">
        <v>30.590599999999998</v>
      </c>
      <c r="G1213" s="3">
        <v>52.458300000000001</v>
      </c>
    </row>
    <row r="1214" spans="1:22" x14ac:dyDescent="0.25">
      <c r="A1214" s="5" t="s">
        <v>608</v>
      </c>
      <c r="B1214" t="s">
        <v>1160</v>
      </c>
      <c r="C1214" t="s">
        <v>1184</v>
      </c>
      <c r="D1214" s="2">
        <f>_xll.BDH($A1214, $D$1, $B1214, $C1214, "Direction", "H", "Period", "Y","cols=9;rows=2")</f>
        <v>37986</v>
      </c>
      <c r="E1214" s="2">
        <v>38352</v>
      </c>
      <c r="F1214" s="2">
        <v>38716</v>
      </c>
      <c r="G1214" s="2">
        <v>39080</v>
      </c>
      <c r="H1214" s="2">
        <v>39447</v>
      </c>
      <c r="I1214" s="2">
        <v>39813</v>
      </c>
      <c r="J1214" s="2">
        <v>40907</v>
      </c>
      <c r="K1214" s="2">
        <v>41274</v>
      </c>
      <c r="L1214" s="2">
        <v>41639</v>
      </c>
    </row>
    <row r="1215" spans="1:22" x14ac:dyDescent="0.25">
      <c r="D1215" s="3">
        <v>12.1823</v>
      </c>
      <c r="E1215" s="3">
        <v>12.178000000000001</v>
      </c>
      <c r="F1215" s="3">
        <v>12.126200000000001</v>
      </c>
      <c r="G1215" s="3">
        <v>21.316299999999998</v>
      </c>
      <c r="H1215" s="3">
        <v>283.59370000000001</v>
      </c>
      <c r="I1215" s="3">
        <v>165.6317</v>
      </c>
      <c r="J1215" s="3">
        <v>15.584300000000001</v>
      </c>
      <c r="K1215" s="3">
        <v>19.032299999999999</v>
      </c>
      <c r="L1215" s="3">
        <v>43.382399999999997</v>
      </c>
    </row>
    <row r="1216" spans="1:22" x14ac:dyDescent="0.25">
      <c r="A1216" s="5" t="s">
        <v>609</v>
      </c>
      <c r="B1216" t="s">
        <v>1160</v>
      </c>
      <c r="C1216" t="s">
        <v>1196</v>
      </c>
      <c r="D1216" s="2">
        <f>_xll.BDH($A1216, $D$1, $B1216, $C1216, "Direction", "H", "Period", "Y","cols=16;rows=2")</f>
        <v>37986</v>
      </c>
      <c r="E1216" s="2">
        <v>38352</v>
      </c>
      <c r="F1216" s="2">
        <v>38716</v>
      </c>
      <c r="G1216" s="2">
        <v>39080</v>
      </c>
      <c r="H1216" s="2">
        <v>39447</v>
      </c>
      <c r="I1216" s="2">
        <v>39813</v>
      </c>
      <c r="J1216" s="2">
        <v>40178</v>
      </c>
      <c r="K1216" s="2">
        <v>40543</v>
      </c>
      <c r="L1216" s="2">
        <v>40907</v>
      </c>
      <c r="M1216" s="2">
        <v>41274</v>
      </c>
      <c r="N1216" s="2">
        <v>41639</v>
      </c>
      <c r="O1216" s="2">
        <v>42004</v>
      </c>
      <c r="P1216" s="2">
        <v>42369</v>
      </c>
      <c r="Q1216" s="2">
        <v>42734</v>
      </c>
      <c r="R1216" s="2">
        <v>43098</v>
      </c>
      <c r="S1216" s="2">
        <v>43465</v>
      </c>
    </row>
    <row r="1217" spans="1:21" x14ac:dyDescent="0.25">
      <c r="D1217" s="3">
        <v>63.955599999999997</v>
      </c>
      <c r="E1217" s="3">
        <v>38.047899999999998</v>
      </c>
      <c r="F1217" s="3">
        <v>34.611600000000003</v>
      </c>
      <c r="G1217" s="3">
        <v>40.532400000000003</v>
      </c>
      <c r="H1217" s="3">
        <v>57.276899999999998</v>
      </c>
      <c r="I1217" s="3">
        <v>19.274000000000001</v>
      </c>
      <c r="J1217" s="3">
        <v>18.5276</v>
      </c>
      <c r="K1217" s="3">
        <v>29.056799999999999</v>
      </c>
      <c r="L1217" s="3">
        <v>23.657599999999999</v>
      </c>
      <c r="M1217" s="3">
        <v>25.5654</v>
      </c>
      <c r="N1217" s="3">
        <v>25.561399999999999</v>
      </c>
      <c r="O1217" s="3">
        <v>23.0138</v>
      </c>
      <c r="P1217" s="3">
        <v>14.9998</v>
      </c>
      <c r="Q1217" s="3">
        <v>21.2728</v>
      </c>
      <c r="R1217" s="3">
        <v>21.252500000000001</v>
      </c>
      <c r="S1217" s="3">
        <v>23.285299999999999</v>
      </c>
    </row>
    <row r="1218" spans="1:21" x14ac:dyDescent="0.25">
      <c r="A1218" s="5" t="s">
        <v>610</v>
      </c>
      <c r="B1218" t="s">
        <v>1160</v>
      </c>
      <c r="C1218" t="s">
        <v>1183</v>
      </c>
      <c r="D1218" s="2">
        <f>_xll.BDH($A1218, $D$1, $B1218, $C1218, "Direction", "H", "Period", "Y","cols=4;rows=2")</f>
        <v>37986</v>
      </c>
      <c r="E1218" s="2">
        <v>38352</v>
      </c>
      <c r="F1218" s="2">
        <v>38716</v>
      </c>
      <c r="G1218" s="2">
        <v>39080</v>
      </c>
    </row>
    <row r="1219" spans="1:21" x14ac:dyDescent="0.25">
      <c r="D1219" s="3">
        <v>15.505699999999999</v>
      </c>
      <c r="E1219" s="3">
        <v>15.5946</v>
      </c>
      <c r="F1219" s="3">
        <v>13.4778</v>
      </c>
      <c r="G1219" s="3">
        <v>13.8276</v>
      </c>
    </row>
    <row r="1220" spans="1:21" x14ac:dyDescent="0.25">
      <c r="A1220" s="5" t="s">
        <v>611</v>
      </c>
      <c r="B1220" t="s">
        <v>1160</v>
      </c>
      <c r="C1220" t="s">
        <v>1193</v>
      </c>
      <c r="D1220" s="2">
        <f>_xll.BDH($A1220, $D$1, $B1220, $C1220, "Direction", "H", "Period", "Y","cols=14;rows=2")</f>
        <v>37986</v>
      </c>
      <c r="E1220" s="2">
        <v>38352</v>
      </c>
      <c r="F1220" s="2">
        <v>38716</v>
      </c>
      <c r="G1220" s="2">
        <v>39080</v>
      </c>
      <c r="H1220" s="2">
        <v>39447</v>
      </c>
      <c r="I1220" s="2">
        <v>39813</v>
      </c>
      <c r="J1220" s="2">
        <v>40178</v>
      </c>
      <c r="K1220" s="2">
        <v>40543</v>
      </c>
      <c r="L1220" s="2">
        <v>40907</v>
      </c>
      <c r="M1220" s="2">
        <v>41274</v>
      </c>
      <c r="N1220" s="2">
        <v>41639</v>
      </c>
      <c r="O1220" s="2">
        <v>42004</v>
      </c>
      <c r="P1220" s="2">
        <v>42369</v>
      </c>
      <c r="Q1220" s="2">
        <v>42734</v>
      </c>
    </row>
    <row r="1221" spans="1:21" x14ac:dyDescent="0.25">
      <c r="D1221" s="3">
        <v>26.663699999999999</v>
      </c>
      <c r="E1221" s="3">
        <v>26.149699999999999</v>
      </c>
      <c r="F1221" s="3">
        <v>20.139700000000001</v>
      </c>
      <c r="G1221" s="3">
        <v>23.862300000000001</v>
      </c>
      <c r="H1221" s="3">
        <v>33.605800000000002</v>
      </c>
      <c r="I1221" s="3">
        <v>25.5441</v>
      </c>
      <c r="J1221" s="3">
        <v>28.5489</v>
      </c>
      <c r="K1221" s="3">
        <v>30.596900000000002</v>
      </c>
      <c r="L1221" s="3">
        <v>30.826599999999999</v>
      </c>
      <c r="M1221" s="3">
        <v>35.610399999999998</v>
      </c>
      <c r="N1221" s="3">
        <v>33.380400000000002</v>
      </c>
      <c r="O1221" s="3">
        <v>35.798200000000001</v>
      </c>
      <c r="P1221" s="3">
        <v>43.367899999999999</v>
      </c>
      <c r="Q1221" s="3">
        <v>33.207500000000003</v>
      </c>
    </row>
    <row r="1222" spans="1:21" x14ac:dyDescent="0.25">
      <c r="A1222" s="5" t="s">
        <v>612</v>
      </c>
      <c r="B1222" t="s">
        <v>1160</v>
      </c>
      <c r="C1222" t="s">
        <v>1192</v>
      </c>
      <c r="D1222" s="2">
        <f>_xll.BDH($A1222, $D$1, $B1222, $C1222, "Direction", "H", "Period", "Y","cols=13;rows=2")</f>
        <v>37986</v>
      </c>
      <c r="E1222" s="2">
        <v>38352</v>
      </c>
      <c r="F1222" s="2">
        <v>38716</v>
      </c>
      <c r="G1222" s="2">
        <v>39080</v>
      </c>
      <c r="H1222" s="2">
        <v>39447</v>
      </c>
      <c r="I1222" s="2">
        <v>39813</v>
      </c>
      <c r="J1222" s="2">
        <v>40178</v>
      </c>
      <c r="K1222" s="2">
        <v>40543</v>
      </c>
      <c r="L1222" s="2">
        <v>40907</v>
      </c>
      <c r="M1222" s="2">
        <v>41274</v>
      </c>
      <c r="N1222" s="2">
        <v>41639</v>
      </c>
      <c r="O1222" s="2">
        <v>42004</v>
      </c>
      <c r="P1222" s="2">
        <v>42369</v>
      </c>
    </row>
    <row r="1223" spans="1:21" x14ac:dyDescent="0.25">
      <c r="D1223" s="3">
        <v>164.65559999999999</v>
      </c>
      <c r="E1223" s="3">
        <v>14.373100000000001</v>
      </c>
      <c r="F1223" s="3">
        <v>30.444400000000002</v>
      </c>
      <c r="G1223" s="3">
        <v>29.7471</v>
      </c>
      <c r="H1223" s="3">
        <v>28.445699999999999</v>
      </c>
      <c r="I1223" s="3">
        <v>14.036899999999999</v>
      </c>
      <c r="J1223" s="3">
        <v>22.107800000000001</v>
      </c>
      <c r="K1223" s="3">
        <v>20.491</v>
      </c>
      <c r="L1223" s="3">
        <v>22.4206</v>
      </c>
      <c r="M1223" s="3">
        <v>34.686</v>
      </c>
      <c r="N1223" s="3">
        <v>35.604700000000001</v>
      </c>
      <c r="O1223" s="3">
        <v>22.172499999999999</v>
      </c>
      <c r="P1223" s="3">
        <v>24.125499999999999</v>
      </c>
    </row>
    <row r="1224" spans="1:21" x14ac:dyDescent="0.25">
      <c r="A1224" s="5" t="s">
        <v>613</v>
      </c>
      <c r="B1224" t="s">
        <v>1160</v>
      </c>
      <c r="C1224" t="s">
        <v>1187</v>
      </c>
      <c r="D1224" s="2">
        <f>_xll.BDH($A1224, $D$1, $B1224, $C1224, "Direction", "H", "Period", "Y","cols=2;rows=2")</f>
        <v>37986</v>
      </c>
      <c r="E1224" s="2">
        <v>38352</v>
      </c>
    </row>
    <row r="1225" spans="1:21" x14ac:dyDescent="0.25">
      <c r="D1225" s="3">
        <v>19.526299999999999</v>
      </c>
      <c r="E1225" s="3">
        <v>19.631599999999999</v>
      </c>
    </row>
    <row r="1226" spans="1:21" x14ac:dyDescent="0.25">
      <c r="A1226" s="5" t="s">
        <v>614</v>
      </c>
      <c r="B1226" t="s">
        <v>1160</v>
      </c>
      <c r="C1226" t="s">
        <v>1199</v>
      </c>
      <c r="D1226" s="2">
        <f>_xll.BDH($A1226, $D$1, $B1226, $C1226, "Direction", "H", "Period", "Y","cols=18;rows=2")</f>
        <v>38352</v>
      </c>
      <c r="E1226" s="2">
        <v>38716</v>
      </c>
      <c r="F1226" s="2">
        <v>39080</v>
      </c>
      <c r="G1226" s="2">
        <v>39447</v>
      </c>
      <c r="H1226" s="2">
        <v>39813</v>
      </c>
      <c r="I1226" s="2">
        <v>40178</v>
      </c>
      <c r="J1226" s="2">
        <v>40543</v>
      </c>
      <c r="K1226" s="2">
        <v>40907</v>
      </c>
      <c r="L1226" s="2">
        <v>41274</v>
      </c>
      <c r="M1226" s="2">
        <v>41639</v>
      </c>
      <c r="N1226" s="2">
        <v>42004</v>
      </c>
      <c r="O1226" s="2">
        <v>42369</v>
      </c>
      <c r="P1226" s="2">
        <v>42734</v>
      </c>
      <c r="Q1226" s="2">
        <v>43098</v>
      </c>
      <c r="R1226" s="2">
        <v>43465</v>
      </c>
      <c r="S1226" s="2">
        <v>43830</v>
      </c>
      <c r="T1226" s="2">
        <v>44196</v>
      </c>
      <c r="U1226" s="2">
        <v>44561</v>
      </c>
    </row>
    <row r="1227" spans="1:21" x14ac:dyDescent="0.25">
      <c r="D1227" s="3">
        <v>11.9335</v>
      </c>
      <c r="E1227" s="3">
        <v>14.037699999999999</v>
      </c>
      <c r="F1227" s="3">
        <v>15.1851</v>
      </c>
      <c r="G1227" s="3">
        <v>13.4038</v>
      </c>
      <c r="H1227" s="3">
        <v>11.5496</v>
      </c>
      <c r="I1227" s="3">
        <v>6.8993000000000002</v>
      </c>
      <c r="J1227" s="3">
        <v>11.183299999999999</v>
      </c>
      <c r="K1227" s="3">
        <v>28.584299999999999</v>
      </c>
      <c r="L1227" s="3">
        <v>10.100300000000001</v>
      </c>
      <c r="M1227" s="3">
        <v>9.6122999999999994</v>
      </c>
      <c r="N1227" s="3">
        <v>13.439500000000001</v>
      </c>
      <c r="O1227" s="3">
        <v>6.5517000000000003</v>
      </c>
      <c r="P1227" s="3">
        <v>10.927899999999999</v>
      </c>
      <c r="Q1227" s="3">
        <v>10.367900000000001</v>
      </c>
      <c r="R1227" s="3">
        <v>6.7778</v>
      </c>
      <c r="S1227" s="3">
        <v>7.0259</v>
      </c>
      <c r="T1227" s="3">
        <v>4.3737000000000004</v>
      </c>
      <c r="U1227" s="3">
        <v>11.0642</v>
      </c>
    </row>
    <row r="1228" spans="1:21" x14ac:dyDescent="0.25">
      <c r="A1228" s="5" t="s">
        <v>615</v>
      </c>
      <c r="B1228" t="s">
        <v>1160</v>
      </c>
      <c r="C1228" t="s">
        <v>1198</v>
      </c>
      <c r="D1228" s="2">
        <f>_xll.BDH($A1228, $D$1, $B1228, $C1228, "Direction", "H", "Period", "Y","cols=6;rows=2")</f>
        <v>37986</v>
      </c>
      <c r="E1228" s="2">
        <v>38352</v>
      </c>
      <c r="F1228" s="2">
        <v>38716</v>
      </c>
      <c r="G1228" s="2">
        <v>39080</v>
      </c>
      <c r="H1228" s="2">
        <v>39447</v>
      </c>
      <c r="I1228" s="2">
        <v>39813</v>
      </c>
    </row>
    <row r="1229" spans="1:21" x14ac:dyDescent="0.25">
      <c r="D1229" s="3">
        <v>12.8658</v>
      </c>
      <c r="E1229" s="3">
        <v>12.985900000000001</v>
      </c>
      <c r="F1229" s="3">
        <v>10.985900000000001</v>
      </c>
      <c r="G1229" s="3">
        <v>16.8111</v>
      </c>
      <c r="H1229" s="3">
        <v>23.4724</v>
      </c>
      <c r="I1229" s="3">
        <v>23.361799999999999</v>
      </c>
    </row>
    <row r="1230" spans="1:21" x14ac:dyDescent="0.25">
      <c r="A1230" s="5" t="s">
        <v>616</v>
      </c>
      <c r="B1230" t="s">
        <v>1160</v>
      </c>
      <c r="C1230" t="s">
        <v>1198</v>
      </c>
      <c r="D1230" s="2">
        <f>_xll.BDH($A1230, $D$1, $B1230, $C1230, "Direction", "H", "Period", "Y","cols=6;rows=2")</f>
        <v>37986</v>
      </c>
      <c r="E1230" s="2">
        <v>38352</v>
      </c>
      <c r="F1230" s="2">
        <v>38716</v>
      </c>
      <c r="G1230" s="2">
        <v>39080</v>
      </c>
      <c r="H1230" s="2">
        <v>39447</v>
      </c>
      <c r="I1230" s="2">
        <v>39813</v>
      </c>
    </row>
    <row r="1231" spans="1:21" x14ac:dyDescent="0.25">
      <c r="D1231" s="3">
        <v>8.2675000000000001</v>
      </c>
      <c r="E1231" s="3">
        <v>12.4636</v>
      </c>
      <c r="F1231" s="3">
        <v>17.464099999999998</v>
      </c>
      <c r="G1231" s="3">
        <v>8.3544999999999998</v>
      </c>
      <c r="H1231" s="3">
        <v>7.6555</v>
      </c>
      <c r="I1231" s="3">
        <v>6.8548999999999998</v>
      </c>
    </row>
    <row r="1232" spans="1:21" x14ac:dyDescent="0.25">
      <c r="A1232" s="5" t="s">
        <v>617</v>
      </c>
      <c r="B1232" t="s">
        <v>1161</v>
      </c>
      <c r="C1232" t="s">
        <v>1180</v>
      </c>
      <c r="D1232" s="2">
        <f>_xll.BDH($A1232, $D$1, $B1232, $C1232, "Direction", "H", "Period", "Y","cols=6;rows=2")</f>
        <v>38352</v>
      </c>
      <c r="E1232" s="2">
        <v>38716</v>
      </c>
      <c r="F1232" s="2">
        <v>39080</v>
      </c>
      <c r="G1232" s="2">
        <v>39447</v>
      </c>
      <c r="H1232" s="2">
        <v>39813</v>
      </c>
      <c r="I1232" s="2">
        <v>40178</v>
      </c>
    </row>
    <row r="1233" spans="1:21" x14ac:dyDescent="0.25">
      <c r="D1233" s="3">
        <v>40.877400000000002</v>
      </c>
      <c r="E1233" s="3">
        <v>32.901400000000002</v>
      </c>
      <c r="F1233" s="3">
        <v>22.591100000000001</v>
      </c>
      <c r="G1233" s="3">
        <v>17.2698</v>
      </c>
      <c r="H1233" s="3">
        <v>7.0867000000000004</v>
      </c>
      <c r="I1233" s="3">
        <v>7.2244999999999999</v>
      </c>
    </row>
    <row r="1234" spans="1:21" x14ac:dyDescent="0.25">
      <c r="A1234" s="5" t="s">
        <v>618</v>
      </c>
      <c r="B1234" t="s">
        <v>1161</v>
      </c>
      <c r="C1234" t="s">
        <v>1194</v>
      </c>
      <c r="D1234" s="2">
        <f>_xll.BDH($A1234, $D$1, $B1234, $C1234, "Direction", "H", "Period", "Y","cols=14;rows=2")</f>
        <v>38352</v>
      </c>
      <c r="E1234" s="2">
        <v>38716</v>
      </c>
      <c r="F1234" s="2">
        <v>39080</v>
      </c>
      <c r="G1234" s="2">
        <v>39447</v>
      </c>
      <c r="H1234" s="2">
        <v>39813</v>
      </c>
      <c r="I1234" s="2">
        <v>40178</v>
      </c>
      <c r="J1234" s="2">
        <v>40543</v>
      </c>
      <c r="K1234" s="2">
        <v>40907</v>
      </c>
      <c r="L1234" s="2">
        <v>41274</v>
      </c>
      <c r="M1234" s="2">
        <v>41639</v>
      </c>
      <c r="N1234" s="2">
        <v>42004</v>
      </c>
      <c r="O1234" s="2">
        <v>42369</v>
      </c>
      <c r="P1234" s="2">
        <v>42734</v>
      </c>
      <c r="Q1234" s="2">
        <v>43098</v>
      </c>
    </row>
    <row r="1235" spans="1:21" x14ac:dyDescent="0.25">
      <c r="D1235" s="3">
        <v>14.0219</v>
      </c>
      <c r="E1235" s="3">
        <v>14.9862</v>
      </c>
      <c r="F1235" s="3">
        <v>13.9346</v>
      </c>
      <c r="G1235" s="3">
        <v>11.2662</v>
      </c>
      <c r="H1235" s="3">
        <v>6.7986000000000004</v>
      </c>
      <c r="I1235" s="3">
        <v>16.632300000000001</v>
      </c>
      <c r="J1235" s="3">
        <v>17.126799999999999</v>
      </c>
      <c r="K1235" s="3">
        <v>19.010000000000002</v>
      </c>
      <c r="L1235" s="3">
        <v>15.6258</v>
      </c>
      <c r="M1235" s="3">
        <v>16.654900000000001</v>
      </c>
      <c r="N1235" s="3">
        <v>17.464700000000001</v>
      </c>
      <c r="O1235" s="3">
        <v>15.3771</v>
      </c>
      <c r="P1235" s="3">
        <v>12.739100000000001</v>
      </c>
      <c r="Q1235" s="3">
        <v>13.440799999999999</v>
      </c>
    </row>
    <row r="1236" spans="1:21" x14ac:dyDescent="0.25">
      <c r="A1236" s="5" t="s">
        <v>619</v>
      </c>
      <c r="B1236" t="s">
        <v>1161</v>
      </c>
      <c r="C1236" t="s">
        <v>1188</v>
      </c>
      <c r="D1236" s="2">
        <f>_xll.BDH($A1236, $D$1, $B1236, $C1236, "Direction", "H", "Period", "Y","cols=9;rows=2")</f>
        <v>38352</v>
      </c>
      <c r="E1236" s="2">
        <v>38716</v>
      </c>
      <c r="F1236" s="2">
        <v>39080</v>
      </c>
      <c r="G1236" s="2">
        <v>39447</v>
      </c>
      <c r="H1236" s="2">
        <v>39813</v>
      </c>
      <c r="I1236" s="2">
        <v>40178</v>
      </c>
      <c r="J1236" s="2">
        <v>40543</v>
      </c>
      <c r="K1236" s="2">
        <v>40907</v>
      </c>
      <c r="L1236" s="2">
        <v>41274</v>
      </c>
    </row>
    <row r="1237" spans="1:21" x14ac:dyDescent="0.25">
      <c r="D1237" s="3">
        <v>22.9834</v>
      </c>
      <c r="E1237" s="3">
        <v>27.2195</v>
      </c>
      <c r="F1237" s="3">
        <v>19.683199999999999</v>
      </c>
      <c r="G1237" s="3">
        <v>27.857099999999999</v>
      </c>
      <c r="H1237" s="3">
        <v>18.381599999999999</v>
      </c>
      <c r="I1237" s="3">
        <v>24.486599999999999</v>
      </c>
      <c r="J1237" s="3">
        <v>19.389199999999999</v>
      </c>
      <c r="K1237" s="3">
        <v>14.9344</v>
      </c>
      <c r="L1237" s="3">
        <v>18.781500000000001</v>
      </c>
    </row>
    <row r="1238" spans="1:21" x14ac:dyDescent="0.25">
      <c r="A1238" s="5" t="s">
        <v>620</v>
      </c>
      <c r="B1238" t="s">
        <v>1161</v>
      </c>
      <c r="C1238" t="s">
        <v>1183</v>
      </c>
      <c r="D1238" s="2">
        <f>_xll.BDH($A1238, $D$1, $B1238, $C1238, "Direction", "H", "Period", "Y","cols=3;rows=2")</f>
        <v>38352</v>
      </c>
      <c r="E1238" s="2">
        <v>38716</v>
      </c>
      <c r="F1238" s="2">
        <v>39080</v>
      </c>
    </row>
    <row r="1239" spans="1:21" x14ac:dyDescent="0.25">
      <c r="D1239" s="3">
        <v>19.741700000000002</v>
      </c>
      <c r="E1239" s="3">
        <v>32.230800000000002</v>
      </c>
      <c r="F1239" s="3">
        <v>27.538499999999999</v>
      </c>
    </row>
    <row r="1240" spans="1:21" x14ac:dyDescent="0.25">
      <c r="A1240" s="5" t="s">
        <v>621</v>
      </c>
      <c r="B1240" t="s">
        <v>1161</v>
      </c>
      <c r="C1240" t="s">
        <v>1183</v>
      </c>
      <c r="D1240" s="2">
        <f>_xll.BDH($A1240, $D$1, $B1240, $C1240, "Direction", "H", "Period", "Y","cols=3;rows=2")</f>
        <v>38352</v>
      </c>
      <c r="E1240" s="2">
        <v>38716</v>
      </c>
      <c r="F1240" s="2">
        <v>39080</v>
      </c>
    </row>
    <row r="1241" spans="1:21" x14ac:dyDescent="0.25">
      <c r="D1241" s="3">
        <v>44.459800000000001</v>
      </c>
      <c r="E1241" s="3">
        <v>29.4039</v>
      </c>
      <c r="F1241" s="3">
        <v>31.907699999999998</v>
      </c>
    </row>
    <row r="1242" spans="1:21" x14ac:dyDescent="0.25">
      <c r="A1242" s="5" t="s">
        <v>622</v>
      </c>
      <c r="B1242" t="s">
        <v>1161</v>
      </c>
      <c r="C1242" t="s">
        <v>1183</v>
      </c>
      <c r="D1242" s="2">
        <f>_xll.BDH($A1242, $D$1, $B1242, $C1242, "Direction", "H", "Period", "Y","cols=3;rows=2")</f>
        <v>38352</v>
      </c>
      <c r="E1242" s="2">
        <v>38716</v>
      </c>
      <c r="F1242" s="2">
        <v>39080</v>
      </c>
    </row>
    <row r="1243" spans="1:21" x14ac:dyDescent="0.25">
      <c r="D1243" s="3">
        <v>43.661000000000001</v>
      </c>
      <c r="E1243" s="3">
        <v>20.0458</v>
      </c>
      <c r="F1243" s="3">
        <v>18.4513</v>
      </c>
    </row>
    <row r="1244" spans="1:21" x14ac:dyDescent="0.25">
      <c r="A1244" s="5" t="s">
        <v>623</v>
      </c>
      <c r="B1244" t="s">
        <v>1161</v>
      </c>
      <c r="C1244" t="s">
        <v>1199</v>
      </c>
      <c r="D1244" s="2">
        <f>_xll.BDH($A1244, $D$1, $B1244, $C1244, "Direction", "H", "Period", "Y","cols=18;rows=2")</f>
        <v>38352</v>
      </c>
      <c r="E1244" s="2">
        <v>38716</v>
      </c>
      <c r="F1244" s="2">
        <v>39080</v>
      </c>
      <c r="G1244" s="2">
        <v>39447</v>
      </c>
      <c r="H1244" s="2">
        <v>39813</v>
      </c>
      <c r="I1244" s="2">
        <v>40178</v>
      </c>
      <c r="J1244" s="2">
        <v>40543</v>
      </c>
      <c r="K1244" s="2">
        <v>40907</v>
      </c>
      <c r="L1244" s="2">
        <v>41274</v>
      </c>
      <c r="M1244" s="2">
        <v>41639</v>
      </c>
      <c r="N1244" s="2">
        <v>42004</v>
      </c>
      <c r="O1244" s="2">
        <v>42369</v>
      </c>
      <c r="P1244" s="2">
        <v>42734</v>
      </c>
      <c r="Q1244" s="2">
        <v>43098</v>
      </c>
      <c r="R1244" s="2">
        <v>43465</v>
      </c>
      <c r="S1244" s="2">
        <v>43830</v>
      </c>
      <c r="T1244" s="2">
        <v>44196</v>
      </c>
      <c r="U1244" s="2">
        <v>44561</v>
      </c>
    </row>
    <row r="1245" spans="1:21" x14ac:dyDescent="0.25">
      <c r="D1245" s="3">
        <v>25.562899999999999</v>
      </c>
      <c r="E1245" s="3">
        <v>19.150300000000001</v>
      </c>
      <c r="F1245" s="3">
        <v>22.418600000000001</v>
      </c>
      <c r="G1245" s="3">
        <v>19.744800000000001</v>
      </c>
      <c r="H1245" s="3">
        <v>14.8879</v>
      </c>
      <c r="I1245" s="3">
        <v>15.4579</v>
      </c>
      <c r="J1245" s="3">
        <v>16.920000000000002</v>
      </c>
      <c r="K1245" s="3">
        <v>18.0717</v>
      </c>
      <c r="L1245" s="3">
        <v>20.8416</v>
      </c>
      <c r="M1245" s="3">
        <v>21.712700000000002</v>
      </c>
      <c r="N1245" s="3">
        <v>22.059000000000001</v>
      </c>
      <c r="O1245" s="3">
        <v>24.625</v>
      </c>
      <c r="P1245" s="3">
        <v>24.266400000000001</v>
      </c>
      <c r="Q1245" s="3">
        <v>23.532</v>
      </c>
      <c r="R1245" s="3">
        <v>28.2303</v>
      </c>
      <c r="S1245" s="3">
        <v>31.787700000000001</v>
      </c>
      <c r="T1245" s="3">
        <v>33.498199999999997</v>
      </c>
      <c r="U1245" s="3">
        <v>31.1203</v>
      </c>
    </row>
    <row r="1246" spans="1:21" x14ac:dyDescent="0.25">
      <c r="A1246" s="5" t="s">
        <v>624</v>
      </c>
      <c r="B1246" t="s">
        <v>1161</v>
      </c>
      <c r="C1246" t="s">
        <v>1200</v>
      </c>
      <c r="D1246" s="2">
        <f>_xll.BDH($A1246, $D$1, $B1246, $C1246, "Direction", "H", "Period", "Y","cols=7;rows=2")</f>
        <v>41639</v>
      </c>
      <c r="E1246" s="2">
        <v>42004</v>
      </c>
      <c r="F1246" s="2">
        <v>42369</v>
      </c>
      <c r="G1246" s="2">
        <v>42734</v>
      </c>
      <c r="H1246" s="2">
        <v>43098</v>
      </c>
      <c r="I1246" s="2">
        <v>43465</v>
      </c>
      <c r="J1246" s="2">
        <v>44196</v>
      </c>
    </row>
    <row r="1247" spans="1:21" x14ac:dyDescent="0.25">
      <c r="D1247" s="3">
        <v>1152.0141000000001</v>
      </c>
      <c r="E1247" s="3">
        <v>63.359400000000001</v>
      </c>
      <c r="F1247" s="3">
        <v>15.217599999999999</v>
      </c>
      <c r="G1247" s="3">
        <v>40.558100000000003</v>
      </c>
      <c r="H1247" s="3">
        <v>21.624300000000002</v>
      </c>
      <c r="I1247" s="3">
        <v>21.5106</v>
      </c>
      <c r="J1247" s="3">
        <v>104.75360000000001</v>
      </c>
    </row>
    <row r="1248" spans="1:21" x14ac:dyDescent="0.25">
      <c r="A1248" s="5" t="s">
        <v>625</v>
      </c>
      <c r="B1248" t="s">
        <v>1161</v>
      </c>
      <c r="C1248" t="s">
        <v>1184</v>
      </c>
      <c r="D1248" s="2">
        <f>_xll.BDH($A1248, $D$1, $B1248, $C1248, "Direction", "H", "Period", "Y","cols=10;rows=2")</f>
        <v>38352</v>
      </c>
      <c r="E1248" s="2">
        <v>38716</v>
      </c>
      <c r="F1248" s="2">
        <v>39080</v>
      </c>
      <c r="G1248" s="2">
        <v>39447</v>
      </c>
      <c r="H1248" s="2">
        <v>39813</v>
      </c>
      <c r="I1248" s="2">
        <v>40178</v>
      </c>
      <c r="J1248" s="2">
        <v>40543</v>
      </c>
      <c r="K1248" s="2">
        <v>40907</v>
      </c>
      <c r="L1248" s="2">
        <v>41274</v>
      </c>
      <c r="M1248" s="2">
        <v>41639</v>
      </c>
    </row>
    <row r="1249" spans="1:20" x14ac:dyDescent="0.25">
      <c r="D1249" s="3">
        <v>18.313300000000002</v>
      </c>
      <c r="E1249" s="3">
        <v>20.021599999999999</v>
      </c>
      <c r="F1249" s="3">
        <v>18.459</v>
      </c>
      <c r="G1249" s="3">
        <v>19.055599999999998</v>
      </c>
      <c r="H1249" s="3">
        <v>7.8883999999999999</v>
      </c>
      <c r="I1249" s="3">
        <v>13.460800000000001</v>
      </c>
      <c r="J1249" s="3">
        <v>14.7364</v>
      </c>
      <c r="K1249" s="3">
        <v>9.7584999999999997</v>
      </c>
      <c r="L1249" s="3">
        <v>11.464</v>
      </c>
      <c r="M1249" s="3">
        <v>19.6692</v>
      </c>
    </row>
    <row r="1250" spans="1:20" x14ac:dyDescent="0.25">
      <c r="A1250" s="5" t="s">
        <v>626</v>
      </c>
      <c r="B1250" t="s">
        <v>1162</v>
      </c>
      <c r="C1250" t="s">
        <v>1182</v>
      </c>
      <c r="D1250" s="2">
        <f>_xll.BDH($A1250, $D$1, $B1250, $C1250, "Direction", "H", "Period", "Y","cols=4;rows=2")</f>
        <v>38716</v>
      </c>
      <c r="E1250" s="2">
        <v>39080</v>
      </c>
      <c r="F1250" s="2">
        <v>39447</v>
      </c>
      <c r="G1250" s="2">
        <v>39813</v>
      </c>
    </row>
    <row r="1251" spans="1:20" x14ac:dyDescent="0.25">
      <c r="D1251" s="3">
        <v>11.944800000000001</v>
      </c>
      <c r="E1251" s="3">
        <v>17.1554</v>
      </c>
      <c r="F1251" s="3">
        <v>10.857100000000001</v>
      </c>
      <c r="G1251" s="3">
        <v>2.8571</v>
      </c>
    </row>
    <row r="1252" spans="1:20" x14ac:dyDescent="0.25">
      <c r="A1252" s="5" t="s">
        <v>627</v>
      </c>
      <c r="B1252" t="s">
        <v>1162</v>
      </c>
      <c r="C1252" t="s">
        <v>1199</v>
      </c>
      <c r="D1252" s="2">
        <f>_xll.BDH($A1252, $D$1, $B1252, $C1252, "Direction", "H", "Period", "Y","cols=17;rows=2")</f>
        <v>38716</v>
      </c>
      <c r="E1252" s="2">
        <v>39080</v>
      </c>
      <c r="F1252" s="2">
        <v>39447</v>
      </c>
      <c r="G1252" s="2">
        <v>39813</v>
      </c>
      <c r="H1252" s="2">
        <v>40178</v>
      </c>
      <c r="I1252" s="2">
        <v>40543</v>
      </c>
      <c r="J1252" s="2">
        <v>40907</v>
      </c>
      <c r="K1252" s="2">
        <v>41274</v>
      </c>
      <c r="L1252" s="2">
        <v>41639</v>
      </c>
      <c r="M1252" s="2">
        <v>42004</v>
      </c>
      <c r="N1252" s="2">
        <v>42369</v>
      </c>
      <c r="O1252" s="2">
        <v>42734</v>
      </c>
      <c r="P1252" s="2">
        <v>43098</v>
      </c>
      <c r="Q1252" s="2">
        <v>43465</v>
      </c>
      <c r="R1252" s="2">
        <v>43830</v>
      </c>
      <c r="S1252" s="2">
        <v>44196</v>
      </c>
      <c r="T1252" s="2">
        <v>44561</v>
      </c>
    </row>
    <row r="1253" spans="1:20" x14ac:dyDescent="0.25">
      <c r="D1253" s="3">
        <v>15.850300000000001</v>
      </c>
      <c r="E1253" s="3">
        <v>16.508099999999999</v>
      </c>
      <c r="F1253" s="3">
        <v>13.5274</v>
      </c>
      <c r="G1253" s="3">
        <v>10.5923</v>
      </c>
      <c r="H1253" s="3">
        <v>20.8521</v>
      </c>
      <c r="I1253" s="3">
        <v>15.675700000000001</v>
      </c>
      <c r="J1253" s="3">
        <v>12.2225</v>
      </c>
      <c r="K1253" s="3">
        <v>12.978</v>
      </c>
      <c r="L1253" s="3">
        <v>15.190799999999999</v>
      </c>
      <c r="M1253" s="3">
        <v>16.9299</v>
      </c>
      <c r="N1253" s="3">
        <v>15.898300000000001</v>
      </c>
      <c r="O1253" s="3">
        <v>19.756599999999999</v>
      </c>
      <c r="P1253" s="3">
        <v>18.937100000000001</v>
      </c>
      <c r="Q1253" s="3">
        <v>11.143700000000001</v>
      </c>
      <c r="R1253" s="3">
        <v>12.1814</v>
      </c>
      <c r="S1253" s="3">
        <v>12.9625</v>
      </c>
      <c r="T1253" s="3">
        <v>10.931699999999999</v>
      </c>
    </row>
    <row r="1254" spans="1:20" x14ac:dyDescent="0.25">
      <c r="A1254" s="5" t="s">
        <v>628</v>
      </c>
      <c r="B1254" t="s">
        <v>1162</v>
      </c>
      <c r="C1254" t="s">
        <v>1182</v>
      </c>
      <c r="D1254" s="2">
        <f>_xll.BDH($A1254, $D$1, $B1254, $C1254, "Direction", "H", "Period", "Y","cols=4;rows=2")</f>
        <v>38716</v>
      </c>
      <c r="E1254" s="2">
        <v>39080</v>
      </c>
      <c r="F1254" s="2">
        <v>39447</v>
      </c>
      <c r="G1254" s="2">
        <v>39813</v>
      </c>
    </row>
    <row r="1255" spans="1:20" x14ac:dyDescent="0.25">
      <c r="D1255" s="3">
        <v>12.212300000000001</v>
      </c>
      <c r="E1255" s="3">
        <v>11.6188</v>
      </c>
      <c r="F1255" s="3">
        <v>7.7766999999999999</v>
      </c>
      <c r="G1255" s="3">
        <v>1.3689</v>
      </c>
    </row>
    <row r="1256" spans="1:20" x14ac:dyDescent="0.25">
      <c r="A1256" s="5" t="s">
        <v>629</v>
      </c>
      <c r="B1256" t="s">
        <v>1162</v>
      </c>
      <c r="C1256" t="s">
        <v>1181</v>
      </c>
      <c r="D1256" s="2">
        <f>_xll.BDH($A1256, $D$1, $B1256, $C1256, "Direction", "H", "Period", "Y","cols=6;rows=2")</f>
        <v>38716</v>
      </c>
      <c r="E1256" s="2">
        <v>39080</v>
      </c>
      <c r="F1256" s="2">
        <v>39447</v>
      </c>
      <c r="G1256" s="2">
        <v>39813</v>
      </c>
      <c r="H1256" s="2">
        <v>40178</v>
      </c>
      <c r="I1256" s="2">
        <v>40543</v>
      </c>
    </row>
    <row r="1257" spans="1:20" x14ac:dyDescent="0.25">
      <c r="D1257" s="3">
        <v>19.276900000000001</v>
      </c>
      <c r="E1257" s="3">
        <v>16.28</v>
      </c>
      <c r="F1257" s="3">
        <v>14.4551</v>
      </c>
      <c r="G1257" s="3">
        <v>13.016999999999999</v>
      </c>
      <c r="H1257" s="3">
        <v>15.108499999999999</v>
      </c>
      <c r="I1257" s="3">
        <v>15.095800000000001</v>
      </c>
    </row>
    <row r="1258" spans="1:20" x14ac:dyDescent="0.25">
      <c r="A1258" s="5" t="s">
        <v>630</v>
      </c>
      <c r="B1258" t="s">
        <v>1162</v>
      </c>
      <c r="C1258" t="s">
        <v>1186</v>
      </c>
      <c r="D1258" s="2">
        <f>_xll.BDH($A1258, $D$1, $B1258, $C1258, "Direction", "H", "Period", "Y","cols=3;rows=2")</f>
        <v>38716</v>
      </c>
      <c r="E1258" s="2">
        <v>39080</v>
      </c>
      <c r="F1258" s="2">
        <v>39447</v>
      </c>
    </row>
    <row r="1259" spans="1:20" x14ac:dyDescent="0.25">
      <c r="D1259" s="3">
        <v>26.289300000000001</v>
      </c>
      <c r="E1259" s="3">
        <v>23.697099999999999</v>
      </c>
      <c r="F1259" s="3">
        <v>27.066400000000002</v>
      </c>
    </row>
    <row r="1260" spans="1:20" x14ac:dyDescent="0.25">
      <c r="A1260" s="5" t="s">
        <v>631</v>
      </c>
      <c r="B1260" t="s">
        <v>1162</v>
      </c>
      <c r="C1260" t="s">
        <v>1199</v>
      </c>
      <c r="D1260" s="2">
        <f>_xll.BDH($A1260, $D$1, $B1260, $C1260, "Direction", "H", "Period", "Y","cols=16;rows=2")</f>
        <v>38716</v>
      </c>
      <c r="E1260" s="2">
        <v>39080</v>
      </c>
      <c r="F1260" s="2">
        <v>39447</v>
      </c>
      <c r="G1260" s="2">
        <v>39813</v>
      </c>
      <c r="H1260" s="2">
        <v>40178</v>
      </c>
      <c r="I1260" s="2">
        <v>40543</v>
      </c>
      <c r="J1260" s="2">
        <v>40907</v>
      </c>
      <c r="K1260" s="2">
        <v>41274</v>
      </c>
      <c r="L1260" s="2">
        <v>41639</v>
      </c>
      <c r="M1260" s="2">
        <v>42004</v>
      </c>
      <c r="N1260" s="2">
        <v>42369</v>
      </c>
      <c r="O1260" s="2">
        <v>42734</v>
      </c>
      <c r="P1260" s="2">
        <v>43098</v>
      </c>
      <c r="Q1260" s="2">
        <v>43830</v>
      </c>
      <c r="R1260" s="2">
        <v>44196</v>
      </c>
      <c r="S1260" s="2">
        <v>44561</v>
      </c>
    </row>
    <row r="1261" spans="1:20" x14ac:dyDescent="0.25">
      <c r="D1261" s="3">
        <v>9.3622999999999994</v>
      </c>
      <c r="E1261" s="3">
        <v>10.8896</v>
      </c>
      <c r="F1261" s="3">
        <v>12.683299999999999</v>
      </c>
      <c r="G1261" s="3">
        <v>9.3423999999999996</v>
      </c>
      <c r="H1261" s="3">
        <v>22.815300000000001</v>
      </c>
      <c r="I1261" s="3">
        <v>14.132400000000001</v>
      </c>
      <c r="J1261" s="3">
        <v>14.7691</v>
      </c>
      <c r="K1261" s="3">
        <v>16.3186</v>
      </c>
      <c r="L1261" s="3">
        <v>16.2881</v>
      </c>
      <c r="M1261" s="3">
        <v>36.311799999999998</v>
      </c>
      <c r="N1261" s="3">
        <v>88.202600000000004</v>
      </c>
      <c r="O1261" s="3">
        <v>162.98079999999999</v>
      </c>
      <c r="P1261" s="3">
        <v>149.0274</v>
      </c>
      <c r="Q1261" s="3">
        <v>23.787600000000001</v>
      </c>
      <c r="R1261" s="3">
        <v>14.7837</v>
      </c>
      <c r="S1261" s="3">
        <v>12.4793</v>
      </c>
    </row>
    <row r="1262" spans="1:20" x14ac:dyDescent="0.25">
      <c r="A1262" s="5" t="s">
        <v>632</v>
      </c>
      <c r="B1262" t="s">
        <v>1162</v>
      </c>
      <c r="C1262" t="s">
        <v>1198</v>
      </c>
      <c r="D1262" s="2" t="str">
        <f>_xll.BDH($A1262, $D$1, $B1262, $C1262, "Direction", "H", "Period", "Y")</f>
        <v>#N/A N/A</v>
      </c>
    </row>
    <row r="1264" spans="1:20" x14ac:dyDescent="0.25">
      <c r="A1264" s="5" t="s">
        <v>633</v>
      </c>
      <c r="B1264" t="s">
        <v>1162</v>
      </c>
      <c r="C1264" t="s">
        <v>1192</v>
      </c>
      <c r="D1264" s="2">
        <f>_xll.BDH($A1264, $D$1, $B1264, $C1264, "Direction", "H", "Period", "Y","cols=11;rows=2")</f>
        <v>38716</v>
      </c>
      <c r="E1264" s="2">
        <v>39080</v>
      </c>
      <c r="F1264" s="2">
        <v>39447</v>
      </c>
      <c r="G1264" s="2">
        <v>39813</v>
      </c>
      <c r="H1264" s="2">
        <v>40178</v>
      </c>
      <c r="I1264" s="2">
        <v>40543</v>
      </c>
      <c r="J1264" s="2">
        <v>40907</v>
      </c>
      <c r="K1264" s="2">
        <v>41274</v>
      </c>
      <c r="L1264" s="2">
        <v>41639</v>
      </c>
      <c r="M1264" s="2">
        <v>42004</v>
      </c>
      <c r="N1264" s="2">
        <v>42369</v>
      </c>
    </row>
    <row r="1265" spans="1:20" x14ac:dyDescent="0.25">
      <c r="D1265" s="3">
        <v>22.3979</v>
      </c>
      <c r="E1265" s="3">
        <v>17.3093</v>
      </c>
      <c r="F1265" s="3">
        <v>19.470300000000002</v>
      </c>
      <c r="G1265" s="3">
        <v>10.6008</v>
      </c>
      <c r="H1265" s="3">
        <v>15.1412</v>
      </c>
      <c r="I1265" s="3">
        <v>19.5456</v>
      </c>
      <c r="J1265" s="3">
        <v>11.061999999999999</v>
      </c>
      <c r="K1265" s="3">
        <v>18.277999999999999</v>
      </c>
      <c r="L1265" s="3">
        <v>22.8628</v>
      </c>
      <c r="M1265" s="3">
        <v>28.990500000000001</v>
      </c>
      <c r="N1265" s="3">
        <v>42.574599999999997</v>
      </c>
    </row>
    <row r="1266" spans="1:20" x14ac:dyDescent="0.25">
      <c r="A1266" s="5" t="s">
        <v>634</v>
      </c>
      <c r="B1266" t="s">
        <v>1162</v>
      </c>
      <c r="C1266" t="s">
        <v>1199</v>
      </c>
      <c r="D1266" s="2">
        <f>_xll.BDH($A1266, $D$1, $B1266, $C1266, "Direction", "H", "Period", "Y","cols=17;rows=2")</f>
        <v>38716</v>
      </c>
      <c r="E1266" s="2">
        <v>39080</v>
      </c>
      <c r="F1266" s="2">
        <v>39447</v>
      </c>
      <c r="G1266" s="2">
        <v>39813</v>
      </c>
      <c r="H1266" s="2">
        <v>40178</v>
      </c>
      <c r="I1266" s="2">
        <v>40543</v>
      </c>
      <c r="J1266" s="2">
        <v>40907</v>
      </c>
      <c r="K1266" s="2">
        <v>41274</v>
      </c>
      <c r="L1266" s="2">
        <v>41639</v>
      </c>
      <c r="M1266" s="2">
        <v>42004</v>
      </c>
      <c r="N1266" s="2">
        <v>42369</v>
      </c>
      <c r="O1266" s="2">
        <v>42734</v>
      </c>
      <c r="P1266" s="2">
        <v>43098</v>
      </c>
      <c r="Q1266" s="2">
        <v>43465</v>
      </c>
      <c r="R1266" s="2">
        <v>43830</v>
      </c>
      <c r="S1266" s="2">
        <v>44196</v>
      </c>
      <c r="T1266" s="2">
        <v>44561</v>
      </c>
    </row>
    <row r="1267" spans="1:20" x14ac:dyDescent="0.25">
      <c r="D1267" s="3">
        <v>6.9726999999999997</v>
      </c>
      <c r="E1267" s="3">
        <v>5.8270999999999997</v>
      </c>
      <c r="F1267" s="3">
        <v>8.2224000000000004</v>
      </c>
      <c r="G1267" s="3">
        <v>7.0724999999999998</v>
      </c>
      <c r="H1267" s="3">
        <v>5.5102000000000002</v>
      </c>
      <c r="I1267" s="3">
        <v>11.4863</v>
      </c>
      <c r="J1267" s="3">
        <v>4.7967000000000004</v>
      </c>
      <c r="K1267" s="3">
        <v>6.1460999999999997</v>
      </c>
      <c r="L1267" s="3">
        <v>12.077199999999999</v>
      </c>
      <c r="M1267" s="3">
        <v>8.3526000000000007</v>
      </c>
      <c r="N1267" s="3">
        <v>8.8611000000000004</v>
      </c>
      <c r="O1267" s="3">
        <v>13.7775</v>
      </c>
      <c r="P1267" s="3">
        <v>18.506699999999999</v>
      </c>
      <c r="Q1267" s="3">
        <v>10.1699</v>
      </c>
      <c r="R1267" s="3">
        <v>16.451000000000001</v>
      </c>
      <c r="S1267" s="3">
        <v>9.9636999999999993</v>
      </c>
      <c r="T1267" s="3">
        <v>27.567900000000002</v>
      </c>
    </row>
    <row r="1268" spans="1:20" x14ac:dyDescent="0.25">
      <c r="A1268" s="5" t="s">
        <v>635</v>
      </c>
      <c r="B1268" t="s">
        <v>1162</v>
      </c>
      <c r="C1268" t="s">
        <v>1199</v>
      </c>
      <c r="D1268" s="2">
        <f>_xll.BDH($A1268, $D$1, $B1268, $C1268, "Direction", "H", "Period", "Y","cols=17;rows=2")</f>
        <v>38716</v>
      </c>
      <c r="E1268" s="2">
        <v>39080</v>
      </c>
      <c r="F1268" s="2">
        <v>39447</v>
      </c>
      <c r="G1268" s="2">
        <v>39813</v>
      </c>
      <c r="H1268" s="2">
        <v>40178</v>
      </c>
      <c r="I1268" s="2">
        <v>40543</v>
      </c>
      <c r="J1268" s="2">
        <v>40907</v>
      </c>
      <c r="K1268" s="2">
        <v>41274</v>
      </c>
      <c r="L1268" s="2">
        <v>41639</v>
      </c>
      <c r="M1268" s="2">
        <v>42004</v>
      </c>
      <c r="N1268" s="2">
        <v>42369</v>
      </c>
      <c r="O1268" s="2">
        <v>42734</v>
      </c>
      <c r="P1268" s="2">
        <v>43098</v>
      </c>
      <c r="Q1268" s="2">
        <v>43465</v>
      </c>
      <c r="R1268" s="2">
        <v>43830</v>
      </c>
      <c r="S1268" s="2">
        <v>44196</v>
      </c>
      <c r="T1268" s="2">
        <v>44561</v>
      </c>
    </row>
    <row r="1269" spans="1:20" x14ac:dyDescent="0.25">
      <c r="D1269" s="3">
        <v>19.232099999999999</v>
      </c>
      <c r="E1269" s="3">
        <v>22.2636</v>
      </c>
      <c r="F1269" s="3">
        <v>18.069400000000002</v>
      </c>
      <c r="G1269" s="3">
        <v>14.7043</v>
      </c>
      <c r="H1269" s="3">
        <v>14.789300000000001</v>
      </c>
      <c r="I1269" s="3">
        <v>16.390699999999999</v>
      </c>
      <c r="J1269" s="3">
        <v>14.513500000000001</v>
      </c>
      <c r="K1269" s="3">
        <v>13.722300000000001</v>
      </c>
      <c r="L1269" s="3">
        <v>14.2668</v>
      </c>
      <c r="M1269" s="3">
        <v>17.613700000000001</v>
      </c>
      <c r="N1269" s="3">
        <v>16.9162</v>
      </c>
      <c r="O1269" s="3">
        <v>14.9971</v>
      </c>
      <c r="P1269" s="3">
        <v>20.471</v>
      </c>
      <c r="Q1269" s="3">
        <v>14.148999999999999</v>
      </c>
      <c r="R1269" s="3">
        <v>17.998799999999999</v>
      </c>
      <c r="S1269" s="3">
        <v>9.7166999999999994</v>
      </c>
      <c r="T1269" s="3">
        <v>12.3893</v>
      </c>
    </row>
    <row r="1270" spans="1:20" x14ac:dyDescent="0.25">
      <c r="A1270" s="5" t="s">
        <v>636</v>
      </c>
      <c r="B1270" t="s">
        <v>1162</v>
      </c>
      <c r="C1270" t="s">
        <v>1201</v>
      </c>
      <c r="D1270" s="2">
        <f>_xll.BDH($A1270, $D$1, $B1270, $C1270, "Direction", "H", "Period", "Y","cols=15;rows=2")</f>
        <v>38716</v>
      </c>
      <c r="E1270" s="2">
        <v>39080</v>
      </c>
      <c r="F1270" s="2">
        <v>39447</v>
      </c>
      <c r="G1270" s="2">
        <v>39813</v>
      </c>
      <c r="H1270" s="2">
        <v>40178</v>
      </c>
      <c r="I1270" s="2">
        <v>40543</v>
      </c>
      <c r="J1270" s="2">
        <v>40907</v>
      </c>
      <c r="K1270" s="2">
        <v>41274</v>
      </c>
      <c r="L1270" s="2">
        <v>41639</v>
      </c>
      <c r="M1270" s="2">
        <v>42004</v>
      </c>
      <c r="N1270" s="2">
        <v>42369</v>
      </c>
      <c r="O1270" s="2">
        <v>42734</v>
      </c>
      <c r="P1270" s="2">
        <v>43098</v>
      </c>
      <c r="Q1270" s="2">
        <v>43465</v>
      </c>
      <c r="R1270" s="2">
        <v>43830</v>
      </c>
    </row>
    <row r="1271" spans="1:20" x14ac:dyDescent="0.25">
      <c r="D1271" s="3">
        <v>16.978200000000001</v>
      </c>
      <c r="E1271" s="3">
        <v>15.531599999999999</v>
      </c>
      <c r="F1271" s="3">
        <v>16.991</v>
      </c>
      <c r="G1271" s="3">
        <v>10.1378</v>
      </c>
      <c r="H1271" s="3">
        <v>10.885199999999999</v>
      </c>
      <c r="I1271" s="3">
        <v>9.3232999999999997</v>
      </c>
      <c r="J1271" s="3">
        <v>7.2262000000000004</v>
      </c>
      <c r="K1271" s="3">
        <v>9.2119999999999997</v>
      </c>
      <c r="L1271" s="3">
        <v>13.413</v>
      </c>
      <c r="M1271" s="3">
        <v>17.021599999999999</v>
      </c>
      <c r="N1271" s="3">
        <v>17.2149</v>
      </c>
      <c r="O1271" s="3">
        <v>18.876999999999999</v>
      </c>
      <c r="P1271" s="3">
        <v>19.237200000000001</v>
      </c>
      <c r="Q1271" s="3">
        <v>15.7707</v>
      </c>
      <c r="R1271" s="3">
        <v>22.264800000000001</v>
      </c>
    </row>
    <row r="1272" spans="1:20" x14ac:dyDescent="0.25">
      <c r="A1272" s="5" t="s">
        <v>637</v>
      </c>
      <c r="B1272" t="s">
        <v>1162</v>
      </c>
      <c r="C1272" t="s">
        <v>1199</v>
      </c>
      <c r="D1272" s="2">
        <f>_xll.BDH($A1272, $D$1, $B1272, $C1272, "Direction", "H", "Period", "Y","cols=17;rows=2")</f>
        <v>38716</v>
      </c>
      <c r="E1272" s="2">
        <v>39080</v>
      </c>
      <c r="F1272" s="2">
        <v>39447</v>
      </c>
      <c r="G1272" s="2">
        <v>39813</v>
      </c>
      <c r="H1272" s="2">
        <v>40178</v>
      </c>
      <c r="I1272" s="2">
        <v>40543</v>
      </c>
      <c r="J1272" s="2">
        <v>40907</v>
      </c>
      <c r="K1272" s="2">
        <v>41274</v>
      </c>
      <c r="L1272" s="2">
        <v>41639</v>
      </c>
      <c r="M1272" s="2">
        <v>42004</v>
      </c>
      <c r="N1272" s="2">
        <v>42369</v>
      </c>
      <c r="O1272" s="2">
        <v>42734</v>
      </c>
      <c r="P1272" s="2">
        <v>43098</v>
      </c>
      <c r="Q1272" s="2">
        <v>43465</v>
      </c>
      <c r="R1272" s="2">
        <v>43830</v>
      </c>
      <c r="S1272" s="2">
        <v>44196</v>
      </c>
      <c r="T1272" s="2">
        <v>44561</v>
      </c>
    </row>
    <row r="1273" spans="1:20" x14ac:dyDescent="0.25">
      <c r="D1273" s="3">
        <v>33.340000000000003</v>
      </c>
      <c r="E1273" s="3">
        <v>36.1008</v>
      </c>
      <c r="F1273" s="3">
        <v>18.0947</v>
      </c>
      <c r="G1273" s="3">
        <v>9.5714000000000006</v>
      </c>
      <c r="H1273" s="3">
        <v>19.125699999999998</v>
      </c>
      <c r="I1273" s="3">
        <v>23.738199999999999</v>
      </c>
      <c r="J1273" s="3">
        <v>20.9041</v>
      </c>
      <c r="K1273" s="3">
        <v>16.096</v>
      </c>
      <c r="L1273" s="3">
        <v>15.073499999999999</v>
      </c>
      <c r="M1273" s="3">
        <v>12.097</v>
      </c>
      <c r="N1273" s="3">
        <v>17.0945</v>
      </c>
      <c r="O1273" s="3">
        <v>17.7179</v>
      </c>
      <c r="P1273" s="3">
        <v>20.527100000000001</v>
      </c>
      <c r="Q1273" s="3">
        <v>12.8049</v>
      </c>
      <c r="R1273" s="3">
        <v>10.4856</v>
      </c>
      <c r="S1273" s="3">
        <v>11.562099999999999</v>
      </c>
      <c r="T1273" s="3">
        <v>13.821099999999999</v>
      </c>
    </row>
    <row r="1274" spans="1:20" x14ac:dyDescent="0.25">
      <c r="A1274" s="5" t="s">
        <v>638</v>
      </c>
      <c r="B1274" t="s">
        <v>1162</v>
      </c>
      <c r="C1274" t="s">
        <v>1186</v>
      </c>
      <c r="D1274" s="2">
        <f>_xll.BDH($A1274, $D$1, $B1274, $C1274, "Direction", "H", "Period", "Y","cols=3;rows=2")</f>
        <v>38716</v>
      </c>
      <c r="E1274" s="2">
        <v>39080</v>
      </c>
      <c r="F1274" s="2">
        <v>39447</v>
      </c>
    </row>
    <row r="1275" spans="1:20" x14ac:dyDescent="0.25">
      <c r="D1275" s="3">
        <v>57.383600000000001</v>
      </c>
      <c r="E1275" s="3">
        <v>61.273699999999998</v>
      </c>
      <c r="F1275" s="3">
        <v>63.8947</v>
      </c>
    </row>
    <row r="1276" spans="1:20" x14ac:dyDescent="0.25">
      <c r="A1276" s="5" t="s">
        <v>639</v>
      </c>
      <c r="B1276" t="s">
        <v>1162</v>
      </c>
      <c r="C1276" t="s">
        <v>1181</v>
      </c>
      <c r="D1276" s="2">
        <f>_xll.BDH($A1276, $D$1, $B1276, $C1276, "Direction", "H", "Period", "Y","cols=6;rows=2")</f>
        <v>38716</v>
      </c>
      <c r="E1276" s="2">
        <v>39080</v>
      </c>
      <c r="F1276" s="2">
        <v>39447</v>
      </c>
      <c r="G1276" s="2">
        <v>39813</v>
      </c>
      <c r="H1276" s="2">
        <v>40178</v>
      </c>
      <c r="I1276" s="2">
        <v>40543</v>
      </c>
    </row>
    <row r="1277" spans="1:20" x14ac:dyDescent="0.25">
      <c r="D1277" s="3">
        <v>13.4116</v>
      </c>
      <c r="E1277" s="3">
        <v>11.337300000000001</v>
      </c>
      <c r="F1277" s="3">
        <v>14.5496</v>
      </c>
      <c r="G1277" s="3">
        <v>9.5067000000000004</v>
      </c>
      <c r="H1277" s="3">
        <v>12.9817</v>
      </c>
      <c r="I1277" s="3">
        <v>11.664899999999999</v>
      </c>
    </row>
    <row r="1278" spans="1:20" x14ac:dyDescent="0.25">
      <c r="A1278" s="5" t="s">
        <v>640</v>
      </c>
      <c r="B1278" t="s">
        <v>1162</v>
      </c>
      <c r="C1278" t="s">
        <v>1183</v>
      </c>
      <c r="D1278" s="2">
        <f>_xll.BDH($A1278, $D$1, $B1278, $C1278, "Direction", "H", "Period", "Y","cols=2;rows=2")</f>
        <v>38716</v>
      </c>
      <c r="E1278" s="2">
        <v>39080</v>
      </c>
    </row>
    <row r="1279" spans="1:20" x14ac:dyDescent="0.25">
      <c r="D1279" s="3">
        <v>31.704799999999999</v>
      </c>
      <c r="E1279" s="3">
        <v>39.1145</v>
      </c>
    </row>
    <row r="1280" spans="1:20" x14ac:dyDescent="0.25">
      <c r="A1280" s="5" t="s">
        <v>641</v>
      </c>
      <c r="B1280" t="s">
        <v>1162</v>
      </c>
      <c r="C1280" t="s">
        <v>1183</v>
      </c>
      <c r="D1280" s="2">
        <f>_xll.BDH($A1280, $D$1, $B1280, $C1280, "Direction", "H", "Period", "Y","cols=2;rows=2")</f>
        <v>38716</v>
      </c>
      <c r="E1280" s="2">
        <v>39080</v>
      </c>
    </row>
    <row r="1281" spans="1:19" x14ac:dyDescent="0.25">
      <c r="D1281" s="3">
        <v>17.279299999999999</v>
      </c>
      <c r="E1281" s="3">
        <v>24.1844</v>
      </c>
    </row>
    <row r="1282" spans="1:19" x14ac:dyDescent="0.25">
      <c r="A1282" s="5" t="s">
        <v>642</v>
      </c>
      <c r="B1282" t="s">
        <v>1162</v>
      </c>
      <c r="C1282" t="s">
        <v>1198</v>
      </c>
      <c r="D1282" s="2">
        <f>_xll.BDH($A1282, $D$1, $B1282, $C1282, "Direction", "H", "Period", "Y","cols=4;rows=2")</f>
        <v>38716</v>
      </c>
      <c r="E1282" s="2">
        <v>39080</v>
      </c>
      <c r="F1282" s="2">
        <v>39447</v>
      </c>
      <c r="G1282" s="2">
        <v>39813</v>
      </c>
    </row>
    <row r="1283" spans="1:19" x14ac:dyDescent="0.25">
      <c r="D1283" s="3">
        <v>19.979700000000001</v>
      </c>
      <c r="E1283" s="3">
        <v>21.073799999999999</v>
      </c>
      <c r="F1283" s="3">
        <v>18.461500000000001</v>
      </c>
      <c r="G1283" s="3">
        <v>6.1090999999999998</v>
      </c>
    </row>
    <row r="1284" spans="1:19" x14ac:dyDescent="0.25">
      <c r="A1284" s="5" t="s">
        <v>643</v>
      </c>
      <c r="B1284" t="s">
        <v>1162</v>
      </c>
      <c r="C1284" t="s">
        <v>1183</v>
      </c>
      <c r="D1284" s="2">
        <f>_xll.BDH($A1284, $D$1, $B1284, $C1284, "Direction", "H", "Period", "Y","cols=2;rows=2")</f>
        <v>38716</v>
      </c>
      <c r="E1284" s="2">
        <v>39080</v>
      </c>
    </row>
    <row r="1285" spans="1:19" x14ac:dyDescent="0.25">
      <c r="D1285" s="3">
        <v>15.281599999999999</v>
      </c>
      <c r="E1285" s="3">
        <v>18.8766</v>
      </c>
    </row>
    <row r="1286" spans="1:19" x14ac:dyDescent="0.25">
      <c r="A1286" s="5" t="s">
        <v>644</v>
      </c>
      <c r="B1286" t="s">
        <v>1162</v>
      </c>
      <c r="C1286" t="s">
        <v>1183</v>
      </c>
      <c r="D1286" s="2">
        <f>_xll.BDH($A1286, $D$1, $B1286, $C1286, "Direction", "H", "Period", "Y","cols=2;rows=2")</f>
        <v>38716</v>
      </c>
      <c r="E1286" s="2">
        <v>39080</v>
      </c>
    </row>
    <row r="1287" spans="1:19" x14ac:dyDescent="0.25">
      <c r="D1287" s="3">
        <v>18.372299999999999</v>
      </c>
      <c r="E1287" s="3">
        <v>29.182500000000001</v>
      </c>
    </row>
    <row r="1288" spans="1:19" x14ac:dyDescent="0.25">
      <c r="A1288" s="5" t="s">
        <v>645</v>
      </c>
      <c r="B1288" t="s">
        <v>1162</v>
      </c>
      <c r="C1288" t="s">
        <v>1199</v>
      </c>
      <c r="D1288" s="2">
        <f>_xll.BDH($A1288, $D$1, $B1288, $C1288, "Direction", "H", "Period", "Y","cols=16;rows=2")</f>
        <v>38716</v>
      </c>
      <c r="E1288" s="2">
        <v>39080</v>
      </c>
      <c r="F1288" s="2">
        <v>39447</v>
      </c>
      <c r="G1288" s="2">
        <v>39813</v>
      </c>
      <c r="H1288" s="2">
        <v>40178</v>
      </c>
      <c r="I1288" s="2">
        <v>40907</v>
      </c>
      <c r="J1288" s="2">
        <v>41274</v>
      </c>
      <c r="K1288" s="2">
        <v>41639</v>
      </c>
      <c r="L1288" s="2">
        <v>42004</v>
      </c>
      <c r="M1288" s="2">
        <v>42369</v>
      </c>
      <c r="N1288" s="2">
        <v>42734</v>
      </c>
      <c r="O1288" s="2">
        <v>43098</v>
      </c>
      <c r="P1288" s="2">
        <v>43465</v>
      </c>
      <c r="Q1288" s="2">
        <v>43830</v>
      </c>
      <c r="R1288" s="2">
        <v>44196</v>
      </c>
      <c r="S1288" s="2">
        <v>44561</v>
      </c>
    </row>
    <row r="1289" spans="1:19" x14ac:dyDescent="0.25">
      <c r="D1289" s="3">
        <v>15.888400000000001</v>
      </c>
      <c r="E1289" s="3">
        <v>13.2155</v>
      </c>
      <c r="F1289" s="3">
        <v>10.464600000000001</v>
      </c>
      <c r="G1289" s="3">
        <v>10.7568</v>
      </c>
      <c r="H1289" s="3">
        <v>7.1891999999999996</v>
      </c>
      <c r="I1289" s="3">
        <v>19.932200000000002</v>
      </c>
      <c r="J1289" s="3">
        <v>9.5690000000000008</v>
      </c>
      <c r="K1289" s="3">
        <v>12.906599999999999</v>
      </c>
      <c r="L1289" s="3">
        <v>13.489800000000001</v>
      </c>
      <c r="M1289" s="3">
        <v>12.5832</v>
      </c>
      <c r="N1289" s="3">
        <v>15.4221</v>
      </c>
      <c r="O1289" s="3">
        <v>16.9117</v>
      </c>
      <c r="P1289" s="3">
        <v>9.2346000000000004</v>
      </c>
      <c r="Q1289" s="3">
        <v>11.163399999999999</v>
      </c>
      <c r="R1289" s="3">
        <v>14.4735</v>
      </c>
      <c r="S1289" s="3">
        <v>8.6298999999999992</v>
      </c>
    </row>
    <row r="1290" spans="1:19" x14ac:dyDescent="0.25">
      <c r="A1290" s="5" t="s">
        <v>646</v>
      </c>
      <c r="B1290" t="s">
        <v>1162</v>
      </c>
      <c r="C1290" t="s">
        <v>1183</v>
      </c>
      <c r="D1290" s="2">
        <f>_xll.BDH($A1290, $D$1, $B1290, $C1290, "Direction", "H", "Period", "Y","cols=2;rows=2")</f>
        <v>38716</v>
      </c>
      <c r="E1290" s="2">
        <v>39080</v>
      </c>
    </row>
    <row r="1291" spans="1:19" x14ac:dyDescent="0.25">
      <c r="D1291" s="3">
        <v>18.9636</v>
      </c>
      <c r="E1291" s="3">
        <v>20.572700000000001</v>
      </c>
    </row>
    <row r="1292" spans="1:19" x14ac:dyDescent="0.25">
      <c r="A1292" s="5" t="s">
        <v>647</v>
      </c>
      <c r="B1292" t="s">
        <v>1163</v>
      </c>
      <c r="C1292" t="s">
        <v>1183</v>
      </c>
      <c r="D1292" s="2">
        <f>_xll.BDH($A1292, $D$1, $B1292, $C1292, "Direction", "H", "Period", "Y","cols=1;rows=2")</f>
        <v>39080</v>
      </c>
    </row>
    <row r="1293" spans="1:19" x14ac:dyDescent="0.25">
      <c r="D1293" s="3">
        <v>39.4694</v>
      </c>
    </row>
    <row r="1294" spans="1:19" x14ac:dyDescent="0.25">
      <c r="A1294" s="5" t="s">
        <v>648</v>
      </c>
      <c r="B1294" t="s">
        <v>1163</v>
      </c>
      <c r="C1294" t="s">
        <v>1183</v>
      </c>
      <c r="D1294" s="2">
        <f>_xll.BDH($A1294, $D$1, $B1294, $C1294, "Direction", "H", "Period", "Y","cols=1;rows=2")</f>
        <v>39080</v>
      </c>
    </row>
    <row r="1295" spans="1:19" x14ac:dyDescent="0.25">
      <c r="D1295" s="3">
        <v>62.634900000000002</v>
      </c>
    </row>
    <row r="1296" spans="1:19" x14ac:dyDescent="0.25">
      <c r="A1296" s="5" t="s">
        <v>649</v>
      </c>
      <c r="B1296" t="s">
        <v>1163</v>
      </c>
      <c r="C1296" t="s">
        <v>1199</v>
      </c>
      <c r="D1296" s="2">
        <f>_xll.BDH($A1296, $D$1, $B1296, $C1296, "Direction", "H", "Period", "Y","cols=16;rows=2")</f>
        <v>39080</v>
      </c>
      <c r="E1296" s="2">
        <v>39447</v>
      </c>
      <c r="F1296" s="2">
        <v>39813</v>
      </c>
      <c r="G1296" s="2">
        <v>40178</v>
      </c>
      <c r="H1296" s="2">
        <v>40543</v>
      </c>
      <c r="I1296" s="2">
        <v>40907</v>
      </c>
      <c r="J1296" s="2">
        <v>41274</v>
      </c>
      <c r="K1296" s="2">
        <v>41639</v>
      </c>
      <c r="L1296" s="2">
        <v>42004</v>
      </c>
      <c r="M1296" s="2">
        <v>42369</v>
      </c>
      <c r="N1296" s="2">
        <v>42734</v>
      </c>
      <c r="O1296" s="2">
        <v>43098</v>
      </c>
      <c r="P1296" s="2">
        <v>43465</v>
      </c>
      <c r="Q1296" s="2">
        <v>43830</v>
      </c>
      <c r="R1296" s="2">
        <v>44196</v>
      </c>
      <c r="S1296" s="2">
        <v>44561</v>
      </c>
    </row>
    <row r="1297" spans="1:19" x14ac:dyDescent="0.25">
      <c r="D1297" s="3">
        <v>22.691400000000002</v>
      </c>
      <c r="E1297" s="3">
        <v>14.071400000000001</v>
      </c>
      <c r="F1297" s="3">
        <v>11.028</v>
      </c>
      <c r="G1297" s="3">
        <v>9.3705999999999996</v>
      </c>
      <c r="H1297" s="3">
        <v>17.022099999999998</v>
      </c>
      <c r="I1297" s="3">
        <v>12.0724</v>
      </c>
      <c r="J1297" s="3">
        <v>15.5434</v>
      </c>
      <c r="K1297" s="3">
        <v>31.3169</v>
      </c>
      <c r="L1297" s="3">
        <v>35.039400000000001</v>
      </c>
      <c r="M1297" s="3">
        <v>36.536499999999997</v>
      </c>
      <c r="N1297" s="3">
        <v>31.0395</v>
      </c>
      <c r="O1297" s="3">
        <v>36.435000000000002</v>
      </c>
      <c r="P1297" s="3">
        <v>18.0807</v>
      </c>
      <c r="Q1297" s="3">
        <v>20.081800000000001</v>
      </c>
      <c r="R1297" s="3">
        <v>23.611699999999999</v>
      </c>
      <c r="S1297" s="3">
        <v>29.104500000000002</v>
      </c>
    </row>
    <row r="1298" spans="1:19" x14ac:dyDescent="0.25">
      <c r="A1298" s="5" t="s">
        <v>650</v>
      </c>
      <c r="B1298" t="s">
        <v>1163</v>
      </c>
      <c r="C1298" t="s">
        <v>1199</v>
      </c>
      <c r="D1298" s="2">
        <f>_xll.BDH($A1298, $D$1, $B1298, $C1298, "Direction", "H", "Period", "Y","cols=16;rows=2")</f>
        <v>39080</v>
      </c>
      <c r="E1298" s="2">
        <v>39447</v>
      </c>
      <c r="F1298" s="2">
        <v>39813</v>
      </c>
      <c r="G1298" s="2">
        <v>40178</v>
      </c>
      <c r="H1298" s="2">
        <v>40543</v>
      </c>
      <c r="I1298" s="2">
        <v>40907</v>
      </c>
      <c r="J1298" s="2">
        <v>41274</v>
      </c>
      <c r="K1298" s="2">
        <v>41639</v>
      </c>
      <c r="L1298" s="2">
        <v>42004</v>
      </c>
      <c r="M1298" s="2">
        <v>42369</v>
      </c>
      <c r="N1298" s="2">
        <v>42734</v>
      </c>
      <c r="O1298" s="2">
        <v>43098</v>
      </c>
      <c r="P1298" s="2">
        <v>43465</v>
      </c>
      <c r="Q1298" s="2">
        <v>43830</v>
      </c>
      <c r="R1298" s="2">
        <v>44196</v>
      </c>
      <c r="S1298" s="2">
        <v>44561</v>
      </c>
    </row>
    <row r="1299" spans="1:19" x14ac:dyDescent="0.25">
      <c r="D1299" s="3">
        <v>9.4871999999999996</v>
      </c>
      <c r="E1299" s="3">
        <v>2.6711</v>
      </c>
      <c r="F1299" s="3">
        <v>441.3741</v>
      </c>
      <c r="G1299" s="3">
        <v>654.67949999999996</v>
      </c>
      <c r="H1299" s="3">
        <v>43.675800000000002</v>
      </c>
      <c r="I1299" s="3">
        <v>65.722099999999998</v>
      </c>
      <c r="J1299" s="3">
        <v>13.1065</v>
      </c>
      <c r="K1299" s="3">
        <v>20.290500000000002</v>
      </c>
      <c r="L1299" s="3">
        <v>16.023299999999999</v>
      </c>
      <c r="M1299" s="3">
        <v>13.9735</v>
      </c>
      <c r="N1299" s="3">
        <v>11.6219</v>
      </c>
      <c r="O1299" s="3">
        <v>16.513400000000001</v>
      </c>
      <c r="P1299" s="3">
        <v>7.4126000000000003</v>
      </c>
      <c r="Q1299" s="3">
        <v>9.7986000000000004</v>
      </c>
      <c r="R1299" s="3">
        <v>9.5734999999999992</v>
      </c>
      <c r="S1299" s="3">
        <v>8.1372</v>
      </c>
    </row>
    <row r="1300" spans="1:19" x14ac:dyDescent="0.25">
      <c r="A1300" s="5" t="s">
        <v>651</v>
      </c>
      <c r="B1300" t="s">
        <v>1163</v>
      </c>
      <c r="C1300" t="s">
        <v>1184</v>
      </c>
      <c r="D1300" s="2">
        <f>_xll.BDH($A1300, $D$1, $B1300, $C1300, "Direction", "H", "Period", "Y","cols=8;rows=2")</f>
        <v>39080</v>
      </c>
      <c r="E1300" s="2">
        <v>39447</v>
      </c>
      <c r="F1300" s="2">
        <v>39813</v>
      </c>
      <c r="G1300" s="2">
        <v>40178</v>
      </c>
      <c r="H1300" s="2">
        <v>40543</v>
      </c>
      <c r="I1300" s="2">
        <v>40907</v>
      </c>
      <c r="J1300" s="2">
        <v>41274</v>
      </c>
      <c r="K1300" s="2">
        <v>41639</v>
      </c>
    </row>
    <row r="1301" spans="1:19" x14ac:dyDescent="0.25">
      <c r="D1301" s="3">
        <v>14.4236</v>
      </c>
      <c r="E1301" s="3">
        <v>14.738799999999999</v>
      </c>
      <c r="F1301" s="3">
        <v>6.1742999999999997</v>
      </c>
      <c r="G1301" s="3">
        <v>9.1005000000000003</v>
      </c>
      <c r="H1301" s="3">
        <v>7.2901999999999996</v>
      </c>
      <c r="I1301" s="3">
        <v>10.986700000000001</v>
      </c>
      <c r="J1301" s="3">
        <v>15.9277</v>
      </c>
      <c r="K1301" s="3">
        <v>17.760899999999999</v>
      </c>
    </row>
    <row r="1302" spans="1:19" x14ac:dyDescent="0.25">
      <c r="A1302" s="5" t="s">
        <v>652</v>
      </c>
      <c r="B1302" t="s">
        <v>1163</v>
      </c>
      <c r="C1302" t="s">
        <v>1199</v>
      </c>
      <c r="D1302" s="2">
        <f>_xll.BDH($A1302, $D$1, $B1302, $C1302, "Direction", "H", "Period", "Y","cols=16;rows=2")</f>
        <v>39080</v>
      </c>
      <c r="E1302" s="2">
        <v>39447</v>
      </c>
      <c r="F1302" s="2">
        <v>39813</v>
      </c>
      <c r="G1302" s="2">
        <v>40178</v>
      </c>
      <c r="H1302" s="2">
        <v>40543</v>
      </c>
      <c r="I1302" s="2">
        <v>40907</v>
      </c>
      <c r="J1302" s="2">
        <v>41274</v>
      </c>
      <c r="K1302" s="2">
        <v>41639</v>
      </c>
      <c r="L1302" s="2">
        <v>42004</v>
      </c>
      <c r="M1302" s="2">
        <v>42369</v>
      </c>
      <c r="N1302" s="2">
        <v>42734</v>
      </c>
      <c r="O1302" s="2">
        <v>43098</v>
      </c>
      <c r="P1302" s="2">
        <v>43465</v>
      </c>
      <c r="Q1302" s="2">
        <v>43830</v>
      </c>
      <c r="R1302" s="2">
        <v>44196</v>
      </c>
      <c r="S1302" s="2">
        <v>44561</v>
      </c>
    </row>
    <row r="1303" spans="1:19" x14ac:dyDescent="0.25">
      <c r="D1303" s="3">
        <v>15.616</v>
      </c>
      <c r="E1303" s="3">
        <v>13.674899999999999</v>
      </c>
      <c r="F1303" s="3">
        <v>5.9288999999999996</v>
      </c>
      <c r="G1303" s="3">
        <v>12.101900000000001</v>
      </c>
      <c r="H1303" s="3">
        <v>13.9016</v>
      </c>
      <c r="I1303" s="3">
        <v>9.3277999999999999</v>
      </c>
      <c r="J1303" s="3">
        <v>12.9495</v>
      </c>
      <c r="K1303" s="3">
        <v>16.253299999999999</v>
      </c>
      <c r="L1303" s="3">
        <v>15.9146</v>
      </c>
      <c r="M1303" s="3">
        <v>11.406000000000001</v>
      </c>
      <c r="N1303" s="3">
        <v>13.1046</v>
      </c>
      <c r="O1303" s="3">
        <v>16.5535</v>
      </c>
      <c r="P1303" s="3">
        <v>7.2267000000000001</v>
      </c>
      <c r="Q1303" s="3">
        <v>13.134399999999999</v>
      </c>
      <c r="R1303" s="3">
        <v>13.9329</v>
      </c>
      <c r="S1303" s="3">
        <v>10.703799999999999</v>
      </c>
    </row>
    <row r="1304" spans="1:19" x14ac:dyDescent="0.25">
      <c r="A1304" s="5" t="s">
        <v>653</v>
      </c>
      <c r="B1304" t="s">
        <v>1163</v>
      </c>
      <c r="C1304" t="s">
        <v>1199</v>
      </c>
      <c r="D1304" s="2">
        <f>_xll.BDH($A1304, $D$1, $B1304, $C1304, "Direction", "H", "Period", "Y","cols=15;rows=2")</f>
        <v>39080</v>
      </c>
      <c r="E1304" s="2">
        <v>39447</v>
      </c>
      <c r="F1304" s="2">
        <v>39813</v>
      </c>
      <c r="G1304" s="2">
        <v>40543</v>
      </c>
      <c r="H1304" s="2">
        <v>40907</v>
      </c>
      <c r="I1304" s="2">
        <v>41274</v>
      </c>
      <c r="J1304" s="2">
        <v>41639</v>
      </c>
      <c r="K1304" s="2">
        <v>42004</v>
      </c>
      <c r="L1304" s="2">
        <v>42369</v>
      </c>
      <c r="M1304" s="2">
        <v>42734</v>
      </c>
      <c r="N1304" s="2">
        <v>43098</v>
      </c>
      <c r="O1304" s="2">
        <v>43465</v>
      </c>
      <c r="P1304" s="2">
        <v>43830</v>
      </c>
      <c r="Q1304" s="2">
        <v>44196</v>
      </c>
      <c r="R1304" s="2">
        <v>44561</v>
      </c>
    </row>
    <row r="1305" spans="1:19" x14ac:dyDescent="0.25">
      <c r="D1305" s="3">
        <v>5.9797000000000002</v>
      </c>
      <c r="E1305" s="3">
        <v>6.6852999999999998</v>
      </c>
      <c r="F1305" s="3">
        <v>6.1421000000000001</v>
      </c>
      <c r="G1305" s="3">
        <v>91.344800000000006</v>
      </c>
      <c r="H1305" s="3">
        <v>47.771500000000003</v>
      </c>
      <c r="I1305" s="3">
        <v>25.7179</v>
      </c>
      <c r="J1305" s="3">
        <v>16.114999999999998</v>
      </c>
      <c r="K1305" s="3">
        <v>15.317399999999999</v>
      </c>
      <c r="L1305" s="3">
        <v>14.8116</v>
      </c>
      <c r="M1305" s="3">
        <v>11.266299999999999</v>
      </c>
      <c r="N1305" s="3">
        <v>18.181100000000001</v>
      </c>
      <c r="O1305" s="3">
        <v>9.1917000000000009</v>
      </c>
      <c r="P1305" s="3">
        <v>12.410500000000001</v>
      </c>
      <c r="Q1305" s="3">
        <v>11.335100000000001</v>
      </c>
      <c r="R1305" s="3">
        <v>9.4481000000000002</v>
      </c>
    </row>
    <row r="1306" spans="1:19" x14ac:dyDescent="0.25">
      <c r="A1306" s="5" t="s">
        <v>654</v>
      </c>
      <c r="B1306" t="s">
        <v>1163</v>
      </c>
      <c r="C1306" t="s">
        <v>1182</v>
      </c>
      <c r="D1306" s="2" t="str">
        <f>_xll.BDH($A1306, $D$1, $B1306, $C1306, "Direction", "H", "Period", "Y")</f>
        <v>#N/A N/A</v>
      </c>
    </row>
    <row r="1308" spans="1:19" x14ac:dyDescent="0.25">
      <c r="A1308" s="5" t="s">
        <v>655</v>
      </c>
      <c r="B1308" t="s">
        <v>1163</v>
      </c>
      <c r="C1308" t="s">
        <v>1183</v>
      </c>
      <c r="D1308" s="2">
        <f>_xll.BDH($A1308, $D$1, $B1308, $C1308, "Direction", "H", "Period", "Y","cols=1;rows=2")</f>
        <v>39080</v>
      </c>
    </row>
    <row r="1309" spans="1:19" x14ac:dyDescent="0.25">
      <c r="D1309" s="3">
        <v>21.863800000000001</v>
      </c>
    </row>
    <row r="1310" spans="1:19" x14ac:dyDescent="0.25">
      <c r="A1310" s="5" t="s">
        <v>656</v>
      </c>
      <c r="B1310" t="s">
        <v>1163</v>
      </c>
      <c r="C1310" t="s">
        <v>1199</v>
      </c>
      <c r="D1310" s="2">
        <f>_xll.BDH($A1310, $D$1, $B1310, $C1310, "Direction", "H", "Period", "Y","cols=15;rows=2")</f>
        <v>39080</v>
      </c>
      <c r="E1310" s="2">
        <v>39447</v>
      </c>
      <c r="F1310" s="2">
        <v>39813</v>
      </c>
      <c r="G1310" s="2">
        <v>40178</v>
      </c>
      <c r="H1310" s="2">
        <v>40543</v>
      </c>
      <c r="I1310" s="2">
        <v>40907</v>
      </c>
      <c r="J1310" s="2">
        <v>41274</v>
      </c>
      <c r="K1310" s="2">
        <v>41639</v>
      </c>
      <c r="L1310" s="2">
        <v>42004</v>
      </c>
      <c r="M1310" s="2">
        <v>42369</v>
      </c>
      <c r="N1310" s="2">
        <v>42734</v>
      </c>
      <c r="O1310" s="2">
        <v>43098</v>
      </c>
      <c r="P1310" s="2">
        <v>43465</v>
      </c>
      <c r="Q1310" s="2">
        <v>43830</v>
      </c>
      <c r="R1310" s="2">
        <v>44561</v>
      </c>
    </row>
    <row r="1311" spans="1:19" x14ac:dyDescent="0.25">
      <c r="D1311" s="3">
        <v>28.687899999999999</v>
      </c>
      <c r="E1311" s="3">
        <v>21.9711</v>
      </c>
      <c r="F1311" s="3">
        <v>34.919600000000003</v>
      </c>
      <c r="G1311" s="3">
        <v>94.252700000000004</v>
      </c>
      <c r="H1311" s="3">
        <v>21.420300000000001</v>
      </c>
      <c r="I1311" s="3">
        <v>23.2742</v>
      </c>
      <c r="J1311" s="3">
        <v>33.129899999999999</v>
      </c>
      <c r="K1311" s="3">
        <v>37.130499999999998</v>
      </c>
      <c r="L1311" s="3">
        <v>88.2988</v>
      </c>
      <c r="M1311" s="3">
        <v>49.782800000000002</v>
      </c>
      <c r="N1311" s="3">
        <v>61.692799999999998</v>
      </c>
      <c r="O1311" s="3">
        <v>86.1601</v>
      </c>
      <c r="P1311" s="3">
        <v>85.696700000000007</v>
      </c>
      <c r="Q1311" s="3">
        <v>90.683999999999997</v>
      </c>
      <c r="R1311" s="3">
        <v>251.71379999999999</v>
      </c>
    </row>
    <row r="1312" spans="1:19" x14ac:dyDescent="0.25">
      <c r="A1312" s="5" t="s">
        <v>657</v>
      </c>
      <c r="B1312" t="s">
        <v>1163</v>
      </c>
      <c r="C1312" t="s">
        <v>1199</v>
      </c>
      <c r="D1312" s="2">
        <f>_xll.BDH($A1312, $D$1, $B1312, $C1312, "Direction", "H", "Period", "Y","cols=16;rows=2")</f>
        <v>39080</v>
      </c>
      <c r="E1312" s="2">
        <v>39447</v>
      </c>
      <c r="F1312" s="2">
        <v>39813</v>
      </c>
      <c r="G1312" s="2">
        <v>40178</v>
      </c>
      <c r="H1312" s="2">
        <v>40543</v>
      </c>
      <c r="I1312" s="2">
        <v>40907</v>
      </c>
      <c r="J1312" s="2">
        <v>41274</v>
      </c>
      <c r="K1312" s="2">
        <v>41639</v>
      </c>
      <c r="L1312" s="2">
        <v>42004</v>
      </c>
      <c r="M1312" s="2">
        <v>42369</v>
      </c>
      <c r="N1312" s="2">
        <v>42734</v>
      </c>
      <c r="O1312" s="2">
        <v>43098</v>
      </c>
      <c r="P1312" s="2">
        <v>43465</v>
      </c>
      <c r="Q1312" s="2">
        <v>43830</v>
      </c>
      <c r="R1312" s="2">
        <v>44196</v>
      </c>
      <c r="S1312" s="2">
        <v>44561</v>
      </c>
    </row>
    <row r="1313" spans="1:19" x14ac:dyDescent="0.25">
      <c r="D1313" s="3">
        <v>15.3238</v>
      </c>
      <c r="E1313" s="3">
        <v>20.716200000000001</v>
      </c>
      <c r="F1313" s="3">
        <v>26.545500000000001</v>
      </c>
      <c r="G1313" s="3">
        <v>205.51390000000001</v>
      </c>
      <c r="H1313" s="3">
        <v>8.2279</v>
      </c>
      <c r="I1313" s="3">
        <v>10.9298</v>
      </c>
      <c r="J1313" s="3">
        <v>9.6667000000000005</v>
      </c>
      <c r="K1313" s="3">
        <v>13.5982</v>
      </c>
      <c r="L1313" s="3">
        <v>13.963200000000001</v>
      </c>
      <c r="M1313" s="3">
        <v>16.575800000000001</v>
      </c>
      <c r="N1313" s="3">
        <v>13.7911</v>
      </c>
      <c r="O1313" s="3">
        <v>15.254200000000001</v>
      </c>
      <c r="P1313" s="3">
        <v>8.1964000000000006</v>
      </c>
      <c r="Q1313" s="3">
        <v>16.155899999999999</v>
      </c>
      <c r="R1313" s="3">
        <v>11.884600000000001</v>
      </c>
      <c r="S1313" s="3">
        <v>10.5266</v>
      </c>
    </row>
    <row r="1314" spans="1:19" x14ac:dyDescent="0.25">
      <c r="A1314" s="5" t="s">
        <v>658</v>
      </c>
      <c r="B1314" t="s">
        <v>1163</v>
      </c>
      <c r="C1314" t="s">
        <v>1183</v>
      </c>
      <c r="D1314" s="2">
        <f>_xll.BDH($A1314, $D$1, $B1314, $C1314, "Direction", "H", "Period", "Y","cols=1;rows=2")</f>
        <v>39080</v>
      </c>
    </row>
    <row r="1315" spans="1:19" x14ac:dyDescent="0.25">
      <c r="D1315" s="3">
        <v>24.8322</v>
      </c>
    </row>
    <row r="1316" spans="1:19" x14ac:dyDescent="0.25">
      <c r="A1316" s="5" t="s">
        <v>659</v>
      </c>
      <c r="B1316" t="s">
        <v>1163</v>
      </c>
      <c r="C1316" t="s">
        <v>1199</v>
      </c>
      <c r="D1316" s="2">
        <f>_xll.BDH($A1316, $D$1, $B1316, $C1316, "Direction", "H", "Period", "Y","cols=16;rows=2")</f>
        <v>39080</v>
      </c>
      <c r="E1316" s="2">
        <v>39447</v>
      </c>
      <c r="F1316" s="2">
        <v>39813</v>
      </c>
      <c r="G1316" s="2">
        <v>40178</v>
      </c>
      <c r="H1316" s="2">
        <v>40543</v>
      </c>
      <c r="I1316" s="2">
        <v>40907</v>
      </c>
      <c r="J1316" s="2">
        <v>41274</v>
      </c>
      <c r="K1316" s="2">
        <v>41639</v>
      </c>
      <c r="L1316" s="2">
        <v>42004</v>
      </c>
      <c r="M1316" s="2">
        <v>42369</v>
      </c>
      <c r="N1316" s="2">
        <v>42734</v>
      </c>
      <c r="O1316" s="2">
        <v>43098</v>
      </c>
      <c r="P1316" s="2">
        <v>43465</v>
      </c>
      <c r="Q1316" s="2">
        <v>43830</v>
      </c>
      <c r="R1316" s="2">
        <v>44196</v>
      </c>
      <c r="S1316" s="2">
        <v>44561</v>
      </c>
    </row>
    <row r="1317" spans="1:19" x14ac:dyDescent="0.25">
      <c r="D1317" s="3">
        <v>295.4545</v>
      </c>
      <c r="E1317" s="3">
        <v>90.629599999999996</v>
      </c>
      <c r="F1317" s="3">
        <v>18.1922</v>
      </c>
      <c r="G1317" s="3">
        <v>24.775200000000002</v>
      </c>
      <c r="H1317" s="3">
        <v>44.076799999999999</v>
      </c>
      <c r="I1317" s="3">
        <v>41.7637</v>
      </c>
      <c r="J1317" s="3">
        <v>37.932600000000001</v>
      </c>
      <c r="K1317" s="3">
        <v>30.936299999999999</v>
      </c>
      <c r="L1317" s="3">
        <v>35.209499999999998</v>
      </c>
      <c r="M1317" s="3">
        <v>41.536999999999999</v>
      </c>
      <c r="N1317" s="3">
        <v>32.838500000000003</v>
      </c>
      <c r="O1317" s="3">
        <v>30.8872</v>
      </c>
      <c r="P1317" s="3">
        <v>24.320699999999999</v>
      </c>
      <c r="Q1317" s="3">
        <v>29.220500000000001</v>
      </c>
      <c r="R1317" s="3">
        <v>36.763800000000003</v>
      </c>
      <c r="S1317" s="3">
        <v>38.251399999999997</v>
      </c>
    </row>
    <row r="1318" spans="1:19" x14ac:dyDescent="0.25">
      <c r="A1318" s="5" t="s">
        <v>660</v>
      </c>
      <c r="B1318" t="s">
        <v>1163</v>
      </c>
      <c r="C1318" t="s">
        <v>1194</v>
      </c>
      <c r="D1318" s="2">
        <f>_xll.BDH($A1318, $D$1, $B1318, $C1318, "Direction", "H", "Period", "Y","cols=10;rows=2")</f>
        <v>39080</v>
      </c>
      <c r="E1318" s="2">
        <v>39447</v>
      </c>
      <c r="F1318" s="2">
        <v>39813</v>
      </c>
      <c r="G1318" s="2">
        <v>40178</v>
      </c>
      <c r="H1318" s="2">
        <v>40543</v>
      </c>
      <c r="I1318" s="2">
        <v>40907</v>
      </c>
      <c r="J1318" s="2">
        <v>41274</v>
      </c>
      <c r="K1318" s="2">
        <v>41639</v>
      </c>
      <c r="L1318" s="2">
        <v>42004</v>
      </c>
      <c r="M1318" s="2">
        <v>42369</v>
      </c>
    </row>
    <row r="1319" spans="1:19" x14ac:dyDescent="0.25">
      <c r="D1319" s="3">
        <v>13.9754</v>
      </c>
      <c r="E1319" s="3">
        <v>16.831199999999999</v>
      </c>
      <c r="F1319" s="3">
        <v>4.4246999999999996</v>
      </c>
      <c r="G1319" s="3">
        <v>14.2898</v>
      </c>
      <c r="H1319" s="3">
        <v>16.084199999999999</v>
      </c>
      <c r="I1319" s="3">
        <v>10.5677</v>
      </c>
      <c r="J1319" s="3">
        <v>9.3465000000000007</v>
      </c>
      <c r="K1319" s="3">
        <v>12.4803</v>
      </c>
      <c r="L1319" s="3">
        <v>13.912100000000001</v>
      </c>
      <c r="M1319" s="3">
        <v>6.0446</v>
      </c>
    </row>
    <row r="1320" spans="1:19" x14ac:dyDescent="0.25">
      <c r="A1320" s="5" t="s">
        <v>661</v>
      </c>
      <c r="B1320" t="s">
        <v>1163</v>
      </c>
      <c r="C1320" t="s">
        <v>1192</v>
      </c>
      <c r="D1320" s="2">
        <f>_xll.BDH($A1320, $D$1, $B1320, $C1320, "Direction", "H", "Period", "Y","cols=9;rows=2")</f>
        <v>39080</v>
      </c>
      <c r="E1320" s="2">
        <v>39447</v>
      </c>
      <c r="F1320" s="2">
        <v>39813</v>
      </c>
      <c r="G1320" s="2">
        <v>40178</v>
      </c>
      <c r="H1320" s="2">
        <v>40543</v>
      </c>
      <c r="I1320" s="2">
        <v>40907</v>
      </c>
      <c r="J1320" s="2">
        <v>41274</v>
      </c>
      <c r="K1320" s="2">
        <v>41639</v>
      </c>
      <c r="L1320" s="2">
        <v>42004</v>
      </c>
    </row>
    <row r="1321" spans="1:19" x14ac:dyDescent="0.25">
      <c r="D1321" s="3">
        <v>8.8368000000000002</v>
      </c>
      <c r="E1321" s="3">
        <v>9.0099</v>
      </c>
      <c r="F1321" s="3">
        <v>5.0747999999999998</v>
      </c>
      <c r="G1321" s="3">
        <v>15.478899999999999</v>
      </c>
      <c r="H1321" s="3">
        <v>15.3277</v>
      </c>
      <c r="I1321" s="3">
        <v>11.588200000000001</v>
      </c>
      <c r="J1321" s="3">
        <v>10.6853</v>
      </c>
      <c r="K1321" s="3">
        <v>22.744599999999998</v>
      </c>
      <c r="L1321" s="3">
        <v>17.269300000000001</v>
      </c>
    </row>
    <row r="1322" spans="1:19" x14ac:dyDescent="0.25">
      <c r="A1322" s="5" t="s">
        <v>662</v>
      </c>
      <c r="B1322" t="s">
        <v>1163</v>
      </c>
      <c r="C1322" t="s">
        <v>1198</v>
      </c>
      <c r="D1322" s="2">
        <f>_xll.BDH($A1322, $D$1, $B1322, $C1322, "Direction", "H", "Period", "Y","cols=3;rows=2")</f>
        <v>39080</v>
      </c>
      <c r="E1322" s="2">
        <v>39447</v>
      </c>
      <c r="F1322" s="2">
        <v>39813</v>
      </c>
    </row>
    <row r="1323" spans="1:19" x14ac:dyDescent="0.25">
      <c r="D1323" s="3">
        <v>1.5018</v>
      </c>
      <c r="E1323" s="3">
        <v>7.6341999999999999</v>
      </c>
      <c r="F1323" s="3">
        <v>5.4820000000000002</v>
      </c>
    </row>
    <row r="1324" spans="1:19" x14ac:dyDescent="0.25">
      <c r="A1324" s="5" t="s">
        <v>663</v>
      </c>
      <c r="B1324" t="s">
        <v>1163</v>
      </c>
      <c r="C1324" t="s">
        <v>1202</v>
      </c>
      <c r="D1324" s="2">
        <f>_xll.BDH($A1324, $D$1, $B1324, $C1324, "Direction", "H", "Period", "Y","cols=13;rows=2")</f>
        <v>39080</v>
      </c>
      <c r="E1324" s="2">
        <v>39447</v>
      </c>
      <c r="F1324" s="2">
        <v>39813</v>
      </c>
      <c r="G1324" s="2">
        <v>40178</v>
      </c>
      <c r="H1324" s="2">
        <v>40543</v>
      </c>
      <c r="I1324" s="2">
        <v>40907</v>
      </c>
      <c r="J1324" s="2">
        <v>41274</v>
      </c>
      <c r="K1324" s="2">
        <v>41639</v>
      </c>
      <c r="L1324" s="2">
        <v>42004</v>
      </c>
      <c r="M1324" s="2">
        <v>42369</v>
      </c>
      <c r="N1324" s="2">
        <v>42734</v>
      </c>
      <c r="O1324" s="2">
        <v>43830</v>
      </c>
      <c r="P1324" s="2">
        <v>44196</v>
      </c>
    </row>
    <row r="1325" spans="1:19" x14ac:dyDescent="0.25">
      <c r="D1325" s="3">
        <v>14.137499999999999</v>
      </c>
      <c r="E1325" s="3">
        <v>17.607199999999999</v>
      </c>
      <c r="F1325" s="3">
        <v>4.3357999999999999</v>
      </c>
      <c r="G1325" s="3">
        <v>10.431100000000001</v>
      </c>
      <c r="H1325" s="3">
        <v>15.2338</v>
      </c>
      <c r="I1325" s="3">
        <v>12.705399999999999</v>
      </c>
      <c r="J1325" s="3">
        <v>10.677899999999999</v>
      </c>
      <c r="K1325" s="3">
        <v>13.823</v>
      </c>
      <c r="L1325" s="3">
        <v>11.0906</v>
      </c>
      <c r="M1325" s="3">
        <v>12.0059</v>
      </c>
      <c r="N1325" s="3">
        <v>13.5618</v>
      </c>
      <c r="O1325" s="3">
        <v>42.891599999999997</v>
      </c>
      <c r="P1325" s="3">
        <v>23.6631</v>
      </c>
    </row>
    <row r="1326" spans="1:19" x14ac:dyDescent="0.25">
      <c r="A1326" s="5" t="s">
        <v>664</v>
      </c>
      <c r="B1326" t="s">
        <v>1163</v>
      </c>
      <c r="C1326" t="s">
        <v>1192</v>
      </c>
      <c r="D1326" s="2">
        <f>_xll.BDH($A1326, $D$1, $B1326, $C1326, "Direction", "H", "Period", "Y","cols=10;rows=2")</f>
        <v>39080</v>
      </c>
      <c r="E1326" s="2">
        <v>39447</v>
      </c>
      <c r="F1326" s="2">
        <v>39813</v>
      </c>
      <c r="G1326" s="2">
        <v>40178</v>
      </c>
      <c r="H1326" s="2">
        <v>40543</v>
      </c>
      <c r="I1326" s="2">
        <v>40907</v>
      </c>
      <c r="J1326" s="2">
        <v>41274</v>
      </c>
      <c r="K1326" s="2">
        <v>41639</v>
      </c>
      <c r="L1326" s="2">
        <v>42004</v>
      </c>
      <c r="M1326" s="2">
        <v>42369</v>
      </c>
    </row>
    <row r="1327" spans="1:19" x14ac:dyDescent="0.25">
      <c r="D1327" s="3">
        <v>13.7103</v>
      </c>
      <c r="E1327" s="3">
        <v>9.8643000000000001</v>
      </c>
      <c r="F1327" s="3">
        <v>2.6204000000000001</v>
      </c>
      <c r="G1327" s="3">
        <v>10.75</v>
      </c>
      <c r="H1327" s="3">
        <v>123.6427</v>
      </c>
      <c r="I1327" s="3">
        <v>60.6922</v>
      </c>
      <c r="J1327" s="3">
        <v>10.921200000000001</v>
      </c>
      <c r="K1327" s="3">
        <v>13.0054</v>
      </c>
      <c r="L1327" s="3">
        <v>7.1684999999999999</v>
      </c>
      <c r="M1327" s="3">
        <v>6.2031000000000001</v>
      </c>
    </row>
    <row r="1328" spans="1:19" x14ac:dyDescent="0.25">
      <c r="A1328" s="5" t="s">
        <v>665</v>
      </c>
      <c r="B1328" t="s">
        <v>1164</v>
      </c>
      <c r="C1328" t="s">
        <v>1182</v>
      </c>
      <c r="D1328" s="2">
        <f>_xll.BDH($A1328, $D$1, $B1328, $C1328, "Direction", "H", "Period", "Y","cols=3;rows=2")</f>
        <v>39447</v>
      </c>
      <c r="E1328" s="2">
        <v>39813</v>
      </c>
      <c r="F1328" s="2">
        <v>40178</v>
      </c>
    </row>
    <row r="1329" spans="1:18" x14ac:dyDescent="0.25">
      <c r="D1329" s="3">
        <v>9.5067000000000004</v>
      </c>
      <c r="E1329" s="3">
        <v>6.5026999999999999</v>
      </c>
      <c r="F1329" s="3">
        <v>7.6058000000000003</v>
      </c>
    </row>
    <row r="1330" spans="1:18" x14ac:dyDescent="0.25">
      <c r="A1330" s="5" t="s">
        <v>666</v>
      </c>
      <c r="B1330" t="s">
        <v>1164</v>
      </c>
      <c r="C1330" t="s">
        <v>1199</v>
      </c>
      <c r="D1330" s="2">
        <f>_xll.BDH($A1330, $D$1, $B1330, $C1330, "Direction", "H", "Period", "Y","cols=15;rows=2")</f>
        <v>39447</v>
      </c>
      <c r="E1330" s="2">
        <v>39813</v>
      </c>
      <c r="F1330" s="2">
        <v>40178</v>
      </c>
      <c r="G1330" s="2">
        <v>40543</v>
      </c>
      <c r="H1330" s="2">
        <v>40907</v>
      </c>
      <c r="I1330" s="2">
        <v>41274</v>
      </c>
      <c r="J1330" s="2">
        <v>41639</v>
      </c>
      <c r="K1330" s="2">
        <v>42004</v>
      </c>
      <c r="L1330" s="2">
        <v>42369</v>
      </c>
      <c r="M1330" s="2">
        <v>42734</v>
      </c>
      <c r="N1330" s="2">
        <v>43098</v>
      </c>
      <c r="O1330" s="2">
        <v>43465</v>
      </c>
      <c r="P1330" s="2">
        <v>43830</v>
      </c>
      <c r="Q1330" s="2">
        <v>44196</v>
      </c>
      <c r="R1330" s="2">
        <v>44561</v>
      </c>
    </row>
    <row r="1331" spans="1:18" x14ac:dyDescent="0.25">
      <c r="D1331" s="3">
        <v>20.860900000000001</v>
      </c>
      <c r="E1331" s="3">
        <v>10.921900000000001</v>
      </c>
      <c r="F1331" s="3">
        <v>15.7464</v>
      </c>
      <c r="G1331" s="3">
        <v>16.991700000000002</v>
      </c>
      <c r="H1331" s="3">
        <v>15.254300000000001</v>
      </c>
      <c r="I1331" s="3">
        <v>18.238199999999999</v>
      </c>
      <c r="J1331" s="3">
        <v>23.933700000000002</v>
      </c>
      <c r="K1331" s="3">
        <v>24.581700000000001</v>
      </c>
      <c r="L1331" s="3">
        <v>27.386399999999998</v>
      </c>
      <c r="M1331" s="3">
        <v>25.661999999999999</v>
      </c>
      <c r="N1331" s="3">
        <v>28.368400000000001</v>
      </c>
      <c r="O1331" s="3">
        <v>30.0718</v>
      </c>
      <c r="P1331" s="3">
        <v>38.423400000000001</v>
      </c>
      <c r="Q1331" s="3">
        <v>52.378799999999998</v>
      </c>
      <c r="R1331" s="3">
        <v>32.920400000000001</v>
      </c>
    </row>
    <row r="1332" spans="1:18" x14ac:dyDescent="0.25">
      <c r="A1332" s="5" t="s">
        <v>667</v>
      </c>
      <c r="B1332" t="s">
        <v>1164</v>
      </c>
      <c r="C1332" t="s">
        <v>1182</v>
      </c>
      <c r="D1332" s="2">
        <f>_xll.BDH($A1332, $D$1, $B1332, $C1332, "Direction", "H", "Period", "Y","cols=3;rows=2")</f>
        <v>39447</v>
      </c>
      <c r="E1332" s="2">
        <v>39813</v>
      </c>
      <c r="F1332" s="2">
        <v>40178</v>
      </c>
    </row>
    <row r="1333" spans="1:18" x14ac:dyDescent="0.25">
      <c r="D1333" s="3">
        <v>32.485700000000001</v>
      </c>
      <c r="E1333" s="3">
        <v>7.5281000000000002</v>
      </c>
      <c r="F1333" s="3">
        <v>13.763999999999999</v>
      </c>
    </row>
    <row r="1334" spans="1:18" x14ac:dyDescent="0.25">
      <c r="A1334" s="5" t="s">
        <v>668</v>
      </c>
      <c r="B1334" t="s">
        <v>1164</v>
      </c>
      <c r="C1334" t="s">
        <v>1199</v>
      </c>
      <c r="D1334" s="2">
        <f>_xll.BDH($A1334, $D$1, $B1334, $C1334, "Direction", "H", "Period", "Y","cols=15;rows=2")</f>
        <v>39447</v>
      </c>
      <c r="E1334" s="2">
        <v>39813</v>
      </c>
      <c r="F1334" s="2">
        <v>40178</v>
      </c>
      <c r="G1334" s="2">
        <v>40543</v>
      </c>
      <c r="H1334" s="2">
        <v>40907</v>
      </c>
      <c r="I1334" s="2">
        <v>41274</v>
      </c>
      <c r="J1334" s="2">
        <v>41639</v>
      </c>
      <c r="K1334" s="2">
        <v>42004</v>
      </c>
      <c r="L1334" s="2">
        <v>42369</v>
      </c>
      <c r="M1334" s="2">
        <v>42734</v>
      </c>
      <c r="N1334" s="2">
        <v>43098</v>
      </c>
      <c r="O1334" s="2">
        <v>43465</v>
      </c>
      <c r="P1334" s="2">
        <v>43830</v>
      </c>
      <c r="Q1334" s="2">
        <v>44196</v>
      </c>
      <c r="R1334" s="2">
        <v>44561</v>
      </c>
    </row>
    <row r="1335" spans="1:18" x14ac:dyDescent="0.25">
      <c r="D1335" s="3">
        <v>26.524699999999999</v>
      </c>
      <c r="E1335" s="3">
        <v>17.718499999999999</v>
      </c>
      <c r="F1335" s="3">
        <v>23.8415</v>
      </c>
      <c r="G1335" s="3">
        <v>24.704799999999999</v>
      </c>
      <c r="H1335" s="3">
        <v>25.2485</v>
      </c>
      <c r="I1335" s="3">
        <v>25.0623</v>
      </c>
      <c r="J1335" s="3">
        <v>26.51</v>
      </c>
      <c r="K1335" s="3">
        <v>30.483899999999998</v>
      </c>
      <c r="L1335" s="3">
        <v>30.820599999999999</v>
      </c>
      <c r="M1335" s="3">
        <v>30.039400000000001</v>
      </c>
      <c r="N1335" s="3">
        <v>31.9572</v>
      </c>
      <c r="O1335" s="3">
        <v>29.113099999999999</v>
      </c>
      <c r="P1335" s="3">
        <v>35.877699999999997</v>
      </c>
      <c r="Q1335" s="3">
        <v>41.771599999999999</v>
      </c>
      <c r="R1335" s="3">
        <v>46.023699999999998</v>
      </c>
    </row>
    <row r="1336" spans="1:18" x14ac:dyDescent="0.25">
      <c r="A1336" s="5" t="s">
        <v>669</v>
      </c>
      <c r="B1336" t="s">
        <v>1164</v>
      </c>
      <c r="C1336" t="s">
        <v>1202</v>
      </c>
      <c r="D1336" s="2">
        <f>_xll.BDH($A1336, $D$1, $B1336, $C1336, "Direction", "H", "Period", "Y","cols=15;rows=2")</f>
        <v>39447</v>
      </c>
      <c r="E1336" s="2">
        <v>39813</v>
      </c>
      <c r="F1336" s="2">
        <v>40178</v>
      </c>
      <c r="G1336" s="2">
        <v>40543</v>
      </c>
      <c r="H1336" s="2">
        <v>40907</v>
      </c>
      <c r="I1336" s="2">
        <v>41274</v>
      </c>
      <c r="J1336" s="2">
        <v>41639</v>
      </c>
      <c r="K1336" s="2">
        <v>42004</v>
      </c>
      <c r="L1336" s="2">
        <v>42369</v>
      </c>
      <c r="M1336" s="2">
        <v>42734</v>
      </c>
      <c r="N1336" s="2">
        <v>43098</v>
      </c>
      <c r="O1336" s="2">
        <v>43465</v>
      </c>
      <c r="P1336" s="2">
        <v>43830</v>
      </c>
      <c r="Q1336" s="2">
        <v>44196</v>
      </c>
      <c r="R1336" s="2">
        <v>44561</v>
      </c>
    </row>
    <row r="1337" spans="1:18" x14ac:dyDescent="0.25">
      <c r="D1337" s="3">
        <v>21.486699999999999</v>
      </c>
      <c r="E1337" s="3">
        <v>10.9466</v>
      </c>
      <c r="F1337" s="3">
        <v>15.5785</v>
      </c>
      <c r="G1337" s="3">
        <v>13.089</v>
      </c>
      <c r="H1337" s="3">
        <v>11.6477</v>
      </c>
      <c r="I1337" s="3">
        <v>7.6933999999999996</v>
      </c>
      <c r="J1337" s="3">
        <v>11.876799999999999</v>
      </c>
      <c r="K1337" s="3">
        <v>11.264200000000001</v>
      </c>
      <c r="L1337" s="3">
        <v>10.744899999999999</v>
      </c>
      <c r="M1337" s="3">
        <v>12.4611</v>
      </c>
      <c r="N1337" s="3">
        <v>11.3108</v>
      </c>
      <c r="O1337" s="3">
        <v>8.7858000000000001</v>
      </c>
      <c r="P1337" s="3">
        <v>15.4413</v>
      </c>
      <c r="Q1337" s="3">
        <v>11.728300000000001</v>
      </c>
      <c r="R1337" s="3">
        <v>8.1339000000000006</v>
      </c>
    </row>
    <row r="1338" spans="1:18" x14ac:dyDescent="0.25">
      <c r="A1338" s="5" t="s">
        <v>670</v>
      </c>
      <c r="B1338" t="s">
        <v>1164</v>
      </c>
      <c r="C1338" t="s">
        <v>1196</v>
      </c>
      <c r="D1338" s="2">
        <f>_xll.BDH($A1338, $D$1, $B1338, $C1338, "Direction", "H", "Period", "Y","cols=12;rows=2")</f>
        <v>39447</v>
      </c>
      <c r="E1338" s="2">
        <v>39813</v>
      </c>
      <c r="F1338" s="2">
        <v>40178</v>
      </c>
      <c r="G1338" s="2">
        <v>40543</v>
      </c>
      <c r="H1338" s="2">
        <v>40907</v>
      </c>
      <c r="I1338" s="2">
        <v>41274</v>
      </c>
      <c r="J1338" s="2">
        <v>41639</v>
      </c>
      <c r="K1338" s="2">
        <v>42004</v>
      </c>
      <c r="L1338" s="2">
        <v>42369</v>
      </c>
      <c r="M1338" s="2">
        <v>42734</v>
      </c>
      <c r="N1338" s="2">
        <v>43098</v>
      </c>
      <c r="O1338" s="2">
        <v>43465</v>
      </c>
    </row>
    <row r="1339" spans="1:18" x14ac:dyDescent="0.25">
      <c r="D1339" s="3">
        <v>30.6723</v>
      </c>
      <c r="E1339" s="3">
        <v>17.5655</v>
      </c>
      <c r="F1339" s="3">
        <v>26.1907</v>
      </c>
      <c r="G1339" s="3">
        <v>22.997</v>
      </c>
      <c r="H1339" s="3">
        <v>17.134799999999998</v>
      </c>
      <c r="I1339" s="3">
        <v>22.275500000000001</v>
      </c>
      <c r="J1339" s="3">
        <v>24.1935</v>
      </c>
      <c r="K1339" s="3">
        <v>28.8812</v>
      </c>
      <c r="L1339" s="3">
        <v>20.721</v>
      </c>
      <c r="M1339" s="3">
        <v>15.0784</v>
      </c>
      <c r="N1339" s="3">
        <v>13.567</v>
      </c>
      <c r="O1339" s="3">
        <v>16.782499999999999</v>
      </c>
    </row>
    <row r="1340" spans="1:18" x14ac:dyDescent="0.25">
      <c r="A1340" s="5" t="s">
        <v>671</v>
      </c>
      <c r="B1340" t="s">
        <v>1164</v>
      </c>
      <c r="C1340" t="s">
        <v>1199</v>
      </c>
      <c r="D1340" s="2">
        <f>_xll.BDH($A1340, $D$1, $B1340, $C1340, "Direction", "H", "Period", "Y","cols=15;rows=2")</f>
        <v>39447</v>
      </c>
      <c r="E1340" s="2">
        <v>39813</v>
      </c>
      <c r="F1340" s="2">
        <v>40178</v>
      </c>
      <c r="G1340" s="2">
        <v>40543</v>
      </c>
      <c r="H1340" s="2">
        <v>40907</v>
      </c>
      <c r="I1340" s="2">
        <v>41274</v>
      </c>
      <c r="J1340" s="2">
        <v>41639</v>
      </c>
      <c r="K1340" s="2">
        <v>42004</v>
      </c>
      <c r="L1340" s="2">
        <v>42369</v>
      </c>
      <c r="M1340" s="2">
        <v>42734</v>
      </c>
      <c r="N1340" s="2">
        <v>43098</v>
      </c>
      <c r="O1340" s="2">
        <v>43465</v>
      </c>
      <c r="P1340" s="2">
        <v>43830</v>
      </c>
      <c r="Q1340" s="2">
        <v>44196</v>
      </c>
      <c r="R1340" s="2">
        <v>44561</v>
      </c>
    </row>
    <row r="1341" spans="1:18" x14ac:dyDescent="0.25">
      <c r="D1341" s="3">
        <v>20.189800000000002</v>
      </c>
      <c r="E1341" s="3">
        <v>12.9</v>
      </c>
      <c r="F1341" s="3">
        <v>28.7456</v>
      </c>
      <c r="G1341" s="3">
        <v>26.837599999999998</v>
      </c>
      <c r="H1341" s="3">
        <v>28.904800000000002</v>
      </c>
      <c r="I1341" s="3">
        <v>25.889399999999998</v>
      </c>
      <c r="J1341" s="3">
        <v>26.396100000000001</v>
      </c>
      <c r="K1341" s="3">
        <v>24.0016</v>
      </c>
      <c r="L1341" s="3">
        <v>30.743099999999998</v>
      </c>
      <c r="M1341" s="3">
        <v>24.211200000000002</v>
      </c>
      <c r="N1341" s="3">
        <v>34.402900000000002</v>
      </c>
      <c r="O1341" s="3">
        <v>28.831600000000002</v>
      </c>
      <c r="P1341" s="3">
        <v>38.689799999999998</v>
      </c>
      <c r="Q1341" s="3">
        <v>42.076099999999997</v>
      </c>
      <c r="R1341" s="3">
        <v>58.169600000000003</v>
      </c>
    </row>
    <row r="1342" spans="1:18" x14ac:dyDescent="0.25">
      <c r="A1342" s="5" t="s">
        <v>672</v>
      </c>
      <c r="B1342" t="s">
        <v>1164</v>
      </c>
      <c r="C1342" t="s">
        <v>1180</v>
      </c>
      <c r="D1342" s="2">
        <f>_xll.BDH($A1342, $D$1, $B1342, $C1342, "Direction", "H", "Period", "Y","cols=5;rows=2")</f>
        <v>39447</v>
      </c>
      <c r="E1342" s="2">
        <v>39813</v>
      </c>
      <c r="F1342" s="2">
        <v>40178</v>
      </c>
      <c r="G1342" s="2">
        <v>40543</v>
      </c>
      <c r="H1342" s="2">
        <v>40907</v>
      </c>
    </row>
    <row r="1343" spans="1:18" x14ac:dyDescent="0.25">
      <c r="D1343" s="3">
        <v>31.142900000000001</v>
      </c>
      <c r="E1343" s="3">
        <v>19.619</v>
      </c>
      <c r="F1343" s="3">
        <v>25.1938</v>
      </c>
      <c r="G1343" s="3">
        <v>19.674499999999998</v>
      </c>
      <c r="H1343" s="3">
        <v>11.6944</v>
      </c>
    </row>
    <row r="1344" spans="1:18" x14ac:dyDescent="0.25">
      <c r="A1344" s="5" t="s">
        <v>673</v>
      </c>
      <c r="B1344" t="s">
        <v>1164</v>
      </c>
      <c r="C1344" t="s">
        <v>1201</v>
      </c>
      <c r="D1344" s="2">
        <f>_xll.BDH($A1344, $D$1, $B1344, $C1344, "Direction", "H", "Period", "Y","cols=13;rows=2")</f>
        <v>39447</v>
      </c>
      <c r="E1344" s="2">
        <v>39813</v>
      </c>
      <c r="F1344" s="2">
        <v>40178</v>
      </c>
      <c r="G1344" s="2">
        <v>40543</v>
      </c>
      <c r="H1344" s="2">
        <v>40907</v>
      </c>
      <c r="I1344" s="2">
        <v>41274</v>
      </c>
      <c r="J1344" s="2">
        <v>41639</v>
      </c>
      <c r="K1344" s="2">
        <v>42004</v>
      </c>
      <c r="L1344" s="2">
        <v>42369</v>
      </c>
      <c r="M1344" s="2">
        <v>42734</v>
      </c>
      <c r="N1344" s="2">
        <v>43098</v>
      </c>
      <c r="O1344" s="2">
        <v>43465</v>
      </c>
      <c r="P1344" s="2">
        <v>43830</v>
      </c>
    </row>
    <row r="1345" spans="1:18" x14ac:dyDescent="0.25">
      <c r="D1345" s="3">
        <v>74.532300000000006</v>
      </c>
      <c r="E1345" s="3">
        <v>35.2102</v>
      </c>
      <c r="F1345" s="3">
        <v>31.575199999999999</v>
      </c>
      <c r="G1345" s="3">
        <v>28.603200000000001</v>
      </c>
      <c r="H1345" s="3">
        <v>23.983000000000001</v>
      </c>
      <c r="I1345" s="3">
        <v>39.6858</v>
      </c>
      <c r="J1345" s="3">
        <v>41.093499999999999</v>
      </c>
      <c r="K1345" s="3">
        <v>42.154200000000003</v>
      </c>
      <c r="L1345" s="3">
        <v>47.671199999999999</v>
      </c>
      <c r="M1345" s="3">
        <v>27.6355</v>
      </c>
      <c r="N1345" s="3">
        <v>17.946200000000001</v>
      </c>
      <c r="O1345" s="3">
        <v>9.4542999999999999</v>
      </c>
      <c r="P1345" s="3">
        <v>15.9671</v>
      </c>
    </row>
    <row r="1346" spans="1:18" x14ac:dyDescent="0.25">
      <c r="A1346" s="5" t="s">
        <v>674</v>
      </c>
      <c r="B1346" t="s">
        <v>1164</v>
      </c>
      <c r="C1346" t="s">
        <v>1199</v>
      </c>
      <c r="D1346" s="2">
        <f>_xll.BDH($A1346, $D$1, $B1346, $C1346, "Direction", "H", "Period", "Y","cols=15;rows=2")</f>
        <v>39447</v>
      </c>
      <c r="E1346" s="2">
        <v>39813</v>
      </c>
      <c r="F1346" s="2">
        <v>40178</v>
      </c>
      <c r="G1346" s="2">
        <v>40543</v>
      </c>
      <c r="H1346" s="2">
        <v>40907</v>
      </c>
      <c r="I1346" s="2">
        <v>41274</v>
      </c>
      <c r="J1346" s="2">
        <v>41639</v>
      </c>
      <c r="K1346" s="2">
        <v>42004</v>
      </c>
      <c r="L1346" s="2">
        <v>42369</v>
      </c>
      <c r="M1346" s="2">
        <v>42734</v>
      </c>
      <c r="N1346" s="2">
        <v>43098</v>
      </c>
      <c r="O1346" s="2">
        <v>43465</v>
      </c>
      <c r="P1346" s="2">
        <v>43830</v>
      </c>
      <c r="Q1346" s="2">
        <v>44196</v>
      </c>
      <c r="R1346" s="2">
        <v>44561</v>
      </c>
    </row>
    <row r="1347" spans="1:18" x14ac:dyDescent="0.25">
      <c r="D1347" s="3">
        <v>24.3154</v>
      </c>
      <c r="E1347" s="3">
        <v>17.239100000000001</v>
      </c>
      <c r="F1347" s="3">
        <v>21.2516</v>
      </c>
      <c r="G1347" s="3">
        <v>28.662800000000001</v>
      </c>
      <c r="H1347" s="3">
        <v>24.5289</v>
      </c>
      <c r="I1347" s="3">
        <v>23.94</v>
      </c>
      <c r="J1347" s="3">
        <v>27.096</v>
      </c>
      <c r="K1347" s="3">
        <v>31.717300000000002</v>
      </c>
      <c r="L1347" s="3">
        <v>53.383200000000002</v>
      </c>
      <c r="M1347" s="3">
        <v>38.0914</v>
      </c>
      <c r="N1347" s="3">
        <v>41.546399999999998</v>
      </c>
      <c r="O1347" s="3">
        <v>39.857300000000002</v>
      </c>
      <c r="P1347" s="3">
        <v>44.319800000000001</v>
      </c>
      <c r="Q1347" s="3">
        <v>54.384500000000003</v>
      </c>
      <c r="R1347" s="3">
        <v>85.081999999999994</v>
      </c>
    </row>
    <row r="1348" spans="1:18" x14ac:dyDescent="0.25">
      <c r="A1348" s="5" t="s">
        <v>675</v>
      </c>
      <c r="B1348" t="s">
        <v>1164</v>
      </c>
      <c r="C1348" t="s">
        <v>1199</v>
      </c>
      <c r="D1348" s="2">
        <f>_xll.BDH($A1348, $D$1, $B1348, $C1348, "Direction", "H", "Period", "Y","cols=15;rows=2")</f>
        <v>39447</v>
      </c>
      <c r="E1348" s="2">
        <v>39813</v>
      </c>
      <c r="F1348" s="2">
        <v>40178</v>
      </c>
      <c r="G1348" s="2">
        <v>40543</v>
      </c>
      <c r="H1348" s="2">
        <v>40907</v>
      </c>
      <c r="I1348" s="2">
        <v>41274</v>
      </c>
      <c r="J1348" s="2">
        <v>41639</v>
      </c>
      <c r="K1348" s="2">
        <v>42004</v>
      </c>
      <c r="L1348" s="2">
        <v>42369</v>
      </c>
      <c r="M1348" s="2">
        <v>42734</v>
      </c>
      <c r="N1348" s="2">
        <v>43098</v>
      </c>
      <c r="O1348" s="2">
        <v>43465</v>
      </c>
      <c r="P1348" s="2">
        <v>43830</v>
      </c>
      <c r="Q1348" s="2">
        <v>44196</v>
      </c>
      <c r="R1348" s="2">
        <v>44561</v>
      </c>
    </row>
    <row r="1349" spans="1:18" x14ac:dyDescent="0.25">
      <c r="D1349" s="3">
        <v>36.331899999999997</v>
      </c>
      <c r="E1349" s="3">
        <v>14.705299999999999</v>
      </c>
      <c r="F1349" s="3">
        <v>253.4136</v>
      </c>
      <c r="G1349" s="3">
        <v>52.115499999999997</v>
      </c>
      <c r="H1349" s="3">
        <v>21.114599999999999</v>
      </c>
      <c r="I1349" s="3">
        <v>20.865600000000001</v>
      </c>
      <c r="J1349" s="3">
        <v>29.982099999999999</v>
      </c>
      <c r="K1349" s="3">
        <v>20.47</v>
      </c>
      <c r="L1349" s="3">
        <v>13.963200000000001</v>
      </c>
      <c r="M1349" s="3">
        <v>28.6921</v>
      </c>
      <c r="N1349" s="3">
        <v>25.497699999999998</v>
      </c>
      <c r="O1349" s="3">
        <v>19.9893</v>
      </c>
      <c r="P1349" s="3">
        <v>15.2667</v>
      </c>
      <c r="Q1349" s="3">
        <v>20.6096</v>
      </c>
      <c r="R1349" s="3">
        <v>27.2867</v>
      </c>
    </row>
    <row r="1350" spans="1:18" x14ac:dyDescent="0.25">
      <c r="A1350" s="5" t="s">
        <v>676</v>
      </c>
      <c r="B1350" t="s">
        <v>1164</v>
      </c>
      <c r="C1350" t="s">
        <v>1199</v>
      </c>
      <c r="D1350" s="2">
        <f>_xll.BDH($A1350, $D$1, $B1350, $C1350, "Direction", "H", "Period", "Y","cols=15;rows=2")</f>
        <v>39447</v>
      </c>
      <c r="E1350" s="2">
        <v>39813</v>
      </c>
      <c r="F1350" s="2">
        <v>40178</v>
      </c>
      <c r="G1350" s="2">
        <v>40543</v>
      </c>
      <c r="H1350" s="2">
        <v>40907</v>
      </c>
      <c r="I1350" s="2">
        <v>41274</v>
      </c>
      <c r="J1350" s="2">
        <v>41639</v>
      </c>
      <c r="K1350" s="2">
        <v>42004</v>
      </c>
      <c r="L1350" s="2">
        <v>42369</v>
      </c>
      <c r="M1350" s="2">
        <v>42734</v>
      </c>
      <c r="N1350" s="2">
        <v>43098</v>
      </c>
      <c r="O1350" s="2">
        <v>43465</v>
      </c>
      <c r="P1350" s="2">
        <v>43830</v>
      </c>
      <c r="Q1350" s="2">
        <v>44196</v>
      </c>
      <c r="R1350" s="2">
        <v>44561</v>
      </c>
    </row>
    <row r="1351" spans="1:18" x14ac:dyDescent="0.25">
      <c r="D1351" s="3">
        <v>101.6486</v>
      </c>
      <c r="E1351" s="3">
        <v>17.831800000000001</v>
      </c>
      <c r="F1351" s="3">
        <v>48.897599999999997</v>
      </c>
      <c r="G1351" s="3">
        <v>73.771699999999996</v>
      </c>
      <c r="H1351" s="3">
        <v>40.073099999999997</v>
      </c>
      <c r="I1351" s="3">
        <v>20.605499999999999</v>
      </c>
      <c r="J1351" s="3">
        <v>16.771999999999998</v>
      </c>
      <c r="K1351" s="3">
        <v>22.526299999999999</v>
      </c>
      <c r="L1351" s="3">
        <v>30.397200000000002</v>
      </c>
      <c r="M1351" s="3">
        <v>22.309699999999999</v>
      </c>
      <c r="N1351" s="3">
        <v>30.894500000000001</v>
      </c>
      <c r="O1351" s="3">
        <v>33.498800000000003</v>
      </c>
      <c r="P1351" s="3">
        <v>37.464399999999998</v>
      </c>
      <c r="Q1351" s="3">
        <v>30.799299999999999</v>
      </c>
      <c r="R1351" s="3">
        <v>36.3386</v>
      </c>
    </row>
    <row r="1352" spans="1:18" x14ac:dyDescent="0.25">
      <c r="A1352" s="5" t="s">
        <v>677</v>
      </c>
      <c r="B1352" t="s">
        <v>1164</v>
      </c>
      <c r="C1352" t="s">
        <v>1198</v>
      </c>
      <c r="D1352" s="2" t="str">
        <f>_xll.BDH($A1352, $D$1, $B1352, $C1352, "Direction", "H", "Period", "Y")</f>
        <v>#N/A N/A</v>
      </c>
    </row>
    <row r="1354" spans="1:18" x14ac:dyDescent="0.25">
      <c r="A1354" s="5" t="s">
        <v>678</v>
      </c>
      <c r="B1354" t="s">
        <v>1164</v>
      </c>
      <c r="C1354" t="s">
        <v>1199</v>
      </c>
      <c r="D1354" s="2">
        <f>_xll.BDH($A1354, $D$1, $B1354, $C1354, "Direction", "H", "Period", "Y","cols=15;rows=2")</f>
        <v>39447</v>
      </c>
      <c r="E1354" s="2">
        <v>39813</v>
      </c>
      <c r="F1354" s="2">
        <v>40178</v>
      </c>
      <c r="G1354" s="2">
        <v>40543</v>
      </c>
      <c r="H1354" s="2">
        <v>40907</v>
      </c>
      <c r="I1354" s="2">
        <v>41274</v>
      </c>
      <c r="J1354" s="2">
        <v>41639</v>
      </c>
      <c r="K1354" s="2">
        <v>42004</v>
      </c>
      <c r="L1354" s="2">
        <v>42369</v>
      </c>
      <c r="M1354" s="2">
        <v>42734</v>
      </c>
      <c r="N1354" s="2">
        <v>43098</v>
      </c>
      <c r="O1354" s="2">
        <v>43465</v>
      </c>
      <c r="P1354" s="2">
        <v>43830</v>
      </c>
      <c r="Q1354" s="2">
        <v>44196</v>
      </c>
      <c r="R1354" s="2">
        <v>44561</v>
      </c>
    </row>
    <row r="1355" spans="1:18" x14ac:dyDescent="0.25">
      <c r="D1355" s="3">
        <v>21.620899999999999</v>
      </c>
      <c r="E1355" s="3">
        <v>18.857900000000001</v>
      </c>
      <c r="F1355" s="3">
        <v>25.2059</v>
      </c>
      <c r="G1355" s="3">
        <v>24.45</v>
      </c>
      <c r="H1355" s="3">
        <v>20.484000000000002</v>
      </c>
      <c r="I1355" s="3">
        <v>20.950299999999999</v>
      </c>
      <c r="J1355" s="3">
        <v>18.7468</v>
      </c>
      <c r="K1355" s="3">
        <v>16.744499999999999</v>
      </c>
      <c r="L1355" s="3">
        <v>13.01</v>
      </c>
      <c r="M1355" s="3">
        <v>17.484500000000001</v>
      </c>
      <c r="N1355" s="3">
        <v>22.297000000000001</v>
      </c>
      <c r="O1355" s="3">
        <v>20.529599999999999</v>
      </c>
      <c r="P1355" s="3">
        <v>26.369299999999999</v>
      </c>
      <c r="Q1355" s="3">
        <v>45.387</v>
      </c>
      <c r="R1355" s="3">
        <v>26.584399999999999</v>
      </c>
    </row>
    <row r="1356" spans="1:18" x14ac:dyDescent="0.25">
      <c r="A1356" s="5" t="s">
        <v>679</v>
      </c>
      <c r="B1356" t="s">
        <v>1164</v>
      </c>
      <c r="C1356" t="s">
        <v>1180</v>
      </c>
      <c r="D1356" s="2">
        <f>_xll.BDH($A1356, $D$1, $B1356, $C1356, "Direction", "H", "Period", "Y","cols=5;rows=2")</f>
        <v>39447</v>
      </c>
      <c r="E1356" s="2">
        <v>39813</v>
      </c>
      <c r="F1356" s="2">
        <v>40178</v>
      </c>
      <c r="G1356" s="2">
        <v>40543</v>
      </c>
      <c r="H1356" s="2">
        <v>40907</v>
      </c>
    </row>
    <row r="1357" spans="1:18" x14ac:dyDescent="0.25">
      <c r="D1357" s="3">
        <v>18.441600000000001</v>
      </c>
      <c r="E1357" s="3">
        <v>20.059699999999999</v>
      </c>
      <c r="F1357" s="3">
        <v>20.5641</v>
      </c>
      <c r="G1357" s="3">
        <v>20.406199999999998</v>
      </c>
      <c r="H1357" s="3">
        <v>11.723699999999999</v>
      </c>
    </row>
    <row r="1358" spans="1:18" x14ac:dyDescent="0.25">
      <c r="A1358" s="5" t="s">
        <v>680</v>
      </c>
      <c r="B1358" t="s">
        <v>1164</v>
      </c>
      <c r="C1358" t="s">
        <v>1199</v>
      </c>
      <c r="D1358" s="2">
        <f>_xll.BDH($A1358, $D$1, $B1358, $C1358, "Direction", "H", "Period", "Y","cols=15;rows=2")</f>
        <v>39447</v>
      </c>
      <c r="E1358" s="2">
        <v>39813</v>
      </c>
      <c r="F1358" s="2">
        <v>40178</v>
      </c>
      <c r="G1358" s="2">
        <v>40543</v>
      </c>
      <c r="H1358" s="2">
        <v>40907</v>
      </c>
      <c r="I1358" s="2">
        <v>41274</v>
      </c>
      <c r="J1358" s="2">
        <v>41639</v>
      </c>
      <c r="K1358" s="2">
        <v>42004</v>
      </c>
      <c r="L1358" s="2">
        <v>42369</v>
      </c>
      <c r="M1358" s="2">
        <v>42734</v>
      </c>
      <c r="N1358" s="2">
        <v>43098</v>
      </c>
      <c r="O1358" s="2">
        <v>43465</v>
      </c>
      <c r="P1358" s="2">
        <v>43830</v>
      </c>
      <c r="Q1358" s="2">
        <v>44196</v>
      </c>
      <c r="R1358" s="2">
        <v>44561</v>
      </c>
    </row>
    <row r="1359" spans="1:18" x14ac:dyDescent="0.25">
      <c r="D1359" s="3">
        <v>20.8413</v>
      </c>
      <c r="E1359" s="3">
        <v>13.814</v>
      </c>
      <c r="F1359" s="3">
        <v>19.0915</v>
      </c>
      <c r="G1359" s="3">
        <v>22.539899999999999</v>
      </c>
      <c r="H1359" s="3">
        <v>13.1465</v>
      </c>
      <c r="I1359" s="3">
        <v>18.597200000000001</v>
      </c>
      <c r="J1359" s="3">
        <v>25.7502</v>
      </c>
      <c r="K1359" s="3">
        <v>19.3751</v>
      </c>
      <c r="L1359" s="3">
        <v>19.7379</v>
      </c>
      <c r="M1359" s="3">
        <v>29.461600000000001</v>
      </c>
      <c r="N1359" s="3">
        <v>29.1677</v>
      </c>
      <c r="O1359" s="3">
        <v>32.346699999999998</v>
      </c>
      <c r="P1359" s="3">
        <v>28.2151</v>
      </c>
      <c r="Q1359" s="3">
        <v>43.93</v>
      </c>
      <c r="R1359" s="3">
        <v>71.825999999999993</v>
      </c>
    </row>
    <row r="1360" spans="1:18" x14ac:dyDescent="0.25">
      <c r="A1360" s="5" t="s">
        <v>681</v>
      </c>
      <c r="B1360" t="s">
        <v>1164</v>
      </c>
      <c r="C1360" t="s">
        <v>1199</v>
      </c>
      <c r="D1360" s="2">
        <f>_xll.BDH($A1360, $D$1, $B1360, $C1360, "Direction", "H", "Period", "Y","cols=15;rows=2")</f>
        <v>39447</v>
      </c>
      <c r="E1360" s="2">
        <v>39813</v>
      </c>
      <c r="F1360" s="2">
        <v>40178</v>
      </c>
      <c r="G1360" s="2">
        <v>40543</v>
      </c>
      <c r="H1360" s="2">
        <v>40907</v>
      </c>
      <c r="I1360" s="2">
        <v>41274</v>
      </c>
      <c r="J1360" s="2">
        <v>41639</v>
      </c>
      <c r="K1360" s="2">
        <v>42004</v>
      </c>
      <c r="L1360" s="2">
        <v>42369</v>
      </c>
      <c r="M1360" s="2">
        <v>42734</v>
      </c>
      <c r="N1360" s="2">
        <v>43098</v>
      </c>
      <c r="O1360" s="2">
        <v>43465</v>
      </c>
      <c r="P1360" s="2">
        <v>43830</v>
      </c>
      <c r="Q1360" s="2">
        <v>44196</v>
      </c>
      <c r="R1360" s="2">
        <v>44561</v>
      </c>
    </row>
    <row r="1361" spans="1:18" x14ac:dyDescent="0.25">
      <c r="D1361" s="3">
        <v>11.169499999999999</v>
      </c>
      <c r="E1361" s="3">
        <v>13.8429</v>
      </c>
      <c r="F1361" s="3">
        <v>6.5890000000000004</v>
      </c>
      <c r="G1361" s="3">
        <v>10.7758</v>
      </c>
      <c r="H1361" s="3">
        <v>23.712199999999999</v>
      </c>
      <c r="I1361" s="3">
        <v>14.286300000000001</v>
      </c>
      <c r="J1361" s="3">
        <v>15.1952</v>
      </c>
      <c r="K1361" s="3">
        <v>19.484999999999999</v>
      </c>
      <c r="L1361" s="3">
        <v>16.620799999999999</v>
      </c>
      <c r="M1361" s="3">
        <v>24.674299999999999</v>
      </c>
      <c r="N1361" s="3">
        <v>27.403500000000001</v>
      </c>
      <c r="O1361" s="3">
        <v>23.160900000000002</v>
      </c>
      <c r="P1361" s="3">
        <v>24.9892</v>
      </c>
      <c r="Q1361" s="3">
        <v>26.602</v>
      </c>
      <c r="R1361" s="3">
        <v>17.791499999999999</v>
      </c>
    </row>
    <row r="1362" spans="1:18" x14ac:dyDescent="0.25">
      <c r="A1362" s="5" t="s">
        <v>682</v>
      </c>
      <c r="B1362" t="s">
        <v>1164</v>
      </c>
      <c r="C1362" t="s">
        <v>1199</v>
      </c>
      <c r="D1362" s="2">
        <f>_xll.BDH($A1362, $D$1, $B1362, $C1362, "Direction", "H", "Period", "Y","cols=15;rows=2")</f>
        <v>39447</v>
      </c>
      <c r="E1362" s="2">
        <v>39813</v>
      </c>
      <c r="F1362" s="2">
        <v>40178</v>
      </c>
      <c r="G1362" s="2">
        <v>40543</v>
      </c>
      <c r="H1362" s="2">
        <v>40907</v>
      </c>
      <c r="I1362" s="2">
        <v>41274</v>
      </c>
      <c r="J1362" s="2">
        <v>41639</v>
      </c>
      <c r="K1362" s="2">
        <v>42004</v>
      </c>
      <c r="L1362" s="2">
        <v>42369</v>
      </c>
      <c r="M1362" s="2">
        <v>42734</v>
      </c>
      <c r="N1362" s="2">
        <v>43098</v>
      </c>
      <c r="O1362" s="2">
        <v>43465</v>
      </c>
      <c r="P1362" s="2">
        <v>43830</v>
      </c>
      <c r="Q1362" s="2">
        <v>44196</v>
      </c>
      <c r="R1362" s="2">
        <v>44561</v>
      </c>
    </row>
    <row r="1363" spans="1:18" x14ac:dyDescent="0.25">
      <c r="D1363" s="3">
        <v>22.008099999999999</v>
      </c>
      <c r="E1363" s="3">
        <v>11.726599999999999</v>
      </c>
      <c r="F1363" s="3">
        <v>21.488299999999999</v>
      </c>
      <c r="G1363" s="3">
        <v>15.039400000000001</v>
      </c>
      <c r="H1363" s="3">
        <v>13.9117</v>
      </c>
      <c r="I1363" s="3">
        <v>12.6004</v>
      </c>
      <c r="J1363" s="3">
        <v>12.860200000000001</v>
      </c>
      <c r="K1363" s="3">
        <v>16.576599999999999</v>
      </c>
      <c r="L1363" s="3">
        <v>14.958399999999999</v>
      </c>
      <c r="M1363" s="3">
        <v>14.8682</v>
      </c>
      <c r="N1363" s="3">
        <v>18.467700000000001</v>
      </c>
      <c r="O1363" s="3">
        <v>19.6204</v>
      </c>
      <c r="P1363" s="3">
        <v>17.479099999999999</v>
      </c>
      <c r="Q1363" s="3">
        <v>16.079000000000001</v>
      </c>
      <c r="R1363" s="3">
        <v>23.641300000000001</v>
      </c>
    </row>
    <row r="1364" spans="1:18" x14ac:dyDescent="0.25">
      <c r="A1364" s="5" t="s">
        <v>683</v>
      </c>
      <c r="B1364" t="s">
        <v>1164</v>
      </c>
      <c r="C1364" t="s">
        <v>1199</v>
      </c>
      <c r="D1364" s="2">
        <f>_xll.BDH($A1364, $D$1, $B1364, $C1364, "Direction", "H", "Period", "Y","cols=15;rows=2")</f>
        <v>39447</v>
      </c>
      <c r="E1364" s="2">
        <v>39813</v>
      </c>
      <c r="F1364" s="2">
        <v>40178</v>
      </c>
      <c r="G1364" s="2">
        <v>40543</v>
      </c>
      <c r="H1364" s="2">
        <v>40907</v>
      </c>
      <c r="I1364" s="2">
        <v>41274</v>
      </c>
      <c r="J1364" s="2">
        <v>41639</v>
      </c>
      <c r="K1364" s="2">
        <v>42004</v>
      </c>
      <c r="L1364" s="2">
        <v>42369</v>
      </c>
      <c r="M1364" s="2">
        <v>42734</v>
      </c>
      <c r="N1364" s="2">
        <v>43098</v>
      </c>
      <c r="O1364" s="2">
        <v>43465</v>
      </c>
      <c r="P1364" s="2">
        <v>43830</v>
      </c>
      <c r="Q1364" s="2">
        <v>44196</v>
      </c>
      <c r="R1364" s="2">
        <v>44561</v>
      </c>
    </row>
    <row r="1365" spans="1:18" x14ac:dyDescent="0.25">
      <c r="D1365" s="3">
        <v>26.963000000000001</v>
      </c>
      <c r="E1365" s="3">
        <v>26.492799999999999</v>
      </c>
      <c r="F1365" s="3">
        <v>20.188400000000001</v>
      </c>
      <c r="G1365" s="3">
        <v>80.162800000000004</v>
      </c>
      <c r="H1365" s="3">
        <v>94.292000000000002</v>
      </c>
      <c r="I1365" s="3">
        <v>97.210999999999999</v>
      </c>
      <c r="J1365" s="3">
        <v>25.608699999999999</v>
      </c>
      <c r="K1365" s="3">
        <v>29.040600000000001</v>
      </c>
      <c r="L1365" s="3">
        <v>14.577</v>
      </c>
      <c r="M1365" s="3">
        <v>27.959299999999999</v>
      </c>
      <c r="N1365" s="3">
        <v>22.3432</v>
      </c>
      <c r="O1365" s="3">
        <v>21.145800000000001</v>
      </c>
      <c r="P1365" s="3">
        <v>28.534600000000001</v>
      </c>
      <c r="Q1365" s="3">
        <v>16.894300000000001</v>
      </c>
      <c r="R1365" s="3">
        <v>37.516800000000003</v>
      </c>
    </row>
    <row r="1366" spans="1:18" x14ac:dyDescent="0.25">
      <c r="A1366" s="5" t="s">
        <v>684</v>
      </c>
      <c r="B1366" t="s">
        <v>1164</v>
      </c>
      <c r="C1366" t="s">
        <v>1199</v>
      </c>
      <c r="D1366" s="2">
        <f>_xll.BDH($A1366, $D$1, $B1366, $C1366, "Direction", "H", "Period", "Y","cols=15;rows=2")</f>
        <v>39447</v>
      </c>
      <c r="E1366" s="2">
        <v>39813</v>
      </c>
      <c r="F1366" s="2">
        <v>40178</v>
      </c>
      <c r="G1366" s="2">
        <v>40543</v>
      </c>
      <c r="H1366" s="2">
        <v>40907</v>
      </c>
      <c r="I1366" s="2">
        <v>41274</v>
      </c>
      <c r="J1366" s="2">
        <v>41639</v>
      </c>
      <c r="K1366" s="2">
        <v>42004</v>
      </c>
      <c r="L1366" s="2">
        <v>42369</v>
      </c>
      <c r="M1366" s="2">
        <v>42734</v>
      </c>
      <c r="N1366" s="2">
        <v>43098</v>
      </c>
      <c r="O1366" s="2">
        <v>43465</v>
      </c>
      <c r="P1366" s="2">
        <v>43830</v>
      </c>
      <c r="Q1366" s="2">
        <v>44196</v>
      </c>
      <c r="R1366" s="2">
        <v>44561</v>
      </c>
    </row>
    <row r="1367" spans="1:18" x14ac:dyDescent="0.25">
      <c r="D1367" s="3">
        <v>11.939299999999999</v>
      </c>
      <c r="E1367" s="3">
        <v>3.7906</v>
      </c>
      <c r="F1367" s="3">
        <v>9.4968000000000004</v>
      </c>
      <c r="G1367" s="3">
        <v>8.5446000000000009</v>
      </c>
      <c r="H1367" s="3">
        <v>8.9991000000000003</v>
      </c>
      <c r="I1367" s="3">
        <v>11.0123</v>
      </c>
      <c r="J1367" s="3">
        <v>10.811999999999999</v>
      </c>
      <c r="K1367" s="3">
        <v>13.544700000000001</v>
      </c>
      <c r="L1367" s="3">
        <v>17.577999999999999</v>
      </c>
      <c r="M1367" s="3">
        <v>18.125699999999998</v>
      </c>
      <c r="N1367" s="3">
        <v>30.406500000000001</v>
      </c>
      <c r="O1367" s="3">
        <v>16.5366</v>
      </c>
      <c r="P1367" s="3">
        <v>19.142399999999999</v>
      </c>
      <c r="Q1367" s="3">
        <v>14.805</v>
      </c>
      <c r="R1367" s="3">
        <v>17.126100000000001</v>
      </c>
    </row>
    <row r="1368" spans="1:18" x14ac:dyDescent="0.25">
      <c r="A1368" s="5" t="s">
        <v>685</v>
      </c>
      <c r="B1368" t="s">
        <v>1164</v>
      </c>
      <c r="C1368" t="s">
        <v>1199</v>
      </c>
      <c r="D1368" s="2">
        <f>_xll.BDH($A1368, $D$1, $B1368, $C1368, "Direction", "H", "Period", "Y","cols=13;rows=2")</f>
        <v>39447</v>
      </c>
      <c r="E1368" s="2">
        <v>39813</v>
      </c>
      <c r="F1368" s="2">
        <v>40178</v>
      </c>
      <c r="G1368" s="2">
        <v>41274</v>
      </c>
      <c r="H1368" s="2">
        <v>41639</v>
      </c>
      <c r="I1368" s="2">
        <v>42004</v>
      </c>
      <c r="J1368" s="2">
        <v>42369</v>
      </c>
      <c r="K1368" s="2">
        <v>42734</v>
      </c>
      <c r="L1368" s="2">
        <v>43098</v>
      </c>
      <c r="M1368" s="2">
        <v>43465</v>
      </c>
      <c r="N1368" s="2">
        <v>43830</v>
      </c>
      <c r="O1368" s="2">
        <v>44196</v>
      </c>
      <c r="P1368" s="2">
        <v>44561</v>
      </c>
    </row>
    <row r="1369" spans="1:18" x14ac:dyDescent="0.25">
      <c r="D1369" s="3">
        <v>162.25</v>
      </c>
      <c r="E1369" s="3">
        <v>26.7333</v>
      </c>
      <c r="F1369" s="3">
        <v>30.3</v>
      </c>
      <c r="G1369" s="3">
        <v>26.212499999999999</v>
      </c>
      <c r="H1369" s="3">
        <v>66.870099999999994</v>
      </c>
      <c r="I1369" s="3">
        <v>198.726</v>
      </c>
      <c r="J1369" s="3">
        <v>43.153300000000002</v>
      </c>
      <c r="K1369" s="3">
        <v>34.740099999999998</v>
      </c>
      <c r="L1369" s="3">
        <v>33.0229</v>
      </c>
      <c r="M1369" s="3">
        <v>23.456099999999999</v>
      </c>
      <c r="N1369" s="3">
        <v>31.290700000000001</v>
      </c>
      <c r="O1369" s="3">
        <v>13.8018</v>
      </c>
      <c r="P1369" s="3">
        <v>44.530900000000003</v>
      </c>
    </row>
    <row r="1370" spans="1:18" x14ac:dyDescent="0.25">
      <c r="A1370" s="5" t="s">
        <v>686</v>
      </c>
      <c r="B1370" t="s">
        <v>1164</v>
      </c>
      <c r="C1370" t="s">
        <v>1199</v>
      </c>
      <c r="D1370" s="2">
        <f>_xll.BDH($A1370, $D$1, $B1370, $C1370, "Direction", "H", "Period", "Y","cols=15;rows=2")</f>
        <v>39447</v>
      </c>
      <c r="E1370" s="2">
        <v>39813</v>
      </c>
      <c r="F1370" s="2">
        <v>40178</v>
      </c>
      <c r="G1370" s="2">
        <v>40543</v>
      </c>
      <c r="H1370" s="2">
        <v>40907</v>
      </c>
      <c r="I1370" s="2">
        <v>41274</v>
      </c>
      <c r="J1370" s="2">
        <v>41639</v>
      </c>
      <c r="K1370" s="2">
        <v>42004</v>
      </c>
      <c r="L1370" s="2">
        <v>42369</v>
      </c>
      <c r="M1370" s="2">
        <v>42734</v>
      </c>
      <c r="N1370" s="2">
        <v>43098</v>
      </c>
      <c r="O1370" s="2">
        <v>43465</v>
      </c>
      <c r="P1370" s="2">
        <v>43830</v>
      </c>
      <c r="Q1370" s="2">
        <v>44196</v>
      </c>
      <c r="R1370" s="2">
        <v>44561</v>
      </c>
    </row>
    <row r="1371" spans="1:18" x14ac:dyDescent="0.25">
      <c r="D1371" s="3">
        <v>16.5593</v>
      </c>
      <c r="E1371" s="3">
        <v>10.287800000000001</v>
      </c>
      <c r="F1371" s="3">
        <v>193.41829999999999</v>
      </c>
      <c r="G1371" s="3">
        <v>45.857900000000001</v>
      </c>
      <c r="H1371" s="3">
        <v>13.094900000000001</v>
      </c>
      <c r="I1371" s="3">
        <v>14.4498</v>
      </c>
      <c r="J1371" s="3">
        <v>17.895600000000002</v>
      </c>
      <c r="K1371" s="3">
        <v>17.788399999999999</v>
      </c>
      <c r="L1371" s="3">
        <v>10.506600000000001</v>
      </c>
      <c r="M1371" s="3">
        <v>16.621200000000002</v>
      </c>
      <c r="N1371" s="3">
        <v>16.690799999999999</v>
      </c>
      <c r="O1371" s="3">
        <v>9.1570999999999998</v>
      </c>
      <c r="P1371" s="3">
        <v>11.495200000000001</v>
      </c>
      <c r="Q1371" s="3">
        <v>23.017700000000001</v>
      </c>
      <c r="R1371" s="3">
        <v>16.571899999999999</v>
      </c>
    </row>
    <row r="1372" spans="1:18" x14ac:dyDescent="0.25">
      <c r="A1372" s="5" t="s">
        <v>687</v>
      </c>
      <c r="B1372" t="s">
        <v>1164</v>
      </c>
      <c r="C1372" t="s">
        <v>1186</v>
      </c>
      <c r="D1372" s="2">
        <f>_xll.BDH($A1372, $D$1, $B1372, $C1372, "Direction", "H", "Period", "Y","cols=1;rows=2")</f>
        <v>39447</v>
      </c>
    </row>
    <row r="1373" spans="1:18" x14ac:dyDescent="0.25">
      <c r="D1373" s="3">
        <v>9.7727000000000004</v>
      </c>
    </row>
    <row r="1374" spans="1:18" x14ac:dyDescent="0.25">
      <c r="A1374" s="5" t="s">
        <v>688</v>
      </c>
      <c r="B1374" t="s">
        <v>1164</v>
      </c>
      <c r="C1374" t="s">
        <v>1196</v>
      </c>
      <c r="D1374" s="2">
        <f>_xll.BDH($A1374, $D$1, $B1374, $C1374, "Direction", "H", "Period", "Y","cols=12;rows=2")</f>
        <v>39447</v>
      </c>
      <c r="E1374" s="2">
        <v>39813</v>
      </c>
      <c r="F1374" s="2">
        <v>40178</v>
      </c>
      <c r="G1374" s="2">
        <v>40543</v>
      </c>
      <c r="H1374" s="2">
        <v>40907</v>
      </c>
      <c r="I1374" s="2">
        <v>41274</v>
      </c>
      <c r="J1374" s="2">
        <v>41639</v>
      </c>
      <c r="K1374" s="2">
        <v>42004</v>
      </c>
      <c r="L1374" s="2">
        <v>42369</v>
      </c>
      <c r="M1374" s="2">
        <v>42734</v>
      </c>
      <c r="N1374" s="2">
        <v>43098</v>
      </c>
      <c r="O1374" s="2">
        <v>43465</v>
      </c>
    </row>
    <row r="1375" spans="1:18" x14ac:dyDescent="0.25">
      <c r="D1375" s="3">
        <v>22.4834</v>
      </c>
      <c r="E1375" s="3">
        <v>11.0947</v>
      </c>
      <c r="F1375" s="3">
        <v>16.5562</v>
      </c>
      <c r="G1375" s="3">
        <v>17.207899999999999</v>
      </c>
      <c r="H1375" s="3">
        <v>15.502599999999999</v>
      </c>
      <c r="I1375" s="3">
        <v>17.828099999999999</v>
      </c>
      <c r="J1375" s="3">
        <v>20.2956</v>
      </c>
      <c r="K1375" s="3">
        <v>26.867899999999999</v>
      </c>
      <c r="L1375" s="3">
        <v>24.850100000000001</v>
      </c>
      <c r="M1375" s="3">
        <v>18.848400000000002</v>
      </c>
      <c r="N1375" s="3">
        <v>17.5001</v>
      </c>
      <c r="O1375" s="3">
        <v>14.0624</v>
      </c>
    </row>
    <row r="1376" spans="1:18" x14ac:dyDescent="0.25">
      <c r="A1376" s="5" t="s">
        <v>689</v>
      </c>
      <c r="B1376" t="s">
        <v>1164</v>
      </c>
      <c r="C1376" t="s">
        <v>1199</v>
      </c>
      <c r="D1376" s="2">
        <f>_xll.BDH($A1376, $D$1, $B1376, $C1376, "Direction", "H", "Period", "Y","cols=15;rows=2")</f>
        <v>39447</v>
      </c>
      <c r="E1376" s="2">
        <v>39813</v>
      </c>
      <c r="F1376" s="2">
        <v>40178</v>
      </c>
      <c r="G1376" s="2">
        <v>40543</v>
      </c>
      <c r="H1376" s="2">
        <v>40907</v>
      </c>
      <c r="I1376" s="2">
        <v>41274</v>
      </c>
      <c r="J1376" s="2">
        <v>41639</v>
      </c>
      <c r="K1376" s="2">
        <v>42004</v>
      </c>
      <c r="L1376" s="2">
        <v>42369</v>
      </c>
      <c r="M1376" s="2">
        <v>42734</v>
      </c>
      <c r="N1376" s="2">
        <v>43098</v>
      </c>
      <c r="O1376" s="2">
        <v>43465</v>
      </c>
      <c r="P1376" s="2">
        <v>43830</v>
      </c>
      <c r="Q1376" s="2">
        <v>44196</v>
      </c>
      <c r="R1376" s="2">
        <v>44561</v>
      </c>
    </row>
    <row r="1377" spans="1:18" x14ac:dyDescent="0.25">
      <c r="D1377" s="3">
        <v>27.386900000000001</v>
      </c>
      <c r="E1377" s="3">
        <v>24.236999999999998</v>
      </c>
      <c r="F1377" s="3">
        <v>15.1106</v>
      </c>
      <c r="G1377" s="3">
        <v>10.5176</v>
      </c>
      <c r="H1377" s="3">
        <v>11.4566</v>
      </c>
      <c r="I1377" s="3">
        <v>21.1769</v>
      </c>
      <c r="J1377" s="3">
        <v>40.606099999999998</v>
      </c>
      <c r="K1377" s="3">
        <v>12.7173</v>
      </c>
      <c r="L1377" s="3">
        <v>8.4929000000000006</v>
      </c>
      <c r="M1377" s="3">
        <v>6.6532</v>
      </c>
      <c r="N1377" s="3">
        <v>9.0548000000000002</v>
      </c>
      <c r="O1377" s="3">
        <v>11.819000000000001</v>
      </c>
      <c r="P1377" s="3">
        <v>11.4147</v>
      </c>
      <c r="Q1377" s="3">
        <v>9.2447999999999997</v>
      </c>
      <c r="R1377" s="3">
        <v>12.321899999999999</v>
      </c>
    </row>
    <row r="1378" spans="1:18" x14ac:dyDescent="0.25">
      <c r="A1378" s="5" t="s">
        <v>690</v>
      </c>
      <c r="B1378" t="s">
        <v>1164</v>
      </c>
      <c r="C1378" t="s">
        <v>1193</v>
      </c>
      <c r="D1378" s="2">
        <f>_xll.BDH($A1378, $D$1, $B1378, $C1378, "Direction", "H", "Period", "Y","cols=10;rows=2")</f>
        <v>39447</v>
      </c>
      <c r="E1378" s="2">
        <v>39813</v>
      </c>
      <c r="F1378" s="2">
        <v>40178</v>
      </c>
      <c r="G1378" s="2">
        <v>40543</v>
      </c>
      <c r="H1378" s="2">
        <v>40907</v>
      </c>
      <c r="I1378" s="2">
        <v>41274</v>
      </c>
      <c r="J1378" s="2">
        <v>41639</v>
      </c>
      <c r="K1378" s="2">
        <v>42004</v>
      </c>
      <c r="L1378" s="2">
        <v>42369</v>
      </c>
      <c r="M1378" s="2">
        <v>42734</v>
      </c>
    </row>
    <row r="1379" spans="1:18" x14ac:dyDescent="0.25">
      <c r="D1379" s="3">
        <v>70.648600000000002</v>
      </c>
      <c r="E1379" s="3">
        <v>20.445799999999998</v>
      </c>
      <c r="F1379" s="3">
        <v>135.44239999999999</v>
      </c>
      <c r="G1379" s="3">
        <v>20.979099999999999</v>
      </c>
      <c r="H1379" s="3">
        <v>16.479399999999998</v>
      </c>
      <c r="I1379" s="3">
        <v>24.765599999999999</v>
      </c>
      <c r="J1379" s="3">
        <v>23.64</v>
      </c>
      <c r="K1379" s="3">
        <v>25.887799999999999</v>
      </c>
      <c r="L1379" s="3">
        <v>34.545000000000002</v>
      </c>
      <c r="M1379" s="3">
        <v>32.662999999999997</v>
      </c>
    </row>
    <row r="1380" spans="1:18" x14ac:dyDescent="0.25">
      <c r="A1380" s="5" t="s">
        <v>691</v>
      </c>
      <c r="B1380" t="s">
        <v>1164</v>
      </c>
      <c r="C1380" t="s">
        <v>1199</v>
      </c>
      <c r="D1380" s="2">
        <f>_xll.BDH($A1380, $D$1, $B1380, $C1380, "Direction", "H", "Period", "Y","cols=15;rows=2")</f>
        <v>39447</v>
      </c>
      <c r="E1380" s="2">
        <v>39813</v>
      </c>
      <c r="F1380" s="2">
        <v>40178</v>
      </c>
      <c r="G1380" s="2">
        <v>40543</v>
      </c>
      <c r="H1380" s="2">
        <v>40907</v>
      </c>
      <c r="I1380" s="2">
        <v>41274</v>
      </c>
      <c r="J1380" s="2">
        <v>41639</v>
      </c>
      <c r="K1380" s="2">
        <v>42004</v>
      </c>
      <c r="L1380" s="2">
        <v>42369</v>
      </c>
      <c r="M1380" s="2">
        <v>42734</v>
      </c>
      <c r="N1380" s="2">
        <v>43098</v>
      </c>
      <c r="O1380" s="2">
        <v>43465</v>
      </c>
      <c r="P1380" s="2">
        <v>43830</v>
      </c>
      <c r="Q1380" s="2">
        <v>44196</v>
      </c>
      <c r="R1380" s="2">
        <v>44561</v>
      </c>
    </row>
    <row r="1381" spans="1:18" x14ac:dyDescent="0.25">
      <c r="D1381" s="3">
        <v>25.0137</v>
      </c>
      <c r="E1381" s="3">
        <v>18.549499999999998</v>
      </c>
      <c r="F1381" s="3">
        <v>14.9245</v>
      </c>
      <c r="G1381" s="3">
        <v>16.537800000000001</v>
      </c>
      <c r="H1381" s="3">
        <v>15.104900000000001</v>
      </c>
      <c r="I1381" s="3">
        <v>19.074300000000001</v>
      </c>
      <c r="J1381" s="3">
        <v>20.805</v>
      </c>
      <c r="K1381" s="3">
        <v>19.444800000000001</v>
      </c>
      <c r="L1381" s="3">
        <v>17.334800000000001</v>
      </c>
      <c r="M1381" s="3">
        <v>19.877099999999999</v>
      </c>
      <c r="N1381" s="3">
        <v>8.5623000000000005</v>
      </c>
      <c r="O1381" s="3">
        <v>14.118</v>
      </c>
      <c r="P1381" s="3">
        <v>16.164300000000001</v>
      </c>
      <c r="Q1381" s="3">
        <v>23.694900000000001</v>
      </c>
      <c r="R1381" s="3">
        <v>16.287400000000002</v>
      </c>
    </row>
    <row r="1382" spans="1:18" x14ac:dyDescent="0.25">
      <c r="A1382" s="5" t="s">
        <v>692</v>
      </c>
      <c r="B1382" t="s">
        <v>1164</v>
      </c>
      <c r="C1382" t="s">
        <v>1198</v>
      </c>
      <c r="D1382" s="2">
        <f>_xll.BDH($A1382, $D$1, $B1382, $C1382, "Direction", "H", "Period", "Y","cols=2;rows=2")</f>
        <v>39447</v>
      </c>
      <c r="E1382" s="2">
        <v>39813</v>
      </c>
    </row>
    <row r="1383" spans="1:18" x14ac:dyDescent="0.25">
      <c r="D1383" s="3">
        <v>32.343200000000003</v>
      </c>
      <c r="E1383" s="3">
        <v>14.450699999999999</v>
      </c>
    </row>
    <row r="1384" spans="1:18" x14ac:dyDescent="0.25">
      <c r="A1384" s="5" t="s">
        <v>693</v>
      </c>
      <c r="B1384" t="s">
        <v>1164</v>
      </c>
      <c r="C1384" t="s">
        <v>1184</v>
      </c>
      <c r="D1384" s="2">
        <f>_xll.BDH($A1384, $D$1, $B1384, $C1384, "Direction", "H", "Period", "Y","cols=7;rows=2")</f>
        <v>39447</v>
      </c>
      <c r="E1384" s="2">
        <v>39813</v>
      </c>
      <c r="F1384" s="2">
        <v>40178</v>
      </c>
      <c r="G1384" s="2">
        <v>40543</v>
      </c>
      <c r="H1384" s="2">
        <v>40907</v>
      </c>
      <c r="I1384" s="2">
        <v>41274</v>
      </c>
      <c r="J1384" s="2">
        <v>41639</v>
      </c>
    </row>
    <row r="1385" spans="1:18" x14ac:dyDescent="0.25">
      <c r="D1385" s="3">
        <v>28.868300000000001</v>
      </c>
      <c r="E1385" s="3">
        <v>26.696899999999999</v>
      </c>
      <c r="F1385" s="3">
        <v>14.2918</v>
      </c>
      <c r="G1385" s="3">
        <v>7.4184000000000001</v>
      </c>
      <c r="H1385" s="3">
        <v>10.4764</v>
      </c>
      <c r="I1385" s="3">
        <v>5.8544</v>
      </c>
      <c r="J1385" s="3">
        <v>8.1569000000000003</v>
      </c>
    </row>
    <row r="1386" spans="1:18" x14ac:dyDescent="0.25">
      <c r="A1386" s="5" t="s">
        <v>694</v>
      </c>
      <c r="B1386" t="s">
        <v>1164</v>
      </c>
      <c r="C1386" t="s">
        <v>1193</v>
      </c>
      <c r="D1386" s="2">
        <f>_xll.BDH($A1386, $D$1, $B1386, $C1386, "Direction", "H", "Period", "Y","cols=9;rows=2")</f>
        <v>39447</v>
      </c>
      <c r="E1386" s="2">
        <v>39813</v>
      </c>
      <c r="F1386" s="2">
        <v>40178</v>
      </c>
      <c r="G1386" s="2">
        <v>40543</v>
      </c>
      <c r="H1386" s="2">
        <v>40907</v>
      </c>
      <c r="I1386" s="2">
        <v>41274</v>
      </c>
      <c r="J1386" s="2">
        <v>41639</v>
      </c>
      <c r="K1386" s="2">
        <v>42004</v>
      </c>
      <c r="L1386" s="2">
        <v>42369</v>
      </c>
    </row>
    <row r="1387" spans="1:18" x14ac:dyDescent="0.25">
      <c r="D1387" s="3">
        <v>37.755400000000002</v>
      </c>
      <c r="E1387" s="3">
        <v>11.3514</v>
      </c>
      <c r="F1387" s="3">
        <v>13.970499999999999</v>
      </c>
      <c r="G1387" s="3">
        <v>18.0593</v>
      </c>
      <c r="H1387" s="3">
        <v>9.9946000000000002</v>
      </c>
      <c r="I1387" s="3">
        <v>31.966699999999999</v>
      </c>
      <c r="J1387" s="3">
        <v>94.008200000000002</v>
      </c>
      <c r="K1387" s="3">
        <v>33.779499999999999</v>
      </c>
      <c r="L1387" s="3">
        <v>7.7729999999999997</v>
      </c>
    </row>
    <row r="1388" spans="1:18" x14ac:dyDescent="0.25">
      <c r="A1388" s="5" t="s">
        <v>695</v>
      </c>
      <c r="B1388" t="s">
        <v>1164</v>
      </c>
      <c r="C1388" t="s">
        <v>1199</v>
      </c>
      <c r="D1388" s="2">
        <f>_xll.BDH($A1388, $D$1, $B1388, $C1388, "Direction", "H", "Period", "Y","cols=14;rows=2")</f>
        <v>39813</v>
      </c>
      <c r="E1388" s="2">
        <v>40178</v>
      </c>
      <c r="F1388" s="2">
        <v>40543</v>
      </c>
      <c r="G1388" s="2">
        <v>40907</v>
      </c>
      <c r="H1388" s="2">
        <v>41274</v>
      </c>
      <c r="I1388" s="2">
        <v>41639</v>
      </c>
      <c r="J1388" s="2">
        <v>42004</v>
      </c>
      <c r="K1388" s="2">
        <v>42369</v>
      </c>
      <c r="L1388" s="2">
        <v>42734</v>
      </c>
      <c r="M1388" s="2">
        <v>43098</v>
      </c>
      <c r="N1388" s="2">
        <v>43465</v>
      </c>
      <c r="O1388" s="2">
        <v>43830</v>
      </c>
      <c r="P1388" s="2">
        <v>44196</v>
      </c>
      <c r="Q1388" s="2">
        <v>44561</v>
      </c>
    </row>
    <row r="1389" spans="1:18" x14ac:dyDescent="0.25">
      <c r="D1389" s="3">
        <v>63.218400000000003</v>
      </c>
      <c r="E1389" s="3">
        <v>40.0548</v>
      </c>
      <c r="F1389" s="3">
        <v>49.137099999999997</v>
      </c>
      <c r="G1389" s="3">
        <v>55.461599999999997</v>
      </c>
      <c r="H1389" s="3">
        <v>64.526399999999995</v>
      </c>
      <c r="I1389" s="3">
        <v>67.840999999999994</v>
      </c>
      <c r="J1389" s="3">
        <v>71.456900000000005</v>
      </c>
      <c r="K1389" s="3">
        <v>89.822599999999994</v>
      </c>
      <c r="L1389" s="3">
        <v>45.714799999999997</v>
      </c>
      <c r="M1389" s="3">
        <v>45.194000000000003</v>
      </c>
      <c r="N1389" s="3">
        <v>41.4636</v>
      </c>
      <c r="O1389" s="3">
        <v>37.726900000000001</v>
      </c>
      <c r="P1389" s="3">
        <v>60.222200000000001</v>
      </c>
      <c r="Q1389" s="3">
        <v>43.715600000000002</v>
      </c>
    </row>
    <row r="1390" spans="1:18" x14ac:dyDescent="0.25">
      <c r="A1390" s="5" t="s">
        <v>696</v>
      </c>
      <c r="B1390" t="s">
        <v>1164</v>
      </c>
      <c r="C1390" t="s">
        <v>1196</v>
      </c>
      <c r="D1390" s="2">
        <f>_xll.BDH($A1390, $D$1, $B1390, $C1390, "Direction", "H", "Period", "Y","cols=9;rows=2")</f>
        <v>39447</v>
      </c>
      <c r="E1390" s="2">
        <v>39813</v>
      </c>
      <c r="F1390" s="2">
        <v>40178</v>
      </c>
      <c r="G1390" s="2">
        <v>40543</v>
      </c>
      <c r="H1390" s="2">
        <v>40907</v>
      </c>
      <c r="I1390" s="2">
        <v>41274</v>
      </c>
      <c r="J1390" s="2">
        <v>41639</v>
      </c>
      <c r="K1390" s="2">
        <v>42004</v>
      </c>
      <c r="L1390" s="2">
        <v>42369</v>
      </c>
    </row>
    <row r="1391" spans="1:18" x14ac:dyDescent="0.25">
      <c r="D1391" s="3">
        <v>12.1968</v>
      </c>
      <c r="E1391" s="3">
        <v>3.3714</v>
      </c>
      <c r="F1391" s="3">
        <v>9.4748999999999999</v>
      </c>
      <c r="G1391" s="3">
        <v>8.3181999999999992</v>
      </c>
      <c r="H1391" s="3">
        <v>7.5118999999999998</v>
      </c>
      <c r="I1391" s="3">
        <v>34.910299999999999</v>
      </c>
      <c r="J1391" s="3">
        <v>18.709</v>
      </c>
      <c r="K1391" s="3">
        <v>25.844899999999999</v>
      </c>
      <c r="L1391" s="3">
        <v>5.8108000000000004</v>
      </c>
    </row>
    <row r="1392" spans="1:18" x14ac:dyDescent="0.25">
      <c r="A1392" s="5" t="s">
        <v>697</v>
      </c>
      <c r="B1392" t="s">
        <v>1164</v>
      </c>
      <c r="C1392" t="s">
        <v>1186</v>
      </c>
      <c r="D1392" s="2">
        <f>_xll.BDH($A1392, $D$1, $B1392, $C1392, "Direction", "H", "Period", "Y","cols=1;rows=2")</f>
        <v>39447</v>
      </c>
    </row>
    <row r="1393" spans="1:18" x14ac:dyDescent="0.25">
      <c r="D1393" s="3">
        <v>14.009</v>
      </c>
    </row>
    <row r="1394" spans="1:18" x14ac:dyDescent="0.25">
      <c r="A1394" s="5" t="s">
        <v>698</v>
      </c>
      <c r="B1394" t="s">
        <v>1164</v>
      </c>
      <c r="C1394" t="s">
        <v>1196</v>
      </c>
      <c r="D1394" s="2">
        <f>_xll.BDH($A1394, $D$1, $B1394, $C1394, "Direction", "H", "Period", "Y","cols=12;rows=2")</f>
        <v>39447</v>
      </c>
      <c r="E1394" s="2">
        <v>39813</v>
      </c>
      <c r="F1394" s="2">
        <v>40178</v>
      </c>
      <c r="G1394" s="2">
        <v>40543</v>
      </c>
      <c r="H1394" s="2">
        <v>40907</v>
      </c>
      <c r="I1394" s="2">
        <v>41274</v>
      </c>
      <c r="J1394" s="2">
        <v>41639</v>
      </c>
      <c r="K1394" s="2">
        <v>42004</v>
      </c>
      <c r="L1394" s="2">
        <v>42369</v>
      </c>
      <c r="M1394" s="2">
        <v>42734</v>
      </c>
      <c r="N1394" s="2">
        <v>43098</v>
      </c>
      <c r="O1394" s="2">
        <v>43465</v>
      </c>
    </row>
    <row r="1395" spans="1:18" x14ac:dyDescent="0.25">
      <c r="D1395" s="3">
        <v>4.6483999999999996</v>
      </c>
      <c r="E1395" s="3">
        <v>1.2685999999999999</v>
      </c>
      <c r="F1395" s="3">
        <v>4.5711000000000004</v>
      </c>
      <c r="G1395" s="3">
        <v>6.0678000000000001</v>
      </c>
      <c r="H1395" s="3">
        <v>6.0605000000000002</v>
      </c>
      <c r="I1395" s="3">
        <v>7.3654999999999999</v>
      </c>
      <c r="J1395" s="3">
        <v>8.7459000000000007</v>
      </c>
      <c r="K1395" s="3">
        <v>8.7213999999999992</v>
      </c>
      <c r="L1395" s="3">
        <v>6.8097000000000003</v>
      </c>
      <c r="M1395" s="3">
        <v>6.6759000000000004</v>
      </c>
      <c r="N1395" s="3">
        <v>15.307</v>
      </c>
      <c r="O1395" s="3">
        <v>7.8212000000000002</v>
      </c>
    </row>
    <row r="1396" spans="1:18" x14ac:dyDescent="0.25">
      <c r="A1396" s="5" t="s">
        <v>699</v>
      </c>
      <c r="B1396" t="s">
        <v>1164</v>
      </c>
      <c r="C1396" t="s">
        <v>1184</v>
      </c>
      <c r="D1396" s="2">
        <f>_xll.BDH($A1396, $D$1, $B1396, $C1396, "Direction", "H", "Period", "Y","cols=7;rows=2")</f>
        <v>39447</v>
      </c>
      <c r="E1396" s="2">
        <v>39813</v>
      </c>
      <c r="F1396" s="2">
        <v>40178</v>
      </c>
      <c r="G1396" s="2">
        <v>40543</v>
      </c>
      <c r="H1396" s="2">
        <v>40907</v>
      </c>
      <c r="I1396" s="2">
        <v>41274</v>
      </c>
      <c r="J1396" s="2">
        <v>41639</v>
      </c>
    </row>
    <row r="1397" spans="1:18" x14ac:dyDescent="0.25">
      <c r="D1397" s="3">
        <v>10.021599999999999</v>
      </c>
      <c r="E1397" s="3">
        <v>6.4283000000000001</v>
      </c>
      <c r="F1397" s="3">
        <v>5.2172000000000001</v>
      </c>
      <c r="G1397" s="3">
        <v>9.4253999999999998</v>
      </c>
      <c r="H1397" s="3">
        <v>11.952299999999999</v>
      </c>
      <c r="I1397" s="3">
        <v>20.537500000000001</v>
      </c>
      <c r="J1397" s="3">
        <v>19.3508</v>
      </c>
    </row>
    <row r="1398" spans="1:18" x14ac:dyDescent="0.25">
      <c r="A1398" s="5" t="s">
        <v>700</v>
      </c>
      <c r="B1398" t="s">
        <v>1164</v>
      </c>
      <c r="C1398" t="s">
        <v>1186</v>
      </c>
      <c r="D1398" s="2">
        <f>_xll.BDH($A1398, $D$1, $B1398, $C1398, "Direction", "H", "Period", "Y","cols=1;rows=2")</f>
        <v>39447</v>
      </c>
    </row>
    <row r="1399" spans="1:18" x14ac:dyDescent="0.25">
      <c r="D1399" s="3">
        <v>28.26</v>
      </c>
    </row>
    <row r="1400" spans="1:18" x14ac:dyDescent="0.25">
      <c r="A1400" s="5" t="s">
        <v>701</v>
      </c>
      <c r="B1400" t="s">
        <v>1164</v>
      </c>
      <c r="C1400" t="s">
        <v>1199</v>
      </c>
      <c r="D1400" s="2">
        <f>_xll.BDH($A1400, $D$1, $B1400, $C1400, "Direction", "H", "Period", "Y","cols=15;rows=2")</f>
        <v>39447</v>
      </c>
      <c r="E1400" s="2">
        <v>39813</v>
      </c>
      <c r="F1400" s="2">
        <v>40178</v>
      </c>
      <c r="G1400" s="2">
        <v>40543</v>
      </c>
      <c r="H1400" s="2">
        <v>40907</v>
      </c>
      <c r="I1400" s="2">
        <v>41274</v>
      </c>
      <c r="J1400" s="2">
        <v>41639</v>
      </c>
      <c r="K1400" s="2">
        <v>42004</v>
      </c>
      <c r="L1400" s="2">
        <v>42369</v>
      </c>
      <c r="M1400" s="2">
        <v>42734</v>
      </c>
      <c r="N1400" s="2">
        <v>43098</v>
      </c>
      <c r="O1400" s="2">
        <v>43465</v>
      </c>
      <c r="P1400" s="2">
        <v>43830</v>
      </c>
      <c r="Q1400" s="2">
        <v>44196</v>
      </c>
      <c r="R1400" s="2">
        <v>44561</v>
      </c>
    </row>
    <row r="1401" spans="1:18" x14ac:dyDescent="0.25">
      <c r="D1401" s="3">
        <v>19.7102</v>
      </c>
      <c r="E1401" s="3">
        <v>12.289099999999999</v>
      </c>
      <c r="F1401" s="3">
        <v>14.7964</v>
      </c>
      <c r="G1401" s="3">
        <v>12.710900000000001</v>
      </c>
      <c r="H1401" s="3">
        <v>19.524999999999999</v>
      </c>
      <c r="I1401" s="3">
        <v>23.557600000000001</v>
      </c>
      <c r="J1401" s="3">
        <v>33.15</v>
      </c>
      <c r="K1401" s="3">
        <v>25.3931</v>
      </c>
      <c r="L1401" s="3">
        <v>17.890799999999999</v>
      </c>
      <c r="M1401" s="3">
        <v>13.792999999999999</v>
      </c>
      <c r="N1401" s="3">
        <v>16.773399999999999</v>
      </c>
      <c r="O1401" s="3">
        <v>12.595499999999999</v>
      </c>
      <c r="P1401" s="3">
        <v>9.4151000000000007</v>
      </c>
      <c r="Q1401" s="3">
        <v>10.532400000000001</v>
      </c>
      <c r="R1401" s="3">
        <v>13.4552</v>
      </c>
    </row>
    <row r="1402" spans="1:18" x14ac:dyDescent="0.25">
      <c r="A1402" s="5" t="s">
        <v>702</v>
      </c>
      <c r="B1402" t="s">
        <v>1164</v>
      </c>
      <c r="C1402" t="s">
        <v>1199</v>
      </c>
      <c r="D1402" s="2">
        <f>_xll.BDH($A1402, $D$1, $B1402, $C1402, "Direction", "H", "Period", "Y","cols=15;rows=2")</f>
        <v>39447</v>
      </c>
      <c r="E1402" s="2">
        <v>39813</v>
      </c>
      <c r="F1402" s="2">
        <v>40178</v>
      </c>
      <c r="G1402" s="2">
        <v>40543</v>
      </c>
      <c r="H1402" s="2">
        <v>40907</v>
      </c>
      <c r="I1402" s="2">
        <v>41274</v>
      </c>
      <c r="J1402" s="2">
        <v>41639</v>
      </c>
      <c r="K1402" s="2">
        <v>42004</v>
      </c>
      <c r="L1402" s="2">
        <v>42369</v>
      </c>
      <c r="M1402" s="2">
        <v>42734</v>
      </c>
      <c r="N1402" s="2">
        <v>43098</v>
      </c>
      <c r="O1402" s="2">
        <v>43465</v>
      </c>
      <c r="P1402" s="2">
        <v>43830</v>
      </c>
      <c r="Q1402" s="2">
        <v>44196</v>
      </c>
      <c r="R1402" s="2">
        <v>44561</v>
      </c>
    </row>
    <row r="1403" spans="1:18" x14ac:dyDescent="0.25">
      <c r="D1403" s="3">
        <v>52.080599999999997</v>
      </c>
      <c r="E1403" s="3">
        <v>18.4621</v>
      </c>
      <c r="F1403" s="3">
        <v>30.701899999999998</v>
      </c>
      <c r="G1403" s="3">
        <v>22.921800000000001</v>
      </c>
      <c r="H1403" s="3">
        <v>21.220400000000001</v>
      </c>
      <c r="I1403" s="3">
        <v>20.97</v>
      </c>
      <c r="J1403" s="3">
        <v>28.840699999999998</v>
      </c>
      <c r="K1403" s="3">
        <v>26.5457</v>
      </c>
      <c r="L1403" s="3">
        <v>33.574599999999997</v>
      </c>
      <c r="M1403" s="3">
        <v>30.137599999999999</v>
      </c>
      <c r="N1403" s="3">
        <v>30.098199999999999</v>
      </c>
      <c r="O1403" s="3">
        <v>23.9406</v>
      </c>
      <c r="P1403" s="3">
        <v>27.947800000000001</v>
      </c>
      <c r="Q1403" s="3">
        <v>33.686599999999999</v>
      </c>
      <c r="R1403" s="3">
        <v>28.822099999999999</v>
      </c>
    </row>
    <row r="1404" spans="1:18" x14ac:dyDescent="0.25">
      <c r="A1404" s="5" t="s">
        <v>703</v>
      </c>
      <c r="B1404" t="s">
        <v>1164</v>
      </c>
      <c r="C1404" t="s">
        <v>1199</v>
      </c>
      <c r="D1404" s="2">
        <f>_xll.BDH($A1404, $D$1, $B1404, $C1404, "Direction", "H", "Period", "Y","cols=15;rows=2")</f>
        <v>39447</v>
      </c>
      <c r="E1404" s="2">
        <v>39813</v>
      </c>
      <c r="F1404" s="2">
        <v>40178</v>
      </c>
      <c r="G1404" s="2">
        <v>40543</v>
      </c>
      <c r="H1404" s="2">
        <v>40907</v>
      </c>
      <c r="I1404" s="2">
        <v>41274</v>
      </c>
      <c r="J1404" s="2">
        <v>41639</v>
      </c>
      <c r="K1404" s="2">
        <v>42004</v>
      </c>
      <c r="L1404" s="2">
        <v>42369</v>
      </c>
      <c r="M1404" s="2">
        <v>42734</v>
      </c>
      <c r="N1404" s="2">
        <v>43098</v>
      </c>
      <c r="O1404" s="2">
        <v>43465</v>
      </c>
      <c r="P1404" s="2">
        <v>43830</v>
      </c>
      <c r="Q1404" s="2">
        <v>44196</v>
      </c>
      <c r="R1404" s="2">
        <v>44561</v>
      </c>
    </row>
    <row r="1405" spans="1:18" x14ac:dyDescent="0.25">
      <c r="D1405" s="3">
        <v>16.086099999999998</v>
      </c>
      <c r="E1405" s="3">
        <v>10.8047</v>
      </c>
      <c r="F1405" s="3">
        <v>15.053699999999999</v>
      </c>
      <c r="G1405" s="3">
        <v>18.7928</v>
      </c>
      <c r="H1405" s="3">
        <v>20.720199999999998</v>
      </c>
      <c r="I1405" s="3">
        <v>18.017600000000002</v>
      </c>
      <c r="J1405" s="3">
        <v>23.901299999999999</v>
      </c>
      <c r="K1405" s="3">
        <v>26.248799999999999</v>
      </c>
      <c r="L1405" s="3">
        <v>26.8584</v>
      </c>
      <c r="M1405" s="3">
        <v>63.023299999999999</v>
      </c>
      <c r="N1405" s="3">
        <v>32.542700000000004</v>
      </c>
      <c r="O1405" s="3">
        <v>28.281099999999999</v>
      </c>
      <c r="P1405" s="3">
        <v>35.405299999999997</v>
      </c>
      <c r="Q1405" s="3">
        <v>43.220500000000001</v>
      </c>
      <c r="R1405" s="3">
        <v>43.648600000000002</v>
      </c>
    </row>
    <row r="1406" spans="1:18" x14ac:dyDescent="0.25">
      <c r="A1406" s="5" t="s">
        <v>704</v>
      </c>
      <c r="B1406" t="s">
        <v>1164</v>
      </c>
      <c r="C1406" t="s">
        <v>1186</v>
      </c>
      <c r="D1406" s="2">
        <f>_xll.BDH($A1406, $D$1, $B1406, $C1406, "Direction", "H", "Period", "Y","cols=1;rows=2")</f>
        <v>39447</v>
      </c>
    </row>
    <row r="1407" spans="1:18" x14ac:dyDescent="0.25">
      <c r="D1407" s="3">
        <v>27.375</v>
      </c>
    </row>
    <row r="1408" spans="1:18" x14ac:dyDescent="0.25">
      <c r="A1408" s="5" t="s">
        <v>705</v>
      </c>
      <c r="B1408" t="s">
        <v>1164</v>
      </c>
      <c r="C1408" t="s">
        <v>1199</v>
      </c>
      <c r="D1408" s="2">
        <f>_xll.BDH($A1408, $D$1, $B1408, $C1408, "Direction", "H", "Period", "Y","cols=15;rows=2")</f>
        <v>39447</v>
      </c>
      <c r="E1408" s="2">
        <v>39813</v>
      </c>
      <c r="F1408" s="2">
        <v>40178</v>
      </c>
      <c r="G1408" s="2">
        <v>40543</v>
      </c>
      <c r="H1408" s="2">
        <v>40907</v>
      </c>
      <c r="I1408" s="2">
        <v>41274</v>
      </c>
      <c r="J1408" s="2">
        <v>41639</v>
      </c>
      <c r="K1408" s="2">
        <v>42004</v>
      </c>
      <c r="L1408" s="2">
        <v>42369</v>
      </c>
      <c r="M1408" s="2">
        <v>42734</v>
      </c>
      <c r="N1408" s="2">
        <v>43098</v>
      </c>
      <c r="O1408" s="2">
        <v>43465</v>
      </c>
      <c r="P1408" s="2">
        <v>43830</v>
      </c>
      <c r="Q1408" s="2">
        <v>44196</v>
      </c>
      <c r="R1408" s="2">
        <v>44561</v>
      </c>
    </row>
    <row r="1409" spans="1:18" x14ac:dyDescent="0.25">
      <c r="D1409" s="3">
        <v>11.136699999999999</v>
      </c>
      <c r="E1409" s="3">
        <v>12.890599999999999</v>
      </c>
      <c r="F1409" s="3">
        <v>12.743499999999999</v>
      </c>
      <c r="G1409" s="3">
        <v>11.815300000000001</v>
      </c>
      <c r="H1409" s="3">
        <v>13.4413</v>
      </c>
      <c r="I1409" s="3">
        <v>14.891299999999999</v>
      </c>
      <c r="J1409" s="3">
        <v>17.007400000000001</v>
      </c>
      <c r="K1409" s="3">
        <v>22.001799999999999</v>
      </c>
      <c r="L1409" s="3">
        <v>17.749400000000001</v>
      </c>
      <c r="M1409" s="3">
        <v>14.2218</v>
      </c>
      <c r="N1409" s="3">
        <v>15.2971</v>
      </c>
      <c r="O1409" s="3">
        <v>15.0365</v>
      </c>
      <c r="P1409" s="3">
        <v>18.518000000000001</v>
      </c>
      <c r="Q1409" s="3">
        <v>18.379200000000001</v>
      </c>
      <c r="R1409" s="3">
        <v>18.372399999999999</v>
      </c>
    </row>
    <row r="1410" spans="1:18" x14ac:dyDescent="0.25">
      <c r="A1410" s="5" t="s">
        <v>706</v>
      </c>
      <c r="B1410" t="s">
        <v>1164</v>
      </c>
      <c r="C1410" t="s">
        <v>1195</v>
      </c>
      <c r="D1410" s="2">
        <f>_xll.BDH($A1410, $D$1, $B1410, $C1410, "Direction", "H", "Period", "Y","cols=8;rows=2")</f>
        <v>39447</v>
      </c>
      <c r="E1410" s="2">
        <v>39813</v>
      </c>
      <c r="F1410" s="2">
        <v>40178</v>
      </c>
      <c r="G1410" s="2">
        <v>40543</v>
      </c>
      <c r="H1410" s="2">
        <v>40907</v>
      </c>
      <c r="I1410" s="2">
        <v>41274</v>
      </c>
      <c r="J1410" s="2">
        <v>41639</v>
      </c>
      <c r="K1410" s="2">
        <v>42004</v>
      </c>
    </row>
    <row r="1411" spans="1:18" x14ac:dyDescent="0.25">
      <c r="D1411" s="3">
        <v>47.415399999999998</v>
      </c>
      <c r="E1411" s="3">
        <v>6.9606000000000003</v>
      </c>
      <c r="F1411" s="3">
        <v>27.1052</v>
      </c>
      <c r="G1411" s="3">
        <v>22.133700000000001</v>
      </c>
      <c r="H1411" s="3">
        <v>8.7729999999999997</v>
      </c>
      <c r="I1411" s="3">
        <v>63.585900000000002</v>
      </c>
      <c r="J1411" s="3">
        <v>42.832299999999996</v>
      </c>
      <c r="K1411" s="3">
        <v>17.018899999999999</v>
      </c>
    </row>
    <row r="1412" spans="1:18" x14ac:dyDescent="0.25">
      <c r="A1412" s="5" t="s">
        <v>707</v>
      </c>
      <c r="B1412" t="s">
        <v>1164</v>
      </c>
      <c r="C1412" t="s">
        <v>1199</v>
      </c>
      <c r="D1412" s="2">
        <f>_xll.BDH($A1412, $D$1, $B1412, $C1412, "Direction", "H", "Period", "Y","cols=15;rows=2")</f>
        <v>39447</v>
      </c>
      <c r="E1412" s="2">
        <v>39813</v>
      </c>
      <c r="F1412" s="2">
        <v>40178</v>
      </c>
      <c r="G1412" s="2">
        <v>40543</v>
      </c>
      <c r="H1412" s="2">
        <v>40907</v>
      </c>
      <c r="I1412" s="2">
        <v>41274</v>
      </c>
      <c r="J1412" s="2">
        <v>41639</v>
      </c>
      <c r="K1412" s="2">
        <v>42004</v>
      </c>
      <c r="L1412" s="2">
        <v>42369</v>
      </c>
      <c r="M1412" s="2">
        <v>42734</v>
      </c>
      <c r="N1412" s="2">
        <v>43098</v>
      </c>
      <c r="O1412" s="2">
        <v>43465</v>
      </c>
      <c r="P1412" s="2">
        <v>43830</v>
      </c>
      <c r="Q1412" s="2">
        <v>44196</v>
      </c>
      <c r="R1412" s="2">
        <v>44561</v>
      </c>
    </row>
    <row r="1413" spans="1:18" x14ac:dyDescent="0.25">
      <c r="D1413" s="3">
        <v>23.892600000000002</v>
      </c>
      <c r="E1413" s="3">
        <v>10.2316</v>
      </c>
      <c r="F1413" s="3">
        <v>17.567299999999999</v>
      </c>
      <c r="G1413" s="3">
        <v>13.4298</v>
      </c>
      <c r="H1413" s="3">
        <v>9.9586000000000006</v>
      </c>
      <c r="I1413" s="3">
        <v>9.9553999999999991</v>
      </c>
      <c r="J1413" s="3">
        <v>14.0656</v>
      </c>
      <c r="K1413" s="3">
        <v>17.6539</v>
      </c>
      <c r="L1413" s="3">
        <v>22.856000000000002</v>
      </c>
      <c r="M1413" s="3">
        <v>23.979399999999998</v>
      </c>
      <c r="N1413" s="3">
        <v>27.944900000000001</v>
      </c>
      <c r="O1413" s="3">
        <v>27.7087</v>
      </c>
      <c r="P1413" s="3">
        <v>33.674100000000003</v>
      </c>
      <c r="Q1413" s="3">
        <v>38.351700000000001</v>
      </c>
      <c r="R1413" s="3">
        <v>42.453499999999998</v>
      </c>
    </row>
    <row r="1414" spans="1:18" x14ac:dyDescent="0.25">
      <c r="A1414" s="5" t="s">
        <v>708</v>
      </c>
      <c r="B1414" t="s">
        <v>1164</v>
      </c>
      <c r="C1414" t="s">
        <v>1199</v>
      </c>
      <c r="D1414" s="2">
        <f>_xll.BDH($A1414, $D$1, $B1414, $C1414, "Direction", "H", "Period", "Y","cols=15;rows=2")</f>
        <v>39447</v>
      </c>
      <c r="E1414" s="2">
        <v>39813</v>
      </c>
      <c r="F1414" s="2">
        <v>40178</v>
      </c>
      <c r="G1414" s="2">
        <v>40543</v>
      </c>
      <c r="H1414" s="2">
        <v>40907</v>
      </c>
      <c r="I1414" s="2">
        <v>41274</v>
      </c>
      <c r="J1414" s="2">
        <v>41639</v>
      </c>
      <c r="K1414" s="2">
        <v>42004</v>
      </c>
      <c r="L1414" s="2">
        <v>42369</v>
      </c>
      <c r="M1414" s="2">
        <v>42734</v>
      </c>
      <c r="N1414" s="2">
        <v>43098</v>
      </c>
      <c r="O1414" s="2">
        <v>43465</v>
      </c>
      <c r="P1414" s="2">
        <v>43830</v>
      </c>
      <c r="Q1414" s="2">
        <v>44196</v>
      </c>
      <c r="R1414" s="2">
        <v>44561</v>
      </c>
    </row>
    <row r="1415" spans="1:18" x14ac:dyDescent="0.25">
      <c r="D1415" s="3">
        <v>11.9198</v>
      </c>
      <c r="E1415" s="3">
        <v>4.5956999999999999</v>
      </c>
      <c r="F1415" s="3">
        <v>29.6233</v>
      </c>
      <c r="G1415" s="3">
        <v>28.250699999999998</v>
      </c>
      <c r="H1415" s="3">
        <v>18.008099999999999</v>
      </c>
      <c r="I1415" s="3">
        <v>16.604399999999998</v>
      </c>
      <c r="J1415" s="3">
        <v>21.051200000000001</v>
      </c>
      <c r="K1415" s="3">
        <v>29.230399999999999</v>
      </c>
      <c r="L1415" s="3">
        <v>22.538799999999998</v>
      </c>
      <c r="M1415" s="3">
        <v>18.7486</v>
      </c>
      <c r="N1415" s="3">
        <v>20.749199999999998</v>
      </c>
      <c r="O1415" s="3">
        <v>15.5871</v>
      </c>
      <c r="P1415" s="3">
        <v>16.930700000000002</v>
      </c>
      <c r="Q1415" s="3">
        <v>21.664899999999999</v>
      </c>
      <c r="R1415" s="3">
        <v>20.339099999999998</v>
      </c>
    </row>
    <row r="1416" spans="1:18" x14ac:dyDescent="0.25">
      <c r="A1416" s="5" t="s">
        <v>709</v>
      </c>
      <c r="B1416" t="s">
        <v>1164</v>
      </c>
      <c r="C1416" t="s">
        <v>1194</v>
      </c>
      <c r="D1416" s="2">
        <f>_xll.BDH($A1416, $D$1, $B1416, $C1416, "Direction", "H", "Period", "Y","cols=11;rows=2")</f>
        <v>39447</v>
      </c>
      <c r="E1416" s="2">
        <v>39813</v>
      </c>
      <c r="F1416" s="2">
        <v>40178</v>
      </c>
      <c r="G1416" s="2">
        <v>40543</v>
      </c>
      <c r="H1416" s="2">
        <v>40907</v>
      </c>
      <c r="I1416" s="2">
        <v>41274</v>
      </c>
      <c r="J1416" s="2">
        <v>41639</v>
      </c>
      <c r="K1416" s="2">
        <v>42004</v>
      </c>
      <c r="L1416" s="2">
        <v>42369</v>
      </c>
      <c r="M1416" s="2">
        <v>42734</v>
      </c>
      <c r="N1416" s="2">
        <v>43098</v>
      </c>
    </row>
    <row r="1417" spans="1:18" x14ac:dyDescent="0.25">
      <c r="D1417" s="3">
        <v>13.6065</v>
      </c>
      <c r="E1417" s="3">
        <v>12.584199999999999</v>
      </c>
      <c r="F1417" s="3">
        <v>23.5549</v>
      </c>
      <c r="G1417" s="3">
        <v>21.369599999999998</v>
      </c>
      <c r="H1417" s="3">
        <v>18.8827</v>
      </c>
      <c r="I1417" s="3">
        <v>13.770899999999999</v>
      </c>
      <c r="J1417" s="3">
        <v>18.061599999999999</v>
      </c>
      <c r="K1417" s="3">
        <v>16.2193</v>
      </c>
      <c r="L1417" s="3">
        <v>9.7987000000000002</v>
      </c>
      <c r="M1417" s="3">
        <v>8.1978000000000009</v>
      </c>
      <c r="N1417" s="3">
        <v>4.9344000000000001</v>
      </c>
    </row>
    <row r="1418" spans="1:18" x14ac:dyDescent="0.25">
      <c r="A1418" s="5" t="s">
        <v>710</v>
      </c>
      <c r="B1418" t="s">
        <v>1164</v>
      </c>
      <c r="C1418" t="s">
        <v>1184</v>
      </c>
      <c r="D1418" s="2">
        <f>_xll.BDH($A1418, $D$1, $B1418, $C1418, "Direction", "H", "Period", "Y","cols=7;rows=2")</f>
        <v>39447</v>
      </c>
      <c r="E1418" s="2">
        <v>39813</v>
      </c>
      <c r="F1418" s="2">
        <v>40178</v>
      </c>
      <c r="G1418" s="2">
        <v>40543</v>
      </c>
      <c r="H1418" s="2">
        <v>40907</v>
      </c>
      <c r="I1418" s="2">
        <v>41274</v>
      </c>
      <c r="J1418" s="2">
        <v>41639</v>
      </c>
    </row>
    <row r="1419" spans="1:18" x14ac:dyDescent="0.25">
      <c r="D1419" s="3">
        <v>19.2254</v>
      </c>
      <c r="E1419" s="3">
        <v>10.35</v>
      </c>
      <c r="F1419" s="3">
        <v>85.860299999999995</v>
      </c>
      <c r="G1419" s="3">
        <v>22.9193</v>
      </c>
      <c r="H1419" s="3">
        <v>13.6488</v>
      </c>
      <c r="I1419" s="3">
        <v>16.665800000000001</v>
      </c>
      <c r="J1419" s="3">
        <v>27.029299999999999</v>
      </c>
    </row>
    <row r="1420" spans="1:18" x14ac:dyDescent="0.25">
      <c r="A1420" s="5" t="s">
        <v>711</v>
      </c>
      <c r="B1420" t="s">
        <v>1164</v>
      </c>
      <c r="C1420" t="s">
        <v>1188</v>
      </c>
      <c r="D1420" s="2">
        <f>_xll.BDH($A1420, $D$1, $B1420, $C1420, "Direction", "H", "Period", "Y","cols=6;rows=2")</f>
        <v>39447</v>
      </c>
      <c r="E1420" s="2">
        <v>39813</v>
      </c>
      <c r="F1420" s="2">
        <v>40178</v>
      </c>
      <c r="G1420" s="2">
        <v>40543</v>
      </c>
      <c r="H1420" s="2">
        <v>40907</v>
      </c>
      <c r="I1420" s="2">
        <v>41274</v>
      </c>
    </row>
    <row r="1421" spans="1:18" x14ac:dyDescent="0.25">
      <c r="D1421" s="3">
        <v>7.3583999999999996</v>
      </c>
      <c r="E1421" s="3">
        <v>4.9214000000000002</v>
      </c>
      <c r="F1421" s="3">
        <v>22.460899999999999</v>
      </c>
      <c r="G1421" s="3">
        <v>16.9633</v>
      </c>
      <c r="H1421" s="3">
        <v>11.5364</v>
      </c>
      <c r="I1421" s="3">
        <v>16.095800000000001</v>
      </c>
    </row>
    <row r="1422" spans="1:18" x14ac:dyDescent="0.25">
      <c r="A1422" s="5" t="s">
        <v>712</v>
      </c>
      <c r="B1422" t="s">
        <v>1164</v>
      </c>
      <c r="C1422" t="s">
        <v>1199</v>
      </c>
      <c r="D1422" s="2">
        <f>_xll.BDH($A1422, $D$1, $B1422, $C1422, "Direction", "H", "Period", "Y","cols=15;rows=2")</f>
        <v>39447</v>
      </c>
      <c r="E1422" s="2">
        <v>39813</v>
      </c>
      <c r="F1422" s="2">
        <v>40178</v>
      </c>
      <c r="G1422" s="2">
        <v>40543</v>
      </c>
      <c r="H1422" s="2">
        <v>40907</v>
      </c>
      <c r="I1422" s="2">
        <v>41274</v>
      </c>
      <c r="J1422" s="2">
        <v>41639</v>
      </c>
      <c r="K1422" s="2">
        <v>42004</v>
      </c>
      <c r="L1422" s="2">
        <v>42369</v>
      </c>
      <c r="M1422" s="2">
        <v>42734</v>
      </c>
      <c r="N1422" s="2">
        <v>43098</v>
      </c>
      <c r="O1422" s="2">
        <v>43465</v>
      </c>
      <c r="P1422" s="2">
        <v>43830</v>
      </c>
      <c r="Q1422" s="2">
        <v>44196</v>
      </c>
      <c r="R1422" s="2">
        <v>44561</v>
      </c>
    </row>
    <row r="1423" spans="1:18" x14ac:dyDescent="0.25">
      <c r="D1423" s="3">
        <v>10.3843</v>
      </c>
      <c r="E1423" s="3">
        <v>3.2934000000000001</v>
      </c>
      <c r="F1423" s="3">
        <v>5.1635</v>
      </c>
      <c r="G1423" s="3">
        <v>23.063400000000001</v>
      </c>
      <c r="H1423" s="3">
        <v>10.2448</v>
      </c>
      <c r="I1423" s="3">
        <v>9.0587999999999997</v>
      </c>
      <c r="J1423" s="3">
        <v>9.7612000000000005</v>
      </c>
      <c r="K1423" s="3">
        <v>11.307600000000001</v>
      </c>
      <c r="L1423" s="3">
        <v>11.117699999999999</v>
      </c>
      <c r="M1423" s="3">
        <v>16.484500000000001</v>
      </c>
      <c r="N1423" s="3">
        <v>13.2743</v>
      </c>
      <c r="O1423" s="3">
        <v>9.5</v>
      </c>
      <c r="P1423" s="3">
        <v>11.2651</v>
      </c>
      <c r="Q1423" s="3">
        <v>13.4808</v>
      </c>
      <c r="R1423" s="3">
        <v>11.370799999999999</v>
      </c>
    </row>
    <row r="1424" spans="1:18" x14ac:dyDescent="0.25">
      <c r="A1424" s="5" t="s">
        <v>713</v>
      </c>
      <c r="B1424" t="s">
        <v>1164</v>
      </c>
      <c r="C1424" t="s">
        <v>1199</v>
      </c>
      <c r="D1424" s="2">
        <f>_xll.BDH($A1424, $D$1, $B1424, $C1424, "Direction", "H", "Period", "Y","cols=15;rows=2")</f>
        <v>39447</v>
      </c>
      <c r="E1424" s="2">
        <v>39813</v>
      </c>
      <c r="F1424" s="2">
        <v>40178</v>
      </c>
      <c r="G1424" s="2">
        <v>40543</v>
      </c>
      <c r="H1424" s="2">
        <v>40907</v>
      </c>
      <c r="I1424" s="2">
        <v>41274</v>
      </c>
      <c r="J1424" s="2">
        <v>41639</v>
      </c>
      <c r="K1424" s="2">
        <v>42004</v>
      </c>
      <c r="L1424" s="2">
        <v>42369</v>
      </c>
      <c r="M1424" s="2">
        <v>42734</v>
      </c>
      <c r="N1424" s="2">
        <v>43098</v>
      </c>
      <c r="O1424" s="2">
        <v>43465</v>
      </c>
      <c r="P1424" s="2">
        <v>43830</v>
      </c>
      <c r="Q1424" s="2">
        <v>44196</v>
      </c>
      <c r="R1424" s="2">
        <v>44561</v>
      </c>
    </row>
    <row r="1425" spans="1:18" x14ac:dyDescent="0.25">
      <c r="D1425" s="3">
        <v>42.882399999999997</v>
      </c>
      <c r="E1425" s="3">
        <v>6.1603000000000003</v>
      </c>
      <c r="F1425" s="3">
        <v>61.921599999999998</v>
      </c>
      <c r="G1425" s="3">
        <v>60.361400000000003</v>
      </c>
      <c r="H1425" s="3">
        <v>21.689</v>
      </c>
      <c r="I1425" s="3">
        <v>12.573499999999999</v>
      </c>
      <c r="J1425" s="3">
        <v>17.307300000000001</v>
      </c>
      <c r="K1425" s="3">
        <v>27.340399999999999</v>
      </c>
      <c r="L1425" s="3">
        <v>30.0152</v>
      </c>
      <c r="M1425" s="3">
        <v>78.558099999999996</v>
      </c>
      <c r="N1425" s="3">
        <v>74.388999999999996</v>
      </c>
      <c r="O1425" s="3">
        <v>28.933399999999999</v>
      </c>
      <c r="P1425" s="3">
        <v>38.950400000000002</v>
      </c>
      <c r="Q1425" s="3">
        <v>455.5181</v>
      </c>
      <c r="R1425" s="3">
        <v>145.04640000000001</v>
      </c>
    </row>
    <row r="1426" spans="1:18" x14ac:dyDescent="0.25">
      <c r="A1426" s="5" t="s">
        <v>714</v>
      </c>
      <c r="B1426" t="s">
        <v>1164</v>
      </c>
      <c r="C1426" t="s">
        <v>1198</v>
      </c>
      <c r="D1426" s="2">
        <f>_xll.BDH($A1426, $D$1, $B1426, $C1426, "Direction", "H", "Period", "Y","cols=2;rows=2")</f>
        <v>39447</v>
      </c>
      <c r="E1426" s="2">
        <v>39813</v>
      </c>
    </row>
    <row r="1427" spans="1:18" x14ac:dyDescent="0.25">
      <c r="D1427" s="3">
        <v>28.893899999999999</v>
      </c>
      <c r="E1427" s="3">
        <v>26.5152</v>
      </c>
    </row>
    <row r="1428" spans="1:18" x14ac:dyDescent="0.25">
      <c r="A1428" s="5" t="s">
        <v>715</v>
      </c>
      <c r="B1428" t="s">
        <v>1164</v>
      </c>
      <c r="C1428" t="s">
        <v>1186</v>
      </c>
      <c r="D1428" s="2">
        <f>_xll.BDH($A1428, $D$1, $B1428, $C1428, "Direction", "H", "Period", "Y","cols=1;rows=2")</f>
        <v>39447</v>
      </c>
    </row>
    <row r="1429" spans="1:18" x14ac:dyDescent="0.25">
      <c r="D1429" s="3">
        <v>16.831499999999998</v>
      </c>
    </row>
    <row r="1430" spans="1:18" x14ac:dyDescent="0.25">
      <c r="A1430" s="5" t="s">
        <v>716</v>
      </c>
      <c r="B1430" t="s">
        <v>1164</v>
      </c>
      <c r="C1430" t="s">
        <v>1181</v>
      </c>
      <c r="D1430" s="2">
        <f>_xll.BDH($A1430, $D$1, $B1430, $C1430, "Direction", "H", "Period", "Y","cols=4;rows=2")</f>
        <v>39447</v>
      </c>
      <c r="E1430" s="2">
        <v>39813</v>
      </c>
      <c r="F1430" s="2">
        <v>40178</v>
      </c>
      <c r="G1430" s="2">
        <v>40543</v>
      </c>
    </row>
    <row r="1431" spans="1:18" x14ac:dyDescent="0.25">
      <c r="D1431" s="3">
        <v>6.0119999999999996</v>
      </c>
      <c r="E1431" s="3">
        <v>2.5385</v>
      </c>
      <c r="F1431" s="3">
        <v>8.7545000000000002</v>
      </c>
      <c r="G1431" s="3">
        <v>15.5372</v>
      </c>
    </row>
    <row r="1432" spans="1:18" x14ac:dyDescent="0.25">
      <c r="A1432" s="5" t="s">
        <v>717</v>
      </c>
      <c r="B1432" t="s">
        <v>1164</v>
      </c>
      <c r="C1432" t="s">
        <v>1182</v>
      </c>
      <c r="D1432" s="2">
        <f>_xll.BDH($A1432, $D$1, $B1432, $C1432, "Direction", "H", "Period", "Y","cols=3;rows=2")</f>
        <v>39447</v>
      </c>
      <c r="E1432" s="2">
        <v>39813</v>
      </c>
      <c r="F1432" s="2">
        <v>40178</v>
      </c>
    </row>
    <row r="1433" spans="1:18" x14ac:dyDescent="0.25">
      <c r="D1433" s="3">
        <v>2.8975</v>
      </c>
      <c r="E1433" s="3">
        <v>2.407</v>
      </c>
      <c r="F1433" s="3">
        <v>2.8517000000000001</v>
      </c>
    </row>
    <row r="1434" spans="1:18" x14ac:dyDescent="0.25">
      <c r="A1434" s="5" t="s">
        <v>718</v>
      </c>
      <c r="B1434" t="s">
        <v>1164</v>
      </c>
      <c r="C1434" t="s">
        <v>1198</v>
      </c>
      <c r="D1434" s="2">
        <f>_xll.BDH($A1434, $D$1, $B1434, $C1434, "Direction", "H", "Period", "Y","cols=2;rows=2")</f>
        <v>39447</v>
      </c>
      <c r="E1434" s="2">
        <v>39813</v>
      </c>
    </row>
    <row r="1435" spans="1:18" x14ac:dyDescent="0.25">
      <c r="D1435" s="3">
        <v>22.344799999999999</v>
      </c>
      <c r="E1435" s="3">
        <v>8.2827999999999999</v>
      </c>
    </row>
    <row r="1436" spans="1:18" x14ac:dyDescent="0.25">
      <c r="A1436" s="5" t="s">
        <v>719</v>
      </c>
      <c r="B1436" t="s">
        <v>1164</v>
      </c>
      <c r="C1436" t="s">
        <v>1184</v>
      </c>
      <c r="D1436" s="2">
        <f>_xll.BDH($A1436, $D$1, $B1436, $C1436, "Direction", "H", "Period", "Y","cols=7;rows=2")</f>
        <v>39447</v>
      </c>
      <c r="E1436" s="2">
        <v>39813</v>
      </c>
      <c r="F1436" s="2">
        <v>40178</v>
      </c>
      <c r="G1436" s="2">
        <v>40543</v>
      </c>
      <c r="H1436" s="2">
        <v>40907</v>
      </c>
      <c r="I1436" s="2">
        <v>41274</v>
      </c>
      <c r="J1436" s="2">
        <v>41639</v>
      </c>
    </row>
    <row r="1437" spans="1:18" x14ac:dyDescent="0.25">
      <c r="D1437" s="3">
        <v>23.040800000000001</v>
      </c>
      <c r="E1437" s="3">
        <v>14.183999999999999</v>
      </c>
      <c r="F1437" s="3">
        <v>21.8628</v>
      </c>
      <c r="G1437" s="3">
        <v>23.789100000000001</v>
      </c>
      <c r="H1437" s="3">
        <v>14.6152</v>
      </c>
      <c r="I1437" s="3">
        <v>16.577999999999999</v>
      </c>
      <c r="J1437" s="3">
        <v>14.3162</v>
      </c>
    </row>
    <row r="1438" spans="1:18" x14ac:dyDescent="0.25">
      <c r="A1438" s="5" t="s">
        <v>720</v>
      </c>
      <c r="B1438" t="s">
        <v>1164</v>
      </c>
      <c r="C1438" t="s">
        <v>1188</v>
      </c>
      <c r="D1438" s="2">
        <f>_xll.BDH($A1438, $D$1, $B1438, $C1438, "Direction", "H", "Period", "Y","cols=6;rows=2")</f>
        <v>39447</v>
      </c>
      <c r="E1438" s="2">
        <v>39813</v>
      </c>
      <c r="F1438" s="2">
        <v>40178</v>
      </c>
      <c r="G1438" s="2">
        <v>40543</v>
      </c>
      <c r="H1438" s="2">
        <v>40907</v>
      </c>
      <c r="I1438" s="2">
        <v>41274</v>
      </c>
    </row>
    <row r="1439" spans="1:18" x14ac:dyDescent="0.25">
      <c r="D1439" s="3">
        <v>16.122800000000002</v>
      </c>
      <c r="E1439" s="3">
        <v>176.28569999999999</v>
      </c>
      <c r="F1439" s="3">
        <v>335.1429</v>
      </c>
      <c r="G1439" s="3">
        <v>10.9863</v>
      </c>
      <c r="H1439" s="3">
        <v>13.4056</v>
      </c>
      <c r="I1439" s="3">
        <v>13.1134</v>
      </c>
    </row>
    <row r="1440" spans="1:18" x14ac:dyDescent="0.25">
      <c r="A1440" s="5" t="s">
        <v>721</v>
      </c>
      <c r="B1440" t="s">
        <v>1164</v>
      </c>
      <c r="C1440" t="s">
        <v>1199</v>
      </c>
      <c r="D1440" s="2">
        <f>_xll.BDH($A1440, $D$1, $B1440, $C1440, "Direction", "H", "Period", "Y","cols=15;rows=2")</f>
        <v>39447</v>
      </c>
      <c r="E1440" s="2">
        <v>39813</v>
      </c>
      <c r="F1440" s="2">
        <v>40178</v>
      </c>
      <c r="G1440" s="2">
        <v>40543</v>
      </c>
      <c r="H1440" s="2">
        <v>40907</v>
      </c>
      <c r="I1440" s="2">
        <v>41274</v>
      </c>
      <c r="J1440" s="2">
        <v>41639</v>
      </c>
      <c r="K1440" s="2">
        <v>42004</v>
      </c>
      <c r="L1440" s="2">
        <v>42369</v>
      </c>
      <c r="M1440" s="2">
        <v>42734</v>
      </c>
      <c r="N1440" s="2">
        <v>43098</v>
      </c>
      <c r="O1440" s="2">
        <v>43465</v>
      </c>
      <c r="P1440" s="2">
        <v>43830</v>
      </c>
      <c r="Q1440" s="2">
        <v>44196</v>
      </c>
      <c r="R1440" s="2">
        <v>44561</v>
      </c>
    </row>
    <row r="1441" spans="1:18" x14ac:dyDescent="0.25">
      <c r="D1441" s="3">
        <v>14.593299999999999</v>
      </c>
      <c r="E1441" s="3">
        <v>12.9872</v>
      </c>
      <c r="F1441" s="3">
        <v>16.961500000000001</v>
      </c>
      <c r="G1441" s="3">
        <v>15.9635</v>
      </c>
      <c r="H1441" s="3">
        <v>8.2664000000000009</v>
      </c>
      <c r="I1441" s="3">
        <v>14.998200000000001</v>
      </c>
      <c r="J1441" s="3">
        <v>37.4514</v>
      </c>
      <c r="K1441" s="3">
        <v>23.3642</v>
      </c>
      <c r="L1441" s="3">
        <v>18.250399999999999</v>
      </c>
      <c r="M1441" s="3">
        <v>20.2637</v>
      </c>
      <c r="N1441" s="3">
        <v>15.3332</v>
      </c>
      <c r="O1441" s="3">
        <v>7.8247</v>
      </c>
      <c r="P1441" s="3">
        <v>20.529900000000001</v>
      </c>
      <c r="Q1441" s="3">
        <v>21.495000000000001</v>
      </c>
      <c r="R1441" s="3">
        <v>23.5045</v>
      </c>
    </row>
    <row r="1442" spans="1:18" x14ac:dyDescent="0.25">
      <c r="A1442" s="5" t="s">
        <v>722</v>
      </c>
      <c r="B1442" t="s">
        <v>1164</v>
      </c>
      <c r="C1442" t="s">
        <v>1186</v>
      </c>
      <c r="D1442" s="2">
        <f>_xll.BDH($A1442, $D$1, $B1442, $C1442, "Direction", "H", "Period", "Y","cols=1;rows=2")</f>
        <v>39447</v>
      </c>
    </row>
    <row r="1443" spans="1:18" x14ac:dyDescent="0.25">
      <c r="D1443" s="3">
        <v>19.2667</v>
      </c>
    </row>
    <row r="1444" spans="1:18" x14ac:dyDescent="0.25">
      <c r="A1444" s="5" t="s">
        <v>723</v>
      </c>
      <c r="B1444" t="s">
        <v>1164</v>
      </c>
      <c r="C1444" t="s">
        <v>1199</v>
      </c>
      <c r="D1444" s="2">
        <f>_xll.BDH($A1444, $D$1, $B1444, $C1444, "Direction", "H", "Period", "Y","cols=14;rows=2")</f>
        <v>39447</v>
      </c>
      <c r="E1444" s="2">
        <v>39813</v>
      </c>
      <c r="F1444" s="2">
        <v>40543</v>
      </c>
      <c r="G1444" s="2">
        <v>40907</v>
      </c>
      <c r="H1444" s="2">
        <v>41274</v>
      </c>
      <c r="I1444" s="2">
        <v>41639</v>
      </c>
      <c r="J1444" s="2">
        <v>42004</v>
      </c>
      <c r="K1444" s="2">
        <v>42369</v>
      </c>
      <c r="L1444" s="2">
        <v>42734</v>
      </c>
      <c r="M1444" s="2">
        <v>43098</v>
      </c>
      <c r="N1444" s="2">
        <v>43465</v>
      </c>
      <c r="O1444" s="2">
        <v>43830</v>
      </c>
      <c r="P1444" s="2">
        <v>44196</v>
      </c>
      <c r="Q1444" s="2">
        <v>44561</v>
      </c>
    </row>
    <row r="1445" spans="1:18" x14ac:dyDescent="0.25">
      <c r="D1445" s="3">
        <v>9.1677</v>
      </c>
      <c r="E1445" s="3">
        <v>4.4286000000000003</v>
      </c>
      <c r="F1445" s="3">
        <v>36.157899999999998</v>
      </c>
      <c r="G1445" s="3">
        <v>9.4655000000000005</v>
      </c>
      <c r="H1445" s="3">
        <v>9.4054000000000002</v>
      </c>
      <c r="I1445" s="3">
        <v>13.1632</v>
      </c>
      <c r="J1445" s="3">
        <v>13.629</v>
      </c>
      <c r="K1445" s="3">
        <v>12.952199999999999</v>
      </c>
      <c r="L1445" s="3">
        <v>15.1234</v>
      </c>
      <c r="M1445" s="3">
        <v>14.8742</v>
      </c>
      <c r="N1445" s="3">
        <v>9.9332999999999991</v>
      </c>
      <c r="O1445" s="3">
        <v>11.874000000000001</v>
      </c>
      <c r="P1445" s="3">
        <v>18.304300000000001</v>
      </c>
      <c r="Q1445" s="3">
        <v>17.133299999999998</v>
      </c>
    </row>
    <row r="1446" spans="1:18" x14ac:dyDescent="0.25">
      <c r="A1446" s="5" t="s">
        <v>724</v>
      </c>
      <c r="B1446" t="s">
        <v>1164</v>
      </c>
      <c r="C1446" t="s">
        <v>1194</v>
      </c>
      <c r="D1446" s="2">
        <f>_xll.BDH($A1446, $D$1, $B1446, $C1446, "Direction", "H", "Period", "Y","cols=11;rows=2")</f>
        <v>39447</v>
      </c>
      <c r="E1446" s="2">
        <v>39813</v>
      </c>
      <c r="F1446" s="2">
        <v>40178</v>
      </c>
      <c r="G1446" s="2">
        <v>40543</v>
      </c>
      <c r="H1446" s="2">
        <v>40907</v>
      </c>
      <c r="I1446" s="2">
        <v>41274</v>
      </c>
      <c r="J1446" s="2">
        <v>41639</v>
      </c>
      <c r="K1446" s="2">
        <v>42004</v>
      </c>
      <c r="L1446" s="2">
        <v>42369</v>
      </c>
      <c r="M1446" s="2">
        <v>42734</v>
      </c>
      <c r="N1446" s="2">
        <v>43098</v>
      </c>
    </row>
    <row r="1447" spans="1:18" x14ac:dyDescent="0.25">
      <c r="D1447" s="3">
        <v>17.4773</v>
      </c>
      <c r="E1447" s="3">
        <v>12.709199999999999</v>
      </c>
      <c r="F1447" s="3">
        <v>19.065899999999999</v>
      </c>
      <c r="G1447" s="3">
        <v>20.069500000000001</v>
      </c>
      <c r="H1447" s="3">
        <v>10.9224</v>
      </c>
      <c r="I1447" s="3">
        <v>8.1428999999999991</v>
      </c>
      <c r="J1447" s="3">
        <v>12.873900000000001</v>
      </c>
      <c r="K1447" s="3">
        <v>15.9892</v>
      </c>
      <c r="L1447" s="3">
        <v>10.246499999999999</v>
      </c>
      <c r="M1447" s="3">
        <v>9.2157</v>
      </c>
      <c r="N1447" s="3">
        <v>10.374499999999999</v>
      </c>
    </row>
    <row r="1448" spans="1:18" x14ac:dyDescent="0.25">
      <c r="A1448" s="5" t="s">
        <v>725</v>
      </c>
      <c r="B1448" t="s">
        <v>1164</v>
      </c>
      <c r="C1448" t="s">
        <v>1193</v>
      </c>
      <c r="D1448" s="2">
        <f>_xll.BDH($A1448, $D$1, $B1448, $C1448, "Direction", "H", "Period", "Y","cols=10;rows=2")</f>
        <v>39447</v>
      </c>
      <c r="E1448" s="2">
        <v>39813</v>
      </c>
      <c r="F1448" s="2">
        <v>40178</v>
      </c>
      <c r="G1448" s="2">
        <v>40543</v>
      </c>
      <c r="H1448" s="2">
        <v>40907</v>
      </c>
      <c r="I1448" s="2">
        <v>41274</v>
      </c>
      <c r="J1448" s="2">
        <v>41639</v>
      </c>
      <c r="K1448" s="2">
        <v>42004</v>
      </c>
      <c r="L1448" s="2">
        <v>42369</v>
      </c>
      <c r="M1448" s="2">
        <v>42734</v>
      </c>
    </row>
    <row r="1449" spans="1:18" x14ac:dyDescent="0.25">
      <c r="D1449" s="3">
        <v>27.188500000000001</v>
      </c>
      <c r="E1449" s="3">
        <v>7.4672000000000001</v>
      </c>
      <c r="F1449" s="3">
        <v>20.196899999999999</v>
      </c>
      <c r="G1449" s="3">
        <v>11.931699999999999</v>
      </c>
      <c r="H1449" s="3">
        <v>11.926299999999999</v>
      </c>
      <c r="I1449" s="3">
        <v>24.518599999999999</v>
      </c>
      <c r="J1449" s="3">
        <v>15.1212</v>
      </c>
      <c r="K1449" s="3">
        <v>21.805399999999999</v>
      </c>
      <c r="L1449" s="3">
        <v>32.1068</v>
      </c>
      <c r="M1449" s="3">
        <v>32.187100000000001</v>
      </c>
    </row>
    <row r="1450" spans="1:18" x14ac:dyDescent="0.25">
      <c r="A1450" s="5" t="s">
        <v>726</v>
      </c>
      <c r="B1450" t="s">
        <v>1164</v>
      </c>
      <c r="C1450" t="s">
        <v>1182</v>
      </c>
      <c r="D1450" s="2">
        <f>_xll.BDH($A1450, $D$1, $B1450, $C1450, "Direction", "H", "Period", "Y","cols=3;rows=2")</f>
        <v>39447</v>
      </c>
      <c r="E1450" s="2">
        <v>39813</v>
      </c>
      <c r="F1450" s="2">
        <v>40178</v>
      </c>
    </row>
    <row r="1451" spans="1:18" x14ac:dyDescent="0.25">
      <c r="D1451" s="3">
        <v>45.479500000000002</v>
      </c>
      <c r="E1451" s="3">
        <v>17.166699999999999</v>
      </c>
      <c r="F1451" s="3">
        <v>24.5686</v>
      </c>
    </row>
    <row r="1452" spans="1:18" x14ac:dyDescent="0.25">
      <c r="A1452" s="5" t="s">
        <v>727</v>
      </c>
      <c r="B1452" t="s">
        <v>1164</v>
      </c>
      <c r="C1452" t="s">
        <v>1198</v>
      </c>
      <c r="D1452" s="2">
        <f>_xll.BDH($A1452, $D$1, $B1452, $C1452, "Direction", "H", "Period", "Y","cols=2;rows=2")</f>
        <v>39447</v>
      </c>
      <c r="E1452" s="2">
        <v>39813</v>
      </c>
    </row>
    <row r="1453" spans="1:18" x14ac:dyDescent="0.25">
      <c r="D1453" s="3">
        <v>8.8101000000000003</v>
      </c>
      <c r="E1453" s="3">
        <v>10.7927</v>
      </c>
    </row>
    <row r="1454" spans="1:18" x14ac:dyDescent="0.25">
      <c r="A1454" s="5" t="s">
        <v>728</v>
      </c>
      <c r="B1454" t="s">
        <v>1164</v>
      </c>
      <c r="C1454" t="s">
        <v>1199</v>
      </c>
      <c r="D1454" s="2">
        <f>_xll.BDH($A1454, $D$1, $B1454, $C1454, "Direction", "H", "Period", "Y","cols=15;rows=2")</f>
        <v>39447</v>
      </c>
      <c r="E1454" s="2">
        <v>39813</v>
      </c>
      <c r="F1454" s="2">
        <v>40178</v>
      </c>
      <c r="G1454" s="2">
        <v>40543</v>
      </c>
      <c r="H1454" s="2">
        <v>40907</v>
      </c>
      <c r="I1454" s="2">
        <v>41274</v>
      </c>
      <c r="J1454" s="2">
        <v>41639</v>
      </c>
      <c r="K1454" s="2">
        <v>42004</v>
      </c>
      <c r="L1454" s="2">
        <v>42369</v>
      </c>
      <c r="M1454" s="2">
        <v>42734</v>
      </c>
      <c r="N1454" s="2">
        <v>43098</v>
      </c>
      <c r="O1454" s="2">
        <v>43465</v>
      </c>
      <c r="P1454" s="2">
        <v>43830</v>
      </c>
      <c r="Q1454" s="2">
        <v>44196</v>
      </c>
      <c r="R1454" s="2">
        <v>44561</v>
      </c>
    </row>
    <row r="1455" spans="1:18" x14ac:dyDescent="0.25">
      <c r="D1455" s="3">
        <v>35.314</v>
      </c>
      <c r="E1455" s="3">
        <v>11.7624</v>
      </c>
      <c r="F1455" s="3">
        <v>42.767099999999999</v>
      </c>
      <c r="G1455" s="3">
        <v>20.428100000000001</v>
      </c>
      <c r="H1455" s="3">
        <v>15.8582</v>
      </c>
      <c r="I1455" s="3">
        <v>22.992899999999999</v>
      </c>
      <c r="J1455" s="3">
        <v>98.815600000000003</v>
      </c>
      <c r="K1455" s="3">
        <v>128.95830000000001</v>
      </c>
      <c r="L1455" s="3">
        <v>78.147599999999997</v>
      </c>
      <c r="M1455" s="3">
        <v>44.3733</v>
      </c>
      <c r="N1455" s="3">
        <v>52.038400000000003</v>
      </c>
      <c r="O1455" s="3">
        <v>43.561100000000003</v>
      </c>
      <c r="P1455" s="3">
        <v>55.7577</v>
      </c>
      <c r="Q1455" s="3">
        <v>46.147100000000002</v>
      </c>
      <c r="R1455" s="3">
        <v>56.747199999999999</v>
      </c>
    </row>
    <row r="1456" spans="1:18" x14ac:dyDescent="0.25">
      <c r="A1456" s="5" t="s">
        <v>729</v>
      </c>
      <c r="B1456" t="s">
        <v>1164</v>
      </c>
      <c r="C1456" t="s">
        <v>1199</v>
      </c>
      <c r="D1456" s="2">
        <f>_xll.BDH($A1456, $D$1, $B1456, $C1456, "Direction", "H", "Period", "Y","cols=15;rows=2")</f>
        <v>39447</v>
      </c>
      <c r="E1456" s="2">
        <v>39813</v>
      </c>
      <c r="F1456" s="2">
        <v>40178</v>
      </c>
      <c r="G1456" s="2">
        <v>40543</v>
      </c>
      <c r="H1456" s="2">
        <v>40907</v>
      </c>
      <c r="I1456" s="2">
        <v>41274</v>
      </c>
      <c r="J1456" s="2">
        <v>41639</v>
      </c>
      <c r="K1456" s="2">
        <v>42004</v>
      </c>
      <c r="L1456" s="2">
        <v>42369</v>
      </c>
      <c r="M1456" s="2">
        <v>42734</v>
      </c>
      <c r="N1456" s="2">
        <v>43098</v>
      </c>
      <c r="O1456" s="2">
        <v>43465</v>
      </c>
      <c r="P1456" s="2">
        <v>43830</v>
      </c>
      <c r="Q1456" s="2">
        <v>44196</v>
      </c>
      <c r="R1456" s="2">
        <v>44561</v>
      </c>
    </row>
    <row r="1457" spans="1:18" x14ac:dyDescent="0.25">
      <c r="D1457" s="3">
        <v>26.437999999999999</v>
      </c>
      <c r="E1457" s="3">
        <v>16.8462</v>
      </c>
      <c r="F1457" s="3">
        <v>20.749300000000002</v>
      </c>
      <c r="G1457" s="3">
        <v>22.996200000000002</v>
      </c>
      <c r="H1457" s="3">
        <v>21.239100000000001</v>
      </c>
      <c r="I1457" s="3">
        <v>20.646999999999998</v>
      </c>
      <c r="J1457" s="3">
        <v>29.215900000000001</v>
      </c>
      <c r="K1457" s="3">
        <v>27.0168</v>
      </c>
      <c r="L1457" s="3">
        <v>28.5975</v>
      </c>
      <c r="M1457" s="3">
        <v>29.131699999999999</v>
      </c>
      <c r="N1457" s="3">
        <v>30.260200000000001</v>
      </c>
      <c r="O1457" s="3">
        <v>25.182200000000002</v>
      </c>
      <c r="P1457" s="3">
        <v>29.692499999999999</v>
      </c>
      <c r="Q1457" s="3">
        <v>30.404</v>
      </c>
      <c r="R1457" s="3">
        <v>44.110700000000001</v>
      </c>
    </row>
    <row r="1458" spans="1:18" x14ac:dyDescent="0.25">
      <c r="A1458" s="5" t="s">
        <v>730</v>
      </c>
      <c r="B1458" t="s">
        <v>1164</v>
      </c>
      <c r="C1458" t="s">
        <v>1188</v>
      </c>
      <c r="D1458" s="2">
        <f>_xll.BDH($A1458, $D$1, $B1458, $C1458, "Direction", "H", "Period", "Y","cols=6;rows=2")</f>
        <v>39447</v>
      </c>
      <c r="E1458" s="2">
        <v>39813</v>
      </c>
      <c r="F1458" s="2">
        <v>40178</v>
      </c>
      <c r="G1458" s="2">
        <v>40543</v>
      </c>
      <c r="H1458" s="2">
        <v>40907</v>
      </c>
      <c r="I1458" s="2">
        <v>41274</v>
      </c>
    </row>
    <row r="1459" spans="1:18" x14ac:dyDescent="0.25">
      <c r="D1459" s="3">
        <v>21.3187</v>
      </c>
      <c r="E1459" s="3">
        <v>11.785500000000001</v>
      </c>
      <c r="F1459" s="3">
        <v>13.4313</v>
      </c>
      <c r="G1459" s="3">
        <v>26.065100000000001</v>
      </c>
      <c r="H1459" s="3">
        <v>16.645199999999999</v>
      </c>
      <c r="I1459" s="3">
        <v>35.886200000000002</v>
      </c>
    </row>
    <row r="1460" spans="1:18" x14ac:dyDescent="0.25">
      <c r="A1460" s="5" t="s">
        <v>731</v>
      </c>
      <c r="B1460" t="s">
        <v>1164</v>
      </c>
      <c r="C1460" t="s">
        <v>1199</v>
      </c>
      <c r="D1460" s="2">
        <f>_xll.BDH($A1460, $D$1, $B1460, $C1460, "Direction", "H", "Period", "Y","cols=15;rows=2")</f>
        <v>39447</v>
      </c>
      <c r="E1460" s="2">
        <v>39813</v>
      </c>
      <c r="F1460" s="2">
        <v>40178</v>
      </c>
      <c r="G1460" s="2">
        <v>40543</v>
      </c>
      <c r="H1460" s="2">
        <v>40907</v>
      </c>
      <c r="I1460" s="2">
        <v>41274</v>
      </c>
      <c r="J1460" s="2">
        <v>41639</v>
      </c>
      <c r="K1460" s="2">
        <v>42004</v>
      </c>
      <c r="L1460" s="2">
        <v>42369</v>
      </c>
      <c r="M1460" s="2">
        <v>42734</v>
      </c>
      <c r="N1460" s="2">
        <v>43098</v>
      </c>
      <c r="O1460" s="2">
        <v>43465</v>
      </c>
      <c r="P1460" s="2">
        <v>43830</v>
      </c>
      <c r="Q1460" s="2">
        <v>44196</v>
      </c>
      <c r="R1460" s="2">
        <v>44561</v>
      </c>
    </row>
    <row r="1461" spans="1:18" x14ac:dyDescent="0.25">
      <c r="D1461" s="3">
        <v>19.445799999999998</v>
      </c>
      <c r="E1461" s="3">
        <v>17.7895</v>
      </c>
      <c r="F1461" s="3">
        <v>20.3337</v>
      </c>
      <c r="G1461" s="3">
        <v>17.9785</v>
      </c>
      <c r="H1461" s="3">
        <v>17.5549</v>
      </c>
      <c r="I1461" s="3">
        <v>15.3741</v>
      </c>
      <c r="J1461" s="3">
        <v>20.5627</v>
      </c>
      <c r="K1461" s="3">
        <v>78.095299999999995</v>
      </c>
      <c r="L1461" s="3">
        <v>67.110399999999998</v>
      </c>
      <c r="M1461" s="3">
        <v>35.182499999999997</v>
      </c>
      <c r="N1461" s="3">
        <v>26.659700000000001</v>
      </c>
      <c r="O1461" s="3">
        <v>22.979900000000001</v>
      </c>
      <c r="P1461" s="3">
        <v>180.7097</v>
      </c>
      <c r="Q1461" s="3">
        <v>23.547799999999999</v>
      </c>
      <c r="R1461" s="3">
        <v>20.904900000000001</v>
      </c>
    </row>
    <row r="1462" spans="1:18" x14ac:dyDescent="0.25">
      <c r="A1462" s="5" t="s">
        <v>732</v>
      </c>
      <c r="B1462" t="s">
        <v>1164</v>
      </c>
      <c r="C1462" t="s">
        <v>1200</v>
      </c>
      <c r="D1462" s="2">
        <f>_xll.BDH($A1462, $D$1, $B1462, $C1462, "Direction", "H", "Period", "Y","cols=11;rows=2")</f>
        <v>39447</v>
      </c>
      <c r="E1462" s="2">
        <v>40907</v>
      </c>
      <c r="F1462" s="2">
        <v>41274</v>
      </c>
      <c r="G1462" s="2">
        <v>41639</v>
      </c>
      <c r="H1462" s="2">
        <v>42004</v>
      </c>
      <c r="I1462" s="2">
        <v>42369</v>
      </c>
      <c r="J1462" s="2">
        <v>42734</v>
      </c>
      <c r="K1462" s="2">
        <v>43098</v>
      </c>
      <c r="L1462" s="2">
        <v>43465</v>
      </c>
      <c r="M1462" s="2">
        <v>43830</v>
      </c>
      <c r="N1462" s="2">
        <v>44196</v>
      </c>
    </row>
    <row r="1463" spans="1:18" x14ac:dyDescent="0.25">
      <c r="D1463" s="3">
        <v>2.3919000000000001</v>
      </c>
      <c r="E1463" s="3">
        <v>14.4635</v>
      </c>
      <c r="F1463" s="3">
        <v>27.6526</v>
      </c>
      <c r="G1463" s="3">
        <v>23.888500000000001</v>
      </c>
      <c r="H1463" s="3">
        <v>21.6525</v>
      </c>
      <c r="I1463" s="3">
        <v>24.819400000000002</v>
      </c>
      <c r="J1463" s="3">
        <v>16.8079</v>
      </c>
      <c r="K1463" s="3">
        <v>19.214400000000001</v>
      </c>
      <c r="L1463" s="3">
        <v>11.2133</v>
      </c>
      <c r="M1463" s="3">
        <v>11.3438</v>
      </c>
      <c r="N1463" s="3">
        <v>12.3164</v>
      </c>
    </row>
    <row r="1464" spans="1:18" x14ac:dyDescent="0.25">
      <c r="A1464" s="5" t="s">
        <v>733</v>
      </c>
      <c r="B1464" t="s">
        <v>1164</v>
      </c>
      <c r="C1464" t="s">
        <v>1180</v>
      </c>
      <c r="D1464" s="2">
        <f>_xll.BDH($A1464, $D$1, $B1464, $C1464, "Direction", "H", "Period", "Y","cols=5;rows=2")</f>
        <v>39447</v>
      </c>
      <c r="E1464" s="2">
        <v>39813</v>
      </c>
      <c r="F1464" s="2">
        <v>40178</v>
      </c>
      <c r="G1464" s="2">
        <v>40543</v>
      </c>
      <c r="H1464" s="2">
        <v>40907</v>
      </c>
    </row>
    <row r="1465" spans="1:18" x14ac:dyDescent="0.25">
      <c r="D1465" s="3">
        <v>33.924100000000003</v>
      </c>
      <c r="E1465" s="3">
        <v>18.695799999999998</v>
      </c>
      <c r="F1465" s="3">
        <v>28.215699999999998</v>
      </c>
      <c r="G1465" s="3">
        <v>49.994999999999997</v>
      </c>
      <c r="H1465" s="3">
        <v>53.540999999999997</v>
      </c>
    </row>
    <row r="1466" spans="1:18" x14ac:dyDescent="0.25">
      <c r="A1466" s="5" t="s">
        <v>734</v>
      </c>
      <c r="B1466" t="s">
        <v>1164</v>
      </c>
      <c r="C1466" t="s">
        <v>1199</v>
      </c>
      <c r="D1466" s="2">
        <f>_xll.BDH($A1466, $D$1, $B1466, $C1466, "Direction", "H", "Period", "Y","cols=15;rows=2")</f>
        <v>39447</v>
      </c>
      <c r="E1466" s="2">
        <v>39813</v>
      </c>
      <c r="F1466" s="2">
        <v>40178</v>
      </c>
      <c r="G1466" s="2">
        <v>40543</v>
      </c>
      <c r="H1466" s="2">
        <v>40907</v>
      </c>
      <c r="I1466" s="2">
        <v>41274</v>
      </c>
      <c r="J1466" s="2">
        <v>41639</v>
      </c>
      <c r="K1466" s="2">
        <v>42004</v>
      </c>
      <c r="L1466" s="2">
        <v>42369</v>
      </c>
      <c r="M1466" s="2">
        <v>42734</v>
      </c>
      <c r="N1466" s="2">
        <v>43098</v>
      </c>
      <c r="O1466" s="2">
        <v>43465</v>
      </c>
      <c r="P1466" s="2">
        <v>43830</v>
      </c>
      <c r="Q1466" s="2">
        <v>44196</v>
      </c>
      <c r="R1466" s="2">
        <v>44561</v>
      </c>
    </row>
    <row r="1467" spans="1:18" x14ac:dyDescent="0.25">
      <c r="D1467" s="3">
        <v>50.402000000000001</v>
      </c>
      <c r="E1467" s="3">
        <v>12.5885</v>
      </c>
      <c r="F1467" s="3">
        <v>23.2225</v>
      </c>
      <c r="G1467" s="3">
        <v>21.2911</v>
      </c>
      <c r="H1467" s="3">
        <v>14.631500000000001</v>
      </c>
      <c r="I1467" s="3">
        <v>12.0732</v>
      </c>
      <c r="J1467" s="3">
        <v>14.116</v>
      </c>
      <c r="K1467" s="3">
        <v>17.055599999999998</v>
      </c>
      <c r="L1467" s="3">
        <v>11.4039</v>
      </c>
      <c r="M1467" s="3">
        <v>14.029400000000001</v>
      </c>
      <c r="N1467" s="3">
        <v>18.558900000000001</v>
      </c>
      <c r="O1467" s="3">
        <v>13.2875</v>
      </c>
      <c r="P1467" s="3">
        <v>24.707100000000001</v>
      </c>
      <c r="Q1467" s="3">
        <v>40.499899999999997</v>
      </c>
      <c r="R1467" s="3">
        <v>31.727599999999999</v>
      </c>
    </row>
    <row r="1468" spans="1:18" x14ac:dyDescent="0.25">
      <c r="A1468" s="5" t="s">
        <v>735</v>
      </c>
      <c r="B1468" t="s">
        <v>1164</v>
      </c>
      <c r="C1468" t="s">
        <v>1181</v>
      </c>
      <c r="D1468" s="2">
        <f>_xll.BDH($A1468, $D$1, $B1468, $C1468, "Direction", "H", "Period", "Y","cols=4;rows=2")</f>
        <v>39447</v>
      </c>
      <c r="E1468" s="2">
        <v>39813</v>
      </c>
      <c r="F1468" s="2">
        <v>40178</v>
      </c>
      <c r="G1468" s="2">
        <v>40543</v>
      </c>
    </row>
    <row r="1469" spans="1:18" x14ac:dyDescent="0.25">
      <c r="D1469" s="3">
        <v>23.078099999999999</v>
      </c>
      <c r="E1469" s="3">
        <v>6.2032999999999996</v>
      </c>
      <c r="F1469" s="3">
        <v>37.776800000000001</v>
      </c>
      <c r="G1469" s="3">
        <v>54.002600000000001</v>
      </c>
    </row>
    <row r="1470" spans="1:18" x14ac:dyDescent="0.25">
      <c r="A1470" s="5" t="s">
        <v>736</v>
      </c>
      <c r="B1470" t="s">
        <v>1164</v>
      </c>
      <c r="C1470" t="s">
        <v>1199</v>
      </c>
      <c r="D1470" s="2">
        <f>_xll.BDH($A1470, $D$1, $B1470, $C1470, "Direction", "H", "Period", "Y","cols=15;rows=2")</f>
        <v>39447</v>
      </c>
      <c r="E1470" s="2">
        <v>39813</v>
      </c>
      <c r="F1470" s="2">
        <v>40178</v>
      </c>
      <c r="G1470" s="2">
        <v>40543</v>
      </c>
      <c r="H1470" s="2">
        <v>40907</v>
      </c>
      <c r="I1470" s="2">
        <v>41274</v>
      </c>
      <c r="J1470" s="2">
        <v>41639</v>
      </c>
      <c r="K1470" s="2">
        <v>42004</v>
      </c>
      <c r="L1470" s="2">
        <v>42369</v>
      </c>
      <c r="M1470" s="2">
        <v>42734</v>
      </c>
      <c r="N1470" s="2">
        <v>43098</v>
      </c>
      <c r="O1470" s="2">
        <v>43465</v>
      </c>
      <c r="P1470" s="2">
        <v>43830</v>
      </c>
      <c r="Q1470" s="2">
        <v>44196</v>
      </c>
      <c r="R1470" s="2">
        <v>44561</v>
      </c>
    </row>
    <row r="1471" spans="1:18" x14ac:dyDescent="0.25">
      <c r="D1471" s="3">
        <v>16.839200000000002</v>
      </c>
      <c r="E1471" s="3">
        <v>10.7325</v>
      </c>
      <c r="F1471" s="3">
        <v>12.22</v>
      </c>
      <c r="G1471" s="3">
        <v>26.4406</v>
      </c>
      <c r="H1471" s="3">
        <v>9.9583999999999993</v>
      </c>
      <c r="I1471" s="3">
        <v>10.4633</v>
      </c>
      <c r="J1471" s="3">
        <v>19.4392</v>
      </c>
      <c r="K1471" s="3">
        <v>19.793600000000001</v>
      </c>
      <c r="L1471" s="3">
        <v>23.366599999999998</v>
      </c>
      <c r="M1471" s="3">
        <v>16.9756</v>
      </c>
      <c r="N1471" s="3">
        <v>17.710899999999999</v>
      </c>
      <c r="O1471" s="3">
        <v>11.177099999999999</v>
      </c>
      <c r="P1471" s="3">
        <v>21.058599999999998</v>
      </c>
      <c r="Q1471" s="3">
        <v>25.025700000000001</v>
      </c>
      <c r="R1471" s="3">
        <v>29.606300000000001</v>
      </c>
    </row>
    <row r="1472" spans="1:18" x14ac:dyDescent="0.25">
      <c r="A1472" s="5" t="s">
        <v>737</v>
      </c>
      <c r="B1472" t="s">
        <v>1164</v>
      </c>
      <c r="C1472" t="s">
        <v>1180</v>
      </c>
      <c r="D1472" s="2">
        <f>_xll.BDH($A1472, $D$1, $B1472, $C1472, "Direction", "H", "Period", "Y","cols=5;rows=2")</f>
        <v>39447</v>
      </c>
      <c r="E1472" s="2">
        <v>39813</v>
      </c>
      <c r="F1472" s="2">
        <v>40178</v>
      </c>
      <c r="G1472" s="2">
        <v>40543</v>
      </c>
      <c r="H1472" s="2">
        <v>40907</v>
      </c>
    </row>
    <row r="1473" spans="1:18" x14ac:dyDescent="0.25">
      <c r="D1473" s="3">
        <v>371.5</v>
      </c>
      <c r="E1473" s="3">
        <v>22.882400000000001</v>
      </c>
      <c r="F1473" s="3">
        <v>23.1191</v>
      </c>
      <c r="G1473" s="3">
        <v>18.6799</v>
      </c>
      <c r="H1473" s="3">
        <v>19.247900000000001</v>
      </c>
    </row>
    <row r="1474" spans="1:18" x14ac:dyDescent="0.25">
      <c r="A1474" s="5" t="s">
        <v>738</v>
      </c>
      <c r="B1474" t="s">
        <v>1164</v>
      </c>
      <c r="C1474" t="s">
        <v>1180</v>
      </c>
      <c r="D1474" s="2">
        <f>_xll.BDH($A1474, $D$1, $B1474, $C1474, "Direction", "H", "Period", "Y","cols=5;rows=2")</f>
        <v>39447</v>
      </c>
      <c r="E1474" s="2">
        <v>39813</v>
      </c>
      <c r="F1474" s="2">
        <v>40178</v>
      </c>
      <c r="G1474" s="2">
        <v>40543</v>
      </c>
      <c r="H1474" s="2">
        <v>40907</v>
      </c>
    </row>
    <row r="1475" spans="1:18" x14ac:dyDescent="0.25">
      <c r="D1475" s="3">
        <v>19.347999999999999</v>
      </c>
      <c r="E1475" s="3">
        <v>9.6751000000000005</v>
      </c>
      <c r="F1475" s="3">
        <v>10.981</v>
      </c>
      <c r="G1475" s="3">
        <v>14.6303</v>
      </c>
      <c r="H1475" s="3">
        <v>11.8414</v>
      </c>
    </row>
    <row r="1476" spans="1:18" x14ac:dyDescent="0.25">
      <c r="A1476" s="5" t="s">
        <v>739</v>
      </c>
      <c r="B1476" t="s">
        <v>1164</v>
      </c>
      <c r="C1476" t="s">
        <v>1186</v>
      </c>
      <c r="D1476" s="2">
        <f>_xll.BDH($A1476, $D$1, $B1476, $C1476, "Direction", "H", "Period", "Y","cols=1;rows=2")</f>
        <v>39447</v>
      </c>
    </row>
    <row r="1477" spans="1:18" x14ac:dyDescent="0.25">
      <c r="D1477" s="3">
        <v>37.780500000000004</v>
      </c>
    </row>
    <row r="1478" spans="1:18" x14ac:dyDescent="0.25">
      <c r="A1478" s="5" t="s">
        <v>740</v>
      </c>
      <c r="B1478" t="s">
        <v>1164</v>
      </c>
      <c r="C1478" t="s">
        <v>1186</v>
      </c>
      <c r="D1478" s="2">
        <f>_xll.BDH($A1478, $D$1, $B1478, $C1478, "Direction", "H", "Period", "Y","cols=1;rows=2")</f>
        <v>39447</v>
      </c>
    </row>
    <row r="1479" spans="1:18" x14ac:dyDescent="0.25">
      <c r="D1479" s="3">
        <v>289.85000000000002</v>
      </c>
    </row>
    <row r="1480" spans="1:18" x14ac:dyDescent="0.25">
      <c r="A1480" s="5" t="s">
        <v>741</v>
      </c>
      <c r="B1480" t="s">
        <v>1164</v>
      </c>
      <c r="C1480" t="s">
        <v>1199</v>
      </c>
      <c r="D1480" s="2">
        <f>_xll.BDH($A1480, $D$1, $B1480, $C1480, "Direction", "H", "Period", "Y","cols=15;rows=2")</f>
        <v>39447</v>
      </c>
      <c r="E1480" s="2">
        <v>39813</v>
      </c>
      <c r="F1480" s="2">
        <v>40178</v>
      </c>
      <c r="G1480" s="2">
        <v>40543</v>
      </c>
      <c r="H1480" s="2">
        <v>40907</v>
      </c>
      <c r="I1480" s="2">
        <v>41274</v>
      </c>
      <c r="J1480" s="2">
        <v>41639</v>
      </c>
      <c r="K1480" s="2">
        <v>42004</v>
      </c>
      <c r="L1480" s="2">
        <v>42369</v>
      </c>
      <c r="M1480" s="2">
        <v>42734</v>
      </c>
      <c r="N1480" s="2">
        <v>43098</v>
      </c>
      <c r="O1480" s="2">
        <v>43465</v>
      </c>
      <c r="P1480" s="2">
        <v>43830</v>
      </c>
      <c r="Q1480" s="2">
        <v>44196</v>
      </c>
      <c r="R1480" s="2">
        <v>44561</v>
      </c>
    </row>
    <row r="1481" spans="1:18" x14ac:dyDescent="0.25">
      <c r="D1481" s="3">
        <v>22.587299999999999</v>
      </c>
      <c r="E1481" s="3">
        <v>15.7719</v>
      </c>
      <c r="F1481" s="3">
        <v>29.3461</v>
      </c>
      <c r="G1481" s="3">
        <v>37.220100000000002</v>
      </c>
      <c r="H1481" s="3">
        <v>25.6677</v>
      </c>
      <c r="I1481" s="3">
        <v>30.928899999999999</v>
      </c>
      <c r="J1481" s="3">
        <v>27.805199999999999</v>
      </c>
      <c r="K1481" s="3">
        <v>28.602499999999999</v>
      </c>
      <c r="L1481" s="3">
        <v>21.262599999999999</v>
      </c>
      <c r="M1481" s="3">
        <v>21.5382</v>
      </c>
      <c r="N1481" s="3">
        <v>24.597999999999999</v>
      </c>
      <c r="O1481" s="3">
        <v>26.668600000000001</v>
      </c>
      <c r="P1481" s="3">
        <v>30.845700000000001</v>
      </c>
      <c r="Q1481" s="3">
        <v>31.947399999999998</v>
      </c>
      <c r="R1481" s="3">
        <v>37.848599999999998</v>
      </c>
    </row>
    <row r="1482" spans="1:18" x14ac:dyDescent="0.25">
      <c r="A1482" s="5" t="s">
        <v>742</v>
      </c>
      <c r="B1482" t="s">
        <v>1164</v>
      </c>
      <c r="C1482" t="s">
        <v>1194</v>
      </c>
      <c r="D1482" s="2">
        <f>_xll.BDH($A1482, $D$1, $B1482, $C1482, "Direction", "H", "Period", "Y","cols=11;rows=2")</f>
        <v>39447</v>
      </c>
      <c r="E1482" s="2">
        <v>39813</v>
      </c>
      <c r="F1482" s="2">
        <v>40178</v>
      </c>
      <c r="G1482" s="2">
        <v>40543</v>
      </c>
      <c r="H1482" s="2">
        <v>40907</v>
      </c>
      <c r="I1482" s="2">
        <v>41274</v>
      </c>
      <c r="J1482" s="2">
        <v>41639</v>
      </c>
      <c r="K1482" s="2">
        <v>42004</v>
      </c>
      <c r="L1482" s="2">
        <v>42369</v>
      </c>
      <c r="M1482" s="2">
        <v>42734</v>
      </c>
      <c r="N1482" s="2">
        <v>43098</v>
      </c>
    </row>
    <row r="1483" spans="1:18" x14ac:dyDescent="0.25">
      <c r="D1483" s="3">
        <v>15.6165</v>
      </c>
      <c r="E1483" s="3">
        <v>6.9477000000000002</v>
      </c>
      <c r="F1483" s="3">
        <v>7.8903999999999996</v>
      </c>
      <c r="G1483" s="3">
        <v>53.887500000000003</v>
      </c>
      <c r="H1483" s="3">
        <v>19.672799999999999</v>
      </c>
      <c r="I1483" s="3">
        <v>15.0138</v>
      </c>
      <c r="J1483" s="3">
        <v>25.762</v>
      </c>
      <c r="K1483" s="3">
        <v>24.168900000000001</v>
      </c>
      <c r="L1483" s="3">
        <v>15.6036</v>
      </c>
      <c r="M1483" s="3">
        <v>20.212800000000001</v>
      </c>
      <c r="N1483" s="3">
        <v>20.2746</v>
      </c>
    </row>
    <row r="1484" spans="1:18" x14ac:dyDescent="0.25">
      <c r="A1484" s="5" t="s">
        <v>743</v>
      </c>
      <c r="B1484" t="s">
        <v>1164</v>
      </c>
      <c r="C1484" t="s">
        <v>1199</v>
      </c>
      <c r="D1484" s="2">
        <f>_xll.BDH($A1484, $D$1, $B1484, $C1484, "Direction", "H", "Period", "Y","cols=15;rows=2")</f>
        <v>39447</v>
      </c>
      <c r="E1484" s="2">
        <v>39813</v>
      </c>
      <c r="F1484" s="2">
        <v>40178</v>
      </c>
      <c r="G1484" s="2">
        <v>40543</v>
      </c>
      <c r="H1484" s="2">
        <v>40907</v>
      </c>
      <c r="I1484" s="2">
        <v>41274</v>
      </c>
      <c r="J1484" s="2">
        <v>41639</v>
      </c>
      <c r="K1484" s="2">
        <v>42004</v>
      </c>
      <c r="L1484" s="2">
        <v>42369</v>
      </c>
      <c r="M1484" s="2">
        <v>42734</v>
      </c>
      <c r="N1484" s="2">
        <v>43098</v>
      </c>
      <c r="O1484" s="2">
        <v>43465</v>
      </c>
      <c r="P1484" s="2">
        <v>43830</v>
      </c>
      <c r="Q1484" s="2">
        <v>44196</v>
      </c>
      <c r="R1484" s="2">
        <v>44561</v>
      </c>
    </row>
    <row r="1485" spans="1:18" x14ac:dyDescent="0.25">
      <c r="D1485" s="3">
        <v>21.5</v>
      </c>
      <c r="E1485" s="3">
        <v>14.514900000000001</v>
      </c>
      <c r="F1485" s="3">
        <v>17.0458</v>
      </c>
      <c r="G1485" s="3">
        <v>10.4984</v>
      </c>
      <c r="H1485" s="3">
        <v>10.136799999999999</v>
      </c>
      <c r="I1485" s="3">
        <v>9.6780000000000008</v>
      </c>
      <c r="J1485" s="3">
        <v>13.877800000000001</v>
      </c>
      <c r="K1485" s="3">
        <v>15.116</v>
      </c>
      <c r="L1485" s="3">
        <v>14.7425</v>
      </c>
      <c r="M1485" s="3">
        <v>15.8331</v>
      </c>
      <c r="N1485" s="3">
        <v>16.517099999999999</v>
      </c>
      <c r="O1485" s="3">
        <v>10.690200000000001</v>
      </c>
      <c r="P1485" s="3">
        <v>12.942299999999999</v>
      </c>
      <c r="Q1485" s="3">
        <v>11.2349</v>
      </c>
      <c r="R1485" s="3">
        <v>11.1936</v>
      </c>
    </row>
    <row r="1486" spans="1:18" x14ac:dyDescent="0.25">
      <c r="A1486" s="5" t="s">
        <v>744</v>
      </c>
      <c r="B1486" t="s">
        <v>1164</v>
      </c>
      <c r="C1486" t="s">
        <v>1184</v>
      </c>
      <c r="D1486" s="2">
        <f>_xll.BDH($A1486, $D$1, $B1486, $C1486, "Direction", "H", "Period", "Y","cols=7;rows=2")</f>
        <v>39447</v>
      </c>
      <c r="E1486" s="2">
        <v>39813</v>
      </c>
      <c r="F1486" s="2">
        <v>40178</v>
      </c>
      <c r="G1486" s="2">
        <v>40543</v>
      </c>
      <c r="H1486" s="2">
        <v>40907</v>
      </c>
      <c r="I1486" s="2">
        <v>41274</v>
      </c>
      <c r="J1486" s="2">
        <v>41639</v>
      </c>
    </row>
    <row r="1487" spans="1:18" x14ac:dyDescent="0.25">
      <c r="D1487" s="3">
        <v>22.2818</v>
      </c>
      <c r="E1487" s="3">
        <v>7.0621</v>
      </c>
      <c r="F1487" s="3">
        <v>10.683</v>
      </c>
      <c r="G1487" s="3">
        <v>14.042199999999999</v>
      </c>
      <c r="H1487" s="3">
        <v>10.0318</v>
      </c>
      <c r="I1487" s="3">
        <v>5.0967000000000002</v>
      </c>
      <c r="J1487" s="3">
        <v>9.4277999999999995</v>
      </c>
    </row>
    <row r="1488" spans="1:18" x14ac:dyDescent="0.25">
      <c r="A1488" s="5" t="s">
        <v>745</v>
      </c>
      <c r="B1488" t="s">
        <v>1164</v>
      </c>
      <c r="C1488" t="s">
        <v>1198</v>
      </c>
      <c r="D1488" s="2">
        <f>_xll.BDH($A1488, $D$1, $B1488, $C1488, "Direction", "H", "Period", "Y","cols=2;rows=2")</f>
        <v>39447</v>
      </c>
      <c r="E1488" s="2">
        <v>39813</v>
      </c>
    </row>
    <row r="1489" spans="1:18" x14ac:dyDescent="0.25">
      <c r="D1489" s="3">
        <v>11.0573</v>
      </c>
      <c r="E1489" s="3">
        <v>7.5304000000000002</v>
      </c>
    </row>
    <row r="1490" spans="1:18" x14ac:dyDescent="0.25">
      <c r="A1490" s="5" t="s">
        <v>746</v>
      </c>
      <c r="B1490" t="s">
        <v>1164</v>
      </c>
      <c r="C1490" t="s">
        <v>1194</v>
      </c>
      <c r="D1490" s="2">
        <f>_xll.BDH($A1490, $D$1, $B1490, $C1490, "Direction", "H", "Period", "Y","cols=11;rows=2")</f>
        <v>39447</v>
      </c>
      <c r="E1490" s="2">
        <v>39813</v>
      </c>
      <c r="F1490" s="2">
        <v>40178</v>
      </c>
      <c r="G1490" s="2">
        <v>40543</v>
      </c>
      <c r="H1490" s="2">
        <v>40907</v>
      </c>
      <c r="I1490" s="2">
        <v>41274</v>
      </c>
      <c r="J1490" s="2">
        <v>41639</v>
      </c>
      <c r="K1490" s="2">
        <v>42004</v>
      </c>
      <c r="L1490" s="2">
        <v>42369</v>
      </c>
      <c r="M1490" s="2">
        <v>42734</v>
      </c>
      <c r="N1490" s="2">
        <v>43098</v>
      </c>
    </row>
    <row r="1491" spans="1:18" x14ac:dyDescent="0.25">
      <c r="D1491" s="3">
        <v>22.8993</v>
      </c>
      <c r="E1491" s="3">
        <v>12.935700000000001</v>
      </c>
      <c r="F1491" s="3">
        <v>24.6172</v>
      </c>
      <c r="G1491" s="3">
        <v>21.488399999999999</v>
      </c>
      <c r="H1491" s="3">
        <v>11.997299999999999</v>
      </c>
      <c r="I1491" s="3">
        <v>20.056999999999999</v>
      </c>
      <c r="J1491" s="3">
        <v>26.6374</v>
      </c>
      <c r="K1491" s="3">
        <v>24</v>
      </c>
      <c r="L1491" s="3">
        <v>20.137599999999999</v>
      </c>
      <c r="M1491" s="3">
        <v>30.866299999999999</v>
      </c>
      <c r="N1491" s="3">
        <v>32.178199999999997</v>
      </c>
    </row>
    <row r="1492" spans="1:18" x14ac:dyDescent="0.25">
      <c r="A1492" s="5" t="s">
        <v>747</v>
      </c>
      <c r="B1492" t="s">
        <v>1164</v>
      </c>
      <c r="C1492" t="s">
        <v>1193</v>
      </c>
      <c r="D1492" s="2">
        <f>_xll.BDH($A1492, $D$1, $B1492, $C1492, "Direction", "H", "Period", "Y","cols=10;rows=2")</f>
        <v>39447</v>
      </c>
      <c r="E1492" s="2">
        <v>39813</v>
      </c>
      <c r="F1492" s="2">
        <v>40178</v>
      </c>
      <c r="G1492" s="2">
        <v>40543</v>
      </c>
      <c r="H1492" s="2">
        <v>40907</v>
      </c>
      <c r="I1492" s="2">
        <v>41274</v>
      </c>
      <c r="J1492" s="2">
        <v>41639</v>
      </c>
      <c r="K1492" s="2">
        <v>42004</v>
      </c>
      <c r="L1492" s="2">
        <v>42369</v>
      </c>
      <c r="M1492" s="2">
        <v>42734</v>
      </c>
    </row>
    <row r="1493" spans="1:18" x14ac:dyDescent="0.25">
      <c r="D1493" s="3">
        <v>16.1479</v>
      </c>
      <c r="E1493" s="3">
        <v>11.787699999999999</v>
      </c>
      <c r="F1493" s="3">
        <v>8.0378000000000007</v>
      </c>
      <c r="G1493" s="3">
        <v>27.4773</v>
      </c>
      <c r="H1493" s="3">
        <v>12.947100000000001</v>
      </c>
      <c r="I1493" s="3">
        <v>14.7705</v>
      </c>
      <c r="J1493" s="3">
        <v>22.189</v>
      </c>
      <c r="K1493" s="3">
        <v>22.410499999999999</v>
      </c>
      <c r="L1493" s="3">
        <v>14.431900000000001</v>
      </c>
      <c r="M1493" s="3">
        <v>11.841799999999999</v>
      </c>
    </row>
    <row r="1494" spans="1:18" x14ac:dyDescent="0.25">
      <c r="A1494" s="5" t="s">
        <v>748</v>
      </c>
      <c r="B1494" t="s">
        <v>1164</v>
      </c>
      <c r="C1494" t="s">
        <v>1194</v>
      </c>
      <c r="D1494" s="2">
        <f>_xll.BDH($A1494, $D$1, $B1494, $C1494, "Direction", "H", "Period", "Y","cols=9;rows=2")</f>
        <v>39447</v>
      </c>
      <c r="E1494" s="2">
        <v>39813</v>
      </c>
      <c r="F1494" s="2">
        <v>40178</v>
      </c>
      <c r="G1494" s="2">
        <v>40543</v>
      </c>
      <c r="H1494" s="2">
        <v>40907</v>
      </c>
      <c r="I1494" s="2">
        <v>41274</v>
      </c>
      <c r="J1494" s="2">
        <v>41639</v>
      </c>
      <c r="K1494" s="2">
        <v>42004</v>
      </c>
      <c r="L1494" s="2">
        <v>42369</v>
      </c>
    </row>
    <row r="1495" spans="1:18" x14ac:dyDescent="0.25">
      <c r="D1495" s="3">
        <v>31.6279</v>
      </c>
      <c r="E1495" s="3">
        <v>11.5122</v>
      </c>
      <c r="F1495" s="3">
        <v>27.790900000000001</v>
      </c>
      <c r="G1495" s="3">
        <v>34.954999999999998</v>
      </c>
      <c r="H1495" s="3">
        <v>35.627299999999998</v>
      </c>
      <c r="I1495" s="3">
        <v>36.0002</v>
      </c>
      <c r="J1495" s="3">
        <v>39.201300000000003</v>
      </c>
      <c r="K1495" s="3">
        <v>32.284199999999998</v>
      </c>
      <c r="L1495" s="3">
        <v>20.0352</v>
      </c>
    </row>
    <row r="1496" spans="1:18" x14ac:dyDescent="0.25">
      <c r="A1496" s="5" t="s">
        <v>749</v>
      </c>
      <c r="B1496" t="s">
        <v>1164</v>
      </c>
      <c r="C1496" t="s">
        <v>1184</v>
      </c>
      <c r="D1496" s="2">
        <f>_xll.BDH($A1496, $D$1, $B1496, $C1496, "Direction", "H", "Period", "Y","cols=5;rows=2")</f>
        <v>39813</v>
      </c>
      <c r="E1496" s="2">
        <v>40178</v>
      </c>
      <c r="F1496" s="2">
        <v>40907</v>
      </c>
      <c r="G1496" s="2">
        <v>41274</v>
      </c>
      <c r="H1496" s="2">
        <v>41639</v>
      </c>
    </row>
    <row r="1497" spans="1:18" x14ac:dyDescent="0.25">
      <c r="D1497" s="3">
        <v>2.6604999999999999</v>
      </c>
      <c r="E1497" s="3">
        <v>4.0015999999999998</v>
      </c>
      <c r="F1497" s="3">
        <v>15.014099999999999</v>
      </c>
      <c r="G1497" s="3">
        <v>15.0716</v>
      </c>
      <c r="H1497" s="3">
        <v>21.067699999999999</v>
      </c>
    </row>
    <row r="1498" spans="1:18" x14ac:dyDescent="0.25">
      <c r="A1498" s="5" t="s">
        <v>750</v>
      </c>
      <c r="B1498" t="s">
        <v>1164</v>
      </c>
      <c r="C1498" t="s">
        <v>1181</v>
      </c>
      <c r="D1498" s="2">
        <f>_xll.BDH($A1498, $D$1, $B1498, $C1498, "Direction", "H", "Period", "Y","cols=4;rows=2")</f>
        <v>39447</v>
      </c>
      <c r="E1498" s="2">
        <v>39813</v>
      </c>
      <c r="F1498" s="2">
        <v>40178</v>
      </c>
      <c r="G1498" s="2">
        <v>40543</v>
      </c>
    </row>
    <row r="1499" spans="1:18" x14ac:dyDescent="0.25">
      <c r="D1499" s="3">
        <v>27.771699999999999</v>
      </c>
      <c r="E1499" s="3">
        <v>14.4375</v>
      </c>
      <c r="F1499" s="3">
        <v>24.961300000000001</v>
      </c>
      <c r="G1499" s="3">
        <v>24.444099999999999</v>
      </c>
    </row>
    <row r="1500" spans="1:18" x14ac:dyDescent="0.25">
      <c r="A1500" s="5" t="s">
        <v>751</v>
      </c>
      <c r="B1500" t="s">
        <v>1164</v>
      </c>
      <c r="C1500" t="s">
        <v>1199</v>
      </c>
      <c r="D1500" s="2">
        <f>_xll.BDH($A1500, $D$1, $B1500, $C1500, "Direction", "H", "Period", "Y","cols=15;rows=2")</f>
        <v>39447</v>
      </c>
      <c r="E1500" s="2">
        <v>39813</v>
      </c>
      <c r="F1500" s="2">
        <v>40178</v>
      </c>
      <c r="G1500" s="2">
        <v>40543</v>
      </c>
      <c r="H1500" s="2">
        <v>40907</v>
      </c>
      <c r="I1500" s="2">
        <v>41274</v>
      </c>
      <c r="J1500" s="2">
        <v>41639</v>
      </c>
      <c r="K1500" s="2">
        <v>42004</v>
      </c>
      <c r="L1500" s="2">
        <v>42369</v>
      </c>
      <c r="M1500" s="2">
        <v>42734</v>
      </c>
      <c r="N1500" s="2">
        <v>43098</v>
      </c>
      <c r="O1500" s="2">
        <v>43465</v>
      </c>
      <c r="P1500" s="2">
        <v>43830</v>
      </c>
      <c r="Q1500" s="2">
        <v>44196</v>
      </c>
      <c r="R1500" s="2">
        <v>44561</v>
      </c>
    </row>
    <row r="1501" spans="1:18" x14ac:dyDescent="0.25">
      <c r="D1501" s="3">
        <v>16.667300000000001</v>
      </c>
      <c r="E1501" s="3">
        <v>28.543900000000001</v>
      </c>
      <c r="F1501" s="3">
        <v>19.700900000000001</v>
      </c>
      <c r="G1501" s="3">
        <v>17.0274</v>
      </c>
      <c r="H1501" s="3">
        <v>15.826499999999999</v>
      </c>
      <c r="I1501" s="3">
        <v>18.806000000000001</v>
      </c>
      <c r="J1501" s="3">
        <v>23.357299999999999</v>
      </c>
      <c r="K1501" s="3">
        <v>23.999400000000001</v>
      </c>
      <c r="L1501" s="3">
        <v>23.386800000000001</v>
      </c>
      <c r="M1501" s="3">
        <v>29.715800000000002</v>
      </c>
      <c r="N1501" s="3">
        <v>20.727699999999999</v>
      </c>
      <c r="O1501" s="3">
        <v>30.7561</v>
      </c>
      <c r="P1501" s="3">
        <v>56.764400000000002</v>
      </c>
      <c r="Q1501" s="3">
        <v>86.548500000000004</v>
      </c>
      <c r="R1501" s="3">
        <v>34.135800000000003</v>
      </c>
    </row>
    <row r="1502" spans="1:18" x14ac:dyDescent="0.25">
      <c r="A1502" s="5" t="s">
        <v>752</v>
      </c>
      <c r="B1502" t="s">
        <v>1164</v>
      </c>
      <c r="C1502" t="s">
        <v>1186</v>
      </c>
      <c r="D1502" s="2">
        <f>_xll.BDH($A1502, $D$1, $B1502, $C1502, "Direction", "H", "Period", "Y","cols=1;rows=2")</f>
        <v>39447</v>
      </c>
    </row>
    <row r="1503" spans="1:18" x14ac:dyDescent="0.25">
      <c r="D1503" s="3">
        <v>654</v>
      </c>
    </row>
    <row r="1504" spans="1:18" x14ac:dyDescent="0.25">
      <c r="A1504" s="5" t="s">
        <v>753</v>
      </c>
      <c r="B1504" t="s">
        <v>1164</v>
      </c>
      <c r="C1504" t="s">
        <v>1186</v>
      </c>
      <c r="D1504" s="2">
        <f>_xll.BDH($A1504, $D$1, $B1504, $C1504, "Direction", "H", "Period", "Y","cols=1;rows=2")</f>
        <v>39447</v>
      </c>
    </row>
    <row r="1505" spans="1:18" x14ac:dyDescent="0.25">
      <c r="D1505" s="3">
        <v>30.254200000000001</v>
      </c>
    </row>
    <row r="1506" spans="1:18" x14ac:dyDescent="0.25">
      <c r="A1506" s="5" t="s">
        <v>754</v>
      </c>
      <c r="B1506" t="s">
        <v>1164</v>
      </c>
      <c r="C1506" t="s">
        <v>1199</v>
      </c>
      <c r="D1506" s="2">
        <f>_xll.BDH($A1506, $D$1, $B1506, $C1506, "Direction", "H", "Period", "Y","cols=15;rows=2")</f>
        <v>39447</v>
      </c>
      <c r="E1506" s="2">
        <v>39813</v>
      </c>
      <c r="F1506" s="2">
        <v>40178</v>
      </c>
      <c r="G1506" s="2">
        <v>40543</v>
      </c>
      <c r="H1506" s="2">
        <v>40907</v>
      </c>
      <c r="I1506" s="2">
        <v>41274</v>
      </c>
      <c r="J1506" s="2">
        <v>41639</v>
      </c>
      <c r="K1506" s="2">
        <v>42004</v>
      </c>
      <c r="L1506" s="2">
        <v>42369</v>
      </c>
      <c r="M1506" s="2">
        <v>42734</v>
      </c>
      <c r="N1506" s="2">
        <v>43098</v>
      </c>
      <c r="O1506" s="2">
        <v>43465</v>
      </c>
      <c r="P1506" s="2">
        <v>43830</v>
      </c>
      <c r="Q1506" s="2">
        <v>44196</v>
      </c>
      <c r="R1506" s="2">
        <v>44561</v>
      </c>
    </row>
    <row r="1507" spans="1:18" x14ac:dyDescent="0.25">
      <c r="D1507" s="3">
        <v>25.366700000000002</v>
      </c>
      <c r="E1507" s="3">
        <v>19.4725</v>
      </c>
      <c r="F1507" s="3">
        <v>32.2727</v>
      </c>
      <c r="G1507" s="3">
        <v>25.509899999999998</v>
      </c>
      <c r="H1507" s="3">
        <v>19.503399999999999</v>
      </c>
      <c r="I1507" s="3">
        <v>19.991399999999999</v>
      </c>
      <c r="J1507" s="3">
        <v>21.662500000000001</v>
      </c>
      <c r="K1507" s="3">
        <v>18.8703</v>
      </c>
      <c r="L1507" s="3">
        <v>15.4406</v>
      </c>
      <c r="M1507" s="3">
        <v>15.3592</v>
      </c>
      <c r="N1507" s="3">
        <v>17.1035</v>
      </c>
      <c r="O1507" s="3">
        <v>12.585100000000001</v>
      </c>
      <c r="P1507" s="3">
        <v>14.005100000000001</v>
      </c>
      <c r="Q1507" s="3">
        <v>15.0847</v>
      </c>
      <c r="R1507" s="3">
        <v>14.8748</v>
      </c>
    </row>
    <row r="1508" spans="1:18" x14ac:dyDescent="0.25">
      <c r="A1508" s="5" t="s">
        <v>755</v>
      </c>
      <c r="B1508" t="s">
        <v>1164</v>
      </c>
      <c r="C1508" t="s">
        <v>1199</v>
      </c>
      <c r="D1508" s="2">
        <f>_xll.BDH($A1508, $D$1, $B1508, $C1508, "Direction", "H", "Period", "Y","cols=14;rows=2")</f>
        <v>39447</v>
      </c>
      <c r="E1508" s="2">
        <v>39813</v>
      </c>
      <c r="F1508" s="2">
        <v>40178</v>
      </c>
      <c r="G1508" s="2">
        <v>40907</v>
      </c>
      <c r="H1508" s="2">
        <v>41274</v>
      </c>
      <c r="I1508" s="2">
        <v>41639</v>
      </c>
      <c r="J1508" s="2">
        <v>42004</v>
      </c>
      <c r="K1508" s="2">
        <v>42369</v>
      </c>
      <c r="L1508" s="2">
        <v>42734</v>
      </c>
      <c r="M1508" s="2">
        <v>43098</v>
      </c>
      <c r="N1508" s="2">
        <v>43465</v>
      </c>
      <c r="O1508" s="2">
        <v>43830</v>
      </c>
      <c r="P1508" s="2">
        <v>44196</v>
      </c>
      <c r="Q1508" s="2">
        <v>44561</v>
      </c>
    </row>
    <row r="1509" spans="1:18" x14ac:dyDescent="0.25">
      <c r="D1509" s="3">
        <v>8.5670000000000002</v>
      </c>
      <c r="E1509" s="3">
        <v>19</v>
      </c>
      <c r="F1509" s="3">
        <v>9.9224999999999994</v>
      </c>
      <c r="G1509" s="3">
        <v>19.6145</v>
      </c>
      <c r="H1509" s="3">
        <v>21.989699999999999</v>
      </c>
      <c r="I1509" s="3">
        <v>14.950799999999999</v>
      </c>
      <c r="J1509" s="3">
        <v>15.4389</v>
      </c>
      <c r="K1509" s="3">
        <v>21.666899999999998</v>
      </c>
      <c r="L1509" s="3">
        <v>21.058</v>
      </c>
      <c r="M1509" s="3">
        <v>17.414300000000001</v>
      </c>
      <c r="N1509" s="3">
        <v>9.8516999999999992</v>
      </c>
      <c r="O1509" s="3">
        <v>11.9018</v>
      </c>
      <c r="P1509" s="3">
        <v>13.858700000000001</v>
      </c>
      <c r="Q1509" s="3">
        <v>9.2348999999999997</v>
      </c>
    </row>
    <row r="1510" spans="1:18" x14ac:dyDescent="0.25">
      <c r="A1510" s="5" t="s">
        <v>756</v>
      </c>
      <c r="B1510" t="s">
        <v>1164</v>
      </c>
      <c r="C1510" t="s">
        <v>1199</v>
      </c>
      <c r="D1510" s="2">
        <f>_xll.BDH($A1510, $D$1, $B1510, $C1510, "Direction", "H", "Period", "Y","cols=15;rows=2")</f>
        <v>39447</v>
      </c>
      <c r="E1510" s="2">
        <v>39813</v>
      </c>
      <c r="F1510" s="2">
        <v>40178</v>
      </c>
      <c r="G1510" s="2">
        <v>40543</v>
      </c>
      <c r="H1510" s="2">
        <v>40907</v>
      </c>
      <c r="I1510" s="2">
        <v>41274</v>
      </c>
      <c r="J1510" s="2">
        <v>41639</v>
      </c>
      <c r="K1510" s="2">
        <v>42004</v>
      </c>
      <c r="L1510" s="2">
        <v>42369</v>
      </c>
      <c r="M1510" s="2">
        <v>42734</v>
      </c>
      <c r="N1510" s="2">
        <v>43098</v>
      </c>
      <c r="O1510" s="2">
        <v>43465</v>
      </c>
      <c r="P1510" s="2">
        <v>43830</v>
      </c>
      <c r="Q1510" s="2">
        <v>44196</v>
      </c>
      <c r="R1510" s="2">
        <v>44561</v>
      </c>
    </row>
    <row r="1511" spans="1:18" x14ac:dyDescent="0.25">
      <c r="D1511" s="3">
        <v>82.714299999999994</v>
      </c>
      <c r="E1511" s="3">
        <v>36.892099999999999</v>
      </c>
      <c r="F1511" s="3">
        <v>63.780200000000001</v>
      </c>
      <c r="G1511" s="3">
        <v>71.186300000000003</v>
      </c>
      <c r="H1511" s="3">
        <v>126.87269999999999</v>
      </c>
      <c r="I1511" s="3">
        <v>663.43849999999998</v>
      </c>
      <c r="J1511" s="3">
        <v>649.06280000000004</v>
      </c>
      <c r="K1511" s="3">
        <v>505.03820000000002</v>
      </c>
      <c r="L1511" s="3">
        <v>537.78089999999997</v>
      </c>
      <c r="M1511" s="3">
        <v>152.69990000000001</v>
      </c>
      <c r="N1511" s="3">
        <v>256.60309999999998</v>
      </c>
      <c r="O1511" s="3">
        <v>74.535499999999999</v>
      </c>
      <c r="P1511" s="3">
        <v>80.327799999999996</v>
      </c>
      <c r="Q1511" s="3">
        <v>77.965000000000003</v>
      </c>
      <c r="R1511" s="3">
        <v>71.495699999999999</v>
      </c>
    </row>
    <row r="1512" spans="1:18" x14ac:dyDescent="0.25">
      <c r="A1512" s="5" t="s">
        <v>757</v>
      </c>
      <c r="B1512" t="s">
        <v>1164</v>
      </c>
      <c r="C1512" t="s">
        <v>1198</v>
      </c>
      <c r="D1512" s="2">
        <f>_xll.BDH($A1512, $D$1, $B1512, $C1512, "Direction", "H", "Period", "Y","cols=2;rows=2")</f>
        <v>39447</v>
      </c>
      <c r="E1512" s="2">
        <v>39813</v>
      </c>
    </row>
    <row r="1513" spans="1:18" x14ac:dyDescent="0.25">
      <c r="D1513" s="3">
        <v>40.534399999999998</v>
      </c>
      <c r="E1513" s="3">
        <v>50.228999999999999</v>
      </c>
    </row>
    <row r="1514" spans="1:18" x14ac:dyDescent="0.25">
      <c r="A1514" s="5" t="s">
        <v>758</v>
      </c>
      <c r="B1514" t="s">
        <v>1164</v>
      </c>
      <c r="C1514" t="s">
        <v>1199</v>
      </c>
      <c r="D1514" s="2">
        <f>_xll.BDH($A1514, $D$1, $B1514, $C1514, "Direction", "H", "Period", "Y","cols=15;rows=2")</f>
        <v>39447</v>
      </c>
      <c r="E1514" s="2">
        <v>39813</v>
      </c>
      <c r="F1514" s="2">
        <v>40178</v>
      </c>
      <c r="G1514" s="2">
        <v>40543</v>
      </c>
      <c r="H1514" s="2">
        <v>40907</v>
      </c>
      <c r="I1514" s="2">
        <v>41274</v>
      </c>
      <c r="J1514" s="2">
        <v>41639</v>
      </c>
      <c r="K1514" s="2">
        <v>42004</v>
      </c>
      <c r="L1514" s="2">
        <v>42369</v>
      </c>
      <c r="M1514" s="2">
        <v>42734</v>
      </c>
      <c r="N1514" s="2">
        <v>43098</v>
      </c>
      <c r="O1514" s="2">
        <v>43465</v>
      </c>
      <c r="P1514" s="2">
        <v>43830</v>
      </c>
      <c r="Q1514" s="2">
        <v>44196</v>
      </c>
      <c r="R1514" s="2">
        <v>44561</v>
      </c>
    </row>
    <row r="1515" spans="1:18" x14ac:dyDescent="0.25">
      <c r="D1515" s="3">
        <v>20.923500000000001</v>
      </c>
      <c r="E1515" s="3">
        <v>15.0259</v>
      </c>
      <c r="F1515" s="3">
        <v>16.187899999999999</v>
      </c>
      <c r="G1515" s="3">
        <v>20.2226</v>
      </c>
      <c r="H1515" s="3">
        <v>14.5954</v>
      </c>
      <c r="I1515" s="3">
        <v>17.5396</v>
      </c>
      <c r="J1515" s="3">
        <v>20.892199999999999</v>
      </c>
      <c r="K1515" s="3">
        <v>20.0016</v>
      </c>
      <c r="L1515" s="3">
        <v>18.174600000000002</v>
      </c>
      <c r="M1515" s="3">
        <v>20.651399999999999</v>
      </c>
      <c r="N1515" s="3">
        <v>20.518799999999999</v>
      </c>
      <c r="O1515" s="3">
        <v>12.643700000000001</v>
      </c>
      <c r="P1515" s="3">
        <v>16.039200000000001</v>
      </c>
      <c r="Q1515" s="3">
        <v>16.099299999999999</v>
      </c>
      <c r="R1515" s="3">
        <v>16.752099999999999</v>
      </c>
    </row>
    <row r="1516" spans="1:18" x14ac:dyDescent="0.25">
      <c r="A1516" s="5" t="s">
        <v>759</v>
      </c>
      <c r="B1516" t="s">
        <v>1164</v>
      </c>
      <c r="C1516" t="s">
        <v>1186</v>
      </c>
      <c r="D1516" s="2">
        <f>_xll.BDH($A1516, $D$1, $B1516, $C1516, "Direction", "H", "Period", "Y","cols=1;rows=2")</f>
        <v>39447</v>
      </c>
    </row>
    <row r="1517" spans="1:18" x14ac:dyDescent="0.25">
      <c r="D1517" s="3">
        <v>18.232299999999999</v>
      </c>
    </row>
    <row r="1518" spans="1:18" x14ac:dyDescent="0.25">
      <c r="A1518" s="5" t="s">
        <v>760</v>
      </c>
      <c r="B1518" t="s">
        <v>1164</v>
      </c>
      <c r="C1518" t="s">
        <v>1181</v>
      </c>
      <c r="D1518" s="2">
        <f>_xll.BDH($A1518, $D$1, $B1518, $C1518, "Direction", "H", "Period", "Y","cols=3;rows=2")</f>
        <v>39447</v>
      </c>
      <c r="E1518" s="2">
        <v>39813</v>
      </c>
      <c r="F1518" s="2">
        <v>40178</v>
      </c>
    </row>
    <row r="1519" spans="1:18" x14ac:dyDescent="0.25">
      <c r="D1519" s="3">
        <v>20.6023</v>
      </c>
      <c r="E1519" s="3">
        <v>4.1978</v>
      </c>
      <c r="F1519" s="3">
        <v>10.087899999999999</v>
      </c>
    </row>
    <row r="1520" spans="1:18" x14ac:dyDescent="0.25">
      <c r="A1520" s="5" t="s">
        <v>761</v>
      </c>
      <c r="B1520" t="s">
        <v>1164</v>
      </c>
      <c r="C1520" t="s">
        <v>1192</v>
      </c>
      <c r="D1520" s="2">
        <f>_xll.BDH($A1520, $D$1, $B1520, $C1520, "Direction", "H", "Period", "Y","cols=9;rows=2")</f>
        <v>39447</v>
      </c>
      <c r="E1520" s="2">
        <v>39813</v>
      </c>
      <c r="F1520" s="2">
        <v>40178</v>
      </c>
      <c r="G1520" s="2">
        <v>40543</v>
      </c>
      <c r="H1520" s="2">
        <v>40907</v>
      </c>
      <c r="I1520" s="2">
        <v>41274</v>
      </c>
      <c r="J1520" s="2">
        <v>41639</v>
      </c>
      <c r="K1520" s="2">
        <v>42004</v>
      </c>
      <c r="L1520" s="2">
        <v>42369</v>
      </c>
    </row>
    <row r="1521" spans="1:18" x14ac:dyDescent="0.25">
      <c r="D1521" s="3">
        <v>23.333300000000001</v>
      </c>
      <c r="E1521" s="3">
        <v>15.9396</v>
      </c>
      <c r="F1521" s="3">
        <v>17.697299999999998</v>
      </c>
      <c r="G1521" s="3">
        <v>20.0777</v>
      </c>
      <c r="H1521" s="3">
        <v>16.537299999999998</v>
      </c>
      <c r="I1521" s="3">
        <v>19.101900000000001</v>
      </c>
      <c r="J1521" s="3">
        <v>23.084700000000002</v>
      </c>
      <c r="K1521" s="3">
        <v>31.411899999999999</v>
      </c>
      <c r="L1521" s="3">
        <v>31.9817</v>
      </c>
    </row>
    <row r="1522" spans="1:18" x14ac:dyDescent="0.25">
      <c r="A1522" s="5" t="s">
        <v>762</v>
      </c>
      <c r="B1522" t="s">
        <v>1164</v>
      </c>
      <c r="C1522" t="s">
        <v>1199</v>
      </c>
      <c r="D1522" s="2">
        <f>_xll.BDH($A1522, $D$1, $B1522, $C1522, "Direction", "H", "Period", "Y","cols=15;rows=2")</f>
        <v>39447</v>
      </c>
      <c r="E1522" s="2">
        <v>39813</v>
      </c>
      <c r="F1522" s="2">
        <v>40178</v>
      </c>
      <c r="G1522" s="2">
        <v>40543</v>
      </c>
      <c r="H1522" s="2">
        <v>40907</v>
      </c>
      <c r="I1522" s="2">
        <v>41274</v>
      </c>
      <c r="J1522" s="2">
        <v>41639</v>
      </c>
      <c r="K1522" s="2">
        <v>42004</v>
      </c>
      <c r="L1522" s="2">
        <v>42369</v>
      </c>
      <c r="M1522" s="2">
        <v>42734</v>
      </c>
      <c r="N1522" s="2">
        <v>43098</v>
      </c>
      <c r="O1522" s="2">
        <v>43465</v>
      </c>
      <c r="P1522" s="2">
        <v>43830</v>
      </c>
      <c r="Q1522" s="2">
        <v>44196</v>
      </c>
      <c r="R1522" s="2">
        <v>44561</v>
      </c>
    </row>
    <row r="1523" spans="1:18" x14ac:dyDescent="0.25">
      <c r="D1523" s="3">
        <v>23.528700000000001</v>
      </c>
      <c r="E1523" s="3">
        <v>13.3239</v>
      </c>
      <c r="F1523" s="3">
        <v>28.154599999999999</v>
      </c>
      <c r="G1523" s="3">
        <v>25.002300000000002</v>
      </c>
      <c r="H1523" s="3">
        <v>30.071899999999999</v>
      </c>
      <c r="I1523" s="3">
        <v>29.955300000000001</v>
      </c>
      <c r="J1523" s="3">
        <v>35.470599999999997</v>
      </c>
      <c r="K1523" s="3">
        <v>31.652000000000001</v>
      </c>
      <c r="L1523" s="3">
        <v>35.271700000000003</v>
      </c>
      <c r="M1523" s="3">
        <v>29.257400000000001</v>
      </c>
      <c r="N1523" s="3">
        <v>28.075099999999999</v>
      </c>
      <c r="O1523" s="3">
        <v>23.919499999999999</v>
      </c>
      <c r="P1523" s="3">
        <v>30.9754</v>
      </c>
      <c r="Q1523" s="3">
        <v>91.2774</v>
      </c>
      <c r="R1523" s="3">
        <v>36.283999999999999</v>
      </c>
    </row>
    <row r="1524" spans="1:18" x14ac:dyDescent="0.25">
      <c r="A1524" s="5" t="s">
        <v>763</v>
      </c>
      <c r="B1524" t="s">
        <v>1164</v>
      </c>
      <c r="C1524" t="s">
        <v>1199</v>
      </c>
      <c r="D1524" s="2">
        <f>_xll.BDH($A1524, $D$1, $B1524, $C1524, "Direction", "H", "Period", "Y","cols=15;rows=2")</f>
        <v>39447</v>
      </c>
      <c r="E1524" s="2">
        <v>39813</v>
      </c>
      <c r="F1524" s="2">
        <v>40178</v>
      </c>
      <c r="G1524" s="2">
        <v>40543</v>
      </c>
      <c r="H1524" s="2">
        <v>40907</v>
      </c>
      <c r="I1524" s="2">
        <v>41274</v>
      </c>
      <c r="J1524" s="2">
        <v>41639</v>
      </c>
      <c r="K1524" s="2">
        <v>42004</v>
      </c>
      <c r="L1524" s="2">
        <v>42369</v>
      </c>
      <c r="M1524" s="2">
        <v>42734</v>
      </c>
      <c r="N1524" s="2">
        <v>43098</v>
      </c>
      <c r="O1524" s="2">
        <v>43465</v>
      </c>
      <c r="P1524" s="2">
        <v>43830</v>
      </c>
      <c r="Q1524" s="2">
        <v>44196</v>
      </c>
      <c r="R1524" s="2">
        <v>44561</v>
      </c>
    </row>
    <row r="1525" spans="1:18" x14ac:dyDescent="0.25">
      <c r="D1525" s="3">
        <v>29.513000000000002</v>
      </c>
      <c r="E1525" s="3">
        <v>12.541700000000001</v>
      </c>
      <c r="F1525" s="3">
        <v>25.474900000000002</v>
      </c>
      <c r="G1525" s="3">
        <v>30.906099999999999</v>
      </c>
      <c r="H1525" s="3">
        <v>22.382300000000001</v>
      </c>
      <c r="I1525" s="3">
        <v>21.343399999999999</v>
      </c>
      <c r="J1525" s="3">
        <v>49.4163</v>
      </c>
      <c r="K1525" s="3">
        <v>22.388300000000001</v>
      </c>
      <c r="L1525" s="3">
        <v>21.683299999999999</v>
      </c>
      <c r="M1525" s="3">
        <v>18.191600000000001</v>
      </c>
      <c r="N1525" s="3">
        <v>18.9574</v>
      </c>
      <c r="O1525" s="3">
        <v>16.862100000000002</v>
      </c>
      <c r="P1525" s="3">
        <v>16.452400000000001</v>
      </c>
      <c r="Q1525" s="3">
        <v>27.754999999999999</v>
      </c>
      <c r="R1525" s="3">
        <v>21.7637</v>
      </c>
    </row>
    <row r="1526" spans="1:18" x14ac:dyDescent="0.25">
      <c r="A1526" s="5" t="s">
        <v>764</v>
      </c>
      <c r="B1526" t="s">
        <v>1164</v>
      </c>
      <c r="C1526" t="s">
        <v>1199</v>
      </c>
      <c r="D1526" s="2">
        <f>_xll.BDH($A1526, $D$1, $B1526, $C1526, "Direction", "H", "Period", "Y","cols=12;rows=2")</f>
        <v>39447</v>
      </c>
      <c r="E1526" s="2">
        <v>39813</v>
      </c>
      <c r="F1526" s="2">
        <v>40178</v>
      </c>
      <c r="G1526" s="2">
        <v>40543</v>
      </c>
      <c r="H1526" s="2">
        <v>40907</v>
      </c>
      <c r="I1526" s="2">
        <v>41274</v>
      </c>
      <c r="J1526" s="2">
        <v>41639</v>
      </c>
      <c r="K1526" s="2">
        <v>42004</v>
      </c>
      <c r="L1526" s="2">
        <v>42369</v>
      </c>
      <c r="M1526" s="2">
        <v>42734</v>
      </c>
      <c r="N1526" s="2">
        <v>44196</v>
      </c>
      <c r="O1526" s="2">
        <v>44561</v>
      </c>
    </row>
    <row r="1527" spans="1:18" x14ac:dyDescent="0.25">
      <c r="D1527" s="3">
        <v>41.815100000000001</v>
      </c>
      <c r="E1527" s="3">
        <v>12.5159</v>
      </c>
      <c r="F1527" s="3">
        <v>16.215900000000001</v>
      </c>
      <c r="G1527" s="3">
        <v>60.900700000000001</v>
      </c>
      <c r="H1527" s="3">
        <v>33.438299999999998</v>
      </c>
      <c r="I1527" s="3">
        <v>29.784099999999999</v>
      </c>
      <c r="J1527" s="3">
        <v>44.917000000000002</v>
      </c>
      <c r="K1527" s="3">
        <v>59.924999999999997</v>
      </c>
      <c r="L1527" s="3">
        <v>172.6454</v>
      </c>
      <c r="M1527" s="3">
        <v>128.27269999999999</v>
      </c>
      <c r="N1527" s="3">
        <v>337.3938</v>
      </c>
      <c r="O1527" s="3">
        <v>117.8753</v>
      </c>
    </row>
    <row r="1528" spans="1:18" x14ac:dyDescent="0.25">
      <c r="A1528" s="5" t="s">
        <v>765</v>
      </c>
      <c r="B1528" t="s">
        <v>1165</v>
      </c>
      <c r="C1528" t="s">
        <v>1193</v>
      </c>
      <c r="D1528" s="2">
        <f>_xll.BDH($A1528, $D$1, $B1528, $C1528, "Direction", "H", "Period", "Y","cols=9;rows=2")</f>
        <v>39813</v>
      </c>
      <c r="E1528" s="2">
        <v>40178</v>
      </c>
      <c r="F1528" s="2">
        <v>40543</v>
      </c>
      <c r="G1528" s="2">
        <v>40907</v>
      </c>
      <c r="H1528" s="2">
        <v>41274</v>
      </c>
      <c r="I1528" s="2">
        <v>41639</v>
      </c>
      <c r="J1528" s="2">
        <v>42004</v>
      </c>
      <c r="K1528" s="2">
        <v>42369</v>
      </c>
      <c r="L1528" s="2">
        <v>42734</v>
      </c>
    </row>
    <row r="1529" spans="1:18" x14ac:dyDescent="0.25">
      <c r="D1529" s="3">
        <v>8.6578999999999997</v>
      </c>
      <c r="E1529" s="3">
        <v>14.8712</v>
      </c>
      <c r="F1529" s="3">
        <v>21.384</v>
      </c>
      <c r="G1529" s="3">
        <v>23.5078</v>
      </c>
      <c r="H1529" s="3">
        <v>22.416599999999999</v>
      </c>
      <c r="I1529" s="3">
        <v>27.6205</v>
      </c>
      <c r="J1529" s="3">
        <v>20.157299999999999</v>
      </c>
      <c r="K1529" s="3">
        <v>19.074400000000001</v>
      </c>
      <c r="L1529" s="3">
        <v>19.316099999999999</v>
      </c>
    </row>
    <row r="1530" spans="1:18" x14ac:dyDescent="0.25">
      <c r="A1530" s="5" t="s">
        <v>766</v>
      </c>
      <c r="B1530" t="s">
        <v>1165</v>
      </c>
      <c r="C1530" t="s">
        <v>1194</v>
      </c>
      <c r="D1530" s="2">
        <f>_xll.BDH($A1530, $D$1, $B1530, $C1530, "Direction", "H", "Period", "Y","cols=10;rows=2")</f>
        <v>39813</v>
      </c>
      <c r="E1530" s="2">
        <v>40178</v>
      </c>
      <c r="F1530" s="2">
        <v>40543</v>
      </c>
      <c r="G1530" s="2">
        <v>40907</v>
      </c>
      <c r="H1530" s="2">
        <v>41274</v>
      </c>
      <c r="I1530" s="2">
        <v>41639</v>
      </c>
      <c r="J1530" s="2">
        <v>42004</v>
      </c>
      <c r="K1530" s="2">
        <v>42369</v>
      </c>
      <c r="L1530" s="2">
        <v>42734</v>
      </c>
      <c r="M1530" s="2">
        <v>43098</v>
      </c>
    </row>
    <row r="1531" spans="1:18" x14ac:dyDescent="0.25">
      <c r="D1531" s="3">
        <v>10.6691</v>
      </c>
      <c r="E1531" s="3">
        <v>21.276</v>
      </c>
      <c r="F1531" s="3">
        <v>23.254200000000001</v>
      </c>
      <c r="G1531" s="3">
        <v>23.074100000000001</v>
      </c>
      <c r="H1531" s="3">
        <v>24.544499999999999</v>
      </c>
      <c r="I1531" s="3">
        <v>18.984200000000001</v>
      </c>
      <c r="J1531" s="3">
        <v>17.779599999999999</v>
      </c>
      <c r="K1531" s="3">
        <v>14.185499999999999</v>
      </c>
      <c r="L1531" s="3">
        <v>11.181800000000001</v>
      </c>
      <c r="M1531" s="3">
        <v>15.828200000000001</v>
      </c>
    </row>
    <row r="1532" spans="1:18" x14ac:dyDescent="0.25">
      <c r="A1532" s="5" t="s">
        <v>767</v>
      </c>
      <c r="B1532" t="s">
        <v>1165</v>
      </c>
      <c r="C1532" t="s">
        <v>1199</v>
      </c>
      <c r="D1532" s="2">
        <f>_xll.BDH($A1532, $D$1, $B1532, $C1532, "Direction", "H", "Period", "Y","cols=14;rows=2")</f>
        <v>39813</v>
      </c>
      <c r="E1532" s="2">
        <v>40178</v>
      </c>
      <c r="F1532" s="2">
        <v>40543</v>
      </c>
      <c r="G1532" s="2">
        <v>40907</v>
      </c>
      <c r="H1532" s="2">
        <v>41274</v>
      </c>
      <c r="I1532" s="2">
        <v>41639</v>
      </c>
      <c r="J1532" s="2">
        <v>42004</v>
      </c>
      <c r="K1532" s="2">
        <v>42369</v>
      </c>
      <c r="L1532" s="2">
        <v>42734</v>
      </c>
      <c r="M1532" s="2">
        <v>43098</v>
      </c>
      <c r="N1532" s="2">
        <v>43465</v>
      </c>
      <c r="O1532" s="2">
        <v>43830</v>
      </c>
      <c r="P1532" s="2">
        <v>44196</v>
      </c>
      <c r="Q1532" s="2">
        <v>44561</v>
      </c>
    </row>
    <row r="1533" spans="1:18" x14ac:dyDescent="0.25">
      <c r="D1533" s="3">
        <v>11.295999999999999</v>
      </c>
      <c r="E1533" s="3">
        <v>17.400200000000002</v>
      </c>
      <c r="F1533" s="3">
        <v>23.0501</v>
      </c>
      <c r="G1533" s="3">
        <v>23.866299999999999</v>
      </c>
      <c r="H1533" s="3">
        <v>20.729800000000001</v>
      </c>
      <c r="I1533" s="3">
        <v>21.57</v>
      </c>
      <c r="J1533" s="3">
        <v>22.2257</v>
      </c>
      <c r="K1533" s="3">
        <v>13.928000000000001</v>
      </c>
      <c r="L1533" s="3">
        <v>15.307499999999999</v>
      </c>
      <c r="M1533" s="3">
        <v>16.213200000000001</v>
      </c>
      <c r="N1533" s="3">
        <v>17.7121</v>
      </c>
      <c r="O1533" s="3">
        <v>17.119599999999998</v>
      </c>
      <c r="P1533" s="3">
        <v>23.0579</v>
      </c>
      <c r="Q1533" s="3">
        <v>46.330500000000001</v>
      </c>
    </row>
    <row r="1534" spans="1:18" x14ac:dyDescent="0.25">
      <c r="A1534" s="5" t="s">
        <v>768</v>
      </c>
      <c r="B1534" t="s">
        <v>1165</v>
      </c>
      <c r="C1534" t="s">
        <v>1202</v>
      </c>
      <c r="D1534" s="2">
        <f>_xll.BDH($A1534, $D$1, $B1534, $C1534, "Direction", "H", "Period", "Y","cols=14;rows=2")</f>
        <v>39813</v>
      </c>
      <c r="E1534" s="2">
        <v>40178</v>
      </c>
      <c r="F1534" s="2">
        <v>40543</v>
      </c>
      <c r="G1534" s="2">
        <v>40907</v>
      </c>
      <c r="H1534" s="2">
        <v>41274</v>
      </c>
      <c r="I1534" s="2">
        <v>41639</v>
      </c>
      <c r="J1534" s="2">
        <v>42004</v>
      </c>
      <c r="K1534" s="2">
        <v>42369</v>
      </c>
      <c r="L1534" s="2">
        <v>42734</v>
      </c>
      <c r="M1534" s="2">
        <v>43098</v>
      </c>
      <c r="N1534" s="2">
        <v>43465</v>
      </c>
      <c r="O1534" s="2">
        <v>43830</v>
      </c>
      <c r="P1534" s="2">
        <v>44196</v>
      </c>
      <c r="Q1534" s="2">
        <v>44561</v>
      </c>
    </row>
    <row r="1535" spans="1:18" x14ac:dyDescent="0.25">
      <c r="D1535" s="3">
        <v>13.432600000000001</v>
      </c>
      <c r="E1535" s="3">
        <v>15.5975</v>
      </c>
      <c r="F1535" s="3">
        <v>20.653300000000002</v>
      </c>
      <c r="G1535" s="3">
        <v>17.363800000000001</v>
      </c>
      <c r="H1535" s="3">
        <v>16.432500000000001</v>
      </c>
      <c r="I1535" s="3">
        <v>17.153500000000001</v>
      </c>
      <c r="J1535" s="3">
        <v>18.939</v>
      </c>
      <c r="K1535" s="3">
        <v>21.954000000000001</v>
      </c>
      <c r="L1535" s="3">
        <v>21.9831</v>
      </c>
      <c r="M1535" s="3">
        <v>35.1736</v>
      </c>
      <c r="N1535" s="3">
        <v>26.424399999999999</v>
      </c>
      <c r="O1535" s="3">
        <v>33.3947</v>
      </c>
      <c r="P1535" s="3">
        <v>48.553699999999999</v>
      </c>
      <c r="Q1535" s="3">
        <v>49.1252</v>
      </c>
    </row>
    <row r="1536" spans="1:18" x14ac:dyDescent="0.25">
      <c r="A1536" s="5" t="s">
        <v>769</v>
      </c>
      <c r="B1536" t="s">
        <v>1165</v>
      </c>
      <c r="C1536" t="s">
        <v>1196</v>
      </c>
      <c r="D1536" s="2">
        <f>_xll.BDH($A1536, $D$1, $B1536, $C1536, "Direction", "H", "Period", "Y","cols=11;rows=2")</f>
        <v>39813</v>
      </c>
      <c r="E1536" s="2">
        <v>40178</v>
      </c>
      <c r="F1536" s="2">
        <v>40543</v>
      </c>
      <c r="G1536" s="2">
        <v>40907</v>
      </c>
      <c r="H1536" s="2">
        <v>41274</v>
      </c>
      <c r="I1536" s="2">
        <v>41639</v>
      </c>
      <c r="J1536" s="2">
        <v>42004</v>
      </c>
      <c r="K1536" s="2">
        <v>42369</v>
      </c>
      <c r="L1536" s="2">
        <v>42734</v>
      </c>
      <c r="M1536" s="2">
        <v>43098</v>
      </c>
      <c r="N1536" s="2">
        <v>43465</v>
      </c>
    </row>
    <row r="1537" spans="1:17" x14ac:dyDescent="0.25">
      <c r="D1537" s="3">
        <v>14.0517</v>
      </c>
      <c r="E1537" s="3">
        <v>20.716000000000001</v>
      </c>
      <c r="F1537" s="3">
        <v>138.44130000000001</v>
      </c>
      <c r="G1537" s="3">
        <v>95.598500000000001</v>
      </c>
      <c r="H1537" s="3">
        <v>119.72020000000001</v>
      </c>
      <c r="I1537" s="3">
        <v>68.144199999999998</v>
      </c>
      <c r="J1537" s="3">
        <v>38.271799999999999</v>
      </c>
      <c r="K1537" s="3">
        <v>62.021299999999997</v>
      </c>
      <c r="L1537" s="3">
        <v>86.340900000000005</v>
      </c>
      <c r="M1537" s="3">
        <v>10.3287</v>
      </c>
      <c r="N1537" s="3">
        <v>8.5778999999999996</v>
      </c>
    </row>
    <row r="1538" spans="1:17" x14ac:dyDescent="0.25">
      <c r="A1538" s="5" t="s">
        <v>770</v>
      </c>
      <c r="B1538" t="s">
        <v>1165</v>
      </c>
      <c r="C1538" t="s">
        <v>1182</v>
      </c>
      <c r="D1538" s="2">
        <f>_xll.BDH($A1538, $D$1, $B1538, $C1538, "Direction", "H", "Period", "Y","cols=2;rows=2")</f>
        <v>39813</v>
      </c>
      <c r="E1538" s="2">
        <v>40178</v>
      </c>
    </row>
    <row r="1539" spans="1:17" x14ac:dyDescent="0.25">
      <c r="D1539" s="3">
        <v>2.0055999999999998</v>
      </c>
      <c r="E1539" s="3">
        <v>2.8302</v>
      </c>
    </row>
    <row r="1540" spans="1:17" x14ac:dyDescent="0.25">
      <c r="A1540" s="5" t="s">
        <v>771</v>
      </c>
      <c r="B1540" t="s">
        <v>1165</v>
      </c>
      <c r="C1540" t="s">
        <v>1201</v>
      </c>
      <c r="D1540" s="2">
        <f>_xll.BDH($A1540, $D$1, $B1540, $C1540, "Direction", "H", "Period", "Y","cols=12;rows=2")</f>
        <v>39813</v>
      </c>
      <c r="E1540" s="2">
        <v>40178</v>
      </c>
      <c r="F1540" s="2">
        <v>40543</v>
      </c>
      <c r="G1540" s="2">
        <v>40907</v>
      </c>
      <c r="H1540" s="2">
        <v>41274</v>
      </c>
      <c r="I1540" s="2">
        <v>41639</v>
      </c>
      <c r="J1540" s="2">
        <v>42004</v>
      </c>
      <c r="K1540" s="2">
        <v>42369</v>
      </c>
      <c r="L1540" s="2">
        <v>42734</v>
      </c>
      <c r="M1540" s="2">
        <v>43098</v>
      </c>
      <c r="N1540" s="2">
        <v>43465</v>
      </c>
      <c r="O1540" s="2">
        <v>43830</v>
      </c>
    </row>
    <row r="1541" spans="1:17" x14ac:dyDescent="0.25">
      <c r="D1541" s="3">
        <v>6.9717000000000002</v>
      </c>
      <c r="E1541" s="3">
        <v>19.406099999999999</v>
      </c>
      <c r="F1541" s="3">
        <v>20.121700000000001</v>
      </c>
      <c r="G1541" s="3">
        <v>18.8508</v>
      </c>
      <c r="H1541" s="3">
        <v>42.514000000000003</v>
      </c>
      <c r="I1541" s="3">
        <v>23.643799999999999</v>
      </c>
      <c r="J1541" s="3">
        <v>20.4314</v>
      </c>
      <c r="K1541" s="3">
        <v>58.0608</v>
      </c>
      <c r="L1541" s="3">
        <v>67.476100000000002</v>
      </c>
      <c r="M1541" s="3">
        <v>64.863100000000003</v>
      </c>
      <c r="N1541" s="3">
        <v>20.764199999999999</v>
      </c>
      <c r="O1541" s="3">
        <v>26.9846</v>
      </c>
    </row>
    <row r="1542" spans="1:17" x14ac:dyDescent="0.25">
      <c r="A1542" s="5" t="s">
        <v>772</v>
      </c>
      <c r="B1542" t="s">
        <v>1165</v>
      </c>
      <c r="C1542" t="s">
        <v>1199</v>
      </c>
      <c r="D1542" s="2">
        <f>_xll.BDH($A1542, $D$1, $B1542, $C1542, "Direction", "H", "Period", "Y","cols=14;rows=2")</f>
        <v>39813</v>
      </c>
      <c r="E1542" s="2">
        <v>40178</v>
      </c>
      <c r="F1542" s="2">
        <v>40543</v>
      </c>
      <c r="G1542" s="2">
        <v>40907</v>
      </c>
      <c r="H1542" s="2">
        <v>41274</v>
      </c>
      <c r="I1542" s="2">
        <v>41639</v>
      </c>
      <c r="J1542" s="2">
        <v>42004</v>
      </c>
      <c r="K1542" s="2">
        <v>42369</v>
      </c>
      <c r="L1542" s="2">
        <v>42734</v>
      </c>
      <c r="M1542" s="2">
        <v>43098</v>
      </c>
      <c r="N1542" s="2">
        <v>43465</v>
      </c>
      <c r="O1542" s="2">
        <v>43830</v>
      </c>
      <c r="P1542" s="2">
        <v>44196</v>
      </c>
      <c r="Q1542" s="2">
        <v>44561</v>
      </c>
    </row>
    <row r="1543" spans="1:17" x14ac:dyDescent="0.25">
      <c r="D1543" s="3">
        <v>5.5970000000000004</v>
      </c>
      <c r="E1543" s="3">
        <v>8.4488000000000003</v>
      </c>
      <c r="F1543" s="3">
        <v>6.6449999999999996</v>
      </c>
      <c r="G1543" s="3">
        <v>7.1700999999999997</v>
      </c>
      <c r="H1543" s="3">
        <v>5.3468999999999998</v>
      </c>
      <c r="I1543" s="3">
        <v>9.4544999999999995</v>
      </c>
      <c r="J1543" s="3">
        <v>9.6920999999999999</v>
      </c>
      <c r="K1543" s="3">
        <v>31.0884</v>
      </c>
      <c r="L1543" s="3">
        <v>8.0547000000000004</v>
      </c>
      <c r="M1543" s="3">
        <v>16.4787</v>
      </c>
      <c r="N1543" s="3">
        <v>14.1646</v>
      </c>
      <c r="O1543" s="3">
        <v>17.257300000000001</v>
      </c>
      <c r="P1543" s="3">
        <v>17.795400000000001</v>
      </c>
      <c r="Q1543" s="3">
        <v>16.580400000000001</v>
      </c>
    </row>
    <row r="1544" spans="1:17" x14ac:dyDescent="0.25">
      <c r="A1544" s="5" t="s">
        <v>773</v>
      </c>
      <c r="B1544" t="s">
        <v>1165</v>
      </c>
      <c r="C1544" t="s">
        <v>1196</v>
      </c>
      <c r="D1544" s="2">
        <f>_xll.BDH($A1544, $D$1, $B1544, $C1544, "Direction", "H", "Period", "Y","cols=11;rows=2")</f>
        <v>39813</v>
      </c>
      <c r="E1544" s="2">
        <v>40178</v>
      </c>
      <c r="F1544" s="2">
        <v>40543</v>
      </c>
      <c r="G1544" s="2">
        <v>40907</v>
      </c>
      <c r="H1544" s="2">
        <v>41274</v>
      </c>
      <c r="I1544" s="2">
        <v>41639</v>
      </c>
      <c r="J1544" s="2">
        <v>42004</v>
      </c>
      <c r="K1544" s="2">
        <v>42369</v>
      </c>
      <c r="L1544" s="2">
        <v>42734</v>
      </c>
      <c r="M1544" s="2">
        <v>43098</v>
      </c>
      <c r="N1544" s="2">
        <v>43465</v>
      </c>
    </row>
    <row r="1545" spans="1:17" x14ac:dyDescent="0.25">
      <c r="D1545" s="3">
        <v>7.9337</v>
      </c>
      <c r="E1545" s="3">
        <v>8.1686999999999994</v>
      </c>
      <c r="F1545" s="3">
        <v>147.0728</v>
      </c>
      <c r="G1545" s="3">
        <v>5.6719999999999997</v>
      </c>
      <c r="H1545" s="3">
        <v>6.5373999999999999</v>
      </c>
      <c r="I1545" s="3">
        <v>16.5915</v>
      </c>
      <c r="J1545" s="3">
        <v>13.2378</v>
      </c>
      <c r="K1545" s="3">
        <v>7.9527000000000001</v>
      </c>
      <c r="L1545" s="3">
        <v>13.297800000000001</v>
      </c>
      <c r="M1545" s="3">
        <v>19.214700000000001</v>
      </c>
      <c r="N1545" s="3">
        <v>25.7956</v>
      </c>
    </row>
    <row r="1546" spans="1:17" x14ac:dyDescent="0.25">
      <c r="A1546" s="5" t="s">
        <v>774</v>
      </c>
      <c r="B1546" t="s">
        <v>1165</v>
      </c>
      <c r="C1546" t="s">
        <v>1184</v>
      </c>
      <c r="D1546" s="2">
        <f>_xll.BDH($A1546, $D$1, $B1546, $C1546, "Direction", "H", "Period", "Y","cols=6;rows=2")</f>
        <v>39813</v>
      </c>
      <c r="E1546" s="2">
        <v>40178</v>
      </c>
      <c r="F1546" s="2">
        <v>40543</v>
      </c>
      <c r="G1546" s="2">
        <v>40907</v>
      </c>
      <c r="H1546" s="2">
        <v>41274</v>
      </c>
      <c r="I1546" s="2">
        <v>41639</v>
      </c>
    </row>
    <row r="1547" spans="1:17" x14ac:dyDescent="0.25">
      <c r="D1547" s="3">
        <v>4.4709000000000003</v>
      </c>
      <c r="E1547" s="3">
        <v>9.5283999999999995</v>
      </c>
      <c r="F1547" s="3">
        <v>40.971699999999998</v>
      </c>
      <c r="G1547" s="3">
        <v>28.231200000000001</v>
      </c>
      <c r="H1547" s="3">
        <v>21.493400000000001</v>
      </c>
      <c r="I1547" s="3">
        <v>11.1082</v>
      </c>
    </row>
    <row r="1548" spans="1:17" x14ac:dyDescent="0.25">
      <c r="A1548" s="5" t="s">
        <v>775</v>
      </c>
      <c r="B1548" t="s">
        <v>1165</v>
      </c>
      <c r="C1548" t="s">
        <v>1180</v>
      </c>
      <c r="D1548" s="2">
        <f>_xll.BDH($A1548, $D$1, $B1548, $C1548, "Direction", "H", "Period", "Y","cols=4;rows=2")</f>
        <v>39813</v>
      </c>
      <c r="E1548" s="2">
        <v>40178</v>
      </c>
      <c r="F1548" s="2">
        <v>40543</v>
      </c>
      <c r="G1548" s="2">
        <v>40907</v>
      </c>
    </row>
    <row r="1549" spans="1:17" x14ac:dyDescent="0.25">
      <c r="D1549" s="3">
        <v>7.9776999999999996</v>
      </c>
      <c r="E1549" s="3">
        <v>335.99759999999998</v>
      </c>
      <c r="F1549" s="3">
        <v>85.715999999999994</v>
      </c>
      <c r="G1549" s="3">
        <v>29.992999999999999</v>
      </c>
    </row>
    <row r="1550" spans="1:17" x14ac:dyDescent="0.25">
      <c r="A1550" s="5" t="s">
        <v>776</v>
      </c>
      <c r="B1550" t="s">
        <v>1165</v>
      </c>
      <c r="C1550" t="s">
        <v>1182</v>
      </c>
      <c r="D1550" s="2">
        <f>_xll.BDH($A1550, $D$1, $B1550, $C1550, "Direction", "H", "Period", "Y","cols=2;rows=2")</f>
        <v>39813</v>
      </c>
      <c r="E1550" s="2">
        <v>40178</v>
      </c>
    </row>
    <row r="1551" spans="1:17" x14ac:dyDescent="0.25">
      <c r="D1551" s="3">
        <v>4.5027999999999997</v>
      </c>
      <c r="E1551" s="3">
        <v>30.188199999999998</v>
      </c>
    </row>
    <row r="1552" spans="1:17" x14ac:dyDescent="0.25">
      <c r="A1552" s="5" t="s">
        <v>777</v>
      </c>
      <c r="B1552" t="s">
        <v>1165</v>
      </c>
      <c r="C1552" t="s">
        <v>1194</v>
      </c>
      <c r="D1552" s="2">
        <f>_xll.BDH($A1552, $D$1, $B1552, $C1552, "Direction", "H", "Period", "Y","cols=10;rows=2")</f>
        <v>39813</v>
      </c>
      <c r="E1552" s="2">
        <v>40178</v>
      </c>
      <c r="F1552" s="2">
        <v>40543</v>
      </c>
      <c r="G1552" s="2">
        <v>40907</v>
      </c>
      <c r="H1552" s="2">
        <v>41274</v>
      </c>
      <c r="I1552" s="2">
        <v>41639</v>
      </c>
      <c r="J1552" s="2">
        <v>42004</v>
      </c>
      <c r="K1552" s="2">
        <v>42369</v>
      </c>
      <c r="L1552" s="2">
        <v>42734</v>
      </c>
      <c r="M1552" s="2">
        <v>43098</v>
      </c>
    </row>
    <row r="1553" spans="1:17" x14ac:dyDescent="0.25">
      <c r="D1553" s="3">
        <v>8.8155999999999999</v>
      </c>
      <c r="E1553" s="3">
        <v>16.4802</v>
      </c>
      <c r="F1553" s="3">
        <v>15.5351</v>
      </c>
      <c r="G1553" s="3">
        <v>16.972000000000001</v>
      </c>
      <c r="H1553" s="3">
        <v>19.173400000000001</v>
      </c>
      <c r="I1553" s="3">
        <v>21.751899999999999</v>
      </c>
      <c r="J1553" s="3">
        <v>22.3811</v>
      </c>
      <c r="K1553" s="3">
        <v>20.955300000000001</v>
      </c>
      <c r="L1553" s="3">
        <v>34.691600000000001</v>
      </c>
      <c r="M1553" s="3">
        <v>34.345399999999998</v>
      </c>
    </row>
    <row r="1554" spans="1:17" x14ac:dyDescent="0.25">
      <c r="A1554" s="5" t="s">
        <v>778</v>
      </c>
      <c r="B1554" t="s">
        <v>1165</v>
      </c>
      <c r="C1554" t="s">
        <v>1199</v>
      </c>
      <c r="D1554" s="2">
        <f>_xll.BDH($A1554, $D$1, $B1554, $C1554, "Direction", "H", "Period", "Y","cols=14;rows=2")</f>
        <v>39813</v>
      </c>
      <c r="E1554" s="2">
        <v>40178</v>
      </c>
      <c r="F1554" s="2">
        <v>40543</v>
      </c>
      <c r="G1554" s="2">
        <v>40907</v>
      </c>
      <c r="H1554" s="2">
        <v>41274</v>
      </c>
      <c r="I1554" s="2">
        <v>41639</v>
      </c>
      <c r="J1554" s="2">
        <v>42004</v>
      </c>
      <c r="K1554" s="2">
        <v>42369</v>
      </c>
      <c r="L1554" s="2">
        <v>42734</v>
      </c>
      <c r="M1554" s="2">
        <v>43098</v>
      </c>
      <c r="N1554" s="2">
        <v>43465</v>
      </c>
      <c r="O1554" s="2">
        <v>43830</v>
      </c>
      <c r="P1554" s="2">
        <v>44196</v>
      </c>
      <c r="Q1554" s="2">
        <v>44561</v>
      </c>
    </row>
    <row r="1555" spans="1:17" x14ac:dyDescent="0.25">
      <c r="D1555" s="3">
        <v>24.284700000000001</v>
      </c>
      <c r="E1555" s="3">
        <v>31.2883</v>
      </c>
      <c r="F1555" s="3">
        <v>34.339599999999997</v>
      </c>
      <c r="G1555" s="3">
        <v>22.8827</v>
      </c>
      <c r="H1555" s="3">
        <v>25.191099999999999</v>
      </c>
      <c r="I1555" s="3">
        <v>26.339300000000001</v>
      </c>
      <c r="J1555" s="3">
        <v>23.234400000000001</v>
      </c>
      <c r="K1555" s="3">
        <v>18.791699999999999</v>
      </c>
      <c r="L1555" s="3">
        <v>22.4407</v>
      </c>
      <c r="M1555" s="3">
        <v>24.048300000000001</v>
      </c>
      <c r="N1555" s="3">
        <v>19.566099999999999</v>
      </c>
      <c r="O1555" s="3">
        <v>23.014700000000001</v>
      </c>
      <c r="P1555" s="3">
        <v>23.368600000000001</v>
      </c>
      <c r="Q1555" s="3">
        <v>16.238199999999999</v>
      </c>
    </row>
    <row r="1556" spans="1:17" x14ac:dyDescent="0.25">
      <c r="A1556" s="5" t="s">
        <v>779</v>
      </c>
      <c r="B1556" t="s">
        <v>1165</v>
      </c>
      <c r="C1556" t="s">
        <v>1199</v>
      </c>
      <c r="D1556" s="2">
        <f>_xll.BDH($A1556, $D$1, $B1556, $C1556, "Direction", "H", "Period", "Y","cols=14;rows=2")</f>
        <v>39813</v>
      </c>
      <c r="E1556" s="2">
        <v>40178</v>
      </c>
      <c r="F1556" s="2">
        <v>40543</v>
      </c>
      <c r="G1556" s="2">
        <v>40907</v>
      </c>
      <c r="H1556" s="2">
        <v>41274</v>
      </c>
      <c r="I1556" s="2">
        <v>41639</v>
      </c>
      <c r="J1556" s="2">
        <v>42004</v>
      </c>
      <c r="K1556" s="2">
        <v>42369</v>
      </c>
      <c r="L1556" s="2">
        <v>42734</v>
      </c>
      <c r="M1556" s="2">
        <v>43098</v>
      </c>
      <c r="N1556" s="2">
        <v>43465</v>
      </c>
      <c r="O1556" s="2">
        <v>43830</v>
      </c>
      <c r="P1556" s="2">
        <v>44196</v>
      </c>
      <c r="Q1556" s="2">
        <v>44561</v>
      </c>
    </row>
    <row r="1557" spans="1:17" x14ac:dyDescent="0.25">
      <c r="D1557" s="3">
        <v>26.456700000000001</v>
      </c>
      <c r="E1557" s="3">
        <v>27.560099999999998</v>
      </c>
      <c r="F1557" s="3">
        <v>34.3797</v>
      </c>
      <c r="G1557" s="3">
        <v>26.353899999999999</v>
      </c>
      <c r="H1557" s="3">
        <v>22.770299999999999</v>
      </c>
      <c r="I1557" s="3">
        <v>21.8339</v>
      </c>
      <c r="J1557" s="3">
        <v>24.5289</v>
      </c>
      <c r="K1557" s="3">
        <v>17.559200000000001</v>
      </c>
      <c r="L1557" s="3">
        <v>20.392099999999999</v>
      </c>
      <c r="M1557" s="3">
        <v>26.633199999999999</v>
      </c>
      <c r="N1557" s="3">
        <v>17.673500000000001</v>
      </c>
      <c r="O1557" s="3">
        <v>18.374400000000001</v>
      </c>
      <c r="P1557" s="3">
        <v>24.595800000000001</v>
      </c>
      <c r="Q1557" s="3">
        <v>16.740600000000001</v>
      </c>
    </row>
    <row r="1558" spans="1:17" x14ac:dyDescent="0.25">
      <c r="A1558" s="5" t="s">
        <v>780</v>
      </c>
      <c r="B1558" t="s">
        <v>1165</v>
      </c>
      <c r="C1558" t="s">
        <v>1184</v>
      </c>
      <c r="D1558" s="2">
        <f>_xll.BDH($A1558, $D$1, $B1558, $C1558, "Direction", "H", "Period", "Y","cols=6;rows=2")</f>
        <v>39813</v>
      </c>
      <c r="E1558" s="2">
        <v>40178</v>
      </c>
      <c r="F1558" s="2">
        <v>40543</v>
      </c>
      <c r="G1558" s="2">
        <v>40907</v>
      </c>
      <c r="H1558" s="2">
        <v>41274</v>
      </c>
      <c r="I1558" s="2">
        <v>41639</v>
      </c>
    </row>
    <row r="1559" spans="1:17" x14ac:dyDescent="0.25">
      <c r="D1559" s="3">
        <v>9.5401000000000007</v>
      </c>
      <c r="E1559" s="3">
        <v>11.961600000000001</v>
      </c>
      <c r="F1559" s="3">
        <v>13.6013</v>
      </c>
      <c r="G1559" s="3">
        <v>10.063800000000001</v>
      </c>
      <c r="H1559" s="3">
        <v>17.463999999999999</v>
      </c>
      <c r="I1559" s="3">
        <v>25.077500000000001</v>
      </c>
    </row>
    <row r="1560" spans="1:17" x14ac:dyDescent="0.25">
      <c r="A1560" s="5" t="s">
        <v>781</v>
      </c>
      <c r="B1560" t="s">
        <v>1165</v>
      </c>
      <c r="C1560" t="s">
        <v>1182</v>
      </c>
      <c r="D1560" s="2">
        <f>_xll.BDH($A1560, $D$1, $B1560, $C1560, "Direction", "H", "Period", "Y","cols=2;rows=2")</f>
        <v>39813</v>
      </c>
      <c r="E1560" s="2">
        <v>40178</v>
      </c>
    </row>
    <row r="1561" spans="1:17" x14ac:dyDescent="0.25">
      <c r="D1561" s="3">
        <v>1.3388</v>
      </c>
      <c r="E1561" s="3">
        <v>3.8895</v>
      </c>
    </row>
    <row r="1562" spans="1:17" x14ac:dyDescent="0.25">
      <c r="A1562" s="5" t="s">
        <v>782</v>
      </c>
      <c r="B1562" t="s">
        <v>1165</v>
      </c>
      <c r="C1562" t="s">
        <v>1188</v>
      </c>
      <c r="D1562" s="2">
        <f>_xll.BDH($A1562, $D$1, $B1562, $C1562, "Direction", "H", "Period", "Y","cols=5;rows=2")</f>
        <v>39813</v>
      </c>
      <c r="E1562" s="2">
        <v>40178</v>
      </c>
      <c r="F1562" s="2">
        <v>40543</v>
      </c>
      <c r="G1562" s="2">
        <v>40907</v>
      </c>
      <c r="H1562" s="2">
        <v>41274</v>
      </c>
    </row>
    <row r="1563" spans="1:17" x14ac:dyDescent="0.25">
      <c r="D1563" s="3">
        <v>10.441599999999999</v>
      </c>
      <c r="E1563" s="3">
        <v>8.5449999999999999</v>
      </c>
      <c r="F1563" s="3">
        <v>10.3849</v>
      </c>
      <c r="G1563" s="3">
        <v>19.500800000000002</v>
      </c>
      <c r="H1563" s="3">
        <v>20.153300000000002</v>
      </c>
    </row>
    <row r="1564" spans="1:17" x14ac:dyDescent="0.25">
      <c r="A1564" s="5" t="s">
        <v>783</v>
      </c>
      <c r="B1564" t="s">
        <v>1165</v>
      </c>
      <c r="C1564" t="s">
        <v>1199</v>
      </c>
      <c r="D1564" s="2">
        <f>_xll.BDH($A1564, $D$1, $B1564, $C1564, "Direction", "H", "Period", "Y","cols=14;rows=2")</f>
        <v>39813</v>
      </c>
      <c r="E1564" s="2">
        <v>40178</v>
      </c>
      <c r="F1564" s="2">
        <v>40543</v>
      </c>
      <c r="G1564" s="2">
        <v>40907</v>
      </c>
      <c r="H1564" s="2">
        <v>41274</v>
      </c>
      <c r="I1564" s="2">
        <v>41639</v>
      </c>
      <c r="J1564" s="2">
        <v>42004</v>
      </c>
      <c r="K1564" s="2">
        <v>42369</v>
      </c>
      <c r="L1564" s="2">
        <v>42734</v>
      </c>
      <c r="M1564" s="2">
        <v>43098</v>
      </c>
      <c r="N1564" s="2">
        <v>43465</v>
      </c>
      <c r="O1564" s="2">
        <v>43830</v>
      </c>
      <c r="P1564" s="2">
        <v>44196</v>
      </c>
      <c r="Q1564" s="2">
        <v>44561</v>
      </c>
    </row>
    <row r="1565" spans="1:17" x14ac:dyDescent="0.25">
      <c r="D1565" s="3">
        <v>13.1959</v>
      </c>
      <c r="E1565" s="3">
        <v>25.6815</v>
      </c>
      <c r="F1565" s="3">
        <v>30.747</v>
      </c>
      <c r="G1565" s="3">
        <v>16.562899999999999</v>
      </c>
      <c r="H1565" s="3">
        <v>19.947800000000001</v>
      </c>
      <c r="I1565" s="3">
        <v>54.168999999999997</v>
      </c>
      <c r="J1565" s="3">
        <v>25.579499999999999</v>
      </c>
      <c r="K1565" s="3">
        <v>28.854500000000002</v>
      </c>
      <c r="L1565" s="3">
        <v>45.250799999999998</v>
      </c>
      <c r="M1565" s="3">
        <v>51.2806</v>
      </c>
      <c r="N1565" s="3">
        <v>23.421700000000001</v>
      </c>
      <c r="O1565" s="3">
        <v>60.499200000000002</v>
      </c>
      <c r="P1565" s="3">
        <v>114.1901</v>
      </c>
      <c r="Q1565" s="3">
        <v>146.8562</v>
      </c>
    </row>
    <row r="1566" spans="1:17" x14ac:dyDescent="0.25">
      <c r="A1566" s="5" t="s">
        <v>784</v>
      </c>
      <c r="B1566" t="s">
        <v>1165</v>
      </c>
      <c r="C1566" t="s">
        <v>1198</v>
      </c>
      <c r="D1566" s="2">
        <f>_xll.BDH($A1566, $D$1, $B1566, $C1566, "Direction", "H", "Period", "Y","cols=1;rows=2")</f>
        <v>39813</v>
      </c>
    </row>
    <row r="1567" spans="1:17" x14ac:dyDescent="0.25">
      <c r="D1567" s="3">
        <v>4.0426000000000002</v>
      </c>
    </row>
    <row r="1568" spans="1:17" x14ac:dyDescent="0.25">
      <c r="A1568" s="5" t="s">
        <v>785</v>
      </c>
      <c r="B1568" t="s">
        <v>1165</v>
      </c>
      <c r="C1568" t="s">
        <v>1199</v>
      </c>
      <c r="D1568" s="2">
        <f>_xll.BDH($A1568, $D$1, $B1568, $C1568, "Direction", "H", "Period", "Y","cols=14;rows=2")</f>
        <v>39813</v>
      </c>
      <c r="E1568" s="2">
        <v>40178</v>
      </c>
      <c r="F1568" s="2">
        <v>40543</v>
      </c>
      <c r="G1568" s="2">
        <v>40907</v>
      </c>
      <c r="H1568" s="2">
        <v>41274</v>
      </c>
      <c r="I1568" s="2">
        <v>41639</v>
      </c>
      <c r="J1568" s="2">
        <v>42004</v>
      </c>
      <c r="K1568" s="2">
        <v>42369</v>
      </c>
      <c r="L1568" s="2">
        <v>42734</v>
      </c>
      <c r="M1568" s="2">
        <v>43098</v>
      </c>
      <c r="N1568" s="2">
        <v>43465</v>
      </c>
      <c r="O1568" s="2">
        <v>43830</v>
      </c>
      <c r="P1568" s="2">
        <v>44196</v>
      </c>
      <c r="Q1568" s="2">
        <v>44561</v>
      </c>
    </row>
    <row r="1569" spans="1:17" x14ac:dyDescent="0.25">
      <c r="D1569" s="3">
        <v>50.551699999999997</v>
      </c>
      <c r="E1569" s="3">
        <v>70.836100000000002</v>
      </c>
      <c r="F1569" s="3">
        <v>55.847099999999998</v>
      </c>
      <c r="G1569" s="3">
        <v>60.616199999999999</v>
      </c>
      <c r="H1569" s="3">
        <v>48.2637</v>
      </c>
      <c r="I1569" s="3">
        <v>54.043399999999998</v>
      </c>
      <c r="J1569" s="3">
        <v>49.211399999999998</v>
      </c>
      <c r="K1569" s="3">
        <v>60.662999999999997</v>
      </c>
      <c r="L1569" s="3">
        <v>53.449199999999998</v>
      </c>
      <c r="M1569" s="3">
        <v>50.366900000000001</v>
      </c>
      <c r="N1569" s="3">
        <v>56.955100000000002</v>
      </c>
      <c r="O1569" s="3">
        <v>53.5732</v>
      </c>
      <c r="P1569" s="3">
        <v>56.811700000000002</v>
      </c>
      <c r="Q1569" s="3">
        <v>50.920299999999997</v>
      </c>
    </row>
    <row r="1570" spans="1:17" x14ac:dyDescent="0.25">
      <c r="A1570" s="5" t="s">
        <v>786</v>
      </c>
      <c r="B1570" t="s">
        <v>1165</v>
      </c>
      <c r="C1570" t="s">
        <v>1199</v>
      </c>
      <c r="D1570" s="2">
        <f>_xll.BDH($A1570, $D$1, $B1570, $C1570, "Direction", "H", "Period", "Y","cols=14;rows=2")</f>
        <v>39813</v>
      </c>
      <c r="E1570" s="2">
        <v>40178</v>
      </c>
      <c r="F1570" s="2">
        <v>40543</v>
      </c>
      <c r="G1570" s="2">
        <v>40907</v>
      </c>
      <c r="H1570" s="2">
        <v>41274</v>
      </c>
      <c r="I1570" s="2">
        <v>41639</v>
      </c>
      <c r="J1570" s="2">
        <v>42004</v>
      </c>
      <c r="K1570" s="2">
        <v>42369</v>
      </c>
      <c r="L1570" s="2">
        <v>42734</v>
      </c>
      <c r="M1570" s="2">
        <v>43098</v>
      </c>
      <c r="N1570" s="2">
        <v>43465</v>
      </c>
      <c r="O1570" s="2">
        <v>43830</v>
      </c>
      <c r="P1570" s="2">
        <v>44196</v>
      </c>
      <c r="Q1570" s="2">
        <v>44561</v>
      </c>
    </row>
    <row r="1571" spans="1:17" x14ac:dyDescent="0.25">
      <c r="D1571" s="3">
        <v>32.3504</v>
      </c>
      <c r="E1571" s="3">
        <v>52.500900000000001</v>
      </c>
      <c r="F1571" s="3">
        <v>102.3182</v>
      </c>
      <c r="G1571" s="3">
        <v>82.916799999999995</v>
      </c>
      <c r="H1571" s="3">
        <v>52.677700000000002</v>
      </c>
      <c r="I1571" s="3">
        <v>205.12260000000001</v>
      </c>
      <c r="J1571" s="3">
        <v>38.244100000000003</v>
      </c>
      <c r="K1571" s="3">
        <v>42.798200000000001</v>
      </c>
      <c r="L1571" s="3">
        <v>37.348399999999998</v>
      </c>
      <c r="M1571" s="3">
        <v>36.943899999999999</v>
      </c>
      <c r="N1571" s="3">
        <v>38.989600000000003</v>
      </c>
      <c r="O1571" s="3">
        <v>47.218400000000003</v>
      </c>
      <c r="P1571" s="3">
        <v>45.459000000000003</v>
      </c>
      <c r="Q1571" s="3">
        <v>82.3476</v>
      </c>
    </row>
    <row r="1572" spans="1:17" x14ac:dyDescent="0.25">
      <c r="A1572" s="5" t="s">
        <v>787</v>
      </c>
      <c r="B1572" t="s">
        <v>1165</v>
      </c>
      <c r="C1572" t="s">
        <v>1188</v>
      </c>
      <c r="D1572" s="2">
        <f>_xll.BDH($A1572, $D$1, $B1572, $C1572, "Direction", "H", "Period", "Y","cols=5;rows=2")</f>
        <v>39813</v>
      </c>
      <c r="E1572" s="2">
        <v>40178</v>
      </c>
      <c r="F1572" s="2">
        <v>40543</v>
      </c>
      <c r="G1572" s="2">
        <v>40907</v>
      </c>
      <c r="H1572" s="2">
        <v>41274</v>
      </c>
    </row>
    <row r="1573" spans="1:17" x14ac:dyDescent="0.25">
      <c r="D1573" s="3">
        <v>10.244199999999999</v>
      </c>
      <c r="E1573" s="3">
        <v>66.083200000000005</v>
      </c>
      <c r="F1573" s="3">
        <v>38.177799999999998</v>
      </c>
      <c r="G1573" s="3">
        <v>25.165700000000001</v>
      </c>
      <c r="H1573" s="3">
        <v>27.736000000000001</v>
      </c>
    </row>
    <row r="1574" spans="1:17" x14ac:dyDescent="0.25">
      <c r="A1574" s="5" t="s">
        <v>788</v>
      </c>
      <c r="B1574" t="s">
        <v>1165</v>
      </c>
      <c r="C1574" t="s">
        <v>1200</v>
      </c>
      <c r="D1574" s="2">
        <f>_xll.BDH($A1574, $D$1, $B1574, $C1574, "Direction", "H", "Period", "Y","cols=10;rows=2")</f>
        <v>39813</v>
      </c>
      <c r="E1574" s="2">
        <v>40178</v>
      </c>
      <c r="F1574" s="2">
        <v>41639</v>
      </c>
      <c r="G1574" s="2">
        <v>42004</v>
      </c>
      <c r="H1574" s="2">
        <v>42369</v>
      </c>
      <c r="I1574" s="2">
        <v>42734</v>
      </c>
      <c r="J1574" s="2">
        <v>43098</v>
      </c>
      <c r="K1574" s="2">
        <v>43465</v>
      </c>
      <c r="L1574" s="2">
        <v>43830</v>
      </c>
      <c r="M1574" s="2">
        <v>44196</v>
      </c>
    </row>
    <row r="1575" spans="1:17" x14ac:dyDescent="0.25">
      <c r="D1575" s="3">
        <v>12.0159</v>
      </c>
      <c r="E1575" s="3">
        <v>19.567900000000002</v>
      </c>
      <c r="F1575" s="3">
        <v>86.064899999999994</v>
      </c>
      <c r="G1575" s="3">
        <v>36.946199999999997</v>
      </c>
      <c r="H1575" s="3">
        <v>25.099599999999999</v>
      </c>
      <c r="I1575" s="3">
        <v>28.561</v>
      </c>
      <c r="J1575" s="3">
        <v>32.915900000000001</v>
      </c>
      <c r="K1575" s="3">
        <v>28.220800000000001</v>
      </c>
      <c r="L1575" s="3">
        <v>22.7682</v>
      </c>
      <c r="M1575" s="3">
        <v>17.944500000000001</v>
      </c>
    </row>
    <row r="1576" spans="1:17" x14ac:dyDescent="0.25">
      <c r="A1576" s="5" t="s">
        <v>789</v>
      </c>
      <c r="B1576" t="s">
        <v>1165</v>
      </c>
      <c r="C1576" t="s">
        <v>1192</v>
      </c>
      <c r="D1576" s="2">
        <f>_xll.BDH($A1576, $D$1, $B1576, $C1576, "Direction", "H", "Period", "Y","cols=8;rows=2")</f>
        <v>39813</v>
      </c>
      <c r="E1576" s="2">
        <v>40178</v>
      </c>
      <c r="F1576" s="2">
        <v>40543</v>
      </c>
      <c r="G1576" s="2">
        <v>40907</v>
      </c>
      <c r="H1576" s="2">
        <v>41274</v>
      </c>
      <c r="I1576" s="2">
        <v>41639</v>
      </c>
      <c r="J1576" s="2">
        <v>42004</v>
      </c>
      <c r="K1576" s="2">
        <v>42369</v>
      </c>
    </row>
    <row r="1577" spans="1:17" x14ac:dyDescent="0.25">
      <c r="D1577" s="3">
        <v>16.845600000000001</v>
      </c>
      <c r="E1577" s="3">
        <v>20.458400000000001</v>
      </c>
      <c r="F1577" s="3">
        <v>16.706199999999999</v>
      </c>
      <c r="G1577" s="3">
        <v>12.441700000000001</v>
      </c>
      <c r="H1577" s="3">
        <v>11.6692</v>
      </c>
      <c r="I1577" s="3">
        <v>13.135999999999999</v>
      </c>
      <c r="J1577" s="3">
        <v>14.843400000000001</v>
      </c>
      <c r="K1577" s="3">
        <v>16.016100000000002</v>
      </c>
    </row>
    <row r="1578" spans="1:17" x14ac:dyDescent="0.25">
      <c r="A1578" s="5" t="s">
        <v>790</v>
      </c>
      <c r="B1578" t="s">
        <v>1165</v>
      </c>
      <c r="C1578" t="s">
        <v>1195</v>
      </c>
      <c r="D1578" s="2">
        <f>_xll.BDH($A1578, $D$1, $B1578, $C1578, "Direction", "H", "Period", "Y","cols=7;rows=2")</f>
        <v>39813</v>
      </c>
      <c r="E1578" s="2">
        <v>40178</v>
      </c>
      <c r="F1578" s="2">
        <v>40543</v>
      </c>
      <c r="G1578" s="2">
        <v>40907</v>
      </c>
      <c r="H1578" s="2">
        <v>41274</v>
      </c>
      <c r="I1578" s="2">
        <v>41639</v>
      </c>
      <c r="J1578" s="2">
        <v>42004</v>
      </c>
    </row>
    <row r="1579" spans="1:17" x14ac:dyDescent="0.25">
      <c r="D1579" s="3">
        <v>8.9314999999999998</v>
      </c>
      <c r="E1579" s="3">
        <v>10.868600000000001</v>
      </c>
      <c r="F1579" s="3">
        <v>5.7915999999999999</v>
      </c>
      <c r="G1579" s="3">
        <v>8.4440000000000008</v>
      </c>
      <c r="H1579" s="3">
        <v>9.4068000000000005</v>
      </c>
      <c r="I1579" s="3">
        <v>6075.9315999999999</v>
      </c>
      <c r="J1579" s="3">
        <v>8051.3513000000003</v>
      </c>
    </row>
    <row r="1580" spans="1:17" x14ac:dyDescent="0.25">
      <c r="A1580" s="5" t="s">
        <v>791</v>
      </c>
      <c r="B1580" t="s">
        <v>1165</v>
      </c>
      <c r="C1580" t="s">
        <v>1199</v>
      </c>
      <c r="D1580" s="2" t="str">
        <f>_xll.BDH($A1580, $D$1, $B1580, $C1580, "Direction", "H", "Period", "Y")</f>
        <v>#N/A N/A</v>
      </c>
    </row>
    <row r="1582" spans="1:17" x14ac:dyDescent="0.25">
      <c r="A1582" s="5" t="s">
        <v>792</v>
      </c>
      <c r="B1582" t="s">
        <v>1165</v>
      </c>
      <c r="C1582" t="s">
        <v>1199</v>
      </c>
      <c r="D1582" s="2">
        <f>_xll.BDH($A1582, $D$1, $B1582, $C1582, "Direction", "H", "Period", "Y","cols=14;rows=2")</f>
        <v>39813</v>
      </c>
      <c r="E1582" s="2">
        <v>40178</v>
      </c>
      <c r="F1582" s="2">
        <v>40543</v>
      </c>
      <c r="G1582" s="2">
        <v>40907</v>
      </c>
      <c r="H1582" s="2">
        <v>41274</v>
      </c>
      <c r="I1582" s="2">
        <v>41639</v>
      </c>
      <c r="J1582" s="2">
        <v>42004</v>
      </c>
      <c r="K1582" s="2">
        <v>42369</v>
      </c>
      <c r="L1582" s="2">
        <v>42734</v>
      </c>
      <c r="M1582" s="2">
        <v>43098</v>
      </c>
      <c r="N1582" s="2">
        <v>43465</v>
      </c>
      <c r="O1582" s="2">
        <v>43830</v>
      </c>
      <c r="P1582" s="2">
        <v>44196</v>
      </c>
      <c r="Q1582" s="2">
        <v>44561</v>
      </c>
    </row>
    <row r="1583" spans="1:17" x14ac:dyDescent="0.25">
      <c r="D1583" s="3">
        <v>8.7431000000000001</v>
      </c>
      <c r="E1583" s="3">
        <v>204.94030000000001</v>
      </c>
      <c r="F1583" s="3">
        <v>15.188499999999999</v>
      </c>
      <c r="G1583" s="3">
        <v>5.9516999999999998</v>
      </c>
      <c r="H1583" s="3">
        <v>8.6434999999999995</v>
      </c>
      <c r="I1583" s="3">
        <v>11.280200000000001</v>
      </c>
      <c r="J1583" s="3">
        <v>13.2081</v>
      </c>
      <c r="K1583" s="3">
        <v>10.3032</v>
      </c>
      <c r="L1583" s="3">
        <v>12.8901</v>
      </c>
      <c r="M1583" s="3">
        <v>13.111700000000001</v>
      </c>
      <c r="N1583" s="3">
        <v>7.5712000000000002</v>
      </c>
      <c r="O1583" s="3">
        <v>9.3414000000000001</v>
      </c>
      <c r="P1583" s="3">
        <v>25.147200000000002</v>
      </c>
      <c r="Q1583" s="3">
        <v>6.4812000000000003</v>
      </c>
    </row>
    <row r="1584" spans="1:17" x14ac:dyDescent="0.25">
      <c r="A1584" s="5" t="s">
        <v>793</v>
      </c>
      <c r="B1584" t="s">
        <v>1165</v>
      </c>
      <c r="C1584" t="s">
        <v>1192</v>
      </c>
      <c r="D1584" s="2">
        <f>_xll.BDH($A1584, $D$1, $B1584, $C1584, "Direction", "H", "Period", "Y","cols=8;rows=2")</f>
        <v>39813</v>
      </c>
      <c r="E1584" s="2">
        <v>40178</v>
      </c>
      <c r="F1584" s="2">
        <v>40543</v>
      </c>
      <c r="G1584" s="2">
        <v>40907</v>
      </c>
      <c r="H1584" s="2">
        <v>41274</v>
      </c>
      <c r="I1584" s="2">
        <v>41639</v>
      </c>
      <c r="J1584" s="2">
        <v>42004</v>
      </c>
      <c r="K1584" s="2">
        <v>42369</v>
      </c>
    </row>
    <row r="1585" spans="1:17" x14ac:dyDescent="0.25">
      <c r="D1585" s="3">
        <v>25.8916</v>
      </c>
      <c r="E1585" s="3">
        <v>15.943</v>
      </c>
      <c r="F1585" s="3">
        <v>15.1303</v>
      </c>
      <c r="G1585" s="3">
        <v>16.207599999999999</v>
      </c>
      <c r="H1585" s="3">
        <v>20.337700000000002</v>
      </c>
      <c r="I1585" s="3">
        <v>21.766200000000001</v>
      </c>
      <c r="J1585" s="3">
        <v>27.316700000000001</v>
      </c>
      <c r="K1585" s="3">
        <v>24.443000000000001</v>
      </c>
    </row>
    <row r="1586" spans="1:17" x14ac:dyDescent="0.25">
      <c r="A1586" s="5" t="s">
        <v>794</v>
      </c>
      <c r="B1586" t="s">
        <v>1165</v>
      </c>
      <c r="C1586" t="s">
        <v>1199</v>
      </c>
      <c r="D1586" s="2">
        <f>_xll.BDH($A1586, $D$1, $B1586, $C1586, "Direction", "H", "Period", "Y","cols=14;rows=2")</f>
        <v>39813</v>
      </c>
      <c r="E1586" s="2">
        <v>40178</v>
      </c>
      <c r="F1586" s="2">
        <v>40543</v>
      </c>
      <c r="G1586" s="2">
        <v>40907</v>
      </c>
      <c r="H1586" s="2">
        <v>41274</v>
      </c>
      <c r="I1586" s="2">
        <v>41639</v>
      </c>
      <c r="J1586" s="2">
        <v>42004</v>
      </c>
      <c r="K1586" s="2">
        <v>42369</v>
      </c>
      <c r="L1586" s="2">
        <v>42734</v>
      </c>
      <c r="M1586" s="2">
        <v>43098</v>
      </c>
      <c r="N1586" s="2">
        <v>43465</v>
      </c>
      <c r="O1586" s="2">
        <v>43830</v>
      </c>
      <c r="P1586" s="2">
        <v>44196</v>
      </c>
      <c r="Q1586" s="2">
        <v>44561</v>
      </c>
    </row>
    <row r="1587" spans="1:17" x14ac:dyDescent="0.25">
      <c r="D1587" s="3">
        <v>11.607699999999999</v>
      </c>
      <c r="E1587" s="3">
        <v>32.749899999999997</v>
      </c>
      <c r="F1587" s="3">
        <v>52.391800000000003</v>
      </c>
      <c r="G1587" s="3">
        <v>30.483699999999999</v>
      </c>
      <c r="H1587" s="3">
        <v>35.770699999999998</v>
      </c>
      <c r="I1587" s="3">
        <v>29.165500000000002</v>
      </c>
      <c r="J1587" s="3">
        <v>33.775700000000001</v>
      </c>
      <c r="K1587" s="3">
        <v>28.528099999999998</v>
      </c>
      <c r="L1587" s="3">
        <v>34.352699999999999</v>
      </c>
      <c r="M1587" s="3">
        <v>37.482500000000002</v>
      </c>
      <c r="N1587" s="3">
        <v>27.626799999999999</v>
      </c>
      <c r="O1587" s="3">
        <v>28.665099999999999</v>
      </c>
      <c r="P1587" s="3">
        <v>29.7727</v>
      </c>
      <c r="Q1587" s="3">
        <v>29.7256</v>
      </c>
    </row>
    <row r="1588" spans="1:17" x14ac:dyDescent="0.25">
      <c r="A1588" s="5" t="s">
        <v>795</v>
      </c>
      <c r="B1588" t="s">
        <v>1165</v>
      </c>
      <c r="C1588" t="s">
        <v>1193</v>
      </c>
      <c r="D1588" s="2">
        <f>_xll.BDH($A1588, $D$1, $B1588, $C1588, "Direction", "H", "Period", "Y","cols=9;rows=2")</f>
        <v>39813</v>
      </c>
      <c r="E1588" s="2">
        <v>40178</v>
      </c>
      <c r="F1588" s="2">
        <v>40543</v>
      </c>
      <c r="G1588" s="2">
        <v>40907</v>
      </c>
      <c r="H1588" s="2">
        <v>41274</v>
      </c>
      <c r="I1588" s="2">
        <v>41639</v>
      </c>
      <c r="J1588" s="2">
        <v>42004</v>
      </c>
      <c r="K1588" s="2">
        <v>42369</v>
      </c>
      <c r="L1588" s="2">
        <v>42734</v>
      </c>
    </row>
    <row r="1589" spans="1:17" x14ac:dyDescent="0.25">
      <c r="D1589" s="3">
        <v>12.033300000000001</v>
      </c>
      <c r="E1589" s="3">
        <v>9.1160999999999994</v>
      </c>
      <c r="F1589" s="3">
        <v>10.002000000000001</v>
      </c>
      <c r="G1589" s="3">
        <v>8.9141999999999992</v>
      </c>
      <c r="H1589" s="3">
        <v>8.8331</v>
      </c>
      <c r="I1589" s="3">
        <v>15.875500000000001</v>
      </c>
      <c r="J1589" s="3">
        <v>11.2684</v>
      </c>
      <c r="K1589" s="3">
        <v>8.0325000000000006</v>
      </c>
      <c r="L1589" s="3">
        <v>7.5171999999999999</v>
      </c>
    </row>
    <row r="1590" spans="1:17" x14ac:dyDescent="0.25">
      <c r="A1590" s="5" t="s">
        <v>796</v>
      </c>
      <c r="B1590" t="s">
        <v>1165</v>
      </c>
      <c r="C1590" t="s">
        <v>1199</v>
      </c>
      <c r="D1590" s="2">
        <f>_xll.BDH($A1590, $D$1, $B1590, $C1590, "Direction", "H", "Period", "Y","cols=13;rows=2")</f>
        <v>39813</v>
      </c>
      <c r="E1590" s="2">
        <v>40178</v>
      </c>
      <c r="F1590" s="2">
        <v>40543</v>
      </c>
      <c r="G1590" s="2">
        <v>40907</v>
      </c>
      <c r="H1590" s="2">
        <v>41274</v>
      </c>
      <c r="I1590" s="2">
        <v>41639</v>
      </c>
      <c r="J1590" s="2">
        <v>42004</v>
      </c>
      <c r="K1590" s="2">
        <v>42369</v>
      </c>
      <c r="L1590" s="2">
        <v>42734</v>
      </c>
      <c r="M1590" s="2">
        <v>43098</v>
      </c>
      <c r="N1590" s="2">
        <v>43465</v>
      </c>
      <c r="O1590" s="2">
        <v>43830</v>
      </c>
      <c r="P1590" s="2">
        <v>44196</v>
      </c>
    </row>
    <row r="1591" spans="1:17" x14ac:dyDescent="0.25">
      <c r="D1591" s="3">
        <v>3.4931000000000001</v>
      </c>
      <c r="E1591" s="3">
        <v>6.3136999999999999</v>
      </c>
      <c r="F1591" s="3">
        <v>10.762600000000001</v>
      </c>
      <c r="G1591" s="3">
        <v>11.904500000000001</v>
      </c>
      <c r="H1591" s="3">
        <v>22.728899999999999</v>
      </c>
      <c r="I1591" s="3">
        <v>33.197299999999998</v>
      </c>
      <c r="J1591" s="3">
        <v>25.898</v>
      </c>
      <c r="K1591" s="3">
        <v>71.863200000000006</v>
      </c>
      <c r="L1591" s="3">
        <v>48.197400000000002</v>
      </c>
      <c r="M1591" s="3">
        <v>45.955399999999997</v>
      </c>
      <c r="N1591" s="3">
        <v>32.027799999999999</v>
      </c>
      <c r="O1591" s="3">
        <v>26.0245</v>
      </c>
      <c r="P1591" s="3">
        <v>31.795400000000001</v>
      </c>
    </row>
    <row r="1592" spans="1:17" x14ac:dyDescent="0.25">
      <c r="A1592" s="5" t="s">
        <v>797</v>
      </c>
      <c r="B1592" t="s">
        <v>1165</v>
      </c>
      <c r="C1592" t="s">
        <v>1199</v>
      </c>
      <c r="D1592" s="2">
        <f>_xll.BDH($A1592, $D$1, $B1592, $C1592, "Direction", "H", "Period", "Y","cols=14;rows=2")</f>
        <v>39813</v>
      </c>
      <c r="E1592" s="2">
        <v>40178</v>
      </c>
      <c r="F1592" s="2">
        <v>40543</v>
      </c>
      <c r="G1592" s="2">
        <v>40907</v>
      </c>
      <c r="H1592" s="2">
        <v>41274</v>
      </c>
      <c r="I1592" s="2">
        <v>41639</v>
      </c>
      <c r="J1592" s="2">
        <v>42004</v>
      </c>
      <c r="K1592" s="2">
        <v>42369</v>
      </c>
      <c r="L1592" s="2">
        <v>42734</v>
      </c>
      <c r="M1592" s="2">
        <v>43098</v>
      </c>
      <c r="N1592" s="2">
        <v>43465</v>
      </c>
      <c r="O1592" s="2">
        <v>43830</v>
      </c>
      <c r="P1592" s="2">
        <v>44196</v>
      </c>
      <c r="Q1592" s="2">
        <v>44561</v>
      </c>
    </row>
    <row r="1593" spans="1:17" x14ac:dyDescent="0.25">
      <c r="D1593" s="3">
        <v>19.039300000000001</v>
      </c>
      <c r="E1593" s="3">
        <v>24.161000000000001</v>
      </c>
      <c r="F1593" s="3">
        <v>20.965199999999999</v>
      </c>
      <c r="G1593" s="3">
        <v>17.002300000000002</v>
      </c>
      <c r="H1593" s="3">
        <v>15.9742</v>
      </c>
      <c r="I1593" s="3">
        <v>26.659300000000002</v>
      </c>
      <c r="J1593" s="3">
        <v>119.33969999999999</v>
      </c>
      <c r="K1593" s="3">
        <v>21.232500000000002</v>
      </c>
      <c r="L1593" s="3">
        <v>22.441199999999998</v>
      </c>
      <c r="M1593" s="3">
        <v>17.8325</v>
      </c>
      <c r="N1593" s="3">
        <v>22.490500000000001</v>
      </c>
      <c r="O1593" s="3">
        <v>27.479399999999998</v>
      </c>
      <c r="P1593" s="3">
        <v>29.749600000000001</v>
      </c>
      <c r="Q1593" s="3">
        <v>31.224699999999999</v>
      </c>
    </row>
    <row r="1594" spans="1:17" x14ac:dyDescent="0.25">
      <c r="A1594" s="5" t="s">
        <v>798</v>
      </c>
      <c r="B1594" t="s">
        <v>1165</v>
      </c>
      <c r="C1594" t="s">
        <v>1192</v>
      </c>
      <c r="D1594" s="2">
        <f>_xll.BDH($A1594, $D$1, $B1594, $C1594, "Direction", "H", "Period", "Y","cols=8;rows=2")</f>
        <v>39813</v>
      </c>
      <c r="E1594" s="2">
        <v>40178</v>
      </c>
      <c r="F1594" s="2">
        <v>40543</v>
      </c>
      <c r="G1594" s="2">
        <v>40907</v>
      </c>
      <c r="H1594" s="2">
        <v>41274</v>
      </c>
      <c r="I1594" s="2">
        <v>41639</v>
      </c>
      <c r="J1594" s="2">
        <v>42004</v>
      </c>
      <c r="K1594" s="2">
        <v>42369</v>
      </c>
    </row>
    <row r="1595" spans="1:17" x14ac:dyDescent="0.25">
      <c r="D1595" s="3">
        <v>17.7333</v>
      </c>
      <c r="E1595" s="3">
        <v>12.5055</v>
      </c>
      <c r="F1595" s="3">
        <v>11.6881</v>
      </c>
      <c r="G1595" s="3">
        <v>6.2028999999999996</v>
      </c>
      <c r="H1595" s="3">
        <v>16.003299999999999</v>
      </c>
      <c r="I1595" s="3">
        <v>25.424399999999999</v>
      </c>
      <c r="J1595" s="3">
        <v>31.959399999999999</v>
      </c>
      <c r="K1595" s="3">
        <v>31.959399999999999</v>
      </c>
    </row>
    <row r="1596" spans="1:17" x14ac:dyDescent="0.25">
      <c r="A1596" s="5" t="s">
        <v>799</v>
      </c>
      <c r="B1596" t="s">
        <v>1165</v>
      </c>
      <c r="C1596" t="s">
        <v>1182</v>
      </c>
      <c r="D1596" s="2">
        <f>_xll.BDH($A1596, $D$1, $B1596, $C1596, "Direction", "H", "Period", "Y","cols=2;rows=2")</f>
        <v>39813</v>
      </c>
      <c r="E1596" s="2">
        <v>40178</v>
      </c>
    </row>
    <row r="1597" spans="1:17" x14ac:dyDescent="0.25">
      <c r="D1597" s="3">
        <v>9.0737000000000005</v>
      </c>
      <c r="E1597" s="3">
        <v>19.3062</v>
      </c>
    </row>
    <row r="1598" spans="1:17" x14ac:dyDescent="0.25">
      <c r="A1598" s="5" t="s">
        <v>800</v>
      </c>
      <c r="B1598" t="s">
        <v>1165</v>
      </c>
      <c r="C1598" t="s">
        <v>1182</v>
      </c>
      <c r="D1598" s="2">
        <f>_xll.BDH($A1598, $D$1, $B1598, $C1598, "Direction", "H", "Period", "Y","cols=2;rows=2")</f>
        <v>39813</v>
      </c>
      <c r="E1598" s="2">
        <v>40178</v>
      </c>
    </row>
    <row r="1599" spans="1:17" x14ac:dyDescent="0.25">
      <c r="D1599" s="3">
        <v>3.5310999999999999</v>
      </c>
      <c r="E1599" s="3">
        <v>7.3284000000000002</v>
      </c>
    </row>
    <row r="1600" spans="1:17" x14ac:dyDescent="0.25">
      <c r="A1600" s="5" t="s">
        <v>801</v>
      </c>
      <c r="B1600" t="s">
        <v>1165</v>
      </c>
      <c r="C1600" t="s">
        <v>1182</v>
      </c>
      <c r="D1600" s="2">
        <f>_xll.BDH($A1600, $D$1, $B1600, $C1600, "Direction", "H", "Period", "Y","cols=2;rows=2")</f>
        <v>39813</v>
      </c>
      <c r="E1600" s="2">
        <v>40178</v>
      </c>
    </row>
    <row r="1601" spans="1:16" x14ac:dyDescent="0.25">
      <c r="D1601" s="3">
        <v>11.446199999999999</v>
      </c>
      <c r="E1601" s="3">
        <v>13.4115</v>
      </c>
    </row>
    <row r="1602" spans="1:16" x14ac:dyDescent="0.25">
      <c r="A1602" s="5" t="s">
        <v>802</v>
      </c>
      <c r="B1602" t="s">
        <v>1165</v>
      </c>
      <c r="C1602" t="s">
        <v>1201</v>
      </c>
      <c r="D1602" s="2">
        <f>_xll.BDH($A1602, $D$1, $B1602, $C1602, "Direction", "H", "Period", "Y","cols=12;rows=2")</f>
        <v>39813</v>
      </c>
      <c r="E1602" s="2">
        <v>40178</v>
      </c>
      <c r="F1602" s="2">
        <v>40543</v>
      </c>
      <c r="G1602" s="2">
        <v>40907</v>
      </c>
      <c r="H1602" s="2">
        <v>41274</v>
      </c>
      <c r="I1602" s="2">
        <v>41639</v>
      </c>
      <c r="J1602" s="2">
        <v>42004</v>
      </c>
      <c r="K1602" s="2">
        <v>42369</v>
      </c>
      <c r="L1602" s="2">
        <v>42734</v>
      </c>
      <c r="M1602" s="2">
        <v>43098</v>
      </c>
      <c r="N1602" s="2">
        <v>43465</v>
      </c>
      <c r="O1602" s="2">
        <v>43830</v>
      </c>
    </row>
    <row r="1603" spans="1:16" x14ac:dyDescent="0.25">
      <c r="D1603" s="3">
        <v>8.2426999999999992</v>
      </c>
      <c r="E1603" s="3">
        <v>9.7708999999999993</v>
      </c>
      <c r="F1603" s="3">
        <v>3.4474</v>
      </c>
      <c r="G1603" s="3">
        <v>114.4713</v>
      </c>
      <c r="H1603" s="3">
        <v>5.8151000000000002</v>
      </c>
      <c r="I1603" s="3">
        <v>17.906199999999998</v>
      </c>
      <c r="J1603" s="3">
        <v>28.6387</v>
      </c>
      <c r="K1603" s="3">
        <v>20.379799999999999</v>
      </c>
      <c r="L1603" s="3">
        <v>74.093599999999995</v>
      </c>
      <c r="M1603" s="3">
        <v>18.156500000000001</v>
      </c>
      <c r="N1603" s="3">
        <v>15.058400000000001</v>
      </c>
      <c r="O1603" s="3">
        <v>17.7043</v>
      </c>
    </row>
    <row r="1604" spans="1:16" x14ac:dyDescent="0.25">
      <c r="A1604" s="5" t="s">
        <v>803</v>
      </c>
      <c r="B1604" t="s">
        <v>1165</v>
      </c>
      <c r="C1604" t="s">
        <v>1193</v>
      </c>
      <c r="D1604" s="2">
        <f>_xll.BDH($A1604, $D$1, $B1604, $C1604, "Direction", "H", "Period", "Y","cols=9;rows=2")</f>
        <v>39813</v>
      </c>
      <c r="E1604" s="2">
        <v>40178</v>
      </c>
      <c r="F1604" s="2">
        <v>40543</v>
      </c>
      <c r="G1604" s="2">
        <v>40907</v>
      </c>
      <c r="H1604" s="2">
        <v>41274</v>
      </c>
      <c r="I1604" s="2">
        <v>41639</v>
      </c>
      <c r="J1604" s="2">
        <v>42004</v>
      </c>
      <c r="K1604" s="2">
        <v>42369</v>
      </c>
      <c r="L1604" s="2">
        <v>42734</v>
      </c>
    </row>
    <row r="1605" spans="1:16" x14ac:dyDescent="0.25">
      <c r="D1605" s="3">
        <v>12.0816</v>
      </c>
      <c r="E1605" s="3">
        <v>18.169499999999999</v>
      </c>
      <c r="F1605" s="3">
        <v>14.410600000000001</v>
      </c>
      <c r="G1605" s="3">
        <v>18.2178</v>
      </c>
      <c r="H1605" s="3">
        <v>22.467300000000002</v>
      </c>
      <c r="I1605" s="3">
        <v>25.206099999999999</v>
      </c>
      <c r="J1605" s="3">
        <v>28.052099999999999</v>
      </c>
      <c r="K1605" s="3">
        <v>22.4254</v>
      </c>
      <c r="L1605" s="3">
        <v>23.218699999999998</v>
      </c>
    </row>
    <row r="1606" spans="1:16" x14ac:dyDescent="0.25">
      <c r="A1606" s="5" t="s">
        <v>334</v>
      </c>
      <c r="B1606" t="s">
        <v>1166</v>
      </c>
      <c r="C1606" t="s">
        <v>1199</v>
      </c>
      <c r="D1606" s="2">
        <f>_xll.BDH($A1606, $D$1, $B1606, $C1606, "Direction", "H", "Period", "Y","cols=2;rows=2")</f>
        <v>40178</v>
      </c>
      <c r="E1606" s="2">
        <v>40543</v>
      </c>
    </row>
    <row r="1607" spans="1:16" x14ac:dyDescent="0.25">
      <c r="D1607" s="3">
        <v>46.117199999999997</v>
      </c>
      <c r="E1607" s="3">
        <v>58.917200000000001</v>
      </c>
    </row>
    <row r="1608" spans="1:16" x14ac:dyDescent="0.25">
      <c r="A1608" s="5" t="s">
        <v>804</v>
      </c>
      <c r="B1608" t="s">
        <v>1166</v>
      </c>
      <c r="C1608" t="s">
        <v>1180</v>
      </c>
      <c r="D1608" s="2">
        <f>_xll.BDH($A1608, $D$1, $B1608, $C1608, "Direction", "H", "Period", "Y","cols=3;rows=2")</f>
        <v>40178</v>
      </c>
      <c r="E1608" s="2">
        <v>40543</v>
      </c>
      <c r="F1608" s="2">
        <v>40907</v>
      </c>
    </row>
    <row r="1609" spans="1:16" x14ac:dyDescent="0.25">
      <c r="D1609" s="3">
        <v>508.78680000000003</v>
      </c>
      <c r="E1609" s="3">
        <v>647.29089999999997</v>
      </c>
      <c r="F1609" s="3">
        <v>217.22460000000001</v>
      </c>
    </row>
    <row r="1610" spans="1:16" x14ac:dyDescent="0.25">
      <c r="A1610" s="5" t="s">
        <v>805</v>
      </c>
      <c r="B1610" t="s">
        <v>1166</v>
      </c>
      <c r="C1610" t="s">
        <v>1199</v>
      </c>
      <c r="D1610" s="2">
        <f>_xll.BDH($A1610, $D$1, $B1610, $C1610, "Direction", "H", "Period", "Y","cols=13;rows=2")</f>
        <v>40178</v>
      </c>
      <c r="E1610" s="2">
        <v>40543</v>
      </c>
      <c r="F1610" s="2">
        <v>40907</v>
      </c>
      <c r="G1610" s="2">
        <v>41274</v>
      </c>
      <c r="H1610" s="2">
        <v>41639</v>
      </c>
      <c r="I1610" s="2">
        <v>42004</v>
      </c>
      <c r="J1610" s="2">
        <v>42369</v>
      </c>
      <c r="K1610" s="2">
        <v>42734</v>
      </c>
      <c r="L1610" s="2">
        <v>43098</v>
      </c>
      <c r="M1610" s="2">
        <v>43465</v>
      </c>
      <c r="N1610" s="2">
        <v>43830</v>
      </c>
      <c r="O1610" s="2">
        <v>44196</v>
      </c>
      <c r="P1610" s="2">
        <v>44561</v>
      </c>
    </row>
    <row r="1611" spans="1:16" x14ac:dyDescent="0.25">
      <c r="D1611" s="3">
        <v>15.620699999999999</v>
      </c>
      <c r="E1611" s="3">
        <v>15.328099999999999</v>
      </c>
      <c r="F1611" s="3">
        <v>16.0367</v>
      </c>
      <c r="G1611" s="3">
        <v>15.680899999999999</v>
      </c>
      <c r="H1611" s="3">
        <v>16.470099999999999</v>
      </c>
      <c r="I1611" s="3">
        <v>20.256399999999999</v>
      </c>
      <c r="J1611" s="3">
        <v>19.8003</v>
      </c>
      <c r="K1611" s="3">
        <v>20.3535</v>
      </c>
      <c r="L1611" s="3">
        <v>21.197800000000001</v>
      </c>
      <c r="M1611" s="3">
        <v>20.736499999999999</v>
      </c>
      <c r="N1611" s="3">
        <v>25.762599999999999</v>
      </c>
      <c r="O1611" s="3">
        <v>23.683399999999999</v>
      </c>
      <c r="P1611" s="3">
        <v>23.1083</v>
      </c>
    </row>
    <row r="1612" spans="1:16" x14ac:dyDescent="0.25">
      <c r="A1612" s="5" t="s">
        <v>806</v>
      </c>
      <c r="B1612" t="s">
        <v>1166</v>
      </c>
      <c r="C1612" t="s">
        <v>1180</v>
      </c>
      <c r="D1612" s="2">
        <f>_xll.BDH($A1612, $D$1, $B1612, $C1612, "Direction", "H", "Period", "Y","cols=1;rows=2")</f>
        <v>40178</v>
      </c>
    </row>
    <row r="1613" spans="1:16" x14ac:dyDescent="0.25">
      <c r="D1613" s="3">
        <v>5.3882000000000003</v>
      </c>
    </row>
    <row r="1614" spans="1:16" x14ac:dyDescent="0.25">
      <c r="A1614" s="5" t="s">
        <v>807</v>
      </c>
      <c r="B1614" t="s">
        <v>1166</v>
      </c>
      <c r="C1614" t="s">
        <v>1193</v>
      </c>
      <c r="D1614" s="2">
        <f>_xll.BDH($A1614, $D$1, $B1614, $C1614, "Direction", "H", "Period", "Y","cols=8;rows=2")</f>
        <v>40178</v>
      </c>
      <c r="E1614" s="2">
        <v>40543</v>
      </c>
      <c r="F1614" s="2">
        <v>40907</v>
      </c>
      <c r="G1614" s="2">
        <v>41274</v>
      </c>
      <c r="H1614" s="2">
        <v>41639</v>
      </c>
      <c r="I1614" s="2">
        <v>42004</v>
      </c>
      <c r="J1614" s="2">
        <v>42369</v>
      </c>
      <c r="K1614" s="2">
        <v>42734</v>
      </c>
    </row>
    <row r="1615" spans="1:16" x14ac:dyDescent="0.25">
      <c r="D1615" s="3">
        <v>22.079599999999999</v>
      </c>
      <c r="E1615" s="3">
        <v>20.486599999999999</v>
      </c>
      <c r="F1615" s="3">
        <v>14.2285</v>
      </c>
      <c r="G1615" s="3">
        <v>17.676200000000001</v>
      </c>
      <c r="H1615" s="3">
        <v>24.1785</v>
      </c>
      <c r="I1615" s="3">
        <v>19.632400000000001</v>
      </c>
      <c r="J1615" s="3">
        <v>11.6067</v>
      </c>
      <c r="K1615" s="3">
        <v>13.704800000000001</v>
      </c>
    </row>
    <row r="1616" spans="1:16" x14ac:dyDescent="0.25">
      <c r="A1616" s="5" t="s">
        <v>808</v>
      </c>
      <c r="B1616" t="s">
        <v>1166</v>
      </c>
      <c r="C1616" t="s">
        <v>1199</v>
      </c>
      <c r="D1616" s="2">
        <f>_xll.BDH($A1616, $D$1, $B1616, $C1616, "Direction", "H", "Period", "Y","cols=13;rows=2")</f>
        <v>40178</v>
      </c>
      <c r="E1616" s="2">
        <v>40543</v>
      </c>
      <c r="F1616" s="2">
        <v>40907</v>
      </c>
      <c r="G1616" s="2">
        <v>41274</v>
      </c>
      <c r="H1616" s="2">
        <v>41639</v>
      </c>
      <c r="I1616" s="2">
        <v>42004</v>
      </c>
      <c r="J1616" s="2">
        <v>42369</v>
      </c>
      <c r="K1616" s="2">
        <v>42734</v>
      </c>
      <c r="L1616" s="2">
        <v>43098</v>
      </c>
      <c r="M1616" s="2">
        <v>43465</v>
      </c>
      <c r="N1616" s="2">
        <v>43830</v>
      </c>
      <c r="O1616" s="2">
        <v>44196</v>
      </c>
      <c r="P1616" s="2">
        <v>44561</v>
      </c>
    </row>
    <row r="1617" spans="1:16" x14ac:dyDescent="0.25">
      <c r="D1617" s="3">
        <v>14.6144</v>
      </c>
      <c r="E1617" s="3">
        <v>15.134399999999999</v>
      </c>
      <c r="F1617" s="3">
        <v>16.0761</v>
      </c>
      <c r="G1617" s="3">
        <v>16.007899999999999</v>
      </c>
      <c r="H1617" s="3">
        <v>15.7643</v>
      </c>
      <c r="I1617" s="3">
        <v>15.5343</v>
      </c>
      <c r="J1617" s="3">
        <v>19.7392</v>
      </c>
      <c r="K1617" s="3">
        <v>20.421900000000001</v>
      </c>
      <c r="L1617" s="3">
        <v>21.516200000000001</v>
      </c>
      <c r="M1617" s="3">
        <v>13.0976</v>
      </c>
      <c r="N1617" s="3">
        <v>16.566299999999998</v>
      </c>
      <c r="O1617" s="3">
        <v>15.6868</v>
      </c>
      <c r="P1617" s="3">
        <v>15.8863</v>
      </c>
    </row>
    <row r="1618" spans="1:16" x14ac:dyDescent="0.25">
      <c r="A1618" s="5" t="s">
        <v>809</v>
      </c>
      <c r="B1618" t="s">
        <v>1166</v>
      </c>
      <c r="C1618" t="s">
        <v>1199</v>
      </c>
      <c r="D1618" s="2">
        <f>_xll.BDH($A1618, $D$1, $B1618, $C1618, "Direction", "H", "Period", "Y","cols=13;rows=2")</f>
        <v>40178</v>
      </c>
      <c r="E1618" s="2">
        <v>40543</v>
      </c>
      <c r="F1618" s="2">
        <v>40907</v>
      </c>
      <c r="G1618" s="2">
        <v>41274</v>
      </c>
      <c r="H1618" s="2">
        <v>41639</v>
      </c>
      <c r="I1618" s="2">
        <v>42004</v>
      </c>
      <c r="J1618" s="2">
        <v>42369</v>
      </c>
      <c r="K1618" s="2">
        <v>42734</v>
      </c>
      <c r="L1618" s="2">
        <v>43098</v>
      </c>
      <c r="M1618" s="2">
        <v>43465</v>
      </c>
      <c r="N1618" s="2">
        <v>43830</v>
      </c>
      <c r="O1618" s="2">
        <v>44196</v>
      </c>
      <c r="P1618" s="2">
        <v>44561</v>
      </c>
    </row>
    <row r="1619" spans="1:16" x14ac:dyDescent="0.25">
      <c r="D1619" s="3">
        <v>19.093800000000002</v>
      </c>
      <c r="E1619" s="3">
        <v>17.432600000000001</v>
      </c>
      <c r="F1619" s="3">
        <v>14.0931</v>
      </c>
      <c r="G1619" s="3">
        <v>15.7545</v>
      </c>
      <c r="H1619" s="3">
        <v>19.560199999999998</v>
      </c>
      <c r="I1619" s="3">
        <v>20.591000000000001</v>
      </c>
      <c r="J1619" s="3">
        <v>21.523900000000001</v>
      </c>
      <c r="K1619" s="3">
        <v>25.843599999999999</v>
      </c>
      <c r="L1619" s="3">
        <v>27.912500000000001</v>
      </c>
      <c r="M1619" s="3">
        <v>23.307400000000001</v>
      </c>
      <c r="N1619" s="3">
        <v>27.656199999999998</v>
      </c>
      <c r="O1619" s="3">
        <v>27.1004</v>
      </c>
      <c r="P1619" s="3">
        <v>33.611499999999999</v>
      </c>
    </row>
    <row r="1620" spans="1:16" x14ac:dyDescent="0.25">
      <c r="A1620" s="5" t="s">
        <v>810</v>
      </c>
      <c r="B1620" t="s">
        <v>1166</v>
      </c>
      <c r="C1620" t="s">
        <v>1196</v>
      </c>
      <c r="D1620" s="2">
        <f>_xll.BDH($A1620, $D$1, $B1620, $C1620, "Direction", "H", "Period", "Y","cols=10;rows=2")</f>
        <v>40178</v>
      </c>
      <c r="E1620" s="2">
        <v>40543</v>
      </c>
      <c r="F1620" s="2">
        <v>40907</v>
      </c>
      <c r="G1620" s="2">
        <v>41274</v>
      </c>
      <c r="H1620" s="2">
        <v>41639</v>
      </c>
      <c r="I1620" s="2">
        <v>42004</v>
      </c>
      <c r="J1620" s="2">
        <v>42369</v>
      </c>
      <c r="K1620" s="2">
        <v>42734</v>
      </c>
      <c r="L1620" s="2">
        <v>43098</v>
      </c>
      <c r="M1620" s="2">
        <v>43465</v>
      </c>
    </row>
    <row r="1621" spans="1:16" x14ac:dyDescent="0.25">
      <c r="D1621" s="3">
        <v>14.4679</v>
      </c>
      <c r="E1621" s="3">
        <v>16.233599999999999</v>
      </c>
      <c r="F1621" s="3">
        <v>13.858599999999999</v>
      </c>
      <c r="G1621" s="3">
        <v>15.191599999999999</v>
      </c>
      <c r="H1621" s="3">
        <v>16.076899999999998</v>
      </c>
      <c r="I1621" s="3">
        <v>19.880199999999999</v>
      </c>
      <c r="J1621" s="3">
        <v>23.2027</v>
      </c>
      <c r="K1621" s="3">
        <v>20.961099999999998</v>
      </c>
      <c r="L1621" s="3">
        <v>75.145099999999999</v>
      </c>
      <c r="M1621" s="3">
        <v>27.300699999999999</v>
      </c>
    </row>
    <row r="1622" spans="1:16" x14ac:dyDescent="0.25">
      <c r="A1622" s="5" t="s">
        <v>811</v>
      </c>
      <c r="B1622" t="s">
        <v>1166</v>
      </c>
      <c r="C1622" t="s">
        <v>1199</v>
      </c>
      <c r="D1622" s="2">
        <f>_xll.BDH($A1622, $D$1, $B1622, $C1622, "Direction", "H", "Period", "Y","cols=13;rows=2")</f>
        <v>40178</v>
      </c>
      <c r="E1622" s="2">
        <v>40543</v>
      </c>
      <c r="F1622" s="2">
        <v>40907</v>
      </c>
      <c r="G1622" s="2">
        <v>41274</v>
      </c>
      <c r="H1622" s="2">
        <v>41639</v>
      </c>
      <c r="I1622" s="2">
        <v>42004</v>
      </c>
      <c r="J1622" s="2">
        <v>42369</v>
      </c>
      <c r="K1622" s="2">
        <v>42734</v>
      </c>
      <c r="L1622" s="2">
        <v>43098</v>
      </c>
      <c r="M1622" s="2">
        <v>43465</v>
      </c>
      <c r="N1622" s="2">
        <v>43830</v>
      </c>
      <c r="O1622" s="2">
        <v>44196</v>
      </c>
      <c r="P1622" s="2">
        <v>44561</v>
      </c>
    </row>
    <row r="1623" spans="1:16" x14ac:dyDescent="0.25">
      <c r="D1623" s="3">
        <v>28.121300000000002</v>
      </c>
      <c r="E1623" s="3">
        <v>46.803600000000003</v>
      </c>
      <c r="F1623" s="3">
        <v>95.170699999999997</v>
      </c>
      <c r="G1623" s="3">
        <v>104.7619</v>
      </c>
      <c r="H1623" s="3">
        <v>61.569099999999999</v>
      </c>
      <c r="I1623" s="3">
        <v>24.485299999999999</v>
      </c>
      <c r="J1623" s="3">
        <v>163.36070000000001</v>
      </c>
      <c r="K1623" s="3">
        <v>209.9956</v>
      </c>
      <c r="L1623" s="3">
        <v>59.459699999999998</v>
      </c>
      <c r="M1623" s="3">
        <v>19.958600000000001</v>
      </c>
      <c r="N1623" s="3">
        <v>13.5131</v>
      </c>
      <c r="O1623" s="3">
        <v>44.831699999999998</v>
      </c>
      <c r="P1623" s="3">
        <v>8.8889999999999993</v>
      </c>
    </row>
    <row r="1624" spans="1:16" x14ac:dyDescent="0.25">
      <c r="A1624" s="5" t="s">
        <v>812</v>
      </c>
      <c r="B1624" t="s">
        <v>1166</v>
      </c>
      <c r="C1624" t="s">
        <v>1199</v>
      </c>
      <c r="D1624" s="2">
        <f>_xll.BDH($A1624, $D$1, $B1624, $C1624, "Direction", "H", "Period", "Y","cols=13;rows=2")</f>
        <v>40178</v>
      </c>
      <c r="E1624" s="2">
        <v>40543</v>
      </c>
      <c r="F1624" s="2">
        <v>40907</v>
      </c>
      <c r="G1624" s="2">
        <v>41274</v>
      </c>
      <c r="H1624" s="2">
        <v>41639</v>
      </c>
      <c r="I1624" s="2">
        <v>42004</v>
      </c>
      <c r="J1624" s="2">
        <v>42369</v>
      </c>
      <c r="K1624" s="2">
        <v>42734</v>
      </c>
      <c r="L1624" s="2">
        <v>43098</v>
      </c>
      <c r="M1624" s="2">
        <v>43465</v>
      </c>
      <c r="N1624" s="2">
        <v>43830</v>
      </c>
      <c r="O1624" s="2">
        <v>44196</v>
      </c>
      <c r="P1624" s="2">
        <v>44561</v>
      </c>
    </row>
    <row r="1625" spans="1:16" x14ac:dyDescent="0.25">
      <c r="D1625" s="3">
        <v>26.1251</v>
      </c>
      <c r="E1625" s="3">
        <v>22.484300000000001</v>
      </c>
      <c r="F1625" s="3">
        <v>8.9749999999999996</v>
      </c>
      <c r="G1625" s="3">
        <v>18.659800000000001</v>
      </c>
      <c r="H1625" s="3">
        <v>26.275200000000002</v>
      </c>
      <c r="I1625" s="3">
        <v>26.547000000000001</v>
      </c>
      <c r="J1625" s="3">
        <v>11.7873</v>
      </c>
      <c r="K1625" s="3">
        <v>27.021799999999999</v>
      </c>
      <c r="L1625" s="3">
        <v>27.160699999999999</v>
      </c>
      <c r="M1625" s="3">
        <v>29.673300000000001</v>
      </c>
      <c r="N1625" s="3">
        <v>32.967500000000001</v>
      </c>
      <c r="O1625" s="3">
        <v>30.089500000000001</v>
      </c>
      <c r="P1625" s="3">
        <v>37.894799999999996</v>
      </c>
    </row>
    <row r="1626" spans="1:16" x14ac:dyDescent="0.25">
      <c r="A1626" s="5" t="s">
        <v>813</v>
      </c>
      <c r="B1626" t="s">
        <v>1166</v>
      </c>
      <c r="C1626" t="s">
        <v>1199</v>
      </c>
      <c r="D1626" s="2">
        <f>_xll.BDH($A1626, $D$1, $B1626, $C1626, "Direction", "H", "Period", "Y","cols=13;rows=2")</f>
        <v>40178</v>
      </c>
      <c r="E1626" s="2">
        <v>40543</v>
      </c>
      <c r="F1626" s="2">
        <v>40907</v>
      </c>
      <c r="G1626" s="2">
        <v>41274</v>
      </c>
      <c r="H1626" s="2">
        <v>41639</v>
      </c>
      <c r="I1626" s="2">
        <v>42004</v>
      </c>
      <c r="J1626" s="2">
        <v>42369</v>
      </c>
      <c r="K1626" s="2">
        <v>42734</v>
      </c>
      <c r="L1626" s="2">
        <v>43098</v>
      </c>
      <c r="M1626" s="2">
        <v>43465</v>
      </c>
      <c r="N1626" s="2">
        <v>43830</v>
      </c>
      <c r="O1626" s="2">
        <v>44196</v>
      </c>
      <c r="P1626" s="2">
        <v>44561</v>
      </c>
    </row>
    <row r="1627" spans="1:16" x14ac:dyDescent="0.25">
      <c r="D1627" s="3">
        <v>19.0975</v>
      </c>
      <c r="E1627" s="3">
        <v>18.022099999999998</v>
      </c>
      <c r="F1627" s="3">
        <v>18.174800000000001</v>
      </c>
      <c r="G1627" s="3">
        <v>20.243300000000001</v>
      </c>
      <c r="H1627" s="3">
        <v>22.6691</v>
      </c>
      <c r="I1627" s="3">
        <v>23.375800000000002</v>
      </c>
      <c r="J1627" s="3">
        <v>25.3292</v>
      </c>
      <c r="K1627" s="3">
        <v>25.1523</v>
      </c>
      <c r="L1627" s="3">
        <v>29.456199999999999</v>
      </c>
      <c r="M1627" s="3">
        <v>4.7271999999999998</v>
      </c>
      <c r="N1627" s="3">
        <v>30.860399999999998</v>
      </c>
      <c r="O1627" s="3">
        <v>47.455300000000001</v>
      </c>
      <c r="P1627" s="3">
        <v>27.779</v>
      </c>
    </row>
    <row r="1628" spans="1:16" x14ac:dyDescent="0.25">
      <c r="A1628" s="5" t="s">
        <v>814</v>
      </c>
      <c r="B1628" t="s">
        <v>1166</v>
      </c>
      <c r="C1628" t="s">
        <v>1199</v>
      </c>
      <c r="D1628" s="2">
        <f>_xll.BDH($A1628, $D$1, $B1628, $C1628, "Direction", "H", "Period", "Y","cols=13;rows=2")</f>
        <v>40178</v>
      </c>
      <c r="E1628" s="2">
        <v>40543</v>
      </c>
      <c r="F1628" s="2">
        <v>40907</v>
      </c>
      <c r="G1628" s="2">
        <v>41274</v>
      </c>
      <c r="H1628" s="2">
        <v>41639</v>
      </c>
      <c r="I1628" s="2">
        <v>42004</v>
      </c>
      <c r="J1628" s="2">
        <v>42369</v>
      </c>
      <c r="K1628" s="2">
        <v>42734</v>
      </c>
      <c r="L1628" s="2">
        <v>43098</v>
      </c>
      <c r="M1628" s="2">
        <v>43465</v>
      </c>
      <c r="N1628" s="2">
        <v>43830</v>
      </c>
      <c r="O1628" s="2">
        <v>44196</v>
      </c>
      <c r="P1628" s="2">
        <v>44561</v>
      </c>
    </row>
    <row r="1629" spans="1:16" x14ac:dyDescent="0.25">
      <c r="D1629" s="3">
        <v>14.5092</v>
      </c>
      <c r="E1629" s="3">
        <v>15.933999999999999</v>
      </c>
      <c r="F1629" s="3">
        <v>27.898499999999999</v>
      </c>
      <c r="G1629" s="3">
        <v>17.6874</v>
      </c>
      <c r="H1629" s="3">
        <v>23.456900000000001</v>
      </c>
      <c r="I1629" s="3">
        <v>24.8065</v>
      </c>
      <c r="J1629" s="3">
        <v>22.141500000000001</v>
      </c>
      <c r="K1629" s="3">
        <v>15.7677</v>
      </c>
      <c r="L1629" s="3">
        <v>21.4285</v>
      </c>
      <c r="M1629" s="3">
        <v>14.4536</v>
      </c>
      <c r="N1629" s="3">
        <v>13.322100000000001</v>
      </c>
      <c r="O1629" s="3">
        <v>16.1601</v>
      </c>
      <c r="P1629" s="3">
        <v>12.4636</v>
      </c>
    </row>
    <row r="1630" spans="1:16" x14ac:dyDescent="0.25">
      <c r="A1630" s="5" t="s">
        <v>815</v>
      </c>
      <c r="B1630" t="s">
        <v>1166</v>
      </c>
      <c r="C1630" t="s">
        <v>1199</v>
      </c>
      <c r="D1630" s="2">
        <f>_xll.BDH($A1630, $D$1, $B1630, $C1630, "Direction", "H", "Period", "Y","cols=13;rows=2")</f>
        <v>40178</v>
      </c>
      <c r="E1630" s="2">
        <v>40543</v>
      </c>
      <c r="F1630" s="2">
        <v>40907</v>
      </c>
      <c r="G1630" s="2">
        <v>41274</v>
      </c>
      <c r="H1630" s="2">
        <v>41639</v>
      </c>
      <c r="I1630" s="2">
        <v>42004</v>
      </c>
      <c r="J1630" s="2">
        <v>42369</v>
      </c>
      <c r="K1630" s="2">
        <v>42734</v>
      </c>
      <c r="L1630" s="2">
        <v>43098</v>
      </c>
      <c r="M1630" s="2">
        <v>43465</v>
      </c>
      <c r="N1630" s="2">
        <v>43830</v>
      </c>
      <c r="O1630" s="2">
        <v>44196</v>
      </c>
      <c r="P1630" s="2">
        <v>44561</v>
      </c>
    </row>
    <row r="1631" spans="1:16" x14ac:dyDescent="0.25">
      <c r="D1631" s="3">
        <v>15.5265</v>
      </c>
      <c r="E1631" s="3">
        <v>16.942799999999998</v>
      </c>
      <c r="F1631" s="3">
        <v>19.197900000000001</v>
      </c>
      <c r="G1631" s="3">
        <v>18.653300000000002</v>
      </c>
      <c r="H1631" s="3">
        <v>30.210999999999999</v>
      </c>
      <c r="I1631" s="3">
        <v>32.722299999999997</v>
      </c>
      <c r="J1631" s="3">
        <v>29.4024</v>
      </c>
      <c r="K1631" s="3">
        <v>31.4847</v>
      </c>
      <c r="L1631" s="3">
        <v>31.9055</v>
      </c>
      <c r="M1631" s="3">
        <v>28.951000000000001</v>
      </c>
      <c r="N1631" s="3">
        <v>31.4438</v>
      </c>
      <c r="O1631" s="3">
        <v>30.213699999999999</v>
      </c>
      <c r="P1631" s="3">
        <v>40.965600000000002</v>
      </c>
    </row>
    <row r="1632" spans="1:16" x14ac:dyDescent="0.25">
      <c r="A1632" s="5" t="s">
        <v>816</v>
      </c>
      <c r="B1632" t="s">
        <v>1166</v>
      </c>
      <c r="C1632" t="s">
        <v>1195</v>
      </c>
      <c r="D1632" s="2">
        <f>_xll.BDH($A1632, $D$1, $B1632, $C1632, "Direction", "H", "Period", "Y","cols=6;rows=2")</f>
        <v>40178</v>
      </c>
      <c r="E1632" s="2">
        <v>40543</v>
      </c>
      <c r="F1632" s="2">
        <v>40907</v>
      </c>
      <c r="G1632" s="2">
        <v>41274</v>
      </c>
      <c r="H1632" s="2">
        <v>41639</v>
      </c>
      <c r="I1632" s="2">
        <v>42004</v>
      </c>
    </row>
    <row r="1633" spans="1:16" x14ac:dyDescent="0.25">
      <c r="D1633" s="3">
        <v>40.683399999999999</v>
      </c>
      <c r="E1633" s="3">
        <v>22.360600000000002</v>
      </c>
      <c r="F1633" s="3">
        <v>15.6244</v>
      </c>
      <c r="G1633" s="3">
        <v>16.538799999999998</v>
      </c>
      <c r="H1633" s="3">
        <v>25.5428</v>
      </c>
      <c r="I1633" s="3">
        <v>25.623699999999999</v>
      </c>
    </row>
    <row r="1634" spans="1:16" x14ac:dyDescent="0.25">
      <c r="A1634" s="5" t="s">
        <v>817</v>
      </c>
      <c r="B1634" t="s">
        <v>1166</v>
      </c>
      <c r="C1634" t="s">
        <v>1180</v>
      </c>
      <c r="D1634" s="2">
        <f>_xll.BDH($A1634, $D$1, $B1634, $C1634, "Direction", "H", "Period", "Y","cols=3;rows=2")</f>
        <v>40178</v>
      </c>
      <c r="E1634" s="2">
        <v>40543</v>
      </c>
      <c r="F1634" s="2">
        <v>40907</v>
      </c>
    </row>
    <row r="1635" spans="1:16" x14ac:dyDescent="0.25">
      <c r="D1635" s="3">
        <v>30.086400000000001</v>
      </c>
      <c r="E1635" s="3">
        <v>31.596900000000002</v>
      </c>
      <c r="F1635" s="3">
        <v>32.715899999999998</v>
      </c>
    </row>
    <row r="1636" spans="1:16" x14ac:dyDescent="0.25">
      <c r="A1636" s="5" t="s">
        <v>818</v>
      </c>
      <c r="B1636" t="s">
        <v>1166</v>
      </c>
      <c r="C1636" t="s">
        <v>1199</v>
      </c>
      <c r="D1636" s="2">
        <f>_xll.BDH($A1636, $D$1, $B1636, $C1636, "Direction", "H", "Period", "Y","cols=13;rows=2")</f>
        <v>40178</v>
      </c>
      <c r="E1636" s="2">
        <v>40543</v>
      </c>
      <c r="F1636" s="2">
        <v>40907</v>
      </c>
      <c r="G1636" s="2">
        <v>41274</v>
      </c>
      <c r="H1636" s="2">
        <v>41639</v>
      </c>
      <c r="I1636" s="2">
        <v>42004</v>
      </c>
      <c r="J1636" s="2">
        <v>42369</v>
      </c>
      <c r="K1636" s="2">
        <v>42734</v>
      </c>
      <c r="L1636" s="2">
        <v>43098</v>
      </c>
      <c r="M1636" s="2">
        <v>43465</v>
      </c>
      <c r="N1636" s="2">
        <v>43830</v>
      </c>
      <c r="O1636" s="2">
        <v>44196</v>
      </c>
      <c r="P1636" s="2">
        <v>44561</v>
      </c>
    </row>
    <row r="1637" spans="1:16" x14ac:dyDescent="0.25">
      <c r="D1637" s="3">
        <v>21.339099999999998</v>
      </c>
      <c r="E1637" s="3">
        <v>15.672000000000001</v>
      </c>
      <c r="F1637" s="3">
        <v>20.028300000000002</v>
      </c>
      <c r="G1637" s="3">
        <v>22.332799999999999</v>
      </c>
      <c r="H1637" s="3">
        <v>32.040300000000002</v>
      </c>
      <c r="I1637" s="3">
        <v>27.0137</v>
      </c>
      <c r="J1637" s="3">
        <v>28.3627</v>
      </c>
      <c r="K1637" s="3">
        <v>27.407599999999999</v>
      </c>
      <c r="L1637" s="3">
        <v>33.088200000000001</v>
      </c>
      <c r="M1637" s="3">
        <v>25.3184</v>
      </c>
      <c r="N1637" s="3">
        <v>38.463700000000003</v>
      </c>
      <c r="O1637" s="3">
        <v>55.583500000000001</v>
      </c>
      <c r="P1637" s="3">
        <v>42.760199999999998</v>
      </c>
    </row>
    <row r="1638" spans="1:16" x14ac:dyDescent="0.25">
      <c r="A1638" s="5" t="s">
        <v>819</v>
      </c>
      <c r="B1638" t="s">
        <v>1166</v>
      </c>
      <c r="C1638" t="s">
        <v>1199</v>
      </c>
      <c r="D1638" s="2">
        <f>_xll.BDH($A1638, $D$1, $B1638, $C1638, "Direction", "H", "Period", "Y","cols=13;rows=2")</f>
        <v>40178</v>
      </c>
      <c r="E1638" s="2">
        <v>40543</v>
      </c>
      <c r="F1638" s="2">
        <v>40907</v>
      </c>
      <c r="G1638" s="2">
        <v>41274</v>
      </c>
      <c r="H1638" s="2">
        <v>41639</v>
      </c>
      <c r="I1638" s="2">
        <v>42004</v>
      </c>
      <c r="J1638" s="2">
        <v>42369</v>
      </c>
      <c r="K1638" s="2">
        <v>42734</v>
      </c>
      <c r="L1638" s="2">
        <v>43098</v>
      </c>
      <c r="M1638" s="2">
        <v>43465</v>
      </c>
      <c r="N1638" s="2">
        <v>43830</v>
      </c>
      <c r="O1638" s="2">
        <v>44196</v>
      </c>
      <c r="P1638" s="2">
        <v>44561</v>
      </c>
    </row>
    <row r="1639" spans="1:16" x14ac:dyDescent="0.25">
      <c r="D1639" s="3">
        <v>51.150100000000002</v>
      </c>
      <c r="E1639" s="3">
        <v>27.217500000000001</v>
      </c>
      <c r="F1639" s="3">
        <v>37.7057</v>
      </c>
      <c r="G1639" s="3">
        <v>30.686499999999999</v>
      </c>
      <c r="H1639" s="3">
        <v>22.957599999999999</v>
      </c>
      <c r="I1639" s="3">
        <v>43.230899999999998</v>
      </c>
      <c r="J1639" s="3">
        <v>34.983899999999998</v>
      </c>
      <c r="K1639" s="3">
        <v>34.207299999999996</v>
      </c>
      <c r="L1639" s="3">
        <v>41.308999999999997</v>
      </c>
      <c r="M1639" s="3">
        <v>48.887300000000003</v>
      </c>
      <c r="N1639" s="3">
        <v>51.496400000000001</v>
      </c>
      <c r="O1639" s="3">
        <v>104.4217</v>
      </c>
      <c r="P1639" s="3">
        <v>75.928700000000006</v>
      </c>
    </row>
    <row r="1640" spans="1:16" x14ac:dyDescent="0.25">
      <c r="A1640" s="5" t="s">
        <v>820</v>
      </c>
      <c r="B1640" t="s">
        <v>1166</v>
      </c>
      <c r="C1640" t="s">
        <v>1192</v>
      </c>
      <c r="D1640" s="2">
        <f>_xll.BDH($A1640, $D$1, $B1640, $C1640, "Direction", "H", "Period", "Y","cols=7;rows=2")</f>
        <v>40178</v>
      </c>
      <c r="E1640" s="2">
        <v>40543</v>
      </c>
      <c r="F1640" s="2">
        <v>40907</v>
      </c>
      <c r="G1640" s="2">
        <v>41274</v>
      </c>
      <c r="H1640" s="2">
        <v>41639</v>
      </c>
      <c r="I1640" s="2">
        <v>42004</v>
      </c>
      <c r="J1640" s="2">
        <v>42369</v>
      </c>
    </row>
    <row r="1641" spans="1:16" x14ac:dyDescent="0.25">
      <c r="D1641" s="3">
        <v>26.9405</v>
      </c>
      <c r="E1641" s="3">
        <v>14.289199999999999</v>
      </c>
      <c r="F1641" s="3">
        <v>15.7872</v>
      </c>
      <c r="G1641" s="3">
        <v>20.023299999999999</v>
      </c>
      <c r="H1641" s="3">
        <v>23.9191</v>
      </c>
      <c r="I1641" s="3">
        <v>24.302600000000002</v>
      </c>
      <c r="J1641" s="3">
        <v>35.5</v>
      </c>
    </row>
    <row r="1642" spans="1:16" x14ac:dyDescent="0.25">
      <c r="A1642" s="5" t="s">
        <v>821</v>
      </c>
      <c r="B1642" t="s">
        <v>1166</v>
      </c>
      <c r="C1642" t="s">
        <v>1180</v>
      </c>
      <c r="D1642" s="2">
        <f>_xll.BDH($A1642, $D$1, $B1642, $C1642, "Direction", "H", "Period", "Y","cols=3;rows=2")</f>
        <v>40178</v>
      </c>
      <c r="E1642" s="2">
        <v>40543</v>
      </c>
      <c r="F1642" s="2">
        <v>40907</v>
      </c>
    </row>
    <row r="1643" spans="1:16" x14ac:dyDescent="0.25">
      <c r="D1643" s="3">
        <v>10.3896</v>
      </c>
      <c r="E1643" s="3">
        <v>9.7887000000000004</v>
      </c>
      <c r="F1643" s="3">
        <v>12.924300000000001</v>
      </c>
    </row>
    <row r="1644" spans="1:16" x14ac:dyDescent="0.25">
      <c r="A1644" s="5" t="s">
        <v>822</v>
      </c>
      <c r="B1644" t="s">
        <v>1166</v>
      </c>
      <c r="C1644" t="s">
        <v>1199</v>
      </c>
      <c r="D1644" s="2">
        <f>_xll.BDH($A1644, $D$1, $B1644, $C1644, "Direction", "H", "Period", "Y","cols=9;rows=2")</f>
        <v>40178</v>
      </c>
      <c r="E1644" s="2">
        <v>40543</v>
      </c>
      <c r="F1644" s="2">
        <v>40907</v>
      </c>
      <c r="G1644" s="2">
        <v>41274</v>
      </c>
      <c r="H1644" s="2">
        <v>43098</v>
      </c>
      <c r="I1644" s="2">
        <v>43465</v>
      </c>
      <c r="J1644" s="2">
        <v>43830</v>
      </c>
      <c r="K1644" s="2">
        <v>44196</v>
      </c>
      <c r="L1644" s="2">
        <v>44561</v>
      </c>
    </row>
    <row r="1645" spans="1:16" x14ac:dyDescent="0.25">
      <c r="D1645" s="3">
        <v>210.7714</v>
      </c>
      <c r="E1645" s="3">
        <v>226.268</v>
      </c>
      <c r="F1645" s="3">
        <v>276.90370000000001</v>
      </c>
      <c r="G1645" s="3">
        <v>315.4126</v>
      </c>
      <c r="H1645" s="3">
        <v>242.86580000000001</v>
      </c>
      <c r="I1645" s="3">
        <v>289.09129999999999</v>
      </c>
      <c r="J1645" s="3">
        <v>184.4855</v>
      </c>
      <c r="K1645" s="3">
        <v>210.6088</v>
      </c>
      <c r="L1645" s="3">
        <v>131.0864</v>
      </c>
    </row>
    <row r="1646" spans="1:16" x14ac:dyDescent="0.25">
      <c r="A1646" s="5" t="s">
        <v>823</v>
      </c>
      <c r="B1646" t="s">
        <v>1166</v>
      </c>
      <c r="C1646" t="s">
        <v>1201</v>
      </c>
      <c r="D1646" s="2">
        <f>_xll.BDH($A1646, $D$1, $B1646, $C1646, "Direction", "H", "Period", "Y","cols=11;rows=2")</f>
        <v>40178</v>
      </c>
      <c r="E1646" s="2">
        <v>40543</v>
      </c>
      <c r="F1646" s="2">
        <v>40907</v>
      </c>
      <c r="G1646" s="2">
        <v>41274</v>
      </c>
      <c r="H1646" s="2">
        <v>41639</v>
      </c>
      <c r="I1646" s="2">
        <v>42004</v>
      </c>
      <c r="J1646" s="2">
        <v>42369</v>
      </c>
      <c r="K1646" s="2">
        <v>42734</v>
      </c>
      <c r="L1646" s="2">
        <v>43098</v>
      </c>
      <c r="M1646" s="2">
        <v>43465</v>
      </c>
      <c r="N1646" s="2">
        <v>43830</v>
      </c>
    </row>
    <row r="1647" spans="1:16" x14ac:dyDescent="0.25">
      <c r="D1647" s="3">
        <v>13.3218</v>
      </c>
      <c r="E1647" s="3">
        <v>11.319000000000001</v>
      </c>
      <c r="F1647" s="3">
        <v>16.738299999999999</v>
      </c>
      <c r="G1647" s="3">
        <v>15.790800000000001</v>
      </c>
      <c r="H1647" s="3">
        <v>12.2439</v>
      </c>
      <c r="I1647" s="3">
        <v>24.719200000000001</v>
      </c>
      <c r="J1647" s="3">
        <v>15.780799999999999</v>
      </c>
      <c r="K1647" s="3">
        <v>16.2271</v>
      </c>
      <c r="L1647" s="3">
        <v>17.930800000000001</v>
      </c>
      <c r="M1647" s="3">
        <v>23.415900000000001</v>
      </c>
      <c r="N1647" s="3">
        <v>24.1799</v>
      </c>
    </row>
    <row r="1648" spans="1:16" x14ac:dyDescent="0.25">
      <c r="A1648" s="5" t="s">
        <v>824</v>
      </c>
      <c r="B1648" t="s">
        <v>1166</v>
      </c>
      <c r="C1648" t="s">
        <v>1199</v>
      </c>
      <c r="D1648" s="2">
        <f>_xll.BDH($A1648, $D$1, $B1648, $C1648, "Direction", "H", "Period", "Y","cols=13;rows=2")</f>
        <v>40178</v>
      </c>
      <c r="E1648" s="2">
        <v>40543</v>
      </c>
      <c r="F1648" s="2">
        <v>40907</v>
      </c>
      <c r="G1648" s="2">
        <v>41274</v>
      </c>
      <c r="H1648" s="2">
        <v>41639</v>
      </c>
      <c r="I1648" s="2">
        <v>42004</v>
      </c>
      <c r="J1648" s="2">
        <v>42369</v>
      </c>
      <c r="K1648" s="2">
        <v>42734</v>
      </c>
      <c r="L1648" s="2">
        <v>43098</v>
      </c>
      <c r="M1648" s="2">
        <v>43465</v>
      </c>
      <c r="N1648" s="2">
        <v>43830</v>
      </c>
      <c r="O1648" s="2">
        <v>44196</v>
      </c>
      <c r="P1648" s="2">
        <v>44561</v>
      </c>
    </row>
    <row r="1649" spans="1:16" x14ac:dyDescent="0.25">
      <c r="D1649" s="3">
        <v>51.941299999999998</v>
      </c>
      <c r="E1649" s="3">
        <v>41.2059</v>
      </c>
      <c r="F1649" s="3">
        <v>19.4697</v>
      </c>
      <c r="G1649" s="3">
        <v>16.241399999999999</v>
      </c>
      <c r="H1649" s="3">
        <v>19.441700000000001</v>
      </c>
      <c r="I1649" s="3">
        <v>18.497399999999999</v>
      </c>
      <c r="J1649" s="3">
        <v>18.6157</v>
      </c>
      <c r="K1649" s="3">
        <v>20.812799999999999</v>
      </c>
      <c r="L1649" s="3">
        <v>18.0121</v>
      </c>
      <c r="M1649" s="3">
        <v>11.230600000000001</v>
      </c>
      <c r="N1649" s="3">
        <v>11.115399999999999</v>
      </c>
      <c r="O1649" s="3">
        <v>10.1388</v>
      </c>
      <c r="P1649" s="3">
        <v>12.0405</v>
      </c>
    </row>
    <row r="1650" spans="1:16" x14ac:dyDescent="0.25">
      <c r="A1650" s="5" t="s">
        <v>825</v>
      </c>
      <c r="B1650" t="s">
        <v>1166</v>
      </c>
      <c r="C1650" t="s">
        <v>1202</v>
      </c>
      <c r="D1650" s="2">
        <f>_xll.BDH($A1650, $D$1, $B1650, $C1650, "Direction", "H", "Period", "Y","cols=13;rows=2")</f>
        <v>40178</v>
      </c>
      <c r="E1650" s="2">
        <v>40543</v>
      </c>
      <c r="F1650" s="2">
        <v>40907</v>
      </c>
      <c r="G1650" s="2">
        <v>41274</v>
      </c>
      <c r="H1650" s="2">
        <v>41639</v>
      </c>
      <c r="I1650" s="2">
        <v>42004</v>
      </c>
      <c r="J1650" s="2">
        <v>42369</v>
      </c>
      <c r="K1650" s="2">
        <v>42734</v>
      </c>
      <c r="L1650" s="2">
        <v>43098</v>
      </c>
      <c r="M1650" s="2">
        <v>43465</v>
      </c>
      <c r="N1650" s="2">
        <v>43830</v>
      </c>
      <c r="O1650" s="2">
        <v>44196</v>
      </c>
      <c r="P1650" s="2">
        <v>44561</v>
      </c>
    </row>
    <row r="1651" spans="1:16" x14ac:dyDescent="0.25">
      <c r="D1651" s="3">
        <v>11.273300000000001</v>
      </c>
      <c r="E1651" s="3">
        <v>16.869</v>
      </c>
      <c r="F1651" s="3">
        <v>12.6967</v>
      </c>
      <c r="G1651" s="3">
        <v>17.481200000000001</v>
      </c>
      <c r="H1651" s="3">
        <v>22.294</v>
      </c>
      <c r="I1651" s="3">
        <v>16.6098</v>
      </c>
      <c r="J1651" s="3">
        <v>16.6096</v>
      </c>
      <c r="K1651" s="3">
        <v>24.108899999999998</v>
      </c>
      <c r="L1651" s="3">
        <v>32.211199999999998</v>
      </c>
      <c r="M1651" s="3">
        <v>18.934200000000001</v>
      </c>
      <c r="N1651" s="3">
        <v>27.461300000000001</v>
      </c>
      <c r="O1651" s="3">
        <v>22.640999999999998</v>
      </c>
      <c r="P1651" s="3">
        <v>25.315300000000001</v>
      </c>
    </row>
    <row r="1652" spans="1:16" x14ac:dyDescent="0.25">
      <c r="A1652" s="5" t="s">
        <v>826</v>
      </c>
      <c r="B1652" t="s">
        <v>1166</v>
      </c>
      <c r="C1652" t="s">
        <v>1200</v>
      </c>
      <c r="D1652" s="2" t="str">
        <f>_xll.BDH($A1652, $D$1, $B1652, $C1652, "Direction", "H", "Period", "Y")</f>
        <v>#N/A N/A</v>
      </c>
    </row>
    <row r="1654" spans="1:16" x14ac:dyDescent="0.25">
      <c r="A1654" s="5" t="s">
        <v>827</v>
      </c>
      <c r="B1654" t="s">
        <v>1166</v>
      </c>
      <c r="C1654" t="s">
        <v>1199</v>
      </c>
      <c r="D1654" s="2">
        <f>_xll.BDH($A1654, $D$1, $B1654, $C1654, "Direction", "H", "Period", "Y","cols=12;rows=2")</f>
        <v>40178</v>
      </c>
      <c r="E1654" s="2">
        <v>40543</v>
      </c>
      <c r="F1654" s="2">
        <v>40907</v>
      </c>
      <c r="G1654" s="2">
        <v>41274</v>
      </c>
      <c r="H1654" s="2">
        <v>41639</v>
      </c>
      <c r="I1654" s="2">
        <v>42004</v>
      </c>
      <c r="J1654" s="2">
        <v>42369</v>
      </c>
      <c r="K1654" s="2">
        <v>42734</v>
      </c>
      <c r="L1654" s="2">
        <v>43465</v>
      </c>
      <c r="M1654" s="2">
        <v>43830</v>
      </c>
      <c r="N1654" s="2">
        <v>44196</v>
      </c>
      <c r="O1654" s="2">
        <v>44561</v>
      </c>
    </row>
    <row r="1655" spans="1:16" x14ac:dyDescent="0.25">
      <c r="D1655" s="3">
        <v>12.8286</v>
      </c>
      <c r="E1655" s="3">
        <v>17.755500000000001</v>
      </c>
      <c r="F1655" s="3">
        <v>6.3540000000000001</v>
      </c>
      <c r="G1655" s="3">
        <v>7.3103999999999996</v>
      </c>
      <c r="H1655" s="3">
        <v>9.7256999999999998</v>
      </c>
      <c r="I1655" s="3">
        <v>13.5792</v>
      </c>
      <c r="J1655" s="3">
        <v>10.0282</v>
      </c>
      <c r="K1655" s="3">
        <v>7.8388</v>
      </c>
      <c r="L1655" s="3">
        <v>34.673699999999997</v>
      </c>
      <c r="M1655" s="3">
        <v>26.542999999999999</v>
      </c>
      <c r="N1655" s="3">
        <v>32.264099999999999</v>
      </c>
      <c r="O1655" s="3">
        <v>11.110200000000001</v>
      </c>
    </row>
    <row r="1656" spans="1:16" x14ac:dyDescent="0.25">
      <c r="A1656" s="5" t="s">
        <v>828</v>
      </c>
      <c r="B1656" t="s">
        <v>1166</v>
      </c>
      <c r="C1656" t="s">
        <v>1201</v>
      </c>
      <c r="D1656" s="2">
        <f>_xll.BDH($A1656, $D$1, $B1656, $C1656, "Direction", "H", "Period", "Y","cols=11;rows=2")</f>
        <v>40178</v>
      </c>
      <c r="E1656" s="2">
        <v>40543</v>
      </c>
      <c r="F1656" s="2">
        <v>40907</v>
      </c>
      <c r="G1656" s="2">
        <v>41274</v>
      </c>
      <c r="H1656" s="2">
        <v>41639</v>
      </c>
      <c r="I1656" s="2">
        <v>42004</v>
      </c>
      <c r="J1656" s="2">
        <v>42369</v>
      </c>
      <c r="K1656" s="2">
        <v>42734</v>
      </c>
      <c r="L1656" s="2">
        <v>43098</v>
      </c>
      <c r="M1656" s="2">
        <v>43465</v>
      </c>
      <c r="N1656" s="2">
        <v>43830</v>
      </c>
    </row>
    <row r="1657" spans="1:16" x14ac:dyDescent="0.25">
      <c r="D1657" s="3">
        <v>15.4025</v>
      </c>
      <c r="E1657" s="3">
        <v>15.3726</v>
      </c>
      <c r="F1657" s="3">
        <v>17.080500000000001</v>
      </c>
      <c r="G1657" s="3">
        <v>16.590299999999999</v>
      </c>
      <c r="H1657" s="3">
        <v>24.3004</v>
      </c>
      <c r="I1657" s="3">
        <v>22.9316</v>
      </c>
      <c r="J1657" s="3">
        <v>25.426500000000001</v>
      </c>
      <c r="K1657" s="3">
        <v>24.782399999999999</v>
      </c>
      <c r="L1657" s="3">
        <v>31.7133</v>
      </c>
      <c r="M1657" s="3">
        <v>24.936399999999999</v>
      </c>
      <c r="N1657" s="3">
        <v>40.881700000000002</v>
      </c>
    </row>
    <row r="1658" spans="1:16" x14ac:dyDescent="0.25">
      <c r="A1658" s="5" t="s">
        <v>829</v>
      </c>
      <c r="B1658" t="s">
        <v>1166</v>
      </c>
      <c r="C1658" t="s">
        <v>1199</v>
      </c>
      <c r="D1658" s="2">
        <f>_xll.BDH($A1658, $D$1, $B1658, $C1658, "Direction", "H", "Period", "Y","cols=13;rows=2")</f>
        <v>40178</v>
      </c>
      <c r="E1658" s="2">
        <v>40543</v>
      </c>
      <c r="F1658" s="2">
        <v>40907</v>
      </c>
      <c r="G1658" s="2">
        <v>41274</v>
      </c>
      <c r="H1658" s="2">
        <v>41639</v>
      </c>
      <c r="I1658" s="2">
        <v>42004</v>
      </c>
      <c r="J1658" s="2">
        <v>42369</v>
      </c>
      <c r="K1658" s="2">
        <v>42734</v>
      </c>
      <c r="L1658" s="2">
        <v>43098</v>
      </c>
      <c r="M1658" s="2">
        <v>43465</v>
      </c>
      <c r="N1658" s="2">
        <v>43830</v>
      </c>
      <c r="O1658" s="2">
        <v>44196</v>
      </c>
      <c r="P1658" s="2">
        <v>44561</v>
      </c>
    </row>
    <row r="1659" spans="1:16" x14ac:dyDescent="0.25">
      <c r="D1659" s="3">
        <v>33.580599999999997</v>
      </c>
      <c r="E1659" s="3">
        <v>33.283299999999997</v>
      </c>
      <c r="F1659" s="3">
        <v>36.0413</v>
      </c>
      <c r="G1659" s="3">
        <v>32.880299999999998</v>
      </c>
      <c r="H1659" s="3">
        <v>31.4636</v>
      </c>
      <c r="I1659" s="3">
        <v>28.650600000000001</v>
      </c>
      <c r="J1659" s="3">
        <v>23.062100000000001</v>
      </c>
      <c r="K1659" s="3">
        <v>27.195399999999999</v>
      </c>
      <c r="L1659" s="3">
        <v>28.468599999999999</v>
      </c>
      <c r="M1659" s="3">
        <v>20.1953</v>
      </c>
      <c r="N1659" s="3">
        <v>26.934200000000001</v>
      </c>
      <c r="O1659" s="3">
        <v>32.805</v>
      </c>
      <c r="P1659" s="3">
        <v>40.075200000000002</v>
      </c>
    </row>
    <row r="1660" spans="1:16" x14ac:dyDescent="0.25">
      <c r="A1660" s="5" t="s">
        <v>830</v>
      </c>
      <c r="B1660" t="s">
        <v>1166</v>
      </c>
      <c r="C1660" t="s">
        <v>1196</v>
      </c>
      <c r="D1660" s="2">
        <f>_xll.BDH($A1660, $D$1, $B1660, $C1660, "Direction", "H", "Period", "Y","cols=7;rows=2")</f>
        <v>40178</v>
      </c>
      <c r="E1660" s="2">
        <v>40543</v>
      </c>
      <c r="F1660" s="2">
        <v>40907</v>
      </c>
      <c r="G1660" s="2">
        <v>41274</v>
      </c>
      <c r="H1660" s="2">
        <v>41639</v>
      </c>
      <c r="I1660" s="2">
        <v>42004</v>
      </c>
      <c r="J1660" s="2">
        <v>42369</v>
      </c>
    </row>
    <row r="1661" spans="1:16" x14ac:dyDescent="0.25">
      <c r="D1661" s="3">
        <v>20.095800000000001</v>
      </c>
      <c r="E1661" s="3">
        <v>15.456300000000001</v>
      </c>
      <c r="F1661" s="3">
        <v>16.6038</v>
      </c>
      <c r="G1661" s="3">
        <v>36.210999999999999</v>
      </c>
      <c r="H1661" s="3">
        <v>24.8078</v>
      </c>
      <c r="I1661" s="3">
        <v>14.1911</v>
      </c>
      <c r="J1661" s="3">
        <v>9.6376000000000008</v>
      </c>
    </row>
    <row r="1662" spans="1:16" x14ac:dyDescent="0.25">
      <c r="A1662" s="5" t="s">
        <v>831</v>
      </c>
      <c r="B1662" t="s">
        <v>1166</v>
      </c>
      <c r="C1662" t="s">
        <v>1193</v>
      </c>
      <c r="D1662" s="2">
        <f>_xll.BDH($A1662, $D$1, $B1662, $C1662, "Direction", "H", "Period", "Y","cols=8;rows=2")</f>
        <v>40178</v>
      </c>
      <c r="E1662" s="2">
        <v>40543</v>
      </c>
      <c r="F1662" s="2">
        <v>40907</v>
      </c>
      <c r="G1662" s="2">
        <v>41274</v>
      </c>
      <c r="H1662" s="2">
        <v>41639</v>
      </c>
      <c r="I1662" s="2">
        <v>42004</v>
      </c>
      <c r="J1662" s="2">
        <v>42369</v>
      </c>
      <c r="K1662" s="2">
        <v>42734</v>
      </c>
    </row>
    <row r="1663" spans="1:16" x14ac:dyDescent="0.25">
      <c r="D1663" s="3">
        <v>17.7119</v>
      </c>
      <c r="E1663" s="3">
        <v>21.098199999999999</v>
      </c>
      <c r="F1663" s="3">
        <v>18.385400000000001</v>
      </c>
      <c r="G1663" s="3">
        <v>18.049800000000001</v>
      </c>
      <c r="H1663" s="3">
        <v>20.521799999999999</v>
      </c>
      <c r="I1663" s="3">
        <v>12.1591</v>
      </c>
      <c r="J1663" s="3">
        <v>16.077400000000001</v>
      </c>
      <c r="K1663" s="3">
        <v>16.792200000000001</v>
      </c>
    </row>
    <row r="1664" spans="1:16" x14ac:dyDescent="0.25">
      <c r="A1664" s="5" t="s">
        <v>832</v>
      </c>
      <c r="B1664" t="s">
        <v>1166</v>
      </c>
      <c r="C1664" t="s">
        <v>1199</v>
      </c>
      <c r="D1664" s="2">
        <f>_xll.BDH($A1664, $D$1, $B1664, $C1664, "Direction", "H", "Period", "Y","cols=13;rows=2")</f>
        <v>40178</v>
      </c>
      <c r="E1664" s="2">
        <v>40543</v>
      </c>
      <c r="F1664" s="2">
        <v>40907</v>
      </c>
      <c r="G1664" s="2">
        <v>41274</v>
      </c>
      <c r="H1664" s="2">
        <v>41639</v>
      </c>
      <c r="I1664" s="2">
        <v>42004</v>
      </c>
      <c r="J1664" s="2">
        <v>42369</v>
      </c>
      <c r="K1664" s="2">
        <v>42734</v>
      </c>
      <c r="L1664" s="2">
        <v>43098</v>
      </c>
      <c r="M1664" s="2">
        <v>43465</v>
      </c>
      <c r="N1664" s="2">
        <v>43830</v>
      </c>
      <c r="O1664" s="2">
        <v>44196</v>
      </c>
      <c r="P1664" s="2">
        <v>44561</v>
      </c>
    </row>
    <row r="1665" spans="1:16" x14ac:dyDescent="0.25">
      <c r="D1665" s="3">
        <v>11.2532</v>
      </c>
      <c r="E1665" s="3">
        <v>9.8008000000000006</v>
      </c>
      <c r="F1665" s="3">
        <v>7.2297000000000002</v>
      </c>
      <c r="G1665" s="3">
        <v>5.5963000000000003</v>
      </c>
      <c r="H1665" s="3">
        <v>14.107200000000001</v>
      </c>
      <c r="I1665" s="3">
        <v>14.364000000000001</v>
      </c>
      <c r="J1665" s="3">
        <v>14.2806</v>
      </c>
      <c r="K1665" s="3">
        <v>26.105699999999999</v>
      </c>
      <c r="L1665" s="3">
        <v>20.653099999999998</v>
      </c>
      <c r="M1665" s="3">
        <v>21.27</v>
      </c>
      <c r="N1665" s="3">
        <v>31.256599999999999</v>
      </c>
      <c r="O1665" s="3">
        <v>21.653199999999998</v>
      </c>
      <c r="P1665" s="3">
        <v>21.077500000000001</v>
      </c>
    </row>
    <row r="1666" spans="1:16" x14ac:dyDescent="0.25">
      <c r="A1666" s="5" t="s">
        <v>833</v>
      </c>
      <c r="B1666" t="s">
        <v>1166</v>
      </c>
      <c r="C1666" t="s">
        <v>1196</v>
      </c>
      <c r="D1666" s="2">
        <f>_xll.BDH($A1666, $D$1, $B1666, $C1666, "Direction", "H", "Period", "Y","cols=10;rows=2")</f>
        <v>40178</v>
      </c>
      <c r="E1666" s="2">
        <v>40543</v>
      </c>
      <c r="F1666" s="2">
        <v>40907</v>
      </c>
      <c r="G1666" s="2">
        <v>41274</v>
      </c>
      <c r="H1666" s="2">
        <v>41639</v>
      </c>
      <c r="I1666" s="2">
        <v>42004</v>
      </c>
      <c r="J1666" s="2">
        <v>42369</v>
      </c>
      <c r="K1666" s="2">
        <v>42734</v>
      </c>
      <c r="L1666" s="2">
        <v>43098</v>
      </c>
      <c r="M1666" s="2">
        <v>43465</v>
      </c>
    </row>
    <row r="1667" spans="1:16" x14ac:dyDescent="0.25">
      <c r="D1667" s="3">
        <v>26.2818</v>
      </c>
      <c r="E1667" s="3">
        <v>32.067999999999998</v>
      </c>
      <c r="F1667" s="3">
        <v>27.3917</v>
      </c>
      <c r="G1667" s="3">
        <v>28.258099999999999</v>
      </c>
      <c r="H1667" s="3">
        <v>30.9602</v>
      </c>
      <c r="I1667" s="3">
        <v>30.540700000000001</v>
      </c>
      <c r="J1667" s="3">
        <v>27.6431</v>
      </c>
      <c r="K1667" s="3">
        <v>23.194199999999999</v>
      </c>
      <c r="L1667" s="3">
        <v>20.8293</v>
      </c>
      <c r="M1667" s="3">
        <v>11.0298</v>
      </c>
    </row>
    <row r="1668" spans="1:16" x14ac:dyDescent="0.25">
      <c r="A1668" s="5" t="s">
        <v>834</v>
      </c>
      <c r="B1668" t="s">
        <v>1166</v>
      </c>
      <c r="C1668" t="s">
        <v>1199</v>
      </c>
      <c r="D1668" s="2">
        <f>_xll.BDH($A1668, $D$1, $B1668, $C1668, "Direction", "H", "Period", "Y","cols=13;rows=2")</f>
        <v>40178</v>
      </c>
      <c r="E1668" s="2">
        <v>40543</v>
      </c>
      <c r="F1668" s="2">
        <v>40907</v>
      </c>
      <c r="G1668" s="2">
        <v>41274</v>
      </c>
      <c r="H1668" s="2">
        <v>41639</v>
      </c>
      <c r="I1668" s="2">
        <v>42004</v>
      </c>
      <c r="J1668" s="2">
        <v>42369</v>
      </c>
      <c r="K1668" s="2">
        <v>42734</v>
      </c>
      <c r="L1668" s="2">
        <v>43098</v>
      </c>
      <c r="M1668" s="2">
        <v>43465</v>
      </c>
      <c r="N1668" s="2">
        <v>43830</v>
      </c>
      <c r="O1668" s="2">
        <v>44196</v>
      </c>
      <c r="P1668" s="2">
        <v>44561</v>
      </c>
    </row>
    <row r="1669" spans="1:16" x14ac:dyDescent="0.25">
      <c r="D1669" s="3">
        <v>24.970199999999998</v>
      </c>
      <c r="E1669" s="3">
        <v>18.7163</v>
      </c>
      <c r="F1669" s="3">
        <v>14.7636</v>
      </c>
      <c r="G1669" s="3">
        <v>19.468800000000002</v>
      </c>
      <c r="H1669" s="3">
        <v>22.9922</v>
      </c>
      <c r="I1669" s="3">
        <v>23.999300000000002</v>
      </c>
      <c r="J1669" s="3">
        <v>21.511500000000002</v>
      </c>
      <c r="K1669" s="3">
        <v>24.751300000000001</v>
      </c>
      <c r="L1669" s="3">
        <v>26.360199999999999</v>
      </c>
      <c r="M1669" s="3">
        <v>21.172599999999999</v>
      </c>
      <c r="N1669" s="3">
        <v>28.047599999999999</v>
      </c>
      <c r="O1669" s="3">
        <v>33.7029</v>
      </c>
      <c r="P1669" s="3">
        <v>33.9283</v>
      </c>
    </row>
    <row r="1670" spans="1:16" x14ac:dyDescent="0.25">
      <c r="A1670" s="5" t="s">
        <v>835</v>
      </c>
      <c r="B1670" t="s">
        <v>1166</v>
      </c>
      <c r="C1670" t="s">
        <v>1199</v>
      </c>
      <c r="D1670" s="2">
        <f>_xll.BDH($A1670, $D$1, $B1670, $C1670, "Direction", "H", "Period", "Y","cols=13;rows=2")</f>
        <v>40178</v>
      </c>
      <c r="E1670" s="2">
        <v>40543</v>
      </c>
      <c r="F1670" s="2">
        <v>40907</v>
      </c>
      <c r="G1670" s="2">
        <v>41274</v>
      </c>
      <c r="H1670" s="2">
        <v>41639</v>
      </c>
      <c r="I1670" s="2">
        <v>42004</v>
      </c>
      <c r="J1670" s="2">
        <v>42369</v>
      </c>
      <c r="K1670" s="2">
        <v>42734</v>
      </c>
      <c r="L1670" s="2">
        <v>43098</v>
      </c>
      <c r="M1670" s="2">
        <v>43465</v>
      </c>
      <c r="N1670" s="2">
        <v>43830</v>
      </c>
      <c r="O1670" s="2">
        <v>44196</v>
      </c>
      <c r="P1670" s="2">
        <v>44561</v>
      </c>
    </row>
    <row r="1671" spans="1:16" x14ac:dyDescent="0.25">
      <c r="D1671" s="3">
        <v>12.130100000000001</v>
      </c>
      <c r="E1671" s="3">
        <v>12.6416</v>
      </c>
      <c r="F1671" s="3">
        <v>9.7555999999999994</v>
      </c>
      <c r="G1671" s="3">
        <v>9.8216000000000001</v>
      </c>
      <c r="H1671" s="3">
        <v>15.228400000000001</v>
      </c>
      <c r="I1671" s="3">
        <v>16.746500000000001</v>
      </c>
      <c r="J1671" s="3">
        <v>18.355799999999999</v>
      </c>
      <c r="K1671" s="3">
        <v>19.990600000000001</v>
      </c>
      <c r="L1671" s="3">
        <v>19.900400000000001</v>
      </c>
      <c r="M1671" s="3">
        <v>18.892600000000002</v>
      </c>
      <c r="N1671" s="3">
        <v>22.205500000000001</v>
      </c>
      <c r="O1671" s="3">
        <v>22.139900000000001</v>
      </c>
      <c r="P1671" s="3">
        <v>29.369</v>
      </c>
    </row>
    <row r="1672" spans="1:16" x14ac:dyDescent="0.25">
      <c r="A1672" s="5" t="s">
        <v>836</v>
      </c>
      <c r="B1672" t="s">
        <v>1166</v>
      </c>
      <c r="C1672" t="s">
        <v>1199</v>
      </c>
      <c r="D1672" s="2">
        <f>_xll.BDH($A1672, $D$1, $B1672, $C1672, "Direction", "H", "Period", "Y","cols=13;rows=2")</f>
        <v>40178</v>
      </c>
      <c r="E1672" s="2">
        <v>40543</v>
      </c>
      <c r="F1672" s="2">
        <v>40907</v>
      </c>
      <c r="G1672" s="2">
        <v>41274</v>
      </c>
      <c r="H1672" s="2">
        <v>41639</v>
      </c>
      <c r="I1672" s="2">
        <v>42004</v>
      </c>
      <c r="J1672" s="2">
        <v>42369</v>
      </c>
      <c r="K1672" s="2">
        <v>42734</v>
      </c>
      <c r="L1672" s="2">
        <v>43098</v>
      </c>
      <c r="M1672" s="2">
        <v>43465</v>
      </c>
      <c r="N1672" s="2">
        <v>43830</v>
      </c>
      <c r="O1672" s="2">
        <v>44196</v>
      </c>
      <c r="P1672" s="2">
        <v>44561</v>
      </c>
    </row>
    <row r="1673" spans="1:16" x14ac:dyDescent="0.25">
      <c r="D1673" s="3">
        <v>31.386299999999999</v>
      </c>
      <c r="E1673" s="3">
        <v>30.314499999999999</v>
      </c>
      <c r="F1673" s="3">
        <v>23.5793</v>
      </c>
      <c r="G1673" s="3">
        <v>22.678100000000001</v>
      </c>
      <c r="H1673" s="3">
        <v>16.698899999999998</v>
      </c>
      <c r="I1673" s="3">
        <v>73.1404</v>
      </c>
      <c r="J1673" s="3">
        <v>66.987799999999993</v>
      </c>
      <c r="K1673" s="3">
        <v>57.5867</v>
      </c>
      <c r="L1673" s="3">
        <v>41.646099999999997</v>
      </c>
      <c r="M1673" s="3">
        <v>279.0154</v>
      </c>
      <c r="N1673" s="3">
        <v>71.021600000000007</v>
      </c>
      <c r="O1673" s="3">
        <v>116.5018</v>
      </c>
      <c r="P1673" s="3">
        <v>138.73849999999999</v>
      </c>
    </row>
    <row r="1674" spans="1:16" x14ac:dyDescent="0.25">
      <c r="A1674" s="5" t="s">
        <v>837</v>
      </c>
      <c r="B1674" t="s">
        <v>1166</v>
      </c>
      <c r="C1674" t="s">
        <v>1199</v>
      </c>
      <c r="D1674" s="2">
        <f>_xll.BDH($A1674, $D$1, $B1674, $C1674, "Direction", "H", "Period", "Y","cols=13;rows=2")</f>
        <v>40178</v>
      </c>
      <c r="E1674" s="2">
        <v>40543</v>
      </c>
      <c r="F1674" s="2">
        <v>40907</v>
      </c>
      <c r="G1674" s="2">
        <v>41274</v>
      </c>
      <c r="H1674" s="2">
        <v>41639</v>
      </c>
      <c r="I1674" s="2">
        <v>42004</v>
      </c>
      <c r="J1674" s="2">
        <v>42369</v>
      </c>
      <c r="K1674" s="2">
        <v>42734</v>
      </c>
      <c r="L1674" s="2">
        <v>43098</v>
      </c>
      <c r="M1674" s="2">
        <v>43465</v>
      </c>
      <c r="N1674" s="2">
        <v>43830</v>
      </c>
      <c r="O1674" s="2">
        <v>44196</v>
      </c>
      <c r="P1674" s="2">
        <v>44561</v>
      </c>
    </row>
    <row r="1675" spans="1:16" x14ac:dyDescent="0.25">
      <c r="D1675" s="3">
        <v>16.461500000000001</v>
      </c>
      <c r="E1675" s="3">
        <v>15.1881</v>
      </c>
      <c r="F1675" s="3">
        <v>16.5</v>
      </c>
      <c r="G1675" s="3">
        <v>18.056100000000001</v>
      </c>
      <c r="H1675" s="3">
        <v>19.4619</v>
      </c>
      <c r="I1675" s="3">
        <v>17.9526</v>
      </c>
      <c r="J1675" s="3">
        <v>31.469899999999999</v>
      </c>
      <c r="K1675" s="3">
        <v>21.3065</v>
      </c>
      <c r="L1675" s="3">
        <v>18.949000000000002</v>
      </c>
      <c r="M1675" s="3">
        <v>14.0052</v>
      </c>
      <c r="N1675" s="3">
        <v>16.103300000000001</v>
      </c>
      <c r="O1675" s="3">
        <v>16.02</v>
      </c>
      <c r="P1675" s="3">
        <v>18.441199999999998</v>
      </c>
    </row>
    <row r="1676" spans="1:16" x14ac:dyDescent="0.25">
      <c r="A1676" s="5" t="s">
        <v>838</v>
      </c>
      <c r="B1676" t="s">
        <v>1166</v>
      </c>
      <c r="C1676" t="s">
        <v>1192</v>
      </c>
      <c r="D1676" s="2">
        <f>_xll.BDH($A1676, $D$1, $B1676, $C1676, "Direction", "H", "Period", "Y","cols=7;rows=2")</f>
        <v>40178</v>
      </c>
      <c r="E1676" s="2">
        <v>40543</v>
      </c>
      <c r="F1676" s="2">
        <v>40907</v>
      </c>
      <c r="G1676" s="2">
        <v>41274</v>
      </c>
      <c r="H1676" s="2">
        <v>41639</v>
      </c>
      <c r="I1676" s="2">
        <v>42004</v>
      </c>
      <c r="J1676" s="2">
        <v>42369</v>
      </c>
    </row>
    <row r="1677" spans="1:16" x14ac:dyDescent="0.25">
      <c r="D1677" s="3">
        <v>13.928800000000001</v>
      </c>
      <c r="E1677" s="3">
        <v>12.103199999999999</v>
      </c>
      <c r="F1677" s="3">
        <v>14.2857</v>
      </c>
      <c r="G1677" s="3">
        <v>13.734</v>
      </c>
      <c r="H1677" s="3">
        <v>16.3246</v>
      </c>
      <c r="I1677" s="3">
        <v>18.714600000000001</v>
      </c>
      <c r="J1677" s="3">
        <v>21.23</v>
      </c>
    </row>
    <row r="1678" spans="1:16" x14ac:dyDescent="0.25">
      <c r="A1678" s="5" t="s">
        <v>839</v>
      </c>
      <c r="B1678" t="s">
        <v>1166</v>
      </c>
      <c r="C1678" t="s">
        <v>1199</v>
      </c>
      <c r="D1678" s="2">
        <f>_xll.BDH($A1678, $D$1, $B1678, $C1678, "Direction", "H", "Period", "Y","cols=12;rows=2")</f>
        <v>40178</v>
      </c>
      <c r="E1678" s="2">
        <v>40543</v>
      </c>
      <c r="F1678" s="2">
        <v>40907</v>
      </c>
      <c r="G1678" s="2">
        <v>41274</v>
      </c>
      <c r="H1678" s="2">
        <v>41639</v>
      </c>
      <c r="I1678" s="2">
        <v>42004</v>
      </c>
      <c r="J1678" s="2">
        <v>42369</v>
      </c>
      <c r="K1678" s="2">
        <v>43098</v>
      </c>
      <c r="L1678" s="2">
        <v>43465</v>
      </c>
      <c r="M1678" s="2">
        <v>43830</v>
      </c>
      <c r="N1678" s="2">
        <v>44196</v>
      </c>
      <c r="O1678" s="2">
        <v>44561</v>
      </c>
    </row>
    <row r="1679" spans="1:16" x14ac:dyDescent="0.25">
      <c r="D1679" s="3">
        <v>3718.8296</v>
      </c>
      <c r="E1679" s="3">
        <v>96.164400000000001</v>
      </c>
      <c r="F1679" s="3">
        <v>24.004799999999999</v>
      </c>
      <c r="G1679" s="3">
        <v>26.855799999999999</v>
      </c>
      <c r="H1679" s="3">
        <v>42.953899999999997</v>
      </c>
      <c r="I1679" s="3">
        <v>33.441600000000001</v>
      </c>
      <c r="J1679" s="3">
        <v>27.964200000000002</v>
      </c>
      <c r="K1679" s="3">
        <v>82.240399999999994</v>
      </c>
      <c r="L1679" s="3">
        <v>20.901399999999999</v>
      </c>
      <c r="M1679" s="3">
        <v>19.203399999999998</v>
      </c>
      <c r="N1679" s="3">
        <v>131.9931</v>
      </c>
      <c r="O1679" s="3">
        <v>13.7118</v>
      </c>
    </row>
    <row r="1680" spans="1:16" x14ac:dyDescent="0.25">
      <c r="A1680" s="5" t="s">
        <v>840</v>
      </c>
      <c r="B1680" t="s">
        <v>1166</v>
      </c>
      <c r="C1680" t="s">
        <v>1194</v>
      </c>
      <c r="D1680" s="2">
        <f>_xll.BDH($A1680, $D$1, $B1680, $C1680, "Direction", "H", "Period", "Y","cols=9;rows=2")</f>
        <v>40178</v>
      </c>
      <c r="E1680" s="2">
        <v>40543</v>
      </c>
      <c r="F1680" s="2">
        <v>40907</v>
      </c>
      <c r="G1680" s="2">
        <v>41274</v>
      </c>
      <c r="H1680" s="2">
        <v>41639</v>
      </c>
      <c r="I1680" s="2">
        <v>42004</v>
      </c>
      <c r="J1680" s="2">
        <v>42369</v>
      </c>
      <c r="K1680" s="2">
        <v>42734</v>
      </c>
      <c r="L1680" s="2">
        <v>43098</v>
      </c>
    </row>
    <row r="1681" spans="1:16" x14ac:dyDescent="0.25">
      <c r="D1681" s="3">
        <v>13.844799999999999</v>
      </c>
      <c r="E1681" s="3">
        <v>14.4072</v>
      </c>
      <c r="F1681" s="3">
        <v>11.4291</v>
      </c>
      <c r="G1681" s="3">
        <v>10.4389</v>
      </c>
      <c r="H1681" s="3">
        <v>16.693200000000001</v>
      </c>
      <c r="I1681" s="3">
        <v>14.6532</v>
      </c>
      <c r="J1681" s="3">
        <v>14.7889</v>
      </c>
      <c r="K1681" s="3">
        <v>17.6418</v>
      </c>
      <c r="L1681" s="3">
        <v>17.218599999999999</v>
      </c>
    </row>
    <row r="1682" spans="1:16" x14ac:dyDescent="0.25">
      <c r="A1682" s="5" t="s">
        <v>841</v>
      </c>
      <c r="B1682" t="s">
        <v>1166</v>
      </c>
      <c r="C1682" t="s">
        <v>1196</v>
      </c>
      <c r="D1682" s="2">
        <f>_xll.BDH($A1682, $D$1, $B1682, $C1682, "Direction", "H", "Period", "Y","cols=10;rows=2")</f>
        <v>40178</v>
      </c>
      <c r="E1682" s="2">
        <v>40543</v>
      </c>
      <c r="F1682" s="2">
        <v>40907</v>
      </c>
      <c r="G1682" s="2">
        <v>41274</v>
      </c>
      <c r="H1682" s="2">
        <v>41639</v>
      </c>
      <c r="I1682" s="2">
        <v>42004</v>
      </c>
      <c r="J1682" s="2">
        <v>42369</v>
      </c>
      <c r="K1682" s="2">
        <v>42734</v>
      </c>
      <c r="L1682" s="2">
        <v>43098</v>
      </c>
      <c r="M1682" s="2">
        <v>43465</v>
      </c>
    </row>
    <row r="1683" spans="1:16" x14ac:dyDescent="0.25">
      <c r="D1683" s="3">
        <v>15.688499999999999</v>
      </c>
      <c r="E1683" s="3">
        <v>16.071200000000001</v>
      </c>
      <c r="F1683" s="3">
        <v>12.8401</v>
      </c>
      <c r="G1683" s="3">
        <v>11.1006</v>
      </c>
      <c r="H1683" s="3">
        <v>15.3413</v>
      </c>
      <c r="I1683" s="3">
        <v>13.736000000000001</v>
      </c>
      <c r="J1683" s="3">
        <v>15.679600000000001</v>
      </c>
      <c r="K1683" s="3">
        <v>17.971299999999999</v>
      </c>
      <c r="L1683" s="3">
        <v>17.572600000000001</v>
      </c>
      <c r="M1683" s="3">
        <v>102.66719999999999</v>
      </c>
    </row>
    <row r="1684" spans="1:16" x14ac:dyDescent="0.25">
      <c r="A1684" s="5" t="s">
        <v>842</v>
      </c>
      <c r="B1684" t="s">
        <v>1166</v>
      </c>
      <c r="C1684" t="s">
        <v>1199</v>
      </c>
      <c r="D1684" s="2">
        <f>_xll.BDH($A1684, $D$1, $B1684, $C1684, "Direction", "H", "Period", "Y","cols=12;rows=2")</f>
        <v>40178</v>
      </c>
      <c r="E1684" s="2">
        <v>40543</v>
      </c>
      <c r="F1684" s="2">
        <v>40907</v>
      </c>
      <c r="G1684" s="2">
        <v>41274</v>
      </c>
      <c r="H1684" s="2">
        <v>41639</v>
      </c>
      <c r="I1684" s="2">
        <v>42004</v>
      </c>
      <c r="J1684" s="2">
        <v>42369</v>
      </c>
      <c r="K1684" s="2">
        <v>42734</v>
      </c>
      <c r="L1684" s="2">
        <v>43098</v>
      </c>
      <c r="M1684" s="2">
        <v>43465</v>
      </c>
      <c r="N1684" s="2">
        <v>43830</v>
      </c>
      <c r="O1684" s="2">
        <v>44196</v>
      </c>
    </row>
    <row r="1685" spans="1:16" x14ac:dyDescent="0.25">
      <c r="D1685" s="3">
        <v>217.8997</v>
      </c>
      <c r="E1685" s="3">
        <v>58.224200000000003</v>
      </c>
      <c r="F1685" s="3">
        <v>20.152899999999999</v>
      </c>
      <c r="G1685" s="3">
        <v>21.5382</v>
      </c>
      <c r="H1685" s="3">
        <v>26.0077</v>
      </c>
      <c r="I1685" s="3">
        <v>19.6266</v>
      </c>
      <c r="J1685" s="3">
        <v>17.9238</v>
      </c>
      <c r="K1685" s="3">
        <v>19.706</v>
      </c>
      <c r="L1685" s="3">
        <v>34.489600000000003</v>
      </c>
      <c r="M1685" s="3">
        <v>16.5168</v>
      </c>
      <c r="N1685" s="3">
        <v>57.221899999999998</v>
      </c>
      <c r="O1685" s="3">
        <v>46.726900000000001</v>
      </c>
    </row>
    <row r="1686" spans="1:16" x14ac:dyDescent="0.25">
      <c r="A1686" s="5" t="s">
        <v>843</v>
      </c>
      <c r="B1686" t="s">
        <v>1166</v>
      </c>
      <c r="C1686" t="s">
        <v>1194</v>
      </c>
      <c r="D1686" s="2">
        <f>_xll.BDH($A1686, $D$1, $B1686, $C1686, "Direction", "H", "Period", "Y","cols=8;rows=2")</f>
        <v>40178</v>
      </c>
      <c r="E1686" s="2">
        <v>40543</v>
      </c>
      <c r="F1686" s="2">
        <v>40907</v>
      </c>
      <c r="G1686" s="2">
        <v>41274</v>
      </c>
      <c r="H1686" s="2">
        <v>41639</v>
      </c>
      <c r="I1686" s="2">
        <v>42004</v>
      </c>
      <c r="J1686" s="2">
        <v>42369</v>
      </c>
      <c r="K1686" s="2">
        <v>42734</v>
      </c>
    </row>
    <row r="1687" spans="1:16" x14ac:dyDescent="0.25">
      <c r="D1687" s="3">
        <v>31.1388</v>
      </c>
      <c r="E1687" s="3">
        <v>21.857700000000001</v>
      </c>
      <c r="F1687" s="3">
        <v>17.640999999999998</v>
      </c>
      <c r="G1687" s="3">
        <v>23.962399999999999</v>
      </c>
      <c r="H1687" s="3">
        <v>20.025400000000001</v>
      </c>
      <c r="I1687" s="3">
        <v>12.0169</v>
      </c>
      <c r="J1687" s="3">
        <v>45.630200000000002</v>
      </c>
      <c r="K1687" s="3">
        <v>68.669899999999998</v>
      </c>
    </row>
    <row r="1688" spans="1:16" x14ac:dyDescent="0.25">
      <c r="A1688" s="5" t="s">
        <v>844</v>
      </c>
      <c r="B1688" t="s">
        <v>1166</v>
      </c>
      <c r="C1688" t="s">
        <v>1199</v>
      </c>
      <c r="D1688" s="2">
        <f>_xll.BDH($A1688, $D$1, $B1688, $C1688, "Direction", "H", "Period", "Y","cols=13;rows=2")</f>
        <v>40178</v>
      </c>
      <c r="E1688" s="2">
        <v>40543</v>
      </c>
      <c r="F1688" s="2">
        <v>40907</v>
      </c>
      <c r="G1688" s="2">
        <v>41274</v>
      </c>
      <c r="H1688" s="2">
        <v>41639</v>
      </c>
      <c r="I1688" s="2">
        <v>42004</v>
      </c>
      <c r="J1688" s="2">
        <v>42369</v>
      </c>
      <c r="K1688" s="2">
        <v>42734</v>
      </c>
      <c r="L1688" s="2">
        <v>43098</v>
      </c>
      <c r="M1688" s="2">
        <v>43465</v>
      </c>
      <c r="N1688" s="2">
        <v>43830</v>
      </c>
      <c r="O1688" s="2">
        <v>44196</v>
      </c>
      <c r="P1688" s="2">
        <v>44561</v>
      </c>
    </row>
    <row r="1689" spans="1:16" x14ac:dyDescent="0.25">
      <c r="D1689" s="3">
        <v>30.0764</v>
      </c>
      <c r="E1689" s="3">
        <v>22.4313</v>
      </c>
      <c r="F1689" s="3">
        <v>12.601900000000001</v>
      </c>
      <c r="G1689" s="3">
        <v>17.854700000000001</v>
      </c>
      <c r="H1689" s="3">
        <v>19.566500000000001</v>
      </c>
      <c r="I1689" s="3">
        <v>16.9085</v>
      </c>
      <c r="J1689" s="3">
        <v>14.3668</v>
      </c>
      <c r="K1689" s="3">
        <v>16.960999999999999</v>
      </c>
      <c r="L1689" s="3">
        <v>13.075100000000001</v>
      </c>
      <c r="M1689" s="3">
        <v>7.0324999999999998</v>
      </c>
      <c r="N1689" s="3">
        <v>6.8719000000000001</v>
      </c>
      <c r="O1689" s="3">
        <v>9.4922000000000004</v>
      </c>
      <c r="P1689" s="3">
        <v>7.7882999999999996</v>
      </c>
    </row>
    <row r="1690" spans="1:16" x14ac:dyDescent="0.25">
      <c r="A1690" s="5" t="s">
        <v>845</v>
      </c>
      <c r="B1690" t="s">
        <v>1167</v>
      </c>
      <c r="C1690" t="s">
        <v>1199</v>
      </c>
      <c r="D1690" s="2">
        <f>_xll.BDH($A1690, $D$1, $B1690, $C1690, "Direction", "H", "Period", "Y","cols=12;rows=2")</f>
        <v>40543</v>
      </c>
      <c r="E1690" s="2">
        <v>40907</v>
      </c>
      <c r="F1690" s="2">
        <v>41274</v>
      </c>
      <c r="G1690" s="2">
        <v>41639</v>
      </c>
      <c r="H1690" s="2">
        <v>42004</v>
      </c>
      <c r="I1690" s="2">
        <v>42369</v>
      </c>
      <c r="J1690" s="2">
        <v>42734</v>
      </c>
      <c r="K1690" s="2">
        <v>43098</v>
      </c>
      <c r="L1690" s="2">
        <v>43465</v>
      </c>
      <c r="M1690" s="2">
        <v>43830</v>
      </c>
      <c r="N1690" s="2">
        <v>44196</v>
      </c>
      <c r="O1690" s="2">
        <v>44561</v>
      </c>
    </row>
    <row r="1691" spans="1:16" x14ac:dyDescent="0.25">
      <c r="D1691" s="3">
        <v>31.7942</v>
      </c>
      <c r="E1691" s="3">
        <v>24.145199999999999</v>
      </c>
      <c r="F1691" s="3">
        <v>41.502800000000001</v>
      </c>
      <c r="G1691" s="3">
        <v>25.029499999999999</v>
      </c>
      <c r="H1691" s="3">
        <v>25.239899999999999</v>
      </c>
      <c r="I1691" s="3">
        <v>17.692399999999999</v>
      </c>
      <c r="J1691" s="3">
        <v>18.024799999999999</v>
      </c>
      <c r="K1691" s="3">
        <v>16.523499999999999</v>
      </c>
      <c r="L1691" s="3">
        <v>16.353000000000002</v>
      </c>
      <c r="M1691" s="3">
        <v>22.1721</v>
      </c>
      <c r="N1691" s="3">
        <v>23.185500000000001</v>
      </c>
      <c r="O1691" s="3">
        <v>36.223500000000001</v>
      </c>
    </row>
    <row r="1692" spans="1:16" x14ac:dyDescent="0.25">
      <c r="A1692" s="5" t="s">
        <v>846</v>
      </c>
      <c r="B1692" t="s">
        <v>1167</v>
      </c>
      <c r="C1692" t="s">
        <v>1184</v>
      </c>
      <c r="D1692" s="2">
        <f>_xll.BDH($A1692, $D$1, $B1692, $C1692, "Direction", "H", "Period", "Y","cols=4;rows=2")</f>
        <v>40543</v>
      </c>
      <c r="E1692" s="2">
        <v>40907</v>
      </c>
      <c r="F1692" s="2">
        <v>41274</v>
      </c>
      <c r="G1692" s="2">
        <v>41639</v>
      </c>
    </row>
    <row r="1693" spans="1:16" x14ac:dyDescent="0.25">
      <c r="D1693" s="3">
        <v>21.741399999999999</v>
      </c>
      <c r="E1693" s="3">
        <v>11.4633</v>
      </c>
      <c r="F1693" s="3">
        <v>16.4923</v>
      </c>
      <c r="G1693" s="3">
        <v>19.806899999999999</v>
      </c>
    </row>
    <row r="1694" spans="1:16" x14ac:dyDescent="0.25">
      <c r="A1694" s="5" t="s">
        <v>847</v>
      </c>
      <c r="B1694" t="s">
        <v>1167</v>
      </c>
      <c r="C1694" t="s">
        <v>1199</v>
      </c>
      <c r="D1694" s="2">
        <f>_xll.BDH($A1694, $D$1, $B1694, $C1694, "Direction", "H", "Period", "Y","cols=12;rows=2")</f>
        <v>40543</v>
      </c>
      <c r="E1694" s="2">
        <v>40907</v>
      </c>
      <c r="F1694" s="2">
        <v>41274</v>
      </c>
      <c r="G1694" s="2">
        <v>41639</v>
      </c>
      <c r="H1694" s="2">
        <v>42004</v>
      </c>
      <c r="I1694" s="2">
        <v>42369</v>
      </c>
      <c r="J1694" s="2">
        <v>42734</v>
      </c>
      <c r="K1694" s="2">
        <v>43098</v>
      </c>
      <c r="L1694" s="2">
        <v>43465</v>
      </c>
      <c r="M1694" s="2">
        <v>43830</v>
      </c>
      <c r="N1694" s="2">
        <v>44196</v>
      </c>
      <c r="O1694" s="2">
        <v>44561</v>
      </c>
    </row>
    <row r="1695" spans="1:16" x14ac:dyDescent="0.25">
      <c r="D1695" s="3">
        <v>28.840699999999998</v>
      </c>
      <c r="E1695" s="3">
        <v>34.820099999999996</v>
      </c>
      <c r="F1695" s="3">
        <v>20.627700000000001</v>
      </c>
      <c r="G1695" s="3">
        <v>22.6919</v>
      </c>
      <c r="H1695" s="3">
        <v>17.379200000000001</v>
      </c>
      <c r="I1695" s="3">
        <v>24.7226</v>
      </c>
      <c r="J1695" s="3">
        <v>28.984300000000001</v>
      </c>
      <c r="K1695" s="3">
        <v>23.7121</v>
      </c>
      <c r="L1695" s="3">
        <v>12.791</v>
      </c>
      <c r="M1695" s="3">
        <v>14.2037</v>
      </c>
      <c r="N1695" s="3">
        <v>21.895900000000001</v>
      </c>
      <c r="O1695" s="3">
        <v>32.103499999999997</v>
      </c>
    </row>
    <row r="1696" spans="1:16" x14ac:dyDescent="0.25">
      <c r="A1696" s="5" t="s">
        <v>848</v>
      </c>
      <c r="B1696" t="s">
        <v>1167</v>
      </c>
      <c r="C1696" t="s">
        <v>1199</v>
      </c>
      <c r="D1696" s="2">
        <f>_xll.BDH($A1696, $D$1, $B1696, $C1696, "Direction", "H", "Period", "Y","cols=12;rows=2")</f>
        <v>40543</v>
      </c>
      <c r="E1696" s="2">
        <v>40907</v>
      </c>
      <c r="F1696" s="2">
        <v>41274</v>
      </c>
      <c r="G1696" s="2">
        <v>41639</v>
      </c>
      <c r="H1696" s="2">
        <v>42004</v>
      </c>
      <c r="I1696" s="2">
        <v>42369</v>
      </c>
      <c r="J1696" s="2">
        <v>42734</v>
      </c>
      <c r="K1696" s="2">
        <v>43098</v>
      </c>
      <c r="L1696" s="2">
        <v>43465</v>
      </c>
      <c r="M1696" s="2">
        <v>43830</v>
      </c>
      <c r="N1696" s="2">
        <v>44196</v>
      </c>
      <c r="O1696" s="2">
        <v>44561</v>
      </c>
    </row>
    <row r="1697" spans="1:15" x14ac:dyDescent="0.25">
      <c r="D1697" s="3">
        <v>112.05249999999999</v>
      </c>
      <c r="E1697" s="3">
        <v>158.33930000000001</v>
      </c>
      <c r="F1697" s="3">
        <v>130.8237</v>
      </c>
      <c r="G1697" s="3">
        <v>485.41140000000001</v>
      </c>
      <c r="H1697" s="3">
        <v>77.358400000000003</v>
      </c>
      <c r="I1697" s="3">
        <v>46.092100000000002</v>
      </c>
      <c r="J1697" s="3">
        <v>34.240400000000001</v>
      </c>
      <c r="K1697" s="3">
        <v>82.652799999999999</v>
      </c>
      <c r="L1697" s="3">
        <v>55.406599999999997</v>
      </c>
      <c r="M1697" s="3">
        <v>55.833500000000001</v>
      </c>
      <c r="N1697" s="3">
        <v>1244.9428</v>
      </c>
      <c r="O1697" s="3">
        <v>191.4667</v>
      </c>
    </row>
    <row r="1698" spans="1:15" x14ac:dyDescent="0.25">
      <c r="A1698" s="5" t="s">
        <v>849</v>
      </c>
      <c r="B1698" t="s">
        <v>1167</v>
      </c>
      <c r="C1698" t="s">
        <v>1202</v>
      </c>
      <c r="D1698" s="2">
        <f>_xll.BDH($A1698, $D$1, $B1698, $C1698, "Direction", "H", "Period", "Y","cols=12;rows=2")</f>
        <v>40543</v>
      </c>
      <c r="E1698" s="2">
        <v>40907</v>
      </c>
      <c r="F1698" s="2">
        <v>41274</v>
      </c>
      <c r="G1698" s="2">
        <v>41639</v>
      </c>
      <c r="H1698" s="2">
        <v>42004</v>
      </c>
      <c r="I1698" s="2">
        <v>42369</v>
      </c>
      <c r="J1698" s="2">
        <v>42734</v>
      </c>
      <c r="K1698" s="2">
        <v>43098</v>
      </c>
      <c r="L1698" s="2">
        <v>43465</v>
      </c>
      <c r="M1698" s="2">
        <v>43830</v>
      </c>
      <c r="N1698" s="2">
        <v>44196</v>
      </c>
      <c r="O1698" s="2">
        <v>44561</v>
      </c>
    </row>
    <row r="1699" spans="1:15" x14ac:dyDescent="0.25">
      <c r="D1699" s="3">
        <v>18.721699999999998</v>
      </c>
      <c r="E1699" s="3">
        <v>16.172899999999998</v>
      </c>
      <c r="F1699" s="3">
        <v>15.09</v>
      </c>
      <c r="G1699" s="3">
        <v>22.047499999999999</v>
      </c>
      <c r="H1699" s="3">
        <v>23.149899999999999</v>
      </c>
      <c r="I1699" s="3">
        <v>15.4186</v>
      </c>
      <c r="J1699" s="3">
        <v>23.184100000000001</v>
      </c>
      <c r="K1699" s="3">
        <v>26.797699999999999</v>
      </c>
      <c r="L1699" s="3">
        <v>20.93</v>
      </c>
      <c r="M1699" s="3">
        <v>28.546600000000002</v>
      </c>
      <c r="N1699" s="3">
        <v>20.0548</v>
      </c>
      <c r="O1699" s="3">
        <v>26.2364</v>
      </c>
    </row>
    <row r="1700" spans="1:15" x14ac:dyDescent="0.25">
      <c r="A1700" s="5" t="s">
        <v>850</v>
      </c>
      <c r="B1700" t="s">
        <v>1167</v>
      </c>
      <c r="C1700" t="s">
        <v>1192</v>
      </c>
      <c r="D1700" s="2">
        <f>_xll.BDH($A1700, $D$1, $B1700, $C1700, "Direction", "H", "Period", "Y","cols=6;rows=2")</f>
        <v>40543</v>
      </c>
      <c r="E1700" s="2">
        <v>40907</v>
      </c>
      <c r="F1700" s="2">
        <v>41274</v>
      </c>
      <c r="G1700" s="2">
        <v>41639</v>
      </c>
      <c r="H1700" s="2">
        <v>42004</v>
      </c>
      <c r="I1700" s="2">
        <v>42369</v>
      </c>
    </row>
    <row r="1701" spans="1:15" x14ac:dyDescent="0.25">
      <c r="D1701" s="3">
        <v>4.8437999999999999</v>
      </c>
      <c r="E1701" s="3">
        <v>5.9740000000000002</v>
      </c>
      <c r="F1701" s="3">
        <v>5.8666</v>
      </c>
      <c r="G1701" s="3">
        <v>4.5445000000000002</v>
      </c>
      <c r="H1701" s="3">
        <v>275.01639999999998</v>
      </c>
      <c r="I1701" s="3">
        <v>133.76300000000001</v>
      </c>
    </row>
    <row r="1702" spans="1:15" x14ac:dyDescent="0.25">
      <c r="A1702" s="5" t="s">
        <v>851</v>
      </c>
      <c r="B1702" t="s">
        <v>1167</v>
      </c>
      <c r="C1702" t="s">
        <v>1193</v>
      </c>
      <c r="D1702" s="2">
        <f>_xll.BDH($A1702, $D$1, $B1702, $C1702, "Direction", "H", "Period", "Y","cols=7;rows=2")</f>
        <v>40543</v>
      </c>
      <c r="E1702" s="2">
        <v>40907</v>
      </c>
      <c r="F1702" s="2">
        <v>41274</v>
      </c>
      <c r="G1702" s="2">
        <v>41639</v>
      </c>
      <c r="H1702" s="2">
        <v>42004</v>
      </c>
      <c r="I1702" s="2">
        <v>42369</v>
      </c>
      <c r="J1702" s="2">
        <v>42734</v>
      </c>
    </row>
    <row r="1703" spans="1:15" x14ac:dyDescent="0.25">
      <c r="D1703" s="3">
        <v>17.9712</v>
      </c>
      <c r="E1703" s="3">
        <v>13.5511</v>
      </c>
      <c r="F1703" s="3">
        <v>16.8369</v>
      </c>
      <c r="G1703" s="3">
        <v>20.439800000000002</v>
      </c>
      <c r="H1703" s="3">
        <v>20.153600000000001</v>
      </c>
      <c r="I1703" s="3">
        <v>28.173999999999999</v>
      </c>
      <c r="J1703" s="3">
        <v>31.812899999999999</v>
      </c>
    </row>
    <row r="1704" spans="1:15" x14ac:dyDescent="0.25">
      <c r="A1704" s="5" t="s">
        <v>852</v>
      </c>
      <c r="B1704" t="s">
        <v>1167</v>
      </c>
      <c r="C1704" t="s">
        <v>1184</v>
      </c>
      <c r="D1704" s="2">
        <f>_xll.BDH($A1704, $D$1, $B1704, $C1704, "Direction", "H", "Period", "Y","cols=4;rows=2")</f>
        <v>40543</v>
      </c>
      <c r="E1704" s="2">
        <v>40907</v>
      </c>
      <c r="F1704" s="2">
        <v>41274</v>
      </c>
      <c r="G1704" s="2">
        <v>41639</v>
      </c>
    </row>
    <row r="1705" spans="1:15" x14ac:dyDescent="0.25">
      <c r="D1705" s="3">
        <v>9.1768000000000001</v>
      </c>
      <c r="E1705" s="3">
        <v>5.931</v>
      </c>
      <c r="F1705" s="3">
        <v>6.1048</v>
      </c>
      <c r="G1705" s="3">
        <v>10.3477</v>
      </c>
    </row>
    <row r="1706" spans="1:15" x14ac:dyDescent="0.25">
      <c r="A1706" s="5" t="s">
        <v>853</v>
      </c>
      <c r="B1706" t="s">
        <v>1167</v>
      </c>
      <c r="C1706" t="s">
        <v>1192</v>
      </c>
      <c r="D1706" s="2">
        <f>_xll.BDH($A1706, $D$1, $B1706, $C1706, "Direction", "H", "Period", "Y","cols=6;rows=2")</f>
        <v>40543</v>
      </c>
      <c r="E1706" s="2">
        <v>40907</v>
      </c>
      <c r="F1706" s="2">
        <v>41274</v>
      </c>
      <c r="G1706" s="2">
        <v>41639</v>
      </c>
      <c r="H1706" s="2">
        <v>42004</v>
      </c>
      <c r="I1706" s="2">
        <v>42369</v>
      </c>
    </row>
    <row r="1707" spans="1:15" x14ac:dyDescent="0.25">
      <c r="D1707" s="3">
        <v>30.743400000000001</v>
      </c>
      <c r="E1707" s="3">
        <v>10.6349</v>
      </c>
      <c r="F1707" s="3">
        <v>11.5029</v>
      </c>
      <c r="G1707" s="3">
        <v>12.914199999999999</v>
      </c>
      <c r="H1707" s="3">
        <v>7.6993999999999998</v>
      </c>
      <c r="I1707" s="3">
        <v>3.5043000000000002</v>
      </c>
    </row>
    <row r="1708" spans="1:15" x14ac:dyDescent="0.25">
      <c r="A1708" s="5" t="s">
        <v>854</v>
      </c>
      <c r="B1708" t="s">
        <v>1167</v>
      </c>
      <c r="C1708" t="s">
        <v>1199</v>
      </c>
      <c r="D1708" s="2">
        <f>_xll.BDH($A1708, $D$1, $B1708, $C1708, "Direction", "H", "Period", "Y","cols=12;rows=2")</f>
        <v>40543</v>
      </c>
      <c r="E1708" s="2">
        <v>40907</v>
      </c>
      <c r="F1708" s="2">
        <v>41274</v>
      </c>
      <c r="G1708" s="2">
        <v>41639</v>
      </c>
      <c r="H1708" s="2">
        <v>42004</v>
      </c>
      <c r="I1708" s="2">
        <v>42369</v>
      </c>
      <c r="J1708" s="2">
        <v>42734</v>
      </c>
      <c r="K1708" s="2">
        <v>43098</v>
      </c>
      <c r="L1708" s="2">
        <v>43465</v>
      </c>
      <c r="M1708" s="2">
        <v>43830</v>
      </c>
      <c r="N1708" s="2">
        <v>44196</v>
      </c>
      <c r="O1708" s="2">
        <v>44561</v>
      </c>
    </row>
    <row r="1709" spans="1:15" x14ac:dyDescent="0.25">
      <c r="D1709" s="3">
        <v>14.855700000000001</v>
      </c>
      <c r="E1709" s="3">
        <v>15.1286</v>
      </c>
      <c r="F1709" s="3">
        <v>17.162500000000001</v>
      </c>
      <c r="G1709" s="3">
        <v>16.6069</v>
      </c>
      <c r="H1709" s="3">
        <v>19.967600000000001</v>
      </c>
      <c r="I1709" s="3">
        <v>18.114999999999998</v>
      </c>
      <c r="J1709" s="3">
        <v>18.658799999999999</v>
      </c>
      <c r="K1709" s="3">
        <v>20.315100000000001</v>
      </c>
      <c r="L1709" s="3">
        <v>19.858599999999999</v>
      </c>
      <c r="M1709" s="3">
        <v>24.708600000000001</v>
      </c>
      <c r="N1709" s="3">
        <v>23.737400000000001</v>
      </c>
      <c r="O1709" s="3">
        <v>23.580300000000001</v>
      </c>
    </row>
    <row r="1710" spans="1:15" x14ac:dyDescent="0.25">
      <c r="A1710" s="5" t="s">
        <v>855</v>
      </c>
      <c r="B1710" t="s">
        <v>1167</v>
      </c>
      <c r="C1710" t="s">
        <v>1192</v>
      </c>
      <c r="D1710" s="2">
        <f>_xll.BDH($A1710, $D$1, $B1710, $C1710, "Direction", "H", "Period", "Y","cols=6;rows=2")</f>
        <v>40543</v>
      </c>
      <c r="E1710" s="2">
        <v>40907</v>
      </c>
      <c r="F1710" s="2">
        <v>41274</v>
      </c>
      <c r="G1710" s="2">
        <v>41639</v>
      </c>
      <c r="H1710" s="2">
        <v>42004</v>
      </c>
      <c r="I1710" s="2">
        <v>42369</v>
      </c>
    </row>
    <row r="1711" spans="1:15" x14ac:dyDescent="0.25">
      <c r="D1711" s="3">
        <v>20.033300000000001</v>
      </c>
      <c r="E1711" s="3">
        <v>14.8566</v>
      </c>
      <c r="F1711" s="3">
        <v>16.342300000000002</v>
      </c>
      <c r="G1711" s="3">
        <v>20.4224</v>
      </c>
      <c r="H1711" s="3">
        <v>27.7486</v>
      </c>
      <c r="I1711" s="3">
        <v>28.0151</v>
      </c>
    </row>
    <row r="1712" spans="1:15" x14ac:dyDescent="0.25">
      <c r="A1712" s="5" t="s">
        <v>856</v>
      </c>
      <c r="B1712" t="s">
        <v>1167</v>
      </c>
      <c r="C1712" t="s">
        <v>1202</v>
      </c>
      <c r="D1712" s="2">
        <f>_xll.BDH($A1712, $D$1, $B1712, $C1712, "Direction", "H", "Period", "Y","cols=12;rows=2")</f>
        <v>40543</v>
      </c>
      <c r="E1712" s="2">
        <v>40907</v>
      </c>
      <c r="F1712" s="2">
        <v>41274</v>
      </c>
      <c r="G1712" s="2">
        <v>41639</v>
      </c>
      <c r="H1712" s="2">
        <v>42004</v>
      </c>
      <c r="I1712" s="2">
        <v>42369</v>
      </c>
      <c r="J1712" s="2">
        <v>42734</v>
      </c>
      <c r="K1712" s="2">
        <v>43098</v>
      </c>
      <c r="L1712" s="2">
        <v>43465</v>
      </c>
      <c r="M1712" s="2">
        <v>43830</v>
      </c>
      <c r="N1712" s="2">
        <v>44196</v>
      </c>
      <c r="O1712" s="2">
        <v>44561</v>
      </c>
    </row>
    <row r="1713" spans="1:15" x14ac:dyDescent="0.25">
      <c r="D1713" s="3">
        <v>21.594100000000001</v>
      </c>
      <c r="E1713" s="3">
        <v>24.0318</v>
      </c>
      <c r="F1713" s="3">
        <v>18.426500000000001</v>
      </c>
      <c r="G1713" s="3">
        <v>18.496600000000001</v>
      </c>
      <c r="H1713" s="3">
        <v>10.9078</v>
      </c>
      <c r="I1713" s="3">
        <v>9.1182999999999996</v>
      </c>
      <c r="J1713" s="3">
        <v>4.8464999999999998</v>
      </c>
      <c r="K1713" s="3">
        <v>18.078600000000002</v>
      </c>
      <c r="L1713" s="3">
        <v>17.7864</v>
      </c>
      <c r="M1713" s="3">
        <v>71.316900000000004</v>
      </c>
      <c r="N1713" s="3">
        <v>31.999500000000001</v>
      </c>
      <c r="O1713" s="3">
        <v>10.7735</v>
      </c>
    </row>
    <row r="1714" spans="1:15" x14ac:dyDescent="0.25">
      <c r="A1714" s="5" t="s">
        <v>857</v>
      </c>
      <c r="B1714" t="s">
        <v>1167</v>
      </c>
      <c r="C1714" t="s">
        <v>1199</v>
      </c>
      <c r="D1714" s="2">
        <f>_xll.BDH($A1714, $D$1, $B1714, $C1714, "Direction", "H", "Period", "Y","cols=12;rows=2")</f>
        <v>40543</v>
      </c>
      <c r="E1714" s="2">
        <v>40907</v>
      </c>
      <c r="F1714" s="2">
        <v>41274</v>
      </c>
      <c r="G1714" s="2">
        <v>41639</v>
      </c>
      <c r="H1714" s="2">
        <v>42004</v>
      </c>
      <c r="I1714" s="2">
        <v>42369</v>
      </c>
      <c r="J1714" s="2">
        <v>42734</v>
      </c>
      <c r="K1714" s="2">
        <v>43098</v>
      </c>
      <c r="L1714" s="2">
        <v>43465</v>
      </c>
      <c r="M1714" s="2">
        <v>43830</v>
      </c>
      <c r="N1714" s="2">
        <v>44196</v>
      </c>
      <c r="O1714" s="2">
        <v>44561</v>
      </c>
    </row>
    <row r="1715" spans="1:15" x14ac:dyDescent="0.25">
      <c r="D1715" s="3">
        <v>20.174600000000002</v>
      </c>
      <c r="E1715" s="3">
        <v>20.851099999999999</v>
      </c>
      <c r="F1715" s="3">
        <v>18.825299999999999</v>
      </c>
      <c r="G1715" s="3">
        <v>21.344899999999999</v>
      </c>
      <c r="H1715" s="3">
        <v>26.2425</v>
      </c>
      <c r="I1715" s="3">
        <v>27.273900000000001</v>
      </c>
      <c r="J1715" s="3">
        <v>25.946899999999999</v>
      </c>
      <c r="K1715" s="3">
        <v>19.915800000000001</v>
      </c>
      <c r="L1715" s="3">
        <v>21.408000000000001</v>
      </c>
      <c r="M1715" s="3">
        <v>24.511199999999999</v>
      </c>
      <c r="N1715" s="3">
        <v>19.233699999999999</v>
      </c>
      <c r="O1715" s="3">
        <v>22.708400000000001</v>
      </c>
    </row>
    <row r="1716" spans="1:15" x14ac:dyDescent="0.25">
      <c r="A1716" s="5" t="s">
        <v>858</v>
      </c>
      <c r="B1716" t="s">
        <v>1167</v>
      </c>
      <c r="C1716" t="s">
        <v>1199</v>
      </c>
      <c r="D1716" s="2">
        <f>_xll.BDH($A1716, $D$1, $B1716, $C1716, "Direction", "H", "Period", "Y","cols=12;rows=2")</f>
        <v>40543</v>
      </c>
      <c r="E1716" s="2">
        <v>40907</v>
      </c>
      <c r="F1716" s="2">
        <v>41274</v>
      </c>
      <c r="G1716" s="2">
        <v>41639</v>
      </c>
      <c r="H1716" s="2">
        <v>42004</v>
      </c>
      <c r="I1716" s="2">
        <v>42369</v>
      </c>
      <c r="J1716" s="2">
        <v>42734</v>
      </c>
      <c r="K1716" s="2">
        <v>43098</v>
      </c>
      <c r="L1716" s="2">
        <v>43465</v>
      </c>
      <c r="M1716" s="2">
        <v>43830</v>
      </c>
      <c r="N1716" s="2">
        <v>44196</v>
      </c>
      <c r="O1716" s="2">
        <v>44561</v>
      </c>
    </row>
    <row r="1717" spans="1:15" x14ac:dyDescent="0.25">
      <c r="D1717" s="3">
        <v>22.6191</v>
      </c>
      <c r="E1717" s="3">
        <v>19.952300000000001</v>
      </c>
      <c r="F1717" s="3">
        <v>22.713999999999999</v>
      </c>
      <c r="G1717" s="3">
        <v>24.313099999999999</v>
      </c>
      <c r="H1717" s="3">
        <v>24.349299999999999</v>
      </c>
      <c r="I1717" s="3">
        <v>28.0444</v>
      </c>
      <c r="J1717" s="3">
        <v>27.855499999999999</v>
      </c>
      <c r="K1717" s="3">
        <v>34.109699999999997</v>
      </c>
      <c r="L1717" s="3">
        <v>28.224900000000002</v>
      </c>
      <c r="M1717" s="3">
        <v>38.960999999999999</v>
      </c>
      <c r="N1717" s="3">
        <v>53.1374</v>
      </c>
      <c r="O1717" s="3">
        <v>46.250300000000003</v>
      </c>
    </row>
    <row r="1718" spans="1:15" x14ac:dyDescent="0.25">
      <c r="A1718" s="5" t="s">
        <v>859</v>
      </c>
      <c r="B1718" t="s">
        <v>1167</v>
      </c>
      <c r="C1718" t="s">
        <v>1199</v>
      </c>
      <c r="D1718" s="2">
        <f>_xll.BDH($A1718, $D$1, $B1718, $C1718, "Direction", "H", "Period", "Y","cols=12;rows=2")</f>
        <v>40543</v>
      </c>
      <c r="E1718" s="2">
        <v>40907</v>
      </c>
      <c r="F1718" s="2">
        <v>41274</v>
      </c>
      <c r="G1718" s="2">
        <v>41639</v>
      </c>
      <c r="H1718" s="2">
        <v>42004</v>
      </c>
      <c r="I1718" s="2">
        <v>42369</v>
      </c>
      <c r="J1718" s="2">
        <v>42734</v>
      </c>
      <c r="K1718" s="2">
        <v>43098</v>
      </c>
      <c r="L1718" s="2">
        <v>43465</v>
      </c>
      <c r="M1718" s="2">
        <v>43830</v>
      </c>
      <c r="N1718" s="2">
        <v>44196</v>
      </c>
      <c r="O1718" s="2">
        <v>44561</v>
      </c>
    </row>
    <row r="1719" spans="1:15" x14ac:dyDescent="0.25">
      <c r="D1719" s="3">
        <v>17.228300000000001</v>
      </c>
      <c r="E1719" s="3">
        <v>16.872699999999998</v>
      </c>
      <c r="F1719" s="3">
        <v>16.9026</v>
      </c>
      <c r="G1719" s="3">
        <v>23.081499999999998</v>
      </c>
      <c r="H1719" s="3">
        <v>23.357399999999998</v>
      </c>
      <c r="I1719" s="3">
        <v>30.111899999999999</v>
      </c>
      <c r="J1719" s="3">
        <v>21.5809</v>
      </c>
      <c r="K1719" s="3">
        <v>23.1844</v>
      </c>
      <c r="L1719" s="3">
        <v>22.6343</v>
      </c>
      <c r="M1719" s="3">
        <v>25.174900000000001</v>
      </c>
      <c r="N1719" s="3">
        <v>28.4712</v>
      </c>
      <c r="O1719" s="3">
        <v>27.4587</v>
      </c>
    </row>
    <row r="1720" spans="1:15" x14ac:dyDescent="0.25">
      <c r="A1720" s="5" t="s">
        <v>860</v>
      </c>
      <c r="B1720" t="s">
        <v>1167</v>
      </c>
      <c r="C1720" t="s">
        <v>1199</v>
      </c>
      <c r="D1720" s="2">
        <f>_xll.BDH($A1720, $D$1, $B1720, $C1720, "Direction", "H", "Period", "Y","cols=12;rows=2")</f>
        <v>40543</v>
      </c>
      <c r="E1720" s="2">
        <v>40907</v>
      </c>
      <c r="F1720" s="2">
        <v>41274</v>
      </c>
      <c r="G1720" s="2">
        <v>41639</v>
      </c>
      <c r="H1720" s="2">
        <v>42004</v>
      </c>
      <c r="I1720" s="2">
        <v>42369</v>
      </c>
      <c r="J1720" s="2">
        <v>42734</v>
      </c>
      <c r="K1720" s="2">
        <v>43098</v>
      </c>
      <c r="L1720" s="2">
        <v>43465</v>
      </c>
      <c r="M1720" s="2">
        <v>43830</v>
      </c>
      <c r="N1720" s="2">
        <v>44196</v>
      </c>
      <c r="O1720" s="2">
        <v>44561</v>
      </c>
    </row>
    <row r="1721" spans="1:15" x14ac:dyDescent="0.25">
      <c r="D1721" s="3">
        <v>24.635100000000001</v>
      </c>
      <c r="E1721" s="3">
        <v>22.505500000000001</v>
      </c>
      <c r="F1721" s="3">
        <v>28.774000000000001</v>
      </c>
      <c r="G1721" s="3">
        <v>41.540900000000001</v>
      </c>
      <c r="H1721" s="3">
        <v>59.072099999999999</v>
      </c>
      <c r="I1721" s="3">
        <v>36.218000000000004</v>
      </c>
      <c r="J1721" s="3">
        <v>35.0792</v>
      </c>
      <c r="K1721" s="3">
        <v>47.759500000000003</v>
      </c>
      <c r="L1721" s="3">
        <v>28.9375</v>
      </c>
      <c r="M1721" s="3">
        <v>35.411099999999998</v>
      </c>
      <c r="N1721" s="3">
        <v>39.042499999999997</v>
      </c>
      <c r="O1721" s="3">
        <v>26.296500000000002</v>
      </c>
    </row>
    <row r="1722" spans="1:15" x14ac:dyDescent="0.25">
      <c r="A1722" s="5" t="s">
        <v>861</v>
      </c>
      <c r="B1722" t="s">
        <v>1167</v>
      </c>
      <c r="C1722" t="s">
        <v>1201</v>
      </c>
      <c r="D1722" s="2">
        <f>_xll.BDH($A1722, $D$1, $B1722, $C1722, "Direction", "H", "Period", "Y","cols=10;rows=2")</f>
        <v>40543</v>
      </c>
      <c r="E1722" s="2">
        <v>40907</v>
      </c>
      <c r="F1722" s="2">
        <v>41274</v>
      </c>
      <c r="G1722" s="2">
        <v>41639</v>
      </c>
      <c r="H1722" s="2">
        <v>42004</v>
      </c>
      <c r="I1722" s="2">
        <v>42369</v>
      </c>
      <c r="J1722" s="2">
        <v>42734</v>
      </c>
      <c r="K1722" s="2">
        <v>43098</v>
      </c>
      <c r="L1722" s="2">
        <v>43465</v>
      </c>
      <c r="M1722" s="2">
        <v>43830</v>
      </c>
    </row>
    <row r="1723" spans="1:15" x14ac:dyDescent="0.25">
      <c r="D1723" s="3">
        <v>106.05670000000001</v>
      </c>
      <c r="E1723" s="3">
        <v>76.782600000000002</v>
      </c>
      <c r="F1723" s="3">
        <v>71.052199999999999</v>
      </c>
      <c r="G1723" s="3">
        <v>71.351299999999995</v>
      </c>
      <c r="H1723" s="3">
        <v>73.678100000000001</v>
      </c>
      <c r="I1723" s="3">
        <v>85.9255</v>
      </c>
      <c r="J1723" s="3">
        <v>64.2316</v>
      </c>
      <c r="K1723" s="3">
        <v>88.231800000000007</v>
      </c>
      <c r="L1723" s="3">
        <v>82.660499999999999</v>
      </c>
      <c r="M1723" s="3">
        <v>77.138900000000007</v>
      </c>
    </row>
    <row r="1724" spans="1:15" x14ac:dyDescent="0.25">
      <c r="A1724" s="5" t="s">
        <v>862</v>
      </c>
      <c r="B1724" t="s">
        <v>1167</v>
      </c>
      <c r="C1724" t="s">
        <v>1199</v>
      </c>
      <c r="D1724" s="2">
        <f>_xll.BDH($A1724, $D$1, $B1724, $C1724, "Direction", "H", "Period", "Y","cols=12;rows=2")</f>
        <v>40543</v>
      </c>
      <c r="E1724" s="2">
        <v>40907</v>
      </c>
      <c r="F1724" s="2">
        <v>41274</v>
      </c>
      <c r="G1724" s="2">
        <v>41639</v>
      </c>
      <c r="H1724" s="2">
        <v>42004</v>
      </c>
      <c r="I1724" s="2">
        <v>42369</v>
      </c>
      <c r="J1724" s="2">
        <v>42734</v>
      </c>
      <c r="K1724" s="2">
        <v>43098</v>
      </c>
      <c r="L1724" s="2">
        <v>43465</v>
      </c>
      <c r="M1724" s="2">
        <v>43830</v>
      </c>
      <c r="N1724" s="2">
        <v>44196</v>
      </c>
      <c r="O1724" s="2">
        <v>44561</v>
      </c>
    </row>
    <row r="1725" spans="1:15" x14ac:dyDescent="0.25">
      <c r="D1725" s="3">
        <v>33.448500000000003</v>
      </c>
      <c r="E1725" s="3">
        <v>32.618600000000001</v>
      </c>
      <c r="F1725" s="3">
        <v>40.7074</v>
      </c>
      <c r="G1725" s="3">
        <v>37.230699999999999</v>
      </c>
      <c r="H1725" s="3">
        <v>45.901800000000001</v>
      </c>
      <c r="I1725" s="3">
        <v>37.091900000000003</v>
      </c>
      <c r="J1725" s="3">
        <v>37.508800000000001</v>
      </c>
      <c r="K1725" s="3">
        <v>34.725000000000001</v>
      </c>
      <c r="L1725" s="3">
        <v>40.220799999999997</v>
      </c>
      <c r="M1725" s="3">
        <v>45.529400000000003</v>
      </c>
      <c r="N1725" s="3">
        <v>84.350200000000001</v>
      </c>
      <c r="O1725" s="3">
        <v>88.340599999999995</v>
      </c>
    </row>
    <row r="1726" spans="1:15" x14ac:dyDescent="0.25">
      <c r="A1726" s="5" t="s">
        <v>863</v>
      </c>
      <c r="B1726" t="s">
        <v>1167</v>
      </c>
      <c r="C1726" t="s">
        <v>1193</v>
      </c>
      <c r="D1726" s="2">
        <f>_xll.BDH($A1726, $D$1, $B1726, $C1726, "Direction", "H", "Period", "Y","cols=7;rows=2")</f>
        <v>40543</v>
      </c>
      <c r="E1726" s="2">
        <v>40907</v>
      </c>
      <c r="F1726" s="2">
        <v>41274</v>
      </c>
      <c r="G1726" s="2">
        <v>41639</v>
      </c>
      <c r="H1726" s="2">
        <v>42004</v>
      </c>
      <c r="I1726" s="2">
        <v>42369</v>
      </c>
      <c r="J1726" s="2">
        <v>42734</v>
      </c>
    </row>
    <row r="1727" spans="1:15" x14ac:dyDescent="0.25">
      <c r="D1727" s="3">
        <v>23.401299999999999</v>
      </c>
      <c r="E1727" s="3">
        <v>23.402000000000001</v>
      </c>
      <c r="F1727" s="3">
        <v>22.026399999999999</v>
      </c>
      <c r="G1727" s="3">
        <v>25.333400000000001</v>
      </c>
      <c r="H1727" s="3">
        <v>24.5078</v>
      </c>
      <c r="I1727" s="3">
        <v>28.6785</v>
      </c>
      <c r="J1727" s="3">
        <v>29.583200000000001</v>
      </c>
    </row>
    <row r="1728" spans="1:15" x14ac:dyDescent="0.25">
      <c r="A1728" s="5" t="s">
        <v>864</v>
      </c>
      <c r="B1728" t="s">
        <v>1167</v>
      </c>
      <c r="C1728" t="s">
        <v>1194</v>
      </c>
      <c r="D1728" s="2">
        <f>_xll.BDH($A1728, $D$1, $B1728, $C1728, "Direction", "H", "Period", "Y","cols=8;rows=2")</f>
        <v>40543</v>
      </c>
      <c r="E1728" s="2">
        <v>40907</v>
      </c>
      <c r="F1728" s="2">
        <v>41274</v>
      </c>
      <c r="G1728" s="2">
        <v>41639</v>
      </c>
      <c r="H1728" s="2">
        <v>42004</v>
      </c>
      <c r="I1728" s="2">
        <v>42369</v>
      </c>
      <c r="J1728" s="2">
        <v>42734</v>
      </c>
      <c r="K1728" s="2">
        <v>43098</v>
      </c>
    </row>
    <row r="1729" spans="1:15" x14ac:dyDescent="0.25">
      <c r="D1729" s="3">
        <v>15.5002</v>
      </c>
      <c r="E1729" s="3">
        <v>5.0675999999999997</v>
      </c>
      <c r="F1729" s="3">
        <v>3.9820000000000002</v>
      </c>
      <c r="G1729" s="3">
        <v>10.7697</v>
      </c>
      <c r="H1729" s="3">
        <v>12.138400000000001</v>
      </c>
      <c r="I1729" s="3">
        <v>11.9442</v>
      </c>
      <c r="J1729" s="3">
        <v>8.8656000000000006</v>
      </c>
      <c r="K1729" s="3">
        <v>18.654</v>
      </c>
    </row>
    <row r="1730" spans="1:15" x14ac:dyDescent="0.25">
      <c r="A1730" s="5" t="s">
        <v>865</v>
      </c>
      <c r="B1730" t="s">
        <v>1167</v>
      </c>
      <c r="C1730" t="s">
        <v>1188</v>
      </c>
      <c r="D1730" s="2">
        <f>_xll.BDH($A1730, $D$1, $B1730, $C1730, "Direction", "H", "Period", "Y","cols=3;rows=2")</f>
        <v>40543</v>
      </c>
      <c r="E1730" s="2">
        <v>40907</v>
      </c>
      <c r="F1730" s="2">
        <v>41274</v>
      </c>
    </row>
    <row r="1731" spans="1:15" x14ac:dyDescent="0.25">
      <c r="D1731" s="3">
        <v>5.7167000000000003</v>
      </c>
      <c r="E1731" s="3">
        <v>9.6532999999999998</v>
      </c>
      <c r="F1731" s="3">
        <v>9.7904999999999998</v>
      </c>
    </row>
    <row r="1732" spans="1:15" x14ac:dyDescent="0.25">
      <c r="A1732" s="5" t="s">
        <v>866</v>
      </c>
      <c r="B1732" t="s">
        <v>1167</v>
      </c>
      <c r="C1732" t="s">
        <v>1195</v>
      </c>
      <c r="D1732" s="2">
        <f>_xll.BDH($A1732, $D$1, $B1732, $C1732, "Direction", "H", "Period", "Y","cols=5;rows=2")</f>
        <v>40543</v>
      </c>
      <c r="E1732" s="2">
        <v>40907</v>
      </c>
      <c r="F1732" s="2">
        <v>41274</v>
      </c>
      <c r="G1732" s="2">
        <v>41639</v>
      </c>
      <c r="H1732" s="2">
        <v>42004</v>
      </c>
    </row>
    <row r="1733" spans="1:15" x14ac:dyDescent="0.25">
      <c r="D1733" s="3">
        <v>10.387499999999999</v>
      </c>
      <c r="E1733" s="3">
        <v>5.2592999999999996</v>
      </c>
      <c r="F1733" s="3">
        <v>15.0923</v>
      </c>
      <c r="G1733" s="3">
        <v>7.5290999999999997</v>
      </c>
      <c r="H1733" s="3">
        <v>1.4890000000000001</v>
      </c>
    </row>
    <row r="1734" spans="1:15" x14ac:dyDescent="0.25">
      <c r="A1734" s="5" t="s">
        <v>867</v>
      </c>
      <c r="B1734" t="s">
        <v>1167</v>
      </c>
      <c r="C1734" t="s">
        <v>1201</v>
      </c>
      <c r="D1734" s="2">
        <f>_xll.BDH($A1734, $D$1, $B1734, $C1734, "Direction", "H", "Period", "Y","cols=9;rows=2")</f>
        <v>40543</v>
      </c>
      <c r="E1734" s="2">
        <v>40907</v>
      </c>
      <c r="F1734" s="2">
        <v>41274</v>
      </c>
      <c r="G1734" s="2">
        <v>41639</v>
      </c>
      <c r="H1734" s="2">
        <v>42004</v>
      </c>
      <c r="I1734" s="2">
        <v>42369</v>
      </c>
      <c r="J1734" s="2">
        <v>42734</v>
      </c>
      <c r="K1734" s="2">
        <v>43098</v>
      </c>
      <c r="L1734" s="2">
        <v>43465</v>
      </c>
    </row>
    <row r="1735" spans="1:15" x14ac:dyDescent="0.25">
      <c r="D1735" s="3">
        <v>13.6242</v>
      </c>
      <c r="E1735" s="3">
        <v>15.1717</v>
      </c>
      <c r="F1735" s="3">
        <v>14.488899999999999</v>
      </c>
      <c r="G1735" s="3">
        <v>13.8437</v>
      </c>
      <c r="H1735" s="3">
        <v>15.9367</v>
      </c>
      <c r="I1735" s="3">
        <v>15.862399999999999</v>
      </c>
      <c r="J1735" s="3">
        <v>17.615400000000001</v>
      </c>
      <c r="K1735" s="3">
        <v>7.4436</v>
      </c>
      <c r="L1735" s="3">
        <v>12.789300000000001</v>
      </c>
    </row>
    <row r="1736" spans="1:15" x14ac:dyDescent="0.25">
      <c r="A1736" s="5" t="s">
        <v>371</v>
      </c>
      <c r="B1736" t="s">
        <v>1167</v>
      </c>
      <c r="C1736" t="s">
        <v>1199</v>
      </c>
      <c r="D1736" s="2">
        <f>_xll.BDH($A1736, $D$1, $B1736, $C1736, "Direction", "H", "Period", "Y","cols=12;rows=2")</f>
        <v>40543</v>
      </c>
      <c r="E1736" s="2">
        <v>40907</v>
      </c>
      <c r="F1736" s="2">
        <v>41274</v>
      </c>
      <c r="G1736" s="2">
        <v>41639</v>
      </c>
      <c r="H1736" s="2">
        <v>42004</v>
      </c>
      <c r="I1736" s="2">
        <v>42369</v>
      </c>
      <c r="J1736" s="2">
        <v>42734</v>
      </c>
      <c r="K1736" s="2">
        <v>43098</v>
      </c>
      <c r="L1736" s="2">
        <v>43465</v>
      </c>
      <c r="M1736" s="2">
        <v>43830</v>
      </c>
      <c r="N1736" s="2">
        <v>44196</v>
      </c>
      <c r="O1736" s="2">
        <v>44561</v>
      </c>
    </row>
    <row r="1737" spans="1:15" x14ac:dyDescent="0.25">
      <c r="D1737" s="3">
        <v>11.7471</v>
      </c>
      <c r="E1737" s="3">
        <v>7.8522999999999996</v>
      </c>
      <c r="F1737" s="3">
        <v>8.0562000000000005</v>
      </c>
      <c r="G1737" s="3">
        <v>10.1777</v>
      </c>
      <c r="H1737" s="3">
        <v>13.975199999999999</v>
      </c>
      <c r="I1737" s="3">
        <v>8.0877999999999997</v>
      </c>
      <c r="J1737" s="3">
        <v>7.6013999999999999</v>
      </c>
      <c r="K1737" s="3">
        <v>8.3004999999999995</v>
      </c>
      <c r="L1737" s="3">
        <v>6.3185000000000002</v>
      </c>
      <c r="M1737" s="3">
        <v>5.2683</v>
      </c>
      <c r="N1737" s="3">
        <v>9.6753999999999998</v>
      </c>
      <c r="O1737" s="3">
        <v>4.9596</v>
      </c>
    </row>
    <row r="1738" spans="1:15" x14ac:dyDescent="0.25">
      <c r="A1738" s="5" t="s">
        <v>868</v>
      </c>
      <c r="B1738" t="s">
        <v>1167</v>
      </c>
      <c r="C1738" t="s">
        <v>1188</v>
      </c>
      <c r="D1738" s="2">
        <f>_xll.BDH($A1738, $D$1, $B1738, $C1738, "Direction", "H", "Period", "Y","cols=3;rows=2")</f>
        <v>40543</v>
      </c>
      <c r="E1738" s="2">
        <v>40907</v>
      </c>
      <c r="F1738" s="2">
        <v>41274</v>
      </c>
    </row>
    <row r="1739" spans="1:15" x14ac:dyDescent="0.25">
      <c r="D1739" s="3">
        <v>12.400499999999999</v>
      </c>
      <c r="E1739" s="3">
        <v>8.1066000000000003</v>
      </c>
      <c r="F1739" s="3">
        <v>7.0735999999999999</v>
      </c>
    </row>
    <row r="1740" spans="1:15" x14ac:dyDescent="0.25">
      <c r="A1740" s="5" t="s">
        <v>869</v>
      </c>
      <c r="B1740" t="s">
        <v>1167</v>
      </c>
      <c r="C1740" t="s">
        <v>1199</v>
      </c>
      <c r="D1740" s="2">
        <f>_xll.BDH($A1740, $D$1, $B1740, $C1740, "Direction", "H", "Period", "Y","cols=12;rows=2")</f>
        <v>40543</v>
      </c>
      <c r="E1740" s="2">
        <v>40907</v>
      </c>
      <c r="F1740" s="2">
        <v>41274</v>
      </c>
      <c r="G1740" s="2">
        <v>41639</v>
      </c>
      <c r="H1740" s="2">
        <v>42004</v>
      </c>
      <c r="I1740" s="2">
        <v>42369</v>
      </c>
      <c r="J1740" s="2">
        <v>42734</v>
      </c>
      <c r="K1740" s="2">
        <v>43098</v>
      </c>
      <c r="L1740" s="2">
        <v>43465</v>
      </c>
      <c r="M1740" s="2">
        <v>43830</v>
      </c>
      <c r="N1740" s="2">
        <v>44196</v>
      </c>
      <c r="O1740" s="2">
        <v>44561</v>
      </c>
    </row>
    <row r="1741" spans="1:15" x14ac:dyDescent="0.25">
      <c r="D1741" s="3">
        <v>26.265899999999998</v>
      </c>
      <c r="E1741" s="3">
        <v>28.739000000000001</v>
      </c>
      <c r="F1741" s="3">
        <v>33.127000000000002</v>
      </c>
      <c r="G1741" s="3">
        <v>32.372100000000003</v>
      </c>
      <c r="H1741" s="3">
        <v>33.561799999999998</v>
      </c>
      <c r="I1741" s="3">
        <v>28.210899999999999</v>
      </c>
      <c r="J1741" s="3">
        <v>25.466799999999999</v>
      </c>
      <c r="K1741" s="3">
        <v>31.029299999999999</v>
      </c>
      <c r="L1741" s="3">
        <v>26.1434</v>
      </c>
      <c r="M1741" s="3">
        <v>31.5307</v>
      </c>
      <c r="N1741" s="3">
        <v>39.522100000000002</v>
      </c>
      <c r="O1741" s="3">
        <v>33.7699</v>
      </c>
    </row>
    <row r="1742" spans="1:15" x14ac:dyDescent="0.25">
      <c r="A1742" s="5" t="s">
        <v>870</v>
      </c>
      <c r="B1742" t="s">
        <v>1167</v>
      </c>
      <c r="C1742" t="s">
        <v>1199</v>
      </c>
      <c r="D1742" s="2">
        <f>_xll.BDH($A1742, $D$1, $B1742, $C1742, "Direction", "H", "Period", "Y","cols=12;rows=2")</f>
        <v>40543</v>
      </c>
      <c r="E1742" s="2">
        <v>40907</v>
      </c>
      <c r="F1742" s="2">
        <v>41274</v>
      </c>
      <c r="G1742" s="2">
        <v>41639</v>
      </c>
      <c r="H1742" s="2">
        <v>42004</v>
      </c>
      <c r="I1742" s="2">
        <v>42369</v>
      </c>
      <c r="J1742" s="2">
        <v>42734</v>
      </c>
      <c r="K1742" s="2">
        <v>43098</v>
      </c>
      <c r="L1742" s="2">
        <v>43465</v>
      </c>
      <c r="M1742" s="2">
        <v>43830</v>
      </c>
      <c r="N1742" s="2">
        <v>44196</v>
      </c>
      <c r="O1742" s="2">
        <v>44561</v>
      </c>
    </row>
    <row r="1743" spans="1:15" x14ac:dyDescent="0.25">
      <c r="D1743" s="3">
        <v>4.9737999999999998</v>
      </c>
      <c r="E1743" s="3">
        <v>456.95600000000002</v>
      </c>
      <c r="F1743" s="3">
        <v>450.41770000000002</v>
      </c>
      <c r="G1743" s="3">
        <v>400.11770000000001</v>
      </c>
      <c r="H1743" s="3">
        <v>12.676</v>
      </c>
      <c r="I1743" s="3">
        <v>5.7100999999999997</v>
      </c>
      <c r="J1743" s="3">
        <v>6.6497000000000002</v>
      </c>
      <c r="K1743" s="3">
        <v>8.8119999999999994</v>
      </c>
      <c r="L1743" s="3">
        <v>2.7473999999999998</v>
      </c>
      <c r="M1743" s="3">
        <v>9.1405999999999992</v>
      </c>
      <c r="N1743" s="3">
        <v>28.8581</v>
      </c>
      <c r="O1743" s="3">
        <v>16.724900000000002</v>
      </c>
    </row>
    <row r="1744" spans="1:15" x14ac:dyDescent="0.25">
      <c r="A1744" s="5" t="s">
        <v>871</v>
      </c>
      <c r="B1744" t="s">
        <v>1167</v>
      </c>
      <c r="C1744" t="s">
        <v>1199</v>
      </c>
      <c r="D1744" s="2">
        <f>_xll.BDH($A1744, $D$1, $B1744, $C1744, "Direction", "H", "Period", "Y","cols=12;rows=2")</f>
        <v>40543</v>
      </c>
      <c r="E1744" s="2">
        <v>40907</v>
      </c>
      <c r="F1744" s="2">
        <v>41274</v>
      </c>
      <c r="G1744" s="2">
        <v>41639</v>
      </c>
      <c r="H1744" s="2">
        <v>42004</v>
      </c>
      <c r="I1744" s="2">
        <v>42369</v>
      </c>
      <c r="J1744" s="2">
        <v>42734</v>
      </c>
      <c r="K1744" s="2">
        <v>43098</v>
      </c>
      <c r="L1744" s="2">
        <v>43465</v>
      </c>
      <c r="M1744" s="2">
        <v>43830</v>
      </c>
      <c r="N1744" s="2">
        <v>44196</v>
      </c>
      <c r="O1744" s="2">
        <v>44561</v>
      </c>
    </row>
    <row r="1745" spans="1:15" x14ac:dyDescent="0.25">
      <c r="D1745" s="3">
        <v>17.863099999999999</v>
      </c>
      <c r="E1745" s="3">
        <v>20.572099999999999</v>
      </c>
      <c r="F1745" s="3">
        <v>18.933599999999998</v>
      </c>
      <c r="G1745" s="3">
        <v>21.226600000000001</v>
      </c>
      <c r="H1745" s="3">
        <v>24.293800000000001</v>
      </c>
      <c r="I1745" s="3">
        <v>24.348400000000002</v>
      </c>
      <c r="J1745" s="3">
        <v>26.1355</v>
      </c>
      <c r="K1745" s="3">
        <v>28.3569</v>
      </c>
      <c r="L1745" s="3">
        <v>24.991499999999998</v>
      </c>
      <c r="M1745" s="3">
        <v>27.328600000000002</v>
      </c>
      <c r="N1745" s="3">
        <v>26.697800000000001</v>
      </c>
      <c r="O1745" s="3">
        <v>147.54300000000001</v>
      </c>
    </row>
    <row r="1746" spans="1:15" x14ac:dyDescent="0.25">
      <c r="A1746" s="5" t="s">
        <v>872</v>
      </c>
      <c r="B1746" t="s">
        <v>1167</v>
      </c>
      <c r="C1746" t="s">
        <v>1194</v>
      </c>
      <c r="D1746" s="2">
        <f>_xll.BDH($A1746, $D$1, $B1746, $C1746, "Direction", "H", "Period", "Y","cols=8;rows=2")</f>
        <v>40543</v>
      </c>
      <c r="E1746" s="2">
        <v>40907</v>
      </c>
      <c r="F1746" s="2">
        <v>41274</v>
      </c>
      <c r="G1746" s="2">
        <v>41639</v>
      </c>
      <c r="H1746" s="2">
        <v>42004</v>
      </c>
      <c r="I1746" s="2">
        <v>42369</v>
      </c>
      <c r="J1746" s="2">
        <v>42734</v>
      </c>
      <c r="K1746" s="2">
        <v>43098</v>
      </c>
    </row>
    <row r="1747" spans="1:15" x14ac:dyDescent="0.25">
      <c r="D1747" s="3">
        <v>25.699000000000002</v>
      </c>
      <c r="E1747" s="3">
        <v>24.677600000000002</v>
      </c>
      <c r="F1747" s="3">
        <v>21.4255</v>
      </c>
      <c r="G1747" s="3">
        <v>23.878499999999999</v>
      </c>
      <c r="H1747" s="3">
        <v>28.294699999999999</v>
      </c>
      <c r="I1747" s="3">
        <v>22.7729</v>
      </c>
      <c r="J1747" s="3">
        <v>21.596299999999999</v>
      </c>
      <c r="K1747" s="3">
        <v>27.462399999999999</v>
      </c>
    </row>
    <row r="1748" spans="1:15" x14ac:dyDescent="0.25">
      <c r="A1748" s="5" t="s">
        <v>873</v>
      </c>
      <c r="B1748" t="s">
        <v>1167</v>
      </c>
      <c r="C1748" t="s">
        <v>1193</v>
      </c>
      <c r="D1748" s="2">
        <f>_xll.BDH($A1748, $D$1, $B1748, $C1748, "Direction", "H", "Period", "Y","cols=7;rows=2")</f>
        <v>40543</v>
      </c>
      <c r="E1748" s="2">
        <v>40907</v>
      </c>
      <c r="F1748" s="2">
        <v>41274</v>
      </c>
      <c r="G1748" s="2">
        <v>41639</v>
      </c>
      <c r="H1748" s="2">
        <v>42004</v>
      </c>
      <c r="I1748" s="2">
        <v>42369</v>
      </c>
      <c r="J1748" s="2">
        <v>42734</v>
      </c>
    </row>
    <row r="1749" spans="1:15" x14ac:dyDescent="0.25">
      <c r="D1749" s="3">
        <v>9.9690999999999992</v>
      </c>
      <c r="E1749" s="3">
        <v>8.0113000000000003</v>
      </c>
      <c r="F1749" s="3">
        <v>13.340999999999999</v>
      </c>
      <c r="G1749" s="3">
        <v>13.4971</v>
      </c>
      <c r="H1749" s="3">
        <v>11.117699999999999</v>
      </c>
      <c r="I1749" s="3">
        <v>6.8384999999999998</v>
      </c>
      <c r="J1749" s="3">
        <v>5.7365000000000004</v>
      </c>
    </row>
    <row r="1750" spans="1:15" x14ac:dyDescent="0.25">
      <c r="A1750" s="5" t="s">
        <v>874</v>
      </c>
      <c r="B1750" t="s">
        <v>1167</v>
      </c>
      <c r="C1750" t="s">
        <v>1201</v>
      </c>
      <c r="D1750" s="2">
        <f>_xll.BDH($A1750, $D$1, $B1750, $C1750, "Direction", "H", "Period", "Y","cols=8;rows=2")</f>
        <v>40543</v>
      </c>
      <c r="E1750" s="2">
        <v>40907</v>
      </c>
      <c r="F1750" s="2">
        <v>41274</v>
      </c>
      <c r="G1750" s="2">
        <v>41639</v>
      </c>
      <c r="H1750" s="2">
        <v>42004</v>
      </c>
      <c r="I1750" s="2">
        <v>42369</v>
      </c>
      <c r="J1750" s="2">
        <v>42734</v>
      </c>
      <c r="K1750" s="2">
        <v>43098</v>
      </c>
    </row>
    <row r="1751" spans="1:15" x14ac:dyDescent="0.25">
      <c r="D1751" s="3">
        <v>13.464700000000001</v>
      </c>
      <c r="E1751" s="3">
        <v>12.571099999999999</v>
      </c>
      <c r="F1751" s="3">
        <v>14.5457</v>
      </c>
      <c r="G1751" s="3">
        <v>18.207100000000001</v>
      </c>
      <c r="H1751" s="3">
        <v>19.3139</v>
      </c>
      <c r="I1751" s="3">
        <v>21.801300000000001</v>
      </c>
      <c r="J1751" s="3">
        <v>27.853100000000001</v>
      </c>
      <c r="K1751" s="3">
        <v>15.508800000000001</v>
      </c>
    </row>
    <row r="1752" spans="1:15" x14ac:dyDescent="0.25">
      <c r="A1752" s="5" t="s">
        <v>875</v>
      </c>
      <c r="B1752" t="s">
        <v>1167</v>
      </c>
      <c r="C1752" t="s">
        <v>1184</v>
      </c>
      <c r="D1752" s="2">
        <f>_xll.BDH($A1752, $D$1, $B1752, $C1752, "Direction", "H", "Period", "Y","cols=4;rows=2")</f>
        <v>40543</v>
      </c>
      <c r="E1752" s="2">
        <v>40907</v>
      </c>
      <c r="F1752" s="2">
        <v>41274</v>
      </c>
      <c r="G1752" s="2">
        <v>41639</v>
      </c>
    </row>
    <row r="1753" spans="1:15" x14ac:dyDescent="0.25">
      <c r="D1753" s="3">
        <v>17.965399999999999</v>
      </c>
      <c r="E1753" s="3">
        <v>10.3012</v>
      </c>
      <c r="F1753" s="3">
        <v>11.642200000000001</v>
      </c>
      <c r="G1753" s="3">
        <v>163.36359999999999</v>
      </c>
    </row>
    <row r="1754" spans="1:15" x14ac:dyDescent="0.25">
      <c r="A1754" s="5" t="s">
        <v>876</v>
      </c>
      <c r="B1754" t="s">
        <v>1167</v>
      </c>
      <c r="C1754" t="s">
        <v>1188</v>
      </c>
      <c r="D1754" s="2">
        <f>_xll.BDH($A1754, $D$1, $B1754, $C1754, "Direction", "H", "Period", "Y","cols=3;rows=2")</f>
        <v>40543</v>
      </c>
      <c r="E1754" s="2">
        <v>40907</v>
      </c>
      <c r="F1754" s="2">
        <v>41274</v>
      </c>
    </row>
    <row r="1755" spans="1:15" x14ac:dyDescent="0.25">
      <c r="D1755" s="3">
        <v>5.38</v>
      </c>
      <c r="E1755" s="3">
        <v>4.3441999999999998</v>
      </c>
      <c r="F1755" s="3">
        <v>2.5994000000000002</v>
      </c>
    </row>
    <row r="1756" spans="1:15" x14ac:dyDescent="0.25">
      <c r="A1756" s="5" t="s">
        <v>877</v>
      </c>
      <c r="B1756" t="s">
        <v>1167</v>
      </c>
      <c r="C1756" t="s">
        <v>1199</v>
      </c>
      <c r="D1756" s="2">
        <f>_xll.BDH($A1756, $D$1, $B1756, $C1756, "Direction", "H", "Period", "Y","cols=12;rows=2")</f>
        <v>40543</v>
      </c>
      <c r="E1756" s="2">
        <v>40907</v>
      </c>
      <c r="F1756" s="2">
        <v>41274</v>
      </c>
      <c r="G1756" s="2">
        <v>41639</v>
      </c>
      <c r="H1756" s="2">
        <v>42004</v>
      </c>
      <c r="I1756" s="2">
        <v>42369</v>
      </c>
      <c r="J1756" s="2">
        <v>42734</v>
      </c>
      <c r="K1756" s="2">
        <v>43098</v>
      </c>
      <c r="L1756" s="2">
        <v>43465</v>
      </c>
      <c r="M1756" s="2">
        <v>43830</v>
      </c>
      <c r="N1756" s="2">
        <v>44196</v>
      </c>
      <c r="O1756" s="2">
        <v>44561</v>
      </c>
    </row>
    <row r="1757" spans="1:15" x14ac:dyDescent="0.25">
      <c r="D1757" s="3">
        <v>33.100700000000003</v>
      </c>
      <c r="E1757" s="3">
        <v>22.670500000000001</v>
      </c>
      <c r="F1757" s="3">
        <v>22.1526</v>
      </c>
      <c r="G1757" s="3">
        <v>31.389199999999999</v>
      </c>
      <c r="H1757" s="3">
        <v>24.9663</v>
      </c>
      <c r="I1757" s="3">
        <v>25.996200000000002</v>
      </c>
      <c r="J1757" s="3">
        <v>23.524699999999999</v>
      </c>
      <c r="K1757" s="3">
        <v>36.910299999999999</v>
      </c>
      <c r="L1757" s="3">
        <v>19.177600000000002</v>
      </c>
      <c r="M1757" s="3">
        <v>20.916599999999999</v>
      </c>
      <c r="N1757" s="3">
        <v>2685.7649999999999</v>
      </c>
      <c r="O1757" s="3">
        <v>57.494999999999997</v>
      </c>
    </row>
    <row r="1758" spans="1:15" x14ac:dyDescent="0.25">
      <c r="A1758" s="5" t="s">
        <v>245</v>
      </c>
      <c r="B1758" t="s">
        <v>1167</v>
      </c>
      <c r="C1758" t="s">
        <v>1199</v>
      </c>
      <c r="D1758" s="2">
        <f>_xll.BDH($A1758, $D$1, $B1758, $C1758, "Direction", "H", "Period", "Y","cols=12;rows=2")</f>
        <v>40543</v>
      </c>
      <c r="E1758" s="2">
        <v>40907</v>
      </c>
      <c r="F1758" s="2">
        <v>41274</v>
      </c>
      <c r="G1758" s="2">
        <v>41639</v>
      </c>
      <c r="H1758" s="2">
        <v>42004</v>
      </c>
      <c r="I1758" s="2">
        <v>42369</v>
      </c>
      <c r="J1758" s="2">
        <v>42734</v>
      </c>
      <c r="K1758" s="2">
        <v>43098</v>
      </c>
      <c r="L1758" s="2">
        <v>43465</v>
      </c>
      <c r="M1758" s="2">
        <v>43830</v>
      </c>
      <c r="N1758" s="2">
        <v>44196</v>
      </c>
      <c r="O1758" s="2">
        <v>44561</v>
      </c>
    </row>
    <row r="1759" spans="1:15" x14ac:dyDescent="0.25">
      <c r="D1759" s="3">
        <v>28.869599999999998</v>
      </c>
      <c r="E1759" s="3">
        <v>24.878699999999998</v>
      </c>
      <c r="F1759" s="3">
        <v>15.6904</v>
      </c>
      <c r="G1759" s="3">
        <v>29.455200000000001</v>
      </c>
      <c r="H1759" s="3">
        <v>16.4529</v>
      </c>
      <c r="I1759" s="3">
        <v>23.4498</v>
      </c>
      <c r="J1759" s="3">
        <v>28.885899999999999</v>
      </c>
      <c r="K1759" s="3">
        <v>38.025599999999997</v>
      </c>
      <c r="L1759" s="3">
        <v>12.259399999999999</v>
      </c>
      <c r="M1759" s="3">
        <v>16.1205</v>
      </c>
      <c r="N1759" s="3">
        <v>18.551500000000001</v>
      </c>
      <c r="O1759" s="3">
        <v>15.860200000000001</v>
      </c>
    </row>
    <row r="1760" spans="1:15" x14ac:dyDescent="0.25">
      <c r="A1760" s="5" t="s">
        <v>421</v>
      </c>
      <c r="B1760" t="s">
        <v>1168</v>
      </c>
      <c r="C1760" t="s">
        <v>1199</v>
      </c>
      <c r="D1760" s="2">
        <f>_xll.BDH($A1760, $D$1, $B1760, $C1760, "Direction", "H", "Period", "Y","cols=11;rows=2")</f>
        <v>40907</v>
      </c>
      <c r="E1760" s="2">
        <v>41274</v>
      </c>
      <c r="F1760" s="2">
        <v>41639</v>
      </c>
      <c r="G1760" s="2">
        <v>42004</v>
      </c>
      <c r="H1760" s="2">
        <v>42369</v>
      </c>
      <c r="I1760" s="2">
        <v>42734</v>
      </c>
      <c r="J1760" s="2">
        <v>43098</v>
      </c>
      <c r="K1760" s="2">
        <v>43465</v>
      </c>
      <c r="L1760" s="2">
        <v>43830</v>
      </c>
      <c r="M1760" s="2">
        <v>44196</v>
      </c>
      <c r="N1760" s="2">
        <v>44561</v>
      </c>
    </row>
    <row r="1761" spans="1:14" x14ac:dyDescent="0.25">
      <c r="D1761" s="3">
        <v>15.7104</v>
      </c>
      <c r="E1761" s="3">
        <v>21.2957</v>
      </c>
      <c r="F1761" s="3">
        <v>33.333300000000001</v>
      </c>
      <c r="G1761" s="3">
        <v>32.248800000000003</v>
      </c>
      <c r="H1761" s="3">
        <v>32.663899999999998</v>
      </c>
      <c r="I1761" s="3">
        <v>30.129799999999999</v>
      </c>
      <c r="J1761" s="3">
        <v>32.518900000000002</v>
      </c>
      <c r="K1761" s="3">
        <v>16.951000000000001</v>
      </c>
      <c r="L1761" s="3">
        <v>17.680299999999999</v>
      </c>
      <c r="M1761" s="3">
        <v>21.827200000000001</v>
      </c>
      <c r="N1761" s="3">
        <v>27.887799999999999</v>
      </c>
    </row>
    <row r="1762" spans="1:14" x14ac:dyDescent="0.25">
      <c r="A1762" s="5" t="s">
        <v>373</v>
      </c>
      <c r="B1762" t="s">
        <v>1168</v>
      </c>
      <c r="C1762" t="s">
        <v>1199</v>
      </c>
      <c r="D1762" s="2">
        <f>_xll.BDH($A1762, $D$1, $B1762, $C1762, "Direction", "H", "Period", "Y","cols=11;rows=2")</f>
        <v>40907</v>
      </c>
      <c r="E1762" s="2">
        <v>41274</v>
      </c>
      <c r="F1762" s="2">
        <v>41639</v>
      </c>
      <c r="G1762" s="2">
        <v>42004</v>
      </c>
      <c r="H1762" s="2">
        <v>42369</v>
      </c>
      <c r="I1762" s="2">
        <v>42734</v>
      </c>
      <c r="J1762" s="2">
        <v>43098</v>
      </c>
      <c r="K1762" s="2">
        <v>43465</v>
      </c>
      <c r="L1762" s="2">
        <v>43830</v>
      </c>
      <c r="M1762" s="2">
        <v>44196</v>
      </c>
      <c r="N1762" s="2">
        <v>44561</v>
      </c>
    </row>
    <row r="1763" spans="1:14" x14ac:dyDescent="0.25">
      <c r="D1763" s="3">
        <v>23.446300000000001</v>
      </c>
      <c r="E1763" s="3">
        <v>27.652999999999999</v>
      </c>
      <c r="F1763" s="3">
        <v>42.094799999999999</v>
      </c>
      <c r="G1763" s="3">
        <v>33.201799999999999</v>
      </c>
      <c r="H1763" s="3">
        <v>12.4016</v>
      </c>
      <c r="I1763" s="3">
        <v>34.995199999999997</v>
      </c>
      <c r="J1763" s="3">
        <v>29.641300000000001</v>
      </c>
      <c r="K1763" s="3">
        <v>19.4145</v>
      </c>
      <c r="L1763" s="3">
        <v>24.609000000000002</v>
      </c>
      <c r="M1763" s="3">
        <v>14.775399999999999</v>
      </c>
      <c r="N1763" s="3">
        <v>17.5532</v>
      </c>
    </row>
    <row r="1764" spans="1:14" x14ac:dyDescent="0.25">
      <c r="A1764" s="5" t="s">
        <v>463</v>
      </c>
      <c r="B1764" t="s">
        <v>1168</v>
      </c>
      <c r="C1764" t="s">
        <v>1199</v>
      </c>
      <c r="D1764" s="2">
        <f>_xll.BDH($A1764, $D$1, $B1764, $C1764, "Direction", "H", "Period", "Y","cols=11;rows=2")</f>
        <v>40907</v>
      </c>
      <c r="E1764" s="2">
        <v>41274</v>
      </c>
      <c r="F1764" s="2">
        <v>41639</v>
      </c>
      <c r="G1764" s="2">
        <v>42004</v>
      </c>
      <c r="H1764" s="2">
        <v>42369</v>
      </c>
      <c r="I1764" s="2">
        <v>42734</v>
      </c>
      <c r="J1764" s="2">
        <v>43098</v>
      </c>
      <c r="K1764" s="2">
        <v>43465</v>
      </c>
      <c r="L1764" s="2">
        <v>43830</v>
      </c>
      <c r="M1764" s="2">
        <v>44196</v>
      </c>
      <c r="N1764" s="2">
        <v>44561</v>
      </c>
    </row>
    <row r="1765" spans="1:14" x14ac:dyDescent="0.25">
      <c r="D1765" s="3">
        <v>9.3640000000000008</v>
      </c>
      <c r="E1765" s="3">
        <v>11.7462</v>
      </c>
      <c r="F1765" s="3">
        <v>15.0602</v>
      </c>
      <c r="G1765" s="3">
        <v>14.7849</v>
      </c>
      <c r="H1765" s="3">
        <v>11.5219</v>
      </c>
      <c r="I1765" s="3">
        <v>14.084199999999999</v>
      </c>
      <c r="J1765" s="3">
        <v>15.376099999999999</v>
      </c>
      <c r="K1765" s="3">
        <v>12.6249</v>
      </c>
      <c r="L1765" s="3">
        <v>21.181100000000001</v>
      </c>
      <c r="M1765" s="3">
        <v>32.671399999999998</v>
      </c>
      <c r="N1765" s="3">
        <v>33.449300000000001</v>
      </c>
    </row>
    <row r="1766" spans="1:14" x14ac:dyDescent="0.25">
      <c r="A1766" s="5" t="s">
        <v>878</v>
      </c>
      <c r="B1766" t="s">
        <v>1168</v>
      </c>
      <c r="C1766" t="s">
        <v>1194</v>
      </c>
      <c r="D1766" s="2">
        <f>_xll.BDH($A1766, $D$1, $B1766, $C1766, "Direction", "H", "Period", "Y","cols=7;rows=2")</f>
        <v>40907</v>
      </c>
      <c r="E1766" s="2">
        <v>41274</v>
      </c>
      <c r="F1766" s="2">
        <v>41639</v>
      </c>
      <c r="G1766" s="2">
        <v>42004</v>
      </c>
      <c r="H1766" s="2">
        <v>42369</v>
      </c>
      <c r="I1766" s="2">
        <v>42734</v>
      </c>
      <c r="J1766" s="2">
        <v>43098</v>
      </c>
    </row>
    <row r="1767" spans="1:14" x14ac:dyDescent="0.25">
      <c r="D1767" s="3">
        <v>17.218900000000001</v>
      </c>
      <c r="E1767" s="3">
        <v>33.112000000000002</v>
      </c>
      <c r="F1767" s="3">
        <v>22.8782</v>
      </c>
      <c r="G1767" s="3">
        <v>18.482099999999999</v>
      </c>
      <c r="H1767" s="3">
        <v>13.4307</v>
      </c>
      <c r="I1767" s="3">
        <v>15.536899999999999</v>
      </c>
      <c r="J1767" s="3">
        <v>18.405799999999999</v>
      </c>
    </row>
    <row r="1768" spans="1:14" x14ac:dyDescent="0.25">
      <c r="A1768" s="5" t="s">
        <v>879</v>
      </c>
      <c r="B1768" t="s">
        <v>1168</v>
      </c>
      <c r="C1768" t="s">
        <v>1199</v>
      </c>
      <c r="D1768" s="2">
        <f>_xll.BDH($A1768, $D$1, $B1768, $C1768, "Direction", "H", "Period", "Y","cols=11;rows=2")</f>
        <v>40907</v>
      </c>
      <c r="E1768" s="2">
        <v>41274</v>
      </c>
      <c r="F1768" s="2">
        <v>41639</v>
      </c>
      <c r="G1768" s="2">
        <v>42004</v>
      </c>
      <c r="H1768" s="2">
        <v>42369</v>
      </c>
      <c r="I1768" s="2">
        <v>42734</v>
      </c>
      <c r="J1768" s="2">
        <v>43098</v>
      </c>
      <c r="K1768" s="2">
        <v>43465</v>
      </c>
      <c r="L1768" s="2">
        <v>43830</v>
      </c>
      <c r="M1768" s="2">
        <v>44196</v>
      </c>
      <c r="N1768" s="2">
        <v>44561</v>
      </c>
    </row>
    <row r="1769" spans="1:14" x14ac:dyDescent="0.25">
      <c r="D1769" s="3">
        <v>15.4283</v>
      </c>
      <c r="E1769" s="3">
        <v>25.170200000000001</v>
      </c>
      <c r="F1769" s="3">
        <v>31.0002</v>
      </c>
      <c r="G1769" s="3">
        <v>19.708300000000001</v>
      </c>
      <c r="H1769" s="3">
        <v>16.175999999999998</v>
      </c>
      <c r="I1769" s="3">
        <v>13.657999999999999</v>
      </c>
      <c r="J1769" s="3">
        <v>13.1045</v>
      </c>
      <c r="K1769" s="3">
        <v>13.8498</v>
      </c>
      <c r="L1769" s="3">
        <v>10.378299999999999</v>
      </c>
      <c r="M1769" s="3">
        <v>13.9209</v>
      </c>
      <c r="N1769" s="3">
        <v>13.8711</v>
      </c>
    </row>
    <row r="1770" spans="1:14" x14ac:dyDescent="0.25">
      <c r="A1770" s="5" t="s">
        <v>880</v>
      </c>
      <c r="B1770" t="s">
        <v>1168</v>
      </c>
      <c r="C1770" t="s">
        <v>1193</v>
      </c>
      <c r="D1770" s="2">
        <f>_xll.BDH($A1770, $D$1, $B1770, $C1770, "Direction", "H", "Period", "Y","cols=5;rows=2")</f>
        <v>40907</v>
      </c>
      <c r="E1770" s="2">
        <v>41274</v>
      </c>
      <c r="F1770" s="2">
        <v>42004</v>
      </c>
      <c r="G1770" s="2">
        <v>42369</v>
      </c>
      <c r="H1770" s="2">
        <v>42734</v>
      </c>
    </row>
    <row r="1771" spans="1:14" x14ac:dyDescent="0.25">
      <c r="D1771" s="3">
        <v>11.965400000000001</v>
      </c>
      <c r="E1771" s="3">
        <v>12.394600000000001</v>
      </c>
      <c r="F1771" s="3">
        <v>23.617000000000001</v>
      </c>
      <c r="G1771" s="3">
        <v>42.462200000000003</v>
      </c>
      <c r="H1771" s="3">
        <v>46.415500000000002</v>
      </c>
    </row>
    <row r="1772" spans="1:14" x14ac:dyDescent="0.25">
      <c r="A1772" s="5" t="s">
        <v>293</v>
      </c>
      <c r="B1772" t="s">
        <v>1168</v>
      </c>
      <c r="C1772" t="s">
        <v>1199</v>
      </c>
      <c r="D1772" s="2">
        <f>_xll.BDH($A1772, $D$1, $B1772, $C1772, "Direction", "H", "Period", "Y","cols=11;rows=2")</f>
        <v>40907</v>
      </c>
      <c r="E1772" s="2">
        <v>41274</v>
      </c>
      <c r="F1772" s="2">
        <v>41639</v>
      </c>
      <c r="G1772" s="2">
        <v>42004</v>
      </c>
      <c r="H1772" s="2">
        <v>42369</v>
      </c>
      <c r="I1772" s="2">
        <v>42734</v>
      </c>
      <c r="J1772" s="2">
        <v>43098</v>
      </c>
      <c r="K1772" s="2">
        <v>43465</v>
      </c>
      <c r="L1772" s="2">
        <v>43830</v>
      </c>
      <c r="M1772" s="2">
        <v>44196</v>
      </c>
      <c r="N1772" s="2">
        <v>44561</v>
      </c>
    </row>
    <row r="1773" spans="1:14" x14ac:dyDescent="0.25">
      <c r="D1773" s="3">
        <v>19.523499999999999</v>
      </c>
      <c r="E1773" s="3">
        <v>21.506499999999999</v>
      </c>
      <c r="F1773" s="3">
        <v>21.991599999999998</v>
      </c>
      <c r="G1773" s="3">
        <v>18.1799</v>
      </c>
      <c r="H1773" s="3">
        <v>12.8482</v>
      </c>
      <c r="I1773" s="3">
        <v>30.102499999999999</v>
      </c>
      <c r="J1773" s="3">
        <v>21.0001</v>
      </c>
      <c r="K1773" s="3">
        <v>18.833200000000001</v>
      </c>
      <c r="L1773" s="3">
        <v>20.716899999999999</v>
      </c>
      <c r="M1773" s="3">
        <v>20.774999999999999</v>
      </c>
      <c r="N1773" s="3">
        <v>30.6767</v>
      </c>
    </row>
    <row r="1774" spans="1:14" x14ac:dyDescent="0.25">
      <c r="A1774" s="5" t="s">
        <v>881</v>
      </c>
      <c r="B1774" t="s">
        <v>1168</v>
      </c>
      <c r="C1774" t="s">
        <v>1199</v>
      </c>
      <c r="D1774" s="2">
        <f>_xll.BDH($A1774, $D$1, $B1774, $C1774, "Direction", "H", "Period", "Y","cols=11;rows=2")</f>
        <v>40907</v>
      </c>
      <c r="E1774" s="2">
        <v>41274</v>
      </c>
      <c r="F1774" s="2">
        <v>41639</v>
      </c>
      <c r="G1774" s="2">
        <v>42004</v>
      </c>
      <c r="H1774" s="2">
        <v>42369</v>
      </c>
      <c r="I1774" s="2">
        <v>42734</v>
      </c>
      <c r="J1774" s="2">
        <v>43098</v>
      </c>
      <c r="K1774" s="2">
        <v>43465</v>
      </c>
      <c r="L1774" s="2">
        <v>43830</v>
      </c>
      <c r="M1774" s="2">
        <v>44196</v>
      </c>
      <c r="N1774" s="2">
        <v>44561</v>
      </c>
    </row>
    <row r="1775" spans="1:14" x14ac:dyDescent="0.25">
      <c r="D1775" s="3">
        <v>7.0114000000000001</v>
      </c>
      <c r="E1775" s="3">
        <v>13.1958</v>
      </c>
      <c r="F1775" s="3">
        <v>27.271999999999998</v>
      </c>
      <c r="G1775" s="3">
        <v>37.386200000000002</v>
      </c>
      <c r="H1775" s="3">
        <v>15.384499999999999</v>
      </c>
      <c r="I1775" s="3">
        <v>31.745000000000001</v>
      </c>
      <c r="J1775" s="3">
        <v>72.526600000000002</v>
      </c>
      <c r="K1775" s="3">
        <v>17.933299999999999</v>
      </c>
      <c r="L1775" s="3">
        <v>1.3447</v>
      </c>
      <c r="M1775" s="3">
        <v>12.7569</v>
      </c>
      <c r="N1775" s="3">
        <v>14.9887</v>
      </c>
    </row>
    <row r="1776" spans="1:14" x14ac:dyDescent="0.25">
      <c r="A1776" s="5" t="s">
        <v>616</v>
      </c>
      <c r="B1776" t="s">
        <v>1168</v>
      </c>
      <c r="C1776" t="s">
        <v>1199</v>
      </c>
      <c r="D1776" s="2">
        <f>_xll.BDH($A1776, $D$1, $B1776, $C1776, "Direction", "H", "Period", "Y","cols=11;rows=2")</f>
        <v>40907</v>
      </c>
      <c r="E1776" s="2">
        <v>41274</v>
      </c>
      <c r="F1776" s="2">
        <v>41639</v>
      </c>
      <c r="G1776" s="2">
        <v>42004</v>
      </c>
      <c r="H1776" s="2">
        <v>42369</v>
      </c>
      <c r="I1776" s="2">
        <v>42734</v>
      </c>
      <c r="J1776" s="2">
        <v>43098</v>
      </c>
      <c r="K1776" s="2">
        <v>43465</v>
      </c>
      <c r="L1776" s="2">
        <v>43830</v>
      </c>
      <c r="M1776" s="2">
        <v>44196</v>
      </c>
      <c r="N1776" s="2">
        <v>44561</v>
      </c>
    </row>
    <row r="1777" spans="1:14" x14ac:dyDescent="0.25">
      <c r="D1777" s="3">
        <v>31.7516</v>
      </c>
      <c r="E1777" s="3">
        <v>10.4314</v>
      </c>
      <c r="F1777" s="3">
        <v>11.0662</v>
      </c>
      <c r="G1777" s="3">
        <v>16.093</v>
      </c>
      <c r="H1777" s="3">
        <v>15.2265</v>
      </c>
      <c r="I1777" s="3">
        <v>13.7721</v>
      </c>
      <c r="J1777" s="3">
        <v>21.744399999999999</v>
      </c>
      <c r="K1777" s="3">
        <v>14.245100000000001</v>
      </c>
      <c r="L1777" s="3">
        <v>15.772500000000001</v>
      </c>
      <c r="M1777" s="3">
        <v>21.5792</v>
      </c>
      <c r="N1777" s="3">
        <v>15.528</v>
      </c>
    </row>
    <row r="1778" spans="1:14" x14ac:dyDescent="0.25">
      <c r="A1778" s="5" t="s">
        <v>882</v>
      </c>
      <c r="B1778" t="s">
        <v>1168</v>
      </c>
      <c r="C1778" t="s">
        <v>1201</v>
      </c>
      <c r="D1778" s="2">
        <f>_xll.BDH($A1778, $D$1, $B1778, $C1778, "Direction", "H", "Period", "Y","cols=9;rows=2")</f>
        <v>40907</v>
      </c>
      <c r="E1778" s="2">
        <v>41274</v>
      </c>
      <c r="F1778" s="2">
        <v>41639</v>
      </c>
      <c r="G1778" s="2">
        <v>42004</v>
      </c>
      <c r="H1778" s="2">
        <v>42369</v>
      </c>
      <c r="I1778" s="2">
        <v>42734</v>
      </c>
      <c r="J1778" s="2">
        <v>43098</v>
      </c>
      <c r="K1778" s="2">
        <v>43465</v>
      </c>
      <c r="L1778" s="2">
        <v>43830</v>
      </c>
    </row>
    <row r="1779" spans="1:14" x14ac:dyDescent="0.25">
      <c r="D1779" s="3">
        <v>9.4727999999999994</v>
      </c>
      <c r="E1779" s="3">
        <v>51.758099999999999</v>
      </c>
      <c r="F1779" s="3">
        <v>21.1938</v>
      </c>
      <c r="G1779" s="3">
        <v>15.7827</v>
      </c>
      <c r="H1779" s="3">
        <v>33.069600000000001</v>
      </c>
      <c r="I1779" s="3">
        <v>41.885399999999997</v>
      </c>
      <c r="J1779" s="3">
        <v>14.5871</v>
      </c>
      <c r="K1779" s="3">
        <v>6.7823000000000002</v>
      </c>
      <c r="L1779" s="3">
        <v>7.8973000000000004</v>
      </c>
    </row>
    <row r="1780" spans="1:14" x14ac:dyDescent="0.25">
      <c r="A1780" s="5" t="s">
        <v>883</v>
      </c>
      <c r="B1780" t="s">
        <v>1168</v>
      </c>
      <c r="C1780" t="s">
        <v>1199</v>
      </c>
      <c r="D1780" s="2">
        <f>_xll.BDH($A1780, $D$1, $B1780, $C1780, "Direction", "H", "Period", "Y","cols=11;rows=2")</f>
        <v>40907</v>
      </c>
      <c r="E1780" s="2">
        <v>41274</v>
      </c>
      <c r="F1780" s="2">
        <v>41639</v>
      </c>
      <c r="G1780" s="2">
        <v>42004</v>
      </c>
      <c r="H1780" s="2">
        <v>42369</v>
      </c>
      <c r="I1780" s="2">
        <v>42734</v>
      </c>
      <c r="J1780" s="2">
        <v>43098</v>
      </c>
      <c r="K1780" s="2">
        <v>43465</v>
      </c>
      <c r="L1780" s="2">
        <v>43830</v>
      </c>
      <c r="M1780" s="2">
        <v>44196</v>
      </c>
      <c r="N1780" s="2">
        <v>44561</v>
      </c>
    </row>
    <row r="1781" spans="1:14" x14ac:dyDescent="0.25">
      <c r="D1781" s="3">
        <v>16.656300000000002</v>
      </c>
      <c r="E1781" s="3">
        <v>319.93099999999998</v>
      </c>
      <c r="F1781" s="3">
        <v>173.76169999999999</v>
      </c>
      <c r="G1781" s="3">
        <v>552.99789999999996</v>
      </c>
      <c r="H1781" s="3">
        <v>408.5</v>
      </c>
      <c r="I1781" s="3">
        <v>287.90699999999998</v>
      </c>
      <c r="J1781" s="3">
        <v>150.1799</v>
      </c>
      <c r="K1781" s="3">
        <v>99.873099999999994</v>
      </c>
      <c r="L1781" s="3">
        <v>78.346199999999996</v>
      </c>
      <c r="M1781" s="3">
        <v>68.079899999999995</v>
      </c>
      <c r="N1781" s="3">
        <v>56.027999999999999</v>
      </c>
    </row>
    <row r="1782" spans="1:14" x14ac:dyDescent="0.25">
      <c r="A1782" s="5" t="s">
        <v>884</v>
      </c>
      <c r="B1782" t="s">
        <v>1168</v>
      </c>
      <c r="C1782" t="s">
        <v>1199</v>
      </c>
      <c r="D1782" s="2">
        <f>_xll.BDH($A1782, $D$1, $B1782, $C1782, "Direction", "H", "Period", "Y","cols=11;rows=2")</f>
        <v>40907</v>
      </c>
      <c r="E1782" s="2">
        <v>41274</v>
      </c>
      <c r="F1782" s="2">
        <v>41639</v>
      </c>
      <c r="G1782" s="2">
        <v>42004</v>
      </c>
      <c r="H1782" s="2">
        <v>42369</v>
      </c>
      <c r="I1782" s="2">
        <v>42734</v>
      </c>
      <c r="J1782" s="2">
        <v>43098</v>
      </c>
      <c r="K1782" s="2">
        <v>43465</v>
      </c>
      <c r="L1782" s="2">
        <v>43830</v>
      </c>
      <c r="M1782" s="2">
        <v>44196</v>
      </c>
      <c r="N1782" s="2">
        <v>44561</v>
      </c>
    </row>
    <row r="1783" spans="1:14" x14ac:dyDescent="0.25">
      <c r="D1783" s="3">
        <v>11.639799999999999</v>
      </c>
      <c r="E1783" s="3">
        <v>12.8161</v>
      </c>
      <c r="F1783" s="3">
        <v>19.4847</v>
      </c>
      <c r="G1783" s="3">
        <v>17.488800000000001</v>
      </c>
      <c r="H1783" s="3">
        <v>19.16</v>
      </c>
      <c r="I1783" s="3">
        <v>17.459</v>
      </c>
      <c r="J1783" s="3">
        <v>16.664300000000001</v>
      </c>
      <c r="K1783" s="3">
        <v>21.078199999999999</v>
      </c>
      <c r="L1783" s="3">
        <v>25.866599999999998</v>
      </c>
      <c r="M1783" s="3">
        <v>29.6356</v>
      </c>
      <c r="N1783" s="3">
        <v>22.273</v>
      </c>
    </row>
    <row r="1784" spans="1:14" x14ac:dyDescent="0.25">
      <c r="A1784" s="5" t="s">
        <v>885</v>
      </c>
      <c r="B1784" t="s">
        <v>1168</v>
      </c>
      <c r="C1784" t="s">
        <v>1200</v>
      </c>
      <c r="D1784" s="2">
        <f>_xll.BDH($A1784, $D$1, $B1784, $C1784, "Direction", "H", "Period", "Y","cols=9;rows=2")</f>
        <v>40907</v>
      </c>
      <c r="E1784" s="2">
        <v>41274</v>
      </c>
      <c r="F1784" s="2">
        <v>41639</v>
      </c>
      <c r="G1784" s="2">
        <v>42004</v>
      </c>
      <c r="H1784" s="2">
        <v>42369</v>
      </c>
      <c r="I1784" s="2">
        <v>42734</v>
      </c>
      <c r="J1784" s="2">
        <v>43465</v>
      </c>
      <c r="K1784" s="2">
        <v>43830</v>
      </c>
      <c r="L1784" s="2">
        <v>44196</v>
      </c>
    </row>
    <row r="1785" spans="1:14" x14ac:dyDescent="0.25">
      <c r="D1785" s="3">
        <v>14.874599999999999</v>
      </c>
      <c r="E1785" s="3">
        <v>10.862</v>
      </c>
      <c r="F1785" s="3">
        <v>14.9358</v>
      </c>
      <c r="G1785" s="3">
        <v>10.849</v>
      </c>
      <c r="H1785" s="3">
        <v>18.071999999999999</v>
      </c>
      <c r="I1785" s="3">
        <v>22.023900000000001</v>
      </c>
      <c r="J1785" s="3">
        <v>349.19290000000001</v>
      </c>
      <c r="K1785" s="3">
        <v>22.857800000000001</v>
      </c>
      <c r="L1785" s="3">
        <v>7.3308</v>
      </c>
    </row>
    <row r="1786" spans="1:14" x14ac:dyDescent="0.25">
      <c r="A1786" s="5" t="s">
        <v>886</v>
      </c>
      <c r="B1786" t="s">
        <v>1168</v>
      </c>
      <c r="C1786" t="s">
        <v>1199</v>
      </c>
      <c r="D1786" s="2" t="str">
        <f>_xll.BDH($A1786, $D$1, $B1786, $C1786, "Direction", "H", "Period", "Y")</f>
        <v>#N/A N/A</v>
      </c>
    </row>
    <row r="1788" spans="1:14" x14ac:dyDescent="0.25">
      <c r="A1788" s="5" t="s">
        <v>887</v>
      </c>
      <c r="B1788" t="s">
        <v>1168</v>
      </c>
      <c r="C1788" t="s">
        <v>1199</v>
      </c>
      <c r="D1788" s="2">
        <f>_xll.BDH($A1788, $D$1, $B1788, $C1788, "Direction", "H", "Period", "Y","cols=11;rows=2")</f>
        <v>40907</v>
      </c>
      <c r="E1788" s="2">
        <v>41274</v>
      </c>
      <c r="F1788" s="2">
        <v>41639</v>
      </c>
      <c r="G1788" s="2">
        <v>42004</v>
      </c>
      <c r="H1788" s="2">
        <v>42369</v>
      </c>
      <c r="I1788" s="2">
        <v>42734</v>
      </c>
      <c r="J1788" s="2">
        <v>43098</v>
      </c>
      <c r="K1788" s="2">
        <v>43465</v>
      </c>
      <c r="L1788" s="2">
        <v>43830</v>
      </c>
      <c r="M1788" s="2">
        <v>44196</v>
      </c>
      <c r="N1788" s="2">
        <v>44561</v>
      </c>
    </row>
    <row r="1789" spans="1:14" x14ac:dyDescent="0.25">
      <c r="D1789" s="3">
        <v>18.4727</v>
      </c>
      <c r="E1789" s="3">
        <v>20.972100000000001</v>
      </c>
      <c r="F1789" s="3">
        <v>25.144400000000001</v>
      </c>
      <c r="G1789" s="3">
        <v>30.824100000000001</v>
      </c>
      <c r="H1789" s="3">
        <v>20.2135</v>
      </c>
      <c r="I1789" s="3">
        <v>21.0749</v>
      </c>
      <c r="J1789" s="3">
        <v>19.671800000000001</v>
      </c>
      <c r="K1789" s="3">
        <v>17.835000000000001</v>
      </c>
      <c r="L1789" s="3">
        <v>18.302700000000002</v>
      </c>
      <c r="M1789" s="3">
        <v>17.722300000000001</v>
      </c>
      <c r="N1789" s="3">
        <v>28.811900000000001</v>
      </c>
    </row>
    <row r="1790" spans="1:14" x14ac:dyDescent="0.25">
      <c r="A1790" s="5" t="s">
        <v>888</v>
      </c>
      <c r="B1790" t="s">
        <v>1168</v>
      </c>
      <c r="C1790" t="s">
        <v>1199</v>
      </c>
      <c r="D1790" s="2">
        <f>_xll.BDH($A1790, $D$1, $B1790, $C1790, "Direction", "H", "Period", "Y","cols=11;rows=2")</f>
        <v>40907</v>
      </c>
      <c r="E1790" s="2">
        <v>41274</v>
      </c>
      <c r="F1790" s="2">
        <v>41639</v>
      </c>
      <c r="G1790" s="2">
        <v>42004</v>
      </c>
      <c r="H1790" s="2">
        <v>42369</v>
      </c>
      <c r="I1790" s="2">
        <v>42734</v>
      </c>
      <c r="J1790" s="2">
        <v>43098</v>
      </c>
      <c r="K1790" s="2">
        <v>43465</v>
      </c>
      <c r="L1790" s="2">
        <v>43830</v>
      </c>
      <c r="M1790" s="2">
        <v>44196</v>
      </c>
      <c r="N1790" s="2">
        <v>44561</v>
      </c>
    </row>
    <row r="1791" spans="1:14" x14ac:dyDescent="0.25">
      <c r="D1791" s="3">
        <v>35.867100000000001</v>
      </c>
      <c r="E1791" s="3">
        <v>28.067599999999999</v>
      </c>
      <c r="F1791" s="3">
        <v>25.8263</v>
      </c>
      <c r="G1791" s="3">
        <v>31.9115</v>
      </c>
      <c r="H1791" s="3">
        <v>19.2667</v>
      </c>
      <c r="I1791" s="3">
        <v>26.3935</v>
      </c>
      <c r="J1791" s="3">
        <v>20.776599999999998</v>
      </c>
      <c r="K1791" s="3">
        <v>20.6159</v>
      </c>
      <c r="L1791" s="3">
        <v>17.2469</v>
      </c>
      <c r="M1791" s="3">
        <v>28.427900000000001</v>
      </c>
      <c r="N1791" s="3">
        <v>34.027999999999999</v>
      </c>
    </row>
    <row r="1792" spans="1:14" x14ac:dyDescent="0.25">
      <c r="A1792" s="5" t="s">
        <v>889</v>
      </c>
      <c r="B1792" t="s">
        <v>1168</v>
      </c>
      <c r="C1792" t="s">
        <v>1192</v>
      </c>
      <c r="D1792" s="2">
        <f>_xll.BDH($A1792, $D$1, $B1792, $C1792, "Direction", "H", "Period", "Y","cols=5;rows=2")</f>
        <v>40907</v>
      </c>
      <c r="E1792" s="2">
        <v>41274</v>
      </c>
      <c r="F1792" s="2">
        <v>41639</v>
      </c>
      <c r="G1792" s="2">
        <v>42004</v>
      </c>
      <c r="H1792" s="2">
        <v>42369</v>
      </c>
    </row>
    <row r="1793" spans="1:14" x14ac:dyDescent="0.25">
      <c r="D1793" s="3">
        <v>15.391999999999999</v>
      </c>
      <c r="E1793" s="3">
        <v>43.0717</v>
      </c>
      <c r="F1793" s="3">
        <v>61.788699999999999</v>
      </c>
      <c r="G1793" s="3">
        <v>20.215399999999999</v>
      </c>
      <c r="H1793" s="3">
        <v>13.067</v>
      </c>
    </row>
    <row r="1794" spans="1:14" x14ac:dyDescent="0.25">
      <c r="A1794" s="5" t="s">
        <v>890</v>
      </c>
      <c r="B1794" t="s">
        <v>1168</v>
      </c>
      <c r="C1794" t="s">
        <v>1199</v>
      </c>
      <c r="D1794" s="2">
        <f>_xll.BDH($A1794, $D$1, $B1794, $C1794, "Direction", "H", "Period", "Y","cols=11;rows=2")</f>
        <v>40907</v>
      </c>
      <c r="E1794" s="2">
        <v>41274</v>
      </c>
      <c r="F1794" s="2">
        <v>41639</v>
      </c>
      <c r="G1794" s="2">
        <v>42004</v>
      </c>
      <c r="H1794" s="2">
        <v>42369</v>
      </c>
      <c r="I1794" s="2">
        <v>42734</v>
      </c>
      <c r="J1794" s="2">
        <v>43098</v>
      </c>
      <c r="K1794" s="2">
        <v>43465</v>
      </c>
      <c r="L1794" s="2">
        <v>43830</v>
      </c>
      <c r="M1794" s="2">
        <v>44196</v>
      </c>
      <c r="N1794" s="2">
        <v>44561</v>
      </c>
    </row>
    <row r="1795" spans="1:14" x14ac:dyDescent="0.25">
      <c r="D1795" s="3">
        <v>34.801099999999998</v>
      </c>
      <c r="E1795" s="3">
        <v>34.608899999999998</v>
      </c>
      <c r="F1795" s="3">
        <v>42.123600000000003</v>
      </c>
      <c r="G1795" s="3">
        <v>48.864600000000003</v>
      </c>
      <c r="H1795" s="3">
        <v>33.190199999999997</v>
      </c>
      <c r="I1795" s="3">
        <v>24.011500000000002</v>
      </c>
      <c r="J1795" s="3">
        <v>25.860499999999998</v>
      </c>
      <c r="K1795" s="3">
        <v>27.5745</v>
      </c>
      <c r="L1795" s="3">
        <v>33.012300000000003</v>
      </c>
      <c r="M1795" s="3">
        <v>36.424199999999999</v>
      </c>
      <c r="N1795" s="3">
        <v>35.784599999999998</v>
      </c>
    </row>
    <row r="1796" spans="1:14" x14ac:dyDescent="0.25">
      <c r="A1796" s="5" t="s">
        <v>891</v>
      </c>
      <c r="B1796" t="s">
        <v>1169</v>
      </c>
      <c r="C1796" t="s">
        <v>1195</v>
      </c>
      <c r="D1796" s="2">
        <f>_xll.BDH($A1796, $D$1, $B1796, $C1796, "Direction", "H", "Period", "Y","cols=3;rows=2")</f>
        <v>41274</v>
      </c>
      <c r="E1796" s="2">
        <v>41639</v>
      </c>
      <c r="F1796" s="2">
        <v>42004</v>
      </c>
    </row>
    <row r="1797" spans="1:14" x14ac:dyDescent="0.25">
      <c r="D1797" s="3">
        <v>3.4561999999999999</v>
      </c>
      <c r="E1797" s="3">
        <v>16.026700000000002</v>
      </c>
      <c r="F1797" s="3">
        <v>21.007300000000001</v>
      </c>
    </row>
    <row r="1798" spans="1:14" x14ac:dyDescent="0.25">
      <c r="A1798" s="5" t="s">
        <v>892</v>
      </c>
      <c r="B1798" t="s">
        <v>1169</v>
      </c>
      <c r="C1798" t="s">
        <v>1199</v>
      </c>
      <c r="D1798" s="2">
        <f>_xll.BDH($A1798, $D$1, $B1798, $C1798, "Direction", "H", "Period", "Y","cols=10;rows=2")</f>
        <v>41274</v>
      </c>
      <c r="E1798" s="2">
        <v>41639</v>
      </c>
      <c r="F1798" s="2">
        <v>42004</v>
      </c>
      <c r="G1798" s="2">
        <v>42369</v>
      </c>
      <c r="H1798" s="2">
        <v>42734</v>
      </c>
      <c r="I1798" s="2">
        <v>43098</v>
      </c>
      <c r="J1798" s="2">
        <v>43465</v>
      </c>
      <c r="K1798" s="2">
        <v>43830</v>
      </c>
      <c r="L1798" s="2">
        <v>44196</v>
      </c>
      <c r="M1798" s="2">
        <v>44561</v>
      </c>
    </row>
    <row r="1799" spans="1:14" x14ac:dyDescent="0.25">
      <c r="D1799" s="3">
        <v>12.783300000000001</v>
      </c>
      <c r="E1799" s="3">
        <v>18.4315</v>
      </c>
      <c r="F1799" s="3">
        <v>15.3398</v>
      </c>
      <c r="G1799" s="3">
        <v>8.9120000000000008</v>
      </c>
      <c r="H1799" s="3">
        <v>24.075299999999999</v>
      </c>
      <c r="I1799" s="3">
        <v>21.427</v>
      </c>
      <c r="J1799" s="3">
        <v>17.569400000000002</v>
      </c>
      <c r="K1799" s="3">
        <v>68.301199999999994</v>
      </c>
      <c r="L1799" s="3">
        <v>52.5032</v>
      </c>
      <c r="M1799" s="3">
        <v>8.1376000000000008</v>
      </c>
    </row>
    <row r="1800" spans="1:14" x14ac:dyDescent="0.25">
      <c r="A1800" s="5" t="s">
        <v>893</v>
      </c>
      <c r="B1800" t="s">
        <v>1169</v>
      </c>
      <c r="C1800" t="s">
        <v>1199</v>
      </c>
      <c r="D1800" s="2">
        <f>_xll.BDH($A1800, $D$1, $B1800, $C1800, "Direction", "H", "Period", "Y","cols=10;rows=2")</f>
        <v>41274</v>
      </c>
      <c r="E1800" s="2">
        <v>41639</v>
      </c>
      <c r="F1800" s="2">
        <v>42004</v>
      </c>
      <c r="G1800" s="2">
        <v>42369</v>
      </c>
      <c r="H1800" s="2">
        <v>42734</v>
      </c>
      <c r="I1800" s="2">
        <v>43098</v>
      </c>
      <c r="J1800" s="2">
        <v>43465</v>
      </c>
      <c r="K1800" s="2">
        <v>43830</v>
      </c>
      <c r="L1800" s="2">
        <v>44196</v>
      </c>
      <c r="M1800" s="2">
        <v>44561</v>
      </c>
    </row>
    <row r="1801" spans="1:14" x14ac:dyDescent="0.25">
      <c r="D1801" s="3">
        <v>17.307400000000001</v>
      </c>
      <c r="E1801" s="3">
        <v>19.550999999999998</v>
      </c>
      <c r="F1801" s="3">
        <v>19.833100000000002</v>
      </c>
      <c r="G1801" s="3">
        <v>21.690999999999999</v>
      </c>
      <c r="H1801" s="3">
        <v>21.956299999999999</v>
      </c>
      <c r="I1801" s="3">
        <v>25.8948</v>
      </c>
      <c r="J1801" s="3">
        <v>20.921399999999998</v>
      </c>
      <c r="K1801" s="3">
        <v>28.610099999999999</v>
      </c>
      <c r="L1801" s="3">
        <v>35.022799999999997</v>
      </c>
      <c r="M1801" s="3">
        <v>47.083399999999997</v>
      </c>
    </row>
    <row r="1802" spans="1:14" x14ac:dyDescent="0.25">
      <c r="A1802" s="5" t="s">
        <v>894</v>
      </c>
      <c r="B1802" t="s">
        <v>1169</v>
      </c>
      <c r="C1802" t="s">
        <v>1199</v>
      </c>
      <c r="D1802" s="2">
        <f>_xll.BDH($A1802, $D$1, $B1802, $C1802, "Direction", "H", "Period", "Y","cols=10;rows=2")</f>
        <v>41274</v>
      </c>
      <c r="E1802" s="2">
        <v>41639</v>
      </c>
      <c r="F1802" s="2">
        <v>42004</v>
      </c>
      <c r="G1802" s="2">
        <v>42369</v>
      </c>
      <c r="H1802" s="2">
        <v>42734</v>
      </c>
      <c r="I1802" s="2">
        <v>43098</v>
      </c>
      <c r="J1802" s="2">
        <v>43465</v>
      </c>
      <c r="K1802" s="2">
        <v>43830</v>
      </c>
      <c r="L1802" s="2">
        <v>44196</v>
      </c>
      <c r="M1802" s="2">
        <v>44561</v>
      </c>
    </row>
    <row r="1803" spans="1:14" x14ac:dyDescent="0.25">
      <c r="D1803" s="3">
        <v>6.6916000000000002</v>
      </c>
      <c r="E1803" s="3">
        <v>12.773400000000001</v>
      </c>
      <c r="F1803" s="3">
        <v>12.1478</v>
      </c>
      <c r="G1803" s="3">
        <v>10.2021</v>
      </c>
      <c r="H1803" s="3">
        <v>15.5746</v>
      </c>
      <c r="I1803" s="3">
        <v>17.400300000000001</v>
      </c>
      <c r="J1803" s="3">
        <v>10.269399999999999</v>
      </c>
      <c r="K1803" s="3">
        <v>10.722099999999999</v>
      </c>
      <c r="L1803" s="3">
        <v>4.2794999999999996</v>
      </c>
      <c r="M1803" s="3">
        <v>27.012</v>
      </c>
    </row>
    <row r="1804" spans="1:14" x14ac:dyDescent="0.25">
      <c r="A1804" s="5" t="s">
        <v>895</v>
      </c>
      <c r="B1804" t="s">
        <v>1169</v>
      </c>
      <c r="C1804" t="s">
        <v>1193</v>
      </c>
      <c r="D1804" s="2">
        <f>_xll.BDH($A1804, $D$1, $B1804, $C1804, "Direction", "H", "Period", "Y","cols=4;rows=2")</f>
        <v>41274</v>
      </c>
      <c r="E1804" s="2">
        <v>41639</v>
      </c>
      <c r="F1804" s="2">
        <v>42004</v>
      </c>
      <c r="G1804" s="2">
        <v>42369</v>
      </c>
    </row>
    <row r="1805" spans="1:14" x14ac:dyDescent="0.25">
      <c r="D1805" s="3">
        <v>17.287099999999999</v>
      </c>
      <c r="E1805" s="3">
        <v>16.814800000000002</v>
      </c>
      <c r="F1805" s="3">
        <v>11.2195</v>
      </c>
      <c r="G1805" s="3">
        <v>13.1358</v>
      </c>
    </row>
    <row r="1806" spans="1:14" x14ac:dyDescent="0.25">
      <c r="A1806" s="5" t="s">
        <v>896</v>
      </c>
      <c r="B1806" t="s">
        <v>1169</v>
      </c>
      <c r="C1806" t="s">
        <v>1201</v>
      </c>
      <c r="D1806" s="2">
        <f>_xll.BDH($A1806, $D$1, $B1806, $C1806, "Direction", "H", "Period", "Y","cols=8;rows=2")</f>
        <v>41274</v>
      </c>
      <c r="E1806" s="2">
        <v>41639</v>
      </c>
      <c r="F1806" s="2">
        <v>42004</v>
      </c>
      <c r="G1806" s="2">
        <v>42369</v>
      </c>
      <c r="H1806" s="2">
        <v>42734</v>
      </c>
      <c r="I1806" s="2">
        <v>43098</v>
      </c>
      <c r="J1806" s="2">
        <v>43465</v>
      </c>
      <c r="K1806" s="2">
        <v>43830</v>
      </c>
    </row>
    <row r="1807" spans="1:14" x14ac:dyDescent="0.25">
      <c r="D1807" s="3">
        <v>12.529400000000001</v>
      </c>
      <c r="E1807" s="3">
        <v>18.7193</v>
      </c>
      <c r="F1807" s="3">
        <v>13.951599999999999</v>
      </c>
      <c r="G1807" s="3">
        <v>7.5670999999999999</v>
      </c>
      <c r="H1807" s="3">
        <v>9.5305999999999997</v>
      </c>
      <c r="I1807" s="3">
        <v>8.1694999999999993</v>
      </c>
      <c r="J1807" s="3">
        <v>6.2408000000000001</v>
      </c>
      <c r="K1807" s="3">
        <v>5.9585999999999997</v>
      </c>
    </row>
    <row r="1808" spans="1:14" x14ac:dyDescent="0.25">
      <c r="A1808" s="5" t="s">
        <v>897</v>
      </c>
      <c r="B1808" t="s">
        <v>1169</v>
      </c>
      <c r="C1808" t="s">
        <v>1199</v>
      </c>
      <c r="D1808" s="2">
        <f>_xll.BDH($A1808, $D$1, $B1808, $C1808, "Direction", "H", "Period", "Y","cols=10;rows=2")</f>
        <v>41274</v>
      </c>
      <c r="E1808" s="2">
        <v>41639</v>
      </c>
      <c r="F1808" s="2">
        <v>42004</v>
      </c>
      <c r="G1808" s="2">
        <v>42369</v>
      </c>
      <c r="H1808" s="2">
        <v>42734</v>
      </c>
      <c r="I1808" s="2">
        <v>43098</v>
      </c>
      <c r="J1808" s="2">
        <v>43465</v>
      </c>
      <c r="K1808" s="2">
        <v>43830</v>
      </c>
      <c r="L1808" s="2">
        <v>44196</v>
      </c>
      <c r="M1808" s="2">
        <v>44561</v>
      </c>
    </row>
    <row r="1809" spans="1:13" x14ac:dyDescent="0.25">
      <c r="D1809" s="3">
        <v>40.309800000000003</v>
      </c>
      <c r="E1809" s="3">
        <v>21.0412</v>
      </c>
      <c r="F1809" s="3">
        <v>25.860900000000001</v>
      </c>
      <c r="G1809" s="3">
        <v>24.6799</v>
      </c>
      <c r="H1809" s="3">
        <v>29.055800000000001</v>
      </c>
      <c r="I1809" s="3">
        <v>28.3889</v>
      </c>
      <c r="J1809" s="3">
        <v>18.793600000000001</v>
      </c>
      <c r="K1809" s="3">
        <v>17.198599999999999</v>
      </c>
      <c r="L1809" s="3">
        <v>22.697600000000001</v>
      </c>
      <c r="M1809" s="3">
        <v>24.870799999999999</v>
      </c>
    </row>
    <row r="1810" spans="1:13" x14ac:dyDescent="0.25">
      <c r="A1810" s="5" t="s">
        <v>776</v>
      </c>
      <c r="B1810" t="s">
        <v>1169</v>
      </c>
      <c r="C1810" t="s">
        <v>1199</v>
      </c>
      <c r="D1810" s="2">
        <f>_xll.BDH($A1810, $D$1, $B1810, $C1810, "Direction", "H", "Period", "Y","cols=10;rows=2")</f>
        <v>41274</v>
      </c>
      <c r="E1810" s="2">
        <v>41639</v>
      </c>
      <c r="F1810" s="2">
        <v>42004</v>
      </c>
      <c r="G1810" s="2">
        <v>42369</v>
      </c>
      <c r="H1810" s="2">
        <v>42734</v>
      </c>
      <c r="I1810" s="2">
        <v>43098</v>
      </c>
      <c r="J1810" s="2">
        <v>43465</v>
      </c>
      <c r="K1810" s="2">
        <v>43830</v>
      </c>
      <c r="L1810" s="2">
        <v>44196</v>
      </c>
      <c r="M1810" s="2">
        <v>44561</v>
      </c>
    </row>
    <row r="1811" spans="1:13" x14ac:dyDescent="0.25">
      <c r="D1811" s="3">
        <v>13.008599999999999</v>
      </c>
      <c r="E1811" s="3">
        <v>17.059799999999999</v>
      </c>
      <c r="F1811" s="3">
        <v>19.129300000000001</v>
      </c>
      <c r="G1811" s="3">
        <v>17.977499999999999</v>
      </c>
      <c r="H1811" s="3">
        <v>13.683999999999999</v>
      </c>
      <c r="I1811" s="3">
        <v>21.326499999999999</v>
      </c>
      <c r="J1811" s="3">
        <v>13.490600000000001</v>
      </c>
      <c r="K1811" s="3">
        <v>17.116099999999999</v>
      </c>
      <c r="L1811" s="3">
        <v>28.2667</v>
      </c>
      <c r="M1811" s="3">
        <v>25.277999999999999</v>
      </c>
    </row>
    <row r="1812" spans="1:13" x14ac:dyDescent="0.25">
      <c r="A1812" s="5" t="s">
        <v>898</v>
      </c>
      <c r="B1812" t="s">
        <v>1169</v>
      </c>
      <c r="C1812" t="s">
        <v>1188</v>
      </c>
      <c r="D1812" s="2">
        <f>_xll.BDH($A1812, $D$1, $B1812, $C1812, "Direction", "H", "Period", "Y","cols=1;rows=2")</f>
        <v>41274</v>
      </c>
    </row>
    <row r="1813" spans="1:13" x14ac:dyDescent="0.25">
      <c r="D1813" s="3">
        <v>3.2027000000000001</v>
      </c>
    </row>
    <row r="1814" spans="1:13" x14ac:dyDescent="0.25">
      <c r="A1814" s="5" t="s">
        <v>899</v>
      </c>
      <c r="B1814" t="s">
        <v>1169</v>
      </c>
      <c r="C1814" t="s">
        <v>1199</v>
      </c>
      <c r="D1814" s="2">
        <f>_xll.BDH($A1814, $D$1, $B1814, $C1814, "Direction", "H", "Period", "Y","cols=8;rows=2")</f>
        <v>42004</v>
      </c>
      <c r="E1814" s="2">
        <v>42369</v>
      </c>
      <c r="F1814" s="2">
        <v>42734</v>
      </c>
      <c r="G1814" s="2">
        <v>43098</v>
      </c>
      <c r="H1814" s="2">
        <v>43465</v>
      </c>
      <c r="I1814" s="2">
        <v>43830</v>
      </c>
      <c r="J1814" s="2">
        <v>44196</v>
      </c>
      <c r="K1814" s="2">
        <v>44561</v>
      </c>
    </row>
    <row r="1815" spans="1:13" x14ac:dyDescent="0.25">
      <c r="D1815" s="3">
        <v>348.15890000000002</v>
      </c>
      <c r="E1815" s="3">
        <v>117.6193</v>
      </c>
      <c r="F1815" s="3">
        <v>62.645400000000002</v>
      </c>
      <c r="G1815" s="3">
        <v>64.883700000000005</v>
      </c>
      <c r="H1815" s="3">
        <v>41.385300000000001</v>
      </c>
      <c r="I1815" s="3">
        <v>77.503299999999996</v>
      </c>
      <c r="J1815" s="3">
        <v>76.868099999999998</v>
      </c>
      <c r="K1815" s="3">
        <v>81.282600000000002</v>
      </c>
    </row>
    <row r="1816" spans="1:13" x14ac:dyDescent="0.25">
      <c r="A1816" s="5" t="s">
        <v>900</v>
      </c>
      <c r="B1816" t="s">
        <v>1169</v>
      </c>
      <c r="C1816" t="s">
        <v>1194</v>
      </c>
      <c r="D1816" s="2">
        <f>_xll.BDH($A1816, $D$1, $B1816, $C1816, "Direction", "H", "Period", "Y","cols=5;rows=2")</f>
        <v>41274</v>
      </c>
      <c r="E1816" s="2">
        <v>41639</v>
      </c>
      <c r="F1816" s="2">
        <v>42004</v>
      </c>
      <c r="G1816" s="2">
        <v>42369</v>
      </c>
      <c r="H1816" s="2">
        <v>42734</v>
      </c>
    </row>
    <row r="1817" spans="1:13" x14ac:dyDescent="0.25">
      <c r="D1817" s="3">
        <v>17.190100000000001</v>
      </c>
      <c r="E1817" s="3">
        <v>19.705200000000001</v>
      </c>
      <c r="F1817" s="3">
        <v>36.230499999999999</v>
      </c>
      <c r="G1817" s="3">
        <v>297.94560000000001</v>
      </c>
      <c r="H1817" s="3">
        <v>214.36770000000001</v>
      </c>
    </row>
    <row r="1818" spans="1:13" x14ac:dyDescent="0.25">
      <c r="A1818" s="5" t="s">
        <v>901</v>
      </c>
      <c r="B1818" t="s">
        <v>1169</v>
      </c>
      <c r="C1818" t="s">
        <v>1192</v>
      </c>
      <c r="D1818" s="2">
        <f>_xll.BDH($A1818, $D$1, $B1818, $C1818, "Direction", "H", "Period", "Y","cols=4;rows=2")</f>
        <v>41274</v>
      </c>
      <c r="E1818" s="2">
        <v>41639</v>
      </c>
      <c r="F1818" s="2">
        <v>42004</v>
      </c>
      <c r="G1818" s="2">
        <v>42369</v>
      </c>
    </row>
    <row r="1819" spans="1:13" x14ac:dyDescent="0.25">
      <c r="D1819" s="3">
        <v>8.6750000000000007</v>
      </c>
      <c r="E1819" s="3">
        <v>9.9490999999999996</v>
      </c>
      <c r="F1819" s="3">
        <v>12.0604</v>
      </c>
      <c r="G1819" s="3">
        <v>21.498799999999999</v>
      </c>
    </row>
    <row r="1820" spans="1:13" x14ac:dyDescent="0.25">
      <c r="A1820" s="5" t="s">
        <v>902</v>
      </c>
      <c r="B1820" t="s">
        <v>1169</v>
      </c>
      <c r="C1820" t="s">
        <v>1199</v>
      </c>
      <c r="D1820" s="2">
        <f>_xll.BDH($A1820, $D$1, $B1820, $C1820, "Direction", "H", "Period", "Y","cols=10;rows=2")</f>
        <v>41274</v>
      </c>
      <c r="E1820" s="2">
        <v>41639</v>
      </c>
      <c r="F1820" s="2">
        <v>42004</v>
      </c>
      <c r="G1820" s="2">
        <v>42369</v>
      </c>
      <c r="H1820" s="2">
        <v>42734</v>
      </c>
      <c r="I1820" s="2">
        <v>43098</v>
      </c>
      <c r="J1820" s="2">
        <v>43465</v>
      </c>
      <c r="K1820" s="2">
        <v>43830</v>
      </c>
      <c r="L1820" s="2">
        <v>44196</v>
      </c>
      <c r="M1820" s="2">
        <v>44561</v>
      </c>
    </row>
    <row r="1821" spans="1:13" x14ac:dyDescent="0.25">
      <c r="D1821" s="3">
        <v>15.9443</v>
      </c>
      <c r="E1821" s="3">
        <v>20.463799999999999</v>
      </c>
      <c r="F1821" s="3">
        <v>18.946100000000001</v>
      </c>
      <c r="G1821" s="3">
        <v>17.7774</v>
      </c>
      <c r="H1821" s="3">
        <v>19.946999999999999</v>
      </c>
      <c r="I1821" s="3">
        <v>17.017600000000002</v>
      </c>
      <c r="J1821" s="3">
        <v>14.589499999999999</v>
      </c>
      <c r="K1821" s="3">
        <v>18.426300000000001</v>
      </c>
      <c r="L1821" s="3">
        <v>23.438700000000001</v>
      </c>
      <c r="M1821" s="3">
        <v>25.011900000000001</v>
      </c>
    </row>
    <row r="1822" spans="1:13" x14ac:dyDescent="0.25">
      <c r="A1822" s="5" t="s">
        <v>903</v>
      </c>
      <c r="B1822" t="s">
        <v>1169</v>
      </c>
      <c r="C1822" t="s">
        <v>1199</v>
      </c>
      <c r="D1822" s="2">
        <f>_xll.BDH($A1822, $D$1, $B1822, $C1822, "Direction", "H", "Period", "Y","cols=10;rows=2")</f>
        <v>41274</v>
      </c>
      <c r="E1822" s="2">
        <v>41639</v>
      </c>
      <c r="F1822" s="2">
        <v>42004</v>
      </c>
      <c r="G1822" s="2">
        <v>42369</v>
      </c>
      <c r="H1822" s="2">
        <v>42734</v>
      </c>
      <c r="I1822" s="2">
        <v>43098</v>
      </c>
      <c r="J1822" s="2">
        <v>43465</v>
      </c>
      <c r="K1822" s="2">
        <v>43830</v>
      </c>
      <c r="L1822" s="2">
        <v>44196</v>
      </c>
      <c r="M1822" s="2">
        <v>44561</v>
      </c>
    </row>
    <row r="1823" spans="1:13" x14ac:dyDescent="0.25">
      <c r="D1823" s="3">
        <v>33.6006</v>
      </c>
      <c r="E1823" s="3">
        <v>50.2136</v>
      </c>
      <c r="F1823" s="3">
        <v>47.955399999999997</v>
      </c>
      <c r="G1823" s="3">
        <v>31.215199999999999</v>
      </c>
      <c r="H1823" s="3">
        <v>303.35430000000002</v>
      </c>
      <c r="I1823" s="3">
        <v>46.144100000000002</v>
      </c>
      <c r="J1823" s="3">
        <v>50.085299999999997</v>
      </c>
      <c r="K1823" s="3">
        <v>56.762099999999997</v>
      </c>
      <c r="L1823" s="3">
        <v>125.3651</v>
      </c>
      <c r="M1823" s="3">
        <v>73.177899999999994</v>
      </c>
    </row>
    <row r="1824" spans="1:13" x14ac:dyDescent="0.25">
      <c r="A1824" s="5" t="s">
        <v>177</v>
      </c>
      <c r="B1824" t="s">
        <v>1169</v>
      </c>
      <c r="C1824" t="s">
        <v>1199</v>
      </c>
      <c r="D1824" s="2">
        <f>_xll.BDH($A1824, $D$1, $B1824, $C1824, "Direction", "H", "Period", "Y","cols=1;rows=2")</f>
        <v>41274</v>
      </c>
    </row>
    <row r="1825" spans="1:13" x14ac:dyDescent="0.25">
      <c r="D1825" s="3">
        <v>19.145700000000001</v>
      </c>
    </row>
    <row r="1826" spans="1:13" x14ac:dyDescent="0.25">
      <c r="A1826" s="5" t="s">
        <v>904</v>
      </c>
      <c r="B1826" t="s">
        <v>1169</v>
      </c>
      <c r="C1826" t="s">
        <v>1199</v>
      </c>
      <c r="D1826" s="2">
        <f>_xll.BDH($A1826, $D$1, $B1826, $C1826, "Direction", "H", "Period", "Y","cols=10;rows=2")</f>
        <v>41274</v>
      </c>
      <c r="E1826" s="2">
        <v>41639</v>
      </c>
      <c r="F1826" s="2">
        <v>42004</v>
      </c>
      <c r="G1826" s="2">
        <v>42369</v>
      </c>
      <c r="H1826" s="2">
        <v>42734</v>
      </c>
      <c r="I1826" s="2">
        <v>43098</v>
      </c>
      <c r="J1826" s="2">
        <v>43465</v>
      </c>
      <c r="K1826" s="2">
        <v>43830</v>
      </c>
      <c r="L1826" s="2">
        <v>44196</v>
      </c>
      <c r="M1826" s="2">
        <v>44561</v>
      </c>
    </row>
    <row r="1827" spans="1:13" x14ac:dyDescent="0.25">
      <c r="D1827" s="3">
        <v>35.871899999999997</v>
      </c>
      <c r="E1827" s="3">
        <v>20.947199999999999</v>
      </c>
      <c r="F1827" s="3">
        <v>72.091800000000006</v>
      </c>
      <c r="G1827" s="3">
        <v>34.787999999999997</v>
      </c>
      <c r="H1827" s="3">
        <v>32.600200000000001</v>
      </c>
      <c r="I1827" s="3">
        <v>30.544899999999998</v>
      </c>
      <c r="J1827" s="3">
        <v>34.845199999999998</v>
      </c>
      <c r="K1827" s="3">
        <v>44.601700000000001</v>
      </c>
      <c r="L1827" s="3">
        <v>49.383000000000003</v>
      </c>
      <c r="M1827" s="3">
        <v>58.569400000000002</v>
      </c>
    </row>
    <row r="1828" spans="1:13" x14ac:dyDescent="0.25">
      <c r="A1828" s="5" t="s">
        <v>905</v>
      </c>
      <c r="B1828" t="s">
        <v>1169</v>
      </c>
      <c r="C1828" t="s">
        <v>1199</v>
      </c>
      <c r="D1828" s="2">
        <f>_xll.BDH($A1828, $D$1, $B1828, $C1828, "Direction", "H", "Period", "Y","cols=10;rows=2")</f>
        <v>41274</v>
      </c>
      <c r="E1828" s="2">
        <v>41639</v>
      </c>
      <c r="F1828" s="2">
        <v>42004</v>
      </c>
      <c r="G1828" s="2">
        <v>42369</v>
      </c>
      <c r="H1828" s="2">
        <v>42734</v>
      </c>
      <c r="I1828" s="2">
        <v>43098</v>
      </c>
      <c r="J1828" s="2">
        <v>43465</v>
      </c>
      <c r="K1828" s="2">
        <v>43830</v>
      </c>
      <c r="L1828" s="2">
        <v>44196</v>
      </c>
      <c r="M1828" s="2">
        <v>44561</v>
      </c>
    </row>
    <row r="1829" spans="1:13" x14ac:dyDescent="0.25">
      <c r="D1829" s="3">
        <v>15.6997</v>
      </c>
      <c r="E1829" s="3">
        <v>20.7654</v>
      </c>
      <c r="F1829" s="3">
        <v>19.366900000000001</v>
      </c>
      <c r="G1829" s="3">
        <v>19.751200000000001</v>
      </c>
      <c r="H1829" s="3">
        <v>25.4711</v>
      </c>
      <c r="I1829" s="3">
        <v>35.447400000000002</v>
      </c>
      <c r="J1829" s="3">
        <v>15.223000000000001</v>
      </c>
      <c r="K1829" s="3">
        <v>27.153400000000001</v>
      </c>
      <c r="L1829" s="3">
        <v>49.749499999999998</v>
      </c>
      <c r="M1829" s="3">
        <v>47.398600000000002</v>
      </c>
    </row>
    <row r="1830" spans="1:13" x14ac:dyDescent="0.25">
      <c r="A1830" s="5" t="s">
        <v>584</v>
      </c>
      <c r="B1830" t="s">
        <v>1169</v>
      </c>
      <c r="C1830" t="s">
        <v>1199</v>
      </c>
      <c r="D1830" s="2">
        <f>_xll.BDH($A1830, $D$1, $B1830, $C1830, "Direction", "H", "Period", "Y","cols=6;rows=2")</f>
        <v>41274</v>
      </c>
      <c r="E1830" s="2">
        <v>41639</v>
      </c>
      <c r="F1830" s="2">
        <v>42004</v>
      </c>
      <c r="G1830" s="2">
        <v>42369</v>
      </c>
      <c r="H1830" s="2">
        <v>42734</v>
      </c>
      <c r="I1830" s="2">
        <v>43098</v>
      </c>
    </row>
    <row r="1831" spans="1:13" x14ac:dyDescent="0.25">
      <c r="D1831" s="3">
        <v>15.0966</v>
      </c>
      <c r="E1831" s="3">
        <v>19.3462</v>
      </c>
      <c r="F1831" s="3">
        <v>7.3103999999999996</v>
      </c>
      <c r="G1831" s="3">
        <v>4.0574000000000003</v>
      </c>
      <c r="H1831" s="3">
        <v>4.4520999999999997</v>
      </c>
      <c r="I1831" s="3">
        <v>3.3540999999999999</v>
      </c>
    </row>
    <row r="1832" spans="1:13" x14ac:dyDescent="0.25">
      <c r="A1832" s="5" t="s">
        <v>906</v>
      </c>
      <c r="B1832" t="s">
        <v>1169</v>
      </c>
      <c r="C1832" t="s">
        <v>1201</v>
      </c>
      <c r="D1832" s="2">
        <f>_xll.BDH($A1832, $D$1, $B1832, $C1832, "Direction", "H", "Period", "Y","cols=8;rows=2")</f>
        <v>41274</v>
      </c>
      <c r="E1832" s="2">
        <v>41639</v>
      </c>
      <c r="F1832" s="2">
        <v>42004</v>
      </c>
      <c r="G1832" s="2">
        <v>42369</v>
      </c>
      <c r="H1832" s="2">
        <v>42734</v>
      </c>
      <c r="I1832" s="2">
        <v>43098</v>
      </c>
      <c r="J1832" s="2">
        <v>43465</v>
      </c>
      <c r="K1832" s="2">
        <v>43830</v>
      </c>
    </row>
    <row r="1833" spans="1:13" x14ac:dyDescent="0.25">
      <c r="D1833" s="3">
        <v>30.627700000000001</v>
      </c>
      <c r="E1833" s="3">
        <v>58.3735</v>
      </c>
      <c r="F1833" s="3">
        <v>48.167700000000004</v>
      </c>
      <c r="G1833" s="3">
        <v>66.688500000000005</v>
      </c>
      <c r="H1833" s="3">
        <v>56.5488</v>
      </c>
      <c r="I1833" s="3">
        <v>88.061099999999996</v>
      </c>
      <c r="J1833" s="3">
        <v>64.733699999999999</v>
      </c>
      <c r="K1833" s="3">
        <v>33.715800000000002</v>
      </c>
    </row>
    <row r="1834" spans="1:13" x14ac:dyDescent="0.25">
      <c r="A1834" s="5" t="s">
        <v>907</v>
      </c>
      <c r="B1834" t="s">
        <v>1169</v>
      </c>
      <c r="C1834" t="s">
        <v>1199</v>
      </c>
      <c r="D1834" s="2">
        <f>_xll.BDH($A1834, $D$1, $B1834, $C1834, "Direction", "H", "Period", "Y","cols=10;rows=2")</f>
        <v>41274</v>
      </c>
      <c r="E1834" s="2">
        <v>41639</v>
      </c>
      <c r="F1834" s="2">
        <v>42004</v>
      </c>
      <c r="G1834" s="2">
        <v>42369</v>
      </c>
      <c r="H1834" s="2">
        <v>42734</v>
      </c>
      <c r="I1834" s="2">
        <v>43098</v>
      </c>
      <c r="J1834" s="2">
        <v>43465</v>
      </c>
      <c r="K1834" s="2">
        <v>43830</v>
      </c>
      <c r="L1834" s="2">
        <v>44196</v>
      </c>
      <c r="M1834" s="2">
        <v>44561</v>
      </c>
    </row>
    <row r="1835" spans="1:13" x14ac:dyDescent="0.25">
      <c r="D1835" s="3">
        <v>30.374700000000001</v>
      </c>
      <c r="E1835" s="3">
        <v>19.279299999999999</v>
      </c>
      <c r="F1835" s="3">
        <v>16.814299999999999</v>
      </c>
      <c r="G1835" s="3">
        <v>14.5121</v>
      </c>
      <c r="H1835" s="3">
        <v>11.9878</v>
      </c>
      <c r="I1835" s="3">
        <v>13.382199999999999</v>
      </c>
      <c r="J1835" s="3">
        <v>6.8385999999999996</v>
      </c>
      <c r="K1835" s="3">
        <v>10.684699999999999</v>
      </c>
      <c r="L1835" s="3">
        <v>15.5181</v>
      </c>
      <c r="M1835" s="3">
        <v>11.5861</v>
      </c>
    </row>
    <row r="1836" spans="1:13" x14ac:dyDescent="0.25">
      <c r="A1836" s="5" t="s">
        <v>908</v>
      </c>
      <c r="B1836" t="s">
        <v>1169</v>
      </c>
      <c r="C1836" t="s">
        <v>1184</v>
      </c>
      <c r="D1836" s="2">
        <f>_xll.BDH($A1836, $D$1, $B1836, $C1836, "Direction", "H", "Period", "Y","cols=2;rows=2")</f>
        <v>41274</v>
      </c>
      <c r="E1836" s="2">
        <v>41639</v>
      </c>
    </row>
    <row r="1837" spans="1:13" x14ac:dyDescent="0.25">
      <c r="D1837" s="3">
        <v>21.799099999999999</v>
      </c>
      <c r="E1837" s="3">
        <v>23.707999999999998</v>
      </c>
    </row>
    <row r="1838" spans="1:13" x14ac:dyDescent="0.25">
      <c r="A1838" s="5" t="s">
        <v>909</v>
      </c>
      <c r="B1838" t="s">
        <v>1169</v>
      </c>
      <c r="C1838" t="s">
        <v>1188</v>
      </c>
      <c r="D1838" s="2" t="str">
        <f>_xll.BDH($A1838, $D$1, $B1838, $C1838, "Direction", "H", "Period", "Y")</f>
        <v>#N/A N/A</v>
      </c>
    </row>
    <row r="1840" spans="1:13" x14ac:dyDescent="0.25">
      <c r="A1840" s="5" t="s">
        <v>801</v>
      </c>
      <c r="B1840" t="s">
        <v>1169</v>
      </c>
      <c r="C1840" t="s">
        <v>1199</v>
      </c>
      <c r="D1840" s="2">
        <f>_xll.BDH($A1840, $D$1, $B1840, $C1840, "Direction", "H", "Period", "Y","cols=4;rows=2")</f>
        <v>41274</v>
      </c>
      <c r="E1840" s="2">
        <v>41639</v>
      </c>
      <c r="F1840" s="2">
        <v>42004</v>
      </c>
      <c r="G1840" s="2">
        <v>42369</v>
      </c>
    </row>
    <row r="1841" spans="1:12" x14ac:dyDescent="0.25">
      <c r="D1841" s="3">
        <v>14.5627</v>
      </c>
      <c r="E1841" s="3">
        <v>18.3035</v>
      </c>
      <c r="F1841" s="3">
        <v>24.977699999999999</v>
      </c>
      <c r="G1841" s="3">
        <v>26.0596</v>
      </c>
    </row>
    <row r="1842" spans="1:12" x14ac:dyDescent="0.25">
      <c r="A1842" s="5" t="s">
        <v>910</v>
      </c>
      <c r="B1842" t="s">
        <v>1170</v>
      </c>
      <c r="C1842" t="s">
        <v>1199</v>
      </c>
      <c r="D1842" s="2">
        <f>_xll.BDH($A1842, $D$1, $B1842, $C1842, "Direction", "H", "Period", "Y","cols=9;rows=2")</f>
        <v>41639</v>
      </c>
      <c r="E1842" s="2">
        <v>42004</v>
      </c>
      <c r="F1842" s="2">
        <v>42369</v>
      </c>
      <c r="G1842" s="2">
        <v>42734</v>
      </c>
      <c r="H1842" s="2">
        <v>43098</v>
      </c>
      <c r="I1842" s="2">
        <v>43465</v>
      </c>
      <c r="J1842" s="2">
        <v>43830</v>
      </c>
      <c r="K1842" s="2">
        <v>44196</v>
      </c>
      <c r="L1842" s="2">
        <v>44561</v>
      </c>
    </row>
    <row r="1843" spans="1:12" x14ac:dyDescent="0.25">
      <c r="D1843" s="3">
        <v>20.799600000000002</v>
      </c>
      <c r="E1843" s="3">
        <v>21.915700000000001</v>
      </c>
      <c r="F1843" s="3">
        <v>20.492599999999999</v>
      </c>
      <c r="G1843" s="3">
        <v>18.729099999999999</v>
      </c>
      <c r="H1843" s="3">
        <v>20.694099999999999</v>
      </c>
      <c r="I1843" s="3">
        <v>23.715499999999999</v>
      </c>
      <c r="J1843" s="3">
        <v>25.893000000000001</v>
      </c>
      <c r="K1843" s="3">
        <v>31.1814</v>
      </c>
      <c r="L1843" s="3">
        <v>22.188400000000001</v>
      </c>
    </row>
    <row r="1844" spans="1:12" x14ac:dyDescent="0.25">
      <c r="A1844" s="5" t="s">
        <v>911</v>
      </c>
      <c r="B1844" t="s">
        <v>1170</v>
      </c>
      <c r="C1844" t="s">
        <v>1202</v>
      </c>
      <c r="D1844" s="2">
        <f>_xll.BDH($A1844, $D$1, $B1844, $C1844, "Direction", "H", "Period", "Y","cols=9;rows=2")</f>
        <v>41639</v>
      </c>
      <c r="E1844" s="2">
        <v>42004</v>
      </c>
      <c r="F1844" s="2">
        <v>42369</v>
      </c>
      <c r="G1844" s="2">
        <v>42734</v>
      </c>
      <c r="H1844" s="2">
        <v>43098</v>
      </c>
      <c r="I1844" s="2">
        <v>43465</v>
      </c>
      <c r="J1844" s="2">
        <v>43830</v>
      </c>
      <c r="K1844" s="2">
        <v>44196</v>
      </c>
      <c r="L1844" s="2">
        <v>44561</v>
      </c>
    </row>
    <row r="1845" spans="1:12" x14ac:dyDescent="0.25">
      <c r="D1845" s="3">
        <v>89.657300000000006</v>
      </c>
      <c r="E1845" s="3">
        <v>54.241300000000003</v>
      </c>
      <c r="F1845" s="3">
        <v>71.680700000000002</v>
      </c>
      <c r="G1845" s="3">
        <v>51.980499999999999</v>
      </c>
      <c r="H1845" s="3">
        <v>31.220300000000002</v>
      </c>
      <c r="I1845" s="3">
        <v>16.586400000000001</v>
      </c>
      <c r="J1845" s="3">
        <v>12.228</v>
      </c>
      <c r="K1845" s="3">
        <v>14.333</v>
      </c>
      <c r="L1845" s="3">
        <v>16.742000000000001</v>
      </c>
    </row>
    <row r="1846" spans="1:12" x14ac:dyDescent="0.25">
      <c r="A1846" s="5" t="s">
        <v>912</v>
      </c>
      <c r="B1846" t="s">
        <v>1170</v>
      </c>
      <c r="C1846" t="s">
        <v>1195</v>
      </c>
      <c r="D1846" s="2">
        <f>_xll.BDH($A1846, $D$1, $B1846, $C1846, "Direction", "H", "Period", "Y","cols=2;rows=2")</f>
        <v>41639</v>
      </c>
      <c r="E1846" s="2">
        <v>42004</v>
      </c>
    </row>
    <row r="1847" spans="1:12" x14ac:dyDescent="0.25">
      <c r="D1847" s="3">
        <v>37.733400000000003</v>
      </c>
      <c r="E1847" s="3">
        <v>38.144300000000001</v>
      </c>
    </row>
    <row r="1848" spans="1:12" x14ac:dyDescent="0.25">
      <c r="A1848" s="5" t="s">
        <v>913</v>
      </c>
      <c r="B1848" t="s">
        <v>1170</v>
      </c>
      <c r="C1848" t="s">
        <v>1199</v>
      </c>
      <c r="D1848" s="2">
        <f>_xll.BDH($A1848, $D$1, $B1848, $C1848, "Direction", "H", "Period", "Y","cols=9;rows=2")</f>
        <v>41639</v>
      </c>
      <c r="E1848" s="2">
        <v>42004</v>
      </c>
      <c r="F1848" s="2">
        <v>42369</v>
      </c>
      <c r="G1848" s="2">
        <v>42734</v>
      </c>
      <c r="H1848" s="2">
        <v>43098</v>
      </c>
      <c r="I1848" s="2">
        <v>43465</v>
      </c>
      <c r="J1848" s="2">
        <v>43830</v>
      </c>
      <c r="K1848" s="2">
        <v>44196</v>
      </c>
      <c r="L1848" s="2">
        <v>44561</v>
      </c>
    </row>
    <row r="1849" spans="1:12" x14ac:dyDescent="0.25">
      <c r="D1849" s="3">
        <v>19.311199999999999</v>
      </c>
      <c r="E1849" s="3">
        <v>15.863799999999999</v>
      </c>
      <c r="F1849" s="3">
        <v>8.6994000000000007</v>
      </c>
      <c r="G1849" s="3">
        <v>15.415699999999999</v>
      </c>
      <c r="H1849" s="3">
        <v>25.9392</v>
      </c>
      <c r="I1849" s="3">
        <v>4.9036</v>
      </c>
      <c r="J1849" s="3">
        <v>635.10649999999998</v>
      </c>
      <c r="K1849" s="3">
        <v>424.77190000000002</v>
      </c>
      <c r="L1849" s="3">
        <v>29.770800000000001</v>
      </c>
    </row>
    <row r="1850" spans="1:12" x14ac:dyDescent="0.25">
      <c r="A1850" s="5" t="s">
        <v>914</v>
      </c>
      <c r="B1850" t="s">
        <v>1170</v>
      </c>
      <c r="C1850" t="s">
        <v>1192</v>
      </c>
      <c r="D1850" s="2" t="str">
        <f>_xll.BDH($A1850, $D$1, $B1850, $C1850, "Direction", "H", "Period", "Y")</f>
        <v>#N/A N/A</v>
      </c>
    </row>
    <row r="1852" spans="1:12" x14ac:dyDescent="0.25">
      <c r="A1852" s="5" t="s">
        <v>915</v>
      </c>
      <c r="B1852" t="s">
        <v>1170</v>
      </c>
      <c r="C1852" t="s">
        <v>1193</v>
      </c>
      <c r="D1852" s="2">
        <f>_xll.BDH($A1852, $D$1, $B1852, $C1852, "Direction", "H", "Period", "Y","cols=4;rows=2")</f>
        <v>41639</v>
      </c>
      <c r="E1852" s="2">
        <v>42004</v>
      </c>
      <c r="F1852" s="2">
        <v>42369</v>
      </c>
      <c r="G1852" s="2">
        <v>42734</v>
      </c>
    </row>
    <row r="1853" spans="1:12" x14ac:dyDescent="0.25">
      <c r="D1853" s="3">
        <v>18.284400000000002</v>
      </c>
      <c r="E1853" s="3">
        <v>16.881900000000002</v>
      </c>
      <c r="F1853" s="3">
        <v>7.1192000000000002</v>
      </c>
      <c r="G1853" s="3">
        <v>5.0355999999999996</v>
      </c>
    </row>
    <row r="1854" spans="1:12" x14ac:dyDescent="0.25">
      <c r="A1854" s="5" t="s">
        <v>916</v>
      </c>
      <c r="B1854" t="s">
        <v>1170</v>
      </c>
      <c r="C1854" t="s">
        <v>1192</v>
      </c>
      <c r="D1854" s="2">
        <f>_xll.BDH($A1854, $D$1, $B1854, $C1854, "Direction", "H", "Period", "Y","cols=3;rows=2")</f>
        <v>41639</v>
      </c>
      <c r="E1854" s="2">
        <v>42004</v>
      </c>
      <c r="F1854" s="2">
        <v>42369</v>
      </c>
    </row>
    <row r="1855" spans="1:12" x14ac:dyDescent="0.25">
      <c r="D1855" s="3">
        <v>17.187799999999999</v>
      </c>
      <c r="E1855" s="3">
        <v>19.117000000000001</v>
      </c>
      <c r="F1855" s="3">
        <v>26.905999999999999</v>
      </c>
    </row>
    <row r="1856" spans="1:12" x14ac:dyDescent="0.25">
      <c r="A1856" s="5" t="s">
        <v>917</v>
      </c>
      <c r="B1856" t="s">
        <v>1170</v>
      </c>
      <c r="C1856" t="s">
        <v>1199</v>
      </c>
      <c r="D1856" s="2">
        <f>_xll.BDH($A1856, $D$1, $B1856, $C1856, "Direction", "H", "Period", "Y","cols=9;rows=2")</f>
        <v>41639</v>
      </c>
      <c r="E1856" s="2">
        <v>42004</v>
      </c>
      <c r="F1856" s="2">
        <v>42369</v>
      </c>
      <c r="G1856" s="2">
        <v>42734</v>
      </c>
      <c r="H1856" s="2">
        <v>43098</v>
      </c>
      <c r="I1856" s="2">
        <v>43465</v>
      </c>
      <c r="J1856" s="2">
        <v>43830</v>
      </c>
      <c r="K1856" s="2">
        <v>44196</v>
      </c>
      <c r="L1856" s="2">
        <v>44561</v>
      </c>
    </row>
    <row r="1857" spans="1:12" x14ac:dyDescent="0.25">
      <c r="D1857" s="3">
        <v>169.30709999999999</v>
      </c>
      <c r="E1857" s="3">
        <v>74.098100000000002</v>
      </c>
      <c r="F1857" s="3">
        <v>55.836199999999998</v>
      </c>
      <c r="G1857" s="3">
        <v>72.039900000000003</v>
      </c>
      <c r="H1857" s="3">
        <v>90.687100000000001</v>
      </c>
      <c r="I1857" s="3">
        <v>67.340999999999994</v>
      </c>
      <c r="J1857" s="3">
        <v>75.961600000000004</v>
      </c>
      <c r="K1857" s="3">
        <v>57.444899999999997</v>
      </c>
      <c r="L1857" s="3">
        <v>68.268100000000004</v>
      </c>
    </row>
    <row r="1858" spans="1:12" x14ac:dyDescent="0.25">
      <c r="A1858" s="5" t="s">
        <v>918</v>
      </c>
      <c r="B1858" t="s">
        <v>1170</v>
      </c>
      <c r="C1858" t="s">
        <v>1192</v>
      </c>
      <c r="D1858" s="2">
        <f>_xll.BDH($A1858, $D$1, $B1858, $C1858, "Direction", "H", "Period", "Y","cols=3;rows=2")</f>
        <v>41639</v>
      </c>
      <c r="E1858" s="2">
        <v>42004</v>
      </c>
      <c r="F1858" s="2">
        <v>42369</v>
      </c>
    </row>
    <row r="1859" spans="1:12" x14ac:dyDescent="0.25">
      <c r="D1859" s="3">
        <v>20.492999999999999</v>
      </c>
      <c r="E1859" s="3">
        <v>20.2226</v>
      </c>
      <c r="F1859" s="3">
        <v>20.3035</v>
      </c>
    </row>
    <row r="1860" spans="1:12" x14ac:dyDescent="0.25">
      <c r="A1860" s="5" t="s">
        <v>919</v>
      </c>
      <c r="B1860" t="s">
        <v>1170</v>
      </c>
      <c r="C1860" t="s">
        <v>1199</v>
      </c>
      <c r="D1860" s="2">
        <f>_xll.BDH($A1860, $D$1, $B1860, $C1860, "Direction", "H", "Period", "Y","cols=9;rows=2")</f>
        <v>41639</v>
      </c>
      <c r="E1860" s="2">
        <v>42004</v>
      </c>
      <c r="F1860" s="2">
        <v>42369</v>
      </c>
      <c r="G1860" s="2">
        <v>42734</v>
      </c>
      <c r="H1860" s="2">
        <v>43098</v>
      </c>
      <c r="I1860" s="2">
        <v>43465</v>
      </c>
      <c r="J1860" s="2">
        <v>43830</v>
      </c>
      <c r="K1860" s="2">
        <v>44196</v>
      </c>
      <c r="L1860" s="2">
        <v>44561</v>
      </c>
    </row>
    <row r="1861" spans="1:12" x14ac:dyDescent="0.25">
      <c r="D1861" s="3">
        <v>50.115499999999997</v>
      </c>
      <c r="E1861" s="3">
        <v>39.8157</v>
      </c>
      <c r="F1861" s="3">
        <v>16.468499999999999</v>
      </c>
      <c r="G1861" s="3">
        <v>37.081600000000002</v>
      </c>
      <c r="H1861" s="3">
        <v>27.025200000000002</v>
      </c>
      <c r="I1861" s="3">
        <v>18.688700000000001</v>
      </c>
      <c r="J1861" s="3">
        <v>22.319900000000001</v>
      </c>
      <c r="K1861" s="3">
        <v>13.5747</v>
      </c>
      <c r="L1861" s="3">
        <v>11.989100000000001</v>
      </c>
    </row>
    <row r="1862" spans="1:12" x14ac:dyDescent="0.25">
      <c r="A1862" s="5" t="s">
        <v>920</v>
      </c>
      <c r="B1862" t="s">
        <v>1170</v>
      </c>
      <c r="C1862" t="s">
        <v>1199</v>
      </c>
      <c r="D1862" s="2">
        <f>_xll.BDH($A1862, $D$1, $B1862, $C1862, "Direction", "H", "Period", "Y","cols=9;rows=2")</f>
        <v>41639</v>
      </c>
      <c r="E1862" s="2">
        <v>42004</v>
      </c>
      <c r="F1862" s="2">
        <v>42369</v>
      </c>
      <c r="G1862" s="2">
        <v>42734</v>
      </c>
      <c r="H1862" s="2">
        <v>43098</v>
      </c>
      <c r="I1862" s="2">
        <v>43465</v>
      </c>
      <c r="J1862" s="2">
        <v>43830</v>
      </c>
      <c r="K1862" s="2">
        <v>44196</v>
      </c>
      <c r="L1862" s="2">
        <v>44561</v>
      </c>
    </row>
    <row r="1863" spans="1:12" x14ac:dyDescent="0.25">
      <c r="D1863" s="3">
        <v>23.1313</v>
      </c>
      <c r="E1863" s="3">
        <v>24.106100000000001</v>
      </c>
      <c r="F1863" s="3">
        <v>22.4251</v>
      </c>
      <c r="G1863" s="3">
        <v>24.529199999999999</v>
      </c>
      <c r="H1863" s="3">
        <v>22.701799999999999</v>
      </c>
      <c r="I1863" s="3">
        <v>15.369400000000001</v>
      </c>
      <c r="J1863" s="3">
        <v>23.1066</v>
      </c>
      <c r="K1863" s="3">
        <v>29.335999999999999</v>
      </c>
      <c r="L1863" s="3">
        <v>27.3415</v>
      </c>
    </row>
    <row r="1864" spans="1:12" x14ac:dyDescent="0.25">
      <c r="A1864" s="5" t="s">
        <v>921</v>
      </c>
      <c r="B1864" t="s">
        <v>1170</v>
      </c>
      <c r="C1864" t="s">
        <v>1199</v>
      </c>
      <c r="D1864" s="2">
        <f>_xll.BDH($A1864, $D$1, $B1864, $C1864, "Direction", "H", "Period", "Y","cols=9;rows=2")</f>
        <v>41639</v>
      </c>
      <c r="E1864" s="2">
        <v>42004</v>
      </c>
      <c r="F1864" s="2">
        <v>42369</v>
      </c>
      <c r="G1864" s="2">
        <v>42734</v>
      </c>
      <c r="H1864" s="2">
        <v>43098</v>
      </c>
      <c r="I1864" s="2">
        <v>43465</v>
      </c>
      <c r="J1864" s="2">
        <v>43830</v>
      </c>
      <c r="K1864" s="2">
        <v>44196</v>
      </c>
      <c r="L1864" s="2">
        <v>44561</v>
      </c>
    </row>
    <row r="1865" spans="1:12" x14ac:dyDescent="0.25">
      <c r="D1865" s="3">
        <v>16.835000000000001</v>
      </c>
      <c r="E1865" s="3">
        <v>20.288699999999999</v>
      </c>
      <c r="F1865" s="3">
        <v>14.4503</v>
      </c>
      <c r="G1865" s="3">
        <v>14.219099999999999</v>
      </c>
      <c r="H1865" s="3">
        <v>17.0458</v>
      </c>
      <c r="I1865" s="3">
        <v>18.048400000000001</v>
      </c>
      <c r="J1865" s="3">
        <v>20.240300000000001</v>
      </c>
      <c r="K1865" s="3">
        <v>23.3645</v>
      </c>
      <c r="L1865" s="3">
        <v>21.798300000000001</v>
      </c>
    </row>
    <row r="1866" spans="1:12" x14ac:dyDescent="0.25">
      <c r="A1866" s="5" t="s">
        <v>922</v>
      </c>
      <c r="B1866" t="s">
        <v>1170</v>
      </c>
      <c r="C1866" t="s">
        <v>1193</v>
      </c>
      <c r="D1866" s="2">
        <f>_xll.BDH($A1866, $D$1, $B1866, $C1866, "Direction", "H", "Period", "Y","cols=4;rows=2")</f>
        <v>41639</v>
      </c>
      <c r="E1866" s="2">
        <v>42004</v>
      </c>
      <c r="F1866" s="2">
        <v>42369</v>
      </c>
      <c r="G1866" s="2">
        <v>42734</v>
      </c>
    </row>
    <row r="1867" spans="1:12" x14ac:dyDescent="0.25">
      <c r="D1867" s="3">
        <v>21.9435</v>
      </c>
      <c r="E1867" s="3">
        <v>16.501799999999999</v>
      </c>
      <c r="F1867" s="3">
        <v>16.642900000000001</v>
      </c>
      <c r="G1867" s="3">
        <v>21.1846</v>
      </c>
    </row>
    <row r="1868" spans="1:12" x14ac:dyDescent="0.25">
      <c r="A1868" s="5" t="s">
        <v>923</v>
      </c>
      <c r="B1868" t="s">
        <v>1170</v>
      </c>
      <c r="C1868" t="s">
        <v>1199</v>
      </c>
      <c r="D1868" s="2">
        <f>_xll.BDH($A1868, $D$1, $B1868, $C1868, "Direction", "H", "Period", "Y","cols=9;rows=2")</f>
        <v>41639</v>
      </c>
      <c r="E1868" s="2">
        <v>42004</v>
      </c>
      <c r="F1868" s="2">
        <v>42369</v>
      </c>
      <c r="G1868" s="2">
        <v>42734</v>
      </c>
      <c r="H1868" s="2">
        <v>43098</v>
      </c>
      <c r="I1868" s="2">
        <v>43465</v>
      </c>
      <c r="J1868" s="2">
        <v>43830</v>
      </c>
      <c r="K1868" s="2">
        <v>44196</v>
      </c>
      <c r="L1868" s="2">
        <v>44561</v>
      </c>
    </row>
    <row r="1869" spans="1:12" x14ac:dyDescent="0.25">
      <c r="D1869" s="3">
        <v>22.091200000000001</v>
      </c>
      <c r="E1869" s="3">
        <v>19.544799999999999</v>
      </c>
      <c r="F1869" s="3">
        <v>18.103899999999999</v>
      </c>
      <c r="G1869" s="3">
        <v>20.864999999999998</v>
      </c>
      <c r="H1869" s="3">
        <v>23.982099999999999</v>
      </c>
      <c r="I1869" s="3">
        <v>16.722899999999999</v>
      </c>
      <c r="J1869" s="3">
        <v>24.4481</v>
      </c>
      <c r="K1869" s="3">
        <v>28.706800000000001</v>
      </c>
      <c r="L1869" s="3">
        <v>22.760300000000001</v>
      </c>
    </row>
    <row r="1870" spans="1:12" x14ac:dyDescent="0.25">
      <c r="A1870" s="5" t="s">
        <v>924</v>
      </c>
      <c r="B1870" t="s">
        <v>1170</v>
      </c>
      <c r="C1870" t="s">
        <v>1199</v>
      </c>
      <c r="D1870" s="2">
        <f>_xll.BDH($A1870, $D$1, $B1870, $C1870, "Direction", "H", "Period", "Y","cols=9;rows=2")</f>
        <v>41639</v>
      </c>
      <c r="E1870" s="2">
        <v>42004</v>
      </c>
      <c r="F1870" s="2">
        <v>42369</v>
      </c>
      <c r="G1870" s="2">
        <v>42734</v>
      </c>
      <c r="H1870" s="2">
        <v>43098</v>
      </c>
      <c r="I1870" s="2">
        <v>43465</v>
      </c>
      <c r="J1870" s="2">
        <v>43830</v>
      </c>
      <c r="K1870" s="2">
        <v>44196</v>
      </c>
      <c r="L1870" s="2">
        <v>44561</v>
      </c>
    </row>
    <row r="1871" spans="1:12" x14ac:dyDescent="0.25">
      <c r="D1871" s="3">
        <v>11.871700000000001</v>
      </c>
      <c r="E1871" s="3">
        <v>8.9937000000000005</v>
      </c>
      <c r="F1871" s="3">
        <v>7.7583000000000002</v>
      </c>
      <c r="G1871" s="3">
        <v>9.4243000000000006</v>
      </c>
      <c r="H1871" s="3">
        <v>10.7788</v>
      </c>
      <c r="I1871" s="3">
        <v>7.3769</v>
      </c>
      <c r="J1871" s="3">
        <v>9.8300999999999998</v>
      </c>
      <c r="K1871" s="3">
        <v>16.029299999999999</v>
      </c>
      <c r="L1871" s="3">
        <v>4.9692999999999996</v>
      </c>
    </row>
    <row r="1872" spans="1:12" x14ac:dyDescent="0.25">
      <c r="A1872" s="5" t="s">
        <v>925</v>
      </c>
      <c r="B1872" t="s">
        <v>1170</v>
      </c>
      <c r="C1872" t="s">
        <v>1202</v>
      </c>
      <c r="D1872" s="2">
        <f>_xll.BDH($A1872, $D$1, $B1872, $C1872, "Direction", "H", "Period", "Y","cols=9;rows=2")</f>
        <v>41639</v>
      </c>
      <c r="E1872" s="2">
        <v>42004</v>
      </c>
      <c r="F1872" s="2">
        <v>42369</v>
      </c>
      <c r="G1872" s="2">
        <v>42734</v>
      </c>
      <c r="H1872" s="2">
        <v>43098</v>
      </c>
      <c r="I1872" s="2">
        <v>43465</v>
      </c>
      <c r="J1872" s="2">
        <v>43830</v>
      </c>
      <c r="K1872" s="2">
        <v>44196</v>
      </c>
      <c r="L1872" s="2">
        <v>44561</v>
      </c>
    </row>
    <row r="1873" spans="1:12" x14ac:dyDescent="0.25">
      <c r="D1873" s="3">
        <v>16.8185</v>
      </c>
      <c r="E1873" s="3">
        <v>36.601700000000001</v>
      </c>
      <c r="F1873" s="3">
        <v>15.5579</v>
      </c>
      <c r="G1873" s="3">
        <v>17.791599999999999</v>
      </c>
      <c r="H1873" s="3">
        <v>19.702999999999999</v>
      </c>
      <c r="I1873" s="3">
        <v>16.555</v>
      </c>
      <c r="J1873" s="3">
        <v>21.5886</v>
      </c>
      <c r="K1873" s="3">
        <v>22.569800000000001</v>
      </c>
      <c r="L1873" s="3">
        <v>25.2745</v>
      </c>
    </row>
    <row r="1874" spans="1:12" x14ac:dyDescent="0.25">
      <c r="A1874" s="5" t="s">
        <v>926</v>
      </c>
      <c r="B1874" t="s">
        <v>1170</v>
      </c>
      <c r="C1874" t="s">
        <v>1199</v>
      </c>
      <c r="D1874" s="2">
        <f>_xll.BDH($A1874, $D$1, $B1874, $C1874, "Direction", "H", "Period", "Y","cols=9;rows=2")</f>
        <v>41639</v>
      </c>
      <c r="E1874" s="2">
        <v>42004</v>
      </c>
      <c r="F1874" s="2">
        <v>42369</v>
      </c>
      <c r="G1874" s="2">
        <v>42734</v>
      </c>
      <c r="H1874" s="2">
        <v>43098</v>
      </c>
      <c r="I1874" s="2">
        <v>43465</v>
      </c>
      <c r="J1874" s="2">
        <v>43830</v>
      </c>
      <c r="K1874" s="2">
        <v>44196</v>
      </c>
      <c r="L1874" s="2">
        <v>44561</v>
      </c>
    </row>
    <row r="1875" spans="1:12" x14ac:dyDescent="0.25">
      <c r="D1875" s="3">
        <v>12.0434</v>
      </c>
      <c r="E1875" s="3">
        <v>12.239800000000001</v>
      </c>
      <c r="F1875" s="3">
        <v>13.7796</v>
      </c>
      <c r="G1875" s="3">
        <v>12.6061</v>
      </c>
      <c r="H1875" s="3">
        <v>19.034800000000001</v>
      </c>
      <c r="I1875" s="3">
        <v>11.7043</v>
      </c>
      <c r="J1875" s="3">
        <v>19.761800000000001</v>
      </c>
      <c r="K1875" s="3">
        <v>71.9786</v>
      </c>
      <c r="L1875" s="3">
        <v>66.261700000000005</v>
      </c>
    </row>
    <row r="1876" spans="1:12" x14ac:dyDescent="0.25">
      <c r="A1876" s="5" t="s">
        <v>927</v>
      </c>
      <c r="B1876" t="s">
        <v>1170</v>
      </c>
      <c r="C1876" t="s">
        <v>1199</v>
      </c>
      <c r="D1876" s="2">
        <f>_xll.BDH($A1876, $D$1, $B1876, $C1876, "Direction", "H", "Period", "Y","cols=9;rows=2")</f>
        <v>41639</v>
      </c>
      <c r="E1876" s="2">
        <v>42004</v>
      </c>
      <c r="F1876" s="2">
        <v>42369</v>
      </c>
      <c r="G1876" s="2">
        <v>42734</v>
      </c>
      <c r="H1876" s="2">
        <v>43098</v>
      </c>
      <c r="I1876" s="2">
        <v>43465</v>
      </c>
      <c r="J1876" s="2">
        <v>43830</v>
      </c>
      <c r="K1876" s="2">
        <v>44196</v>
      </c>
      <c r="L1876" s="2">
        <v>44561</v>
      </c>
    </row>
    <row r="1877" spans="1:12" x14ac:dyDescent="0.25">
      <c r="D1877" s="3">
        <v>23.488600000000002</v>
      </c>
      <c r="E1877" s="3">
        <v>18.5671</v>
      </c>
      <c r="F1877" s="3">
        <v>26.6602</v>
      </c>
      <c r="G1877" s="3">
        <v>21.6647</v>
      </c>
      <c r="H1877" s="3">
        <v>20.366700000000002</v>
      </c>
      <c r="I1877" s="3">
        <v>16.7714</v>
      </c>
      <c r="J1877" s="3">
        <v>22.394400000000001</v>
      </c>
      <c r="K1877" s="3">
        <v>16.829899999999999</v>
      </c>
      <c r="L1877" s="3">
        <v>23.485499999999998</v>
      </c>
    </row>
    <row r="1878" spans="1:12" x14ac:dyDescent="0.25">
      <c r="A1878" s="5" t="s">
        <v>928</v>
      </c>
      <c r="B1878" t="s">
        <v>1170</v>
      </c>
      <c r="C1878" t="s">
        <v>1195</v>
      </c>
      <c r="D1878" s="2">
        <f>_xll.BDH($A1878, $D$1, $B1878, $C1878, "Direction", "H", "Period", "Y","cols=1;rows=2")</f>
        <v>42004</v>
      </c>
    </row>
    <row r="1879" spans="1:12" x14ac:dyDescent="0.25">
      <c r="D1879" s="3">
        <v>22.668800000000001</v>
      </c>
    </row>
    <row r="1880" spans="1:12" x14ac:dyDescent="0.25">
      <c r="A1880" s="5" t="s">
        <v>929</v>
      </c>
      <c r="B1880" t="s">
        <v>1170</v>
      </c>
      <c r="C1880" t="s">
        <v>1201</v>
      </c>
      <c r="D1880" s="2">
        <f>_xll.BDH($A1880, $D$1, $B1880, $C1880, "Direction", "H", "Period", "Y","cols=7;rows=2")</f>
        <v>41639</v>
      </c>
      <c r="E1880" s="2">
        <v>42004</v>
      </c>
      <c r="F1880" s="2">
        <v>42369</v>
      </c>
      <c r="G1880" s="2">
        <v>42734</v>
      </c>
      <c r="H1880" s="2">
        <v>43098</v>
      </c>
      <c r="I1880" s="2">
        <v>43465</v>
      </c>
      <c r="J1880" s="2">
        <v>43830</v>
      </c>
    </row>
    <row r="1881" spans="1:12" x14ac:dyDescent="0.25">
      <c r="D1881" s="3">
        <v>9.1684999999999999</v>
      </c>
      <c r="E1881" s="3">
        <v>12.948</v>
      </c>
      <c r="F1881" s="3">
        <v>9.7596000000000007</v>
      </c>
      <c r="G1881" s="3">
        <v>8.2004000000000001</v>
      </c>
      <c r="H1881" s="3">
        <v>10.339399999999999</v>
      </c>
      <c r="I1881" s="3">
        <v>8.7911999999999999</v>
      </c>
      <c r="J1881" s="3">
        <v>14.3254</v>
      </c>
    </row>
    <row r="1882" spans="1:12" x14ac:dyDescent="0.25">
      <c r="A1882" s="5" t="s">
        <v>930</v>
      </c>
      <c r="B1882" t="s">
        <v>1170</v>
      </c>
      <c r="C1882" t="s">
        <v>1199</v>
      </c>
      <c r="D1882" s="2">
        <f>_xll.BDH($A1882, $D$1, $B1882, $C1882, "Direction", "H", "Period", "Y","cols=9;rows=2")</f>
        <v>41639</v>
      </c>
      <c r="E1882" s="2">
        <v>42004</v>
      </c>
      <c r="F1882" s="2">
        <v>42369</v>
      </c>
      <c r="G1882" s="2">
        <v>42734</v>
      </c>
      <c r="H1882" s="2">
        <v>43098</v>
      </c>
      <c r="I1882" s="2">
        <v>43465</v>
      </c>
      <c r="J1882" s="2">
        <v>43830</v>
      </c>
      <c r="K1882" s="2">
        <v>44196</v>
      </c>
      <c r="L1882" s="2">
        <v>44561</v>
      </c>
    </row>
    <row r="1883" spans="1:12" x14ac:dyDescent="0.25">
      <c r="D1883" s="3">
        <v>11.305</v>
      </c>
      <c r="E1883" s="3">
        <v>14.4702</v>
      </c>
      <c r="F1883" s="3">
        <v>8.4372000000000007</v>
      </c>
      <c r="G1883" s="3">
        <v>29.377199999999998</v>
      </c>
      <c r="H1883" s="3">
        <v>12.951499999999999</v>
      </c>
      <c r="I1883" s="3">
        <v>8.0498999999999992</v>
      </c>
      <c r="J1883" s="3">
        <v>13.013199999999999</v>
      </c>
      <c r="K1883" s="3">
        <v>14.1471</v>
      </c>
      <c r="L1883" s="3">
        <v>22.2685</v>
      </c>
    </row>
    <row r="1884" spans="1:12" x14ac:dyDescent="0.25">
      <c r="A1884" s="5" t="s">
        <v>800</v>
      </c>
      <c r="B1884" t="s">
        <v>1170</v>
      </c>
      <c r="C1884" t="s">
        <v>1199</v>
      </c>
      <c r="D1884" s="2">
        <f>_xll.BDH($A1884, $D$1, $B1884, $C1884, "Direction", "H", "Period", "Y","cols=5;rows=2")</f>
        <v>41639</v>
      </c>
      <c r="E1884" s="2">
        <v>42004</v>
      </c>
      <c r="F1884" s="2">
        <v>42369</v>
      </c>
      <c r="G1884" s="2">
        <v>42734</v>
      </c>
      <c r="H1884" s="2">
        <v>43098</v>
      </c>
    </row>
    <row r="1885" spans="1:12" x14ac:dyDescent="0.25">
      <c r="D1885" s="3">
        <v>9.5254999999999992</v>
      </c>
      <c r="E1885" s="3">
        <v>5.0726000000000004</v>
      </c>
      <c r="F1885" s="3">
        <v>3.2597999999999998</v>
      </c>
      <c r="G1885" s="3">
        <v>3.9104999999999999</v>
      </c>
      <c r="H1885" s="3">
        <v>2.3574999999999999</v>
      </c>
    </row>
    <row r="1886" spans="1:12" x14ac:dyDescent="0.25">
      <c r="A1886" s="5" t="s">
        <v>931</v>
      </c>
      <c r="B1886" t="s">
        <v>1170</v>
      </c>
      <c r="C1886" t="s">
        <v>1199</v>
      </c>
      <c r="D1886" s="2">
        <f>_xll.BDH($A1886, $D$1, $B1886, $C1886, "Direction", "H", "Period", "Y","cols=9;rows=2")</f>
        <v>41639</v>
      </c>
      <c r="E1886" s="2">
        <v>42004</v>
      </c>
      <c r="F1886" s="2">
        <v>42369</v>
      </c>
      <c r="G1886" s="2">
        <v>42734</v>
      </c>
      <c r="H1886" s="2">
        <v>43098</v>
      </c>
      <c r="I1886" s="2">
        <v>43465</v>
      </c>
      <c r="J1886" s="2">
        <v>43830</v>
      </c>
      <c r="K1886" s="2">
        <v>44196</v>
      </c>
      <c r="L1886" s="2">
        <v>44561</v>
      </c>
    </row>
    <row r="1887" spans="1:12" x14ac:dyDescent="0.25">
      <c r="D1887" s="3">
        <v>46.400500000000001</v>
      </c>
      <c r="E1887" s="3">
        <v>23.0778</v>
      </c>
      <c r="F1887" s="3">
        <v>18.999600000000001</v>
      </c>
      <c r="G1887" s="3">
        <v>20.291</v>
      </c>
      <c r="H1887" s="3">
        <v>20.383800000000001</v>
      </c>
      <c r="I1887" s="3">
        <v>8.2462999999999997</v>
      </c>
      <c r="J1887" s="3">
        <v>21.056000000000001</v>
      </c>
      <c r="K1887" s="3">
        <v>30.292300000000001</v>
      </c>
      <c r="L1887" s="3">
        <v>26.729700000000001</v>
      </c>
    </row>
    <row r="1888" spans="1:12" x14ac:dyDescent="0.25">
      <c r="A1888" s="5" t="s">
        <v>932</v>
      </c>
      <c r="B1888" t="s">
        <v>1170</v>
      </c>
      <c r="C1888" t="s">
        <v>1199</v>
      </c>
      <c r="D1888" s="2">
        <f>_xll.BDH($A1888, $D$1, $B1888, $C1888, "Direction", "H", "Period", "Y","cols=9;rows=2")</f>
        <v>41639</v>
      </c>
      <c r="E1888" s="2">
        <v>42004</v>
      </c>
      <c r="F1888" s="2">
        <v>42369</v>
      </c>
      <c r="G1888" s="2">
        <v>42734</v>
      </c>
      <c r="H1888" s="2">
        <v>43098</v>
      </c>
      <c r="I1888" s="2">
        <v>43465</v>
      </c>
      <c r="J1888" s="2">
        <v>43830</v>
      </c>
      <c r="K1888" s="2">
        <v>44196</v>
      </c>
      <c r="L1888" s="2">
        <v>44561</v>
      </c>
    </row>
    <row r="1889" spans="1:12" x14ac:dyDescent="0.25">
      <c r="D1889" s="3">
        <v>13.266</v>
      </c>
      <c r="E1889" s="3">
        <v>12.879</v>
      </c>
      <c r="F1889" s="3">
        <v>10.7103</v>
      </c>
      <c r="G1889" s="3">
        <v>24.707699999999999</v>
      </c>
      <c r="H1889" s="3">
        <v>21.501300000000001</v>
      </c>
      <c r="I1889" s="3">
        <v>7.2373000000000003</v>
      </c>
      <c r="J1889" s="3">
        <v>13.2257</v>
      </c>
      <c r="K1889" s="3">
        <v>8.3810000000000002</v>
      </c>
      <c r="L1889" s="3">
        <v>12.450100000000001</v>
      </c>
    </row>
    <row r="1890" spans="1:12" x14ac:dyDescent="0.25">
      <c r="A1890" s="5" t="s">
        <v>933</v>
      </c>
      <c r="B1890" t="s">
        <v>1171</v>
      </c>
      <c r="C1890" t="s">
        <v>1199</v>
      </c>
      <c r="D1890" s="2">
        <f>_xll.BDH($A1890, $D$1, $B1890, $C1890, "Direction", "H", "Period", "Y","cols=8;rows=2")</f>
        <v>42004</v>
      </c>
      <c r="E1890" s="2">
        <v>42369</v>
      </c>
      <c r="F1890" s="2">
        <v>42734</v>
      </c>
      <c r="G1890" s="2">
        <v>43098</v>
      </c>
      <c r="H1890" s="2">
        <v>43465</v>
      </c>
      <c r="I1890" s="2">
        <v>43830</v>
      </c>
      <c r="J1890" s="2">
        <v>44196</v>
      </c>
      <c r="K1890" s="2">
        <v>44561</v>
      </c>
    </row>
    <row r="1891" spans="1:12" x14ac:dyDescent="0.25">
      <c r="D1891" s="3">
        <v>20.8704</v>
      </c>
      <c r="E1891" s="3">
        <v>21.928100000000001</v>
      </c>
      <c r="F1891" s="3">
        <v>22.8887</v>
      </c>
      <c r="G1891" s="3">
        <v>30.209700000000002</v>
      </c>
      <c r="H1891" s="3">
        <v>21.105599999999999</v>
      </c>
      <c r="I1891" s="3">
        <v>38.307499999999997</v>
      </c>
      <c r="J1891" s="3">
        <v>33.005200000000002</v>
      </c>
      <c r="K1891" s="3">
        <v>47.796999999999997</v>
      </c>
    </row>
    <row r="1892" spans="1:12" x14ac:dyDescent="0.25">
      <c r="A1892" s="5" t="s">
        <v>934</v>
      </c>
      <c r="B1892" t="s">
        <v>1171</v>
      </c>
      <c r="C1892" t="s">
        <v>1201</v>
      </c>
      <c r="D1892" s="2">
        <f>_xll.BDH($A1892, $D$1, $B1892, $C1892, "Direction", "H", "Period", "Y","cols=6;rows=2")</f>
        <v>42004</v>
      </c>
      <c r="E1892" s="2">
        <v>42369</v>
      </c>
      <c r="F1892" s="2">
        <v>42734</v>
      </c>
      <c r="G1892" s="2">
        <v>43098</v>
      </c>
      <c r="H1892" s="2">
        <v>43465</v>
      </c>
      <c r="I1892" s="2">
        <v>43830</v>
      </c>
    </row>
    <row r="1893" spans="1:12" x14ac:dyDescent="0.25">
      <c r="D1893" s="3">
        <v>1152.9955</v>
      </c>
      <c r="E1893" s="3">
        <v>115.7287</v>
      </c>
      <c r="F1893" s="3">
        <v>104.59350000000001</v>
      </c>
      <c r="G1893" s="3">
        <v>80.003600000000006</v>
      </c>
      <c r="H1893" s="3">
        <v>67.051000000000002</v>
      </c>
      <c r="I1893" s="3">
        <v>35.1096</v>
      </c>
    </row>
    <row r="1894" spans="1:12" x14ac:dyDescent="0.25">
      <c r="A1894" s="5" t="s">
        <v>935</v>
      </c>
      <c r="B1894" t="s">
        <v>1171</v>
      </c>
      <c r="C1894" t="s">
        <v>1202</v>
      </c>
      <c r="D1894" s="2">
        <f>_xll.BDH($A1894, $D$1, $B1894, $C1894, "Direction", "H", "Period", "Y","cols=8;rows=2")</f>
        <v>42004</v>
      </c>
      <c r="E1894" s="2">
        <v>42369</v>
      </c>
      <c r="F1894" s="2">
        <v>42734</v>
      </c>
      <c r="G1894" s="2">
        <v>43098</v>
      </c>
      <c r="H1894" s="2">
        <v>43465</v>
      </c>
      <c r="I1894" s="2">
        <v>43830</v>
      </c>
      <c r="J1894" s="2">
        <v>44196</v>
      </c>
      <c r="K1894" s="2">
        <v>44561</v>
      </c>
    </row>
    <row r="1895" spans="1:12" x14ac:dyDescent="0.25">
      <c r="D1895" s="3">
        <v>65.802499999999995</v>
      </c>
      <c r="E1895" s="3">
        <v>77.812799999999996</v>
      </c>
      <c r="F1895" s="3">
        <v>29.567699999999999</v>
      </c>
      <c r="G1895" s="3">
        <v>33.137500000000003</v>
      </c>
      <c r="H1895" s="3">
        <v>10.991300000000001</v>
      </c>
      <c r="I1895" s="3">
        <v>20.893699999999999</v>
      </c>
      <c r="J1895" s="3">
        <v>88.620400000000004</v>
      </c>
      <c r="K1895" s="3">
        <v>99.797799999999995</v>
      </c>
    </row>
    <row r="1896" spans="1:12" x14ac:dyDescent="0.25">
      <c r="A1896" s="5" t="s">
        <v>936</v>
      </c>
      <c r="B1896" t="s">
        <v>1171</v>
      </c>
      <c r="C1896" t="s">
        <v>1199</v>
      </c>
      <c r="D1896" s="2">
        <f>_xll.BDH($A1896, $D$1, $B1896, $C1896, "Direction", "H", "Period", "Y","cols=8;rows=2")</f>
        <v>42004</v>
      </c>
      <c r="E1896" s="2">
        <v>42369</v>
      </c>
      <c r="F1896" s="2">
        <v>42734</v>
      </c>
      <c r="G1896" s="2">
        <v>43098</v>
      </c>
      <c r="H1896" s="2">
        <v>43465</v>
      </c>
      <c r="I1896" s="2">
        <v>43830</v>
      </c>
      <c r="J1896" s="2">
        <v>44196</v>
      </c>
      <c r="K1896" s="2">
        <v>44561</v>
      </c>
    </row>
    <row r="1897" spans="1:12" x14ac:dyDescent="0.25">
      <c r="D1897" s="3">
        <v>20.394600000000001</v>
      </c>
      <c r="E1897" s="3">
        <v>14.448499999999999</v>
      </c>
      <c r="F1897" s="3">
        <v>14.0747</v>
      </c>
      <c r="G1897" s="3">
        <v>18.9451</v>
      </c>
      <c r="H1897" s="3">
        <v>12.736499999999999</v>
      </c>
      <c r="I1897" s="3">
        <v>10.9572</v>
      </c>
      <c r="J1897" s="3">
        <v>13.8849</v>
      </c>
      <c r="K1897" s="3">
        <v>14.8553</v>
      </c>
    </row>
    <row r="1898" spans="1:12" x14ac:dyDescent="0.25">
      <c r="A1898" s="5" t="s">
        <v>937</v>
      </c>
      <c r="B1898" t="s">
        <v>1171</v>
      </c>
      <c r="C1898" t="s">
        <v>1199</v>
      </c>
      <c r="D1898" s="2">
        <f>_xll.BDH($A1898, $D$1, $B1898, $C1898, "Direction", "H", "Period", "Y","cols=8;rows=2")</f>
        <v>42004</v>
      </c>
      <c r="E1898" s="2">
        <v>42369</v>
      </c>
      <c r="F1898" s="2">
        <v>42734</v>
      </c>
      <c r="G1898" s="2">
        <v>43098</v>
      </c>
      <c r="H1898" s="2">
        <v>43465</v>
      </c>
      <c r="I1898" s="2">
        <v>43830</v>
      </c>
      <c r="J1898" s="2">
        <v>44196</v>
      </c>
      <c r="K1898" s="2">
        <v>44561</v>
      </c>
    </row>
    <row r="1899" spans="1:12" x14ac:dyDescent="0.25">
      <c r="D1899" s="3">
        <v>21.3734</v>
      </c>
      <c r="E1899" s="3">
        <v>21.758400000000002</v>
      </c>
      <c r="F1899" s="3">
        <v>19.171299999999999</v>
      </c>
      <c r="G1899" s="3">
        <v>21.183900000000001</v>
      </c>
      <c r="H1899" s="3">
        <v>17.124099999999999</v>
      </c>
      <c r="I1899" s="3">
        <v>25.4909</v>
      </c>
      <c r="J1899" s="3">
        <v>22.766100000000002</v>
      </c>
      <c r="K1899" s="3">
        <v>24.462399999999999</v>
      </c>
    </row>
    <row r="1900" spans="1:12" x14ac:dyDescent="0.25">
      <c r="A1900" s="5" t="s">
        <v>411</v>
      </c>
      <c r="B1900" t="s">
        <v>1171</v>
      </c>
      <c r="C1900" t="s">
        <v>1199</v>
      </c>
      <c r="D1900" s="2">
        <f>_xll.BDH($A1900, $D$1, $B1900, $C1900, "Direction", "H", "Period", "Y","cols=4;rows=2")</f>
        <v>42004</v>
      </c>
      <c r="E1900" s="2">
        <v>42369</v>
      </c>
      <c r="F1900" s="2">
        <v>42734</v>
      </c>
      <c r="G1900" s="2">
        <v>43098</v>
      </c>
    </row>
    <row r="1901" spans="1:12" x14ac:dyDescent="0.25">
      <c r="D1901" s="3">
        <v>3.5350999999999999</v>
      </c>
      <c r="E1901" s="3">
        <v>2.5977000000000001</v>
      </c>
      <c r="F1901" s="3">
        <v>8.4344999999999999</v>
      </c>
      <c r="G1901" s="3">
        <v>6.1341999999999999</v>
      </c>
    </row>
    <row r="1902" spans="1:12" x14ac:dyDescent="0.25">
      <c r="A1902" s="5" t="s">
        <v>938</v>
      </c>
      <c r="B1902" t="s">
        <v>1171</v>
      </c>
      <c r="C1902" t="s">
        <v>1199</v>
      </c>
      <c r="D1902" s="2">
        <f>_xll.BDH($A1902, $D$1, $B1902, $C1902, "Direction", "H", "Period", "Y","cols=8;rows=2")</f>
        <v>42004</v>
      </c>
      <c r="E1902" s="2">
        <v>42369</v>
      </c>
      <c r="F1902" s="2">
        <v>42734</v>
      </c>
      <c r="G1902" s="2">
        <v>43098</v>
      </c>
      <c r="H1902" s="2">
        <v>43465</v>
      </c>
      <c r="I1902" s="2">
        <v>43830</v>
      </c>
      <c r="J1902" s="2">
        <v>44196</v>
      </c>
      <c r="K1902" s="2">
        <v>44561</v>
      </c>
    </row>
    <row r="1903" spans="1:12" x14ac:dyDescent="0.25">
      <c r="D1903" s="3">
        <v>120.4957</v>
      </c>
      <c r="E1903" s="3">
        <v>96.4863</v>
      </c>
      <c r="F1903" s="3">
        <v>47.673999999999999</v>
      </c>
      <c r="G1903" s="3">
        <v>28.207599999999999</v>
      </c>
      <c r="H1903" s="3">
        <v>17.610900000000001</v>
      </c>
      <c r="I1903" s="3">
        <v>17.5487</v>
      </c>
      <c r="J1903" s="3">
        <v>16.858000000000001</v>
      </c>
      <c r="K1903" s="3">
        <v>9.0911000000000008</v>
      </c>
    </row>
    <row r="1904" spans="1:12" x14ac:dyDescent="0.25">
      <c r="A1904" s="5" t="s">
        <v>939</v>
      </c>
      <c r="B1904" t="s">
        <v>1171</v>
      </c>
      <c r="C1904" t="s">
        <v>1199</v>
      </c>
      <c r="D1904" s="2">
        <f>_xll.BDH($A1904, $D$1, $B1904, $C1904, "Direction", "H", "Period", "Y","cols=8;rows=2")</f>
        <v>42004</v>
      </c>
      <c r="E1904" s="2">
        <v>42369</v>
      </c>
      <c r="F1904" s="2">
        <v>42734</v>
      </c>
      <c r="G1904" s="2">
        <v>43098</v>
      </c>
      <c r="H1904" s="2">
        <v>43465</v>
      </c>
      <c r="I1904" s="2">
        <v>43830</v>
      </c>
      <c r="J1904" s="2">
        <v>44196</v>
      </c>
      <c r="K1904" s="2">
        <v>44561</v>
      </c>
    </row>
    <row r="1905" spans="1:11" x14ac:dyDescent="0.25">
      <c r="D1905" s="3">
        <v>28.012899999999998</v>
      </c>
      <c r="E1905" s="3">
        <v>27.2637</v>
      </c>
      <c r="F1905" s="3">
        <v>27.223400000000002</v>
      </c>
      <c r="G1905" s="3">
        <v>25.0839</v>
      </c>
      <c r="H1905" s="3">
        <v>26.521599999999999</v>
      </c>
      <c r="I1905" s="3">
        <v>36.367100000000001</v>
      </c>
      <c r="J1905" s="3">
        <v>43.2166</v>
      </c>
      <c r="K1905" s="3">
        <v>51.692799999999998</v>
      </c>
    </row>
    <row r="1906" spans="1:11" x14ac:dyDescent="0.25">
      <c r="A1906" s="5" t="s">
        <v>940</v>
      </c>
      <c r="B1906" t="s">
        <v>1171</v>
      </c>
      <c r="C1906" t="s">
        <v>1199</v>
      </c>
      <c r="D1906" s="2">
        <f>_xll.BDH($A1906, $D$1, $B1906, $C1906, "Direction", "H", "Period", "Y","cols=8;rows=2")</f>
        <v>42004</v>
      </c>
      <c r="E1906" s="2">
        <v>42369</v>
      </c>
      <c r="F1906" s="2">
        <v>42734</v>
      </c>
      <c r="G1906" s="2">
        <v>43098</v>
      </c>
      <c r="H1906" s="2">
        <v>43465</v>
      </c>
      <c r="I1906" s="2">
        <v>43830</v>
      </c>
      <c r="J1906" s="2">
        <v>44196</v>
      </c>
      <c r="K1906" s="2">
        <v>44561</v>
      </c>
    </row>
    <row r="1907" spans="1:11" x14ac:dyDescent="0.25">
      <c r="D1907" s="3">
        <v>18.638000000000002</v>
      </c>
      <c r="E1907" s="3">
        <v>16.041399999999999</v>
      </c>
      <c r="F1907" s="3">
        <v>17.840599999999998</v>
      </c>
      <c r="G1907" s="3">
        <v>20.589200000000002</v>
      </c>
      <c r="H1907" s="3">
        <v>17.3919</v>
      </c>
      <c r="I1907" s="3">
        <v>17.4297</v>
      </c>
      <c r="J1907" s="3">
        <v>20.550799999999999</v>
      </c>
      <c r="K1907" s="3">
        <v>22.235800000000001</v>
      </c>
    </row>
    <row r="1908" spans="1:11" x14ac:dyDescent="0.25">
      <c r="A1908" s="5" t="s">
        <v>941</v>
      </c>
      <c r="B1908" t="s">
        <v>1171</v>
      </c>
      <c r="C1908" t="s">
        <v>1199</v>
      </c>
      <c r="D1908" s="2">
        <f>_xll.BDH($A1908, $D$1, $B1908, $C1908, "Direction", "H", "Period", "Y","cols=8;rows=2")</f>
        <v>42004</v>
      </c>
      <c r="E1908" s="2">
        <v>42369</v>
      </c>
      <c r="F1908" s="2">
        <v>42734</v>
      </c>
      <c r="G1908" s="2">
        <v>43098</v>
      </c>
      <c r="H1908" s="2">
        <v>43465</v>
      </c>
      <c r="I1908" s="2">
        <v>43830</v>
      </c>
      <c r="J1908" s="2">
        <v>44196</v>
      </c>
      <c r="K1908" s="2">
        <v>44561</v>
      </c>
    </row>
    <row r="1909" spans="1:11" x14ac:dyDescent="0.25">
      <c r="D1909" s="3">
        <v>14.250500000000001</v>
      </c>
      <c r="E1909" s="3">
        <v>4.5019999999999998</v>
      </c>
      <c r="F1909" s="3">
        <v>5.4927000000000001</v>
      </c>
      <c r="G1909" s="3">
        <v>5.7999000000000001</v>
      </c>
      <c r="H1909" s="3">
        <v>4.8842999999999996</v>
      </c>
      <c r="I1909" s="3">
        <v>7.2557999999999998</v>
      </c>
      <c r="J1909" s="3">
        <v>8.3725000000000005</v>
      </c>
      <c r="K1909" s="3">
        <v>8.2912999999999997</v>
      </c>
    </row>
    <row r="1910" spans="1:11" x14ac:dyDescent="0.25">
      <c r="A1910" s="5" t="s">
        <v>942</v>
      </c>
      <c r="B1910" t="s">
        <v>1171</v>
      </c>
      <c r="C1910" t="s">
        <v>1199</v>
      </c>
      <c r="D1910" s="2">
        <f>_xll.BDH($A1910, $D$1, $B1910, $C1910, "Direction", "H", "Period", "Y","cols=8;rows=2")</f>
        <v>42004</v>
      </c>
      <c r="E1910" s="2">
        <v>42369</v>
      </c>
      <c r="F1910" s="2">
        <v>42734</v>
      </c>
      <c r="G1910" s="2">
        <v>43098</v>
      </c>
      <c r="H1910" s="2">
        <v>43465</v>
      </c>
      <c r="I1910" s="2">
        <v>43830</v>
      </c>
      <c r="J1910" s="2">
        <v>44196</v>
      </c>
      <c r="K1910" s="2">
        <v>44561</v>
      </c>
    </row>
    <row r="1911" spans="1:11" x14ac:dyDescent="0.25">
      <c r="D1911" s="3">
        <v>19.442900000000002</v>
      </c>
      <c r="E1911" s="3">
        <v>10.3218</v>
      </c>
      <c r="F1911" s="3">
        <v>26.4833</v>
      </c>
      <c r="G1911" s="3">
        <v>1135.1541</v>
      </c>
      <c r="H1911" s="3">
        <v>1087.5350000000001</v>
      </c>
      <c r="I1911" s="3">
        <v>62.295099999999998</v>
      </c>
      <c r="J1911" s="3">
        <v>22.318000000000001</v>
      </c>
      <c r="K1911" s="3">
        <v>27.2651</v>
      </c>
    </row>
    <row r="1912" spans="1:11" x14ac:dyDescent="0.25">
      <c r="A1912" s="5" t="s">
        <v>784</v>
      </c>
      <c r="B1912" t="s">
        <v>1171</v>
      </c>
      <c r="C1912" t="s">
        <v>1199</v>
      </c>
      <c r="D1912" s="2">
        <f>_xll.BDH($A1912, $D$1, $B1912, $C1912, "Direction", "H", "Period", "Y","cols=5;rows=2")</f>
        <v>42004</v>
      </c>
      <c r="E1912" s="2">
        <v>42369</v>
      </c>
      <c r="F1912" s="2">
        <v>42734</v>
      </c>
      <c r="G1912" s="2">
        <v>43098</v>
      </c>
      <c r="H1912" s="2">
        <v>43465</v>
      </c>
    </row>
    <row r="1913" spans="1:11" x14ac:dyDescent="0.25">
      <c r="D1913" s="3">
        <v>71.109499999999997</v>
      </c>
      <c r="E1913" s="3">
        <v>18.915199999999999</v>
      </c>
      <c r="F1913" s="3">
        <v>17.619299999999999</v>
      </c>
      <c r="G1913" s="3">
        <v>37.6143</v>
      </c>
      <c r="H1913" s="3">
        <v>35.475499999999997</v>
      </c>
    </row>
    <row r="1914" spans="1:11" x14ac:dyDescent="0.25">
      <c r="A1914" s="5" t="s">
        <v>943</v>
      </c>
      <c r="B1914" t="s">
        <v>1171</v>
      </c>
      <c r="C1914" t="s">
        <v>1199</v>
      </c>
      <c r="D1914" s="2">
        <f>_xll.BDH($A1914, $D$1, $B1914, $C1914, "Direction", "H", "Period", "Y","cols=5;rows=2")</f>
        <v>43098</v>
      </c>
      <c r="E1914" s="2">
        <v>43465</v>
      </c>
      <c r="F1914" s="2">
        <v>43830</v>
      </c>
      <c r="G1914" s="2">
        <v>44196</v>
      </c>
      <c r="H1914" s="2">
        <v>44561</v>
      </c>
    </row>
    <row r="1915" spans="1:11" x14ac:dyDescent="0.25">
      <c r="D1915" s="3">
        <v>86.5244</v>
      </c>
      <c r="E1915" s="3">
        <v>19.188500000000001</v>
      </c>
      <c r="F1915" s="3">
        <v>52.951900000000002</v>
      </c>
      <c r="G1915" s="3">
        <v>26.6187</v>
      </c>
      <c r="H1915" s="3">
        <v>18.564399999999999</v>
      </c>
    </row>
    <row r="1916" spans="1:11" x14ac:dyDescent="0.25">
      <c r="A1916" s="5" t="s">
        <v>944</v>
      </c>
      <c r="B1916" t="s">
        <v>1171</v>
      </c>
      <c r="C1916" t="s">
        <v>1200</v>
      </c>
      <c r="D1916" s="2">
        <f>_xll.BDH($A1916, $D$1, $B1916, $C1916, "Direction", "H", "Period", "Y","cols=2;rows=2")</f>
        <v>43830</v>
      </c>
      <c r="E1916" s="2">
        <v>44196</v>
      </c>
    </row>
    <row r="1917" spans="1:11" x14ac:dyDescent="0.25">
      <c r="D1917" s="3">
        <v>17.1355</v>
      </c>
      <c r="E1917" s="3">
        <v>13.5876</v>
      </c>
    </row>
    <row r="1918" spans="1:11" x14ac:dyDescent="0.25">
      <c r="A1918" s="5" t="s">
        <v>945</v>
      </c>
      <c r="B1918" t="s">
        <v>1171</v>
      </c>
      <c r="C1918" t="s">
        <v>1199</v>
      </c>
      <c r="D1918" s="2">
        <f>_xll.BDH($A1918, $D$1, $B1918, $C1918, "Direction", "H", "Period", "Y","cols=7;rows=2")</f>
        <v>42004</v>
      </c>
      <c r="E1918" s="2">
        <v>42369</v>
      </c>
      <c r="F1918" s="2">
        <v>42734</v>
      </c>
      <c r="G1918" s="2">
        <v>43098</v>
      </c>
      <c r="H1918" s="2">
        <v>43465</v>
      </c>
      <c r="I1918" s="2">
        <v>43830</v>
      </c>
      <c r="J1918" s="2">
        <v>44196</v>
      </c>
    </row>
    <row r="1919" spans="1:11" x14ac:dyDescent="0.25">
      <c r="D1919" s="3">
        <v>15.0649</v>
      </c>
      <c r="E1919" s="3">
        <v>10.986499999999999</v>
      </c>
      <c r="F1919" s="3">
        <v>9.6859999999999999</v>
      </c>
      <c r="G1919" s="3">
        <v>11.776999999999999</v>
      </c>
      <c r="H1919" s="3">
        <v>8.8956999999999997</v>
      </c>
      <c r="I1919" s="3">
        <v>7.7447999999999997</v>
      </c>
      <c r="J1919" s="3">
        <v>5.3715000000000002</v>
      </c>
    </row>
    <row r="1920" spans="1:11" x14ac:dyDescent="0.25">
      <c r="A1920" s="5" t="s">
        <v>946</v>
      </c>
      <c r="B1920" t="s">
        <v>1171</v>
      </c>
      <c r="C1920" t="s">
        <v>1199</v>
      </c>
      <c r="D1920" s="2">
        <f>_xll.BDH($A1920, $D$1, $B1920, $C1920, "Direction", "H", "Period", "Y","cols=8;rows=2")</f>
        <v>42004</v>
      </c>
      <c r="E1920" s="2">
        <v>42369</v>
      </c>
      <c r="F1920" s="2">
        <v>42734</v>
      </c>
      <c r="G1920" s="2">
        <v>43098</v>
      </c>
      <c r="H1920" s="2">
        <v>43465</v>
      </c>
      <c r="I1920" s="2">
        <v>43830</v>
      </c>
      <c r="J1920" s="2">
        <v>44196</v>
      </c>
      <c r="K1920" s="2">
        <v>44561</v>
      </c>
    </row>
    <row r="1921" spans="1:11" x14ac:dyDescent="0.25">
      <c r="D1921" s="3">
        <v>21.6921</v>
      </c>
      <c r="E1921" s="3">
        <v>20.998000000000001</v>
      </c>
      <c r="F1921" s="3">
        <v>21.135999999999999</v>
      </c>
      <c r="G1921" s="3">
        <v>27.720500000000001</v>
      </c>
      <c r="H1921" s="3">
        <v>20.579799999999999</v>
      </c>
      <c r="I1921" s="3">
        <v>26.728200000000001</v>
      </c>
      <c r="J1921" s="3">
        <v>35.367800000000003</v>
      </c>
      <c r="K1921" s="3">
        <v>34.773899999999998</v>
      </c>
    </row>
    <row r="1922" spans="1:11" x14ac:dyDescent="0.25">
      <c r="A1922" s="5" t="s">
        <v>947</v>
      </c>
      <c r="B1922" t="s">
        <v>1171</v>
      </c>
      <c r="C1922" t="s">
        <v>1199</v>
      </c>
      <c r="D1922" s="2">
        <f>_xll.BDH($A1922, $D$1, $B1922, $C1922, "Direction", "H", "Period", "Y","cols=8;rows=2")</f>
        <v>42004</v>
      </c>
      <c r="E1922" s="2">
        <v>42369</v>
      </c>
      <c r="F1922" s="2">
        <v>42734</v>
      </c>
      <c r="G1922" s="2">
        <v>43098</v>
      </c>
      <c r="H1922" s="2">
        <v>43465</v>
      </c>
      <c r="I1922" s="2">
        <v>43830</v>
      </c>
      <c r="J1922" s="2">
        <v>44196</v>
      </c>
      <c r="K1922" s="2">
        <v>44561</v>
      </c>
    </row>
    <row r="1923" spans="1:11" x14ac:dyDescent="0.25">
      <c r="D1923" s="3">
        <v>19.462900000000001</v>
      </c>
      <c r="E1923" s="3">
        <v>10.2775</v>
      </c>
      <c r="F1923" s="3">
        <v>12.680400000000001</v>
      </c>
      <c r="G1923" s="3">
        <v>20.472100000000001</v>
      </c>
      <c r="H1923" s="3">
        <v>12.0329</v>
      </c>
      <c r="I1923" s="3">
        <v>10.327199999999999</v>
      </c>
      <c r="J1923" s="3">
        <v>9.0299999999999994</v>
      </c>
      <c r="K1923" s="3">
        <v>8.5327000000000002</v>
      </c>
    </row>
    <row r="1924" spans="1:11" x14ac:dyDescent="0.25">
      <c r="A1924" s="5" t="s">
        <v>310</v>
      </c>
      <c r="B1924" t="s">
        <v>1171</v>
      </c>
      <c r="C1924" t="s">
        <v>1199</v>
      </c>
      <c r="D1924" s="2">
        <f>_xll.BDH($A1924, $D$1, $B1924, $C1924, "Direction", "H", "Period", "Y","cols=8;rows=2")</f>
        <v>42004</v>
      </c>
      <c r="E1924" s="2">
        <v>42369</v>
      </c>
      <c r="F1924" s="2">
        <v>42734</v>
      </c>
      <c r="G1924" s="2">
        <v>43098</v>
      </c>
      <c r="H1924" s="2">
        <v>43465</v>
      </c>
      <c r="I1924" s="2">
        <v>43830</v>
      </c>
      <c r="J1924" s="2">
        <v>44196</v>
      </c>
      <c r="K1924" s="2">
        <v>44561</v>
      </c>
    </row>
    <row r="1925" spans="1:11" x14ac:dyDescent="0.25">
      <c r="D1925" s="3">
        <v>25.763300000000001</v>
      </c>
      <c r="E1925" s="3">
        <v>16.587</v>
      </c>
      <c r="F1925" s="3">
        <v>21.146899999999999</v>
      </c>
      <c r="G1925" s="3">
        <v>19.0306</v>
      </c>
      <c r="H1925" s="3">
        <v>15.859400000000001</v>
      </c>
      <c r="I1925" s="3">
        <v>21.808</v>
      </c>
      <c r="J1925" s="3">
        <v>30.035399999999999</v>
      </c>
      <c r="K1925" s="3">
        <v>43.198399999999999</v>
      </c>
    </row>
    <row r="1926" spans="1:11" x14ac:dyDescent="0.25">
      <c r="A1926" s="5" t="s">
        <v>948</v>
      </c>
      <c r="B1926" t="s">
        <v>1171</v>
      </c>
      <c r="C1926" t="s">
        <v>1199</v>
      </c>
      <c r="D1926" s="2">
        <f>_xll.BDH($A1926, $D$1, $B1926, $C1926, "Direction", "H", "Period", "Y","cols=8;rows=2")</f>
        <v>42004</v>
      </c>
      <c r="E1926" s="2">
        <v>42369</v>
      </c>
      <c r="F1926" s="2">
        <v>42734</v>
      </c>
      <c r="G1926" s="2">
        <v>43098</v>
      </c>
      <c r="H1926" s="2">
        <v>43465</v>
      </c>
      <c r="I1926" s="2">
        <v>43830</v>
      </c>
      <c r="J1926" s="2">
        <v>44196</v>
      </c>
      <c r="K1926" s="2">
        <v>44561</v>
      </c>
    </row>
    <row r="1927" spans="1:11" x14ac:dyDescent="0.25">
      <c r="D1927" s="3">
        <v>19.485600000000002</v>
      </c>
      <c r="E1927" s="3">
        <v>18.3947</v>
      </c>
      <c r="F1927" s="3">
        <v>15.828200000000001</v>
      </c>
      <c r="G1927" s="3">
        <v>20.274699999999999</v>
      </c>
      <c r="H1927" s="3">
        <v>9.4850999999999992</v>
      </c>
      <c r="I1927" s="3">
        <v>13.5852</v>
      </c>
      <c r="J1927" s="3">
        <v>15.8347</v>
      </c>
      <c r="K1927" s="3">
        <v>12.186500000000001</v>
      </c>
    </row>
    <row r="1928" spans="1:11" x14ac:dyDescent="0.25">
      <c r="A1928" s="5" t="s">
        <v>949</v>
      </c>
      <c r="B1928" t="s">
        <v>1171</v>
      </c>
      <c r="C1928" t="s">
        <v>1192</v>
      </c>
      <c r="D1928" s="2" t="str">
        <f>_xll.BDH($A1928, $D$1, $B1928, $C1928, "Direction", "H", "Period", "Y")</f>
        <v>#N/A N/A</v>
      </c>
    </row>
    <row r="1930" spans="1:11" x14ac:dyDescent="0.25">
      <c r="A1930" s="5" t="s">
        <v>950</v>
      </c>
      <c r="B1930" t="s">
        <v>1171</v>
      </c>
      <c r="C1930" t="s">
        <v>1199</v>
      </c>
      <c r="D1930" s="2">
        <f>_xll.BDH($A1930, $D$1, $B1930, $C1930, "Direction", "H", "Period", "Y","cols=8;rows=2")</f>
        <v>42004</v>
      </c>
      <c r="E1930" s="2">
        <v>42369</v>
      </c>
      <c r="F1930" s="2">
        <v>42734</v>
      </c>
      <c r="G1930" s="2">
        <v>43098</v>
      </c>
      <c r="H1930" s="2">
        <v>43465</v>
      </c>
      <c r="I1930" s="2">
        <v>43830</v>
      </c>
      <c r="J1930" s="2">
        <v>44196</v>
      </c>
      <c r="K1930" s="2">
        <v>44561</v>
      </c>
    </row>
    <row r="1931" spans="1:11" x14ac:dyDescent="0.25">
      <c r="D1931" s="3">
        <v>70.927300000000002</v>
      </c>
      <c r="E1931" s="3">
        <v>81.131799999999998</v>
      </c>
      <c r="F1931" s="3">
        <v>32.965600000000002</v>
      </c>
      <c r="G1931" s="3">
        <v>28.651</v>
      </c>
      <c r="H1931" s="3">
        <v>17.317</v>
      </c>
      <c r="I1931" s="3">
        <v>31.9207</v>
      </c>
      <c r="J1931" s="3">
        <v>27.072299999999998</v>
      </c>
      <c r="K1931" s="3">
        <v>24.426300000000001</v>
      </c>
    </row>
    <row r="1932" spans="1:11" x14ac:dyDescent="0.25">
      <c r="A1932" s="5" t="s">
        <v>951</v>
      </c>
      <c r="B1932" t="s">
        <v>1171</v>
      </c>
      <c r="C1932" t="s">
        <v>1200</v>
      </c>
      <c r="D1932" s="2">
        <f>_xll.BDH($A1932, $D$1, $B1932, $C1932, "Direction", "H", "Period", "Y","cols=7;rows=2")</f>
        <v>42004</v>
      </c>
      <c r="E1932" s="2">
        <v>42369</v>
      </c>
      <c r="F1932" s="2">
        <v>42734</v>
      </c>
      <c r="G1932" s="2">
        <v>43098</v>
      </c>
      <c r="H1932" s="2">
        <v>43465</v>
      </c>
      <c r="I1932" s="2">
        <v>43830</v>
      </c>
      <c r="J1932" s="2">
        <v>44196</v>
      </c>
    </row>
    <row r="1933" spans="1:11" x14ac:dyDescent="0.25">
      <c r="D1933" s="3">
        <v>23.1616</v>
      </c>
      <c r="E1933" s="3">
        <v>9.3021999999999991</v>
      </c>
      <c r="F1933" s="3">
        <v>9.5837000000000003</v>
      </c>
      <c r="G1933" s="3">
        <v>14.782999999999999</v>
      </c>
      <c r="H1933" s="3">
        <v>8.3842999999999996</v>
      </c>
      <c r="I1933" s="3">
        <v>7.6836000000000002</v>
      </c>
      <c r="J1933" s="3">
        <v>13.5496</v>
      </c>
    </row>
    <row r="1934" spans="1:11" x14ac:dyDescent="0.25">
      <c r="A1934" s="5" t="s">
        <v>952</v>
      </c>
      <c r="B1934" t="s">
        <v>1172</v>
      </c>
      <c r="C1934" t="s">
        <v>1199</v>
      </c>
      <c r="D1934" s="2">
        <f>_xll.BDH($A1934, $D$1, $B1934, $C1934, "Direction", "H", "Period", "Y","cols=7;rows=2")</f>
        <v>42369</v>
      </c>
      <c r="E1934" s="2">
        <v>42734</v>
      </c>
      <c r="F1934" s="2">
        <v>43098</v>
      </c>
      <c r="G1934" s="2">
        <v>43465</v>
      </c>
      <c r="H1934" s="2">
        <v>43830</v>
      </c>
      <c r="I1934" s="2">
        <v>44196</v>
      </c>
      <c r="J1934" s="2">
        <v>44561</v>
      </c>
    </row>
    <row r="1935" spans="1:11" x14ac:dyDescent="0.25">
      <c r="D1935" s="3">
        <v>77.605400000000003</v>
      </c>
      <c r="E1935" s="3">
        <v>60.855899999999998</v>
      </c>
      <c r="F1935" s="3">
        <v>71.755300000000005</v>
      </c>
      <c r="G1935" s="3">
        <v>59.285200000000003</v>
      </c>
      <c r="H1935" s="3">
        <v>78.291499999999999</v>
      </c>
      <c r="I1935" s="3">
        <v>63.249400000000001</v>
      </c>
      <c r="J1935" s="3">
        <v>25.1355</v>
      </c>
    </row>
    <row r="1936" spans="1:11" x14ac:dyDescent="0.25">
      <c r="A1936" s="5" t="s">
        <v>953</v>
      </c>
      <c r="B1936" t="s">
        <v>1172</v>
      </c>
      <c r="C1936" t="s">
        <v>1199</v>
      </c>
      <c r="D1936" s="2">
        <f>_xll.BDH($A1936, $D$1, $B1936, $C1936, "Direction", "H", "Period", "Y","cols=7;rows=2")</f>
        <v>42369</v>
      </c>
      <c r="E1936" s="2">
        <v>42734</v>
      </c>
      <c r="F1936" s="2">
        <v>43098</v>
      </c>
      <c r="G1936" s="2">
        <v>43465</v>
      </c>
      <c r="H1936" s="2">
        <v>43830</v>
      </c>
      <c r="I1936" s="2">
        <v>44196</v>
      </c>
      <c r="J1936" s="2">
        <v>44561</v>
      </c>
    </row>
    <row r="1937" spans="1:10" x14ac:dyDescent="0.25">
      <c r="D1937" s="3">
        <v>15.290800000000001</v>
      </c>
      <c r="E1937" s="3">
        <v>13.344099999999999</v>
      </c>
      <c r="F1937" s="3">
        <v>12.396000000000001</v>
      </c>
      <c r="G1937" s="3">
        <v>12.920500000000001</v>
      </c>
      <c r="H1937" s="3">
        <v>9.6649999999999991</v>
      </c>
      <c r="I1937" s="3">
        <v>12.1166</v>
      </c>
      <c r="J1937" s="3">
        <v>13.494</v>
      </c>
    </row>
    <row r="1938" spans="1:10" x14ac:dyDescent="0.25">
      <c r="A1938" s="5" t="s">
        <v>954</v>
      </c>
      <c r="B1938" t="s">
        <v>1172</v>
      </c>
      <c r="C1938" t="s">
        <v>1199</v>
      </c>
      <c r="D1938" s="2">
        <f>_xll.BDH($A1938, $D$1, $B1938, $C1938, "Direction", "H", "Period", "Y","cols=7;rows=2")</f>
        <v>42369</v>
      </c>
      <c r="E1938" s="2">
        <v>42734</v>
      </c>
      <c r="F1938" s="2">
        <v>43098</v>
      </c>
      <c r="G1938" s="2">
        <v>43465</v>
      </c>
      <c r="H1938" s="2">
        <v>43830</v>
      </c>
      <c r="I1938" s="2">
        <v>44196</v>
      </c>
      <c r="J1938" s="2">
        <v>44561</v>
      </c>
    </row>
    <row r="1939" spans="1:10" x14ac:dyDescent="0.25">
      <c r="D1939" s="3">
        <v>82.134900000000002</v>
      </c>
      <c r="E1939" s="3">
        <v>59.270600000000002</v>
      </c>
      <c r="F1939" s="3">
        <v>49.755000000000003</v>
      </c>
      <c r="G1939" s="3">
        <v>49.587899999999998</v>
      </c>
      <c r="H1939" s="3">
        <v>47.899099999999997</v>
      </c>
      <c r="I1939" s="3">
        <v>52.872399999999999</v>
      </c>
      <c r="J1939" s="3">
        <v>63.241500000000002</v>
      </c>
    </row>
    <row r="1940" spans="1:10" x14ac:dyDescent="0.25">
      <c r="A1940" s="5" t="s">
        <v>955</v>
      </c>
      <c r="B1940" t="s">
        <v>1172</v>
      </c>
      <c r="C1940" t="s">
        <v>1199</v>
      </c>
      <c r="D1940" s="2">
        <f>_xll.BDH($A1940, $D$1, $B1940, $C1940, "Direction", "H", "Period", "Y","cols=6;rows=2")</f>
        <v>42369</v>
      </c>
      <c r="E1940" s="2">
        <v>42734</v>
      </c>
      <c r="F1940" s="2">
        <v>43098</v>
      </c>
      <c r="G1940" s="2">
        <v>43465</v>
      </c>
      <c r="H1940" s="2">
        <v>43830</v>
      </c>
      <c r="I1940" s="2">
        <v>44196</v>
      </c>
    </row>
    <row r="1941" spans="1:10" x14ac:dyDescent="0.25">
      <c r="D1941" s="3">
        <v>20.957699999999999</v>
      </c>
      <c r="E1941" s="3">
        <v>13.5052</v>
      </c>
      <c r="F1941" s="3">
        <v>16.039000000000001</v>
      </c>
      <c r="G1941" s="3">
        <v>11.0626</v>
      </c>
      <c r="H1941" s="3">
        <v>14.2499</v>
      </c>
      <c r="I1941" s="3">
        <v>7.8715999999999999</v>
      </c>
    </row>
    <row r="1942" spans="1:10" x14ac:dyDescent="0.25">
      <c r="A1942" s="5" t="s">
        <v>956</v>
      </c>
      <c r="B1942" t="s">
        <v>1172</v>
      </c>
      <c r="C1942" t="s">
        <v>1200</v>
      </c>
      <c r="D1942" s="2">
        <f>_xll.BDH($A1942, $D$1, $B1942, $C1942, "Direction", "H", "Period", "Y","cols=6;rows=2")</f>
        <v>42369</v>
      </c>
      <c r="E1942" s="2">
        <v>42734</v>
      </c>
      <c r="F1942" s="2">
        <v>43098</v>
      </c>
      <c r="G1942" s="2">
        <v>43465</v>
      </c>
      <c r="H1942" s="2">
        <v>43830</v>
      </c>
      <c r="I1942" s="2">
        <v>44196</v>
      </c>
    </row>
    <row r="1943" spans="1:10" x14ac:dyDescent="0.25">
      <c r="D1943" s="3">
        <v>15.5411</v>
      </c>
      <c r="E1943" s="3">
        <v>112.3137</v>
      </c>
      <c r="F1943" s="3">
        <v>26.132899999999999</v>
      </c>
      <c r="G1943" s="3">
        <v>8.2905999999999995</v>
      </c>
      <c r="H1943" s="3">
        <v>11.730700000000001</v>
      </c>
      <c r="I1943" s="3">
        <v>27.2895</v>
      </c>
    </row>
    <row r="1944" spans="1:10" x14ac:dyDescent="0.25">
      <c r="A1944" s="5" t="s">
        <v>957</v>
      </c>
      <c r="B1944" t="s">
        <v>1172</v>
      </c>
      <c r="C1944" t="s">
        <v>1199</v>
      </c>
      <c r="D1944" s="2">
        <f>_xll.BDH($A1944, $D$1, $B1944, $C1944, "Direction", "H", "Period", "Y","cols=7;rows=2")</f>
        <v>42369</v>
      </c>
      <c r="E1944" s="2">
        <v>42734</v>
      </c>
      <c r="F1944" s="2">
        <v>43098</v>
      </c>
      <c r="G1944" s="2">
        <v>43465</v>
      </c>
      <c r="H1944" s="2">
        <v>43830</v>
      </c>
      <c r="I1944" s="2">
        <v>44196</v>
      </c>
      <c r="J1944" s="2">
        <v>44561</v>
      </c>
    </row>
    <row r="1945" spans="1:10" x14ac:dyDescent="0.25">
      <c r="D1945" s="3">
        <v>24.264099999999999</v>
      </c>
      <c r="E1945" s="3">
        <v>50.552999999999997</v>
      </c>
      <c r="F1945" s="3">
        <v>48.220100000000002</v>
      </c>
      <c r="G1945" s="3">
        <v>23.706499999999998</v>
      </c>
      <c r="H1945" s="3">
        <v>37.784199999999998</v>
      </c>
      <c r="I1945" s="3">
        <v>57.191099999999999</v>
      </c>
      <c r="J1945" s="3">
        <v>42.217300000000002</v>
      </c>
    </row>
    <row r="1946" spans="1:10" x14ac:dyDescent="0.25">
      <c r="A1946" s="5" t="s">
        <v>958</v>
      </c>
      <c r="B1946" t="s">
        <v>1172</v>
      </c>
      <c r="C1946" t="s">
        <v>1199</v>
      </c>
      <c r="D1946" s="2">
        <f>_xll.BDH($A1946, $D$1, $B1946, $C1946, "Direction", "H", "Period", "Y","cols=7;rows=2")</f>
        <v>42369</v>
      </c>
      <c r="E1946" s="2">
        <v>42734</v>
      </c>
      <c r="F1946" s="2">
        <v>43098</v>
      </c>
      <c r="G1946" s="2">
        <v>43465</v>
      </c>
      <c r="H1946" s="2">
        <v>43830</v>
      </c>
      <c r="I1946" s="2">
        <v>44196</v>
      </c>
      <c r="J1946" s="2">
        <v>44561</v>
      </c>
    </row>
    <row r="1947" spans="1:10" x14ac:dyDescent="0.25">
      <c r="D1947" s="3">
        <v>28.654</v>
      </c>
      <c r="E1947" s="3">
        <v>33.345799999999997</v>
      </c>
      <c r="F1947" s="3">
        <v>31.322399999999998</v>
      </c>
      <c r="G1947" s="3">
        <v>24.1816</v>
      </c>
      <c r="H1947" s="3">
        <v>28.805900000000001</v>
      </c>
      <c r="I1947" s="3">
        <v>26.708300000000001</v>
      </c>
      <c r="J1947" s="3">
        <v>37.751800000000003</v>
      </c>
    </row>
    <row r="1948" spans="1:10" x14ac:dyDescent="0.25">
      <c r="A1948" s="5" t="s">
        <v>959</v>
      </c>
      <c r="B1948" t="s">
        <v>1172</v>
      </c>
      <c r="C1948" t="s">
        <v>1199</v>
      </c>
      <c r="D1948" s="2">
        <f>_xll.BDH($A1948, $D$1, $B1948, $C1948, "Direction", "H", "Period", "Y","cols=7;rows=2")</f>
        <v>42369</v>
      </c>
      <c r="E1948" s="2">
        <v>42734</v>
      </c>
      <c r="F1948" s="2">
        <v>43098</v>
      </c>
      <c r="G1948" s="2">
        <v>43465</v>
      </c>
      <c r="H1948" s="2">
        <v>43830</v>
      </c>
      <c r="I1948" s="2">
        <v>44196</v>
      </c>
      <c r="J1948" s="2">
        <v>44561</v>
      </c>
    </row>
    <row r="1949" spans="1:10" x14ac:dyDescent="0.25">
      <c r="D1949" s="3">
        <v>18.3964</v>
      </c>
      <c r="E1949" s="3">
        <v>20.532699999999998</v>
      </c>
      <c r="F1949" s="3">
        <v>16.0138</v>
      </c>
      <c r="G1949" s="3">
        <v>12.761200000000001</v>
      </c>
      <c r="H1949" s="3">
        <v>11.8719</v>
      </c>
      <c r="I1949" s="3">
        <v>10.7951</v>
      </c>
      <c r="J1949" s="3">
        <v>16.475300000000001</v>
      </c>
    </row>
    <row r="1950" spans="1:10" x14ac:dyDescent="0.25">
      <c r="A1950" s="5" t="s">
        <v>960</v>
      </c>
      <c r="B1950" t="s">
        <v>1172</v>
      </c>
      <c r="C1950" t="s">
        <v>1194</v>
      </c>
      <c r="D1950" s="2">
        <f>_xll.BDH($A1950, $D$1, $B1950, $C1950, "Direction", "H", "Period", "Y","cols=3;rows=2")</f>
        <v>42369</v>
      </c>
      <c r="E1950" s="2">
        <v>42734</v>
      </c>
      <c r="F1950" s="2">
        <v>43098</v>
      </c>
    </row>
    <row r="1951" spans="1:10" x14ac:dyDescent="0.25">
      <c r="D1951" s="3">
        <v>46.554000000000002</v>
      </c>
      <c r="E1951" s="3">
        <v>28.745899999999999</v>
      </c>
      <c r="F1951" s="3">
        <v>27.3535</v>
      </c>
    </row>
    <row r="1952" spans="1:10" x14ac:dyDescent="0.25">
      <c r="A1952" s="5" t="s">
        <v>961</v>
      </c>
      <c r="B1952" t="s">
        <v>1172</v>
      </c>
      <c r="C1952" t="s">
        <v>1194</v>
      </c>
      <c r="D1952" s="2">
        <f>_xll.BDH($A1952, $D$1, $B1952, $C1952, "Direction", "H", "Period", "Y","cols=3;rows=2")</f>
        <v>42369</v>
      </c>
      <c r="E1952" s="2">
        <v>42734</v>
      </c>
      <c r="F1952" s="2">
        <v>43098</v>
      </c>
    </row>
    <row r="1953" spans="1:10" x14ac:dyDescent="0.25">
      <c r="D1953" s="3">
        <v>20.818300000000001</v>
      </c>
      <c r="E1953" s="3">
        <v>10.657500000000001</v>
      </c>
      <c r="F1953" s="3">
        <v>3.1642000000000001</v>
      </c>
    </row>
    <row r="1954" spans="1:10" x14ac:dyDescent="0.25">
      <c r="A1954" s="5" t="s">
        <v>962</v>
      </c>
      <c r="B1954" t="s">
        <v>1172</v>
      </c>
      <c r="C1954" t="s">
        <v>1199</v>
      </c>
      <c r="D1954" s="2">
        <f>_xll.BDH($A1954, $D$1, $B1954, $C1954, "Direction", "H", "Period", "Y","cols=7;rows=2")</f>
        <v>42369</v>
      </c>
      <c r="E1954" s="2">
        <v>42734</v>
      </c>
      <c r="F1954" s="2">
        <v>43098</v>
      </c>
      <c r="G1954" s="2">
        <v>43465</v>
      </c>
      <c r="H1954" s="2">
        <v>43830</v>
      </c>
      <c r="I1954" s="2">
        <v>44196</v>
      </c>
      <c r="J1954" s="2">
        <v>44561</v>
      </c>
    </row>
    <row r="1955" spans="1:10" x14ac:dyDescent="0.25">
      <c r="D1955" s="3">
        <v>28.5</v>
      </c>
      <c r="E1955" s="3">
        <v>23.163599999999999</v>
      </c>
      <c r="F1955" s="3">
        <v>22.3765</v>
      </c>
      <c r="G1955" s="3">
        <v>19.375900000000001</v>
      </c>
      <c r="H1955" s="3">
        <v>20.059899999999999</v>
      </c>
      <c r="I1955" s="3">
        <v>20.492599999999999</v>
      </c>
      <c r="J1955" s="3">
        <v>27.6234</v>
      </c>
    </row>
    <row r="1956" spans="1:10" x14ac:dyDescent="0.25">
      <c r="A1956" s="5" t="s">
        <v>963</v>
      </c>
      <c r="B1956" t="s">
        <v>1172</v>
      </c>
      <c r="C1956" t="s">
        <v>1199</v>
      </c>
      <c r="D1956" s="2" t="str">
        <f>_xll.BDH($A1956, $D$1, $B1956, $C1956, "Direction", "H", "Period", "Y")</f>
        <v>#N/A N/A</v>
      </c>
    </row>
    <row r="1958" spans="1:10" x14ac:dyDescent="0.25">
      <c r="A1958" s="5" t="s">
        <v>964</v>
      </c>
      <c r="B1958" t="s">
        <v>1172</v>
      </c>
      <c r="C1958" t="s">
        <v>1199</v>
      </c>
      <c r="D1958" s="2">
        <f>_xll.BDH($A1958, $D$1, $B1958, $C1958, "Direction", "H", "Period", "Y","cols=7;rows=2")</f>
        <v>42369</v>
      </c>
      <c r="E1958" s="2">
        <v>42734</v>
      </c>
      <c r="F1958" s="2">
        <v>43098</v>
      </c>
      <c r="G1958" s="2">
        <v>43465</v>
      </c>
      <c r="H1958" s="2">
        <v>43830</v>
      </c>
      <c r="I1958" s="2">
        <v>44196</v>
      </c>
      <c r="J1958" s="2">
        <v>44561</v>
      </c>
    </row>
    <row r="1959" spans="1:10" x14ac:dyDescent="0.25">
      <c r="D1959" s="3">
        <v>17.737300000000001</v>
      </c>
      <c r="E1959" s="3">
        <v>14.8992</v>
      </c>
      <c r="F1959" s="3">
        <v>14.884399999999999</v>
      </c>
      <c r="G1959" s="3">
        <v>12.2735</v>
      </c>
      <c r="H1959" s="3">
        <v>14.3057</v>
      </c>
      <c r="I1959" s="3">
        <v>19.069900000000001</v>
      </c>
      <c r="J1959" s="3">
        <v>10.862</v>
      </c>
    </row>
    <row r="1960" spans="1:10" x14ac:dyDescent="0.25">
      <c r="A1960" s="5" t="s">
        <v>965</v>
      </c>
      <c r="B1960" t="s">
        <v>1172</v>
      </c>
      <c r="C1960" t="s">
        <v>1196</v>
      </c>
      <c r="D1960" s="2">
        <f>_xll.BDH($A1960, $D$1, $B1960, $C1960, "Direction", "H", "Period", "Y","cols=4;rows=2")</f>
        <v>42369</v>
      </c>
      <c r="E1960" s="2">
        <v>42734</v>
      </c>
      <c r="F1960" s="2">
        <v>43098</v>
      </c>
      <c r="G1960" s="2">
        <v>43465</v>
      </c>
    </row>
    <row r="1961" spans="1:10" x14ac:dyDescent="0.25">
      <c r="D1961" s="3">
        <v>6.5388000000000002</v>
      </c>
      <c r="E1961" s="3">
        <v>8.9975000000000005</v>
      </c>
      <c r="F1961" s="3">
        <v>7.0237999999999996</v>
      </c>
      <c r="G1961" s="3">
        <v>4.5130999999999997</v>
      </c>
    </row>
    <row r="1962" spans="1:10" x14ac:dyDescent="0.25">
      <c r="A1962" s="5" t="s">
        <v>966</v>
      </c>
      <c r="B1962" t="s">
        <v>1172</v>
      </c>
      <c r="C1962" t="s">
        <v>1199</v>
      </c>
      <c r="D1962" s="2">
        <f>_xll.BDH($A1962, $D$1, $B1962, $C1962, "Direction", "H", "Period", "Y","cols=7;rows=2")</f>
        <v>42369</v>
      </c>
      <c r="E1962" s="2">
        <v>42734</v>
      </c>
      <c r="F1962" s="2">
        <v>43098</v>
      </c>
      <c r="G1962" s="2">
        <v>43465</v>
      </c>
      <c r="H1962" s="2">
        <v>43830</v>
      </c>
      <c r="I1962" s="2">
        <v>44196</v>
      </c>
      <c r="J1962" s="2">
        <v>44561</v>
      </c>
    </row>
    <row r="1963" spans="1:10" x14ac:dyDescent="0.25">
      <c r="D1963" s="3">
        <v>10.0016</v>
      </c>
      <c r="E1963" s="3">
        <v>14.0169</v>
      </c>
      <c r="F1963" s="3">
        <v>18.32</v>
      </c>
      <c r="G1963" s="3">
        <v>7.0724</v>
      </c>
      <c r="H1963" s="3">
        <v>10.162599999999999</v>
      </c>
      <c r="I1963" s="3">
        <v>20.897400000000001</v>
      </c>
      <c r="J1963" s="3">
        <v>22.136399999999998</v>
      </c>
    </row>
    <row r="1964" spans="1:10" x14ac:dyDescent="0.25">
      <c r="A1964" s="5" t="s">
        <v>967</v>
      </c>
      <c r="B1964" t="s">
        <v>1172</v>
      </c>
      <c r="C1964" t="s">
        <v>1201</v>
      </c>
      <c r="D1964" s="2">
        <f>_xll.BDH($A1964, $D$1, $B1964, $C1964, "Direction", "H", "Period", "Y","cols=5;rows=2")</f>
        <v>42369</v>
      </c>
      <c r="E1964" s="2">
        <v>42734</v>
      </c>
      <c r="F1964" s="2">
        <v>43098</v>
      </c>
      <c r="G1964" s="2">
        <v>43465</v>
      </c>
      <c r="H1964" s="2">
        <v>43830</v>
      </c>
    </row>
    <row r="1965" spans="1:10" x14ac:dyDescent="0.25">
      <c r="D1965" s="3">
        <v>17.422000000000001</v>
      </c>
      <c r="E1965" s="3">
        <v>16.954499999999999</v>
      </c>
      <c r="F1965" s="3">
        <v>17.061499999999999</v>
      </c>
      <c r="G1965" s="3">
        <v>21.557500000000001</v>
      </c>
      <c r="H1965" s="3">
        <v>273.35480000000001</v>
      </c>
    </row>
    <row r="1966" spans="1:10" x14ac:dyDescent="0.25">
      <c r="A1966" s="5" t="s">
        <v>968</v>
      </c>
      <c r="B1966" t="s">
        <v>1172</v>
      </c>
      <c r="C1966" t="s">
        <v>1193</v>
      </c>
      <c r="D1966" s="2">
        <f>_xll.BDH($A1966, $D$1, $B1966, $C1966, "Direction", "H", "Period", "Y","cols=2;rows=2")</f>
        <v>42369</v>
      </c>
      <c r="E1966" s="2">
        <v>42734</v>
      </c>
    </row>
    <row r="1967" spans="1:10" x14ac:dyDescent="0.25">
      <c r="D1967" s="3">
        <v>27.555800000000001</v>
      </c>
      <c r="E1967" s="3">
        <v>28.0733</v>
      </c>
    </row>
    <row r="1968" spans="1:10" x14ac:dyDescent="0.25">
      <c r="A1968" s="5" t="s">
        <v>969</v>
      </c>
      <c r="B1968" t="s">
        <v>1173</v>
      </c>
      <c r="C1968" t="s">
        <v>1199</v>
      </c>
      <c r="D1968" s="2">
        <f>_xll.BDH($A1968, $D$1, $B1968, $C1968, "Direction", "H", "Period", "Y","cols=6;rows=2")</f>
        <v>42734</v>
      </c>
      <c r="E1968" s="2">
        <v>43098</v>
      </c>
      <c r="F1968" s="2">
        <v>43465</v>
      </c>
      <c r="G1968" s="2">
        <v>43830</v>
      </c>
      <c r="H1968" s="2">
        <v>44196</v>
      </c>
      <c r="I1968" s="2">
        <v>44561</v>
      </c>
    </row>
    <row r="1969" spans="1:9" x14ac:dyDescent="0.25">
      <c r="D1969" s="3">
        <v>25.8325</v>
      </c>
      <c r="E1969" s="3">
        <v>31.2104</v>
      </c>
      <c r="F1969" s="3">
        <v>20.599499999999999</v>
      </c>
      <c r="G1969" s="3">
        <v>21.895499999999998</v>
      </c>
      <c r="H1969" s="3">
        <v>28.632899999999999</v>
      </c>
      <c r="I1969" s="3">
        <v>28.463799999999999</v>
      </c>
    </row>
    <row r="1970" spans="1:9" x14ac:dyDescent="0.25">
      <c r="A1970" s="5" t="s">
        <v>970</v>
      </c>
      <c r="B1970" t="s">
        <v>1173</v>
      </c>
      <c r="C1970" t="s">
        <v>1199</v>
      </c>
      <c r="D1970" s="2">
        <f>_xll.BDH($A1970, $D$1, $B1970, $C1970, "Direction", "H", "Period", "Y","cols=6;rows=2")</f>
        <v>42734</v>
      </c>
      <c r="E1970" s="2">
        <v>43098</v>
      </c>
      <c r="F1970" s="2">
        <v>43465</v>
      </c>
      <c r="G1970" s="2">
        <v>43830</v>
      </c>
      <c r="H1970" s="2">
        <v>44196</v>
      </c>
      <c r="I1970" s="2">
        <v>44561</v>
      </c>
    </row>
    <row r="1971" spans="1:9" x14ac:dyDescent="0.25">
      <c r="D1971" s="3">
        <v>14.7758</v>
      </c>
      <c r="E1971" s="3">
        <v>15.695</v>
      </c>
      <c r="F1971" s="3">
        <v>10.5662</v>
      </c>
      <c r="G1971" s="3">
        <v>18.0398</v>
      </c>
      <c r="H1971" s="3">
        <v>29.202000000000002</v>
      </c>
      <c r="I1971" s="3">
        <v>16.807600000000001</v>
      </c>
    </row>
    <row r="1972" spans="1:9" x14ac:dyDescent="0.25">
      <c r="A1972" s="5" t="s">
        <v>971</v>
      </c>
      <c r="B1972" t="s">
        <v>1173</v>
      </c>
      <c r="C1972" t="s">
        <v>1199</v>
      </c>
      <c r="D1972" s="2">
        <f>_xll.BDH($A1972, $D$1, $B1972, $C1972, "Direction", "H", "Period", "Y","cols=6;rows=2")</f>
        <v>42734</v>
      </c>
      <c r="E1972" s="2">
        <v>43098</v>
      </c>
      <c r="F1972" s="2">
        <v>43465</v>
      </c>
      <c r="G1972" s="2">
        <v>43830</v>
      </c>
      <c r="H1972" s="2">
        <v>44196</v>
      </c>
      <c r="I1972" s="2">
        <v>44561</v>
      </c>
    </row>
    <row r="1973" spans="1:9" x14ac:dyDescent="0.25">
      <c r="D1973" s="3">
        <v>14.0319</v>
      </c>
      <c r="E1973" s="3">
        <v>19.0444</v>
      </c>
      <c r="F1973" s="3">
        <v>10.4621</v>
      </c>
      <c r="G1973" s="3">
        <v>9.5024999999999995</v>
      </c>
      <c r="H1973" s="3">
        <v>10.6319</v>
      </c>
      <c r="I1973" s="3">
        <v>10.5588</v>
      </c>
    </row>
    <row r="1974" spans="1:9" x14ac:dyDescent="0.25">
      <c r="A1974" s="5" t="s">
        <v>972</v>
      </c>
      <c r="B1974" t="s">
        <v>1173</v>
      </c>
      <c r="C1974" t="s">
        <v>1202</v>
      </c>
      <c r="D1974" s="2">
        <f>_xll.BDH($A1974, $D$1, $B1974, $C1974, "Direction", "H", "Period", "Y","cols=5;rows=2")</f>
        <v>42734</v>
      </c>
      <c r="E1974" s="2">
        <v>43098</v>
      </c>
      <c r="F1974" s="2">
        <v>43465</v>
      </c>
      <c r="G1974" s="2">
        <v>43830</v>
      </c>
      <c r="H1974" s="2">
        <v>44196</v>
      </c>
    </row>
    <row r="1975" spans="1:9" x14ac:dyDescent="0.25">
      <c r="D1975" s="3">
        <v>11.6332</v>
      </c>
      <c r="E1975" s="3">
        <v>11.634600000000001</v>
      </c>
      <c r="F1975" s="3">
        <v>7.5345000000000004</v>
      </c>
      <c r="G1975" s="3">
        <v>8.4754000000000005</v>
      </c>
      <c r="H1975" s="3">
        <v>8.3727</v>
      </c>
    </row>
    <row r="1976" spans="1:9" x14ac:dyDescent="0.25">
      <c r="A1976" s="5" t="s">
        <v>973</v>
      </c>
      <c r="B1976" t="s">
        <v>1173</v>
      </c>
      <c r="C1976" t="s">
        <v>1199</v>
      </c>
      <c r="D1976" s="2">
        <f>_xll.BDH($A1976, $D$1, $B1976, $C1976, "Direction", "H", "Period", "Y","cols=6;rows=2")</f>
        <v>42734</v>
      </c>
      <c r="E1976" s="2">
        <v>43098</v>
      </c>
      <c r="F1976" s="2">
        <v>43465</v>
      </c>
      <c r="G1976" s="2">
        <v>43830</v>
      </c>
      <c r="H1976" s="2">
        <v>44196</v>
      </c>
      <c r="I1976" s="2">
        <v>44561</v>
      </c>
    </row>
    <row r="1977" spans="1:9" x14ac:dyDescent="0.25">
      <c r="D1977" s="3">
        <v>27.269100000000002</v>
      </c>
      <c r="E1977" s="3">
        <v>1162.4649999999999</v>
      </c>
      <c r="F1977" s="3">
        <v>1106.4426000000001</v>
      </c>
      <c r="G1977" s="3">
        <v>63.925199999999997</v>
      </c>
      <c r="H1977" s="3">
        <v>22.069600000000001</v>
      </c>
      <c r="I1977" s="3">
        <v>27.497299999999999</v>
      </c>
    </row>
    <row r="1978" spans="1:9" x14ac:dyDescent="0.25">
      <c r="A1978" s="5" t="s">
        <v>974</v>
      </c>
      <c r="B1978" t="s">
        <v>1173</v>
      </c>
      <c r="C1978" t="s">
        <v>1199</v>
      </c>
      <c r="D1978" s="2">
        <f>_xll.BDH($A1978, $D$1, $B1978, $C1978, "Direction", "H", "Period", "Y","cols=6;rows=2")</f>
        <v>42734</v>
      </c>
      <c r="E1978" s="2">
        <v>43098</v>
      </c>
      <c r="F1978" s="2">
        <v>43465</v>
      </c>
      <c r="G1978" s="2">
        <v>43830</v>
      </c>
      <c r="H1978" s="2">
        <v>44196</v>
      </c>
      <c r="I1978" s="2">
        <v>44561</v>
      </c>
    </row>
    <row r="1979" spans="1:9" x14ac:dyDescent="0.25">
      <c r="D1979" s="3">
        <v>30.702100000000002</v>
      </c>
      <c r="E1979" s="3">
        <v>34.421100000000003</v>
      </c>
      <c r="F1979" s="3">
        <v>30.3538</v>
      </c>
      <c r="G1979" s="3">
        <v>40.1252</v>
      </c>
      <c r="H1979" s="3">
        <v>48.692700000000002</v>
      </c>
      <c r="I1979" s="3">
        <v>50.961500000000001</v>
      </c>
    </row>
    <row r="1980" spans="1:9" x14ac:dyDescent="0.25">
      <c r="A1980" s="5" t="s">
        <v>975</v>
      </c>
      <c r="B1980" t="s">
        <v>1173</v>
      </c>
      <c r="C1980" t="s">
        <v>1196</v>
      </c>
      <c r="D1980" s="2">
        <f>_xll.BDH($A1980, $D$1, $B1980, $C1980, "Direction", "H", "Period", "Y","cols=3;rows=2")</f>
        <v>42734</v>
      </c>
      <c r="E1980" s="2">
        <v>43098</v>
      </c>
      <c r="F1980" s="2">
        <v>43465</v>
      </c>
    </row>
    <row r="1981" spans="1:9" x14ac:dyDescent="0.25">
      <c r="D1981" s="3">
        <v>31.6175</v>
      </c>
      <c r="E1981" s="3">
        <v>13.0457</v>
      </c>
      <c r="F1981" s="3">
        <v>17.977</v>
      </c>
    </row>
    <row r="1982" spans="1:9" x14ac:dyDescent="0.25">
      <c r="A1982" s="5" t="s">
        <v>976</v>
      </c>
      <c r="B1982" t="s">
        <v>1173</v>
      </c>
      <c r="C1982" t="s">
        <v>1199</v>
      </c>
      <c r="D1982" s="2">
        <f>_xll.BDH($A1982, $D$1, $B1982, $C1982, "Direction", "H", "Period", "Y","cols=6;rows=2")</f>
        <v>42734</v>
      </c>
      <c r="E1982" s="2">
        <v>43098</v>
      </c>
      <c r="F1982" s="2">
        <v>43465</v>
      </c>
      <c r="G1982" s="2">
        <v>43830</v>
      </c>
      <c r="H1982" s="2">
        <v>44196</v>
      </c>
      <c r="I1982" s="2">
        <v>44561</v>
      </c>
    </row>
    <row r="1983" spans="1:9" x14ac:dyDescent="0.25">
      <c r="D1983" s="3">
        <v>11.576700000000001</v>
      </c>
      <c r="E1983" s="3">
        <v>12.8942</v>
      </c>
      <c r="F1983" s="3">
        <v>15.1454</v>
      </c>
      <c r="G1983" s="3">
        <v>14.08</v>
      </c>
      <c r="H1983" s="3">
        <v>14.157</v>
      </c>
      <c r="I1983" s="3">
        <v>14.685700000000001</v>
      </c>
    </row>
    <row r="1984" spans="1:9" x14ac:dyDescent="0.25">
      <c r="A1984" s="5" t="s">
        <v>977</v>
      </c>
      <c r="B1984" t="s">
        <v>1173</v>
      </c>
      <c r="C1984" t="s">
        <v>1199</v>
      </c>
      <c r="D1984" s="2">
        <f>_xll.BDH($A1984, $D$1, $B1984, $C1984, "Direction", "H", "Period", "Y","cols=6;rows=2")</f>
        <v>42734</v>
      </c>
      <c r="E1984" s="2">
        <v>43098</v>
      </c>
      <c r="F1984" s="2">
        <v>43465</v>
      </c>
      <c r="G1984" s="2">
        <v>43830</v>
      </c>
      <c r="H1984" s="2">
        <v>44196</v>
      </c>
      <c r="I1984" s="2">
        <v>44561</v>
      </c>
    </row>
    <row r="1985" spans="1:9" x14ac:dyDescent="0.25">
      <c r="D1985" s="3">
        <v>34.3217</v>
      </c>
      <c r="E1985" s="3">
        <v>43.287500000000001</v>
      </c>
      <c r="F1985" s="3">
        <v>49.357599999999998</v>
      </c>
      <c r="G1985" s="3">
        <v>50.601199999999999</v>
      </c>
      <c r="H1985" s="3">
        <v>108.48139999999999</v>
      </c>
      <c r="I1985" s="3">
        <v>53.0398</v>
      </c>
    </row>
    <row r="1986" spans="1:9" x14ac:dyDescent="0.25">
      <c r="A1986" s="5" t="s">
        <v>978</v>
      </c>
      <c r="B1986" t="s">
        <v>1173</v>
      </c>
      <c r="C1986" t="s">
        <v>1194</v>
      </c>
      <c r="D1986" s="2">
        <f>_xll.BDH($A1986, $D$1, $B1986, $C1986, "Direction", "H", "Period", "Y","cols=2;rows=2")</f>
        <v>42734</v>
      </c>
      <c r="E1986" s="2">
        <v>43098</v>
      </c>
    </row>
    <row r="1987" spans="1:9" x14ac:dyDescent="0.25">
      <c r="D1987" s="3">
        <v>13.401199999999999</v>
      </c>
      <c r="E1987" s="3">
        <v>6.306</v>
      </c>
    </row>
    <row r="1988" spans="1:9" x14ac:dyDescent="0.25">
      <c r="A1988" s="5" t="s">
        <v>979</v>
      </c>
      <c r="B1988" t="s">
        <v>1173</v>
      </c>
      <c r="C1988" t="s">
        <v>1199</v>
      </c>
      <c r="D1988" s="2">
        <f>_xll.BDH($A1988, $D$1, $B1988, $C1988, "Direction", "H", "Period", "Y","cols=6;rows=2")</f>
        <v>42734</v>
      </c>
      <c r="E1988" s="2">
        <v>43098</v>
      </c>
      <c r="F1988" s="2">
        <v>43465</v>
      </c>
      <c r="G1988" s="2">
        <v>43830</v>
      </c>
      <c r="H1988" s="2">
        <v>44196</v>
      </c>
      <c r="I1988" s="2">
        <v>44561</v>
      </c>
    </row>
    <row r="1989" spans="1:9" x14ac:dyDescent="0.25">
      <c r="D1989" s="3">
        <v>25.591699999999999</v>
      </c>
      <c r="E1989" s="3">
        <v>43.715000000000003</v>
      </c>
      <c r="F1989" s="3">
        <v>20.983499999999999</v>
      </c>
      <c r="G1989" s="3">
        <v>28.46</v>
      </c>
      <c r="H1989" s="3">
        <v>31.648</v>
      </c>
      <c r="I1989" s="3">
        <v>18.889600000000002</v>
      </c>
    </row>
    <row r="1990" spans="1:9" x14ac:dyDescent="0.25">
      <c r="A1990" s="5" t="s">
        <v>980</v>
      </c>
      <c r="B1990" t="s">
        <v>1173</v>
      </c>
      <c r="C1990" t="s">
        <v>1199</v>
      </c>
      <c r="D1990" s="2">
        <f>_xll.BDH($A1990, $D$1, $B1990, $C1990, "Direction", "H", "Period", "Y","cols=6;rows=2")</f>
        <v>42734</v>
      </c>
      <c r="E1990" s="2">
        <v>43098</v>
      </c>
      <c r="F1990" s="2">
        <v>43465</v>
      </c>
      <c r="G1990" s="2">
        <v>43830</v>
      </c>
      <c r="H1990" s="2">
        <v>44196</v>
      </c>
      <c r="I1990" s="2">
        <v>44561</v>
      </c>
    </row>
    <row r="1991" spans="1:9" x14ac:dyDescent="0.25">
      <c r="D1991" s="3">
        <v>751.36440000000005</v>
      </c>
      <c r="E1991" s="3">
        <v>338.5385</v>
      </c>
      <c r="F1991" s="3">
        <v>116.1639</v>
      </c>
      <c r="G1991" s="3">
        <v>52.818100000000001</v>
      </c>
      <c r="H1991" s="3">
        <v>46.902900000000002</v>
      </c>
      <c r="I1991" s="3">
        <v>21.711500000000001</v>
      </c>
    </row>
    <row r="1992" spans="1:9" x14ac:dyDescent="0.25">
      <c r="A1992" s="5" t="s">
        <v>981</v>
      </c>
      <c r="B1992" t="s">
        <v>1173</v>
      </c>
      <c r="C1992" t="s">
        <v>1196</v>
      </c>
      <c r="D1992" s="2">
        <f>_xll.BDH($A1992, $D$1, $B1992, $C1992, "Direction", "H", "Period", "Y","cols=3;rows=2")</f>
        <v>42734</v>
      </c>
      <c r="E1992" s="2">
        <v>43098</v>
      </c>
      <c r="F1992" s="2">
        <v>43465</v>
      </c>
    </row>
    <row r="1993" spans="1:9" x14ac:dyDescent="0.25">
      <c r="D1993" s="3">
        <v>8.4240999999999993</v>
      </c>
      <c r="E1993" s="3">
        <v>9.8526000000000007</v>
      </c>
      <c r="F1993" s="3">
        <v>9.6110000000000007</v>
      </c>
    </row>
    <row r="1994" spans="1:9" x14ac:dyDescent="0.25">
      <c r="A1994" s="5" t="s">
        <v>982</v>
      </c>
      <c r="B1994" t="s">
        <v>1173</v>
      </c>
      <c r="C1994" t="s">
        <v>1199</v>
      </c>
      <c r="D1994" s="2">
        <f>_xll.BDH($A1994, $D$1, $B1994, $C1994, "Direction", "H", "Period", "Y","cols=6;rows=2")</f>
        <v>42734</v>
      </c>
      <c r="E1994" s="2">
        <v>43098</v>
      </c>
      <c r="F1994" s="2">
        <v>43465</v>
      </c>
      <c r="G1994" s="2">
        <v>43830</v>
      </c>
      <c r="H1994" s="2">
        <v>44196</v>
      </c>
      <c r="I1994" s="2">
        <v>44561</v>
      </c>
    </row>
    <row r="1995" spans="1:9" x14ac:dyDescent="0.25">
      <c r="D1995" s="3">
        <v>49.484099999999998</v>
      </c>
      <c r="E1995" s="3">
        <v>47.624499999999998</v>
      </c>
      <c r="F1995" s="3">
        <v>48.375300000000003</v>
      </c>
      <c r="G1995" s="3">
        <v>50.488799999999998</v>
      </c>
      <c r="H1995" s="3">
        <v>35.8795</v>
      </c>
      <c r="I1995" s="3">
        <v>48.873199999999997</v>
      </c>
    </row>
    <row r="1996" spans="1:9" x14ac:dyDescent="0.25">
      <c r="A1996" s="5" t="s">
        <v>983</v>
      </c>
      <c r="B1996" t="s">
        <v>1173</v>
      </c>
      <c r="C1996" t="s">
        <v>1199</v>
      </c>
      <c r="D1996" s="2">
        <f>_xll.BDH($A1996, $D$1, $B1996, $C1996, "Direction", "H", "Period", "Y","cols=6;rows=2")</f>
        <v>42734</v>
      </c>
      <c r="E1996" s="2">
        <v>43098</v>
      </c>
      <c r="F1996" s="2">
        <v>43465</v>
      </c>
      <c r="G1996" s="2">
        <v>43830</v>
      </c>
      <c r="H1996" s="2">
        <v>44196</v>
      </c>
      <c r="I1996" s="2">
        <v>44561</v>
      </c>
    </row>
    <row r="1997" spans="1:9" x14ac:dyDescent="0.25">
      <c r="D1997" s="3">
        <v>25.052600000000002</v>
      </c>
      <c r="E1997" s="3">
        <v>25.446200000000001</v>
      </c>
      <c r="F1997" s="3">
        <v>28.822099999999999</v>
      </c>
      <c r="G1997" s="3">
        <v>28.099499999999999</v>
      </c>
      <c r="H1997" s="3">
        <v>30.8233</v>
      </c>
      <c r="I1997" s="3">
        <v>33.940399999999997</v>
      </c>
    </row>
    <row r="1998" spans="1:9" x14ac:dyDescent="0.25">
      <c r="A1998" s="5" t="s">
        <v>984</v>
      </c>
      <c r="B1998" t="s">
        <v>1173</v>
      </c>
      <c r="C1998" t="s">
        <v>1199</v>
      </c>
      <c r="D1998" s="2">
        <f>_xll.BDH($A1998, $D$1, $B1998, $C1998, "Direction", "H", "Period", "Y","cols=6;rows=2")</f>
        <v>42734</v>
      </c>
      <c r="E1998" s="2">
        <v>43098</v>
      </c>
      <c r="F1998" s="2">
        <v>43465</v>
      </c>
      <c r="G1998" s="2">
        <v>43830</v>
      </c>
      <c r="H1998" s="2">
        <v>44196</v>
      </c>
      <c r="I1998" s="2">
        <v>44561</v>
      </c>
    </row>
    <row r="1999" spans="1:9" x14ac:dyDescent="0.25">
      <c r="D1999" s="3">
        <v>170.89879999999999</v>
      </c>
      <c r="E1999" s="3">
        <v>116.9517</v>
      </c>
      <c r="F1999" s="3">
        <v>65.950100000000006</v>
      </c>
      <c r="G1999" s="3">
        <v>88.503100000000003</v>
      </c>
      <c r="H1999" s="3">
        <v>117.0478</v>
      </c>
      <c r="I1999" s="3">
        <v>122.2587</v>
      </c>
    </row>
    <row r="2000" spans="1:9" x14ac:dyDescent="0.25">
      <c r="A2000" s="5" t="s">
        <v>985</v>
      </c>
      <c r="B2000" t="s">
        <v>1173</v>
      </c>
      <c r="C2000" t="s">
        <v>1199</v>
      </c>
      <c r="D2000" s="2">
        <f>_xll.BDH($A2000, $D$1, $B2000, $C2000, "Direction", "H", "Period", "Y","cols=6;rows=2")</f>
        <v>42734</v>
      </c>
      <c r="E2000" s="2">
        <v>43098</v>
      </c>
      <c r="F2000" s="2">
        <v>43465</v>
      </c>
      <c r="G2000" s="2">
        <v>43830</v>
      </c>
      <c r="H2000" s="2">
        <v>44196</v>
      </c>
      <c r="I2000" s="2">
        <v>44561</v>
      </c>
    </row>
    <row r="2001" spans="1:9" x14ac:dyDescent="0.25">
      <c r="D2001" s="3">
        <v>34.7423</v>
      </c>
      <c r="E2001" s="3">
        <v>47.278599999999997</v>
      </c>
      <c r="F2001" s="3">
        <v>27.403099999999998</v>
      </c>
      <c r="G2001" s="3">
        <v>31.0611</v>
      </c>
      <c r="H2001" s="3">
        <v>37.981099999999998</v>
      </c>
      <c r="I2001" s="3">
        <v>37.277900000000002</v>
      </c>
    </row>
    <row r="2002" spans="1:9" x14ac:dyDescent="0.25">
      <c r="A2002" s="5" t="s">
        <v>986</v>
      </c>
      <c r="B2002" t="s">
        <v>1173</v>
      </c>
      <c r="C2002" t="s">
        <v>1199</v>
      </c>
      <c r="D2002" s="2">
        <f>_xll.BDH($A2002, $D$1, $B2002, $C2002, "Direction", "H", "Period", "Y","cols=6;rows=2")</f>
        <v>42734</v>
      </c>
      <c r="E2002" s="2">
        <v>43098</v>
      </c>
      <c r="F2002" s="2">
        <v>43465</v>
      </c>
      <c r="G2002" s="2">
        <v>43830</v>
      </c>
      <c r="H2002" s="2">
        <v>44196</v>
      </c>
      <c r="I2002" s="2">
        <v>44561</v>
      </c>
    </row>
    <row r="2003" spans="1:9" x14ac:dyDescent="0.25">
      <c r="D2003" s="3">
        <v>25.546900000000001</v>
      </c>
      <c r="E2003" s="3">
        <v>22.0505</v>
      </c>
      <c r="F2003" s="3">
        <v>12.2042</v>
      </c>
      <c r="G2003" s="3">
        <v>11.1442</v>
      </c>
      <c r="H2003" s="3">
        <v>12.1707</v>
      </c>
      <c r="I2003" s="3">
        <v>12.246700000000001</v>
      </c>
    </row>
    <row r="2004" spans="1:9" x14ac:dyDescent="0.25">
      <c r="A2004" s="5" t="s">
        <v>987</v>
      </c>
      <c r="B2004" t="s">
        <v>1173</v>
      </c>
      <c r="C2004" t="s">
        <v>1199</v>
      </c>
      <c r="D2004" s="2">
        <f>_xll.BDH($A2004, $D$1, $B2004, $C2004, "Direction", "H", "Period", "Y","cols=6;rows=2")</f>
        <v>42734</v>
      </c>
      <c r="E2004" s="2">
        <v>43098</v>
      </c>
      <c r="F2004" s="2">
        <v>43465</v>
      </c>
      <c r="G2004" s="2">
        <v>43830</v>
      </c>
      <c r="H2004" s="2">
        <v>44196</v>
      </c>
      <c r="I2004" s="2">
        <v>44561</v>
      </c>
    </row>
    <row r="2005" spans="1:9" x14ac:dyDescent="0.25">
      <c r="D2005" s="3">
        <v>37.515599999999999</v>
      </c>
      <c r="E2005" s="3">
        <v>18.9862</v>
      </c>
      <c r="F2005" s="3">
        <v>19.450500000000002</v>
      </c>
      <c r="G2005" s="3">
        <v>19.043099999999999</v>
      </c>
      <c r="H2005" s="3">
        <v>22.535399999999999</v>
      </c>
      <c r="I2005" s="3">
        <v>17.168299999999999</v>
      </c>
    </row>
    <row r="2006" spans="1:9" x14ac:dyDescent="0.25">
      <c r="A2006" s="5" t="s">
        <v>988</v>
      </c>
      <c r="B2006" t="s">
        <v>1173</v>
      </c>
      <c r="C2006" t="s">
        <v>1199</v>
      </c>
      <c r="D2006" s="2">
        <f>_xll.BDH($A2006, $D$1, $B2006, $C2006, "Direction", "H", "Period", "Y","cols=6;rows=2")</f>
        <v>42734</v>
      </c>
      <c r="E2006" s="2">
        <v>43098</v>
      </c>
      <c r="F2006" s="2">
        <v>43465</v>
      </c>
      <c r="G2006" s="2">
        <v>43830</v>
      </c>
      <c r="H2006" s="2">
        <v>44196</v>
      </c>
      <c r="I2006" s="2">
        <v>44561</v>
      </c>
    </row>
    <row r="2007" spans="1:9" x14ac:dyDescent="0.25">
      <c r="D2007" s="3">
        <v>11.757099999999999</v>
      </c>
      <c r="E2007" s="3">
        <v>19.547599999999999</v>
      </c>
      <c r="F2007" s="3">
        <v>10.4948</v>
      </c>
      <c r="G2007" s="3">
        <v>11.0533</v>
      </c>
      <c r="H2007" s="3">
        <v>16.924700000000001</v>
      </c>
      <c r="I2007" s="3">
        <v>13.517099999999999</v>
      </c>
    </row>
    <row r="2008" spans="1:9" x14ac:dyDescent="0.25">
      <c r="A2008" s="5" t="s">
        <v>989</v>
      </c>
      <c r="B2008" t="s">
        <v>1173</v>
      </c>
      <c r="C2008" t="s">
        <v>1201</v>
      </c>
      <c r="D2008" s="2">
        <f>_xll.BDH($A2008, $D$1, $B2008, $C2008, "Direction", "H", "Period", "Y","cols=4;rows=2")</f>
        <v>42734</v>
      </c>
      <c r="E2008" s="2">
        <v>43098</v>
      </c>
      <c r="F2008" s="2">
        <v>43465</v>
      </c>
      <c r="G2008" s="2">
        <v>43830</v>
      </c>
    </row>
    <row r="2009" spans="1:9" x14ac:dyDescent="0.25">
      <c r="D2009" s="3">
        <v>15.77</v>
      </c>
      <c r="E2009" s="3">
        <v>17.7179</v>
      </c>
      <c r="F2009" s="3">
        <v>23.250499999999999</v>
      </c>
      <c r="G2009" s="3">
        <v>24.140999999999998</v>
      </c>
    </row>
    <row r="2010" spans="1:9" x14ac:dyDescent="0.25">
      <c r="A2010" s="5" t="s">
        <v>990</v>
      </c>
      <c r="B2010" t="s">
        <v>1173</v>
      </c>
      <c r="C2010" t="s">
        <v>1202</v>
      </c>
      <c r="D2010" s="2">
        <f>_xll.BDH($A2010, $D$1, $B2010, $C2010, "Direction", "H", "Period", "Y","cols=6;rows=2")</f>
        <v>42734</v>
      </c>
      <c r="E2010" s="2">
        <v>43098</v>
      </c>
      <c r="F2010" s="2">
        <v>43465</v>
      </c>
      <c r="G2010" s="2">
        <v>43830</v>
      </c>
      <c r="H2010" s="2">
        <v>44196</v>
      </c>
      <c r="I2010" s="2">
        <v>44561</v>
      </c>
    </row>
    <row r="2011" spans="1:9" x14ac:dyDescent="0.25">
      <c r="D2011" s="3">
        <v>134.2784</v>
      </c>
      <c r="E2011" s="3">
        <v>754.66759999999999</v>
      </c>
      <c r="F2011" s="3">
        <v>24.769200000000001</v>
      </c>
      <c r="G2011" s="3">
        <v>27.032800000000002</v>
      </c>
      <c r="H2011" s="3">
        <v>30.183399999999999</v>
      </c>
      <c r="I2011" s="3">
        <v>32.160899999999998</v>
      </c>
    </row>
    <row r="2012" spans="1:9" x14ac:dyDescent="0.25">
      <c r="A2012" s="5" t="s">
        <v>991</v>
      </c>
      <c r="B2012" t="s">
        <v>1173</v>
      </c>
      <c r="C2012" t="s">
        <v>1199</v>
      </c>
      <c r="D2012" s="2">
        <f>_xll.BDH($A2012, $D$1, $B2012, $C2012, "Direction", "H", "Period", "Y","cols=6;rows=2")</f>
        <v>42734</v>
      </c>
      <c r="E2012" s="2">
        <v>43098</v>
      </c>
      <c r="F2012" s="2">
        <v>43465</v>
      </c>
      <c r="G2012" s="2">
        <v>43830</v>
      </c>
      <c r="H2012" s="2">
        <v>44196</v>
      </c>
      <c r="I2012" s="2">
        <v>44561</v>
      </c>
    </row>
    <row r="2013" spans="1:9" x14ac:dyDescent="0.25">
      <c r="D2013" s="3">
        <v>24.638100000000001</v>
      </c>
      <c r="E2013" s="3">
        <v>19.181899999999999</v>
      </c>
      <c r="F2013" s="3">
        <v>22.757100000000001</v>
      </c>
      <c r="G2013" s="3">
        <v>20.072199999999999</v>
      </c>
      <c r="H2013" s="3">
        <v>19.195699999999999</v>
      </c>
      <c r="I2013" s="3">
        <v>20.308599999999998</v>
      </c>
    </row>
    <row r="2014" spans="1:9" x14ac:dyDescent="0.25">
      <c r="A2014" s="5" t="s">
        <v>992</v>
      </c>
      <c r="B2014" t="s">
        <v>1173</v>
      </c>
      <c r="C2014" t="s">
        <v>1199</v>
      </c>
      <c r="D2014" s="2">
        <f>_xll.BDH($A2014, $D$1, $B2014, $C2014, "Direction", "H", "Period", "Y","cols=6;rows=2")</f>
        <v>42734</v>
      </c>
      <c r="E2014" s="2">
        <v>43098</v>
      </c>
      <c r="F2014" s="2">
        <v>43465</v>
      </c>
      <c r="G2014" s="2">
        <v>43830</v>
      </c>
      <c r="H2014" s="2">
        <v>44196</v>
      </c>
      <c r="I2014" s="2">
        <v>44561</v>
      </c>
    </row>
    <row r="2015" spans="1:9" x14ac:dyDescent="0.25">
      <c r="D2015" s="3">
        <v>40.329900000000002</v>
      </c>
      <c r="E2015" s="3">
        <v>52.676400000000001</v>
      </c>
      <c r="F2015" s="3">
        <v>54.017899999999997</v>
      </c>
      <c r="G2015" s="3">
        <v>49.977899999999998</v>
      </c>
      <c r="H2015" s="3">
        <v>94.127099999999999</v>
      </c>
      <c r="I2015" s="3">
        <v>1162.2628</v>
      </c>
    </row>
    <row r="2016" spans="1:9" x14ac:dyDescent="0.25">
      <c r="A2016" s="5" t="s">
        <v>993</v>
      </c>
      <c r="B2016" t="s">
        <v>1173</v>
      </c>
      <c r="C2016" t="s">
        <v>1199</v>
      </c>
      <c r="D2016" s="2">
        <f>_xll.BDH($A2016, $D$1, $B2016, $C2016, "Direction", "H", "Period", "Y","cols=6;rows=2")</f>
        <v>42734</v>
      </c>
      <c r="E2016" s="2">
        <v>43098</v>
      </c>
      <c r="F2016" s="2">
        <v>43465</v>
      </c>
      <c r="G2016" s="2">
        <v>43830</v>
      </c>
      <c r="H2016" s="2">
        <v>44196</v>
      </c>
      <c r="I2016" s="2">
        <v>44561</v>
      </c>
    </row>
    <row r="2017" spans="1:9" x14ac:dyDescent="0.25">
      <c r="D2017" s="3">
        <v>19.9617</v>
      </c>
      <c r="E2017" s="3">
        <v>24.500599999999999</v>
      </c>
      <c r="F2017" s="3">
        <v>16.724299999999999</v>
      </c>
      <c r="G2017" s="3">
        <v>18.074100000000001</v>
      </c>
      <c r="H2017" s="3">
        <v>25.462900000000001</v>
      </c>
      <c r="I2017" s="3">
        <v>25.0427</v>
      </c>
    </row>
    <row r="2018" spans="1:9" x14ac:dyDescent="0.25">
      <c r="A2018" s="5" t="s">
        <v>994</v>
      </c>
      <c r="B2018" t="s">
        <v>1173</v>
      </c>
      <c r="C2018" t="s">
        <v>1193</v>
      </c>
      <c r="D2018" s="2">
        <f>_xll.BDH($A2018, $D$1, $B2018, $C2018, "Direction", "H", "Period", "Y","cols=1;rows=2")</f>
        <v>42734</v>
      </c>
    </row>
    <row r="2019" spans="1:9" x14ac:dyDescent="0.25">
      <c r="D2019" s="3">
        <v>34.110900000000001</v>
      </c>
    </row>
    <row r="2020" spans="1:9" x14ac:dyDescent="0.25">
      <c r="A2020" s="5" t="s">
        <v>995</v>
      </c>
      <c r="B2020" t="s">
        <v>1173</v>
      </c>
      <c r="C2020" t="s">
        <v>1196</v>
      </c>
      <c r="D2020" s="2">
        <f>_xll.BDH($A2020, $D$1, $B2020, $C2020, "Direction", "H", "Period", "Y","cols=3;rows=2")</f>
        <v>42734</v>
      </c>
      <c r="E2020" s="2">
        <v>43098</v>
      </c>
      <c r="F2020" s="2">
        <v>43465</v>
      </c>
    </row>
    <row r="2021" spans="1:9" x14ac:dyDescent="0.25">
      <c r="D2021" s="3">
        <v>13.7217</v>
      </c>
      <c r="E2021" s="3">
        <v>7.5818000000000003</v>
      </c>
      <c r="F2021" s="3">
        <v>5.0282</v>
      </c>
    </row>
    <row r="2022" spans="1:9" x14ac:dyDescent="0.25">
      <c r="A2022" s="5" t="s">
        <v>996</v>
      </c>
      <c r="B2022" t="s">
        <v>1173</v>
      </c>
      <c r="C2022" t="s">
        <v>1199</v>
      </c>
      <c r="D2022" s="2">
        <f>_xll.BDH($A2022, $D$1, $B2022, $C2022, "Direction", "H", "Period", "Y","cols=5;rows=2")</f>
        <v>42734</v>
      </c>
      <c r="E2022" s="2">
        <v>43098</v>
      </c>
      <c r="F2022" s="2">
        <v>43465</v>
      </c>
      <c r="G2022" s="2">
        <v>43830</v>
      </c>
      <c r="H2022" s="2">
        <v>44196</v>
      </c>
    </row>
    <row r="2023" spans="1:9" x14ac:dyDescent="0.25">
      <c r="D2023" s="3">
        <v>8.1441999999999997</v>
      </c>
      <c r="E2023" s="3">
        <v>9.8649000000000004</v>
      </c>
      <c r="F2023" s="3">
        <v>7.0664999999999996</v>
      </c>
      <c r="G2023" s="3">
        <v>5.8533999999999997</v>
      </c>
      <c r="H2023" s="3">
        <v>3.2961</v>
      </c>
    </row>
    <row r="2024" spans="1:9" x14ac:dyDescent="0.25">
      <c r="A2024" s="5" t="s">
        <v>997</v>
      </c>
      <c r="B2024" t="s">
        <v>1173</v>
      </c>
      <c r="C2024" t="s">
        <v>1199</v>
      </c>
      <c r="D2024" s="2">
        <f>_xll.BDH($A2024, $D$1, $B2024, $C2024, "Direction", "H", "Period", "Y","cols=6;rows=2")</f>
        <v>42734</v>
      </c>
      <c r="E2024" s="2">
        <v>43098</v>
      </c>
      <c r="F2024" s="2">
        <v>43465</v>
      </c>
      <c r="G2024" s="2">
        <v>43830</v>
      </c>
      <c r="H2024" s="2">
        <v>44196</v>
      </c>
      <c r="I2024" s="2">
        <v>44561</v>
      </c>
    </row>
    <row r="2025" spans="1:9" x14ac:dyDescent="0.25">
      <c r="D2025" s="3">
        <v>13.383800000000001</v>
      </c>
      <c r="E2025" s="3">
        <v>14.7362</v>
      </c>
      <c r="F2025" s="3">
        <v>6.2727000000000004</v>
      </c>
      <c r="G2025" s="3">
        <v>6.4286000000000003</v>
      </c>
      <c r="H2025" s="3">
        <v>15.290699999999999</v>
      </c>
      <c r="I2025" s="3">
        <v>6.3201999999999998</v>
      </c>
    </row>
    <row r="2026" spans="1:9" x14ac:dyDescent="0.25">
      <c r="A2026" s="5" t="s">
        <v>998</v>
      </c>
      <c r="B2026" t="s">
        <v>1173</v>
      </c>
      <c r="C2026" t="s">
        <v>1199</v>
      </c>
      <c r="D2026" s="2">
        <f>_xll.BDH($A2026, $D$1, $B2026, $C2026, "Direction", "H", "Period", "Y","cols=6;rows=2")</f>
        <v>42734</v>
      </c>
      <c r="E2026" s="2">
        <v>43098</v>
      </c>
      <c r="F2026" s="2">
        <v>43465</v>
      </c>
      <c r="G2026" s="2">
        <v>43830</v>
      </c>
      <c r="H2026" s="2">
        <v>44196</v>
      </c>
      <c r="I2026" s="2">
        <v>44561</v>
      </c>
    </row>
    <row r="2027" spans="1:9" x14ac:dyDescent="0.25">
      <c r="D2027" s="3">
        <v>25.531600000000001</v>
      </c>
      <c r="E2027" s="3">
        <v>20.232600000000001</v>
      </c>
      <c r="F2027" s="3">
        <v>39.8352</v>
      </c>
      <c r="G2027" s="3">
        <v>78.8904</v>
      </c>
      <c r="H2027" s="3">
        <v>20.408799999999999</v>
      </c>
      <c r="I2027" s="3">
        <v>15.8659</v>
      </c>
    </row>
    <row r="2028" spans="1:9" x14ac:dyDescent="0.25">
      <c r="A2028" s="5" t="s">
        <v>999</v>
      </c>
      <c r="B2028" t="s">
        <v>1173</v>
      </c>
      <c r="C2028" t="s">
        <v>1193</v>
      </c>
      <c r="D2028" s="2">
        <f>_xll.BDH($A2028, $D$1, $B2028, $C2028, "Direction", "H", "Period", "Y","cols=1;rows=2")</f>
        <v>42734</v>
      </c>
    </row>
    <row r="2029" spans="1:9" x14ac:dyDescent="0.25">
      <c r="D2029" s="3">
        <v>29.848800000000001</v>
      </c>
    </row>
    <row r="2030" spans="1:9" x14ac:dyDescent="0.25">
      <c r="A2030" s="5" t="s">
        <v>1000</v>
      </c>
      <c r="B2030" t="s">
        <v>1174</v>
      </c>
      <c r="C2030" t="s">
        <v>1196</v>
      </c>
      <c r="D2030" s="2">
        <f>_xll.BDH($A2030, $D$1, $B2030, $C2030, "Direction", "H", "Period", "Y","cols=2;rows=2")</f>
        <v>43098</v>
      </c>
      <c r="E2030" s="2">
        <v>43465</v>
      </c>
    </row>
    <row r="2031" spans="1:9" x14ac:dyDescent="0.25">
      <c r="D2031" s="3">
        <v>21.911799999999999</v>
      </c>
      <c r="E2031" s="3">
        <v>19.505800000000001</v>
      </c>
    </row>
    <row r="2032" spans="1:9" x14ac:dyDescent="0.25">
      <c r="A2032" s="5" t="s">
        <v>1001</v>
      </c>
      <c r="B2032" t="s">
        <v>1174</v>
      </c>
      <c r="C2032" t="s">
        <v>1199</v>
      </c>
      <c r="D2032" s="2">
        <f>_xll.BDH($A2032, $D$1, $B2032, $C2032, "Direction", "H", "Period", "Y","cols=5;rows=2")</f>
        <v>43098</v>
      </c>
      <c r="E2032" s="2">
        <v>43465</v>
      </c>
      <c r="F2032" s="2">
        <v>43830</v>
      </c>
      <c r="G2032" s="2">
        <v>44196</v>
      </c>
      <c r="H2032" s="2">
        <v>44561</v>
      </c>
    </row>
    <row r="2033" spans="1:8" x14ac:dyDescent="0.25">
      <c r="D2033" s="3">
        <v>117.1045</v>
      </c>
      <c r="E2033" s="3">
        <v>155.54820000000001</v>
      </c>
      <c r="F2033" s="3">
        <v>65.163399999999996</v>
      </c>
      <c r="G2033" s="3">
        <v>52.981900000000003</v>
      </c>
      <c r="H2033" s="3">
        <v>329.97980000000001</v>
      </c>
    </row>
    <row r="2034" spans="1:8" x14ac:dyDescent="0.25">
      <c r="A2034" s="5" t="s">
        <v>1002</v>
      </c>
      <c r="B2034" t="s">
        <v>1174</v>
      </c>
      <c r="C2034" t="s">
        <v>1199</v>
      </c>
      <c r="D2034" s="2">
        <f>_xll.BDH($A2034, $D$1, $B2034, $C2034, "Direction", "H", "Period", "Y","cols=5;rows=2")</f>
        <v>43098</v>
      </c>
      <c r="E2034" s="2">
        <v>43465</v>
      </c>
      <c r="F2034" s="2">
        <v>43830</v>
      </c>
      <c r="G2034" s="2">
        <v>44196</v>
      </c>
      <c r="H2034" s="2">
        <v>44561</v>
      </c>
    </row>
    <row r="2035" spans="1:8" x14ac:dyDescent="0.25">
      <c r="D2035" s="3">
        <v>53.318199999999997</v>
      </c>
      <c r="E2035" s="3">
        <v>49.225099999999998</v>
      </c>
      <c r="F2035" s="3">
        <v>59.203800000000001</v>
      </c>
      <c r="G2035" s="3">
        <v>57.9054</v>
      </c>
      <c r="H2035" s="3">
        <v>82.011700000000005</v>
      </c>
    </row>
    <row r="2036" spans="1:8" x14ac:dyDescent="0.25">
      <c r="A2036" s="5" t="s">
        <v>1003</v>
      </c>
      <c r="B2036" t="s">
        <v>1174</v>
      </c>
      <c r="C2036" t="s">
        <v>1199</v>
      </c>
      <c r="D2036" s="2">
        <f>_xll.BDH($A2036, $D$1, $B2036, $C2036, "Direction", "H", "Period", "Y","cols=5;rows=2")</f>
        <v>43098</v>
      </c>
      <c r="E2036" s="2">
        <v>43465</v>
      </c>
      <c r="F2036" s="2">
        <v>43830</v>
      </c>
      <c r="G2036" s="2">
        <v>44196</v>
      </c>
      <c r="H2036" s="2">
        <v>44561</v>
      </c>
    </row>
    <row r="2037" spans="1:8" x14ac:dyDescent="0.25">
      <c r="D2037" s="3">
        <v>30.805299999999999</v>
      </c>
      <c r="E2037" s="3">
        <v>27.978999999999999</v>
      </c>
      <c r="F2037" s="3">
        <v>34.060699999999997</v>
      </c>
      <c r="G2037" s="3">
        <v>39.250599999999999</v>
      </c>
      <c r="H2037" s="3">
        <v>51.083399999999997</v>
      </c>
    </row>
    <row r="2038" spans="1:8" x14ac:dyDescent="0.25">
      <c r="A2038" s="5" t="s">
        <v>1004</v>
      </c>
      <c r="B2038" t="s">
        <v>1174</v>
      </c>
      <c r="C2038" t="s">
        <v>1199</v>
      </c>
      <c r="D2038" s="2">
        <f>_xll.BDH($A2038, $D$1, $B2038, $C2038, "Direction", "H", "Period", "Y","cols=5;rows=2")</f>
        <v>43098</v>
      </c>
      <c r="E2038" s="2">
        <v>43465</v>
      </c>
      <c r="F2038" s="2">
        <v>43830</v>
      </c>
      <c r="G2038" s="2">
        <v>44196</v>
      </c>
      <c r="H2038" s="2">
        <v>44561</v>
      </c>
    </row>
    <row r="2039" spans="1:8" x14ac:dyDescent="0.25">
      <c r="D2039" s="3">
        <v>30.079599999999999</v>
      </c>
      <c r="E2039" s="3">
        <v>29.776399999999999</v>
      </c>
      <c r="F2039" s="3">
        <v>32.687899999999999</v>
      </c>
      <c r="G2039" s="3">
        <v>32.449100000000001</v>
      </c>
      <c r="H2039" s="3">
        <v>44.024700000000003</v>
      </c>
    </row>
    <row r="2040" spans="1:8" x14ac:dyDescent="0.25">
      <c r="A2040" s="5" t="s">
        <v>1005</v>
      </c>
      <c r="B2040" t="s">
        <v>1174</v>
      </c>
      <c r="C2040" t="s">
        <v>1199</v>
      </c>
      <c r="D2040" s="2">
        <f>_xll.BDH($A2040, $D$1, $B2040, $C2040, "Direction", "H", "Period", "Y","cols=5;rows=2")</f>
        <v>43098</v>
      </c>
      <c r="E2040" s="2">
        <v>43465</v>
      </c>
      <c r="F2040" s="2">
        <v>43830</v>
      </c>
      <c r="G2040" s="2">
        <v>44196</v>
      </c>
      <c r="H2040" s="2">
        <v>44561</v>
      </c>
    </row>
    <row r="2041" spans="1:8" x14ac:dyDescent="0.25">
      <c r="D2041" s="3">
        <v>27.846900000000002</v>
      </c>
      <c r="E2041" s="3">
        <v>14.0459</v>
      </c>
      <c r="F2041" s="3">
        <v>12.3622</v>
      </c>
      <c r="G2041" s="3">
        <v>36.936599999999999</v>
      </c>
      <c r="H2041" s="3">
        <v>57.950299999999999</v>
      </c>
    </row>
    <row r="2042" spans="1:8" x14ac:dyDescent="0.25">
      <c r="A2042" s="5" t="s">
        <v>1006</v>
      </c>
      <c r="B2042" t="s">
        <v>1174</v>
      </c>
      <c r="C2042" t="s">
        <v>1196</v>
      </c>
      <c r="D2042" s="2">
        <f>_xll.BDH($A2042, $D$1, $B2042, $C2042, "Direction", "H", "Period", "Y","cols=2;rows=2")</f>
        <v>43098</v>
      </c>
      <c r="E2042" s="2">
        <v>43465</v>
      </c>
    </row>
    <row r="2043" spans="1:8" x14ac:dyDescent="0.25">
      <c r="D2043" s="3">
        <v>22.968499999999999</v>
      </c>
      <c r="E2043" s="3">
        <v>13.2843</v>
      </c>
    </row>
    <row r="2044" spans="1:8" x14ac:dyDescent="0.25">
      <c r="A2044" s="5" t="s">
        <v>1007</v>
      </c>
      <c r="B2044" t="s">
        <v>1174</v>
      </c>
      <c r="C2044" t="s">
        <v>1199</v>
      </c>
      <c r="D2044" s="2">
        <f>_xll.BDH($A2044, $D$1, $B2044, $C2044, "Direction", "H", "Period", "Y","cols=5;rows=2")</f>
        <v>43098</v>
      </c>
      <c r="E2044" s="2">
        <v>43465</v>
      </c>
      <c r="F2044" s="2">
        <v>43830</v>
      </c>
      <c r="G2044" s="2">
        <v>44196</v>
      </c>
      <c r="H2044" s="2">
        <v>44561</v>
      </c>
    </row>
    <row r="2045" spans="1:8" x14ac:dyDescent="0.25">
      <c r="D2045" s="3">
        <v>26.262699999999999</v>
      </c>
      <c r="E2045" s="3">
        <v>34.829900000000002</v>
      </c>
      <c r="F2045" s="3">
        <v>15.920299999999999</v>
      </c>
      <c r="G2045" s="3">
        <v>57.041499999999999</v>
      </c>
      <c r="H2045" s="3">
        <v>41.282499999999999</v>
      </c>
    </row>
    <row r="2046" spans="1:8" x14ac:dyDescent="0.25">
      <c r="A2046" s="5" t="s">
        <v>1008</v>
      </c>
      <c r="B2046" t="s">
        <v>1174</v>
      </c>
      <c r="C2046" t="s">
        <v>1199</v>
      </c>
      <c r="D2046" s="2">
        <f>_xll.BDH($A2046, $D$1, $B2046, $C2046, "Direction", "H", "Period", "Y","cols=5;rows=2")</f>
        <v>43098</v>
      </c>
      <c r="E2046" s="2">
        <v>43465</v>
      </c>
      <c r="F2046" s="2">
        <v>43830</v>
      </c>
      <c r="G2046" s="2">
        <v>44196</v>
      </c>
      <c r="H2046" s="2">
        <v>44561</v>
      </c>
    </row>
    <row r="2047" spans="1:8" x14ac:dyDescent="0.25">
      <c r="D2047" s="3">
        <v>9.8665000000000003</v>
      </c>
      <c r="E2047" s="3">
        <v>44.9696</v>
      </c>
      <c r="F2047" s="3">
        <v>59.942</v>
      </c>
      <c r="G2047" s="3">
        <v>40.505299999999998</v>
      </c>
      <c r="H2047" s="3">
        <v>23.7271</v>
      </c>
    </row>
    <row r="2048" spans="1:8" x14ac:dyDescent="0.25">
      <c r="A2048" s="5" t="s">
        <v>1009</v>
      </c>
      <c r="B2048" t="s">
        <v>1174</v>
      </c>
      <c r="C2048" t="s">
        <v>1196</v>
      </c>
      <c r="D2048" s="2">
        <f>_xll.BDH($A2048, $D$1, $B2048, $C2048, "Direction", "H", "Period", "Y","cols=2;rows=2")</f>
        <v>43098</v>
      </c>
      <c r="E2048" s="2">
        <v>43465</v>
      </c>
    </row>
    <row r="2049" spans="1:8" x14ac:dyDescent="0.25">
      <c r="D2049" s="3">
        <v>22.991199999999999</v>
      </c>
      <c r="E2049" s="3">
        <v>30.595099999999999</v>
      </c>
    </row>
    <row r="2050" spans="1:8" x14ac:dyDescent="0.25">
      <c r="A2050" s="5" t="s">
        <v>1010</v>
      </c>
      <c r="B2050" t="s">
        <v>1174</v>
      </c>
      <c r="C2050" t="s">
        <v>1199</v>
      </c>
      <c r="D2050" s="2">
        <f>_xll.BDH($A2050, $D$1, $B2050, $C2050, "Direction", "H", "Period", "Y","cols=5;rows=2")</f>
        <v>43098</v>
      </c>
      <c r="E2050" s="2">
        <v>43465</v>
      </c>
      <c r="F2050" s="2">
        <v>43830</v>
      </c>
      <c r="G2050" s="2">
        <v>44196</v>
      </c>
      <c r="H2050" s="2">
        <v>44561</v>
      </c>
    </row>
    <row r="2051" spans="1:8" x14ac:dyDescent="0.25">
      <c r="D2051" s="3">
        <v>39.442700000000002</v>
      </c>
      <c r="E2051" s="3">
        <v>33.593299999999999</v>
      </c>
      <c r="F2051" s="3">
        <v>55.936300000000003</v>
      </c>
      <c r="G2051" s="3">
        <v>74.669899999999998</v>
      </c>
      <c r="H2051" s="3">
        <v>31.036999999999999</v>
      </c>
    </row>
    <row r="2052" spans="1:8" x14ac:dyDescent="0.25">
      <c r="A2052" s="5" t="s">
        <v>1011</v>
      </c>
      <c r="B2052" t="s">
        <v>1174</v>
      </c>
      <c r="C2052" t="s">
        <v>1199</v>
      </c>
      <c r="D2052" s="2">
        <f>_xll.BDH($A2052, $D$1, $B2052, $C2052, "Direction", "H", "Period", "Y","cols=5;rows=2")</f>
        <v>43098</v>
      </c>
      <c r="E2052" s="2">
        <v>43465</v>
      </c>
      <c r="F2052" s="2">
        <v>43830</v>
      </c>
      <c r="G2052" s="2">
        <v>44196</v>
      </c>
      <c r="H2052" s="2">
        <v>44561</v>
      </c>
    </row>
    <row r="2053" spans="1:8" x14ac:dyDescent="0.25">
      <c r="D2053" s="3">
        <v>34.279000000000003</v>
      </c>
      <c r="E2053" s="3">
        <v>34.404200000000003</v>
      </c>
      <c r="F2053" s="3">
        <v>36.1267</v>
      </c>
      <c r="G2053" s="3">
        <v>23.494900000000001</v>
      </c>
      <c r="H2053" s="3">
        <v>10.347300000000001</v>
      </c>
    </row>
    <row r="2054" spans="1:8" x14ac:dyDescent="0.25">
      <c r="A2054" s="5" t="s">
        <v>1012</v>
      </c>
      <c r="B2054" t="s">
        <v>1174</v>
      </c>
      <c r="C2054" t="s">
        <v>1202</v>
      </c>
      <c r="D2054" s="2">
        <f>_xll.BDH($A2054, $D$1, $B2054, $C2054, "Direction", "H", "Period", "Y","cols=5;rows=2")</f>
        <v>43098</v>
      </c>
      <c r="E2054" s="2">
        <v>43465</v>
      </c>
      <c r="F2054" s="2">
        <v>43830</v>
      </c>
      <c r="G2054" s="2">
        <v>44196</v>
      </c>
      <c r="H2054" s="2">
        <v>44561</v>
      </c>
    </row>
    <row r="2055" spans="1:8" x14ac:dyDescent="0.25">
      <c r="D2055" s="3">
        <v>72.788899999999998</v>
      </c>
      <c r="E2055" s="3">
        <v>22.741</v>
      </c>
      <c r="F2055" s="3">
        <v>28.5471</v>
      </c>
      <c r="G2055" s="3">
        <v>19.021599999999999</v>
      </c>
      <c r="H2055" s="3">
        <v>21.385000000000002</v>
      </c>
    </row>
    <row r="2056" spans="1:8" x14ac:dyDescent="0.25">
      <c r="A2056" s="5" t="s">
        <v>1013</v>
      </c>
      <c r="B2056" t="s">
        <v>1174</v>
      </c>
      <c r="C2056" t="s">
        <v>1199</v>
      </c>
      <c r="D2056" s="2">
        <f>_xll.BDH($A2056, $D$1, $B2056, $C2056, "Direction", "H", "Period", "Y","cols=5;rows=2")</f>
        <v>43098</v>
      </c>
      <c r="E2056" s="2">
        <v>43465</v>
      </c>
      <c r="F2056" s="2">
        <v>43830</v>
      </c>
      <c r="G2056" s="2">
        <v>44196</v>
      </c>
      <c r="H2056" s="2">
        <v>44561</v>
      </c>
    </row>
    <row r="2057" spans="1:8" x14ac:dyDescent="0.25">
      <c r="D2057" s="3">
        <v>26.4267</v>
      </c>
      <c r="E2057" s="3">
        <v>129.54220000000001</v>
      </c>
      <c r="F2057" s="3">
        <v>32.166800000000002</v>
      </c>
      <c r="G2057" s="3">
        <v>53.4221</v>
      </c>
      <c r="H2057" s="3">
        <v>41.745600000000003</v>
      </c>
    </row>
    <row r="2058" spans="1:8" x14ac:dyDescent="0.25">
      <c r="A2058" s="5" t="s">
        <v>1014</v>
      </c>
      <c r="B2058" t="s">
        <v>1174</v>
      </c>
      <c r="C2058" t="s">
        <v>1199</v>
      </c>
      <c r="D2058" s="2">
        <f>_xll.BDH($A2058, $D$1, $B2058, $C2058, "Direction", "H", "Period", "Y","cols=5;rows=2")</f>
        <v>43098</v>
      </c>
      <c r="E2058" s="2">
        <v>43465</v>
      </c>
      <c r="F2058" s="2">
        <v>43830</v>
      </c>
      <c r="G2058" s="2">
        <v>44196</v>
      </c>
      <c r="H2058" s="2">
        <v>44561</v>
      </c>
    </row>
    <row r="2059" spans="1:8" x14ac:dyDescent="0.25">
      <c r="D2059" s="3">
        <v>28.018899999999999</v>
      </c>
      <c r="E2059" s="3">
        <v>22.8202</v>
      </c>
      <c r="F2059" s="3">
        <v>24.9072</v>
      </c>
      <c r="G2059" s="3">
        <v>29.984100000000002</v>
      </c>
      <c r="H2059" s="3">
        <v>29.436699999999998</v>
      </c>
    </row>
    <row r="2060" spans="1:8" x14ac:dyDescent="0.25">
      <c r="A2060" s="5" t="s">
        <v>1015</v>
      </c>
      <c r="B2060" t="s">
        <v>1174</v>
      </c>
      <c r="C2060" t="s">
        <v>1199</v>
      </c>
      <c r="D2060" s="2">
        <f>_xll.BDH($A2060, $D$1, $B2060, $C2060, "Direction", "H", "Period", "Y","cols=5;rows=2")</f>
        <v>43098</v>
      </c>
      <c r="E2060" s="2">
        <v>43465</v>
      </c>
      <c r="F2060" s="2">
        <v>43830</v>
      </c>
      <c r="G2060" s="2">
        <v>44196</v>
      </c>
      <c r="H2060" s="2">
        <v>44561</v>
      </c>
    </row>
    <row r="2061" spans="1:8" x14ac:dyDescent="0.25">
      <c r="D2061" s="3">
        <v>18.111799999999999</v>
      </c>
      <c r="E2061" s="3">
        <v>10.0663</v>
      </c>
      <c r="F2061" s="3">
        <v>20.123100000000001</v>
      </c>
      <c r="G2061" s="3">
        <v>34.799100000000003</v>
      </c>
      <c r="H2061" s="3">
        <v>30.760100000000001</v>
      </c>
    </row>
    <row r="2062" spans="1:8" x14ac:dyDescent="0.25">
      <c r="A2062" s="5" t="s">
        <v>1016</v>
      </c>
      <c r="B2062" t="s">
        <v>1174</v>
      </c>
      <c r="C2062" t="s">
        <v>1199</v>
      </c>
      <c r="D2062" s="2">
        <f>_xll.BDH($A2062, $D$1, $B2062, $C2062, "Direction", "H", "Period", "Y","cols=5;rows=2")</f>
        <v>43098</v>
      </c>
      <c r="E2062" s="2">
        <v>43465</v>
      </c>
      <c r="F2062" s="2">
        <v>43830</v>
      </c>
      <c r="G2062" s="2">
        <v>44196</v>
      </c>
      <c r="H2062" s="2">
        <v>44561</v>
      </c>
    </row>
    <row r="2063" spans="1:8" x14ac:dyDescent="0.25">
      <c r="D2063" s="3">
        <v>16.303100000000001</v>
      </c>
      <c r="E2063" s="3">
        <v>8.3668999999999993</v>
      </c>
      <c r="F2063" s="3">
        <v>10.554399999999999</v>
      </c>
      <c r="G2063" s="3">
        <v>14.814500000000001</v>
      </c>
      <c r="H2063" s="3">
        <v>8.8442000000000007</v>
      </c>
    </row>
    <row r="2064" spans="1:8" x14ac:dyDescent="0.25">
      <c r="A2064" s="5" t="s">
        <v>1017</v>
      </c>
      <c r="B2064" t="s">
        <v>1174</v>
      </c>
      <c r="C2064" t="s">
        <v>1199</v>
      </c>
      <c r="D2064" s="2">
        <f>_xll.BDH($A2064, $D$1, $B2064, $C2064, "Direction", "H", "Period", "Y","cols=5;rows=2")</f>
        <v>43098</v>
      </c>
      <c r="E2064" s="2">
        <v>43465</v>
      </c>
      <c r="F2064" s="2">
        <v>43830</v>
      </c>
      <c r="G2064" s="2">
        <v>44196</v>
      </c>
      <c r="H2064" s="2">
        <v>44561</v>
      </c>
    </row>
    <row r="2065" spans="1:8" x14ac:dyDescent="0.25">
      <c r="D2065" s="3">
        <v>22.242699999999999</v>
      </c>
      <c r="E2065" s="3">
        <v>11.3314</v>
      </c>
      <c r="F2065" s="3">
        <v>19.220199999999998</v>
      </c>
      <c r="G2065" s="3">
        <v>20.616900000000001</v>
      </c>
      <c r="H2065" s="3">
        <v>18.664200000000001</v>
      </c>
    </row>
    <row r="2066" spans="1:8" x14ac:dyDescent="0.25">
      <c r="A2066" s="5" t="s">
        <v>1018</v>
      </c>
      <c r="B2066" t="s">
        <v>1174</v>
      </c>
      <c r="C2066" t="s">
        <v>1199</v>
      </c>
      <c r="D2066" s="2">
        <f>_xll.BDH($A2066, $D$1, $B2066, $C2066, "Direction", "H", "Period", "Y","cols=4;rows=2")</f>
        <v>43098</v>
      </c>
      <c r="E2066" s="2">
        <v>43465</v>
      </c>
      <c r="F2066" s="2">
        <v>43830</v>
      </c>
      <c r="G2066" s="2">
        <v>44196</v>
      </c>
    </row>
    <row r="2067" spans="1:8" x14ac:dyDescent="0.25">
      <c r="D2067" s="3">
        <v>11.512</v>
      </c>
      <c r="E2067" s="3">
        <v>13.632099999999999</v>
      </c>
      <c r="F2067" s="3">
        <v>10.670999999999999</v>
      </c>
      <c r="G2067" s="3">
        <v>8.3320000000000007</v>
      </c>
    </row>
    <row r="2068" spans="1:8" x14ac:dyDescent="0.25">
      <c r="A2068" s="5" t="s">
        <v>1019</v>
      </c>
      <c r="B2068" t="s">
        <v>1174</v>
      </c>
      <c r="C2068" t="s">
        <v>1196</v>
      </c>
      <c r="D2068" s="2">
        <f>_xll.BDH($A2068, $D$1, $B2068, $C2068, "Direction", "H", "Period", "Y","cols=2;rows=2")</f>
        <v>43098</v>
      </c>
      <c r="E2068" s="2">
        <v>43465</v>
      </c>
    </row>
    <row r="2069" spans="1:8" x14ac:dyDescent="0.25">
      <c r="D2069" s="3">
        <v>14.848100000000001</v>
      </c>
      <c r="E2069" s="3">
        <v>15.6585</v>
      </c>
    </row>
    <row r="2070" spans="1:8" x14ac:dyDescent="0.25">
      <c r="A2070" s="5" t="s">
        <v>1020</v>
      </c>
      <c r="B2070" t="s">
        <v>1174</v>
      </c>
      <c r="C2070" t="s">
        <v>1201</v>
      </c>
      <c r="D2070" s="2">
        <f>_xll.BDH($A2070, $D$1, $B2070, $C2070, "Direction", "H", "Period", "Y","cols=3;rows=2")</f>
        <v>43098</v>
      </c>
      <c r="E2070" s="2">
        <v>43465</v>
      </c>
      <c r="F2070" s="2">
        <v>43830</v>
      </c>
    </row>
    <row r="2071" spans="1:8" x14ac:dyDescent="0.25">
      <c r="D2071" s="3">
        <v>9.4215</v>
      </c>
      <c r="E2071" s="3">
        <v>12.9374</v>
      </c>
      <c r="F2071" s="3">
        <v>7.8986000000000001</v>
      </c>
    </row>
    <row r="2072" spans="1:8" x14ac:dyDescent="0.25">
      <c r="A2072" s="5" t="s">
        <v>1021</v>
      </c>
      <c r="B2072" t="s">
        <v>1174</v>
      </c>
      <c r="C2072" t="s">
        <v>1199</v>
      </c>
      <c r="D2072" s="2">
        <f>_xll.BDH($A2072, $D$1, $B2072, $C2072, "Direction", "H", "Period", "Y","cols=5;rows=2")</f>
        <v>43098</v>
      </c>
      <c r="E2072" s="2">
        <v>43465</v>
      </c>
      <c r="F2072" s="2">
        <v>43830</v>
      </c>
      <c r="G2072" s="2">
        <v>44196</v>
      </c>
      <c r="H2072" s="2">
        <v>44561</v>
      </c>
    </row>
    <row r="2073" spans="1:8" x14ac:dyDescent="0.25">
      <c r="D2073" s="3">
        <v>23.881499999999999</v>
      </c>
      <c r="E2073" s="3">
        <v>12.2562</v>
      </c>
      <c r="F2073" s="3">
        <v>17.2516</v>
      </c>
      <c r="G2073" s="3">
        <v>15.226599999999999</v>
      </c>
      <c r="H2073" s="3">
        <v>15.870100000000001</v>
      </c>
    </row>
    <row r="2074" spans="1:8" x14ac:dyDescent="0.25">
      <c r="A2074" s="5" t="s">
        <v>1022</v>
      </c>
      <c r="B2074" t="s">
        <v>1174</v>
      </c>
      <c r="C2074" t="s">
        <v>1199</v>
      </c>
      <c r="D2074" s="2">
        <f>_xll.BDH($A2074, $D$1, $B2074, $C2074, "Direction", "H", "Period", "Y","cols=5;rows=2")</f>
        <v>43098</v>
      </c>
      <c r="E2074" s="2">
        <v>43465</v>
      </c>
      <c r="F2074" s="2">
        <v>43830</v>
      </c>
      <c r="G2074" s="2">
        <v>44196</v>
      </c>
      <c r="H2074" s="2">
        <v>44561</v>
      </c>
    </row>
    <row r="2075" spans="1:8" x14ac:dyDescent="0.25">
      <c r="D2075" s="3">
        <v>43.3857</v>
      </c>
      <c r="E2075" s="3">
        <v>39.119100000000003</v>
      </c>
      <c r="F2075" s="3">
        <v>27.924099999999999</v>
      </c>
      <c r="G2075" s="3">
        <v>69.404399999999995</v>
      </c>
      <c r="H2075" s="3">
        <v>64.995500000000007</v>
      </c>
    </row>
    <row r="2076" spans="1:8" x14ac:dyDescent="0.25">
      <c r="A2076" s="5" t="s">
        <v>1023</v>
      </c>
      <c r="B2076" t="s">
        <v>1174</v>
      </c>
      <c r="C2076" t="s">
        <v>1199</v>
      </c>
      <c r="D2076" s="2">
        <f>_xll.BDH($A2076, $D$1, $B2076, $C2076, "Direction", "H", "Period", "Y","cols=5;rows=2")</f>
        <v>43098</v>
      </c>
      <c r="E2076" s="2">
        <v>43465</v>
      </c>
      <c r="F2076" s="2">
        <v>43830</v>
      </c>
      <c r="G2076" s="2">
        <v>44196</v>
      </c>
      <c r="H2076" s="2">
        <v>44561</v>
      </c>
    </row>
    <row r="2077" spans="1:8" x14ac:dyDescent="0.25">
      <c r="D2077" s="3">
        <v>33.813499999999998</v>
      </c>
      <c r="E2077" s="3">
        <v>29.167899999999999</v>
      </c>
      <c r="F2077" s="3">
        <v>23.059100000000001</v>
      </c>
      <c r="G2077" s="3">
        <v>23.480899999999998</v>
      </c>
      <c r="H2077" s="3">
        <v>85.864699999999999</v>
      </c>
    </row>
    <row r="2078" spans="1:8" x14ac:dyDescent="0.25">
      <c r="A2078" s="5" t="s">
        <v>1024</v>
      </c>
      <c r="B2078" t="s">
        <v>1174</v>
      </c>
      <c r="C2078" t="s">
        <v>1199</v>
      </c>
      <c r="D2078" s="2">
        <f>_xll.BDH($A2078, $D$1, $B2078, $C2078, "Direction", "H", "Period", "Y","cols=5;rows=2")</f>
        <v>43098</v>
      </c>
      <c r="E2078" s="2">
        <v>43465</v>
      </c>
      <c r="F2078" s="2">
        <v>43830</v>
      </c>
      <c r="G2078" s="2">
        <v>44196</v>
      </c>
      <c r="H2078" s="2">
        <v>44561</v>
      </c>
    </row>
    <row r="2079" spans="1:8" x14ac:dyDescent="0.25">
      <c r="D2079" s="3">
        <v>21.184699999999999</v>
      </c>
      <c r="E2079" s="3">
        <v>21.392600000000002</v>
      </c>
      <c r="F2079" s="3">
        <v>26.511199999999999</v>
      </c>
      <c r="G2079" s="3">
        <v>26.164999999999999</v>
      </c>
      <c r="H2079" s="3">
        <v>30.997199999999999</v>
      </c>
    </row>
    <row r="2080" spans="1:8" x14ac:dyDescent="0.25">
      <c r="A2080" s="5" t="s">
        <v>1025</v>
      </c>
      <c r="B2080" t="s">
        <v>1174</v>
      </c>
      <c r="C2080" t="s">
        <v>1199</v>
      </c>
      <c r="D2080" s="2" t="str">
        <f>_xll.BDH($A2080, $D$1, $B2080, $C2080, "Direction", "H", "Period", "Y")</f>
        <v>#N/A N/A</v>
      </c>
    </row>
    <row r="2082" spans="1:8" x14ac:dyDescent="0.25">
      <c r="A2082" s="5" t="s">
        <v>1026</v>
      </c>
      <c r="B2082" t="s">
        <v>1174</v>
      </c>
      <c r="C2082" t="s">
        <v>1199</v>
      </c>
      <c r="D2082" s="2">
        <f>_xll.BDH($A2082, $D$1, $B2082, $C2082, "Direction", "H", "Period", "Y","cols=5;rows=2")</f>
        <v>43098</v>
      </c>
      <c r="E2082" s="2">
        <v>43465</v>
      </c>
      <c r="F2082" s="2">
        <v>43830</v>
      </c>
      <c r="G2082" s="2">
        <v>44196</v>
      </c>
      <c r="H2082" s="2">
        <v>44561</v>
      </c>
    </row>
    <row r="2083" spans="1:8" x14ac:dyDescent="0.25">
      <c r="D2083" s="3">
        <v>35.823300000000003</v>
      </c>
      <c r="E2083" s="3">
        <v>26.404499999999999</v>
      </c>
      <c r="F2083" s="3">
        <v>34.528700000000001</v>
      </c>
      <c r="G2083" s="3">
        <v>45.115699999999997</v>
      </c>
      <c r="H2083" s="3">
        <v>50.954099999999997</v>
      </c>
    </row>
    <row r="2084" spans="1:8" x14ac:dyDescent="0.25">
      <c r="A2084" s="5" t="s">
        <v>1027</v>
      </c>
      <c r="B2084" t="s">
        <v>1174</v>
      </c>
      <c r="C2084" t="s">
        <v>1199</v>
      </c>
      <c r="D2084" s="2">
        <f>_xll.BDH($A2084, $D$1, $B2084, $C2084, "Direction", "H", "Period", "Y","cols=5;rows=2")</f>
        <v>43098</v>
      </c>
      <c r="E2084" s="2">
        <v>43465</v>
      </c>
      <c r="F2084" s="2">
        <v>43830</v>
      </c>
      <c r="G2084" s="2">
        <v>44196</v>
      </c>
      <c r="H2084" s="2">
        <v>44561</v>
      </c>
    </row>
    <row r="2085" spans="1:8" x14ac:dyDescent="0.25">
      <c r="D2085" s="3">
        <v>31.853200000000001</v>
      </c>
      <c r="E2085" s="3">
        <v>26.606999999999999</v>
      </c>
      <c r="F2085" s="3">
        <v>39.8461</v>
      </c>
      <c r="G2085" s="3">
        <v>70.694000000000003</v>
      </c>
      <c r="H2085" s="3">
        <v>72.990499999999997</v>
      </c>
    </row>
    <row r="2086" spans="1:8" x14ac:dyDescent="0.25">
      <c r="A2086" s="5" t="s">
        <v>1028</v>
      </c>
      <c r="B2086" t="s">
        <v>1174</v>
      </c>
      <c r="C2086" t="s">
        <v>1199</v>
      </c>
      <c r="D2086" s="2">
        <f>_xll.BDH($A2086, $D$1, $B2086, $C2086, "Direction", "H", "Period", "Y","cols=5;rows=2")</f>
        <v>43098</v>
      </c>
      <c r="E2086" s="2">
        <v>43465</v>
      </c>
      <c r="F2086" s="2">
        <v>43830</v>
      </c>
      <c r="G2086" s="2">
        <v>44196</v>
      </c>
      <c r="H2086" s="2">
        <v>44561</v>
      </c>
    </row>
    <row r="2087" spans="1:8" x14ac:dyDescent="0.25">
      <c r="D2087" s="3">
        <v>22.534600000000001</v>
      </c>
      <c r="E2087" s="3">
        <v>18.4419</v>
      </c>
      <c r="F2087" s="3">
        <v>16.043099999999999</v>
      </c>
      <c r="G2087" s="3">
        <v>15.0146</v>
      </c>
      <c r="H2087" s="3">
        <v>20.327500000000001</v>
      </c>
    </row>
    <row r="2088" spans="1:8" x14ac:dyDescent="0.25">
      <c r="A2088" s="5" t="s">
        <v>1029</v>
      </c>
      <c r="B2088" t="s">
        <v>1174</v>
      </c>
      <c r="C2088" t="s">
        <v>1200</v>
      </c>
      <c r="D2088" s="2">
        <f>_xll.BDH($A2088, $D$1, $B2088, $C2088, "Direction", "H", "Period", "Y","cols=3;rows=2")</f>
        <v>43098</v>
      </c>
      <c r="E2088" s="2">
        <v>43465</v>
      </c>
      <c r="F2088" s="2">
        <v>43830</v>
      </c>
    </row>
    <row r="2089" spans="1:8" x14ac:dyDescent="0.25">
      <c r="D2089" s="3">
        <v>55.8797</v>
      </c>
      <c r="E2089" s="3">
        <v>20.1556</v>
      </c>
      <c r="F2089" s="3">
        <v>40.403399999999998</v>
      </c>
    </row>
    <row r="2090" spans="1:8" x14ac:dyDescent="0.25">
      <c r="A2090" s="5" t="s">
        <v>1030</v>
      </c>
      <c r="B2090" t="s">
        <v>1174</v>
      </c>
      <c r="C2090" t="s">
        <v>1199</v>
      </c>
      <c r="D2090" s="2">
        <f>_xll.BDH($A2090, $D$1, $B2090, $C2090, "Direction", "H", "Period", "Y","cols=5;rows=2")</f>
        <v>43098</v>
      </c>
      <c r="E2090" s="2">
        <v>43465</v>
      </c>
      <c r="F2090" s="2">
        <v>43830</v>
      </c>
      <c r="G2090" s="2">
        <v>44196</v>
      </c>
      <c r="H2090" s="2">
        <v>44561</v>
      </c>
    </row>
    <row r="2091" spans="1:8" x14ac:dyDescent="0.25">
      <c r="D2091" s="3">
        <v>82.804900000000004</v>
      </c>
      <c r="E2091" s="3">
        <v>99.994</v>
      </c>
      <c r="F2091" s="3">
        <v>107.6798</v>
      </c>
      <c r="G2091" s="3">
        <v>217.45089999999999</v>
      </c>
      <c r="H2091" s="3">
        <v>140.54069999999999</v>
      </c>
    </row>
    <row r="2092" spans="1:8" x14ac:dyDescent="0.25">
      <c r="A2092" s="5" t="s">
        <v>1031</v>
      </c>
      <c r="B2092" t="s">
        <v>1175</v>
      </c>
      <c r="C2092" t="s">
        <v>1199</v>
      </c>
      <c r="D2092" s="2">
        <f>_xll.BDH($A2092, $D$1, $B2092, $C2092, "Direction", "H", "Period", "Y","cols=4;rows=2")</f>
        <v>43465</v>
      </c>
      <c r="E2092" s="2">
        <v>43830</v>
      </c>
      <c r="F2092" s="2">
        <v>44196</v>
      </c>
      <c r="G2092" s="2">
        <v>44561</v>
      </c>
    </row>
    <row r="2093" spans="1:8" x14ac:dyDescent="0.25">
      <c r="D2093" s="3">
        <v>42.567100000000003</v>
      </c>
      <c r="E2093" s="3">
        <v>55.630899999999997</v>
      </c>
      <c r="F2093" s="3">
        <v>23.967700000000001</v>
      </c>
      <c r="G2093" s="3">
        <v>65.054699999999997</v>
      </c>
    </row>
    <row r="2094" spans="1:8" x14ac:dyDescent="0.25">
      <c r="A2094" s="5" t="s">
        <v>1032</v>
      </c>
      <c r="B2094" t="s">
        <v>1175</v>
      </c>
      <c r="C2094" t="s">
        <v>1196</v>
      </c>
      <c r="D2094" s="2">
        <f>_xll.BDH($A2094, $D$1, $B2094, $C2094, "Direction", "H", "Period", "Y","cols=1;rows=2")</f>
        <v>43465</v>
      </c>
    </row>
    <row r="2095" spans="1:8" x14ac:dyDescent="0.25">
      <c r="D2095" s="3">
        <v>41.723599999999998</v>
      </c>
    </row>
    <row r="2096" spans="1:8" x14ac:dyDescent="0.25">
      <c r="A2096" s="5" t="s">
        <v>1033</v>
      </c>
      <c r="B2096" t="s">
        <v>1175</v>
      </c>
      <c r="C2096" t="s">
        <v>1199</v>
      </c>
      <c r="D2096" s="2">
        <f>_xll.BDH($A2096, $D$1, $B2096, $C2096, "Direction", "H", "Period", "Y","cols=4;rows=2")</f>
        <v>43465</v>
      </c>
      <c r="E2096" s="2">
        <v>43830</v>
      </c>
      <c r="F2096" s="2">
        <v>44196</v>
      </c>
      <c r="G2096" s="2">
        <v>44561</v>
      </c>
    </row>
    <row r="2097" spans="1:7" x14ac:dyDescent="0.25">
      <c r="D2097" s="3">
        <v>31.045400000000001</v>
      </c>
      <c r="E2097" s="3">
        <v>38.021099999999997</v>
      </c>
      <c r="F2097" s="3">
        <v>58.448500000000003</v>
      </c>
      <c r="G2097" s="3">
        <v>73.519800000000004</v>
      </c>
    </row>
    <row r="2098" spans="1:7" x14ac:dyDescent="0.25">
      <c r="A2098" s="5" t="s">
        <v>1034</v>
      </c>
      <c r="B2098" t="s">
        <v>1175</v>
      </c>
      <c r="C2098" t="s">
        <v>1199</v>
      </c>
      <c r="D2098" s="2">
        <f>_xll.BDH($A2098, $D$1, $B2098, $C2098, "Direction", "H", "Period", "Y","cols=4;rows=2")</f>
        <v>43465</v>
      </c>
      <c r="E2098" s="2">
        <v>43830</v>
      </c>
      <c r="F2098" s="2">
        <v>44196</v>
      </c>
      <c r="G2098" s="2">
        <v>44561</v>
      </c>
    </row>
    <row r="2099" spans="1:7" x14ac:dyDescent="0.25">
      <c r="D2099" s="3">
        <v>72.029600000000002</v>
      </c>
      <c r="E2099" s="3">
        <v>40.833500000000001</v>
      </c>
      <c r="F2099" s="3">
        <v>40.618400000000001</v>
      </c>
      <c r="G2099" s="3">
        <v>16.249300000000002</v>
      </c>
    </row>
    <row r="2100" spans="1:7" x14ac:dyDescent="0.25">
      <c r="A2100" s="5" t="s">
        <v>1035</v>
      </c>
      <c r="B2100" t="s">
        <v>1175</v>
      </c>
      <c r="C2100" t="s">
        <v>1199</v>
      </c>
      <c r="D2100" s="2">
        <f>_xll.BDH($A2100, $D$1, $B2100, $C2100, "Direction", "H", "Period", "Y","cols=4;rows=2")</f>
        <v>43465</v>
      </c>
      <c r="E2100" s="2">
        <v>43830</v>
      </c>
      <c r="F2100" s="2">
        <v>44196</v>
      </c>
      <c r="G2100" s="2">
        <v>44561</v>
      </c>
    </row>
    <row r="2101" spans="1:7" x14ac:dyDescent="0.25">
      <c r="D2101" s="3">
        <v>8.3733000000000004</v>
      </c>
      <c r="E2101" s="3">
        <v>13.674099999999999</v>
      </c>
      <c r="F2101" s="3">
        <v>9.1579999999999995</v>
      </c>
      <c r="G2101" s="3">
        <v>8.5031999999999996</v>
      </c>
    </row>
    <row r="2102" spans="1:7" x14ac:dyDescent="0.25">
      <c r="A2102" s="5" t="s">
        <v>1036</v>
      </c>
      <c r="B2102" t="s">
        <v>1175</v>
      </c>
      <c r="C2102" t="s">
        <v>1199</v>
      </c>
      <c r="D2102" s="2">
        <f>_xll.BDH($A2102, $D$1, $B2102, $C2102, "Direction", "H", "Period", "Y","cols=4;rows=2")</f>
        <v>43465</v>
      </c>
      <c r="E2102" s="2">
        <v>43830</v>
      </c>
      <c r="F2102" s="2">
        <v>44196</v>
      </c>
      <c r="G2102" s="2">
        <v>44561</v>
      </c>
    </row>
    <row r="2103" spans="1:7" x14ac:dyDescent="0.25">
      <c r="D2103" s="3">
        <v>46.822099999999999</v>
      </c>
      <c r="E2103" s="3">
        <v>13.0502</v>
      </c>
      <c r="F2103" s="3">
        <v>31.603100000000001</v>
      </c>
      <c r="G2103" s="3">
        <v>9.4701000000000004</v>
      </c>
    </row>
    <row r="2104" spans="1:7" x14ac:dyDescent="0.25">
      <c r="A2104" s="5" t="s">
        <v>1037</v>
      </c>
      <c r="B2104" t="s">
        <v>1175</v>
      </c>
      <c r="C2104" t="s">
        <v>1199</v>
      </c>
      <c r="D2104" s="2">
        <f>_xll.BDH($A2104, $D$1, $B2104, $C2104, "Direction", "H", "Period", "Y","cols=4;rows=2")</f>
        <v>43465</v>
      </c>
      <c r="E2104" s="2">
        <v>43830</v>
      </c>
      <c r="F2104" s="2">
        <v>44196</v>
      </c>
      <c r="G2104" s="2">
        <v>44561</v>
      </c>
    </row>
    <row r="2105" spans="1:7" x14ac:dyDescent="0.25">
      <c r="D2105" s="3">
        <v>57.618899999999996</v>
      </c>
      <c r="E2105" s="3">
        <v>80.490700000000004</v>
      </c>
      <c r="F2105" s="3">
        <v>77.314099999999996</v>
      </c>
      <c r="G2105" s="3">
        <v>50.990400000000001</v>
      </c>
    </row>
    <row r="2106" spans="1:7" x14ac:dyDescent="0.25">
      <c r="A2106" s="5" t="s">
        <v>1038</v>
      </c>
      <c r="B2106" t="s">
        <v>1175</v>
      </c>
      <c r="C2106" t="s">
        <v>1199</v>
      </c>
      <c r="D2106" s="2">
        <f>_xll.BDH($A2106, $D$1, $B2106, $C2106, "Direction", "H", "Period", "Y","cols=4;rows=2")</f>
        <v>43465</v>
      </c>
      <c r="E2106" s="2">
        <v>43830</v>
      </c>
      <c r="F2106" s="2">
        <v>44196</v>
      </c>
      <c r="G2106" s="2">
        <v>44561</v>
      </c>
    </row>
    <row r="2107" spans="1:7" x14ac:dyDescent="0.25">
      <c r="D2107" s="3">
        <v>10.197800000000001</v>
      </c>
      <c r="E2107" s="3">
        <v>14.249700000000001</v>
      </c>
      <c r="F2107" s="3">
        <v>24.0777</v>
      </c>
      <c r="G2107" s="3">
        <v>14.5031</v>
      </c>
    </row>
    <row r="2108" spans="1:7" x14ac:dyDescent="0.25">
      <c r="A2108" s="5" t="s">
        <v>1039</v>
      </c>
      <c r="B2108" t="s">
        <v>1175</v>
      </c>
      <c r="C2108" t="s">
        <v>1199</v>
      </c>
      <c r="D2108" s="2">
        <f>_xll.BDH($A2108, $D$1, $B2108, $C2108, "Direction", "H", "Period", "Y","cols=4;rows=2")</f>
        <v>43465</v>
      </c>
      <c r="E2108" s="2">
        <v>43830</v>
      </c>
      <c r="F2108" s="2">
        <v>44196</v>
      </c>
      <c r="G2108" s="2">
        <v>44561</v>
      </c>
    </row>
    <row r="2109" spans="1:7" x14ac:dyDescent="0.25">
      <c r="D2109" s="3">
        <v>50.9467</v>
      </c>
      <c r="E2109" s="3">
        <v>54.534599999999998</v>
      </c>
      <c r="F2109" s="3">
        <v>41.718000000000004</v>
      </c>
      <c r="G2109" s="3">
        <v>36.027900000000002</v>
      </c>
    </row>
    <row r="2110" spans="1:7" x14ac:dyDescent="0.25">
      <c r="A2110" s="5" t="s">
        <v>1040</v>
      </c>
      <c r="B2110" t="s">
        <v>1175</v>
      </c>
      <c r="C2110" t="s">
        <v>1196</v>
      </c>
      <c r="D2110" s="2">
        <f>_xll.BDH($A2110, $D$1, $B2110, $C2110, "Direction", "H", "Period", "Y","cols=1;rows=2")</f>
        <v>43465</v>
      </c>
    </row>
    <row r="2111" spans="1:7" x14ac:dyDescent="0.25">
      <c r="D2111" s="3">
        <v>55.409100000000002</v>
      </c>
    </row>
    <row r="2112" spans="1:7" x14ac:dyDescent="0.25">
      <c r="A2112" s="5" t="s">
        <v>1041</v>
      </c>
      <c r="B2112" t="s">
        <v>1175</v>
      </c>
      <c r="C2112" t="s">
        <v>1199</v>
      </c>
      <c r="D2112" s="2">
        <f>_xll.BDH($A2112, $D$1, $B2112, $C2112, "Direction", "H", "Period", "Y","cols=3;rows=2")</f>
        <v>43465</v>
      </c>
      <c r="E2112" s="2">
        <v>43830</v>
      </c>
      <c r="F2112" s="2">
        <v>44196</v>
      </c>
    </row>
    <row r="2113" spans="1:7" x14ac:dyDescent="0.25">
      <c r="D2113" s="3">
        <v>24.7148</v>
      </c>
      <c r="E2113" s="3">
        <v>45.652900000000002</v>
      </c>
      <c r="F2113" s="3">
        <v>42.798699999999997</v>
      </c>
    </row>
    <row r="2114" spans="1:7" x14ac:dyDescent="0.25">
      <c r="A2114" s="5" t="s">
        <v>1042</v>
      </c>
      <c r="B2114" t="s">
        <v>1175</v>
      </c>
      <c r="C2114" t="s">
        <v>1199</v>
      </c>
      <c r="D2114" s="2">
        <f>_xll.BDH($A2114, $D$1, $B2114, $C2114, "Direction", "H", "Period", "Y","cols=4;rows=2")</f>
        <v>43465</v>
      </c>
      <c r="E2114" s="2">
        <v>43830</v>
      </c>
      <c r="F2114" s="2">
        <v>44196</v>
      </c>
      <c r="G2114" s="2">
        <v>44561</v>
      </c>
    </row>
    <row r="2115" spans="1:7" x14ac:dyDescent="0.25">
      <c r="D2115" s="3">
        <v>31.814699999999998</v>
      </c>
      <c r="E2115" s="3">
        <v>45.804499999999997</v>
      </c>
      <c r="F2115" s="3">
        <v>47.139800000000001</v>
      </c>
      <c r="G2115" s="3">
        <v>24.534700000000001</v>
      </c>
    </row>
    <row r="2116" spans="1:7" x14ac:dyDescent="0.25">
      <c r="A2116" s="5" t="s">
        <v>1043</v>
      </c>
      <c r="B2116" t="s">
        <v>1175</v>
      </c>
      <c r="C2116" t="s">
        <v>1199</v>
      </c>
      <c r="D2116" s="2">
        <f>_xll.BDH($A2116, $D$1, $B2116, $C2116, "Direction", "H", "Period", "Y","cols=4;rows=2")</f>
        <v>43465</v>
      </c>
      <c r="E2116" s="2">
        <v>43830</v>
      </c>
      <c r="F2116" s="2">
        <v>44196</v>
      </c>
      <c r="G2116" s="2">
        <v>44561</v>
      </c>
    </row>
    <row r="2117" spans="1:7" x14ac:dyDescent="0.25">
      <c r="D2117" s="3">
        <v>34.0002</v>
      </c>
      <c r="E2117" s="3">
        <v>47.732100000000003</v>
      </c>
      <c r="F2117" s="3">
        <v>52.2149</v>
      </c>
      <c r="G2117" s="3">
        <v>52.827300000000001</v>
      </c>
    </row>
    <row r="2118" spans="1:7" x14ac:dyDescent="0.25">
      <c r="A2118" s="5" t="s">
        <v>1044</v>
      </c>
      <c r="B2118" t="s">
        <v>1175</v>
      </c>
      <c r="C2118" t="s">
        <v>1199</v>
      </c>
      <c r="D2118" s="2">
        <f>_xll.BDH($A2118, $D$1, $B2118, $C2118, "Direction", "H", "Period", "Y","cols=4;rows=2")</f>
        <v>43465</v>
      </c>
      <c r="E2118" s="2">
        <v>43830</v>
      </c>
      <c r="F2118" s="2">
        <v>44196</v>
      </c>
      <c r="G2118" s="2">
        <v>44561</v>
      </c>
    </row>
    <row r="2119" spans="1:7" x14ac:dyDescent="0.25">
      <c r="D2119" s="3">
        <v>56.163200000000003</v>
      </c>
      <c r="E2119" s="3">
        <v>65.928100000000001</v>
      </c>
      <c r="F2119" s="3">
        <v>76.542900000000003</v>
      </c>
      <c r="G2119" s="3">
        <v>92.167500000000004</v>
      </c>
    </row>
    <row r="2120" spans="1:7" x14ac:dyDescent="0.25">
      <c r="A2120" s="5" t="s">
        <v>1045</v>
      </c>
      <c r="B2120" t="s">
        <v>1175</v>
      </c>
      <c r="C2120" t="s">
        <v>1202</v>
      </c>
      <c r="D2120" s="2">
        <f>_xll.BDH($A2120, $D$1, $B2120, $C2120, "Direction", "H", "Period", "Y","cols=4;rows=2")</f>
        <v>43465</v>
      </c>
      <c r="E2120" s="2">
        <v>43830</v>
      </c>
      <c r="F2120" s="2">
        <v>44196</v>
      </c>
      <c r="G2120" s="2">
        <v>44561</v>
      </c>
    </row>
    <row r="2121" spans="1:7" x14ac:dyDescent="0.25">
      <c r="D2121" s="3">
        <v>31.8704</v>
      </c>
      <c r="E2121" s="3">
        <v>56.356099999999998</v>
      </c>
      <c r="F2121" s="3">
        <v>2.5769000000000002</v>
      </c>
      <c r="G2121" s="3">
        <v>25.043500000000002</v>
      </c>
    </row>
    <row r="2122" spans="1:7" x14ac:dyDescent="0.25">
      <c r="A2122" s="5" t="s">
        <v>1046</v>
      </c>
      <c r="B2122" t="s">
        <v>1175</v>
      </c>
      <c r="C2122" t="s">
        <v>1196</v>
      </c>
      <c r="D2122" s="2">
        <f>_xll.BDH($A2122, $D$1, $B2122, $C2122, "Direction", "H", "Period", "Y","cols=1;rows=2")</f>
        <v>43465</v>
      </c>
    </row>
    <row r="2123" spans="1:7" x14ac:dyDescent="0.25">
      <c r="D2123" s="3">
        <v>36.833100000000002</v>
      </c>
    </row>
    <row r="2124" spans="1:7" x14ac:dyDescent="0.25">
      <c r="A2124" s="5" t="s">
        <v>1047</v>
      </c>
      <c r="B2124" t="s">
        <v>1175</v>
      </c>
      <c r="C2124" t="s">
        <v>1201</v>
      </c>
      <c r="D2124" s="2">
        <f>_xll.BDH($A2124, $D$1, $B2124, $C2124, "Direction", "H", "Period", "Y","cols=2;rows=2")</f>
        <v>43465</v>
      </c>
      <c r="E2124" s="2">
        <v>43830</v>
      </c>
    </row>
    <row r="2125" spans="1:7" x14ac:dyDescent="0.25">
      <c r="D2125" s="3">
        <v>69.260999999999996</v>
      </c>
      <c r="E2125" s="3">
        <v>93.2864</v>
      </c>
    </row>
    <row r="2126" spans="1:7" x14ac:dyDescent="0.25">
      <c r="A2126" s="5" t="s">
        <v>1048</v>
      </c>
      <c r="B2126" t="s">
        <v>1175</v>
      </c>
      <c r="C2126" t="s">
        <v>1199</v>
      </c>
      <c r="D2126" s="2">
        <f>_xll.BDH($A2126, $D$1, $B2126, $C2126, "Direction", "H", "Period", "Y","cols=3;rows=2")</f>
        <v>43465</v>
      </c>
      <c r="E2126" s="2">
        <v>43830</v>
      </c>
      <c r="F2126" s="2">
        <v>44196</v>
      </c>
    </row>
    <row r="2127" spans="1:7" x14ac:dyDescent="0.25">
      <c r="D2127" s="3">
        <v>9.8935999999999993</v>
      </c>
      <c r="E2127" s="3">
        <v>12.8413</v>
      </c>
      <c r="F2127" s="3">
        <v>5.6368999999999998</v>
      </c>
    </row>
    <row r="2128" spans="1:7" x14ac:dyDescent="0.25">
      <c r="A2128" s="5" t="s">
        <v>1049</v>
      </c>
      <c r="B2128" t="s">
        <v>1175</v>
      </c>
      <c r="C2128" t="s">
        <v>1201</v>
      </c>
      <c r="D2128" s="2">
        <f>_xll.BDH($A2128, $D$1, $B2128, $C2128, "Direction", "H", "Period", "Y","cols=2;rows=2")</f>
        <v>43465</v>
      </c>
      <c r="E2128" s="2">
        <v>43830</v>
      </c>
    </row>
    <row r="2129" spans="1:7" x14ac:dyDescent="0.25">
      <c r="D2129" s="3">
        <v>5.0602999999999998</v>
      </c>
      <c r="E2129" s="3">
        <v>3.6755</v>
      </c>
    </row>
    <row r="2130" spans="1:7" x14ac:dyDescent="0.25">
      <c r="A2130" s="5" t="s">
        <v>1050</v>
      </c>
      <c r="B2130" t="s">
        <v>1175</v>
      </c>
      <c r="C2130" t="s">
        <v>1199</v>
      </c>
      <c r="D2130" s="2">
        <f>_xll.BDH($A2130, $D$1, $B2130, $C2130, "Direction", "H", "Period", "Y","cols=4;rows=2")</f>
        <v>43465</v>
      </c>
      <c r="E2130" s="2">
        <v>43830</v>
      </c>
      <c r="F2130" s="2">
        <v>44196</v>
      </c>
      <c r="G2130" s="2">
        <v>44561</v>
      </c>
    </row>
    <row r="2131" spans="1:7" x14ac:dyDescent="0.25">
      <c r="D2131" s="3">
        <v>32.967199999999998</v>
      </c>
      <c r="E2131" s="3">
        <v>44.290900000000001</v>
      </c>
      <c r="F2131" s="3">
        <v>36.295000000000002</v>
      </c>
      <c r="G2131" s="3">
        <v>59.062899999999999</v>
      </c>
    </row>
    <row r="2132" spans="1:7" x14ac:dyDescent="0.25">
      <c r="A2132" s="5" t="s">
        <v>1051</v>
      </c>
      <c r="B2132" t="s">
        <v>1175</v>
      </c>
      <c r="C2132" t="s">
        <v>1199</v>
      </c>
      <c r="D2132" s="2">
        <f>_xll.BDH($A2132, $D$1, $B2132, $C2132, "Direction", "H", "Period", "Y","cols=4;rows=2")</f>
        <v>43465</v>
      </c>
      <c r="E2132" s="2">
        <v>43830</v>
      </c>
      <c r="F2132" s="2">
        <v>44196</v>
      </c>
      <c r="G2132" s="2">
        <v>44561</v>
      </c>
    </row>
    <row r="2133" spans="1:7" x14ac:dyDescent="0.25">
      <c r="D2133" s="3">
        <v>211.28399999999999</v>
      </c>
      <c r="E2133" s="3">
        <v>149.12299999999999</v>
      </c>
      <c r="F2133" s="3">
        <v>381.18520000000001</v>
      </c>
      <c r="G2133" s="3">
        <v>136.41380000000001</v>
      </c>
    </row>
    <row r="2134" spans="1:7" x14ac:dyDescent="0.25">
      <c r="A2134" s="5" t="s">
        <v>1052</v>
      </c>
      <c r="B2134" t="s">
        <v>1175</v>
      </c>
      <c r="C2134" t="s">
        <v>1199</v>
      </c>
      <c r="D2134" s="2">
        <f>_xll.BDH($A2134, $D$1, $B2134, $C2134, "Direction", "H", "Period", "Y","cols=4;rows=2")</f>
        <v>43465</v>
      </c>
      <c r="E2134" s="2">
        <v>43830</v>
      </c>
      <c r="F2134" s="2">
        <v>44196</v>
      </c>
      <c r="G2134" s="2">
        <v>44561</v>
      </c>
    </row>
    <row r="2135" spans="1:7" x14ac:dyDescent="0.25">
      <c r="D2135" s="3">
        <v>25.702300000000001</v>
      </c>
      <c r="E2135" s="3">
        <v>31.247399999999999</v>
      </c>
      <c r="F2135" s="3">
        <v>31.041699999999999</v>
      </c>
      <c r="G2135" s="3">
        <v>85.062100000000001</v>
      </c>
    </row>
    <row r="2136" spans="1:7" x14ac:dyDescent="0.25">
      <c r="A2136" s="5" t="s">
        <v>1053</v>
      </c>
      <c r="B2136" t="s">
        <v>1175</v>
      </c>
      <c r="C2136" t="s">
        <v>1199</v>
      </c>
      <c r="D2136" s="2">
        <f>_xll.BDH($A2136, $D$1, $B2136, $C2136, "Direction", "H", "Period", "Y","cols=4;rows=2")</f>
        <v>43465</v>
      </c>
      <c r="E2136" s="2">
        <v>43830</v>
      </c>
      <c r="F2136" s="2">
        <v>44196</v>
      </c>
      <c r="G2136" s="2">
        <v>44561</v>
      </c>
    </row>
    <row r="2137" spans="1:7" x14ac:dyDescent="0.25">
      <c r="D2137" s="3">
        <v>7.9778000000000002</v>
      </c>
      <c r="E2137" s="3">
        <v>9.8523999999999994</v>
      </c>
      <c r="F2137" s="3">
        <v>10.035</v>
      </c>
      <c r="G2137" s="3">
        <v>10.6807</v>
      </c>
    </row>
    <row r="2138" spans="1:7" x14ac:dyDescent="0.25">
      <c r="A2138" s="5" t="s">
        <v>1054</v>
      </c>
      <c r="B2138" t="s">
        <v>1175</v>
      </c>
      <c r="C2138" t="s">
        <v>1199</v>
      </c>
      <c r="D2138" s="2">
        <f>_xll.BDH($A2138, $D$1, $B2138, $C2138, "Direction", "H", "Period", "Y","cols=4;rows=2")</f>
        <v>43465</v>
      </c>
      <c r="E2138" s="2">
        <v>43830</v>
      </c>
      <c r="F2138" s="2">
        <v>44196</v>
      </c>
      <c r="G2138" s="2">
        <v>44561</v>
      </c>
    </row>
    <row r="2139" spans="1:7" x14ac:dyDescent="0.25">
      <c r="D2139" s="3">
        <v>20.003</v>
      </c>
      <c r="E2139" s="3">
        <v>24.724799999999998</v>
      </c>
      <c r="F2139" s="3">
        <v>26.826799999999999</v>
      </c>
      <c r="G2139" s="3">
        <v>27.747699999999998</v>
      </c>
    </row>
    <row r="2140" spans="1:7" x14ac:dyDescent="0.25">
      <c r="A2140" s="5" t="s">
        <v>1055</v>
      </c>
      <c r="B2140" t="s">
        <v>1175</v>
      </c>
      <c r="C2140" t="s">
        <v>1199</v>
      </c>
      <c r="D2140" s="2">
        <f>_xll.BDH($A2140, $D$1, $B2140, $C2140, "Direction", "H", "Period", "Y","cols=4;rows=2")</f>
        <v>43465</v>
      </c>
      <c r="E2140" s="2">
        <v>43830</v>
      </c>
      <c r="F2140" s="2">
        <v>44196</v>
      </c>
      <c r="G2140" s="2">
        <v>44561</v>
      </c>
    </row>
    <row r="2141" spans="1:7" x14ac:dyDescent="0.25">
      <c r="D2141" s="3">
        <v>10.7704</v>
      </c>
      <c r="E2141" s="3">
        <v>5.4301000000000004</v>
      </c>
      <c r="F2141" s="3">
        <v>13.2707</v>
      </c>
      <c r="G2141" s="3">
        <v>38.217599999999997</v>
      </c>
    </row>
    <row r="2142" spans="1:7" x14ac:dyDescent="0.25">
      <c r="A2142" s="5" t="s">
        <v>1056</v>
      </c>
      <c r="B2142" t="s">
        <v>1175</v>
      </c>
      <c r="C2142" t="s">
        <v>1199</v>
      </c>
      <c r="D2142" s="2">
        <f>_xll.BDH($A2142, $D$1, $B2142, $C2142, "Direction", "H", "Period", "Y","cols=4;rows=2")</f>
        <v>43465</v>
      </c>
      <c r="E2142" s="2">
        <v>43830</v>
      </c>
      <c r="F2142" s="2">
        <v>44196</v>
      </c>
      <c r="G2142" s="2">
        <v>44561</v>
      </c>
    </row>
    <row r="2143" spans="1:7" x14ac:dyDescent="0.25">
      <c r="D2143" s="3">
        <v>16.1191</v>
      </c>
      <c r="E2143" s="3">
        <v>21.459499999999998</v>
      </c>
      <c r="F2143" s="3">
        <v>25.394400000000001</v>
      </c>
      <c r="G2143" s="3">
        <v>29.695</v>
      </c>
    </row>
    <row r="2144" spans="1:7" x14ac:dyDescent="0.25">
      <c r="A2144" s="5" t="s">
        <v>1057</v>
      </c>
      <c r="B2144" t="s">
        <v>1175</v>
      </c>
      <c r="C2144" t="s">
        <v>1199</v>
      </c>
      <c r="D2144" s="2">
        <f>_xll.BDH($A2144, $D$1, $B2144, $C2144, "Direction", "H", "Period", "Y","cols=4;rows=2")</f>
        <v>43465</v>
      </c>
      <c r="E2144" s="2">
        <v>43830</v>
      </c>
      <c r="F2144" s="2">
        <v>44196</v>
      </c>
      <c r="G2144" s="2">
        <v>44561</v>
      </c>
    </row>
    <row r="2145" spans="1:7" x14ac:dyDescent="0.25">
      <c r="D2145" s="3">
        <v>43.427300000000002</v>
      </c>
      <c r="E2145" s="3">
        <v>53.305599999999998</v>
      </c>
      <c r="F2145" s="3">
        <v>74.244200000000006</v>
      </c>
      <c r="G2145" s="3">
        <v>76.149199999999993</v>
      </c>
    </row>
    <row r="2146" spans="1:7" x14ac:dyDescent="0.25">
      <c r="A2146" s="5" t="s">
        <v>1058</v>
      </c>
      <c r="B2146" t="s">
        <v>1175</v>
      </c>
      <c r="C2146" t="s">
        <v>1199</v>
      </c>
      <c r="D2146" s="2">
        <f>_xll.BDH($A2146, $D$1, $B2146, $C2146, "Direction", "H", "Period", "Y","cols=4;rows=2")</f>
        <v>43465</v>
      </c>
      <c r="E2146" s="2">
        <v>43830</v>
      </c>
      <c r="F2146" s="2">
        <v>44196</v>
      </c>
      <c r="G2146" s="2">
        <v>44561</v>
      </c>
    </row>
    <row r="2147" spans="1:7" x14ac:dyDescent="0.25">
      <c r="D2147" s="3">
        <v>33.206400000000002</v>
      </c>
      <c r="E2147" s="3">
        <v>45.503599999999999</v>
      </c>
      <c r="F2147" s="3">
        <v>62.1083</v>
      </c>
      <c r="G2147" s="3">
        <v>71.669399999999996</v>
      </c>
    </row>
    <row r="2148" spans="1:7" x14ac:dyDescent="0.25">
      <c r="A2148" s="5" t="s">
        <v>1059</v>
      </c>
      <c r="B2148" t="s">
        <v>1175</v>
      </c>
      <c r="C2148" t="s">
        <v>1199</v>
      </c>
      <c r="D2148" s="2">
        <f>_xll.BDH($A2148, $D$1, $B2148, $C2148, "Direction", "H", "Period", "Y","cols=4;rows=2")</f>
        <v>43465</v>
      </c>
      <c r="E2148" s="2">
        <v>43830</v>
      </c>
      <c r="F2148" s="2">
        <v>44196</v>
      </c>
      <c r="G2148" s="2">
        <v>44561</v>
      </c>
    </row>
    <row r="2149" spans="1:7" x14ac:dyDescent="0.25">
      <c r="D2149" s="3">
        <v>28.6065</v>
      </c>
      <c r="E2149" s="3">
        <v>47.899099999999997</v>
      </c>
      <c r="F2149" s="3">
        <v>71.142399999999995</v>
      </c>
      <c r="G2149" s="3">
        <v>76.227900000000005</v>
      </c>
    </row>
    <row r="2150" spans="1:7" x14ac:dyDescent="0.25">
      <c r="A2150" s="5" t="s">
        <v>1060</v>
      </c>
      <c r="B2150" t="s">
        <v>1175</v>
      </c>
      <c r="C2150" t="s">
        <v>1199</v>
      </c>
      <c r="D2150" s="2">
        <f>_xll.BDH($A2150, $D$1, $B2150, $C2150, "Direction", "H", "Period", "Y","cols=4;rows=2")</f>
        <v>43465</v>
      </c>
      <c r="E2150" s="2">
        <v>43830</v>
      </c>
      <c r="F2150" s="2">
        <v>44196</v>
      </c>
      <c r="G2150" s="2">
        <v>44561</v>
      </c>
    </row>
    <row r="2151" spans="1:7" x14ac:dyDescent="0.25">
      <c r="D2151" s="3">
        <v>12.880699999999999</v>
      </c>
      <c r="E2151" s="3">
        <v>18.1188</v>
      </c>
      <c r="F2151" s="3">
        <v>23.413599999999999</v>
      </c>
      <c r="G2151" s="3">
        <v>14.1181</v>
      </c>
    </row>
    <row r="2152" spans="1:7" x14ac:dyDescent="0.25">
      <c r="A2152" s="5" t="s">
        <v>1061</v>
      </c>
      <c r="B2152" t="s">
        <v>1176</v>
      </c>
      <c r="C2152" t="s">
        <v>1199</v>
      </c>
      <c r="D2152" s="2">
        <f>_xll.BDH($A2152, $D$1, $B2152, $C2152, "Direction", "H", "Period", "Y","cols=2;rows=2")</f>
        <v>43830</v>
      </c>
      <c r="E2152" s="2">
        <v>44196</v>
      </c>
    </row>
    <row r="2153" spans="1:7" x14ac:dyDescent="0.25">
      <c r="D2153" s="3">
        <v>7.3933</v>
      </c>
      <c r="E2153" s="3">
        <v>3.7473999999999998</v>
      </c>
    </row>
    <row r="2154" spans="1:7" x14ac:dyDescent="0.25">
      <c r="A2154" s="5" t="s">
        <v>1062</v>
      </c>
      <c r="B2154" t="s">
        <v>1176</v>
      </c>
      <c r="C2154" t="s">
        <v>1199</v>
      </c>
      <c r="D2154" s="2">
        <f>_xll.BDH($A2154, $D$1, $B2154, $C2154, "Direction", "H", "Period", "Y","cols=3;rows=2")</f>
        <v>43830</v>
      </c>
      <c r="E2154" s="2">
        <v>44196</v>
      </c>
      <c r="F2154" s="2">
        <v>44561</v>
      </c>
    </row>
    <row r="2155" spans="1:7" x14ac:dyDescent="0.25">
      <c r="D2155" s="3">
        <v>77.009799999999998</v>
      </c>
      <c r="E2155" s="3">
        <v>56.794199999999996</v>
      </c>
      <c r="F2155" s="3">
        <v>29.694299999999998</v>
      </c>
    </row>
    <row r="2156" spans="1:7" x14ac:dyDescent="0.25">
      <c r="A2156" s="5" t="s">
        <v>1063</v>
      </c>
      <c r="B2156" t="s">
        <v>1176</v>
      </c>
      <c r="C2156" t="s">
        <v>1199</v>
      </c>
      <c r="D2156" s="2">
        <f>_xll.BDH($A2156, $D$1, $B2156, $C2156, "Direction", "H", "Period", "Y","cols=3;rows=2")</f>
        <v>43830</v>
      </c>
      <c r="E2156" s="2">
        <v>44196</v>
      </c>
      <c r="F2156" s="2">
        <v>44561</v>
      </c>
    </row>
    <row r="2157" spans="1:7" x14ac:dyDescent="0.25">
      <c r="D2157" s="3">
        <v>35.876100000000001</v>
      </c>
      <c r="E2157" s="3">
        <v>58.4893</v>
      </c>
      <c r="F2157" s="3">
        <v>33.360500000000002</v>
      </c>
    </row>
    <row r="2158" spans="1:7" x14ac:dyDescent="0.25">
      <c r="A2158" s="5" t="s">
        <v>1064</v>
      </c>
      <c r="B2158" t="s">
        <v>1176</v>
      </c>
      <c r="C2158" t="s">
        <v>1199</v>
      </c>
      <c r="D2158" s="2">
        <f>_xll.BDH($A2158, $D$1, $B2158, $C2158, "Direction", "H", "Period", "Y","cols=3;rows=2")</f>
        <v>43830</v>
      </c>
      <c r="E2158" s="2">
        <v>44196</v>
      </c>
      <c r="F2158" s="2">
        <v>44561</v>
      </c>
    </row>
    <row r="2159" spans="1:7" x14ac:dyDescent="0.25">
      <c r="D2159" s="3">
        <v>30.952300000000001</v>
      </c>
      <c r="E2159" s="3">
        <v>20.103300000000001</v>
      </c>
      <c r="F2159" s="3">
        <v>25.3567</v>
      </c>
    </row>
    <row r="2160" spans="1:7" x14ac:dyDescent="0.25">
      <c r="A2160" s="5" t="s">
        <v>1065</v>
      </c>
      <c r="B2160" t="s">
        <v>1176</v>
      </c>
      <c r="C2160" t="s">
        <v>1199</v>
      </c>
      <c r="D2160" s="2">
        <f>_xll.BDH($A2160, $D$1, $B2160, $C2160, "Direction", "H", "Period", "Y","cols=3;rows=2")</f>
        <v>43830</v>
      </c>
      <c r="E2160" s="2">
        <v>44196</v>
      </c>
      <c r="F2160" s="2">
        <v>44561</v>
      </c>
    </row>
    <row r="2161" spans="1:6" x14ac:dyDescent="0.25">
      <c r="D2161" s="3">
        <v>29.011700000000001</v>
      </c>
      <c r="E2161" s="3">
        <v>32.025399999999998</v>
      </c>
      <c r="F2161" s="3">
        <v>32.411099999999998</v>
      </c>
    </row>
    <row r="2162" spans="1:6" x14ac:dyDescent="0.25">
      <c r="A2162" s="5" t="s">
        <v>1066</v>
      </c>
      <c r="B2162" t="s">
        <v>1176</v>
      </c>
      <c r="C2162" t="s">
        <v>1199</v>
      </c>
      <c r="D2162" s="2">
        <f>_xll.BDH($A2162, $D$1, $B2162, $C2162, "Direction", "H", "Period", "Y","cols=3;rows=2")</f>
        <v>43830</v>
      </c>
      <c r="E2162" s="2">
        <v>44196</v>
      </c>
      <c r="F2162" s="2">
        <v>44561</v>
      </c>
    </row>
    <row r="2163" spans="1:6" x14ac:dyDescent="0.25">
      <c r="D2163" s="3">
        <v>12.8813</v>
      </c>
      <c r="E2163" s="3">
        <v>16.992999999999999</v>
      </c>
      <c r="F2163" s="3">
        <v>9.2775999999999996</v>
      </c>
    </row>
    <row r="2164" spans="1:6" x14ac:dyDescent="0.25">
      <c r="A2164" s="5" t="s">
        <v>1067</v>
      </c>
      <c r="B2164" t="s">
        <v>1176</v>
      </c>
      <c r="C2164" t="s">
        <v>1199</v>
      </c>
      <c r="D2164" s="2">
        <f>_xll.BDH($A2164, $D$1, $B2164, $C2164, "Direction", "H", "Period", "Y","cols=3;rows=2")</f>
        <v>43830</v>
      </c>
      <c r="E2164" s="2">
        <v>44196</v>
      </c>
      <c r="F2164" s="2">
        <v>44561</v>
      </c>
    </row>
    <row r="2165" spans="1:6" x14ac:dyDescent="0.25">
      <c r="D2165" s="3">
        <v>33.463099999999997</v>
      </c>
      <c r="E2165" s="3">
        <v>73.050799999999995</v>
      </c>
      <c r="F2165" s="3">
        <v>87.608400000000003</v>
      </c>
    </row>
    <row r="2166" spans="1:6" x14ac:dyDescent="0.25">
      <c r="A2166" s="5" t="s">
        <v>1068</v>
      </c>
      <c r="B2166" t="s">
        <v>1176</v>
      </c>
      <c r="C2166" t="s">
        <v>1199</v>
      </c>
      <c r="D2166" s="2">
        <f>_xll.BDH($A2166, $D$1, $B2166, $C2166, "Direction", "H", "Period", "Y","cols=3;rows=2")</f>
        <v>43830</v>
      </c>
      <c r="E2166" s="2">
        <v>44196</v>
      </c>
      <c r="F2166" s="2">
        <v>44561</v>
      </c>
    </row>
    <row r="2167" spans="1:6" x14ac:dyDescent="0.25">
      <c r="D2167" s="3">
        <v>21.0608</v>
      </c>
      <c r="E2167" s="3">
        <v>35.898899999999998</v>
      </c>
      <c r="F2167" s="3">
        <v>62.703200000000002</v>
      </c>
    </row>
    <row r="2168" spans="1:6" x14ac:dyDescent="0.25">
      <c r="A2168" s="5" t="s">
        <v>1069</v>
      </c>
      <c r="B2168" t="s">
        <v>1176</v>
      </c>
      <c r="C2168" t="s">
        <v>1199</v>
      </c>
      <c r="D2168" s="2">
        <f>_xll.BDH($A2168, $D$1, $B2168, $C2168, "Direction", "H", "Period", "Y","cols=3;rows=2")</f>
        <v>43830</v>
      </c>
      <c r="E2168" s="2">
        <v>44196</v>
      </c>
      <c r="F2168" s="2">
        <v>44561</v>
      </c>
    </row>
    <row r="2169" spans="1:6" x14ac:dyDescent="0.25">
      <c r="D2169" s="3">
        <v>12.705399999999999</v>
      </c>
      <c r="E2169" s="3">
        <v>12.8726</v>
      </c>
      <c r="F2169" s="3">
        <v>13.496499999999999</v>
      </c>
    </row>
    <row r="2170" spans="1:6" x14ac:dyDescent="0.25">
      <c r="A2170" s="5" t="s">
        <v>700</v>
      </c>
      <c r="B2170" t="s">
        <v>1176</v>
      </c>
      <c r="C2170" t="s">
        <v>1199</v>
      </c>
      <c r="D2170" s="2">
        <f>_xll.BDH($A2170, $D$1, $B2170, $C2170, "Direction", "H", "Period", "Y","cols=3;rows=2")</f>
        <v>43830</v>
      </c>
      <c r="E2170" s="2">
        <v>44196</v>
      </c>
      <c r="F2170" s="2">
        <v>44561</v>
      </c>
    </row>
    <row r="2171" spans="1:6" x14ac:dyDescent="0.25">
      <c r="D2171" s="3">
        <v>18.947900000000001</v>
      </c>
      <c r="E2171" s="3">
        <v>39.338999999999999</v>
      </c>
      <c r="F2171" s="3">
        <v>32.357999999999997</v>
      </c>
    </row>
    <row r="2172" spans="1:6" x14ac:dyDescent="0.25">
      <c r="A2172" s="5" t="s">
        <v>1070</v>
      </c>
      <c r="B2172" t="s">
        <v>1176</v>
      </c>
      <c r="C2172" t="s">
        <v>1199</v>
      </c>
      <c r="D2172" s="2">
        <f>_xll.BDH($A2172, $D$1, $B2172, $C2172, "Direction", "H", "Period", "Y","cols=3;rows=2")</f>
        <v>43830</v>
      </c>
      <c r="E2172" s="2">
        <v>44196</v>
      </c>
      <c r="F2172" s="2">
        <v>44561</v>
      </c>
    </row>
    <row r="2173" spans="1:6" x14ac:dyDescent="0.25">
      <c r="D2173" s="3">
        <v>30.123899999999999</v>
      </c>
      <c r="E2173" s="3">
        <v>36.472700000000003</v>
      </c>
      <c r="F2173" s="3">
        <v>30.8291</v>
      </c>
    </row>
    <row r="2174" spans="1:6" x14ac:dyDescent="0.25">
      <c r="A2174" s="5" t="s">
        <v>1071</v>
      </c>
      <c r="B2174" t="s">
        <v>1176</v>
      </c>
      <c r="C2174" t="s">
        <v>1199</v>
      </c>
      <c r="D2174" s="2">
        <f>_xll.BDH($A2174, $D$1, $B2174, $C2174, "Direction", "H", "Period", "Y","cols=3;rows=2")</f>
        <v>43830</v>
      </c>
      <c r="E2174" s="2">
        <v>44196</v>
      </c>
      <c r="F2174" s="2">
        <v>44561</v>
      </c>
    </row>
    <row r="2175" spans="1:6" x14ac:dyDescent="0.25">
      <c r="D2175" s="3">
        <v>24.049199999999999</v>
      </c>
      <c r="E2175" s="3">
        <v>24.155100000000001</v>
      </c>
      <c r="F2175" s="3">
        <v>22.871600000000001</v>
      </c>
    </row>
    <row r="2176" spans="1:6" x14ac:dyDescent="0.25">
      <c r="A2176" s="5" t="s">
        <v>1072</v>
      </c>
      <c r="B2176" t="s">
        <v>1176</v>
      </c>
      <c r="C2176" t="s">
        <v>1199</v>
      </c>
      <c r="D2176" s="2">
        <f>_xll.BDH($A2176, $D$1, $B2176, $C2176, "Direction", "H", "Period", "Y","cols=3;rows=2")</f>
        <v>43830</v>
      </c>
      <c r="E2176" s="2">
        <v>44196</v>
      </c>
      <c r="F2176" s="2">
        <v>44561</v>
      </c>
    </row>
    <row r="2177" spans="1:6" x14ac:dyDescent="0.25">
      <c r="D2177" s="3">
        <v>22.4832</v>
      </c>
      <c r="E2177" s="3">
        <v>18.5181</v>
      </c>
      <c r="F2177" s="3">
        <v>19.444099999999999</v>
      </c>
    </row>
    <row r="2178" spans="1:6" x14ac:dyDescent="0.25">
      <c r="A2178" s="5" t="s">
        <v>1073</v>
      </c>
      <c r="B2178" t="s">
        <v>1176</v>
      </c>
      <c r="C2178" t="s">
        <v>1199</v>
      </c>
      <c r="D2178" s="2">
        <f>_xll.BDH($A2178, $D$1, $B2178, $C2178, "Direction", "H", "Period", "Y","cols=3;rows=2")</f>
        <v>43830</v>
      </c>
      <c r="E2178" s="2">
        <v>44196</v>
      </c>
      <c r="F2178" s="2">
        <v>44561</v>
      </c>
    </row>
    <row r="2179" spans="1:6" x14ac:dyDescent="0.25">
      <c r="D2179" s="3">
        <v>27.224699999999999</v>
      </c>
      <c r="E2179" s="3">
        <v>31.3996</v>
      </c>
      <c r="F2179" s="3">
        <v>29.342600000000001</v>
      </c>
    </row>
    <row r="2180" spans="1:6" x14ac:dyDescent="0.25">
      <c r="A2180" s="5" t="s">
        <v>1074</v>
      </c>
      <c r="B2180" t="s">
        <v>1176</v>
      </c>
      <c r="C2180" t="s">
        <v>1199</v>
      </c>
      <c r="D2180" s="2">
        <f>_xll.BDH($A2180, $D$1, $B2180, $C2180, "Direction", "H", "Period", "Y","cols=3;rows=2")</f>
        <v>43830</v>
      </c>
      <c r="E2180" s="2">
        <v>44196</v>
      </c>
      <c r="F2180" s="2">
        <v>44561</v>
      </c>
    </row>
    <row r="2181" spans="1:6" x14ac:dyDescent="0.25">
      <c r="D2181" s="3">
        <v>30.718800000000002</v>
      </c>
      <c r="E2181" s="3">
        <v>30.565999999999999</v>
      </c>
      <c r="F2181" s="3">
        <v>21.014199999999999</v>
      </c>
    </row>
    <row r="2182" spans="1:6" x14ac:dyDescent="0.25">
      <c r="A2182" s="5" t="s">
        <v>1075</v>
      </c>
      <c r="B2182" t="s">
        <v>1176</v>
      </c>
      <c r="C2182" t="s">
        <v>1199</v>
      </c>
      <c r="D2182" s="2">
        <f>_xll.BDH($A2182, $D$1, $B2182, $C2182, "Direction", "H", "Period", "Y","cols=3;rows=2")</f>
        <v>43830</v>
      </c>
      <c r="E2182" s="2">
        <v>44196</v>
      </c>
      <c r="F2182" s="2">
        <v>44561</v>
      </c>
    </row>
    <row r="2183" spans="1:6" x14ac:dyDescent="0.25">
      <c r="D2183" s="3">
        <v>13.3948</v>
      </c>
      <c r="E2183" s="3">
        <v>14.1593</v>
      </c>
      <c r="F2183" s="3">
        <v>9.6242999999999999</v>
      </c>
    </row>
    <row r="2184" spans="1:6" x14ac:dyDescent="0.25">
      <c r="A2184" s="5" t="s">
        <v>1076</v>
      </c>
      <c r="B2184" t="s">
        <v>1176</v>
      </c>
      <c r="C2184" t="s">
        <v>1199</v>
      </c>
      <c r="D2184" s="2">
        <f>_xll.BDH($A2184, $D$1, $B2184, $C2184, "Direction", "H", "Period", "Y","cols=3;rows=2")</f>
        <v>43830</v>
      </c>
      <c r="E2184" s="2">
        <v>44196</v>
      </c>
      <c r="F2184" s="2">
        <v>44561</v>
      </c>
    </row>
    <row r="2185" spans="1:6" x14ac:dyDescent="0.25">
      <c r="D2185" s="3">
        <v>37.566899999999997</v>
      </c>
      <c r="E2185" s="3">
        <v>51.816899999999997</v>
      </c>
      <c r="F2185" s="3">
        <v>36.216000000000001</v>
      </c>
    </row>
    <row r="2186" spans="1:6" x14ac:dyDescent="0.25">
      <c r="A2186" s="5" t="s">
        <v>1077</v>
      </c>
      <c r="B2186" t="s">
        <v>1176</v>
      </c>
      <c r="C2186" t="s">
        <v>1199</v>
      </c>
      <c r="D2186" s="2">
        <f>_xll.BDH($A2186, $D$1, $B2186, $C2186, "Direction", "H", "Period", "Y","cols=3;rows=2")</f>
        <v>43830</v>
      </c>
      <c r="E2186" s="2">
        <v>44196</v>
      </c>
      <c r="F2186" s="2">
        <v>44561</v>
      </c>
    </row>
    <row r="2187" spans="1:6" x14ac:dyDescent="0.25">
      <c r="D2187" s="3">
        <v>41.088000000000001</v>
      </c>
      <c r="E2187" s="3">
        <v>50.0366</v>
      </c>
      <c r="F2187" s="3">
        <v>40.977200000000003</v>
      </c>
    </row>
    <row r="2188" spans="1:6" x14ac:dyDescent="0.25">
      <c r="A2188" s="5" t="s">
        <v>1078</v>
      </c>
      <c r="B2188" t="s">
        <v>1176</v>
      </c>
      <c r="C2188" t="s">
        <v>1202</v>
      </c>
      <c r="D2188" s="2" t="str">
        <f>_xll.BDH($A2188, $D$1, $B2188, $C2188, "Direction", "H", "Period", "Y")</f>
        <v>#N/A N/A</v>
      </c>
    </row>
    <row r="2190" spans="1:6" x14ac:dyDescent="0.25">
      <c r="A2190" s="5" t="s">
        <v>1079</v>
      </c>
      <c r="B2190" t="s">
        <v>1176</v>
      </c>
      <c r="C2190" t="s">
        <v>1199</v>
      </c>
      <c r="D2190" s="2">
        <f>_xll.BDH($A2190, $D$1, $B2190, $C2190, "Direction", "H", "Period", "Y","cols=3;rows=2")</f>
        <v>43830</v>
      </c>
      <c r="E2190" s="2">
        <v>44196</v>
      </c>
      <c r="F2190" s="2">
        <v>44561</v>
      </c>
    </row>
    <row r="2191" spans="1:6" x14ac:dyDescent="0.25">
      <c r="D2191" s="3">
        <v>40.168399999999998</v>
      </c>
      <c r="E2191" s="3">
        <v>42.6342</v>
      </c>
      <c r="F2191" s="3">
        <v>40.775599999999997</v>
      </c>
    </row>
    <row r="2192" spans="1:6" x14ac:dyDescent="0.25">
      <c r="A2192" s="5" t="s">
        <v>1080</v>
      </c>
      <c r="B2192" t="s">
        <v>1176</v>
      </c>
      <c r="C2192" t="s">
        <v>1199</v>
      </c>
      <c r="D2192" s="2">
        <f>_xll.BDH($A2192, $D$1, $B2192, $C2192, "Direction", "H", "Period", "Y","cols=3;rows=2")</f>
        <v>43830</v>
      </c>
      <c r="E2192" s="2">
        <v>44196</v>
      </c>
      <c r="F2192" s="2">
        <v>44561</v>
      </c>
    </row>
    <row r="2193" spans="1:6" x14ac:dyDescent="0.25">
      <c r="D2193" s="3">
        <v>108.3425</v>
      </c>
      <c r="E2193" s="3">
        <v>183.6584</v>
      </c>
      <c r="F2193" s="3">
        <v>109.39109999999999</v>
      </c>
    </row>
    <row r="2194" spans="1:6" x14ac:dyDescent="0.25">
      <c r="A2194" s="5" t="s">
        <v>1081</v>
      </c>
      <c r="B2194" t="s">
        <v>1176</v>
      </c>
      <c r="C2194" t="s">
        <v>1200</v>
      </c>
      <c r="D2194" s="2">
        <f>_xll.BDH($A2194, $D$1, $B2194, $C2194, "Direction", "H", "Period", "Y","cols=2;rows=2")</f>
        <v>43830</v>
      </c>
      <c r="E2194" s="2">
        <v>44196</v>
      </c>
    </row>
    <row r="2195" spans="1:6" x14ac:dyDescent="0.25">
      <c r="D2195" s="3">
        <v>33.559399999999997</v>
      </c>
      <c r="E2195" s="3">
        <v>35.562600000000003</v>
      </c>
    </row>
    <row r="2196" spans="1:6" x14ac:dyDescent="0.25">
      <c r="A2196" s="5" t="s">
        <v>1082</v>
      </c>
      <c r="B2196" t="s">
        <v>1176</v>
      </c>
      <c r="C2196" t="s">
        <v>1199</v>
      </c>
      <c r="D2196" s="2">
        <f>_xll.BDH($A2196, $D$1, $B2196, $C2196, "Direction", "H", "Period", "Y","cols=3;rows=2")</f>
        <v>43830</v>
      </c>
      <c r="E2196" s="2">
        <v>44196</v>
      </c>
      <c r="F2196" s="2">
        <v>44561</v>
      </c>
    </row>
    <row r="2197" spans="1:6" x14ac:dyDescent="0.25">
      <c r="D2197" s="3">
        <v>55.834600000000002</v>
      </c>
      <c r="E2197" s="3">
        <v>52.761000000000003</v>
      </c>
      <c r="F2197" s="3">
        <v>99.208799999999997</v>
      </c>
    </row>
    <row r="2198" spans="1:6" x14ac:dyDescent="0.25">
      <c r="A2198" s="5" t="s">
        <v>1083</v>
      </c>
      <c r="B2198" t="s">
        <v>1176</v>
      </c>
      <c r="C2198" t="s">
        <v>1199</v>
      </c>
      <c r="D2198" s="2">
        <f>_xll.BDH($A2198, $D$1, $B2198, $C2198, "Direction", "H", "Period", "Y","cols=3;rows=2")</f>
        <v>43830</v>
      </c>
      <c r="E2198" s="2">
        <v>44196</v>
      </c>
      <c r="F2198" s="2">
        <v>44561</v>
      </c>
    </row>
    <row r="2199" spans="1:6" x14ac:dyDescent="0.25">
      <c r="D2199" s="3">
        <v>21.548400000000001</v>
      </c>
      <c r="E2199" s="3">
        <v>16.506699999999999</v>
      </c>
      <c r="F2199" s="3">
        <v>14.4871</v>
      </c>
    </row>
    <row r="2200" spans="1:6" x14ac:dyDescent="0.25">
      <c r="A2200" s="5" t="s">
        <v>1084</v>
      </c>
      <c r="B2200" t="s">
        <v>1176</v>
      </c>
      <c r="C2200" t="s">
        <v>1199</v>
      </c>
      <c r="D2200" s="2">
        <f>_xll.BDH($A2200, $D$1, $B2200, $C2200, "Direction", "H", "Period", "Y","cols=3;rows=2")</f>
        <v>43830</v>
      </c>
      <c r="E2200" s="2">
        <v>44196</v>
      </c>
      <c r="F2200" s="2">
        <v>44561</v>
      </c>
    </row>
    <row r="2201" spans="1:6" x14ac:dyDescent="0.25">
      <c r="D2201" s="3">
        <v>42.066000000000003</v>
      </c>
      <c r="E2201" s="3">
        <v>59.767400000000002</v>
      </c>
      <c r="F2201" s="3">
        <v>64.495900000000006</v>
      </c>
    </row>
    <row r="2202" spans="1:6" x14ac:dyDescent="0.25">
      <c r="A2202" s="5" t="s">
        <v>1085</v>
      </c>
      <c r="B2202" t="s">
        <v>1176</v>
      </c>
      <c r="C2202" t="s">
        <v>1199</v>
      </c>
      <c r="D2202" s="2">
        <f>_xll.BDH($A2202, $D$1, $B2202, $C2202, "Direction", "H", "Period", "Y","cols=3;rows=2")</f>
        <v>43830</v>
      </c>
      <c r="E2202" s="2">
        <v>44196</v>
      </c>
      <c r="F2202" s="2">
        <v>44561</v>
      </c>
    </row>
    <row r="2203" spans="1:6" x14ac:dyDescent="0.25">
      <c r="D2203" s="3">
        <v>11.510899999999999</v>
      </c>
      <c r="E2203" s="3">
        <v>16.625399999999999</v>
      </c>
      <c r="F2203" s="3">
        <v>20.521999999999998</v>
      </c>
    </row>
    <row r="2204" spans="1:6" x14ac:dyDescent="0.25">
      <c r="A2204" s="5" t="s">
        <v>1086</v>
      </c>
      <c r="B2204" t="s">
        <v>1176</v>
      </c>
      <c r="C2204" t="s">
        <v>1201</v>
      </c>
      <c r="D2204" s="2">
        <f>_xll.BDH($A2204, $D$1, $B2204, $C2204, "Direction", "H", "Period", "Y","cols=1;rows=2")</f>
        <v>43830</v>
      </c>
    </row>
    <row r="2205" spans="1:6" x14ac:dyDescent="0.25">
      <c r="D2205" s="3">
        <v>5.4946999999999999</v>
      </c>
    </row>
    <row r="2206" spans="1:6" x14ac:dyDescent="0.25">
      <c r="A2206" s="5" t="s">
        <v>1087</v>
      </c>
      <c r="B2206" t="s">
        <v>1176</v>
      </c>
      <c r="C2206" t="s">
        <v>1199</v>
      </c>
      <c r="D2206" s="2">
        <f>_xll.BDH($A2206, $D$1, $B2206, $C2206, "Direction", "H", "Period", "Y","cols=3;rows=2")</f>
        <v>43830</v>
      </c>
      <c r="E2206" s="2">
        <v>44196</v>
      </c>
      <c r="F2206" s="2">
        <v>44561</v>
      </c>
    </row>
    <row r="2207" spans="1:6" x14ac:dyDescent="0.25">
      <c r="D2207" s="3">
        <v>46.696899999999999</v>
      </c>
      <c r="E2207" s="3">
        <v>71.533199999999994</v>
      </c>
      <c r="F2207" s="3">
        <v>50.379399999999997</v>
      </c>
    </row>
    <row r="2208" spans="1:6" x14ac:dyDescent="0.25">
      <c r="A2208" s="5" t="s">
        <v>1088</v>
      </c>
      <c r="B2208" t="s">
        <v>1176</v>
      </c>
      <c r="C2208" t="s">
        <v>1199</v>
      </c>
      <c r="D2208" s="2">
        <f>_xll.BDH($A2208, $D$1, $B2208, $C2208, "Direction", "H", "Period", "Y","cols=3;rows=2")</f>
        <v>43830</v>
      </c>
      <c r="E2208" s="2">
        <v>44196</v>
      </c>
      <c r="F2208" s="2">
        <v>44561</v>
      </c>
    </row>
    <row r="2209" spans="1:6" x14ac:dyDescent="0.25">
      <c r="D2209" s="3">
        <v>23.384599999999999</v>
      </c>
      <c r="E2209" s="3">
        <v>21.172499999999999</v>
      </c>
      <c r="F2209" s="3">
        <v>23.372599999999998</v>
      </c>
    </row>
    <row r="2210" spans="1:6" x14ac:dyDescent="0.25">
      <c r="A2210" s="5" t="s">
        <v>1089</v>
      </c>
      <c r="B2210" t="s">
        <v>1176</v>
      </c>
      <c r="C2210" t="s">
        <v>1199</v>
      </c>
      <c r="D2210" s="2">
        <f>_xll.BDH($A2210, $D$1, $B2210, $C2210, "Direction", "H", "Period", "Y","cols=3;rows=2")</f>
        <v>43830</v>
      </c>
      <c r="E2210" s="2">
        <v>44196</v>
      </c>
      <c r="F2210" s="2">
        <v>44561</v>
      </c>
    </row>
    <row r="2211" spans="1:6" x14ac:dyDescent="0.25">
      <c r="D2211" s="3">
        <v>106.0085</v>
      </c>
      <c r="E2211" s="3">
        <v>89.331299999999999</v>
      </c>
      <c r="F2211" s="3">
        <v>56.254100000000001</v>
      </c>
    </row>
    <row r="2212" spans="1:6" x14ac:dyDescent="0.25">
      <c r="A2212" s="5" t="s">
        <v>1090</v>
      </c>
      <c r="B2212" t="s">
        <v>1176</v>
      </c>
      <c r="C2212" t="s">
        <v>1199</v>
      </c>
      <c r="D2212" s="2">
        <f>_xll.BDH($A2212, $D$1, $B2212, $C2212, "Direction", "H", "Period", "Y","cols=3;rows=2")</f>
        <v>43830</v>
      </c>
      <c r="E2212" s="2">
        <v>44196</v>
      </c>
      <c r="F2212" s="2">
        <v>44561</v>
      </c>
    </row>
    <row r="2213" spans="1:6" x14ac:dyDescent="0.25">
      <c r="D2213" s="3">
        <v>31.434899999999999</v>
      </c>
      <c r="E2213" s="3">
        <v>40.918700000000001</v>
      </c>
      <c r="F2213" s="3">
        <v>41.791400000000003</v>
      </c>
    </row>
    <row r="2214" spans="1:6" x14ac:dyDescent="0.25">
      <c r="A2214" s="5" t="s">
        <v>1091</v>
      </c>
      <c r="B2214" t="s">
        <v>1177</v>
      </c>
      <c r="C2214" t="s">
        <v>1199</v>
      </c>
      <c r="D2214" s="2">
        <f>_xll.BDH($A2214, $D$1, $B2214, $C2214, "Direction", "H", "Period", "Y","cols=2;rows=2")</f>
        <v>44196</v>
      </c>
      <c r="E2214" s="2">
        <v>44561</v>
      </c>
    </row>
    <row r="2215" spans="1:6" x14ac:dyDescent="0.25">
      <c r="D2215" s="3">
        <v>23.040099999999999</v>
      </c>
      <c r="E2215" s="3">
        <v>28.390599999999999</v>
      </c>
    </row>
    <row r="2216" spans="1:6" x14ac:dyDescent="0.25">
      <c r="A2216" s="5" t="s">
        <v>1092</v>
      </c>
      <c r="B2216" t="s">
        <v>1177</v>
      </c>
      <c r="C2216" t="s">
        <v>1199</v>
      </c>
      <c r="D2216" s="2">
        <f>_xll.BDH($A2216, $D$1, $B2216, $C2216, "Direction", "H", "Period", "Y","cols=2;rows=2")</f>
        <v>44196</v>
      </c>
      <c r="E2216" s="2">
        <v>44561</v>
      </c>
    </row>
    <row r="2217" spans="1:6" x14ac:dyDescent="0.25">
      <c r="D2217" s="3">
        <v>26.158100000000001</v>
      </c>
      <c r="E2217" s="3">
        <v>16.442299999999999</v>
      </c>
    </row>
    <row r="2218" spans="1:6" x14ac:dyDescent="0.25">
      <c r="A2218" s="5" t="s">
        <v>1093</v>
      </c>
      <c r="B2218" t="s">
        <v>1177</v>
      </c>
      <c r="C2218" t="s">
        <v>1199</v>
      </c>
      <c r="D2218" s="2">
        <f>_xll.BDH($A2218, $D$1, $B2218, $C2218, "Direction", "H", "Period", "Y","cols=2;rows=2")</f>
        <v>44196</v>
      </c>
      <c r="E2218" s="2">
        <v>44561</v>
      </c>
    </row>
    <row r="2219" spans="1:6" x14ac:dyDescent="0.25">
      <c r="D2219" s="3">
        <v>31.795999999999999</v>
      </c>
      <c r="E2219" s="3">
        <v>25.800699999999999</v>
      </c>
    </row>
    <row r="2220" spans="1:6" x14ac:dyDescent="0.25">
      <c r="A2220" s="5" t="s">
        <v>1094</v>
      </c>
      <c r="B2220" t="s">
        <v>1177</v>
      </c>
      <c r="C2220" t="s">
        <v>1199</v>
      </c>
      <c r="D2220" s="2">
        <f>_xll.BDH($A2220, $D$1, $B2220, $C2220, "Direction", "H", "Period", "Y","cols=2;rows=2")</f>
        <v>44196</v>
      </c>
      <c r="E2220" s="2">
        <v>44561</v>
      </c>
    </row>
    <row r="2221" spans="1:6" x14ac:dyDescent="0.25">
      <c r="D2221" s="3">
        <v>52.5944</v>
      </c>
      <c r="E2221" s="3">
        <v>25.424900000000001</v>
      </c>
    </row>
    <row r="2222" spans="1:6" x14ac:dyDescent="0.25">
      <c r="A2222" s="5" t="s">
        <v>1095</v>
      </c>
      <c r="B2222" t="s">
        <v>1177</v>
      </c>
      <c r="C2222" t="s">
        <v>1199</v>
      </c>
      <c r="D2222" s="2">
        <f>_xll.BDH($A2222, $D$1, $B2222, $C2222, "Direction", "H", "Period", "Y","cols=2;rows=2")</f>
        <v>44196</v>
      </c>
      <c r="E2222" s="2">
        <v>44561</v>
      </c>
    </row>
    <row r="2223" spans="1:6" x14ac:dyDescent="0.25">
      <c r="D2223" s="3">
        <v>9.8742000000000001</v>
      </c>
      <c r="E2223" s="3">
        <v>15.8696</v>
      </c>
    </row>
    <row r="2224" spans="1:6" x14ac:dyDescent="0.25">
      <c r="A2224" s="5" t="s">
        <v>852</v>
      </c>
      <c r="B2224" t="s">
        <v>1177</v>
      </c>
      <c r="C2224" t="s">
        <v>1199</v>
      </c>
      <c r="D2224" s="2">
        <f>_xll.BDH($A2224, $D$1, $B2224, $C2224, "Direction", "H", "Period", "Y","cols=2;rows=2")</f>
        <v>44196</v>
      </c>
      <c r="E2224" s="2">
        <v>44561</v>
      </c>
    </row>
    <row r="2225" spans="1:5" x14ac:dyDescent="0.25">
      <c r="D2225" s="3">
        <v>21.848199999999999</v>
      </c>
      <c r="E2225" s="3">
        <v>16.327400000000001</v>
      </c>
    </row>
    <row r="2226" spans="1:5" x14ac:dyDescent="0.25">
      <c r="A2226" s="5" t="s">
        <v>1096</v>
      </c>
      <c r="B2226" t="s">
        <v>1177</v>
      </c>
      <c r="C2226" t="s">
        <v>1199</v>
      </c>
      <c r="D2226" s="2">
        <f>_xll.BDH($A2226, $D$1, $B2226, $C2226, "Direction", "H", "Period", "Y","cols=2;rows=2")</f>
        <v>44196</v>
      </c>
      <c r="E2226" s="2">
        <v>44561</v>
      </c>
    </row>
    <row r="2227" spans="1:5" x14ac:dyDescent="0.25">
      <c r="D2227" s="3">
        <v>64.354200000000006</v>
      </c>
      <c r="E2227" s="3">
        <v>55.463099999999997</v>
      </c>
    </row>
    <row r="2228" spans="1:5" x14ac:dyDescent="0.25">
      <c r="A2228" s="5" t="s">
        <v>1097</v>
      </c>
      <c r="B2228" t="s">
        <v>1177</v>
      </c>
      <c r="C2228" t="s">
        <v>1199</v>
      </c>
      <c r="D2228" s="2">
        <f>_xll.BDH($A2228, $D$1, $B2228, $C2228, "Direction", "H", "Period", "Y","cols=2;rows=2")</f>
        <v>44196</v>
      </c>
      <c r="E2228" s="2">
        <v>44561</v>
      </c>
    </row>
    <row r="2229" spans="1:5" x14ac:dyDescent="0.25">
      <c r="D2229" s="3">
        <v>72.6828</v>
      </c>
      <c r="E2229" s="3">
        <v>60.748899999999999</v>
      </c>
    </row>
    <row r="2230" spans="1:5" x14ac:dyDescent="0.25">
      <c r="A2230" s="5" t="s">
        <v>1098</v>
      </c>
      <c r="B2230" t="s">
        <v>1177</v>
      </c>
      <c r="C2230" t="s">
        <v>1199</v>
      </c>
      <c r="D2230" s="2">
        <f>_xll.BDH($A2230, $D$1, $B2230, $C2230, "Direction", "H", "Period", "Y","cols=2;rows=2")</f>
        <v>44196</v>
      </c>
      <c r="E2230" s="2">
        <v>44561</v>
      </c>
    </row>
    <row r="2231" spans="1:5" x14ac:dyDescent="0.25">
      <c r="D2231" s="3">
        <v>33.6205</v>
      </c>
      <c r="E2231" s="3">
        <v>6.2751999999999999</v>
      </c>
    </row>
    <row r="2232" spans="1:5" x14ac:dyDescent="0.25">
      <c r="A2232" s="5" t="s">
        <v>1099</v>
      </c>
      <c r="B2232" t="s">
        <v>1177</v>
      </c>
      <c r="C2232" t="s">
        <v>1199</v>
      </c>
      <c r="D2232" s="2">
        <f>_xll.BDH($A2232, $D$1, $B2232, $C2232, "Direction", "H", "Period", "Y","cols=2;rows=2")</f>
        <v>44196</v>
      </c>
      <c r="E2232" s="2">
        <v>44561</v>
      </c>
    </row>
    <row r="2233" spans="1:5" x14ac:dyDescent="0.25">
      <c r="D2233" s="3">
        <v>8.9039000000000001</v>
      </c>
      <c r="E2233" s="3">
        <v>8.7508999999999997</v>
      </c>
    </row>
    <row r="2234" spans="1:5" x14ac:dyDescent="0.25">
      <c r="A2234" s="5" t="s">
        <v>1100</v>
      </c>
      <c r="B2234" t="s">
        <v>1177</v>
      </c>
      <c r="C2234" t="s">
        <v>1199</v>
      </c>
      <c r="D2234" s="2">
        <f>_xll.BDH($A2234, $D$1, $B2234, $C2234, "Direction", "H", "Period", "Y","cols=1;rows=2")</f>
        <v>44196</v>
      </c>
    </row>
    <row r="2235" spans="1:5" x14ac:dyDescent="0.25">
      <c r="D2235" s="3">
        <v>17.9544</v>
      </c>
    </row>
    <row r="2236" spans="1:5" x14ac:dyDescent="0.25">
      <c r="A2236" s="5" t="s">
        <v>1101</v>
      </c>
      <c r="B2236" t="s">
        <v>1177</v>
      </c>
      <c r="C2236" t="s">
        <v>1199</v>
      </c>
      <c r="D2236" s="2">
        <f>_xll.BDH($A2236, $D$1, $B2236, $C2236, "Direction", "H", "Period", "Y","cols=2;rows=2")</f>
        <v>44196</v>
      </c>
      <c r="E2236" s="2">
        <v>44561</v>
      </c>
    </row>
    <row r="2237" spans="1:5" x14ac:dyDescent="0.25">
      <c r="D2237" s="3">
        <v>25.289200000000001</v>
      </c>
      <c r="E2237" s="3">
        <v>26.889299999999999</v>
      </c>
    </row>
    <row r="2238" spans="1:5" x14ac:dyDescent="0.25">
      <c r="A2238" s="5" t="s">
        <v>1102</v>
      </c>
      <c r="B2238" t="s">
        <v>1177</v>
      </c>
      <c r="C2238" t="s">
        <v>1199</v>
      </c>
      <c r="D2238" s="2">
        <f>_xll.BDH($A2238, $D$1, $B2238, $C2238, "Direction", "H", "Period", "Y","cols=2;rows=2")</f>
        <v>44196</v>
      </c>
      <c r="E2238" s="2">
        <v>44561</v>
      </c>
    </row>
    <row r="2239" spans="1:5" x14ac:dyDescent="0.25">
      <c r="D2239" s="3">
        <v>34.332999999999998</v>
      </c>
      <c r="E2239" s="3">
        <v>40.33</v>
      </c>
    </row>
    <row r="2240" spans="1:5" x14ac:dyDescent="0.25">
      <c r="A2240" s="5" t="s">
        <v>1103</v>
      </c>
      <c r="B2240" t="s">
        <v>1177</v>
      </c>
      <c r="C2240" t="s">
        <v>1199</v>
      </c>
      <c r="D2240" s="2">
        <f>_xll.BDH($A2240, $D$1, $B2240, $C2240, "Direction", "H", "Period", "Y","cols=2;rows=2")</f>
        <v>44196</v>
      </c>
      <c r="E2240" s="2">
        <v>44561</v>
      </c>
    </row>
    <row r="2241" spans="1:5" x14ac:dyDescent="0.25">
      <c r="D2241" s="3">
        <v>686.61959999999999</v>
      </c>
      <c r="E2241" s="3">
        <v>535.88810000000001</v>
      </c>
    </row>
    <row r="2242" spans="1:5" x14ac:dyDescent="0.25">
      <c r="A2242" s="5" t="s">
        <v>1104</v>
      </c>
      <c r="B2242" t="s">
        <v>1177</v>
      </c>
      <c r="C2242" t="s">
        <v>1199</v>
      </c>
      <c r="D2242" s="2">
        <f>_xll.BDH($A2242, $D$1, $B2242, $C2242, "Direction", "H", "Period", "Y","cols=2;rows=2")</f>
        <v>44196</v>
      </c>
      <c r="E2242" s="2">
        <v>44561</v>
      </c>
    </row>
    <row r="2243" spans="1:5" x14ac:dyDescent="0.25">
      <c r="D2243" s="3">
        <v>29.888200000000001</v>
      </c>
      <c r="E2243" s="3">
        <v>32.540799999999997</v>
      </c>
    </row>
    <row r="2244" spans="1:5" x14ac:dyDescent="0.25">
      <c r="A2244" s="5" t="s">
        <v>1105</v>
      </c>
      <c r="B2244" t="s">
        <v>1177</v>
      </c>
      <c r="C2244" t="s">
        <v>1199</v>
      </c>
      <c r="D2244" s="2" t="str">
        <f>_xll.BDH($A2244, $D$1, $B2244, $C2244, "Direction", "H", "Period", "Y")</f>
        <v>#N/A N/A</v>
      </c>
    </row>
    <row r="2246" spans="1:5" x14ac:dyDescent="0.25">
      <c r="A2246" s="5" t="s">
        <v>1106</v>
      </c>
      <c r="B2246" t="s">
        <v>1177</v>
      </c>
      <c r="C2246" t="s">
        <v>1199</v>
      </c>
      <c r="D2246" s="2">
        <f>_xll.BDH($A2246, $D$1, $B2246, $C2246, "Direction", "H", "Period", "Y","cols=2;rows=2")</f>
        <v>44196</v>
      </c>
      <c r="E2246" s="2">
        <v>44561</v>
      </c>
    </row>
    <row r="2247" spans="1:5" x14ac:dyDescent="0.25">
      <c r="D2247" s="3">
        <v>20.220800000000001</v>
      </c>
      <c r="E2247" s="3">
        <v>20.462900000000001</v>
      </c>
    </row>
    <row r="2248" spans="1:5" x14ac:dyDescent="0.25">
      <c r="A2248" s="5" t="s">
        <v>1107</v>
      </c>
      <c r="B2248" t="s">
        <v>1177</v>
      </c>
      <c r="C2248" t="s">
        <v>1200</v>
      </c>
      <c r="D2248" s="2" t="str">
        <f>_xll.BDH($A2248, $D$1, $B2248, $C2248, "Direction", "H", "Period", "Y")</f>
        <v>#N/A N/A</v>
      </c>
    </row>
    <row r="2250" spans="1:5" x14ac:dyDescent="0.25">
      <c r="A2250" s="5" t="s">
        <v>1108</v>
      </c>
      <c r="B2250" t="s">
        <v>1177</v>
      </c>
      <c r="C2250" t="s">
        <v>1199</v>
      </c>
      <c r="D2250" s="2">
        <f>_xll.BDH($A2250, $D$1, $B2250, $C2250, "Direction", "H", "Period", "Y","cols=2;rows=2")</f>
        <v>44196</v>
      </c>
      <c r="E2250" s="2">
        <v>44561</v>
      </c>
    </row>
    <row r="2251" spans="1:5" x14ac:dyDescent="0.25">
      <c r="D2251" s="3">
        <v>17.706600000000002</v>
      </c>
      <c r="E2251" s="3">
        <v>18.4373</v>
      </c>
    </row>
    <row r="2252" spans="1:5" x14ac:dyDescent="0.25">
      <c r="A2252" s="5" t="s">
        <v>1109</v>
      </c>
      <c r="B2252" t="s">
        <v>1177</v>
      </c>
      <c r="C2252" t="s">
        <v>1199</v>
      </c>
      <c r="D2252" s="2">
        <f>_xll.BDH($A2252, $D$1, $B2252, $C2252, "Direction", "H", "Period", "Y","cols=2;rows=2")</f>
        <v>44196</v>
      </c>
      <c r="E2252" s="2">
        <v>44561</v>
      </c>
    </row>
    <row r="2253" spans="1:5" x14ac:dyDescent="0.25">
      <c r="D2253" s="3">
        <v>19.2699</v>
      </c>
      <c r="E2253" s="3">
        <v>29.130099999999999</v>
      </c>
    </row>
    <row r="2254" spans="1:5" x14ac:dyDescent="0.25">
      <c r="A2254" s="5" t="s">
        <v>1110</v>
      </c>
      <c r="B2254" t="s">
        <v>1177</v>
      </c>
      <c r="C2254" t="s">
        <v>1199</v>
      </c>
      <c r="D2254" s="2">
        <f>_xll.BDH($A2254, $D$1, $B2254, $C2254, "Direction", "H", "Period", "Y","cols=1;rows=2")</f>
        <v>44196</v>
      </c>
    </row>
    <row r="2255" spans="1:5" x14ac:dyDescent="0.25">
      <c r="D2255" s="3">
        <v>516.30190000000005</v>
      </c>
    </row>
    <row r="2256" spans="1:5" x14ac:dyDescent="0.25">
      <c r="A2256" s="5" t="s">
        <v>1111</v>
      </c>
      <c r="B2256" t="s">
        <v>1177</v>
      </c>
      <c r="C2256" t="s">
        <v>1199</v>
      </c>
      <c r="D2256" s="2">
        <f>_xll.BDH($A2256, $D$1, $B2256, $C2256, "Direction", "H", "Period", "Y","cols=2;rows=2")</f>
        <v>44196</v>
      </c>
      <c r="E2256" s="2">
        <v>44561</v>
      </c>
    </row>
    <row r="2257" spans="1:5" x14ac:dyDescent="0.25">
      <c r="D2257" s="3">
        <v>36.404000000000003</v>
      </c>
      <c r="E2257" s="3">
        <v>36.802599999999998</v>
      </c>
    </row>
    <row r="2258" spans="1:5" x14ac:dyDescent="0.25">
      <c r="A2258" s="5" t="s">
        <v>1112</v>
      </c>
      <c r="B2258" t="s">
        <v>1177</v>
      </c>
      <c r="C2258" t="s">
        <v>1199</v>
      </c>
      <c r="D2258" s="2">
        <f>_xll.BDH($A2258, $D$1, $B2258, $C2258, "Direction", "H", "Period", "Y","cols=2;rows=2")</f>
        <v>44196</v>
      </c>
      <c r="E2258" s="2">
        <v>44561</v>
      </c>
    </row>
    <row r="2259" spans="1:5" x14ac:dyDescent="0.25">
      <c r="D2259" s="3">
        <v>38.547699999999999</v>
      </c>
      <c r="E2259" s="3">
        <v>46.755899999999997</v>
      </c>
    </row>
    <row r="2260" spans="1:5" x14ac:dyDescent="0.25">
      <c r="A2260" s="5" t="s">
        <v>1113</v>
      </c>
      <c r="B2260" t="s">
        <v>1177</v>
      </c>
      <c r="C2260" t="s">
        <v>1199</v>
      </c>
      <c r="D2260" s="2">
        <f>_xll.BDH($A2260, $D$1, $B2260, $C2260, "Direction", "H", "Period", "Y","cols=2;rows=2")</f>
        <v>44196</v>
      </c>
      <c r="E2260" s="2">
        <v>44561</v>
      </c>
    </row>
    <row r="2261" spans="1:5" x14ac:dyDescent="0.25">
      <c r="D2261" s="3">
        <v>13.3424</v>
      </c>
      <c r="E2261" s="3">
        <v>12.8323</v>
      </c>
    </row>
    <row r="2262" spans="1:5" x14ac:dyDescent="0.25">
      <c r="A2262" s="5" t="s">
        <v>1114</v>
      </c>
      <c r="B2262" t="s">
        <v>1177</v>
      </c>
      <c r="C2262" t="s">
        <v>1199</v>
      </c>
      <c r="D2262" s="2">
        <f>_xll.BDH($A2262, $D$1, $B2262, $C2262, "Direction", "H", "Period", "Y","cols=2;rows=2")</f>
        <v>44196</v>
      </c>
      <c r="E2262" s="2">
        <v>44561</v>
      </c>
    </row>
    <row r="2263" spans="1:5" x14ac:dyDescent="0.25">
      <c r="D2263" s="3">
        <v>30.379100000000001</v>
      </c>
      <c r="E2263" s="3">
        <v>19.8841</v>
      </c>
    </row>
    <row r="2264" spans="1:5" x14ac:dyDescent="0.25">
      <c r="A2264" s="5" t="s">
        <v>1115</v>
      </c>
      <c r="B2264" t="s">
        <v>1177</v>
      </c>
      <c r="C2264" t="s">
        <v>1199</v>
      </c>
      <c r="D2264" s="2">
        <f>_xll.BDH($A2264, $D$1, $B2264, $C2264, "Direction", "H", "Period", "Y","cols=2;rows=2")</f>
        <v>44196</v>
      </c>
      <c r="E2264" s="2">
        <v>44561</v>
      </c>
    </row>
    <row r="2265" spans="1:5" x14ac:dyDescent="0.25">
      <c r="D2265" s="3">
        <v>37.621899999999997</v>
      </c>
      <c r="E2265" s="3">
        <v>37.502400000000002</v>
      </c>
    </row>
    <row r="2266" spans="1:5" x14ac:dyDescent="0.25">
      <c r="A2266" s="5" t="s">
        <v>1116</v>
      </c>
      <c r="B2266" t="s">
        <v>1178</v>
      </c>
      <c r="C2266" t="s">
        <v>1199</v>
      </c>
      <c r="D2266" s="2">
        <f>_xll.BDH($A2266, $D$1, $B2266, $C2266, "Direction", "H", "Period", "Y","cols=1;rows=2")</f>
        <v>44561</v>
      </c>
    </row>
    <row r="2267" spans="1:5" x14ac:dyDescent="0.25">
      <c r="D2267" s="3">
        <v>28.094899999999999</v>
      </c>
    </row>
    <row r="2268" spans="1:5" x14ac:dyDescent="0.25">
      <c r="A2268" s="5" t="s">
        <v>1117</v>
      </c>
      <c r="B2268" t="s">
        <v>1178</v>
      </c>
      <c r="C2268" t="s">
        <v>1199</v>
      </c>
      <c r="D2268" s="2">
        <f>_xll.BDH($A2268, $D$1, $B2268, $C2268, "Direction", "H", "Period", "Y","cols=1;rows=2")</f>
        <v>44561</v>
      </c>
    </row>
    <row r="2269" spans="1:5" x14ac:dyDescent="0.25">
      <c r="D2269" s="3">
        <v>41.996899999999997</v>
      </c>
    </row>
    <row r="2270" spans="1:5" x14ac:dyDescent="0.25">
      <c r="A2270" s="5" t="s">
        <v>1118</v>
      </c>
      <c r="B2270" t="s">
        <v>1178</v>
      </c>
      <c r="C2270" t="s">
        <v>1199</v>
      </c>
      <c r="D2270" s="2">
        <f>_xll.BDH($A2270, $D$1, $B2270, $C2270, "Direction", "H", "Period", "Y","cols=1;rows=2")</f>
        <v>44561</v>
      </c>
    </row>
    <row r="2271" spans="1:5" x14ac:dyDescent="0.25">
      <c r="D2271" s="3">
        <v>18.735700000000001</v>
      </c>
    </row>
    <row r="2272" spans="1:5" x14ac:dyDescent="0.25">
      <c r="A2272" s="5" t="s">
        <v>1119</v>
      </c>
      <c r="B2272" t="s">
        <v>1178</v>
      </c>
      <c r="C2272" t="s">
        <v>1199</v>
      </c>
      <c r="D2272" s="2" t="str">
        <f>_xll.BDH($A2272, $D$1, $B2272, $C2272, "Direction", "H", "Period", "Y")</f>
        <v>#N/A N/A</v>
      </c>
    </row>
    <row r="2274" spans="1:4" x14ac:dyDescent="0.25">
      <c r="A2274" s="5" t="s">
        <v>1120</v>
      </c>
      <c r="B2274" t="s">
        <v>1178</v>
      </c>
      <c r="C2274" t="s">
        <v>1199</v>
      </c>
      <c r="D2274" s="2">
        <f>_xll.BDH($A2274, $D$1, $B2274, $C2274, "Direction", "H", "Period", "Y","cols=1;rows=2")</f>
        <v>44561</v>
      </c>
    </row>
    <row r="2275" spans="1:4" x14ac:dyDescent="0.25">
      <c r="D2275" s="3">
        <v>123.7957</v>
      </c>
    </row>
    <row r="2276" spans="1:4" x14ac:dyDescent="0.25">
      <c r="A2276" s="5" t="s">
        <v>1121</v>
      </c>
      <c r="B2276" t="s">
        <v>1178</v>
      </c>
      <c r="C2276" t="s">
        <v>1199</v>
      </c>
      <c r="D2276" s="2">
        <f>_xll.BDH($A2276, $D$1, $B2276, $C2276, "Direction", "H", "Period", "Y","cols=1;rows=2")</f>
        <v>44561</v>
      </c>
    </row>
    <row r="2277" spans="1:4" x14ac:dyDescent="0.25">
      <c r="D2277" s="3">
        <v>24.187999999999999</v>
      </c>
    </row>
    <row r="2278" spans="1:4" x14ac:dyDescent="0.25">
      <c r="A2278" s="5" t="s">
        <v>1122</v>
      </c>
      <c r="B2278" t="s">
        <v>1178</v>
      </c>
      <c r="C2278" t="s">
        <v>1199</v>
      </c>
      <c r="D2278" s="2">
        <f>_xll.BDH($A2278, $D$1, $B2278, $C2278, "Direction", "H", "Period", "Y","cols=1;rows=2")</f>
        <v>44561</v>
      </c>
    </row>
    <row r="2279" spans="1:4" x14ac:dyDescent="0.25">
      <c r="D2279" s="3">
        <v>217.34540000000001</v>
      </c>
    </row>
    <row r="2280" spans="1:4" x14ac:dyDescent="0.25">
      <c r="A2280" s="5" t="s">
        <v>1123</v>
      </c>
      <c r="B2280" t="s">
        <v>1178</v>
      </c>
      <c r="C2280" t="s">
        <v>1199</v>
      </c>
      <c r="D2280" s="2">
        <f>_xll.BDH($A2280, $D$1, $B2280, $C2280, "Direction", "H", "Period", "Y","cols=1;rows=2")</f>
        <v>44561</v>
      </c>
    </row>
    <row r="2281" spans="1:4" x14ac:dyDescent="0.25">
      <c r="D2281" s="3">
        <v>29.109100000000002</v>
      </c>
    </row>
    <row r="2282" spans="1:4" x14ac:dyDescent="0.25">
      <c r="A2282" s="5" t="s">
        <v>1124</v>
      </c>
      <c r="B2282" t="s">
        <v>1178</v>
      </c>
      <c r="C2282" t="s">
        <v>1199</v>
      </c>
      <c r="D2282" s="2">
        <f>_xll.BDH($A2282, $D$1, $B2282, $C2282, "Direction", "H", "Period", "Y","cols=1;rows=2")</f>
        <v>44561</v>
      </c>
    </row>
    <row r="2283" spans="1:4" x14ac:dyDescent="0.25">
      <c r="D2283" s="3">
        <v>123.373</v>
      </c>
    </row>
    <row r="2284" spans="1:4" x14ac:dyDescent="0.25">
      <c r="A2284" s="5" t="s">
        <v>1125</v>
      </c>
      <c r="B2284" t="s">
        <v>1178</v>
      </c>
      <c r="C2284" t="s">
        <v>1199</v>
      </c>
      <c r="D2284" s="2">
        <f>_xll.BDH($A2284, $D$1, $B2284, $C2284, "Direction", "H", "Period", "Y","cols=1;rows=2")</f>
        <v>44561</v>
      </c>
    </row>
    <row r="2285" spans="1:4" x14ac:dyDescent="0.25">
      <c r="D2285" s="3">
        <v>30.477399999999999</v>
      </c>
    </row>
    <row r="2286" spans="1:4" x14ac:dyDescent="0.25">
      <c r="A2286" s="5" t="s">
        <v>1126</v>
      </c>
      <c r="B2286" t="s">
        <v>1178</v>
      </c>
      <c r="C2286" t="s">
        <v>1199</v>
      </c>
      <c r="D2286" s="2">
        <f>_xll.BDH($A2286, $D$1, $B2286, $C2286, "Direction", "H", "Period", "Y","cols=1;rows=2")</f>
        <v>44561</v>
      </c>
    </row>
    <row r="2287" spans="1:4" x14ac:dyDescent="0.25">
      <c r="D2287" s="3">
        <v>37.355899999999998</v>
      </c>
    </row>
    <row r="2288" spans="1:4" x14ac:dyDescent="0.25">
      <c r="A2288" s="5" t="s">
        <v>1127</v>
      </c>
      <c r="B2288" t="s">
        <v>1178</v>
      </c>
      <c r="C2288" t="s">
        <v>1199</v>
      </c>
      <c r="D2288" s="2">
        <f>_xll.BDH($A2288, $D$1, $B2288, $C2288, "Direction", "H", "Period", "Y","cols=1;rows=2")</f>
        <v>44561</v>
      </c>
    </row>
    <row r="2289" spans="1:4" x14ac:dyDescent="0.25">
      <c r="D2289" s="3">
        <v>44.107300000000002</v>
      </c>
    </row>
    <row r="2290" spans="1:4" x14ac:dyDescent="0.25">
      <c r="A2290" s="5" t="s">
        <v>1128</v>
      </c>
      <c r="B2290" t="s">
        <v>1178</v>
      </c>
      <c r="C2290" t="s">
        <v>1202</v>
      </c>
      <c r="D2290" s="2">
        <f>_xll.BDH($A2290, $D$1, $B2290, $C2290, "Direction", "H", "Period", "Y","cols=1;rows=2")</f>
        <v>44561</v>
      </c>
    </row>
    <row r="2291" spans="1:4" x14ac:dyDescent="0.25">
      <c r="D2291" s="3">
        <v>11.885199999999999</v>
      </c>
    </row>
    <row r="2292" spans="1:4" x14ac:dyDescent="0.25">
      <c r="A2292" s="5" t="s">
        <v>1129</v>
      </c>
      <c r="B2292" t="s">
        <v>1178</v>
      </c>
      <c r="C2292" t="s">
        <v>1199</v>
      </c>
      <c r="D2292" s="2">
        <f>_xll.BDH($A2292, $D$1, $B2292, $C2292, "Direction", "H", "Period", "Y","cols=1;rows=2")</f>
        <v>44561</v>
      </c>
    </row>
    <row r="2293" spans="1:4" x14ac:dyDescent="0.25">
      <c r="D2293" s="3">
        <v>50.510899999999999</v>
      </c>
    </row>
    <row r="2294" spans="1:4" x14ac:dyDescent="0.25">
      <c r="A2294" s="5" t="s">
        <v>1130</v>
      </c>
      <c r="B2294" t="s">
        <v>1178</v>
      </c>
      <c r="C2294" t="s">
        <v>1199</v>
      </c>
      <c r="D2294" s="2">
        <f>_xll.BDH($A2294, $D$1, $B2294, $C2294, "Direction", "H", "Period", "Y","cols=1;rows=2")</f>
        <v>44561</v>
      </c>
    </row>
    <row r="2295" spans="1:4" x14ac:dyDescent="0.25">
      <c r="D2295" s="3">
        <v>6.6257999999999999</v>
      </c>
    </row>
    <row r="2296" spans="1:4" x14ac:dyDescent="0.25">
      <c r="A2296" s="5" t="s">
        <v>1131</v>
      </c>
      <c r="B2296" t="s">
        <v>1178</v>
      </c>
      <c r="C2296" t="s">
        <v>1199</v>
      </c>
      <c r="D2296" s="2">
        <f>_xll.BDH($A2296, $D$1, $B2296, $C2296, "Direction", "H", "Period", "Y","cols=1;rows=2")</f>
        <v>44561</v>
      </c>
    </row>
    <row r="2297" spans="1:4" x14ac:dyDescent="0.25">
      <c r="D2297" s="3">
        <v>590.9375</v>
      </c>
    </row>
    <row r="2298" spans="1:4" x14ac:dyDescent="0.25">
      <c r="A2298" s="5" t="s">
        <v>1132</v>
      </c>
      <c r="B2298" t="s">
        <v>1178</v>
      </c>
      <c r="C2298" t="s">
        <v>1199</v>
      </c>
      <c r="D2298" s="2">
        <f>_xll.BDH($A2298, $D$1, $B2298, $C2298, "Direction", "H", "Period", "Y","cols=1;rows=2")</f>
        <v>44561</v>
      </c>
    </row>
    <row r="2299" spans="1:4" x14ac:dyDescent="0.25">
      <c r="D2299" s="3">
        <v>11.1625</v>
      </c>
    </row>
    <row r="2300" spans="1:4" x14ac:dyDescent="0.25">
      <c r="A2300" s="5" t="s">
        <v>1133</v>
      </c>
      <c r="B2300" t="s">
        <v>1178</v>
      </c>
      <c r="C2300" t="s">
        <v>1199</v>
      </c>
      <c r="D2300" s="2">
        <f>_xll.BDH($A2300, $D$1, $B2300, $C2300, "Direction", "H", "Period", "Y","cols=1;rows=2")</f>
        <v>44561</v>
      </c>
    </row>
    <row r="2301" spans="1:4" x14ac:dyDescent="0.25">
      <c r="D2301" s="3">
        <v>60.855899999999998</v>
      </c>
    </row>
    <row r="2302" spans="1:4" x14ac:dyDescent="0.25">
      <c r="A2302" s="5" t="s">
        <v>1134</v>
      </c>
      <c r="B2302" t="s">
        <v>1178</v>
      </c>
      <c r="C2302" t="s">
        <v>1199</v>
      </c>
      <c r="D2302" s="2">
        <f>_xll.BDH($A2302, $D$1, $B2302, $C2302, "Direction", "H", "Period", "Y","cols=1;rows=2")</f>
        <v>44561</v>
      </c>
    </row>
    <row r="2303" spans="1:4" x14ac:dyDescent="0.25">
      <c r="D2303" s="3">
        <v>33.0946</v>
      </c>
    </row>
    <row r="2304" spans="1:4" x14ac:dyDescent="0.25">
      <c r="A2304" s="5" t="s">
        <v>1135</v>
      </c>
      <c r="B2304" t="s">
        <v>1178</v>
      </c>
      <c r="C2304" t="s">
        <v>1199</v>
      </c>
      <c r="D2304" s="2">
        <f>_xll.BDH($A2304, $D$1, $B2304, $C2304, "Direction", "H", "Period", "Y","cols=1;rows=2")</f>
        <v>44561</v>
      </c>
    </row>
    <row r="2305" spans="1:4" x14ac:dyDescent="0.25">
      <c r="D2305" s="3">
        <v>54.875500000000002</v>
      </c>
    </row>
    <row r="2306" spans="1:4" x14ac:dyDescent="0.25">
      <c r="A2306" s="5" t="s">
        <v>1136</v>
      </c>
      <c r="B2306" t="s">
        <v>1179</v>
      </c>
      <c r="C2306" t="s">
        <v>1199</v>
      </c>
      <c r="D2306" s="2" t="str">
        <f>_xll.BDH($A2306, $D$1, $B2306, $C2306, "Direction", "H", "Period", "Y")</f>
        <v>#N/A N/A</v>
      </c>
    </row>
    <row r="2308" spans="1:4" x14ac:dyDescent="0.25">
      <c r="A2308" s="5" t="s">
        <v>1137</v>
      </c>
      <c r="B2308" t="s">
        <v>1179</v>
      </c>
      <c r="C2308" t="s">
        <v>1199</v>
      </c>
      <c r="D2308" s="2" t="str">
        <f>_xll.BDH($A2308, $D$1, $B2308, $C2308, "Direction", "H", "Period", "Y")</f>
        <v>#N/A N/A</v>
      </c>
    </row>
    <row r="2310" spans="1:4" x14ac:dyDescent="0.25">
      <c r="A2310" s="5" t="s">
        <v>1138</v>
      </c>
      <c r="B2310" t="s">
        <v>1179</v>
      </c>
      <c r="C2310" t="s">
        <v>1199</v>
      </c>
      <c r="D2310" s="2" t="str">
        <f>_xll.BDH($A2310, $D$1, $B2310, $C2310, "Direction", "H", "Period", "Y")</f>
        <v>#N/A N/A</v>
      </c>
    </row>
    <row r="2312" spans="1:4" x14ac:dyDescent="0.25">
      <c r="A2312" s="5" t="s">
        <v>1139</v>
      </c>
      <c r="B2312" t="s">
        <v>1179</v>
      </c>
      <c r="C2312" t="s">
        <v>1199</v>
      </c>
      <c r="D2312" s="2" t="str">
        <f>_xll.BDH($A2312, $D$1, $B2312, $C2312, "Direction", "H", "Period", "Y")</f>
        <v>#N/A N/A</v>
      </c>
    </row>
    <row r="2314" spans="1:4" x14ac:dyDescent="0.25">
      <c r="A2314" s="5" t="s">
        <v>1140</v>
      </c>
      <c r="B2314" t="s">
        <v>1179</v>
      </c>
      <c r="C2314" t="s">
        <v>1199</v>
      </c>
      <c r="D2314" s="2" t="str">
        <f>_xll.BDH($A2314, $D$1, $B2314, $C2314, "Direction", "H", "Period", "Y")</f>
        <v>#N/A N/A</v>
      </c>
    </row>
    <row r="2316" spans="1:4" x14ac:dyDescent="0.25">
      <c r="A2316" s="5" t="s">
        <v>1141</v>
      </c>
      <c r="B2316" t="s">
        <v>1179</v>
      </c>
      <c r="C2316" t="s">
        <v>1199</v>
      </c>
      <c r="D2316" s="2" t="str">
        <f>_xll.BDH($A2316, $D$1, $B2316, $C2316, "Direction", "H", "Period", "Y")</f>
        <v>#N/A N/A</v>
      </c>
    </row>
    <row r="2318" spans="1:4" x14ac:dyDescent="0.25">
      <c r="A2318" s="5" t="s">
        <v>1142</v>
      </c>
      <c r="B2318" t="s">
        <v>1179</v>
      </c>
      <c r="C2318" t="s">
        <v>1199</v>
      </c>
      <c r="D2318" s="2" t="str">
        <f>_xll.BDH($A2318, $D$1, $B2318, $C2318, "Direction", "H", "Period", "Y")</f>
        <v>#N/A N/A</v>
      </c>
    </row>
    <row r="2320" spans="1:4" x14ac:dyDescent="0.25">
      <c r="A2320" s="5" t="s">
        <v>1143</v>
      </c>
      <c r="B2320" t="s">
        <v>1179</v>
      </c>
      <c r="C2320" t="s">
        <v>1199</v>
      </c>
      <c r="D2320" s="2" t="str">
        <f>_xll.BDH($A2320, $D$1, $B2320, $C2320, "Direction", "H", "Period", "Y")</f>
        <v>#N/A N/A</v>
      </c>
    </row>
    <row r="2322" spans="1:4" x14ac:dyDescent="0.25">
      <c r="A2322" s="5" t="s">
        <v>1144</v>
      </c>
      <c r="B2322" t="s">
        <v>1179</v>
      </c>
      <c r="C2322" t="s">
        <v>1199</v>
      </c>
      <c r="D2322" s="2" t="str">
        <f>_xll.BDH($A2322, $D$1, $B2322, $C2322, "Direction", "H", "Period", "Y")</f>
        <v>#N/A N/A</v>
      </c>
    </row>
    <row r="2324" spans="1:4" x14ac:dyDescent="0.25">
      <c r="A2324" s="5" t="s">
        <v>1145</v>
      </c>
      <c r="B2324" t="s">
        <v>1179</v>
      </c>
      <c r="C2324" t="s">
        <v>1199</v>
      </c>
      <c r="D2324" s="2" t="str">
        <f>_xll.BDH($A2324, $D$1, $B2324, $C2324, "Direction", "H", "Period", "Y")</f>
        <v>#N/A N/A</v>
      </c>
    </row>
    <row r="2326" spans="1:4" x14ac:dyDescent="0.25">
      <c r="A2326" s="5" t="s">
        <v>1146</v>
      </c>
      <c r="B2326" t="s">
        <v>1179</v>
      </c>
      <c r="C2326" t="s">
        <v>1199</v>
      </c>
      <c r="D2326" s="2" t="str">
        <f>_xll.BDH($A2326, $D$1, $B2326, $C2326, "Direction", "H", "Period", "Y")</f>
        <v>#N/A N/A</v>
      </c>
    </row>
    <row r="2328" spans="1:4" x14ac:dyDescent="0.25">
      <c r="A2328" s="5" t="s">
        <v>1147</v>
      </c>
      <c r="B2328" t="s">
        <v>1179</v>
      </c>
      <c r="C2328" t="s">
        <v>1199</v>
      </c>
      <c r="D2328" s="2" t="str">
        <f>_xll.BDH($A2328, $D$1, $B2328, $C2328, "Direction", "H", "Period", "Y")</f>
        <v>#N/A N/A</v>
      </c>
    </row>
    <row r="2330" spans="1:4" x14ac:dyDescent="0.25">
      <c r="A2330" s="5" t="s">
        <v>1148</v>
      </c>
      <c r="B2330" t="s">
        <v>1179</v>
      </c>
      <c r="C2330" t="s">
        <v>1199</v>
      </c>
      <c r="D2330" s="2" t="str">
        <f>_xll.BDH($A2330, $D$1, $B2330, $C2330, "Direction", "H", "Period", "Y")</f>
        <v>#N/A N/A</v>
      </c>
    </row>
    <row r="2332" spans="1:4" x14ac:dyDescent="0.25">
      <c r="A2332" s="5" t="s">
        <v>1149</v>
      </c>
      <c r="B2332" t="s">
        <v>1179</v>
      </c>
      <c r="C2332" t="s">
        <v>1199</v>
      </c>
      <c r="D2332" s="2" t="str">
        <f>_xll.BDH($A2332, $D$1, $B2332, $C2332, "Direction", "H", "Period", "Y")</f>
        <v>#N/A N/A</v>
      </c>
    </row>
    <row r="2334" spans="1:4" x14ac:dyDescent="0.25">
      <c r="A2334" s="5" t="s">
        <v>1150</v>
      </c>
      <c r="B2334" t="s">
        <v>1179</v>
      </c>
      <c r="C2334" t="s">
        <v>1199</v>
      </c>
      <c r="D2334" s="2" t="str">
        <f>_xll.BDH($A2334, $D$1, $B2334, $C2334, "Direction", "H", "Period", "Y")</f>
        <v>#N/A N/A</v>
      </c>
    </row>
    <row r="2336" spans="1:4" x14ac:dyDescent="0.25">
      <c r="A2336" s="5" t="s">
        <v>1151</v>
      </c>
      <c r="B2336" t="s">
        <v>1179</v>
      </c>
      <c r="C2336" t="s">
        <v>1199</v>
      </c>
      <c r="D2336" s="2" t="str">
        <f>_xll.BDH($A2336, $D$1, $B2336, $C2336, "Direction", "H", "Period", "Y")</f>
        <v>#N/A N/A</v>
      </c>
    </row>
    <row r="2338" spans="1:4" x14ac:dyDescent="0.25">
      <c r="A2338" s="5" t="s">
        <v>753</v>
      </c>
      <c r="B2338" t="s">
        <v>1179</v>
      </c>
      <c r="C2338" t="s">
        <v>1199</v>
      </c>
      <c r="D2338" s="2" t="str">
        <f>_xll.BDH($A2338, $D$1, $B2338, $C2338, "Direction", "H", "Period", "Y")</f>
        <v>#N/A N/A</v>
      </c>
    </row>
    <row r="2340" spans="1:4" x14ac:dyDescent="0.25">
      <c r="A2340" s="5" t="s">
        <v>1152</v>
      </c>
      <c r="B2340" t="s">
        <v>1179</v>
      </c>
      <c r="C2340" t="s">
        <v>1199</v>
      </c>
      <c r="D2340" s="2" t="str">
        <f>_xll.BDH($A2340, $D$1, $B2340, $C2340, "Direction", "H", "Period", "Y")</f>
        <v>#N/A N/A</v>
      </c>
    </row>
    <row r="2342" spans="1:4" x14ac:dyDescent="0.25">
      <c r="A2342" s="5" t="s">
        <v>1153</v>
      </c>
      <c r="B2342" t="s">
        <v>1179</v>
      </c>
      <c r="C2342" t="s">
        <v>1199</v>
      </c>
      <c r="D2342" s="2" t="str">
        <f>_xll.BDH($A2342, $D$1, $B2342, $C2342, "Direction", "H", "Period", "Y")</f>
        <v>#N/A N/A</v>
      </c>
    </row>
    <row r="2344" spans="1:4" x14ac:dyDescent="0.25">
      <c r="A2344" s="5" t="s">
        <v>1154</v>
      </c>
      <c r="B2344" t="s">
        <v>1179</v>
      </c>
      <c r="C2344" t="s">
        <v>1199</v>
      </c>
      <c r="D2344" s="2" t="str">
        <f>_xll.BDH($A2344, $D$1, $B2344, $C2344, "Direction", "H", "Period", "Y")</f>
        <v>#N/A N/A</v>
      </c>
    </row>
    <row r="2346" spans="1:4" x14ac:dyDescent="0.25">
      <c r="A2346" s="5" t="s">
        <v>1155</v>
      </c>
      <c r="B2346" t="s">
        <v>1179</v>
      </c>
      <c r="C2346" t="s">
        <v>1199</v>
      </c>
      <c r="D2346" s="2" t="str">
        <f>_xll.BDH($A2346, $D$1, $B2346, $C2346, "Direction", "H", "Period", "Y")</f>
        <v>#N/A N/A</v>
      </c>
    </row>
    <row r="2348" spans="1:4" x14ac:dyDescent="0.25">
      <c r="A2348" s="5" t="s">
        <v>1156</v>
      </c>
      <c r="B2348" t="s">
        <v>1179</v>
      </c>
      <c r="C2348" t="s">
        <v>1199</v>
      </c>
      <c r="D2348" s="2" t="str">
        <f>_xll.BDH($A2348, $D$1, $B2348, $C2348, "Direction", "H", "Period", "Y")</f>
        <v>#N/A N/A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C35737-0137-4DCE-9DC8-454EAE276C17}">
  <dimension ref="A1:Y2348"/>
  <sheetViews>
    <sheetView workbookViewId="0">
      <selection activeCell="D1" sqref="D1"/>
    </sheetView>
  </sheetViews>
  <sheetFormatPr defaultRowHeight="15" x14ac:dyDescent="0.25"/>
  <cols>
    <col min="1" max="1" width="19.5703125" bestFit="1" customWidth="1"/>
    <col min="2" max="3" width="10.42578125" bestFit="1" customWidth="1"/>
    <col min="4" max="4" width="22.5703125" bestFit="1" customWidth="1"/>
    <col min="5" max="25" width="11.140625" bestFit="1" customWidth="1"/>
  </cols>
  <sheetData>
    <row r="1" spans="1:15" x14ac:dyDescent="0.25">
      <c r="B1" s="1" t="s">
        <v>0</v>
      </c>
      <c r="C1" s="1" t="s">
        <v>1</v>
      </c>
      <c r="D1" t="s">
        <v>1204</v>
      </c>
    </row>
    <row r="2" spans="1:15" x14ac:dyDescent="0.25">
      <c r="A2" s="1" t="s">
        <v>2</v>
      </c>
      <c r="B2" t="s">
        <v>1157</v>
      </c>
      <c r="C2" t="s">
        <v>1180</v>
      </c>
      <c r="D2" s="2">
        <f>_xll.BDH($A2, $D$1, $B2, $C2, "Direction", "H", "Period", "Y","cols=12;rows=2")</f>
        <v>36889</v>
      </c>
      <c r="E2" s="2">
        <v>37256</v>
      </c>
      <c r="F2" s="2">
        <v>37621</v>
      </c>
      <c r="G2" s="2">
        <v>37986</v>
      </c>
      <c r="H2" s="2">
        <v>38352</v>
      </c>
      <c r="I2" s="2">
        <v>38716</v>
      </c>
      <c r="J2" s="2">
        <v>39080</v>
      </c>
      <c r="K2" s="2">
        <v>39447</v>
      </c>
      <c r="L2" s="2">
        <v>39813</v>
      </c>
      <c r="M2" s="2">
        <v>40178</v>
      </c>
      <c r="N2" s="2">
        <v>40543</v>
      </c>
      <c r="O2" s="2">
        <v>40907</v>
      </c>
    </row>
    <row r="3" spans="1:15" x14ac:dyDescent="0.25">
      <c r="A3" s="4"/>
      <c r="D3">
        <v>3.8437000000000001</v>
      </c>
      <c r="E3">
        <v>4.2267000000000001</v>
      </c>
      <c r="F3">
        <v>5.407</v>
      </c>
      <c r="G3">
        <v>5.4641999999999999</v>
      </c>
      <c r="H3">
        <v>5.0351999999999997</v>
      </c>
      <c r="I3">
        <v>4.7316000000000003</v>
      </c>
      <c r="J3">
        <v>3.9744000000000002</v>
      </c>
      <c r="K3">
        <v>4.3920000000000003</v>
      </c>
      <c r="L3">
        <v>5.3540999999999999</v>
      </c>
      <c r="M3">
        <v>4.4180999999999999</v>
      </c>
      <c r="N3">
        <v>3.726</v>
      </c>
      <c r="O3">
        <v>3.3917000000000002</v>
      </c>
    </row>
    <row r="4" spans="1:15" x14ac:dyDescent="0.25">
      <c r="A4" s="1" t="s">
        <v>3</v>
      </c>
      <c r="B4" t="s">
        <v>1157</v>
      </c>
      <c r="C4" t="s">
        <v>1181</v>
      </c>
      <c r="D4" s="2">
        <f>_xll.BDH($A4, $D$1, $B4, $C4, "Direction", "H", "Period", "Y","cols=3;rows=2")</f>
        <v>36889</v>
      </c>
      <c r="E4" s="2">
        <v>37256</v>
      </c>
      <c r="F4" s="2">
        <v>37621</v>
      </c>
    </row>
    <row r="5" spans="1:15" x14ac:dyDescent="0.25">
      <c r="A5" s="4"/>
      <c r="D5">
        <v>0.78979999999999995</v>
      </c>
      <c r="E5">
        <v>0.81979999999999997</v>
      </c>
      <c r="F5">
        <v>0.8982</v>
      </c>
    </row>
    <row r="6" spans="1:15" x14ac:dyDescent="0.25">
      <c r="A6" s="1" t="s">
        <v>4</v>
      </c>
      <c r="B6" t="s">
        <v>1157</v>
      </c>
      <c r="C6" t="s">
        <v>1180</v>
      </c>
      <c r="D6" s="2">
        <f>_xll.BDH($A6, $D$1, $B6, $C6, "Direction", "H", "Period", "Y","cols=8;rows=2")</f>
        <v>38352</v>
      </c>
      <c r="E6" s="2">
        <v>38716</v>
      </c>
      <c r="F6" s="2">
        <v>39080</v>
      </c>
      <c r="G6" s="2">
        <v>39447</v>
      </c>
      <c r="H6" s="2">
        <v>39813</v>
      </c>
      <c r="I6" s="2">
        <v>40178</v>
      </c>
      <c r="J6" s="2">
        <v>40543</v>
      </c>
      <c r="K6" s="2">
        <v>40907</v>
      </c>
    </row>
    <row r="7" spans="1:15" x14ac:dyDescent="0.25">
      <c r="A7" s="4"/>
      <c r="D7">
        <v>0.44569999999999999</v>
      </c>
      <c r="E7">
        <v>0.46189999999999998</v>
      </c>
      <c r="F7">
        <v>0.70479999999999998</v>
      </c>
      <c r="G7">
        <v>1.0601</v>
      </c>
      <c r="H7">
        <v>3.1778</v>
      </c>
      <c r="I7">
        <v>2.0832999999999999</v>
      </c>
      <c r="J7">
        <v>2.907</v>
      </c>
      <c r="K7">
        <v>1.6006</v>
      </c>
    </row>
    <row r="8" spans="1:15" x14ac:dyDescent="0.25">
      <c r="A8" s="1" t="s">
        <v>5</v>
      </c>
      <c r="B8" t="s">
        <v>1157</v>
      </c>
      <c r="C8" t="s">
        <v>1182</v>
      </c>
      <c r="D8" s="2">
        <f>_xll.BDH($A8, $D$1, $B8, $C8, "Direction", "H", "Period", "Y","cols=9;rows=2")</f>
        <v>36889</v>
      </c>
      <c r="E8" s="2">
        <v>37256</v>
      </c>
      <c r="F8" s="2">
        <v>37621</v>
      </c>
      <c r="G8" s="2">
        <v>37986</v>
      </c>
      <c r="H8" s="2">
        <v>38352</v>
      </c>
      <c r="I8" s="2">
        <v>38716</v>
      </c>
      <c r="J8" s="2">
        <v>39080</v>
      </c>
      <c r="K8" s="2">
        <v>39447</v>
      </c>
      <c r="L8" s="2">
        <v>39813</v>
      </c>
    </row>
    <row r="9" spans="1:15" x14ac:dyDescent="0.25">
      <c r="A9" s="4"/>
      <c r="D9">
        <v>0.47789999999999999</v>
      </c>
      <c r="E9">
        <v>0.31440000000000001</v>
      </c>
      <c r="F9">
        <v>0.35759999999999997</v>
      </c>
      <c r="G9">
        <v>0.1648</v>
      </c>
      <c r="H9">
        <v>0.26850000000000002</v>
      </c>
      <c r="I9">
        <v>0.2238</v>
      </c>
      <c r="J9">
        <v>0.2843</v>
      </c>
      <c r="K9">
        <v>0.63339999999999996</v>
      </c>
      <c r="L9">
        <v>1.3502000000000001</v>
      </c>
    </row>
    <row r="10" spans="1:15" x14ac:dyDescent="0.25">
      <c r="A10" s="1" t="s">
        <v>6</v>
      </c>
      <c r="B10" t="s">
        <v>1157</v>
      </c>
      <c r="C10" t="s">
        <v>1183</v>
      </c>
      <c r="D10" s="2">
        <f>_xll.BDH($A10, $D$1, $B10, $C10, "Direction", "H", "Period", "Y","cols=7;rows=2")</f>
        <v>36889</v>
      </c>
      <c r="E10" s="2">
        <v>37256</v>
      </c>
      <c r="F10" s="2">
        <v>37621</v>
      </c>
      <c r="G10" s="2">
        <v>37986</v>
      </c>
      <c r="H10" s="2">
        <v>38352</v>
      </c>
      <c r="I10" s="2">
        <v>38716</v>
      </c>
      <c r="J10" s="2">
        <v>39080</v>
      </c>
    </row>
    <row r="11" spans="1:15" x14ac:dyDescent="0.25">
      <c r="A11" s="4"/>
      <c r="D11">
        <v>2.7892000000000001</v>
      </c>
      <c r="E11">
        <v>3.407</v>
      </c>
      <c r="F11">
        <v>4.2145000000000001</v>
      </c>
      <c r="G11">
        <v>4.016</v>
      </c>
      <c r="H11">
        <v>3.2307000000000001</v>
      </c>
      <c r="I11">
        <v>0.2283</v>
      </c>
      <c r="J11">
        <v>0.1797</v>
      </c>
    </row>
    <row r="12" spans="1:15" x14ac:dyDescent="0.25">
      <c r="A12" s="1" t="s">
        <v>7</v>
      </c>
      <c r="B12" t="s">
        <v>1157</v>
      </c>
      <c r="C12" t="s">
        <v>1184</v>
      </c>
      <c r="D12" s="2">
        <f>_xll.BDH($A12, $D$1, $B12, $C12, "Direction", "H", "Period", "Y","cols=9;rows=2")</f>
        <v>36889</v>
      </c>
      <c r="E12" s="2">
        <v>37256</v>
      </c>
      <c r="F12" s="2">
        <v>37621</v>
      </c>
      <c r="G12" s="2">
        <v>37986</v>
      </c>
      <c r="H12" s="2">
        <v>38352</v>
      </c>
      <c r="I12" s="2">
        <v>38716</v>
      </c>
      <c r="J12" s="2">
        <v>39080</v>
      </c>
      <c r="K12" s="2">
        <v>39447</v>
      </c>
      <c r="L12" s="2">
        <v>39813</v>
      </c>
    </row>
    <row r="13" spans="1:15" x14ac:dyDescent="0.25">
      <c r="A13" s="4"/>
      <c r="D13">
        <v>2.7136999999999998</v>
      </c>
      <c r="E13">
        <v>2.7450999999999999</v>
      </c>
      <c r="F13">
        <v>3.8068</v>
      </c>
      <c r="G13">
        <v>3.3570000000000002</v>
      </c>
      <c r="H13">
        <v>2.2181999999999999</v>
      </c>
      <c r="I13">
        <v>0.47189999999999999</v>
      </c>
      <c r="J13">
        <v>0.52939999999999998</v>
      </c>
      <c r="K13">
        <v>0.76160000000000005</v>
      </c>
      <c r="L13">
        <v>1.1173</v>
      </c>
    </row>
    <row r="14" spans="1:15" x14ac:dyDescent="0.25">
      <c r="A14" s="1" t="s">
        <v>8</v>
      </c>
      <c r="B14" t="s">
        <v>1157</v>
      </c>
      <c r="C14" t="s">
        <v>1185</v>
      </c>
      <c r="D14" s="2" t="str">
        <f>_xll.BDH($A14, $D$1, $B14, $C14, "Direction", "H", "Period", "Y")</f>
        <v>#N/A N/A</v>
      </c>
    </row>
    <row r="15" spans="1:15" x14ac:dyDescent="0.25">
      <c r="A15" s="4"/>
    </row>
    <row r="16" spans="1:15" x14ac:dyDescent="0.25">
      <c r="A16" s="1" t="s">
        <v>9</v>
      </c>
      <c r="B16" t="s">
        <v>1157</v>
      </c>
      <c r="C16" t="s">
        <v>1186</v>
      </c>
      <c r="D16" s="2">
        <f>_xll.BDH($A16, $D$1, $B16, $C16, "Direction", "H", "Period", "Y","cols=8;rows=2")</f>
        <v>36889</v>
      </c>
      <c r="E16" s="2">
        <v>37256</v>
      </c>
      <c r="F16" s="2">
        <v>37621</v>
      </c>
      <c r="G16" s="2">
        <v>37986</v>
      </c>
      <c r="H16" s="2">
        <v>38352</v>
      </c>
      <c r="I16" s="2">
        <v>38716</v>
      </c>
      <c r="J16" s="2">
        <v>39080</v>
      </c>
      <c r="K16" s="2">
        <v>39447</v>
      </c>
    </row>
    <row r="17" spans="1:16" x14ac:dyDescent="0.25">
      <c r="A17" s="4"/>
      <c r="D17">
        <v>0.76190000000000002</v>
      </c>
      <c r="E17">
        <v>0.73260000000000003</v>
      </c>
      <c r="F17">
        <v>0.62939999999999996</v>
      </c>
      <c r="G17">
        <v>0.46700000000000003</v>
      </c>
      <c r="H17">
        <v>0.3518</v>
      </c>
      <c r="I17">
        <v>0.66359999999999997</v>
      </c>
      <c r="J17">
        <v>0.45850000000000002</v>
      </c>
      <c r="K17">
        <v>0.33700000000000002</v>
      </c>
    </row>
    <row r="18" spans="1:16" x14ac:dyDescent="0.25">
      <c r="A18" s="1" t="s">
        <v>10</v>
      </c>
      <c r="B18" t="s">
        <v>1157</v>
      </c>
      <c r="C18" t="s">
        <v>1187</v>
      </c>
      <c r="D18" s="2">
        <f>_xll.BDH($A18, $D$1, $B18, $C18, "Direction", "H", "Period", "Y","cols=3;rows=2")</f>
        <v>36889</v>
      </c>
      <c r="E18" s="2">
        <v>37256</v>
      </c>
      <c r="F18" s="2">
        <v>38352</v>
      </c>
    </row>
    <row r="19" spans="1:16" x14ac:dyDescent="0.25">
      <c r="A19" s="4"/>
      <c r="D19">
        <v>4.2384000000000004</v>
      </c>
      <c r="E19">
        <v>2.8169</v>
      </c>
      <c r="F19">
        <v>0.94669999999999999</v>
      </c>
    </row>
    <row r="20" spans="1:16" x14ac:dyDescent="0.25">
      <c r="A20" s="1" t="s">
        <v>11</v>
      </c>
      <c r="B20" t="s">
        <v>1157</v>
      </c>
      <c r="C20" t="s">
        <v>1188</v>
      </c>
      <c r="D20" s="2">
        <f>_xll.BDH($A20, $D$1, $B20, $C20, "Direction", "H", "Period", "Y","cols=13;rows=2")</f>
        <v>36889</v>
      </c>
      <c r="E20" s="2">
        <v>37256</v>
      </c>
      <c r="F20" s="2">
        <v>37621</v>
      </c>
      <c r="G20" s="2">
        <v>37986</v>
      </c>
      <c r="H20" s="2">
        <v>38352</v>
      </c>
      <c r="I20" s="2">
        <v>38716</v>
      </c>
      <c r="J20" s="2">
        <v>39080</v>
      </c>
      <c r="K20" s="2">
        <v>39447</v>
      </c>
      <c r="L20" s="2">
        <v>39813</v>
      </c>
      <c r="M20" s="2">
        <v>40178</v>
      </c>
      <c r="N20" s="2">
        <v>40543</v>
      </c>
      <c r="O20" s="2">
        <v>40907</v>
      </c>
      <c r="P20" s="2">
        <v>41274</v>
      </c>
    </row>
    <row r="21" spans="1:16" x14ac:dyDescent="0.25">
      <c r="A21" s="4"/>
      <c r="D21">
        <v>4.3099999999999996</v>
      </c>
      <c r="E21">
        <v>4.8411999999999997</v>
      </c>
      <c r="F21">
        <v>5.1672000000000002</v>
      </c>
      <c r="G21">
        <v>5.0816999999999997</v>
      </c>
      <c r="H21">
        <v>5.2165999999999997</v>
      </c>
      <c r="I21">
        <v>5.51</v>
      </c>
      <c r="J21">
        <v>4.9714999999999998</v>
      </c>
      <c r="K21">
        <v>5.0795000000000003</v>
      </c>
      <c r="L21">
        <v>6.2233000000000001</v>
      </c>
      <c r="M21">
        <v>6.0472999999999999</v>
      </c>
      <c r="N21">
        <v>5.7038000000000002</v>
      </c>
      <c r="O21">
        <v>1.8492999999999999</v>
      </c>
      <c r="P21">
        <v>4.0776000000000003</v>
      </c>
    </row>
    <row r="22" spans="1:16" x14ac:dyDescent="0.25">
      <c r="A22" s="1" t="s">
        <v>12</v>
      </c>
      <c r="B22" t="s">
        <v>1157</v>
      </c>
      <c r="C22" t="s">
        <v>1183</v>
      </c>
      <c r="D22" s="2">
        <f>_xll.BDH($A22, $D$1, $B22, $C22, "Direction", "H", "Period", "Y","cols=7;rows=2")</f>
        <v>36889</v>
      </c>
      <c r="E22" s="2">
        <v>37256</v>
      </c>
      <c r="F22" s="2">
        <v>37621</v>
      </c>
      <c r="G22" s="2">
        <v>37986</v>
      </c>
      <c r="H22" s="2">
        <v>38352</v>
      </c>
      <c r="I22" s="2">
        <v>38716</v>
      </c>
      <c r="J22" s="2">
        <v>39080</v>
      </c>
    </row>
    <row r="23" spans="1:16" x14ac:dyDescent="0.25">
      <c r="A23" s="4"/>
      <c r="D23">
        <v>0.26879999999999998</v>
      </c>
      <c r="E23">
        <v>0.2913</v>
      </c>
      <c r="F23">
        <v>0.34889999999999999</v>
      </c>
      <c r="G23">
        <v>0.41199999999999998</v>
      </c>
      <c r="H23">
        <v>0.46089999999999998</v>
      </c>
      <c r="I23">
        <v>0.68359999999999999</v>
      </c>
      <c r="J23">
        <v>0.72689999999999999</v>
      </c>
    </row>
    <row r="24" spans="1:16" x14ac:dyDescent="0.25">
      <c r="A24" s="1" t="s">
        <v>13</v>
      </c>
      <c r="B24" t="s">
        <v>1157</v>
      </c>
      <c r="C24" t="s">
        <v>1189</v>
      </c>
      <c r="D24" s="2">
        <f>_xll.BDH($A24, $D$1, $B24, $C24, "Direction", "H", "Period", "Y","cols=6;rows=2")</f>
        <v>36889</v>
      </c>
      <c r="E24" s="2">
        <v>37256</v>
      </c>
      <c r="F24" s="2">
        <v>37621</v>
      </c>
      <c r="G24" s="2">
        <v>37986</v>
      </c>
      <c r="H24" s="2">
        <v>38352</v>
      </c>
      <c r="I24" s="2">
        <v>38716</v>
      </c>
    </row>
    <row r="25" spans="1:16" x14ac:dyDescent="0.25">
      <c r="A25" s="4"/>
      <c r="D25">
        <v>1.7992999999999999</v>
      </c>
      <c r="E25">
        <v>1.9460999999999999</v>
      </c>
      <c r="F25">
        <v>2.141</v>
      </c>
      <c r="G25">
        <v>1.7697000000000001</v>
      </c>
      <c r="H25">
        <v>1.4515</v>
      </c>
      <c r="I25">
        <v>1.1168</v>
      </c>
    </row>
    <row r="26" spans="1:16" x14ac:dyDescent="0.25">
      <c r="A26" s="1" t="s">
        <v>14</v>
      </c>
      <c r="B26" t="s">
        <v>1157</v>
      </c>
      <c r="C26" t="s">
        <v>1190</v>
      </c>
      <c r="D26" s="2">
        <f>_xll.BDH($A26, $D$1, $B26, $C26, "Direction", "H", "Period", "Y","cols=3;rows=2")</f>
        <v>36889</v>
      </c>
      <c r="E26" s="2">
        <v>37256</v>
      </c>
      <c r="F26" s="2">
        <v>37621</v>
      </c>
    </row>
    <row r="27" spans="1:16" x14ac:dyDescent="0.25">
      <c r="A27" s="4"/>
      <c r="D27">
        <v>3.0150000000000001</v>
      </c>
      <c r="E27">
        <v>3.0931000000000002</v>
      </c>
      <c r="F27">
        <v>2.8721000000000001</v>
      </c>
    </row>
    <row r="28" spans="1:16" x14ac:dyDescent="0.25">
      <c r="A28" s="1" t="s">
        <v>15</v>
      </c>
      <c r="B28" t="s">
        <v>1157</v>
      </c>
      <c r="C28" t="s">
        <v>1188</v>
      </c>
      <c r="D28" s="2">
        <f>_xll.BDH($A28, $D$1, $B28, $C28, "Direction", "H", "Period", "Y","cols=13;rows=2")</f>
        <v>36889</v>
      </c>
      <c r="E28" s="2">
        <v>37256</v>
      </c>
      <c r="F28" s="2">
        <v>37621</v>
      </c>
      <c r="G28" s="2">
        <v>37986</v>
      </c>
      <c r="H28" s="2">
        <v>38352</v>
      </c>
      <c r="I28" s="2">
        <v>38716</v>
      </c>
      <c r="J28" s="2">
        <v>39080</v>
      </c>
      <c r="K28" s="2">
        <v>39447</v>
      </c>
      <c r="L28" s="2">
        <v>39813</v>
      </c>
      <c r="M28" s="2">
        <v>40178</v>
      </c>
      <c r="N28" s="2">
        <v>40543</v>
      </c>
      <c r="O28" s="2">
        <v>40907</v>
      </c>
      <c r="P28" s="2">
        <v>41274</v>
      </c>
    </row>
    <row r="29" spans="1:16" x14ac:dyDescent="0.25">
      <c r="A29" s="4"/>
      <c r="D29">
        <v>3.5678999999999998</v>
      </c>
      <c r="E29">
        <v>3.2189000000000001</v>
      </c>
      <c r="F29">
        <v>3.6225000000000001</v>
      </c>
      <c r="G29">
        <v>2.5848</v>
      </c>
      <c r="H29">
        <v>1.7652000000000001</v>
      </c>
      <c r="I29">
        <v>1.2267999999999999</v>
      </c>
      <c r="J29">
        <v>1.9274</v>
      </c>
      <c r="K29">
        <v>1.8251999999999999</v>
      </c>
      <c r="L29">
        <v>3.3188</v>
      </c>
      <c r="M29">
        <v>2.7631000000000001</v>
      </c>
      <c r="N29">
        <v>1.7890999999999999</v>
      </c>
      <c r="O29">
        <v>1.7581</v>
      </c>
      <c r="P29">
        <v>1.7112000000000001</v>
      </c>
    </row>
    <row r="30" spans="1:16" x14ac:dyDescent="0.25">
      <c r="A30" s="1" t="s">
        <v>16</v>
      </c>
      <c r="B30" t="s">
        <v>1157</v>
      </c>
      <c r="C30" t="s">
        <v>1182</v>
      </c>
      <c r="D30" s="2">
        <f>_xll.BDH($A30, $D$1, $B30, $C30, "Direction", "H", "Period", "Y","cols=9;rows=2")</f>
        <v>36889</v>
      </c>
      <c r="E30" s="2">
        <v>37256</v>
      </c>
      <c r="F30" s="2">
        <v>37621</v>
      </c>
      <c r="G30" s="2">
        <v>37986</v>
      </c>
      <c r="H30" s="2">
        <v>38352</v>
      </c>
      <c r="I30" s="2">
        <v>38716</v>
      </c>
      <c r="J30" s="2">
        <v>39080</v>
      </c>
      <c r="K30" s="2">
        <v>39447</v>
      </c>
      <c r="L30" s="2">
        <v>39813</v>
      </c>
    </row>
    <row r="31" spans="1:16" x14ac:dyDescent="0.25">
      <c r="A31" s="4"/>
      <c r="D31">
        <v>6.9034000000000004</v>
      </c>
      <c r="E31">
        <v>3.0611999999999999</v>
      </c>
      <c r="F31">
        <v>2.8540000000000001</v>
      </c>
      <c r="G31">
        <v>3.0049000000000001</v>
      </c>
      <c r="H31">
        <v>3.4981</v>
      </c>
      <c r="I31">
        <v>3.8593000000000002</v>
      </c>
      <c r="J31">
        <v>3.9333</v>
      </c>
      <c r="K31">
        <v>6.7314999999999996</v>
      </c>
      <c r="L31">
        <v>3.6101000000000001</v>
      </c>
    </row>
    <row r="32" spans="1:16" x14ac:dyDescent="0.25">
      <c r="A32" s="1" t="s">
        <v>17</v>
      </c>
      <c r="B32" t="s">
        <v>1157</v>
      </c>
      <c r="C32" t="s">
        <v>1191</v>
      </c>
      <c r="D32" s="2">
        <f>_xll.BDH($A32, $D$1, $B32, $C32, "Direction", "H", "Period", "Y","cols=2;rows=2")</f>
        <v>36889</v>
      </c>
      <c r="E32" s="2">
        <v>37256</v>
      </c>
    </row>
    <row r="33" spans="1:20" x14ac:dyDescent="0.25">
      <c r="A33" s="4"/>
      <c r="D33">
        <v>1.6725000000000001</v>
      </c>
      <c r="E33">
        <v>1.7224999999999999</v>
      </c>
    </row>
    <row r="34" spans="1:20" x14ac:dyDescent="0.25">
      <c r="A34" s="1" t="s">
        <v>18</v>
      </c>
      <c r="B34" t="s">
        <v>1157</v>
      </c>
      <c r="C34" t="s">
        <v>1183</v>
      </c>
      <c r="D34" s="2">
        <f>_xll.BDH($A34, $D$1, $B34, $C34, "Direction", "H", "Period", "Y","cols=7;rows=2")</f>
        <v>36889</v>
      </c>
      <c r="E34" s="2">
        <v>37256</v>
      </c>
      <c r="F34" s="2">
        <v>37621</v>
      </c>
      <c r="G34" s="2">
        <v>37986</v>
      </c>
      <c r="H34" s="2">
        <v>38352</v>
      </c>
      <c r="I34" s="2">
        <v>38716</v>
      </c>
      <c r="J34" s="2">
        <v>39080</v>
      </c>
    </row>
    <row r="35" spans="1:20" x14ac:dyDescent="0.25">
      <c r="A35" s="4"/>
      <c r="D35">
        <v>0.81399999999999995</v>
      </c>
      <c r="E35">
        <v>0.8569</v>
      </c>
      <c r="F35">
        <v>0.82979999999999998</v>
      </c>
      <c r="G35">
        <v>0.77349999999999997</v>
      </c>
      <c r="H35">
        <v>0.95669999999999999</v>
      </c>
      <c r="I35">
        <v>1.1679999999999999</v>
      </c>
      <c r="J35">
        <v>2.4241999999999999</v>
      </c>
    </row>
    <row r="36" spans="1:20" x14ac:dyDescent="0.25">
      <c r="A36" s="1" t="s">
        <v>19</v>
      </c>
      <c r="B36" t="s">
        <v>1157</v>
      </c>
      <c r="C36" t="s">
        <v>1192</v>
      </c>
      <c r="D36" s="2">
        <f>_xll.BDH($A36, $D$1, $B36, $C36, "Direction", "H", "Period", "Y","cols=16;rows=2")</f>
        <v>36889</v>
      </c>
      <c r="E36" s="2">
        <v>37256</v>
      </c>
      <c r="F36" s="2">
        <v>37621</v>
      </c>
      <c r="G36" s="2">
        <v>37986</v>
      </c>
      <c r="H36" s="2">
        <v>38352</v>
      </c>
      <c r="I36" s="2">
        <v>38716</v>
      </c>
      <c r="J36" s="2">
        <v>39080</v>
      </c>
      <c r="K36" s="2">
        <v>39447</v>
      </c>
      <c r="L36" s="2">
        <v>39813</v>
      </c>
      <c r="M36" s="2">
        <v>40178</v>
      </c>
      <c r="N36" s="2">
        <v>40543</v>
      </c>
      <c r="O36" s="2">
        <v>40907</v>
      </c>
      <c r="P36" s="2">
        <v>41274</v>
      </c>
      <c r="Q36" s="2">
        <v>41639</v>
      </c>
      <c r="R36" s="2">
        <v>42004</v>
      </c>
      <c r="S36" s="2">
        <v>42369</v>
      </c>
    </row>
    <row r="37" spans="1:20" x14ac:dyDescent="0.25">
      <c r="A37" s="4"/>
      <c r="D37">
        <v>0.34310000000000002</v>
      </c>
      <c r="E37">
        <v>0.49790000000000001</v>
      </c>
      <c r="F37">
        <v>0.62480000000000002</v>
      </c>
      <c r="G37">
        <v>0.46870000000000001</v>
      </c>
      <c r="H37">
        <v>0.44409999999999999</v>
      </c>
      <c r="I37">
        <v>0.3705</v>
      </c>
      <c r="J37">
        <v>0.33410000000000001</v>
      </c>
      <c r="K37">
        <v>0.31130000000000002</v>
      </c>
      <c r="L37">
        <v>0.496</v>
      </c>
      <c r="M37">
        <v>0.31740000000000002</v>
      </c>
      <c r="N37">
        <v>0.29120000000000001</v>
      </c>
      <c r="O37">
        <v>0.22789999999999999</v>
      </c>
      <c r="P37">
        <v>0.218</v>
      </c>
      <c r="Q37">
        <v>0.18010000000000001</v>
      </c>
      <c r="R37">
        <v>9.4100000000000003E-2</v>
      </c>
      <c r="S37">
        <v>8.3299999999999999E-2</v>
      </c>
    </row>
    <row r="38" spans="1:20" x14ac:dyDescent="0.25">
      <c r="A38" s="1" t="s">
        <v>20</v>
      </c>
      <c r="B38" t="s">
        <v>1157</v>
      </c>
      <c r="C38" t="s">
        <v>1183</v>
      </c>
      <c r="D38" s="2">
        <f>_xll.BDH($A38, $D$1, $B38, $C38, "Direction", "H", "Period", "Y","cols=7;rows=2")</f>
        <v>36889</v>
      </c>
      <c r="E38" s="2">
        <v>37256</v>
      </c>
      <c r="F38" s="2">
        <v>37621</v>
      </c>
      <c r="G38" s="2">
        <v>37986</v>
      </c>
      <c r="H38" s="2">
        <v>38352</v>
      </c>
      <c r="I38" s="2">
        <v>38716</v>
      </c>
      <c r="J38" s="2">
        <v>39080</v>
      </c>
    </row>
    <row r="39" spans="1:20" x14ac:dyDescent="0.25">
      <c r="A39" s="4"/>
      <c r="D39">
        <v>1.9799</v>
      </c>
      <c r="E39">
        <v>2.3774000000000002</v>
      </c>
      <c r="F39">
        <v>3.1749999999999998</v>
      </c>
      <c r="G39">
        <v>2.6061000000000001</v>
      </c>
      <c r="H39">
        <v>2.9253</v>
      </c>
      <c r="I39">
        <v>2.9333999999999998</v>
      </c>
      <c r="J39">
        <v>2.9853000000000001</v>
      </c>
    </row>
    <row r="40" spans="1:20" x14ac:dyDescent="0.25">
      <c r="A40" s="1" t="s">
        <v>21</v>
      </c>
      <c r="B40" t="s">
        <v>1157</v>
      </c>
      <c r="C40" t="s">
        <v>1183</v>
      </c>
      <c r="D40" s="2">
        <f>_xll.BDH($A40, $D$1, $B40, $C40, "Direction", "H", "Period", "Y","cols=7;rows=2")</f>
        <v>36889</v>
      </c>
      <c r="E40" s="2">
        <v>37256</v>
      </c>
      <c r="F40" s="2">
        <v>37621</v>
      </c>
      <c r="G40" s="2">
        <v>37986</v>
      </c>
      <c r="H40" s="2">
        <v>38352</v>
      </c>
      <c r="I40" s="2">
        <v>38716</v>
      </c>
      <c r="J40" s="2">
        <v>39080</v>
      </c>
    </row>
    <row r="41" spans="1:20" x14ac:dyDescent="0.25">
      <c r="A41" s="4"/>
      <c r="D41">
        <v>2.8679000000000001</v>
      </c>
      <c r="E41">
        <v>2.4135</v>
      </c>
      <c r="F41">
        <v>3.4142000000000001</v>
      </c>
      <c r="G41">
        <v>3.3553999999999999</v>
      </c>
      <c r="H41">
        <v>3.1825999999999999</v>
      </c>
      <c r="I41">
        <v>3.5596999999999999</v>
      </c>
      <c r="J41">
        <v>2.9607000000000001</v>
      </c>
    </row>
    <row r="42" spans="1:20" x14ac:dyDescent="0.25">
      <c r="A42" s="1" t="s">
        <v>22</v>
      </c>
      <c r="B42" t="s">
        <v>1157</v>
      </c>
      <c r="C42" t="s">
        <v>1186</v>
      </c>
      <c r="D42" s="2">
        <f>_xll.BDH($A42, $D$1, $B42, $C42, "Direction", "H", "Period", "Y","cols=8;rows=2")</f>
        <v>36889</v>
      </c>
      <c r="E42" s="2">
        <v>37256</v>
      </c>
      <c r="F42" s="2">
        <v>37621</v>
      </c>
      <c r="G42" s="2">
        <v>37986</v>
      </c>
      <c r="H42" s="2">
        <v>38352</v>
      </c>
      <c r="I42" s="2">
        <v>38716</v>
      </c>
      <c r="J42" s="2">
        <v>39080</v>
      </c>
      <c r="K42" s="2">
        <v>39447</v>
      </c>
    </row>
    <row r="43" spans="1:20" x14ac:dyDescent="0.25">
      <c r="A43" s="4"/>
      <c r="D43">
        <v>0.27879999999999999</v>
      </c>
      <c r="E43">
        <v>0.18729999999999999</v>
      </c>
      <c r="F43">
        <v>0.41489999999999999</v>
      </c>
      <c r="G43">
        <v>0.35759999999999997</v>
      </c>
      <c r="H43">
        <v>0.34539999999999998</v>
      </c>
      <c r="I43">
        <v>1.0247999999999999</v>
      </c>
      <c r="J43">
        <v>0.47020000000000001</v>
      </c>
      <c r="K43">
        <v>0.3533</v>
      </c>
    </row>
    <row r="44" spans="1:20" x14ac:dyDescent="0.25">
      <c r="A44" s="1" t="s">
        <v>23</v>
      </c>
      <c r="B44" t="s">
        <v>1157</v>
      </c>
      <c r="C44" t="s">
        <v>1185</v>
      </c>
      <c r="D44" s="2">
        <f>_xll.BDH($A44, $D$1, $B44, $C44, "Direction", "H", "Period", "Y","cols=1;rows=2")</f>
        <v>36889</v>
      </c>
    </row>
    <row r="45" spans="1:20" x14ac:dyDescent="0.25">
      <c r="A45" s="4"/>
      <c r="D45">
        <v>0.83260000000000001</v>
      </c>
    </row>
    <row r="46" spans="1:20" x14ac:dyDescent="0.25">
      <c r="A46" s="1" t="s">
        <v>24</v>
      </c>
      <c r="B46" t="s">
        <v>1157</v>
      </c>
      <c r="C46" t="s">
        <v>1188</v>
      </c>
      <c r="D46" s="2" t="str">
        <f>_xll.BDH($A46, $D$1, $B46, $C46, "Direction", "H", "Period", "Y")</f>
        <v>#N/A N/A</v>
      </c>
    </row>
    <row r="47" spans="1:20" x14ac:dyDescent="0.25">
      <c r="A47" s="4"/>
    </row>
    <row r="48" spans="1:20" x14ac:dyDescent="0.25">
      <c r="A48" s="1" t="s">
        <v>25</v>
      </c>
      <c r="B48" t="s">
        <v>1157</v>
      </c>
      <c r="C48" t="s">
        <v>1193</v>
      </c>
      <c r="D48" s="2">
        <f>_xll.BDH($A48, $D$1, $B48, $C48, "Direction", "H", "Period", "Y","cols=17;rows=2")</f>
        <v>36889</v>
      </c>
      <c r="E48" s="2">
        <v>37256</v>
      </c>
      <c r="F48" s="2">
        <v>37621</v>
      </c>
      <c r="G48" s="2">
        <v>37986</v>
      </c>
      <c r="H48" s="2">
        <v>38352</v>
      </c>
      <c r="I48" s="2">
        <v>38716</v>
      </c>
      <c r="J48" s="2">
        <v>39080</v>
      </c>
      <c r="K48" s="2">
        <v>39447</v>
      </c>
      <c r="L48" s="2">
        <v>39813</v>
      </c>
      <c r="M48" s="2">
        <v>40178</v>
      </c>
      <c r="N48" s="2">
        <v>40543</v>
      </c>
      <c r="O48" s="2">
        <v>40907</v>
      </c>
      <c r="P48" s="2">
        <v>41274</v>
      </c>
      <c r="Q48" s="2">
        <v>41639</v>
      </c>
      <c r="R48" s="2">
        <v>42004</v>
      </c>
      <c r="S48" s="2">
        <v>42369</v>
      </c>
      <c r="T48" s="2">
        <v>42734</v>
      </c>
    </row>
    <row r="49" spans="1:21" x14ac:dyDescent="0.25">
      <c r="A49" s="4"/>
      <c r="D49">
        <v>2.3845999999999998</v>
      </c>
      <c r="E49">
        <v>1.6347</v>
      </c>
      <c r="F49">
        <v>1.7962</v>
      </c>
      <c r="G49">
        <v>1.5501</v>
      </c>
      <c r="H49">
        <v>1.5763</v>
      </c>
      <c r="I49">
        <v>1.5361</v>
      </c>
      <c r="J49">
        <v>1.5363</v>
      </c>
      <c r="K49">
        <v>1.4428000000000001</v>
      </c>
      <c r="L49">
        <v>2.8633999999999999</v>
      </c>
      <c r="M49">
        <v>1.909</v>
      </c>
      <c r="N49">
        <v>1.6754</v>
      </c>
      <c r="O49">
        <v>2.3033000000000001</v>
      </c>
      <c r="P49">
        <v>2.4756</v>
      </c>
      <c r="Q49">
        <v>1.7154</v>
      </c>
      <c r="R49">
        <v>2.1514000000000002</v>
      </c>
      <c r="S49">
        <v>2.9375</v>
      </c>
      <c r="T49">
        <v>2.5522999999999998</v>
      </c>
    </row>
    <row r="50" spans="1:21" x14ac:dyDescent="0.25">
      <c r="A50" s="1" t="s">
        <v>26</v>
      </c>
      <c r="B50" t="s">
        <v>1157</v>
      </c>
      <c r="C50" t="s">
        <v>1194</v>
      </c>
      <c r="D50" s="2" t="str">
        <f>_xll.BDH($A50, $D$1, $B50, $C50, "Direction", "H", "Period", "Y")</f>
        <v>#N/A N/A</v>
      </c>
    </row>
    <row r="51" spans="1:21" x14ac:dyDescent="0.25">
      <c r="A51" s="4"/>
    </row>
    <row r="52" spans="1:21" x14ac:dyDescent="0.25">
      <c r="A52" s="1" t="s">
        <v>27</v>
      </c>
      <c r="B52" t="s">
        <v>1157</v>
      </c>
      <c r="C52" t="s">
        <v>1183</v>
      </c>
      <c r="D52" s="2" t="str">
        <f>_xll.BDH($A52, $D$1, $B52, $C52, "Direction", "H", "Period", "Y")</f>
        <v>#N/A N/A</v>
      </c>
    </row>
    <row r="53" spans="1:21" x14ac:dyDescent="0.25">
      <c r="A53" s="4"/>
    </row>
    <row r="54" spans="1:21" x14ac:dyDescent="0.25">
      <c r="A54" s="1" t="s">
        <v>28</v>
      </c>
      <c r="B54" t="s">
        <v>1157</v>
      </c>
      <c r="C54" t="s">
        <v>1185</v>
      </c>
      <c r="D54" s="2">
        <f>_xll.BDH($A54, $D$1, $B54, $C54, "Direction", "H", "Period", "Y","cols=1;rows=2")</f>
        <v>36889</v>
      </c>
    </row>
    <row r="55" spans="1:21" x14ac:dyDescent="0.25">
      <c r="A55" s="4"/>
      <c r="D55">
        <v>2.0663999999999998</v>
      </c>
    </row>
    <row r="56" spans="1:21" x14ac:dyDescent="0.25">
      <c r="A56" s="1" t="s">
        <v>29</v>
      </c>
      <c r="B56" t="s">
        <v>1157</v>
      </c>
      <c r="C56" t="s">
        <v>1185</v>
      </c>
      <c r="D56" s="2">
        <f>_xll.BDH($A56, $D$1, $B56, $C56, "Direction", "H", "Period", "Y","cols=1;rows=2")</f>
        <v>36889</v>
      </c>
    </row>
    <row r="57" spans="1:21" x14ac:dyDescent="0.25">
      <c r="A57" s="4"/>
      <c r="D57">
        <v>7.4482999999999997</v>
      </c>
    </row>
    <row r="58" spans="1:21" x14ac:dyDescent="0.25">
      <c r="A58" s="1" t="s">
        <v>30</v>
      </c>
      <c r="B58" t="s">
        <v>1157</v>
      </c>
      <c r="C58" t="s">
        <v>1183</v>
      </c>
      <c r="D58" s="2">
        <f>_xll.BDH($A58, $D$1, $B58, $C58, "Direction", "H", "Period", "Y","cols=7;rows=2")</f>
        <v>36889</v>
      </c>
      <c r="E58" s="2">
        <v>37256</v>
      </c>
      <c r="F58" s="2">
        <v>37621</v>
      </c>
      <c r="G58" s="2">
        <v>37986</v>
      </c>
      <c r="H58" s="2">
        <v>38352</v>
      </c>
      <c r="I58" s="2">
        <v>38716</v>
      </c>
      <c r="J58" s="2">
        <v>39080</v>
      </c>
    </row>
    <row r="59" spans="1:21" x14ac:dyDescent="0.25">
      <c r="A59" s="4"/>
      <c r="D59">
        <v>4.5019</v>
      </c>
      <c r="E59">
        <v>2.3755999999999999</v>
      </c>
      <c r="F59">
        <v>2.1343999999999999</v>
      </c>
      <c r="G59">
        <v>1.9008</v>
      </c>
      <c r="H59">
        <v>1.6845000000000001</v>
      </c>
      <c r="I59">
        <v>1.7699</v>
      </c>
      <c r="J59">
        <v>1.956</v>
      </c>
    </row>
    <row r="60" spans="1:21" x14ac:dyDescent="0.25">
      <c r="A60" s="1" t="s">
        <v>31</v>
      </c>
      <c r="B60" t="s">
        <v>1157</v>
      </c>
      <c r="C60" t="s">
        <v>1183</v>
      </c>
      <c r="D60" s="2" t="str">
        <f>_xll.BDH($A60, $D$1, $B60, $C60, "Direction", "H", "Period", "Y")</f>
        <v>#N/A N/A</v>
      </c>
    </row>
    <row r="61" spans="1:21" x14ac:dyDescent="0.25">
      <c r="A61" s="4"/>
    </row>
    <row r="62" spans="1:21" x14ac:dyDescent="0.25">
      <c r="A62" s="1" t="s">
        <v>32</v>
      </c>
      <c r="B62" t="s">
        <v>1157</v>
      </c>
      <c r="C62" t="s">
        <v>1192</v>
      </c>
      <c r="D62" s="2">
        <f>_xll.BDH($A62, $D$1, $B62, $C62, "Direction", "H", "Period", "Y","cols=16;rows=2")</f>
        <v>36889</v>
      </c>
      <c r="E62" s="2">
        <v>37256</v>
      </c>
      <c r="F62" s="2">
        <v>37621</v>
      </c>
      <c r="G62" s="2">
        <v>37986</v>
      </c>
      <c r="H62" s="2">
        <v>38352</v>
      </c>
      <c r="I62" s="2">
        <v>38716</v>
      </c>
      <c r="J62" s="2">
        <v>39080</v>
      </c>
      <c r="K62" s="2">
        <v>39447</v>
      </c>
      <c r="L62" s="2">
        <v>39813</v>
      </c>
      <c r="M62" s="2">
        <v>40178</v>
      </c>
      <c r="N62" s="2">
        <v>40543</v>
      </c>
      <c r="O62" s="2">
        <v>40907</v>
      </c>
      <c r="P62" s="2">
        <v>41274</v>
      </c>
      <c r="Q62" s="2">
        <v>41639</v>
      </c>
      <c r="R62" s="2">
        <v>42004</v>
      </c>
      <c r="S62" s="2">
        <v>42369</v>
      </c>
    </row>
    <row r="63" spans="1:21" x14ac:dyDescent="0.25">
      <c r="A63" s="4"/>
      <c r="D63">
        <v>3.0968</v>
      </c>
      <c r="E63">
        <v>2.8262999999999998</v>
      </c>
      <c r="F63">
        <v>2.1583000000000001</v>
      </c>
      <c r="G63">
        <v>1.3418000000000001</v>
      </c>
      <c r="H63">
        <v>1.2435</v>
      </c>
      <c r="I63">
        <v>1.4892000000000001</v>
      </c>
      <c r="J63">
        <v>1.3893</v>
      </c>
      <c r="K63">
        <v>1.1904999999999999</v>
      </c>
      <c r="L63">
        <v>1.8290999999999999</v>
      </c>
      <c r="M63">
        <v>1.6022000000000001</v>
      </c>
      <c r="N63">
        <v>1.2907999999999999</v>
      </c>
      <c r="O63">
        <v>1.2248000000000001</v>
      </c>
      <c r="P63">
        <v>1.6595</v>
      </c>
      <c r="Q63">
        <v>1.2887999999999999</v>
      </c>
      <c r="R63">
        <v>1.2054</v>
      </c>
      <c r="S63">
        <v>0.95979999999999999</v>
      </c>
    </row>
    <row r="64" spans="1:21" x14ac:dyDescent="0.25">
      <c r="A64" s="1" t="s">
        <v>33</v>
      </c>
      <c r="B64" t="s">
        <v>1157</v>
      </c>
      <c r="C64" t="s">
        <v>1194</v>
      </c>
      <c r="D64" s="2">
        <f>_xll.BDH($A64, $D$1, $B64, $C64, "Direction", "H", "Period", "Y","cols=18;rows=2")</f>
        <v>36889</v>
      </c>
      <c r="E64" s="2">
        <v>37256</v>
      </c>
      <c r="F64" s="2">
        <v>37621</v>
      </c>
      <c r="G64" s="2">
        <v>37986</v>
      </c>
      <c r="H64" s="2">
        <v>38352</v>
      </c>
      <c r="I64" s="2">
        <v>38716</v>
      </c>
      <c r="J64" s="2">
        <v>39080</v>
      </c>
      <c r="K64" s="2">
        <v>39447</v>
      </c>
      <c r="L64" s="2">
        <v>39813</v>
      </c>
      <c r="M64" s="2">
        <v>40178</v>
      </c>
      <c r="N64" s="2">
        <v>40543</v>
      </c>
      <c r="O64" s="2">
        <v>40907</v>
      </c>
      <c r="P64" s="2">
        <v>41274</v>
      </c>
      <c r="Q64" s="2">
        <v>41639</v>
      </c>
      <c r="R64" s="2">
        <v>42004</v>
      </c>
      <c r="S64" s="2">
        <v>42369</v>
      </c>
      <c r="T64" s="2">
        <v>42734</v>
      </c>
      <c r="U64" s="2">
        <v>43098</v>
      </c>
    </row>
    <row r="65" spans="1:21" x14ac:dyDescent="0.25">
      <c r="A65" s="4"/>
      <c r="D65">
        <v>3.1671999999999998</v>
      </c>
      <c r="E65">
        <v>3.9668000000000001</v>
      </c>
      <c r="F65">
        <v>4.5118</v>
      </c>
      <c r="G65">
        <v>3.2235</v>
      </c>
      <c r="H65">
        <v>2.7065000000000001</v>
      </c>
      <c r="I65">
        <v>3.0579999999999998</v>
      </c>
      <c r="J65">
        <v>3.7555999999999998</v>
      </c>
      <c r="K65">
        <v>4.2618</v>
      </c>
      <c r="L65">
        <v>11.1332</v>
      </c>
      <c r="M65">
        <v>2.1716000000000002</v>
      </c>
      <c r="N65">
        <v>1.7575000000000001</v>
      </c>
      <c r="O65">
        <v>3.4771000000000001</v>
      </c>
      <c r="P65">
        <v>3.9603999999999999</v>
      </c>
      <c r="Q65">
        <v>2.8828999999999998</v>
      </c>
      <c r="R65">
        <v>3.6833999999999998</v>
      </c>
      <c r="S65">
        <v>3.5741999999999998</v>
      </c>
      <c r="T65">
        <v>3.2157</v>
      </c>
      <c r="U65">
        <v>2.7606999999999999</v>
      </c>
    </row>
    <row r="66" spans="1:21" x14ac:dyDescent="0.25">
      <c r="A66" s="1" t="s">
        <v>34</v>
      </c>
      <c r="B66" t="s">
        <v>1157</v>
      </c>
      <c r="C66" t="s">
        <v>1186</v>
      </c>
      <c r="D66" s="2">
        <f>_xll.BDH($A66, $D$1, $B66, $C66, "Direction", "H", "Period", "Y","cols=6;rows=2")</f>
        <v>36889</v>
      </c>
      <c r="E66" s="2">
        <v>37256</v>
      </c>
      <c r="F66" s="2">
        <v>38352</v>
      </c>
      <c r="G66" s="2">
        <v>38716</v>
      </c>
      <c r="H66" s="2">
        <v>39080</v>
      </c>
      <c r="I66" s="2">
        <v>39447</v>
      </c>
    </row>
    <row r="67" spans="1:21" x14ac:dyDescent="0.25">
      <c r="A67" s="4"/>
      <c r="D67">
        <v>3.5834000000000001</v>
      </c>
      <c r="E67">
        <v>1.7476</v>
      </c>
      <c r="F67">
        <v>1.0108999999999999</v>
      </c>
      <c r="G67">
        <v>1.0426</v>
      </c>
      <c r="H67">
        <v>0.66820000000000002</v>
      </c>
      <c r="I67">
        <v>0.6179</v>
      </c>
    </row>
    <row r="68" spans="1:21" x14ac:dyDescent="0.25">
      <c r="A68" s="1" t="s">
        <v>35</v>
      </c>
      <c r="B68" t="s">
        <v>1157</v>
      </c>
      <c r="C68" t="s">
        <v>1194</v>
      </c>
      <c r="D68" s="2">
        <f>_xll.BDH($A68, $D$1, $B68, $C68, "Direction", "H", "Period", "Y","cols=18;rows=2")</f>
        <v>36889</v>
      </c>
      <c r="E68" s="2">
        <v>37256</v>
      </c>
      <c r="F68" s="2">
        <v>37621</v>
      </c>
      <c r="G68" s="2">
        <v>37986</v>
      </c>
      <c r="H68" s="2">
        <v>38352</v>
      </c>
      <c r="I68" s="2">
        <v>38716</v>
      </c>
      <c r="J68" s="2">
        <v>39080</v>
      </c>
      <c r="K68" s="2">
        <v>39447</v>
      </c>
      <c r="L68" s="2">
        <v>39813</v>
      </c>
      <c r="M68" s="2">
        <v>40178</v>
      </c>
      <c r="N68" s="2">
        <v>40543</v>
      </c>
      <c r="O68" s="2">
        <v>40907</v>
      </c>
      <c r="P68" s="2">
        <v>41274</v>
      </c>
      <c r="Q68" s="2">
        <v>41639</v>
      </c>
      <c r="R68" s="2">
        <v>42004</v>
      </c>
      <c r="S68" s="2">
        <v>42369</v>
      </c>
      <c r="T68" s="2">
        <v>42734</v>
      </c>
      <c r="U68" s="2">
        <v>43098</v>
      </c>
    </row>
    <row r="69" spans="1:21" x14ac:dyDescent="0.25">
      <c r="A69" s="4"/>
      <c r="D69">
        <v>3.0503999999999998</v>
      </c>
      <c r="E69">
        <v>3.4668000000000001</v>
      </c>
      <c r="F69">
        <v>3.4758</v>
      </c>
      <c r="G69">
        <v>3.2115</v>
      </c>
      <c r="H69">
        <v>3.0045999999999999</v>
      </c>
      <c r="I69">
        <v>3.6657999999999999</v>
      </c>
      <c r="J69">
        <v>3.1983999999999999</v>
      </c>
      <c r="K69">
        <v>3.9156</v>
      </c>
      <c r="L69">
        <v>6.8236999999999997</v>
      </c>
      <c r="M69">
        <v>5.1273999999999997</v>
      </c>
      <c r="N69">
        <v>3.4611000000000001</v>
      </c>
      <c r="O69">
        <v>3.7709999999999999</v>
      </c>
      <c r="P69">
        <v>4.0262000000000002</v>
      </c>
      <c r="Q69">
        <v>2.9163999999999999</v>
      </c>
      <c r="R69">
        <v>2.6764999999999999</v>
      </c>
      <c r="S69">
        <v>2.2823000000000002</v>
      </c>
      <c r="T69">
        <v>2.0708000000000002</v>
      </c>
      <c r="U69">
        <v>1.8109999999999999</v>
      </c>
    </row>
    <row r="70" spans="1:21" x14ac:dyDescent="0.25">
      <c r="A70" s="1" t="s">
        <v>36</v>
      </c>
      <c r="B70" t="s">
        <v>1157</v>
      </c>
      <c r="C70" t="s">
        <v>1186</v>
      </c>
      <c r="D70" s="2">
        <f>_xll.BDH($A70, $D$1, $B70, $C70, "Direction", "H", "Period", "Y","cols=5;rows=2")</f>
        <v>37986</v>
      </c>
      <c r="E70" s="2">
        <v>38352</v>
      </c>
      <c r="F70" s="2">
        <v>38716</v>
      </c>
      <c r="G70" s="2">
        <v>39080</v>
      </c>
      <c r="H70" s="2">
        <v>39447</v>
      </c>
    </row>
    <row r="71" spans="1:21" x14ac:dyDescent="0.25">
      <c r="A71" s="4"/>
      <c r="D71">
        <v>1.4462999999999999</v>
      </c>
      <c r="E71">
        <v>1.5806</v>
      </c>
      <c r="F71">
        <v>1.5086999999999999</v>
      </c>
      <c r="G71">
        <v>1.3640000000000001</v>
      </c>
      <c r="H71">
        <v>1.0746</v>
      </c>
    </row>
    <row r="72" spans="1:21" x14ac:dyDescent="0.25">
      <c r="A72" s="1" t="s">
        <v>37</v>
      </c>
      <c r="B72" t="s">
        <v>1157</v>
      </c>
      <c r="C72" t="s">
        <v>1185</v>
      </c>
      <c r="D72" s="2">
        <f>_xll.BDH($A72, $D$1, $B72, $C72, "Direction", "H", "Period", "Y","cols=1;rows=2")</f>
        <v>36889</v>
      </c>
    </row>
    <row r="73" spans="1:21" x14ac:dyDescent="0.25">
      <c r="A73" s="4"/>
      <c r="D73">
        <v>2.9173</v>
      </c>
    </row>
    <row r="74" spans="1:21" x14ac:dyDescent="0.25">
      <c r="A74" s="1" t="s">
        <v>38</v>
      </c>
      <c r="B74" t="s">
        <v>1157</v>
      </c>
      <c r="C74" t="s">
        <v>1183</v>
      </c>
      <c r="D74" s="2" t="str">
        <f>_xll.BDH($A74, $D$1, $B74, $C74, "Direction", "H", "Period", "Y")</f>
        <v>#N/A N/A</v>
      </c>
    </row>
    <row r="75" spans="1:21" x14ac:dyDescent="0.25">
      <c r="A75" s="4"/>
    </row>
    <row r="76" spans="1:21" x14ac:dyDescent="0.25">
      <c r="A76" s="1" t="s">
        <v>39</v>
      </c>
      <c r="B76" t="s">
        <v>1157</v>
      </c>
      <c r="C76" t="s">
        <v>1195</v>
      </c>
      <c r="D76" s="2">
        <f>_xll.BDH($A76, $D$1, $B76, $C76, "Direction", "H", "Period", "Y","cols=15;rows=2")</f>
        <v>36889</v>
      </c>
      <c r="E76" s="2">
        <v>37256</v>
      </c>
      <c r="F76" s="2">
        <v>37621</v>
      </c>
      <c r="G76" s="2">
        <v>37986</v>
      </c>
      <c r="H76" s="2">
        <v>38352</v>
      </c>
      <c r="I76" s="2">
        <v>38716</v>
      </c>
      <c r="J76" s="2">
        <v>39080</v>
      </c>
      <c r="K76" s="2">
        <v>39447</v>
      </c>
      <c r="L76" s="2">
        <v>39813</v>
      </c>
      <c r="M76" s="2">
        <v>40178</v>
      </c>
      <c r="N76" s="2">
        <v>40543</v>
      </c>
      <c r="O76" s="2">
        <v>40907</v>
      </c>
      <c r="P76" s="2">
        <v>41274</v>
      </c>
      <c r="Q76" s="2">
        <v>41639</v>
      </c>
      <c r="R76" s="2">
        <v>42004</v>
      </c>
    </row>
    <row r="77" spans="1:21" x14ac:dyDescent="0.25">
      <c r="A77" s="4"/>
      <c r="D77">
        <v>4.3998999999999997</v>
      </c>
      <c r="E77">
        <v>3.4729999999999999</v>
      </c>
      <c r="F77">
        <v>3.1928000000000001</v>
      </c>
      <c r="G77">
        <v>2.3079999999999998</v>
      </c>
      <c r="H77">
        <v>2.3515999999999999</v>
      </c>
      <c r="I77">
        <v>2.3875000000000002</v>
      </c>
      <c r="J77">
        <v>2.3632</v>
      </c>
      <c r="K77">
        <v>3.0032999999999999</v>
      </c>
      <c r="L77">
        <v>5.5152000000000001</v>
      </c>
      <c r="M77">
        <v>2.2757000000000001</v>
      </c>
      <c r="N77">
        <v>1.6316999999999999</v>
      </c>
      <c r="O77">
        <v>1.4835</v>
      </c>
      <c r="P77">
        <v>1.3423</v>
      </c>
      <c r="Q77">
        <v>1.3224</v>
      </c>
      <c r="R77">
        <v>1.0782</v>
      </c>
    </row>
    <row r="78" spans="1:21" x14ac:dyDescent="0.25">
      <c r="A78" s="1" t="s">
        <v>40</v>
      </c>
      <c r="B78" t="s">
        <v>1157</v>
      </c>
      <c r="C78" t="s">
        <v>1185</v>
      </c>
      <c r="D78" s="2" t="str">
        <f>_xll.BDH($A78, $D$1, $B78, $C78, "Direction", "H", "Period", "Y")</f>
        <v>#N/A N/A</v>
      </c>
    </row>
    <row r="79" spans="1:21" x14ac:dyDescent="0.25">
      <c r="A79" s="4"/>
    </row>
    <row r="80" spans="1:21" x14ac:dyDescent="0.25">
      <c r="A80" s="1" t="s">
        <v>41</v>
      </c>
      <c r="B80" t="s">
        <v>1157</v>
      </c>
      <c r="C80" t="s">
        <v>1191</v>
      </c>
      <c r="D80" s="2" t="str">
        <f>_xll.BDH($A80, $D$1, $B80, $C80, "Direction", "H", "Period", "Y")</f>
        <v>#N/A N/A</v>
      </c>
    </row>
    <row r="81" spans="1:22" x14ac:dyDescent="0.25">
      <c r="A81" s="4"/>
    </row>
    <row r="82" spans="1:22" x14ac:dyDescent="0.25">
      <c r="A82" s="1" t="s">
        <v>42</v>
      </c>
      <c r="B82" t="s">
        <v>1157</v>
      </c>
      <c r="C82" t="s">
        <v>1189</v>
      </c>
      <c r="D82" s="2">
        <f>_xll.BDH($A82, $D$1, $B82, $C82, "Direction", "H", "Period", "Y","cols=6;rows=2")</f>
        <v>36889</v>
      </c>
      <c r="E82" s="2">
        <v>37256</v>
      </c>
      <c r="F82" s="2">
        <v>37621</v>
      </c>
      <c r="G82" s="2">
        <v>37986</v>
      </c>
      <c r="H82" s="2">
        <v>38352</v>
      </c>
      <c r="I82" s="2">
        <v>38716</v>
      </c>
    </row>
    <row r="83" spans="1:22" x14ac:dyDescent="0.25">
      <c r="A83" s="4"/>
      <c r="D83">
        <v>2.0678999999999998</v>
      </c>
      <c r="E83">
        <v>2.2179000000000002</v>
      </c>
      <c r="F83">
        <v>2.6160999999999999</v>
      </c>
      <c r="G83">
        <v>2.1720999999999999</v>
      </c>
      <c r="H83">
        <v>1.8501000000000001</v>
      </c>
      <c r="I83">
        <v>1.1984999999999999</v>
      </c>
    </row>
    <row r="84" spans="1:22" x14ac:dyDescent="0.25">
      <c r="A84" s="1" t="s">
        <v>43</v>
      </c>
      <c r="B84" t="s">
        <v>1157</v>
      </c>
      <c r="C84" t="s">
        <v>1187</v>
      </c>
      <c r="D84" s="2">
        <f>_xll.BDH($A84, $D$1, $B84, $C84, "Direction", "H", "Period", "Y","cols=5;rows=2")</f>
        <v>36889</v>
      </c>
      <c r="E84" s="2">
        <v>37256</v>
      </c>
      <c r="F84" s="2">
        <v>37621</v>
      </c>
      <c r="G84" s="2">
        <v>37986</v>
      </c>
      <c r="H84" s="2">
        <v>38352</v>
      </c>
    </row>
    <row r="85" spans="1:22" x14ac:dyDescent="0.25">
      <c r="A85" s="4"/>
      <c r="D85">
        <v>5.5944000000000003</v>
      </c>
      <c r="E85">
        <v>4.4316000000000004</v>
      </c>
      <c r="F85">
        <v>4.7392000000000003</v>
      </c>
      <c r="G85">
        <v>4.2350000000000003</v>
      </c>
      <c r="H85">
        <v>4.4737</v>
      </c>
    </row>
    <row r="86" spans="1:22" x14ac:dyDescent="0.25">
      <c r="A86" s="1" t="s">
        <v>44</v>
      </c>
      <c r="B86" t="s">
        <v>1157</v>
      </c>
      <c r="C86" t="s">
        <v>1189</v>
      </c>
      <c r="D86" s="2">
        <f>_xll.BDH($A86, $D$1, $B86, $C86, "Direction", "H", "Period", "Y","cols=6;rows=2")</f>
        <v>36889</v>
      </c>
      <c r="E86" s="2">
        <v>37256</v>
      </c>
      <c r="F86" s="2">
        <v>37621</v>
      </c>
      <c r="G86" s="2">
        <v>37986</v>
      </c>
      <c r="H86" s="2">
        <v>38352</v>
      </c>
      <c r="I86" s="2">
        <v>38716</v>
      </c>
    </row>
    <row r="87" spans="1:22" x14ac:dyDescent="0.25">
      <c r="A87" s="4"/>
      <c r="D87">
        <v>1.6064000000000001</v>
      </c>
      <c r="E87">
        <v>1.8109</v>
      </c>
      <c r="F87">
        <v>3.0941000000000001</v>
      </c>
      <c r="G87">
        <v>1.6303000000000001</v>
      </c>
      <c r="H87">
        <v>1.3340000000000001</v>
      </c>
      <c r="I87">
        <v>1.4589000000000001</v>
      </c>
    </row>
    <row r="88" spans="1:22" x14ac:dyDescent="0.25">
      <c r="A88" s="1" t="s">
        <v>45</v>
      </c>
      <c r="B88" t="s">
        <v>1157</v>
      </c>
      <c r="C88" t="s">
        <v>1183</v>
      </c>
      <c r="D88" s="2">
        <f>_xll.BDH($A88, $D$1, $B88, $C88, "Direction", "H", "Period", "Y","cols=2;rows=2")</f>
        <v>36889</v>
      </c>
      <c r="E88" s="2">
        <v>37256</v>
      </c>
    </row>
    <row r="89" spans="1:22" x14ac:dyDescent="0.25">
      <c r="A89" s="4"/>
      <c r="D89">
        <v>0.72899999999999998</v>
      </c>
      <c r="E89">
        <v>1.2457</v>
      </c>
    </row>
    <row r="90" spans="1:22" x14ac:dyDescent="0.25">
      <c r="A90" s="1" t="s">
        <v>46</v>
      </c>
      <c r="B90" t="s">
        <v>1157</v>
      </c>
      <c r="C90" t="s">
        <v>1185</v>
      </c>
      <c r="D90" s="2">
        <f>_xll.BDH($A90, $D$1, $B90, $C90, "Direction", "H", "Period", "Y","cols=1;rows=2")</f>
        <v>36889</v>
      </c>
    </row>
    <row r="91" spans="1:22" x14ac:dyDescent="0.25">
      <c r="A91" s="4"/>
      <c r="D91">
        <v>0.97099999999999997</v>
      </c>
    </row>
    <row r="92" spans="1:22" x14ac:dyDescent="0.25">
      <c r="A92" s="1" t="s">
        <v>47</v>
      </c>
      <c r="B92" t="s">
        <v>1157</v>
      </c>
      <c r="C92" t="s">
        <v>1183</v>
      </c>
      <c r="D92" s="2" t="str">
        <f>_xll.BDH($A92, $D$1, $B92, $C92, "Direction", "H", "Period", "Y")</f>
        <v>#N/A N/A</v>
      </c>
    </row>
    <row r="93" spans="1:22" x14ac:dyDescent="0.25">
      <c r="A93" s="4"/>
    </row>
    <row r="94" spans="1:22" x14ac:dyDescent="0.25">
      <c r="A94" s="1" t="s">
        <v>48</v>
      </c>
      <c r="B94" t="s">
        <v>1157</v>
      </c>
      <c r="C94" t="s">
        <v>1196</v>
      </c>
      <c r="D94" s="2">
        <f>_xll.BDH($A94, $D$1, $B94, $C94, "Direction", "H", "Period", "Y","cols=19;rows=2")</f>
        <v>36889</v>
      </c>
      <c r="E94" s="2">
        <v>37256</v>
      </c>
      <c r="F94" s="2">
        <v>37621</v>
      </c>
      <c r="G94" s="2">
        <v>37986</v>
      </c>
      <c r="H94" s="2">
        <v>38352</v>
      </c>
      <c r="I94" s="2">
        <v>38716</v>
      </c>
      <c r="J94" s="2">
        <v>39080</v>
      </c>
      <c r="K94" s="2">
        <v>39447</v>
      </c>
      <c r="L94" s="2">
        <v>39813</v>
      </c>
      <c r="M94" s="2">
        <v>40178</v>
      </c>
      <c r="N94" s="2">
        <v>40543</v>
      </c>
      <c r="O94" s="2">
        <v>40907</v>
      </c>
      <c r="P94" s="2">
        <v>41274</v>
      </c>
      <c r="Q94" s="2">
        <v>41639</v>
      </c>
      <c r="R94" s="2">
        <v>42004</v>
      </c>
      <c r="S94" s="2">
        <v>42369</v>
      </c>
      <c r="T94" s="2">
        <v>42734</v>
      </c>
      <c r="U94" s="2">
        <v>43098</v>
      </c>
      <c r="V94" s="2">
        <v>43465</v>
      </c>
    </row>
    <row r="95" spans="1:22" x14ac:dyDescent="0.25">
      <c r="A95" s="4"/>
      <c r="D95">
        <v>1.3972</v>
      </c>
      <c r="E95">
        <v>1.2307999999999999</v>
      </c>
      <c r="F95">
        <v>1.3156000000000001</v>
      </c>
      <c r="G95">
        <v>1.4136</v>
      </c>
      <c r="H95">
        <v>1.359</v>
      </c>
      <c r="I95">
        <v>1.3594999999999999</v>
      </c>
      <c r="J95">
        <v>1.6855</v>
      </c>
      <c r="K95">
        <v>1.3527</v>
      </c>
      <c r="L95">
        <v>2.5270000000000001</v>
      </c>
      <c r="M95">
        <v>1.9923</v>
      </c>
      <c r="N95">
        <v>1.8854</v>
      </c>
      <c r="O95">
        <v>1.8709</v>
      </c>
      <c r="P95">
        <v>2.0101</v>
      </c>
      <c r="Q95">
        <v>1.8456999999999999</v>
      </c>
      <c r="R95">
        <v>2.0068000000000001</v>
      </c>
      <c r="S95">
        <v>2.7930000000000001</v>
      </c>
      <c r="T95">
        <v>2.5598999999999998</v>
      </c>
      <c r="U95">
        <v>2.0365000000000002</v>
      </c>
      <c r="V95">
        <v>2.0061</v>
      </c>
    </row>
    <row r="96" spans="1:22" x14ac:dyDescent="0.25">
      <c r="A96" s="1" t="s">
        <v>49</v>
      </c>
      <c r="B96" t="s">
        <v>1157</v>
      </c>
      <c r="C96" t="s">
        <v>1188</v>
      </c>
      <c r="D96" s="2">
        <f>_xll.BDH($A96, $D$1, $B96, $C96, "Direction", "H", "Period", "Y","cols=13;rows=2")</f>
        <v>36889</v>
      </c>
      <c r="E96" s="2">
        <v>37256</v>
      </c>
      <c r="F96" s="2">
        <v>37621</v>
      </c>
      <c r="G96" s="2">
        <v>37986</v>
      </c>
      <c r="H96" s="2">
        <v>38352</v>
      </c>
      <c r="I96" s="2">
        <v>38716</v>
      </c>
      <c r="J96" s="2">
        <v>39080</v>
      </c>
      <c r="K96" s="2">
        <v>39447</v>
      </c>
      <c r="L96" s="2">
        <v>39813</v>
      </c>
      <c r="M96" s="2">
        <v>40178</v>
      </c>
      <c r="N96" s="2">
        <v>40543</v>
      </c>
      <c r="O96" s="2">
        <v>40907</v>
      </c>
      <c r="P96" s="2">
        <v>41274</v>
      </c>
    </row>
    <row r="97" spans="1:16" x14ac:dyDescent="0.25">
      <c r="A97" s="4"/>
      <c r="D97">
        <v>3.7282000000000002</v>
      </c>
      <c r="E97">
        <v>1.8079000000000001</v>
      </c>
      <c r="F97">
        <v>3.4508000000000001</v>
      </c>
      <c r="G97">
        <v>2.6558000000000002</v>
      </c>
      <c r="H97">
        <v>2.6080999999999999</v>
      </c>
      <c r="I97">
        <v>2.3264</v>
      </c>
      <c r="J97">
        <v>2.1924999999999999</v>
      </c>
      <c r="K97">
        <v>1.6971000000000001</v>
      </c>
      <c r="L97">
        <v>7.6125999999999996</v>
      </c>
      <c r="M97">
        <v>2.7296</v>
      </c>
      <c r="N97">
        <v>3.1341999999999999</v>
      </c>
      <c r="O97">
        <v>2.3957999999999999</v>
      </c>
      <c r="P97">
        <v>2.5528</v>
      </c>
    </row>
    <row r="98" spans="1:16" x14ac:dyDescent="0.25">
      <c r="A98" s="1" t="s">
        <v>50</v>
      </c>
      <c r="B98" t="s">
        <v>1157</v>
      </c>
      <c r="C98" t="s">
        <v>1188</v>
      </c>
      <c r="D98" s="2">
        <f>_xll.BDH($A98, $D$1, $B98, $C98, "Direction", "H", "Period", "Y","cols=13;rows=2")</f>
        <v>36889</v>
      </c>
      <c r="E98" s="2">
        <v>37256</v>
      </c>
      <c r="F98" s="2">
        <v>37621</v>
      </c>
      <c r="G98" s="2">
        <v>37986</v>
      </c>
      <c r="H98" s="2">
        <v>38352</v>
      </c>
      <c r="I98" s="2">
        <v>38716</v>
      </c>
      <c r="J98" s="2">
        <v>39080</v>
      </c>
      <c r="K98" s="2">
        <v>39447</v>
      </c>
      <c r="L98" s="2">
        <v>39813</v>
      </c>
      <c r="M98" s="2">
        <v>40178</v>
      </c>
      <c r="N98" s="2">
        <v>40543</v>
      </c>
      <c r="O98" s="2">
        <v>40907</v>
      </c>
      <c r="P98" s="2">
        <v>41274</v>
      </c>
    </row>
    <row r="99" spans="1:16" x14ac:dyDescent="0.25">
      <c r="A99" s="4"/>
      <c r="D99">
        <v>1.1504000000000001</v>
      </c>
      <c r="E99">
        <v>1.9054</v>
      </c>
      <c r="F99">
        <v>12.5</v>
      </c>
      <c r="G99">
        <v>1.9536</v>
      </c>
      <c r="H99">
        <v>1.5385</v>
      </c>
      <c r="I99">
        <v>1.3158000000000001</v>
      </c>
      <c r="J99">
        <v>1.0470999999999999</v>
      </c>
      <c r="K99">
        <v>0.92810000000000004</v>
      </c>
      <c r="L99">
        <v>2.5543</v>
      </c>
      <c r="M99">
        <v>0.40689999999999998</v>
      </c>
      <c r="N99">
        <v>0.29070000000000001</v>
      </c>
      <c r="O99">
        <v>0.15049999999999999</v>
      </c>
      <c r="P99">
        <v>0.1391</v>
      </c>
    </row>
    <row r="100" spans="1:16" x14ac:dyDescent="0.25">
      <c r="A100" s="1" t="s">
        <v>51</v>
      </c>
      <c r="B100" t="s">
        <v>1157</v>
      </c>
      <c r="C100" t="s">
        <v>1185</v>
      </c>
      <c r="D100" s="2">
        <f>_xll.BDH($A100, $D$1, $B100, $C100, "Direction", "H", "Period", "Y","cols=1;rows=2")</f>
        <v>36889</v>
      </c>
    </row>
    <row r="101" spans="1:16" x14ac:dyDescent="0.25">
      <c r="A101" s="4"/>
      <c r="D101">
        <v>2.6615000000000002</v>
      </c>
    </row>
    <row r="102" spans="1:16" x14ac:dyDescent="0.25">
      <c r="A102" s="1" t="s">
        <v>52</v>
      </c>
      <c r="B102" t="s">
        <v>1157</v>
      </c>
      <c r="C102" t="s">
        <v>1190</v>
      </c>
      <c r="D102" s="2">
        <f>_xll.BDH($A102, $D$1, $B102, $C102, "Direction", "H", "Period", "Y","cols=3;rows=2")</f>
        <v>36889</v>
      </c>
      <c r="E102" s="2">
        <v>37256</v>
      </c>
      <c r="F102" s="2">
        <v>37621</v>
      </c>
    </row>
    <row r="103" spans="1:16" x14ac:dyDescent="0.25">
      <c r="A103" s="4"/>
      <c r="D103">
        <v>1.7896000000000001</v>
      </c>
      <c r="E103">
        <v>1.7652000000000001</v>
      </c>
      <c r="F103">
        <v>1.6577</v>
      </c>
    </row>
    <row r="104" spans="1:16" x14ac:dyDescent="0.25">
      <c r="A104" s="1" t="s">
        <v>53</v>
      </c>
      <c r="B104" t="s">
        <v>1157</v>
      </c>
      <c r="C104" t="s">
        <v>1185</v>
      </c>
      <c r="D104" s="2">
        <f>_xll.BDH($A104, $D$1, $B104, $C104, "Direction", "H", "Period", "Y","cols=1;rows=2")</f>
        <v>36889</v>
      </c>
    </row>
    <row r="105" spans="1:16" x14ac:dyDescent="0.25">
      <c r="A105" s="4"/>
      <c r="D105">
        <v>1.4533</v>
      </c>
    </row>
    <row r="106" spans="1:16" x14ac:dyDescent="0.25">
      <c r="A106" s="1" t="s">
        <v>54</v>
      </c>
      <c r="B106" t="s">
        <v>1157</v>
      </c>
      <c r="C106" t="s">
        <v>1191</v>
      </c>
      <c r="D106" s="2">
        <f>_xll.BDH($A106, $D$1, $B106, $C106, "Direction", "H", "Period", "Y","cols=2;rows=2")</f>
        <v>36889</v>
      </c>
      <c r="E106" s="2">
        <v>37256</v>
      </c>
    </row>
    <row r="107" spans="1:16" x14ac:dyDescent="0.25">
      <c r="A107" s="4"/>
      <c r="D107">
        <v>0.34460000000000002</v>
      </c>
      <c r="E107">
        <v>0.25280000000000002</v>
      </c>
    </row>
    <row r="108" spans="1:16" x14ac:dyDescent="0.25">
      <c r="A108" s="1" t="s">
        <v>55</v>
      </c>
      <c r="B108" t="s">
        <v>1157</v>
      </c>
      <c r="C108" t="s">
        <v>1186</v>
      </c>
      <c r="D108" s="2" t="str">
        <f>_xll.BDH($A108, $D$1, $B108, $C108, "Direction", "H", "Period", "Y")</f>
        <v>#N/A N/A</v>
      </c>
    </row>
    <row r="109" spans="1:16" x14ac:dyDescent="0.25">
      <c r="A109" s="4"/>
    </row>
    <row r="110" spans="1:16" x14ac:dyDescent="0.25">
      <c r="A110" s="1" t="s">
        <v>56</v>
      </c>
      <c r="B110" t="s">
        <v>1157</v>
      </c>
      <c r="C110" t="s">
        <v>1187</v>
      </c>
      <c r="D110" s="2">
        <f>_xll.BDH($A110, $D$1, $B110, $C110, "Direction", "H", "Period", "Y","cols=5;rows=2")</f>
        <v>36889</v>
      </c>
      <c r="E110" s="2">
        <v>37256</v>
      </c>
      <c r="F110" s="2">
        <v>37621</v>
      </c>
      <c r="G110" s="2">
        <v>37986</v>
      </c>
      <c r="H110" s="2">
        <v>38352</v>
      </c>
    </row>
    <row r="111" spans="1:16" x14ac:dyDescent="0.25">
      <c r="A111" s="4"/>
      <c r="D111">
        <v>2.4578000000000002</v>
      </c>
      <c r="E111">
        <v>2.27</v>
      </c>
      <c r="F111">
        <v>2.7364000000000002</v>
      </c>
      <c r="G111">
        <v>2.5665</v>
      </c>
      <c r="H111">
        <v>2.2033999999999998</v>
      </c>
    </row>
    <row r="112" spans="1:16" x14ac:dyDescent="0.25">
      <c r="A112" s="1" t="s">
        <v>57</v>
      </c>
      <c r="B112" t="s">
        <v>1157</v>
      </c>
      <c r="C112" t="s">
        <v>1197</v>
      </c>
      <c r="D112" s="2">
        <f>_xll.BDH($A112, $D$1, $B112, $C112, "Direction", "H", "Period", "Y","cols=4;rows=2")</f>
        <v>36889</v>
      </c>
      <c r="E112" s="2">
        <v>37256</v>
      </c>
      <c r="F112" s="2">
        <v>37621</v>
      </c>
      <c r="G112" s="2">
        <v>37986</v>
      </c>
    </row>
    <row r="113" spans="1:12" x14ac:dyDescent="0.25">
      <c r="A113" s="4"/>
      <c r="D113">
        <v>1.3817999999999999</v>
      </c>
      <c r="E113">
        <v>1.5187999999999999</v>
      </c>
      <c r="F113">
        <v>3.5958000000000001</v>
      </c>
      <c r="G113">
        <v>3.5360999999999998</v>
      </c>
    </row>
    <row r="114" spans="1:12" x14ac:dyDescent="0.25">
      <c r="A114" s="1" t="s">
        <v>58</v>
      </c>
      <c r="B114" t="s">
        <v>1157</v>
      </c>
      <c r="C114" t="s">
        <v>1185</v>
      </c>
      <c r="D114" s="2">
        <f>_xll.BDH($A114, $D$1, $B114, $C114, "Direction", "H", "Period", "Y","cols=1;rows=2")</f>
        <v>36889</v>
      </c>
    </row>
    <row r="115" spans="1:12" x14ac:dyDescent="0.25">
      <c r="A115" s="4"/>
      <c r="D115">
        <v>1.1527000000000001</v>
      </c>
    </row>
    <row r="116" spans="1:12" x14ac:dyDescent="0.25">
      <c r="A116" s="1" t="s">
        <v>59</v>
      </c>
      <c r="B116" t="s">
        <v>1157</v>
      </c>
      <c r="C116" t="s">
        <v>1185</v>
      </c>
      <c r="D116" s="2">
        <f>_xll.BDH($A116, $D$1, $B116, $C116, "Direction", "H", "Period", "Y","cols=1;rows=2")</f>
        <v>36889</v>
      </c>
    </row>
    <row r="117" spans="1:12" x14ac:dyDescent="0.25">
      <c r="A117" s="4"/>
      <c r="D117">
        <v>1.6878</v>
      </c>
    </row>
    <row r="118" spans="1:12" x14ac:dyDescent="0.25">
      <c r="A118" s="1" t="s">
        <v>60</v>
      </c>
      <c r="B118" t="s">
        <v>1157</v>
      </c>
      <c r="C118" t="s">
        <v>1185</v>
      </c>
      <c r="D118" s="2">
        <f>_xll.BDH($A118, $D$1, $B118, $C118, "Direction", "H", "Period", "Y","cols=1;rows=2")</f>
        <v>36889</v>
      </c>
    </row>
    <row r="119" spans="1:12" x14ac:dyDescent="0.25">
      <c r="A119" s="4"/>
      <c r="D119">
        <v>0.1162</v>
      </c>
    </row>
    <row r="120" spans="1:12" x14ac:dyDescent="0.25">
      <c r="A120" s="1" t="s">
        <v>61</v>
      </c>
      <c r="B120" t="s">
        <v>1157</v>
      </c>
      <c r="C120" t="s">
        <v>1198</v>
      </c>
      <c r="D120" s="2">
        <f>_xll.BDH($A120, $D$1, $B120, $C120, "Direction", "H", "Period", "Y","cols=9;rows=2")</f>
        <v>36889</v>
      </c>
      <c r="E120" s="2">
        <v>37256</v>
      </c>
      <c r="F120" s="2">
        <v>37621</v>
      </c>
      <c r="G120" s="2">
        <v>37986</v>
      </c>
      <c r="H120" s="2">
        <v>38352</v>
      </c>
      <c r="I120" s="2">
        <v>38716</v>
      </c>
      <c r="J120" s="2">
        <v>39080</v>
      </c>
      <c r="K120" s="2">
        <v>39447</v>
      </c>
      <c r="L120" s="2">
        <v>39813</v>
      </c>
    </row>
    <row r="121" spans="1:12" x14ac:dyDescent="0.25">
      <c r="A121" s="4"/>
      <c r="D121">
        <v>1.1837</v>
      </c>
      <c r="E121">
        <v>1.0232000000000001</v>
      </c>
      <c r="F121">
        <v>1.1448</v>
      </c>
      <c r="G121">
        <v>1.0005999999999999</v>
      </c>
      <c r="H121">
        <v>0.97740000000000005</v>
      </c>
      <c r="I121">
        <v>0.96940000000000004</v>
      </c>
      <c r="J121">
        <v>0.7863</v>
      </c>
      <c r="K121">
        <v>1.4503999999999999</v>
      </c>
      <c r="L121">
        <v>13.719200000000001</v>
      </c>
    </row>
    <row r="122" spans="1:12" x14ac:dyDescent="0.25">
      <c r="A122" s="1" t="s">
        <v>62</v>
      </c>
      <c r="B122" t="s">
        <v>1157</v>
      </c>
      <c r="C122" t="s">
        <v>1185</v>
      </c>
      <c r="D122" s="2">
        <f>_xll.BDH($A122, $D$1, $B122, $C122, "Direction", "H", "Period", "Y","cols=1;rows=2")</f>
        <v>36889</v>
      </c>
    </row>
    <row r="123" spans="1:12" x14ac:dyDescent="0.25">
      <c r="A123" s="4"/>
      <c r="D123">
        <v>0.89390000000000003</v>
      </c>
    </row>
    <row r="124" spans="1:12" x14ac:dyDescent="0.25">
      <c r="A124" s="1" t="s">
        <v>63</v>
      </c>
      <c r="B124" t="s">
        <v>1157</v>
      </c>
      <c r="C124" t="s">
        <v>1198</v>
      </c>
      <c r="D124" s="2">
        <f>_xll.BDH($A124, $D$1, $B124, $C124, "Direction", "H", "Period", "Y","cols=6;rows=2")</f>
        <v>37986</v>
      </c>
      <c r="E124" s="2">
        <v>38352</v>
      </c>
      <c r="F124" s="2">
        <v>38716</v>
      </c>
      <c r="G124" s="2">
        <v>39080</v>
      </c>
      <c r="H124" s="2">
        <v>39447</v>
      </c>
      <c r="I124" s="2">
        <v>39813</v>
      </c>
    </row>
    <row r="125" spans="1:12" x14ac:dyDescent="0.25">
      <c r="A125" s="4"/>
      <c r="D125">
        <v>0.89159999999999995</v>
      </c>
      <c r="E125">
        <v>1.5584</v>
      </c>
      <c r="F125">
        <v>2.3847</v>
      </c>
      <c r="G125">
        <v>2.1103000000000001</v>
      </c>
      <c r="H125">
        <v>2.1726999999999999</v>
      </c>
      <c r="I125">
        <v>2.5337999999999998</v>
      </c>
    </row>
    <row r="126" spans="1:12" x14ac:dyDescent="0.25">
      <c r="A126" s="1" t="s">
        <v>64</v>
      </c>
      <c r="B126" t="s">
        <v>1157</v>
      </c>
      <c r="C126" t="s">
        <v>1190</v>
      </c>
      <c r="D126" s="2">
        <f>_xll.BDH($A126, $D$1, $B126, $C126, "Direction", "H", "Period", "Y","cols=3;rows=2")</f>
        <v>36889</v>
      </c>
      <c r="E126" s="2">
        <v>37256</v>
      </c>
      <c r="F126" s="2">
        <v>37621</v>
      </c>
    </row>
    <row r="127" spans="1:12" x14ac:dyDescent="0.25">
      <c r="A127" s="4"/>
      <c r="D127">
        <v>3.6128999999999998</v>
      </c>
      <c r="E127">
        <v>1.8897999999999999</v>
      </c>
      <c r="F127">
        <v>1.3561000000000001</v>
      </c>
    </row>
    <row r="128" spans="1:12" x14ac:dyDescent="0.25">
      <c r="A128" s="1" t="s">
        <v>65</v>
      </c>
      <c r="B128" t="s">
        <v>1157</v>
      </c>
      <c r="C128" t="s">
        <v>1183</v>
      </c>
      <c r="D128" s="2">
        <f>_xll.BDH($A128, $D$1, $B128, $C128, "Direction", "H", "Period", "Y","cols=7;rows=2")</f>
        <v>36889</v>
      </c>
      <c r="E128" s="2">
        <v>37256</v>
      </c>
      <c r="F128" s="2">
        <v>37621</v>
      </c>
      <c r="G128" s="2">
        <v>37986</v>
      </c>
      <c r="H128" s="2">
        <v>38352</v>
      </c>
      <c r="I128" s="2">
        <v>38716</v>
      </c>
      <c r="J128" s="2">
        <v>39080</v>
      </c>
    </row>
    <row r="129" spans="1:12" x14ac:dyDescent="0.25">
      <c r="A129" s="4"/>
      <c r="D129">
        <v>1.9632000000000001</v>
      </c>
      <c r="E129">
        <v>1.4451000000000001</v>
      </c>
      <c r="F129">
        <v>1.7897000000000001</v>
      </c>
      <c r="G129">
        <v>1.4691000000000001</v>
      </c>
      <c r="H129">
        <v>1.4346000000000001</v>
      </c>
      <c r="I129">
        <v>1.5920000000000001</v>
      </c>
      <c r="J129">
        <v>1.2552000000000001</v>
      </c>
    </row>
    <row r="130" spans="1:12" x14ac:dyDescent="0.25">
      <c r="A130" s="1" t="s">
        <v>66</v>
      </c>
      <c r="B130" t="s">
        <v>1157</v>
      </c>
      <c r="C130" t="s">
        <v>1185</v>
      </c>
      <c r="D130" s="2">
        <f>_xll.BDH($A130, $D$1, $B130, $C130, "Direction", "H", "Period", "Y","cols=1;rows=2")</f>
        <v>36889</v>
      </c>
    </row>
    <row r="131" spans="1:12" x14ac:dyDescent="0.25">
      <c r="A131" s="4"/>
      <c r="D131">
        <v>3.7012999999999998</v>
      </c>
    </row>
    <row r="132" spans="1:12" x14ac:dyDescent="0.25">
      <c r="A132" s="1" t="s">
        <v>67</v>
      </c>
      <c r="B132" t="s">
        <v>1157</v>
      </c>
      <c r="C132" t="s">
        <v>1185</v>
      </c>
      <c r="D132" s="2">
        <f>_xll.BDH($A132, $D$1, $B132, $C132, "Direction", "H", "Period", "Y","cols=1;rows=2")</f>
        <v>36889</v>
      </c>
    </row>
    <row r="133" spans="1:12" x14ac:dyDescent="0.25">
      <c r="A133" s="4"/>
      <c r="D133">
        <v>0.68569999999999998</v>
      </c>
    </row>
    <row r="134" spans="1:12" x14ac:dyDescent="0.25">
      <c r="A134" s="1" t="s">
        <v>68</v>
      </c>
      <c r="B134" t="s">
        <v>1157</v>
      </c>
      <c r="C134" t="s">
        <v>1198</v>
      </c>
      <c r="D134" s="2">
        <f>_xll.BDH($A134, $D$1, $B134, $C134, "Direction", "H", "Period", "Y","cols=9;rows=2")</f>
        <v>36889</v>
      </c>
      <c r="E134" s="2">
        <v>37256</v>
      </c>
      <c r="F134" s="2">
        <v>37621</v>
      </c>
      <c r="G134" s="2">
        <v>37986</v>
      </c>
      <c r="H134" s="2">
        <v>38352</v>
      </c>
      <c r="I134" s="2">
        <v>38716</v>
      </c>
      <c r="J134" s="2">
        <v>39080</v>
      </c>
      <c r="K134" s="2">
        <v>39447</v>
      </c>
      <c r="L134" s="2">
        <v>39813</v>
      </c>
    </row>
    <row r="135" spans="1:12" x14ac:dyDescent="0.25">
      <c r="A135" s="4"/>
      <c r="D135">
        <v>1.952</v>
      </c>
      <c r="E135">
        <v>1.7565999999999999</v>
      </c>
      <c r="F135">
        <v>1.8928</v>
      </c>
      <c r="G135">
        <v>1.3058000000000001</v>
      </c>
      <c r="H135">
        <v>2.6101999999999999</v>
      </c>
      <c r="I135">
        <v>2.6271</v>
      </c>
      <c r="J135">
        <v>1.0275000000000001</v>
      </c>
      <c r="K135">
        <v>1.9350000000000001</v>
      </c>
      <c r="L135">
        <v>2.6027999999999998</v>
      </c>
    </row>
    <row r="136" spans="1:12" x14ac:dyDescent="0.25">
      <c r="A136" s="1" t="s">
        <v>69</v>
      </c>
      <c r="B136" t="s">
        <v>1157</v>
      </c>
      <c r="C136" t="s">
        <v>1183</v>
      </c>
      <c r="D136" s="2">
        <f>_xll.BDH($A136, $D$1, $B136, $C136, "Direction", "H", "Period", "Y","cols=7;rows=2")</f>
        <v>36889</v>
      </c>
      <c r="E136" s="2">
        <v>37256</v>
      </c>
      <c r="F136" s="2">
        <v>37621</v>
      </c>
      <c r="G136" s="2">
        <v>37986</v>
      </c>
      <c r="H136" s="2">
        <v>38352</v>
      </c>
      <c r="I136" s="2">
        <v>38716</v>
      </c>
      <c r="J136" s="2">
        <v>39080</v>
      </c>
    </row>
    <row r="137" spans="1:12" x14ac:dyDescent="0.25">
      <c r="A137" s="4"/>
      <c r="D137">
        <v>0.12280000000000001</v>
      </c>
      <c r="E137">
        <v>0.1671</v>
      </c>
      <c r="F137">
        <v>0.33729999999999999</v>
      </c>
      <c r="G137">
        <v>0.14649999999999999</v>
      </c>
      <c r="H137">
        <v>0.1212</v>
      </c>
      <c r="I137">
        <v>9.2899999999999996E-2</v>
      </c>
      <c r="J137">
        <v>9.3100000000000002E-2</v>
      </c>
    </row>
    <row r="138" spans="1:12" x14ac:dyDescent="0.25">
      <c r="A138" s="1" t="s">
        <v>70</v>
      </c>
      <c r="B138" t="s">
        <v>1157</v>
      </c>
      <c r="C138" t="s">
        <v>1187</v>
      </c>
      <c r="D138" s="2" t="str">
        <f>_xll.BDH($A138, $D$1, $B138, $C138, "Direction", "H", "Period", "Y")</f>
        <v>#N/A N/A</v>
      </c>
    </row>
    <row r="139" spans="1:12" x14ac:dyDescent="0.25">
      <c r="A139" s="4"/>
    </row>
    <row r="140" spans="1:12" x14ac:dyDescent="0.25">
      <c r="A140" s="1" t="s">
        <v>71</v>
      </c>
      <c r="B140" t="s">
        <v>1157</v>
      </c>
      <c r="C140" t="s">
        <v>1185</v>
      </c>
      <c r="D140" s="2">
        <f>_xll.BDH($A140, $D$1, $B140, $C140, "Direction", "H", "Period", "Y","cols=1;rows=2")</f>
        <v>36889</v>
      </c>
    </row>
    <row r="141" spans="1:12" x14ac:dyDescent="0.25">
      <c r="A141" s="4"/>
      <c r="D141">
        <v>4.0693999999999999</v>
      </c>
    </row>
    <row r="142" spans="1:12" x14ac:dyDescent="0.25">
      <c r="A142" s="1" t="s">
        <v>72</v>
      </c>
      <c r="B142" t="s">
        <v>1157</v>
      </c>
      <c r="C142" t="s">
        <v>1191</v>
      </c>
      <c r="D142" s="2">
        <f>_xll.BDH($A142, $D$1, $B142, $C142, "Direction", "H", "Period", "Y","cols=2;rows=2")</f>
        <v>36889</v>
      </c>
      <c r="E142" s="2">
        <v>37256</v>
      </c>
    </row>
    <row r="143" spans="1:12" x14ac:dyDescent="0.25">
      <c r="A143" s="4"/>
      <c r="D143">
        <v>3.6661000000000001</v>
      </c>
      <c r="E143">
        <v>3.3332999999999999</v>
      </c>
    </row>
    <row r="144" spans="1:12" x14ac:dyDescent="0.25">
      <c r="A144" s="1" t="s">
        <v>73</v>
      </c>
      <c r="B144" t="s">
        <v>1157</v>
      </c>
      <c r="C144" t="s">
        <v>1183</v>
      </c>
      <c r="D144" s="2">
        <f>_xll.BDH($A144, $D$1, $B144, $C144, "Direction", "H", "Period", "Y","cols=7;rows=2")</f>
        <v>36889</v>
      </c>
      <c r="E144" s="2">
        <v>37256</v>
      </c>
      <c r="F144" s="2">
        <v>37621</v>
      </c>
      <c r="G144" s="2">
        <v>37986</v>
      </c>
      <c r="H144" s="2">
        <v>38352</v>
      </c>
      <c r="I144" s="2">
        <v>38716</v>
      </c>
      <c r="J144" s="2">
        <v>39080</v>
      </c>
    </row>
    <row r="145" spans="1:12" x14ac:dyDescent="0.25">
      <c r="A145" s="4"/>
      <c r="D145">
        <v>2.2282000000000002</v>
      </c>
      <c r="E145">
        <v>2.3203</v>
      </c>
      <c r="F145">
        <v>2.5263</v>
      </c>
      <c r="G145">
        <v>2.5853000000000002</v>
      </c>
      <c r="H145">
        <v>3.4123000000000001</v>
      </c>
      <c r="I145">
        <v>1.9129</v>
      </c>
      <c r="J145">
        <v>1.6878</v>
      </c>
    </row>
    <row r="146" spans="1:12" x14ac:dyDescent="0.25">
      <c r="A146" s="1" t="s">
        <v>74</v>
      </c>
      <c r="B146" t="s">
        <v>1157</v>
      </c>
      <c r="C146" t="s">
        <v>1183</v>
      </c>
      <c r="D146" s="2">
        <f>_xll.BDH($A146, $D$1, $B146, $C146, "Direction", "H", "Period", "Y","cols=7;rows=2")</f>
        <v>36889</v>
      </c>
      <c r="E146" s="2">
        <v>37256</v>
      </c>
      <c r="F146" s="2">
        <v>37621</v>
      </c>
      <c r="G146" s="2">
        <v>37986</v>
      </c>
      <c r="H146" s="2">
        <v>38352</v>
      </c>
      <c r="I146" s="2">
        <v>38716</v>
      </c>
      <c r="J146" s="2">
        <v>39080</v>
      </c>
    </row>
    <row r="147" spans="1:12" x14ac:dyDescent="0.25">
      <c r="A147" s="4"/>
      <c r="D147">
        <v>5.5082000000000004</v>
      </c>
      <c r="E147">
        <v>4.6561000000000003</v>
      </c>
      <c r="F147">
        <v>4.7916999999999996</v>
      </c>
      <c r="G147">
        <v>3.9184000000000001</v>
      </c>
      <c r="H147">
        <v>3.8610000000000002</v>
      </c>
      <c r="I147">
        <v>3.968</v>
      </c>
      <c r="J147">
        <v>3.4876</v>
      </c>
    </row>
    <row r="148" spans="1:12" x14ac:dyDescent="0.25">
      <c r="A148" s="1" t="s">
        <v>75</v>
      </c>
      <c r="B148" t="s">
        <v>1157</v>
      </c>
      <c r="C148" t="s">
        <v>1185</v>
      </c>
      <c r="D148" s="2">
        <f>_xll.BDH($A148, $D$1, $B148, $C148, "Direction", "H", "Period", "Y","cols=1;rows=2")</f>
        <v>36889</v>
      </c>
    </row>
    <row r="149" spans="1:12" x14ac:dyDescent="0.25">
      <c r="A149" s="4"/>
      <c r="D149">
        <v>1.1742999999999999</v>
      </c>
    </row>
    <row r="150" spans="1:12" x14ac:dyDescent="0.25">
      <c r="A150" s="1" t="s">
        <v>76</v>
      </c>
      <c r="B150" t="s">
        <v>1157</v>
      </c>
      <c r="C150" t="s">
        <v>1191</v>
      </c>
      <c r="D150" s="2">
        <f>_xll.BDH($A150, $D$1, $B150, $C150, "Direction", "H", "Period", "Y","cols=2;rows=2")</f>
        <v>36889</v>
      </c>
      <c r="E150" s="2">
        <v>37256</v>
      </c>
    </row>
    <row r="151" spans="1:12" x14ac:dyDescent="0.25">
      <c r="A151" s="4"/>
      <c r="D151">
        <v>2.4169</v>
      </c>
      <c r="E151">
        <v>9.0908999999999995</v>
      </c>
    </row>
    <row r="152" spans="1:12" x14ac:dyDescent="0.25">
      <c r="A152" s="1" t="s">
        <v>77</v>
      </c>
      <c r="B152" t="s">
        <v>1157</v>
      </c>
      <c r="C152" t="s">
        <v>1198</v>
      </c>
      <c r="D152" s="2">
        <f>_xll.BDH($A152, $D$1, $B152, $C152, "Direction", "H", "Period", "Y","cols=9;rows=2")</f>
        <v>36889</v>
      </c>
      <c r="E152" s="2">
        <v>37256</v>
      </c>
      <c r="F152" s="2">
        <v>37621</v>
      </c>
      <c r="G152" s="2">
        <v>37986</v>
      </c>
      <c r="H152" s="2">
        <v>38352</v>
      </c>
      <c r="I152" s="2">
        <v>38716</v>
      </c>
      <c r="J152" s="2">
        <v>39080</v>
      </c>
      <c r="K152" s="2">
        <v>39447</v>
      </c>
      <c r="L152" s="2">
        <v>39813</v>
      </c>
    </row>
    <row r="153" spans="1:12" x14ac:dyDescent="0.25">
      <c r="A153" s="4"/>
      <c r="D153">
        <v>0.1807</v>
      </c>
      <c r="E153">
        <v>0.43290000000000001</v>
      </c>
      <c r="F153">
        <v>0.96919999999999995</v>
      </c>
      <c r="G153">
        <v>0.82089999999999996</v>
      </c>
      <c r="H153">
        <v>0.81299999999999994</v>
      </c>
      <c r="I153">
        <v>0.6401</v>
      </c>
      <c r="J153">
        <v>0.46329999999999999</v>
      </c>
      <c r="K153">
        <v>0.50119999999999998</v>
      </c>
      <c r="L153">
        <v>0.61129999999999995</v>
      </c>
    </row>
    <row r="154" spans="1:12" x14ac:dyDescent="0.25">
      <c r="A154" s="1" t="s">
        <v>78</v>
      </c>
      <c r="B154" t="s">
        <v>1157</v>
      </c>
      <c r="C154" t="s">
        <v>1191</v>
      </c>
      <c r="D154" s="2">
        <f>_xll.BDH($A154, $D$1, $B154, $C154, "Direction", "H", "Period", "Y","cols=2;rows=2")</f>
        <v>36889</v>
      </c>
      <c r="E154" s="2">
        <v>37256</v>
      </c>
    </row>
    <row r="155" spans="1:12" x14ac:dyDescent="0.25">
      <c r="A155" s="4"/>
      <c r="D155">
        <v>34.767800000000001</v>
      </c>
      <c r="E155">
        <v>31.683199999999999</v>
      </c>
    </row>
    <row r="156" spans="1:12" x14ac:dyDescent="0.25">
      <c r="A156" s="1" t="s">
        <v>79</v>
      </c>
      <c r="B156" t="s">
        <v>1157</v>
      </c>
      <c r="C156" t="s">
        <v>1185</v>
      </c>
      <c r="D156" s="2" t="str">
        <f>_xll.BDH($A156, $D$1, $B156, $C156, "Direction", "H", "Period", "Y")</f>
        <v>#N/A N/A</v>
      </c>
    </row>
    <row r="157" spans="1:12" x14ac:dyDescent="0.25">
      <c r="A157" s="4"/>
    </row>
    <row r="158" spans="1:12" x14ac:dyDescent="0.25">
      <c r="A158" s="1" t="s">
        <v>80</v>
      </c>
      <c r="B158" t="s">
        <v>1157</v>
      </c>
      <c r="C158" t="s">
        <v>1191</v>
      </c>
      <c r="D158" s="2">
        <f>_xll.BDH($A158, $D$1, $B158, $C158, "Direction", "H", "Period", "Y","cols=2;rows=2")</f>
        <v>36889</v>
      </c>
      <c r="E158" s="2">
        <v>37256</v>
      </c>
    </row>
    <row r="159" spans="1:12" x14ac:dyDescent="0.25">
      <c r="A159" s="4"/>
      <c r="D159">
        <v>2.9464999999999999</v>
      </c>
      <c r="E159">
        <v>3.6674000000000002</v>
      </c>
    </row>
    <row r="160" spans="1:12" x14ac:dyDescent="0.25">
      <c r="A160" s="1" t="s">
        <v>81</v>
      </c>
      <c r="B160" t="s">
        <v>1157</v>
      </c>
      <c r="C160" t="s">
        <v>1198</v>
      </c>
      <c r="D160" s="2">
        <f>_xll.BDH($A160, $D$1, $B160, $C160, "Direction", "H", "Period", "Y","cols=9;rows=2")</f>
        <v>36889</v>
      </c>
      <c r="E160" s="2">
        <v>37256</v>
      </c>
      <c r="F160" s="2">
        <v>37621</v>
      </c>
      <c r="G160" s="2">
        <v>37986</v>
      </c>
      <c r="H160" s="2">
        <v>38352</v>
      </c>
      <c r="I160" s="2">
        <v>38716</v>
      </c>
      <c r="J160" s="2">
        <v>39080</v>
      </c>
      <c r="K160" s="2">
        <v>39447</v>
      </c>
      <c r="L160" s="2">
        <v>39813</v>
      </c>
    </row>
    <row r="161" spans="1:13" x14ac:dyDescent="0.25">
      <c r="A161" s="4"/>
      <c r="D161">
        <v>1.4504999999999999</v>
      </c>
      <c r="E161">
        <v>1.5926</v>
      </c>
      <c r="F161">
        <v>1.6115999999999999</v>
      </c>
      <c r="G161">
        <v>1.6705000000000001</v>
      </c>
      <c r="H161">
        <v>1.9318</v>
      </c>
      <c r="I161">
        <v>2.5139999999999998</v>
      </c>
      <c r="J161">
        <v>2.3984000000000001</v>
      </c>
      <c r="K161">
        <v>2.5219999999999998</v>
      </c>
      <c r="L161">
        <v>2.1581000000000001</v>
      </c>
    </row>
    <row r="162" spans="1:13" x14ac:dyDescent="0.25">
      <c r="A162" s="1" t="s">
        <v>82</v>
      </c>
      <c r="B162" t="s">
        <v>1157</v>
      </c>
      <c r="C162" t="s">
        <v>1186</v>
      </c>
      <c r="D162" s="2">
        <f>_xll.BDH($A162, $D$1, $B162, $C162, "Direction", "H", "Period", "Y","cols=8;rows=2")</f>
        <v>36889</v>
      </c>
      <c r="E162" s="2">
        <v>37256</v>
      </c>
      <c r="F162" s="2">
        <v>37621</v>
      </c>
      <c r="G162" s="2">
        <v>37986</v>
      </c>
      <c r="H162" s="2">
        <v>38352</v>
      </c>
      <c r="I162" s="2">
        <v>38716</v>
      </c>
      <c r="J162" s="2">
        <v>39080</v>
      </c>
      <c r="K162" s="2">
        <v>39447</v>
      </c>
    </row>
    <row r="163" spans="1:13" x14ac:dyDescent="0.25">
      <c r="A163" s="4"/>
      <c r="D163">
        <v>0.67810000000000004</v>
      </c>
      <c r="E163">
        <v>0.85909999999999997</v>
      </c>
      <c r="F163">
        <v>1.0710999999999999</v>
      </c>
      <c r="G163">
        <v>0.66700000000000004</v>
      </c>
      <c r="H163">
        <v>0.77029999999999998</v>
      </c>
      <c r="I163">
        <v>0.94389999999999996</v>
      </c>
      <c r="J163">
        <v>1.2453000000000001</v>
      </c>
      <c r="K163">
        <v>0.90990000000000004</v>
      </c>
    </row>
    <row r="164" spans="1:13" x14ac:dyDescent="0.25">
      <c r="A164" s="1" t="s">
        <v>83</v>
      </c>
      <c r="B164" t="s">
        <v>1157</v>
      </c>
      <c r="C164" t="s">
        <v>1198</v>
      </c>
      <c r="D164" s="2">
        <f>_xll.BDH($A164, $D$1, $B164, $C164, "Direction", "H", "Period", "Y","cols=9;rows=2")</f>
        <v>36889</v>
      </c>
      <c r="E164" s="2">
        <v>37256</v>
      </c>
      <c r="F164" s="2">
        <v>37621</v>
      </c>
      <c r="G164" s="2">
        <v>37986</v>
      </c>
      <c r="H164" s="2">
        <v>38352</v>
      </c>
      <c r="I164" s="2">
        <v>38716</v>
      </c>
      <c r="J164" s="2">
        <v>39080</v>
      </c>
      <c r="K164" s="2">
        <v>39447</v>
      </c>
      <c r="L164" s="2">
        <v>39813</v>
      </c>
    </row>
    <row r="165" spans="1:13" x14ac:dyDescent="0.25">
      <c r="A165" s="4"/>
      <c r="D165">
        <v>1.0389999999999999</v>
      </c>
      <c r="E165">
        <v>0.87529999999999997</v>
      </c>
      <c r="F165">
        <v>3.2555999999999998</v>
      </c>
      <c r="G165">
        <v>2.4449999999999998</v>
      </c>
      <c r="H165">
        <v>0.86580000000000001</v>
      </c>
      <c r="I165">
        <v>0.83189999999999997</v>
      </c>
      <c r="J165">
        <v>0.72599999999999998</v>
      </c>
      <c r="K165">
        <v>0.96479999999999999</v>
      </c>
      <c r="L165">
        <v>0.80130000000000001</v>
      </c>
    </row>
    <row r="166" spans="1:13" x14ac:dyDescent="0.25">
      <c r="A166" s="1" t="s">
        <v>84</v>
      </c>
      <c r="B166" t="s">
        <v>1157</v>
      </c>
      <c r="C166" t="s">
        <v>1182</v>
      </c>
      <c r="D166" s="2">
        <f>_xll.BDH($A166, $D$1, $B166, $C166, "Direction", "H", "Period", "Y","cols=10;rows=2")</f>
        <v>36889</v>
      </c>
      <c r="E166" s="2">
        <v>37256</v>
      </c>
      <c r="F166" s="2">
        <v>37621</v>
      </c>
      <c r="G166" s="2">
        <v>37986</v>
      </c>
      <c r="H166" s="2">
        <v>38352</v>
      </c>
      <c r="I166" s="2">
        <v>38716</v>
      </c>
      <c r="J166" s="2">
        <v>39080</v>
      </c>
      <c r="K166" s="2">
        <v>39447</v>
      </c>
      <c r="L166" s="2">
        <v>39813</v>
      </c>
      <c r="M166" s="2">
        <v>40178</v>
      </c>
    </row>
    <row r="167" spans="1:13" x14ac:dyDescent="0.25">
      <c r="A167" s="4"/>
      <c r="D167">
        <v>6.2717000000000001</v>
      </c>
      <c r="E167">
        <v>5.2571000000000003</v>
      </c>
      <c r="F167">
        <v>5.7432999999999996</v>
      </c>
      <c r="G167">
        <v>5.6037999999999997</v>
      </c>
      <c r="H167">
        <v>4.3234000000000004</v>
      </c>
      <c r="I167">
        <v>5.3882000000000003</v>
      </c>
      <c r="J167">
        <v>3.9175</v>
      </c>
      <c r="K167">
        <v>4.3795999999999999</v>
      </c>
      <c r="L167">
        <v>3.6322000000000001</v>
      </c>
      <c r="M167">
        <v>3.6280000000000001</v>
      </c>
    </row>
    <row r="168" spans="1:13" x14ac:dyDescent="0.25">
      <c r="A168" s="1" t="s">
        <v>85</v>
      </c>
      <c r="B168" t="s">
        <v>1157</v>
      </c>
      <c r="C168" t="s">
        <v>1190</v>
      </c>
      <c r="D168" s="2">
        <f>_xll.BDH($A168, $D$1, $B168, $C168, "Direction", "H", "Period", "Y","cols=3;rows=2")</f>
        <v>36889</v>
      </c>
      <c r="E168" s="2">
        <v>37256</v>
      </c>
      <c r="F168" s="2">
        <v>37621</v>
      </c>
    </row>
    <row r="169" spans="1:13" x14ac:dyDescent="0.25">
      <c r="A169" s="4"/>
      <c r="D169">
        <v>3.9542000000000002</v>
      </c>
      <c r="E169">
        <v>3.7408000000000001</v>
      </c>
      <c r="F169">
        <v>3.2658</v>
      </c>
    </row>
    <row r="170" spans="1:13" x14ac:dyDescent="0.25">
      <c r="A170" s="1" t="s">
        <v>86</v>
      </c>
      <c r="B170" t="s">
        <v>1157</v>
      </c>
      <c r="C170" t="s">
        <v>1183</v>
      </c>
      <c r="D170" s="2">
        <f>_xll.BDH($A170, $D$1, $B170, $C170, "Direction", "H", "Period", "Y","cols=7;rows=2")</f>
        <v>36889</v>
      </c>
      <c r="E170" s="2">
        <v>37256</v>
      </c>
      <c r="F170" s="2">
        <v>37621</v>
      </c>
      <c r="G170" s="2">
        <v>37986</v>
      </c>
      <c r="H170" s="2">
        <v>38352</v>
      </c>
      <c r="I170" s="2">
        <v>38716</v>
      </c>
      <c r="J170" s="2">
        <v>39080</v>
      </c>
    </row>
    <row r="171" spans="1:13" x14ac:dyDescent="0.25">
      <c r="A171" s="4"/>
      <c r="D171">
        <v>0.18179999999999999</v>
      </c>
      <c r="E171">
        <v>0.20760000000000001</v>
      </c>
      <c r="F171">
        <v>0.1928</v>
      </c>
      <c r="G171">
        <v>0.1862</v>
      </c>
      <c r="H171">
        <v>1.3012999999999999</v>
      </c>
      <c r="I171">
        <v>1.1880999999999999</v>
      </c>
      <c r="J171">
        <v>1.35</v>
      </c>
    </row>
    <row r="172" spans="1:13" x14ac:dyDescent="0.25">
      <c r="A172" s="1" t="s">
        <v>87</v>
      </c>
      <c r="B172" t="s">
        <v>1157</v>
      </c>
      <c r="C172" t="s">
        <v>1187</v>
      </c>
      <c r="D172" s="2">
        <f>_xll.BDH($A172, $D$1, $B172, $C172, "Direction", "H", "Period", "Y","cols=5;rows=2")</f>
        <v>36889</v>
      </c>
      <c r="E172" s="2">
        <v>37256</v>
      </c>
      <c r="F172" s="2">
        <v>37621</v>
      </c>
      <c r="G172" s="2">
        <v>37986</v>
      </c>
      <c r="H172" s="2">
        <v>38352</v>
      </c>
    </row>
    <row r="173" spans="1:13" x14ac:dyDescent="0.25">
      <c r="A173" s="4"/>
      <c r="D173">
        <v>2.2934999999999999</v>
      </c>
      <c r="E173">
        <v>2.1511</v>
      </c>
      <c r="F173">
        <v>2.2982</v>
      </c>
      <c r="G173">
        <v>2.1934999999999998</v>
      </c>
      <c r="H173">
        <v>3.4813999999999998</v>
      </c>
    </row>
    <row r="174" spans="1:13" x14ac:dyDescent="0.25">
      <c r="A174" s="1" t="s">
        <v>88</v>
      </c>
      <c r="B174" t="s">
        <v>1157</v>
      </c>
      <c r="C174" t="s">
        <v>1186</v>
      </c>
      <c r="D174" s="2">
        <f>_xll.BDH($A174, $D$1, $B174, $C174, "Direction", "H", "Period", "Y","cols=8;rows=2")</f>
        <v>36889</v>
      </c>
      <c r="E174" s="2">
        <v>37256</v>
      </c>
      <c r="F174" s="2">
        <v>37621</v>
      </c>
      <c r="G174" s="2">
        <v>37986</v>
      </c>
      <c r="H174" s="2">
        <v>38352</v>
      </c>
      <c r="I174" s="2">
        <v>38716</v>
      </c>
      <c r="J174" s="2">
        <v>39080</v>
      </c>
      <c r="K174" s="2">
        <v>39447</v>
      </c>
    </row>
    <row r="175" spans="1:13" x14ac:dyDescent="0.25">
      <c r="A175" s="4"/>
      <c r="D175">
        <v>2.5825999999999998</v>
      </c>
      <c r="E175">
        <v>2.6913</v>
      </c>
      <c r="F175">
        <v>3.3534000000000002</v>
      </c>
      <c r="G175">
        <v>3.8814000000000002</v>
      </c>
      <c r="H175">
        <v>3.16</v>
      </c>
      <c r="I175">
        <v>2.9813999999999998</v>
      </c>
      <c r="J175">
        <v>0.82669999999999999</v>
      </c>
      <c r="K175">
        <v>0.69969999999999999</v>
      </c>
    </row>
    <row r="176" spans="1:13" x14ac:dyDescent="0.25">
      <c r="A176" s="1" t="s">
        <v>89</v>
      </c>
      <c r="B176" t="s">
        <v>1157</v>
      </c>
      <c r="C176" t="s">
        <v>1191</v>
      </c>
      <c r="D176" s="2">
        <f>_xll.BDH($A176, $D$1, $B176, $C176, "Direction", "H", "Period", "Y","cols=2;rows=2")</f>
        <v>36889</v>
      </c>
      <c r="E176" s="2">
        <v>37256</v>
      </c>
    </row>
    <row r="177" spans="1:9" x14ac:dyDescent="0.25">
      <c r="A177" s="4"/>
      <c r="D177">
        <v>4.1287000000000003</v>
      </c>
      <c r="E177">
        <v>3.4458000000000002</v>
      </c>
    </row>
    <row r="178" spans="1:9" x14ac:dyDescent="0.25">
      <c r="A178" s="1" t="s">
        <v>90</v>
      </c>
      <c r="B178" t="s">
        <v>1157</v>
      </c>
      <c r="C178" t="s">
        <v>1185</v>
      </c>
      <c r="D178" s="2">
        <f>_xll.BDH($A178, $D$1, $B178, $C178, "Direction", "H", "Period", "Y","cols=1;rows=2")</f>
        <v>36889</v>
      </c>
    </row>
    <row r="179" spans="1:9" x14ac:dyDescent="0.25">
      <c r="A179" s="4"/>
      <c r="D179">
        <v>8.3103999999999996</v>
      </c>
    </row>
    <row r="180" spans="1:9" x14ac:dyDescent="0.25">
      <c r="A180" s="1" t="s">
        <v>91</v>
      </c>
      <c r="B180" t="s">
        <v>1157</v>
      </c>
      <c r="C180" t="s">
        <v>1187</v>
      </c>
      <c r="D180" s="2" t="str">
        <f>_xll.BDH($A180, $D$1, $B180, $C180, "Direction", "H", "Period", "Y")</f>
        <v>#N/A N/A</v>
      </c>
    </row>
    <row r="181" spans="1:9" x14ac:dyDescent="0.25">
      <c r="A181" s="4"/>
    </row>
    <row r="182" spans="1:9" x14ac:dyDescent="0.25">
      <c r="A182" s="1" t="s">
        <v>92</v>
      </c>
      <c r="B182" t="s">
        <v>1157</v>
      </c>
      <c r="C182" t="s">
        <v>1190</v>
      </c>
      <c r="D182" s="2">
        <f>_xll.BDH($A182, $D$1, $B182, $C182, "Direction", "H", "Period", "Y","cols=3;rows=2")</f>
        <v>36889</v>
      </c>
      <c r="E182" s="2">
        <v>37256</v>
      </c>
      <c r="F182" s="2">
        <v>37621</v>
      </c>
    </row>
    <row r="183" spans="1:9" x14ac:dyDescent="0.25">
      <c r="A183" s="4"/>
      <c r="D183">
        <v>2.1673</v>
      </c>
      <c r="E183">
        <v>2.2014</v>
      </c>
      <c r="F183">
        <v>2.0680999999999998</v>
      </c>
    </row>
    <row r="184" spans="1:9" x14ac:dyDescent="0.25">
      <c r="A184" s="1" t="s">
        <v>93</v>
      </c>
      <c r="B184" t="s">
        <v>1157</v>
      </c>
      <c r="C184" t="s">
        <v>1185</v>
      </c>
      <c r="D184" s="2">
        <f>_xll.BDH($A184, $D$1, $B184, $C184, "Direction", "H", "Period", "Y","cols=1;rows=2")</f>
        <v>36889</v>
      </c>
    </row>
    <row r="185" spans="1:9" x14ac:dyDescent="0.25">
      <c r="A185" s="4"/>
      <c r="D185">
        <v>1.2611000000000001</v>
      </c>
    </row>
    <row r="186" spans="1:9" x14ac:dyDescent="0.25">
      <c r="A186" s="1" t="s">
        <v>94</v>
      </c>
      <c r="B186" t="s">
        <v>1157</v>
      </c>
      <c r="C186" t="s">
        <v>1189</v>
      </c>
      <c r="D186" s="2">
        <f>_xll.BDH($A186, $D$1, $B186, $C186, "Direction", "H", "Period", "Y","cols=6;rows=2")</f>
        <v>36889</v>
      </c>
      <c r="E186" s="2">
        <v>37256</v>
      </c>
      <c r="F186" s="2">
        <v>37621</v>
      </c>
      <c r="G186" s="2">
        <v>37986</v>
      </c>
      <c r="H186" s="2">
        <v>38352</v>
      </c>
      <c r="I186" s="2">
        <v>38716</v>
      </c>
    </row>
    <row r="187" spans="1:9" x14ac:dyDescent="0.25">
      <c r="A187" s="4"/>
      <c r="D187">
        <v>2.6475</v>
      </c>
      <c r="E187">
        <v>1.9312</v>
      </c>
      <c r="F187">
        <v>3.8412999999999999</v>
      </c>
      <c r="G187">
        <v>2.0224000000000002</v>
      </c>
      <c r="H187">
        <v>1.8028999999999999</v>
      </c>
      <c r="I187">
        <v>1.8385</v>
      </c>
    </row>
    <row r="188" spans="1:9" x14ac:dyDescent="0.25">
      <c r="A188" s="1" t="s">
        <v>95</v>
      </c>
      <c r="B188" t="s">
        <v>1157</v>
      </c>
      <c r="C188" t="s">
        <v>1189</v>
      </c>
      <c r="D188" s="2">
        <f>_xll.BDH($A188, $D$1, $B188, $C188, "Direction", "H", "Period", "Y","cols=6;rows=2")</f>
        <v>36889</v>
      </c>
      <c r="E188" s="2">
        <v>37256</v>
      </c>
      <c r="F188" s="2">
        <v>37621</v>
      </c>
      <c r="G188" s="2">
        <v>37986</v>
      </c>
      <c r="H188" s="2">
        <v>38352</v>
      </c>
      <c r="I188" s="2">
        <v>38716</v>
      </c>
    </row>
    <row r="189" spans="1:9" x14ac:dyDescent="0.25">
      <c r="A189" s="4"/>
      <c r="D189">
        <v>2.7206999999999999</v>
      </c>
      <c r="E189">
        <v>2.0165000000000002</v>
      </c>
      <c r="F189">
        <v>2.8725000000000001</v>
      </c>
      <c r="G189">
        <v>4.6798000000000002</v>
      </c>
      <c r="H189">
        <v>4.9843000000000002</v>
      </c>
      <c r="I189">
        <v>4.6683000000000003</v>
      </c>
    </row>
    <row r="190" spans="1:9" x14ac:dyDescent="0.25">
      <c r="A190" s="1" t="s">
        <v>96</v>
      </c>
      <c r="B190" t="s">
        <v>1157</v>
      </c>
      <c r="C190" t="s">
        <v>1185</v>
      </c>
      <c r="D190" s="2" t="str">
        <f>_xll.BDH($A190, $D$1, $B190, $C190, "Direction", "H", "Period", "Y")</f>
        <v>#N/A N/A</v>
      </c>
    </row>
    <row r="191" spans="1:9" x14ac:dyDescent="0.25">
      <c r="A191" s="4"/>
    </row>
    <row r="192" spans="1:9" x14ac:dyDescent="0.25">
      <c r="A192" s="1" t="s">
        <v>97</v>
      </c>
      <c r="B192" t="s">
        <v>1157</v>
      </c>
      <c r="C192" t="s">
        <v>1191</v>
      </c>
      <c r="D192" s="2">
        <f>_xll.BDH($A192, $D$1, $B192, $C192, "Direction", "H", "Period", "Y","cols=2;rows=2")</f>
        <v>36889</v>
      </c>
      <c r="E192" s="2">
        <v>37256</v>
      </c>
    </row>
    <row r="193" spans="1:10" x14ac:dyDescent="0.25">
      <c r="A193" s="4"/>
      <c r="D193">
        <v>2.8974000000000002</v>
      </c>
      <c r="E193">
        <v>2.5806</v>
      </c>
    </row>
    <row r="194" spans="1:10" x14ac:dyDescent="0.25">
      <c r="A194" s="1" t="s">
        <v>98</v>
      </c>
      <c r="B194" t="s">
        <v>1157</v>
      </c>
      <c r="C194" t="s">
        <v>1190</v>
      </c>
      <c r="D194" s="2">
        <f>_xll.BDH($A194, $D$1, $B194, $C194, "Direction", "H", "Period", "Y","cols=3;rows=2")</f>
        <v>36889</v>
      </c>
      <c r="E194" s="2">
        <v>37256</v>
      </c>
      <c r="F194" s="2">
        <v>37621</v>
      </c>
    </row>
    <row r="195" spans="1:10" x14ac:dyDescent="0.25">
      <c r="A195" s="4"/>
      <c r="D195">
        <v>0.66449999999999998</v>
      </c>
      <c r="E195">
        <v>1.0246</v>
      </c>
      <c r="F195">
        <v>0.90910000000000002</v>
      </c>
    </row>
    <row r="196" spans="1:10" x14ac:dyDescent="0.25">
      <c r="A196" s="1" t="s">
        <v>99</v>
      </c>
      <c r="B196" t="s">
        <v>1157</v>
      </c>
      <c r="C196" t="s">
        <v>1185</v>
      </c>
      <c r="D196" s="2">
        <f>_xll.BDH($A196, $D$1, $B196, $C196, "Direction", "H", "Period", "Y","cols=1;rows=2")</f>
        <v>36889</v>
      </c>
    </row>
    <row r="197" spans="1:10" x14ac:dyDescent="0.25">
      <c r="A197" s="4"/>
      <c r="D197">
        <v>1.2522</v>
      </c>
    </row>
    <row r="198" spans="1:10" x14ac:dyDescent="0.25">
      <c r="A198" s="1" t="s">
        <v>100</v>
      </c>
      <c r="B198" t="s">
        <v>1157</v>
      </c>
      <c r="C198" t="s">
        <v>1189</v>
      </c>
      <c r="D198" s="2">
        <f>_xll.BDH($A198, $D$1, $B198, $C198, "Direction", "H", "Period", "Y","cols=6;rows=2")</f>
        <v>36889</v>
      </c>
      <c r="E198" s="2">
        <v>37256</v>
      </c>
      <c r="F198" s="2">
        <v>37621</v>
      </c>
      <c r="G198" s="2">
        <v>37986</v>
      </c>
      <c r="H198" s="2">
        <v>38352</v>
      </c>
      <c r="I198" s="2">
        <v>38716</v>
      </c>
    </row>
    <row r="199" spans="1:10" x14ac:dyDescent="0.25">
      <c r="A199" s="4"/>
      <c r="D199">
        <v>0.86050000000000004</v>
      </c>
      <c r="E199">
        <v>1.3180000000000001</v>
      </c>
      <c r="F199">
        <v>1.5075000000000001</v>
      </c>
      <c r="G199">
        <v>1.3976</v>
      </c>
      <c r="H199">
        <v>1.4039999999999999</v>
      </c>
      <c r="I199">
        <v>1.2199</v>
      </c>
    </row>
    <row r="200" spans="1:10" x14ac:dyDescent="0.25">
      <c r="A200" s="1" t="s">
        <v>101</v>
      </c>
      <c r="B200" t="s">
        <v>1157</v>
      </c>
      <c r="C200" t="s">
        <v>1191</v>
      </c>
      <c r="D200" s="2">
        <f>_xll.BDH($A200, $D$1, $B200, $C200, "Direction", "H", "Period", "Y","cols=2;rows=2")</f>
        <v>36889</v>
      </c>
      <c r="E200" s="2">
        <v>37256</v>
      </c>
    </row>
    <row r="201" spans="1:10" x14ac:dyDescent="0.25">
      <c r="A201" s="4"/>
      <c r="D201">
        <v>1.4684999999999999</v>
      </c>
      <c r="E201">
        <v>1.4247000000000001</v>
      </c>
    </row>
    <row r="202" spans="1:10" x14ac:dyDescent="0.25">
      <c r="A202" s="1" t="s">
        <v>102</v>
      </c>
      <c r="B202" t="s">
        <v>1157</v>
      </c>
      <c r="C202" t="s">
        <v>1197</v>
      </c>
      <c r="D202" s="2">
        <f>_xll.BDH($A202, $D$1, $B202, $C202, "Direction", "H", "Period", "Y","cols=4;rows=2")</f>
        <v>36889</v>
      </c>
      <c r="E202" s="2">
        <v>37256</v>
      </c>
      <c r="F202" s="2">
        <v>37621</v>
      </c>
      <c r="G202" s="2">
        <v>37986</v>
      </c>
    </row>
    <row r="203" spans="1:10" x14ac:dyDescent="0.25">
      <c r="A203" s="4"/>
      <c r="D203">
        <v>0.83720000000000006</v>
      </c>
      <c r="E203">
        <v>1.347</v>
      </c>
      <c r="F203">
        <v>1.2919</v>
      </c>
      <c r="G203">
        <v>1.1983999999999999</v>
      </c>
    </row>
    <row r="204" spans="1:10" x14ac:dyDescent="0.25">
      <c r="A204" s="1" t="s">
        <v>103</v>
      </c>
      <c r="B204" t="s">
        <v>1157</v>
      </c>
      <c r="C204" t="s">
        <v>1190</v>
      </c>
      <c r="D204" s="2">
        <f>_xll.BDH($A204, $D$1, $B204, $C204, "Direction", "H", "Period", "Y","cols=3;rows=2")</f>
        <v>36889</v>
      </c>
      <c r="E204" s="2">
        <v>37256</v>
      </c>
      <c r="F204" s="2">
        <v>37621</v>
      </c>
    </row>
    <row r="205" spans="1:10" x14ac:dyDescent="0.25">
      <c r="A205" s="4"/>
      <c r="D205">
        <v>1.9622999999999999</v>
      </c>
      <c r="E205">
        <v>1.8671</v>
      </c>
      <c r="F205">
        <v>2.2726000000000002</v>
      </c>
    </row>
    <row r="206" spans="1:10" x14ac:dyDescent="0.25">
      <c r="A206" s="1" t="s">
        <v>104</v>
      </c>
      <c r="B206" t="s">
        <v>1157</v>
      </c>
      <c r="C206" t="s">
        <v>1185</v>
      </c>
      <c r="D206" s="2" t="str">
        <f>_xll.BDH($A206, $D$1, $B206, $C206, "Direction", "H", "Period", "Y")</f>
        <v>#N/A N/A</v>
      </c>
    </row>
    <row r="207" spans="1:10" x14ac:dyDescent="0.25">
      <c r="A207" s="4"/>
    </row>
    <row r="208" spans="1:10" x14ac:dyDescent="0.25">
      <c r="A208" s="1" t="s">
        <v>105</v>
      </c>
      <c r="B208" t="s">
        <v>1157</v>
      </c>
      <c r="C208" t="s">
        <v>1183</v>
      </c>
      <c r="D208" s="2">
        <f>_xll.BDH($A208, $D$1, $B208, $C208, "Direction", "H", "Period", "Y","cols=7;rows=2")</f>
        <v>36889</v>
      </c>
      <c r="E208" s="2">
        <v>37256</v>
      </c>
      <c r="F208" s="2">
        <v>37621</v>
      </c>
      <c r="G208" s="2">
        <v>37986</v>
      </c>
      <c r="H208" s="2">
        <v>38352</v>
      </c>
      <c r="I208" s="2">
        <v>38716</v>
      </c>
      <c r="J208" s="2">
        <v>39080</v>
      </c>
    </row>
    <row r="209" spans="1:20" x14ac:dyDescent="0.25">
      <c r="A209" s="4"/>
      <c r="D209">
        <v>1.0891</v>
      </c>
      <c r="E209">
        <v>1.4651000000000001</v>
      </c>
      <c r="F209">
        <v>1.2896000000000001</v>
      </c>
      <c r="G209">
        <v>1.0833999999999999</v>
      </c>
      <c r="H209">
        <v>0.78159999999999996</v>
      </c>
      <c r="I209">
        <v>0.46400000000000002</v>
      </c>
      <c r="J209">
        <v>0.43519999999999998</v>
      </c>
    </row>
    <row r="210" spans="1:20" x14ac:dyDescent="0.25">
      <c r="A210" s="1" t="s">
        <v>106</v>
      </c>
      <c r="B210" t="s">
        <v>1157</v>
      </c>
      <c r="C210" t="s">
        <v>1187</v>
      </c>
      <c r="D210" s="2" t="str">
        <f>_xll.BDH($A210, $D$1, $B210, $C210, "Direction", "H", "Period", "Y")</f>
        <v>#N/A N/A</v>
      </c>
    </row>
    <row r="211" spans="1:20" x14ac:dyDescent="0.25">
      <c r="A211" s="4"/>
    </row>
    <row r="212" spans="1:20" x14ac:dyDescent="0.25">
      <c r="A212" s="1" t="s">
        <v>107</v>
      </c>
      <c r="B212" t="s">
        <v>1157</v>
      </c>
      <c r="C212" t="s">
        <v>1191</v>
      </c>
      <c r="D212" s="2">
        <f>_xll.BDH($A212, $D$1, $B212, $C212, "Direction", "H", "Period", "Y","cols=2;rows=2")</f>
        <v>36889</v>
      </c>
      <c r="E212" s="2">
        <v>37256</v>
      </c>
    </row>
    <row r="213" spans="1:20" x14ac:dyDescent="0.25">
      <c r="A213" s="4"/>
      <c r="D213">
        <v>2.1595</v>
      </c>
      <c r="E213">
        <v>2.1549</v>
      </c>
    </row>
    <row r="214" spans="1:20" x14ac:dyDescent="0.25">
      <c r="A214" s="1" t="s">
        <v>108</v>
      </c>
      <c r="B214" t="s">
        <v>1157</v>
      </c>
      <c r="C214" t="s">
        <v>1189</v>
      </c>
      <c r="D214" s="2">
        <f>_xll.BDH($A214, $D$1, $B214, $C214, "Direction", "H", "Period", "Y","cols=6;rows=2")</f>
        <v>36889</v>
      </c>
      <c r="E214" s="2">
        <v>37256</v>
      </c>
      <c r="F214" s="2">
        <v>37621</v>
      </c>
      <c r="G214" s="2">
        <v>37986</v>
      </c>
      <c r="H214" s="2">
        <v>38352</v>
      </c>
      <c r="I214" s="2">
        <v>38716</v>
      </c>
    </row>
    <row r="215" spans="1:20" x14ac:dyDescent="0.25">
      <c r="A215" s="4"/>
      <c r="D215">
        <v>2.8397000000000001</v>
      </c>
      <c r="E215">
        <v>2.5419</v>
      </c>
      <c r="F215">
        <v>4.1340000000000003</v>
      </c>
      <c r="G215">
        <v>3.3024</v>
      </c>
      <c r="H215">
        <v>3.2993000000000001</v>
      </c>
      <c r="I215">
        <v>2.4653999999999998</v>
      </c>
    </row>
    <row r="216" spans="1:20" x14ac:dyDescent="0.25">
      <c r="A216" s="1" t="s">
        <v>109</v>
      </c>
      <c r="B216" t="s">
        <v>1157</v>
      </c>
      <c r="C216" t="s">
        <v>1193</v>
      </c>
      <c r="D216" s="2">
        <f>_xll.BDH($A216, $D$1, $B216, $C216, "Direction", "H", "Period", "Y","cols=17;rows=2")</f>
        <v>36889</v>
      </c>
      <c r="E216" s="2">
        <v>37256</v>
      </c>
      <c r="F216" s="2">
        <v>37621</v>
      </c>
      <c r="G216" s="2">
        <v>37986</v>
      </c>
      <c r="H216" s="2">
        <v>38352</v>
      </c>
      <c r="I216" s="2">
        <v>38716</v>
      </c>
      <c r="J216" s="2">
        <v>39080</v>
      </c>
      <c r="K216" s="2">
        <v>39447</v>
      </c>
      <c r="L216" s="2">
        <v>39813</v>
      </c>
      <c r="M216" s="2">
        <v>40178</v>
      </c>
      <c r="N216" s="2">
        <v>40543</v>
      </c>
      <c r="O216" s="2">
        <v>40907</v>
      </c>
      <c r="P216" s="2">
        <v>41274</v>
      </c>
      <c r="Q216" s="2">
        <v>41639</v>
      </c>
      <c r="R216" s="2">
        <v>42004</v>
      </c>
      <c r="S216" s="2">
        <v>42369</v>
      </c>
      <c r="T216" s="2">
        <v>42734</v>
      </c>
    </row>
    <row r="217" spans="1:20" x14ac:dyDescent="0.25">
      <c r="A217" s="4"/>
      <c r="D217">
        <v>1.526</v>
      </c>
      <c r="E217">
        <v>1.9710000000000001</v>
      </c>
      <c r="F217">
        <v>2.6819999999999999</v>
      </c>
      <c r="G217">
        <v>2.1145</v>
      </c>
      <c r="H217">
        <v>2.0286</v>
      </c>
      <c r="I217">
        <v>1.7614000000000001</v>
      </c>
      <c r="J217">
        <v>1.89</v>
      </c>
      <c r="K217">
        <v>2.1253000000000002</v>
      </c>
      <c r="L217">
        <v>2.5882000000000001</v>
      </c>
      <c r="M217">
        <v>2.8466999999999998</v>
      </c>
      <c r="N217">
        <v>2.4815999999999998</v>
      </c>
      <c r="O217">
        <v>2.2536999999999998</v>
      </c>
      <c r="P217">
        <v>2.1774</v>
      </c>
      <c r="Q217">
        <v>1.8213999999999999</v>
      </c>
      <c r="R217">
        <v>1.9329000000000001</v>
      </c>
      <c r="S217">
        <v>1.7189000000000001</v>
      </c>
      <c r="T217">
        <v>1.7916000000000001</v>
      </c>
    </row>
    <row r="218" spans="1:20" x14ac:dyDescent="0.25">
      <c r="A218" s="1" t="s">
        <v>110</v>
      </c>
      <c r="B218" t="s">
        <v>1157</v>
      </c>
      <c r="C218" t="s">
        <v>1187</v>
      </c>
      <c r="D218" s="2">
        <f>_xll.BDH($A218, $D$1, $B218, $C218, "Direction", "H", "Period", "Y","cols=5;rows=2")</f>
        <v>36889</v>
      </c>
      <c r="E218" s="2">
        <v>37256</v>
      </c>
      <c r="F218" s="2">
        <v>37621</v>
      </c>
      <c r="G218" s="2">
        <v>37986</v>
      </c>
      <c r="H218" s="2">
        <v>38352</v>
      </c>
    </row>
    <row r="219" spans="1:20" x14ac:dyDescent="0.25">
      <c r="A219" s="4"/>
      <c r="D219">
        <v>1.4066000000000001</v>
      </c>
      <c r="E219">
        <v>1.5601</v>
      </c>
      <c r="F219">
        <v>2.0070000000000001</v>
      </c>
      <c r="G219">
        <v>1.3011999999999999</v>
      </c>
      <c r="H219">
        <v>1.387</v>
      </c>
    </row>
    <row r="220" spans="1:20" x14ac:dyDescent="0.25">
      <c r="A220" s="1" t="s">
        <v>111</v>
      </c>
      <c r="B220" t="s">
        <v>1157</v>
      </c>
      <c r="C220" t="s">
        <v>1181</v>
      </c>
      <c r="D220" s="2" t="str">
        <f>_xll.BDH($A220, $D$1, $B220, $C220, "Direction", "H", "Period", "Y")</f>
        <v>#N/A N/A</v>
      </c>
    </row>
    <row r="221" spans="1:20" x14ac:dyDescent="0.25">
      <c r="A221" s="4"/>
    </row>
    <row r="222" spans="1:20" x14ac:dyDescent="0.25">
      <c r="A222" s="1" t="s">
        <v>112</v>
      </c>
      <c r="B222" t="s">
        <v>1157</v>
      </c>
      <c r="C222" t="s">
        <v>1193</v>
      </c>
      <c r="D222" s="2">
        <f>_xll.BDH($A222, $D$1, $B222, $C222, "Direction", "H", "Period", "Y","cols=17;rows=2")</f>
        <v>36889</v>
      </c>
      <c r="E222" s="2">
        <v>37256</v>
      </c>
      <c r="F222" s="2">
        <v>37621</v>
      </c>
      <c r="G222" s="2">
        <v>37986</v>
      </c>
      <c r="H222" s="2">
        <v>38352</v>
      </c>
      <c r="I222" s="2">
        <v>38716</v>
      </c>
      <c r="J222" s="2">
        <v>39080</v>
      </c>
      <c r="K222" s="2">
        <v>39447</v>
      </c>
      <c r="L222" s="2">
        <v>39813</v>
      </c>
      <c r="M222" s="2">
        <v>40178</v>
      </c>
      <c r="N222" s="2">
        <v>40543</v>
      </c>
      <c r="O222" s="2">
        <v>40907</v>
      </c>
      <c r="P222" s="2">
        <v>41274</v>
      </c>
      <c r="Q222" s="2">
        <v>41639</v>
      </c>
      <c r="R222" s="2">
        <v>42004</v>
      </c>
      <c r="S222" s="2">
        <v>42369</v>
      </c>
      <c r="T222" s="2">
        <v>42734</v>
      </c>
    </row>
    <row r="223" spans="1:20" x14ac:dyDescent="0.25">
      <c r="A223" s="4"/>
      <c r="D223">
        <v>1.9993000000000001</v>
      </c>
      <c r="E223">
        <v>2.2608000000000001</v>
      </c>
      <c r="F223">
        <v>3.5282</v>
      </c>
      <c r="G223">
        <v>2.1151</v>
      </c>
      <c r="H223">
        <v>2.5579999999999998</v>
      </c>
      <c r="I223">
        <v>2.7181000000000002</v>
      </c>
      <c r="J223">
        <v>2.6781999999999999</v>
      </c>
      <c r="K223">
        <v>2.4922</v>
      </c>
      <c r="L223">
        <v>8.0897000000000006</v>
      </c>
      <c r="M223">
        <v>0.99719999999999998</v>
      </c>
      <c r="N223">
        <v>1.0445</v>
      </c>
      <c r="O223">
        <v>1.8583000000000001</v>
      </c>
      <c r="P223">
        <v>1.8519000000000001</v>
      </c>
      <c r="Q223">
        <v>1.5122</v>
      </c>
      <c r="R223">
        <v>1.018</v>
      </c>
      <c r="S223">
        <v>1.6286</v>
      </c>
      <c r="T223">
        <v>1.2821</v>
      </c>
    </row>
    <row r="224" spans="1:20" x14ac:dyDescent="0.25">
      <c r="A224" s="1" t="s">
        <v>113</v>
      </c>
      <c r="B224" t="s">
        <v>1157</v>
      </c>
      <c r="C224" t="s">
        <v>1197</v>
      </c>
      <c r="D224" s="2" t="str">
        <f>_xll.BDH($A224, $D$1, $B224, $C224, "Direction", "H", "Period", "Y")</f>
        <v>#N/A N/A</v>
      </c>
    </row>
    <row r="225" spans="1:25" x14ac:dyDescent="0.25">
      <c r="A225" s="4"/>
    </row>
    <row r="226" spans="1:25" x14ac:dyDescent="0.25">
      <c r="A226" s="1" t="s">
        <v>114</v>
      </c>
      <c r="B226" t="s">
        <v>1157</v>
      </c>
      <c r="C226" t="s">
        <v>1183</v>
      </c>
      <c r="D226" s="2" t="str">
        <f>_xll.BDH($A226, $D$1, $B226, $C226, "Direction", "H", "Period", "Y")</f>
        <v>#N/A N/A</v>
      </c>
    </row>
    <row r="227" spans="1:25" x14ac:dyDescent="0.25">
      <c r="A227" s="4"/>
    </row>
    <row r="228" spans="1:25" x14ac:dyDescent="0.25">
      <c r="A228" s="1" t="s">
        <v>115</v>
      </c>
      <c r="B228" t="s">
        <v>1157</v>
      </c>
      <c r="C228" t="s">
        <v>1199</v>
      </c>
      <c r="D228" s="2">
        <f>_xll.BDH($A228, $D$1, $B228, $C228, "Direction", "H", "Period", "Y","cols=22;rows=2")</f>
        <v>36889</v>
      </c>
      <c r="E228" s="2">
        <v>37256</v>
      </c>
      <c r="F228" s="2">
        <v>37621</v>
      </c>
      <c r="G228" s="2">
        <v>37986</v>
      </c>
      <c r="H228" s="2">
        <v>38352</v>
      </c>
      <c r="I228" s="2">
        <v>38716</v>
      </c>
      <c r="J228" s="2">
        <v>39080</v>
      </c>
      <c r="K228" s="2">
        <v>39447</v>
      </c>
      <c r="L228" s="2">
        <v>39813</v>
      </c>
      <c r="M228" s="2">
        <v>40178</v>
      </c>
      <c r="N228" s="2">
        <v>40543</v>
      </c>
      <c r="O228" s="2">
        <v>40907</v>
      </c>
      <c r="P228" s="2">
        <v>41274</v>
      </c>
      <c r="Q228" s="2">
        <v>41639</v>
      </c>
      <c r="R228" s="2">
        <v>42004</v>
      </c>
      <c r="S228" s="2">
        <v>42369</v>
      </c>
      <c r="T228" s="2">
        <v>42734</v>
      </c>
      <c r="U228" s="2">
        <v>43098</v>
      </c>
      <c r="V228" s="2">
        <v>43465</v>
      </c>
      <c r="W228" s="2">
        <v>43830</v>
      </c>
      <c r="X228" s="2">
        <v>44196</v>
      </c>
      <c r="Y228" s="2">
        <v>44561</v>
      </c>
    </row>
    <row r="229" spans="1:25" x14ac:dyDescent="0.25">
      <c r="A229" s="4"/>
      <c r="D229">
        <v>3.5059</v>
      </c>
      <c r="E229">
        <v>3.3666999999999998</v>
      </c>
      <c r="F229">
        <v>5.2508999999999997</v>
      </c>
      <c r="G229">
        <v>4.6989999999999998</v>
      </c>
      <c r="H229">
        <v>4.6593</v>
      </c>
      <c r="I229">
        <v>5.8304999999999998</v>
      </c>
      <c r="J229">
        <v>5.0629999999999997</v>
      </c>
      <c r="K229">
        <v>4.8388</v>
      </c>
      <c r="L229">
        <v>5.6391</v>
      </c>
      <c r="M229">
        <v>6.1936999999999998</v>
      </c>
      <c r="N229">
        <v>7.6776999999999997</v>
      </c>
      <c r="O229">
        <v>7.1363000000000003</v>
      </c>
      <c r="P229">
        <v>1.7868999999999999</v>
      </c>
      <c r="Q229">
        <v>2.2959000000000001</v>
      </c>
      <c r="R229">
        <v>2.1324000000000001</v>
      </c>
      <c r="S229">
        <v>2.3157000000000001</v>
      </c>
      <c r="T229">
        <v>2.7597</v>
      </c>
      <c r="U229">
        <v>1.9624999999999999</v>
      </c>
      <c r="V229">
        <v>1.7697000000000001</v>
      </c>
      <c r="W229">
        <v>1.6577999999999999</v>
      </c>
      <c r="X229">
        <v>1.6439999999999999</v>
      </c>
      <c r="Y229">
        <v>1.3358000000000001</v>
      </c>
    </row>
    <row r="230" spans="1:25" x14ac:dyDescent="0.25">
      <c r="A230" s="1" t="s">
        <v>116</v>
      </c>
      <c r="B230" t="s">
        <v>1157</v>
      </c>
      <c r="C230" t="s">
        <v>1185</v>
      </c>
      <c r="D230" s="2">
        <f>_xll.BDH($A230, $D$1, $B230, $C230, "Direction", "H", "Period", "Y","cols=1;rows=2")</f>
        <v>36889</v>
      </c>
    </row>
    <row r="231" spans="1:25" x14ac:dyDescent="0.25">
      <c r="A231" s="4"/>
      <c r="D231">
        <v>64</v>
      </c>
    </row>
    <row r="232" spans="1:25" x14ac:dyDescent="0.25">
      <c r="A232" s="1" t="s">
        <v>117</v>
      </c>
      <c r="B232" t="s">
        <v>1157</v>
      </c>
      <c r="C232" t="s">
        <v>1183</v>
      </c>
      <c r="D232" s="2">
        <f>_xll.BDH($A232, $D$1, $B232, $C232, "Direction", "H", "Period", "Y","cols=6;rows=2")</f>
        <v>36889</v>
      </c>
      <c r="E232" s="2">
        <v>37256</v>
      </c>
      <c r="F232" s="2">
        <v>37621</v>
      </c>
      <c r="G232" s="2">
        <v>37986</v>
      </c>
      <c r="H232" s="2">
        <v>38352</v>
      </c>
      <c r="I232" s="2">
        <v>38716</v>
      </c>
    </row>
    <row r="233" spans="1:25" x14ac:dyDescent="0.25">
      <c r="A233" s="4"/>
      <c r="D233">
        <v>8.5900000000000004E-2</v>
      </c>
      <c r="E233">
        <v>0.161</v>
      </c>
      <c r="F233">
        <v>0.2016</v>
      </c>
      <c r="G233">
        <v>0.12720000000000001</v>
      </c>
      <c r="H233">
        <v>7.9699999999999993E-2</v>
      </c>
      <c r="I233">
        <v>7.4800000000000005E-2</v>
      </c>
    </row>
    <row r="234" spans="1:25" x14ac:dyDescent="0.25">
      <c r="A234" s="1" t="s">
        <v>118</v>
      </c>
      <c r="B234" t="s">
        <v>1157</v>
      </c>
      <c r="C234" t="s">
        <v>1188</v>
      </c>
      <c r="D234" s="2">
        <f>_xll.BDH($A234, $D$1, $B234, $C234, "Direction", "H", "Period", "Y","cols=10;rows=2")</f>
        <v>37986</v>
      </c>
      <c r="E234" s="2">
        <v>38352</v>
      </c>
      <c r="F234" s="2">
        <v>38716</v>
      </c>
      <c r="G234" s="2">
        <v>39080</v>
      </c>
      <c r="H234" s="2">
        <v>39447</v>
      </c>
      <c r="I234" s="2">
        <v>39813</v>
      </c>
      <c r="J234" s="2">
        <v>40178</v>
      </c>
      <c r="K234" s="2">
        <v>40543</v>
      </c>
      <c r="L234" s="2">
        <v>40907</v>
      </c>
      <c r="M234" s="2">
        <v>41274</v>
      </c>
    </row>
    <row r="235" spans="1:25" x14ac:dyDescent="0.25">
      <c r="A235" s="4"/>
      <c r="D235">
        <v>0.35049999999999998</v>
      </c>
      <c r="E235">
        <v>0.65010000000000001</v>
      </c>
      <c r="F235">
        <v>1.3382000000000001</v>
      </c>
      <c r="G235">
        <v>1.9471000000000001</v>
      </c>
      <c r="H235">
        <v>2.2713000000000001</v>
      </c>
      <c r="I235">
        <v>4.2061000000000002</v>
      </c>
      <c r="J235">
        <v>2.5331999999999999</v>
      </c>
      <c r="K235">
        <v>2.3361000000000001</v>
      </c>
      <c r="L235">
        <v>2.7949000000000002</v>
      </c>
      <c r="M235">
        <v>2.9702999999999999</v>
      </c>
    </row>
    <row r="236" spans="1:25" x14ac:dyDescent="0.25">
      <c r="A236" s="1" t="s">
        <v>119</v>
      </c>
      <c r="B236" t="s">
        <v>1157</v>
      </c>
      <c r="C236" t="s">
        <v>1199</v>
      </c>
      <c r="D236" s="2">
        <f>_xll.BDH($A236, $D$1, $B236, $C236, "Direction", "H", "Period", "Y","cols=22;rows=2")</f>
        <v>36889</v>
      </c>
      <c r="E236" s="2">
        <v>37256</v>
      </c>
      <c r="F236" s="2">
        <v>37621</v>
      </c>
      <c r="G236" s="2">
        <v>37986</v>
      </c>
      <c r="H236" s="2">
        <v>38352</v>
      </c>
      <c r="I236" s="2">
        <v>38716</v>
      </c>
      <c r="J236" s="2">
        <v>39080</v>
      </c>
      <c r="K236" s="2">
        <v>39447</v>
      </c>
      <c r="L236" s="2">
        <v>39813</v>
      </c>
      <c r="M236" s="2">
        <v>40178</v>
      </c>
      <c r="N236" s="2">
        <v>40543</v>
      </c>
      <c r="O236" s="2">
        <v>40907</v>
      </c>
      <c r="P236" s="2">
        <v>41274</v>
      </c>
      <c r="Q236" s="2">
        <v>41639</v>
      </c>
      <c r="R236" s="2">
        <v>42004</v>
      </c>
      <c r="S236" s="2">
        <v>42369</v>
      </c>
      <c r="T236" s="2">
        <v>42734</v>
      </c>
      <c r="U236" s="2">
        <v>43098</v>
      </c>
      <c r="V236" s="2">
        <v>43465</v>
      </c>
      <c r="W236" s="2">
        <v>43830</v>
      </c>
      <c r="X236" s="2">
        <v>44196</v>
      </c>
      <c r="Y236" s="2">
        <v>44561</v>
      </c>
    </row>
    <row r="237" spans="1:25" x14ac:dyDescent="0.25">
      <c r="A237" s="4"/>
      <c r="D237">
        <v>1.3332999999999999</v>
      </c>
      <c r="E237">
        <v>1.3936999999999999</v>
      </c>
      <c r="F237">
        <v>1.9355</v>
      </c>
      <c r="G237">
        <v>1.5769</v>
      </c>
      <c r="H237">
        <v>1.3447</v>
      </c>
      <c r="I237">
        <v>1.3788</v>
      </c>
      <c r="J237">
        <v>1.2516</v>
      </c>
      <c r="K237">
        <v>0.99070000000000003</v>
      </c>
      <c r="L237">
        <v>1.8037000000000001</v>
      </c>
      <c r="M237">
        <v>1.7886</v>
      </c>
      <c r="N237">
        <v>1.9946999999999999</v>
      </c>
      <c r="O237">
        <v>2.4476</v>
      </c>
      <c r="P237">
        <v>2.5556999999999999</v>
      </c>
      <c r="Q237">
        <v>2.2120000000000002</v>
      </c>
      <c r="R237">
        <v>1.8462000000000001</v>
      </c>
      <c r="S237">
        <v>3.0533999999999999</v>
      </c>
      <c r="T237">
        <v>2.6286999999999998</v>
      </c>
      <c r="U237">
        <v>3.1936</v>
      </c>
      <c r="V237">
        <v>3.2707000000000002</v>
      </c>
      <c r="W237">
        <v>3.0205000000000002</v>
      </c>
      <c r="X237">
        <v>2.8565999999999998</v>
      </c>
      <c r="Y237">
        <v>2.1897000000000002</v>
      </c>
    </row>
    <row r="238" spans="1:25" x14ac:dyDescent="0.25">
      <c r="A238" s="1" t="s">
        <v>120</v>
      </c>
      <c r="B238" t="s">
        <v>1157</v>
      </c>
      <c r="C238" t="s">
        <v>1198</v>
      </c>
      <c r="D238" s="2">
        <f>_xll.BDH($A238, $D$1, $B238, $C238, "Direction", "H", "Period", "Y","cols=9;rows=2")</f>
        <v>36889</v>
      </c>
      <c r="E238" s="2">
        <v>37256</v>
      </c>
      <c r="F238" s="2">
        <v>37621</v>
      </c>
      <c r="G238" s="2">
        <v>37986</v>
      </c>
      <c r="H238" s="2">
        <v>38352</v>
      </c>
      <c r="I238" s="2">
        <v>38716</v>
      </c>
      <c r="J238" s="2">
        <v>39080</v>
      </c>
      <c r="K238" s="2">
        <v>39447</v>
      </c>
      <c r="L238" s="2">
        <v>39813</v>
      </c>
    </row>
    <row r="239" spans="1:25" x14ac:dyDescent="0.25">
      <c r="A239" s="4"/>
      <c r="D239">
        <v>0.82179999999999997</v>
      </c>
      <c r="E239">
        <v>0.99109999999999998</v>
      </c>
      <c r="F239">
        <v>1.5519000000000001</v>
      </c>
      <c r="G239">
        <v>1.7941</v>
      </c>
      <c r="H239">
        <v>1.7741</v>
      </c>
      <c r="I239">
        <v>2.0464000000000002</v>
      </c>
      <c r="J239">
        <v>2.3706</v>
      </c>
      <c r="K239">
        <v>2.9693999999999998</v>
      </c>
      <c r="L239">
        <v>3.7374000000000001</v>
      </c>
    </row>
    <row r="240" spans="1:25" x14ac:dyDescent="0.25">
      <c r="A240" s="1" t="s">
        <v>121</v>
      </c>
      <c r="B240" t="s">
        <v>1157</v>
      </c>
      <c r="C240" t="s">
        <v>1183</v>
      </c>
      <c r="D240" s="2">
        <f>_xll.BDH($A240, $D$1, $B240, $C240, "Direction", "H", "Period", "Y","cols=6;rows=2")</f>
        <v>36889</v>
      </c>
      <c r="E240" s="2">
        <v>37256</v>
      </c>
      <c r="F240" s="2">
        <v>37621</v>
      </c>
      <c r="G240" s="2">
        <v>37986</v>
      </c>
      <c r="H240" s="2">
        <v>38352</v>
      </c>
      <c r="I240" s="2">
        <v>38716</v>
      </c>
    </row>
    <row r="241" spans="1:25" x14ac:dyDescent="0.25">
      <c r="A241" s="4"/>
      <c r="D241">
        <v>0.89100000000000001</v>
      </c>
      <c r="E241">
        <v>0.64390000000000003</v>
      </c>
      <c r="F241">
        <v>0.83919999999999995</v>
      </c>
      <c r="G241">
        <v>0.48820000000000002</v>
      </c>
      <c r="H241">
        <v>0.15809999999999999</v>
      </c>
      <c r="I241">
        <v>0.1807</v>
      </c>
    </row>
    <row r="242" spans="1:25" x14ac:dyDescent="0.25">
      <c r="A242" s="1" t="s">
        <v>122</v>
      </c>
      <c r="B242" t="s">
        <v>1157</v>
      </c>
      <c r="C242" t="s">
        <v>1199</v>
      </c>
      <c r="D242" s="2">
        <f>_xll.BDH($A242, $D$1, $B242, $C242, "Direction", "H", "Period", "Y","cols=22;rows=2")</f>
        <v>36889</v>
      </c>
      <c r="E242" s="2">
        <v>37256</v>
      </c>
      <c r="F242" s="2">
        <v>37621</v>
      </c>
      <c r="G242" s="2">
        <v>37986</v>
      </c>
      <c r="H242" s="2">
        <v>38352</v>
      </c>
      <c r="I242" s="2">
        <v>38716</v>
      </c>
      <c r="J242" s="2">
        <v>39080</v>
      </c>
      <c r="K242" s="2">
        <v>39447</v>
      </c>
      <c r="L242" s="2">
        <v>39813</v>
      </c>
      <c r="M242" s="2">
        <v>40178</v>
      </c>
      <c r="N242" s="2">
        <v>40543</v>
      </c>
      <c r="O242" s="2">
        <v>40907</v>
      </c>
      <c r="P242" s="2">
        <v>41274</v>
      </c>
      <c r="Q242" s="2">
        <v>41639</v>
      </c>
      <c r="R242" s="2">
        <v>42004</v>
      </c>
      <c r="S242" s="2">
        <v>42369</v>
      </c>
      <c r="T242" s="2">
        <v>42734</v>
      </c>
      <c r="U242" s="2">
        <v>43098</v>
      </c>
      <c r="V242" s="2">
        <v>43465</v>
      </c>
      <c r="W242" s="2">
        <v>43830</v>
      </c>
      <c r="X242" s="2">
        <v>44196</v>
      </c>
      <c r="Y242" s="2">
        <v>44561</v>
      </c>
    </row>
    <row r="243" spans="1:25" x14ac:dyDescent="0.25">
      <c r="A243" s="4"/>
      <c r="D243">
        <v>5.4844999999999997</v>
      </c>
      <c r="E243">
        <v>6.0046999999999997</v>
      </c>
      <c r="F243">
        <v>6.1101999999999999</v>
      </c>
      <c r="G243">
        <v>5.5217000000000001</v>
      </c>
      <c r="H243">
        <v>5.0658000000000003</v>
      </c>
      <c r="I243">
        <v>4.9570999999999996</v>
      </c>
      <c r="J243">
        <v>4.7272999999999996</v>
      </c>
      <c r="K243">
        <v>4.6855000000000002</v>
      </c>
      <c r="L243">
        <v>7.6368</v>
      </c>
      <c r="M243">
        <v>5.5098000000000003</v>
      </c>
      <c r="N243">
        <v>5.4629000000000003</v>
      </c>
      <c r="O243">
        <v>4.8295000000000003</v>
      </c>
      <c r="P243">
        <v>5.2083000000000004</v>
      </c>
      <c r="Q243">
        <v>4.4248000000000003</v>
      </c>
      <c r="R243">
        <v>3.5552000000000001</v>
      </c>
      <c r="S243">
        <v>3.9325000000000001</v>
      </c>
      <c r="T243">
        <v>3.3549000000000002</v>
      </c>
      <c r="U243">
        <v>3.1021999999999998</v>
      </c>
      <c r="V243">
        <v>2.9127999999999998</v>
      </c>
      <c r="W243">
        <v>2.5781000000000001</v>
      </c>
      <c r="X243">
        <v>2.6389999999999998</v>
      </c>
      <c r="Y243">
        <v>2.4716</v>
      </c>
    </row>
    <row r="244" spans="1:25" x14ac:dyDescent="0.25">
      <c r="A244" s="1" t="s">
        <v>123</v>
      </c>
      <c r="B244" t="s">
        <v>1157</v>
      </c>
      <c r="C244" t="s">
        <v>1200</v>
      </c>
      <c r="D244" s="2">
        <f>_xll.BDH($A244, $D$1, $B244, $C244, "Direction", "H", "Period", "Y","cols=21;rows=2")</f>
        <v>36889</v>
      </c>
      <c r="E244" s="2">
        <v>37256</v>
      </c>
      <c r="F244" s="2">
        <v>37621</v>
      </c>
      <c r="G244" s="2">
        <v>37986</v>
      </c>
      <c r="H244" s="2">
        <v>38352</v>
      </c>
      <c r="I244" s="2">
        <v>38716</v>
      </c>
      <c r="J244" s="2">
        <v>39080</v>
      </c>
      <c r="K244" s="2">
        <v>39447</v>
      </c>
      <c r="L244" s="2">
        <v>39813</v>
      </c>
      <c r="M244" s="2">
        <v>40178</v>
      </c>
      <c r="N244" s="2">
        <v>40543</v>
      </c>
      <c r="O244" s="2">
        <v>40907</v>
      </c>
      <c r="P244" s="2">
        <v>41274</v>
      </c>
      <c r="Q244" s="2">
        <v>41639</v>
      </c>
      <c r="R244" s="2">
        <v>42004</v>
      </c>
      <c r="S244" s="2">
        <v>42369</v>
      </c>
      <c r="T244" s="2">
        <v>42734</v>
      </c>
      <c r="U244" s="2">
        <v>43098</v>
      </c>
      <c r="V244" s="2">
        <v>43465</v>
      </c>
      <c r="W244" s="2">
        <v>43830</v>
      </c>
      <c r="X244" s="2">
        <v>44196</v>
      </c>
    </row>
    <row r="245" spans="1:25" x14ac:dyDescent="0.25">
      <c r="A245" s="4"/>
      <c r="D245">
        <v>5.1612999999999998</v>
      </c>
      <c r="E245">
        <v>5.5133999999999999</v>
      </c>
      <c r="F245">
        <v>8.7815999999999992</v>
      </c>
      <c r="G245">
        <v>4.5887000000000002</v>
      </c>
      <c r="H245">
        <v>4.0769000000000002</v>
      </c>
      <c r="I245">
        <v>3.9903</v>
      </c>
      <c r="J245">
        <v>3.6637</v>
      </c>
      <c r="K245">
        <v>3.5223</v>
      </c>
      <c r="L245">
        <v>4.9279000000000002</v>
      </c>
      <c r="M245">
        <v>4.7140000000000004</v>
      </c>
      <c r="N245">
        <v>5.1139999999999999</v>
      </c>
      <c r="O245">
        <v>4.5510000000000002</v>
      </c>
      <c r="P245">
        <v>4.4048999999999996</v>
      </c>
      <c r="Q245">
        <v>4.2789999999999999</v>
      </c>
      <c r="R245">
        <v>3.4914000000000001</v>
      </c>
      <c r="S245">
        <v>3.8441999999999998</v>
      </c>
      <c r="T245">
        <v>3.7484000000000002</v>
      </c>
      <c r="U245">
        <v>3.3708999999999998</v>
      </c>
      <c r="V245">
        <v>3.5857999999999999</v>
      </c>
      <c r="W245">
        <v>2.9626000000000001</v>
      </c>
      <c r="X245">
        <v>3.5537999999999998</v>
      </c>
    </row>
    <row r="246" spans="1:25" x14ac:dyDescent="0.25">
      <c r="A246" s="1" t="s">
        <v>124</v>
      </c>
      <c r="B246" t="s">
        <v>1157</v>
      </c>
      <c r="C246" t="s">
        <v>1199</v>
      </c>
      <c r="D246" s="2">
        <f>_xll.BDH($A246, $D$1, $B246, $C246, "Direction", "H", "Period", "Y","cols=10;rows=2")</f>
        <v>41274</v>
      </c>
      <c r="E246" s="2">
        <v>41639</v>
      </c>
      <c r="F246" s="2">
        <v>42004</v>
      </c>
      <c r="G246" s="2">
        <v>42369</v>
      </c>
      <c r="H246" s="2">
        <v>42734</v>
      </c>
      <c r="I246" s="2">
        <v>43098</v>
      </c>
      <c r="J246" s="2">
        <v>43465</v>
      </c>
      <c r="K246" s="2">
        <v>43830</v>
      </c>
      <c r="L246" s="2">
        <v>44196</v>
      </c>
      <c r="M246" s="2">
        <v>44561</v>
      </c>
    </row>
    <row r="247" spans="1:25" x14ac:dyDescent="0.25">
      <c r="A247" s="4"/>
      <c r="D247">
        <v>1.4953000000000001</v>
      </c>
      <c r="E247">
        <v>1.3784000000000001</v>
      </c>
      <c r="F247">
        <v>2.9049</v>
      </c>
      <c r="G247">
        <v>4.5976999999999997</v>
      </c>
      <c r="H247">
        <v>4.1307999999999998</v>
      </c>
      <c r="I247">
        <v>4.8014999999999999</v>
      </c>
      <c r="J247">
        <v>3.7759</v>
      </c>
      <c r="K247">
        <v>2.8803999999999998</v>
      </c>
      <c r="L247">
        <v>2.5617000000000001</v>
      </c>
      <c r="M247">
        <v>2.6008</v>
      </c>
    </row>
    <row r="248" spans="1:25" x14ac:dyDescent="0.25">
      <c r="A248" s="1" t="s">
        <v>125</v>
      </c>
      <c r="B248" t="s">
        <v>1157</v>
      </c>
      <c r="C248" t="s">
        <v>1199</v>
      </c>
      <c r="D248" s="2">
        <f>_xll.BDH($A248, $D$1, $B248, $C248, "Direction", "H", "Period", "Y","cols=22;rows=2")</f>
        <v>36889</v>
      </c>
      <c r="E248" s="2">
        <v>37256</v>
      </c>
      <c r="F248" s="2">
        <v>37621</v>
      </c>
      <c r="G248" s="2">
        <v>37986</v>
      </c>
      <c r="H248" s="2">
        <v>38352</v>
      </c>
      <c r="I248" s="2">
        <v>38716</v>
      </c>
      <c r="J248" s="2">
        <v>39080</v>
      </c>
      <c r="K248" s="2">
        <v>39447</v>
      </c>
      <c r="L248" s="2">
        <v>39813</v>
      </c>
      <c r="M248" s="2">
        <v>40178</v>
      </c>
      <c r="N248" s="2">
        <v>40543</v>
      </c>
      <c r="O248" s="2">
        <v>40907</v>
      </c>
      <c r="P248" s="2">
        <v>41274</v>
      </c>
      <c r="Q248" s="2">
        <v>41639</v>
      </c>
      <c r="R248" s="2">
        <v>42004</v>
      </c>
      <c r="S248" s="2">
        <v>42369</v>
      </c>
      <c r="T248" s="2">
        <v>42734</v>
      </c>
      <c r="U248" s="2">
        <v>43098</v>
      </c>
      <c r="V248" s="2">
        <v>43465</v>
      </c>
      <c r="W248" s="2">
        <v>43830</v>
      </c>
      <c r="X248" s="2">
        <v>44196</v>
      </c>
      <c r="Y248" s="2">
        <v>44561</v>
      </c>
    </row>
    <row r="249" spans="1:25" x14ac:dyDescent="0.25">
      <c r="A249" s="4"/>
      <c r="D249">
        <v>0.47099999999999997</v>
      </c>
      <c r="E249">
        <v>0.81430000000000002</v>
      </c>
      <c r="F249">
        <v>0.79679999999999995</v>
      </c>
      <c r="G249">
        <v>0.88449999999999995</v>
      </c>
      <c r="H249">
        <v>0.95379999999999998</v>
      </c>
      <c r="I249">
        <v>0.94789999999999996</v>
      </c>
      <c r="J249">
        <v>1.6087</v>
      </c>
      <c r="K249">
        <v>1.3092999999999999</v>
      </c>
      <c r="L249">
        <v>2.4432999999999998</v>
      </c>
      <c r="M249">
        <v>2.4216000000000002</v>
      </c>
      <c r="N249">
        <v>2.1265000000000001</v>
      </c>
      <c r="O249">
        <v>3.0512999999999999</v>
      </c>
      <c r="P249">
        <v>2.6355</v>
      </c>
      <c r="Q249">
        <v>2.2155999999999998</v>
      </c>
      <c r="R249">
        <v>2.5535999999999999</v>
      </c>
      <c r="S249">
        <v>2.7378999999999998</v>
      </c>
      <c r="T249">
        <v>2.4712999999999998</v>
      </c>
      <c r="U249">
        <v>2.0506000000000002</v>
      </c>
      <c r="V249">
        <v>2.2827000000000002</v>
      </c>
      <c r="W249">
        <v>2.0415999999999999</v>
      </c>
      <c r="X249">
        <v>2.9683000000000002</v>
      </c>
      <c r="Y249">
        <v>2.7402000000000002</v>
      </c>
    </row>
    <row r="250" spans="1:25" x14ac:dyDescent="0.25">
      <c r="A250" s="1" t="s">
        <v>126</v>
      </c>
      <c r="B250" t="s">
        <v>1157</v>
      </c>
      <c r="C250" t="s">
        <v>1185</v>
      </c>
      <c r="D250" s="2">
        <f>_xll.BDH($A250, $D$1, $B250, $C250, "Direction", "H", "Period", "Y","cols=1;rows=2")</f>
        <v>36889</v>
      </c>
    </row>
    <row r="251" spans="1:25" x14ac:dyDescent="0.25">
      <c r="A251" s="4"/>
      <c r="D251">
        <v>0.18410000000000001</v>
      </c>
    </row>
    <row r="252" spans="1:25" x14ac:dyDescent="0.25">
      <c r="A252" s="1" t="s">
        <v>127</v>
      </c>
      <c r="B252" t="s">
        <v>1157</v>
      </c>
      <c r="C252" t="s">
        <v>1200</v>
      </c>
      <c r="D252" s="2">
        <f>_xll.BDH($A252, $D$1, $B252, $C252, "Direction", "H", "Period", "Y","cols=5;rows=2")</f>
        <v>42734</v>
      </c>
      <c r="E252" s="2">
        <v>43098</v>
      </c>
      <c r="F252" s="2">
        <v>43465</v>
      </c>
      <c r="G252" s="2">
        <v>43830</v>
      </c>
      <c r="H252" s="2">
        <v>44196</v>
      </c>
    </row>
    <row r="253" spans="1:25" x14ac:dyDescent="0.25">
      <c r="A253" s="4"/>
      <c r="D253">
        <v>1.3332999999999999</v>
      </c>
      <c r="E253">
        <v>1.7117</v>
      </c>
      <c r="F253">
        <v>2.1547000000000001</v>
      </c>
      <c r="G253">
        <v>1.5484</v>
      </c>
      <c r="H253">
        <v>1.5335000000000001</v>
      </c>
    </row>
    <row r="254" spans="1:25" x14ac:dyDescent="0.25">
      <c r="A254" s="1" t="s">
        <v>128</v>
      </c>
      <c r="B254" t="s">
        <v>1157</v>
      </c>
      <c r="C254" t="s">
        <v>1199</v>
      </c>
      <c r="D254" s="2">
        <f>_xll.BDH($A254, $D$1, $B254, $C254, "Direction", "H", "Period", "Y","cols=18;rows=2")</f>
        <v>36889</v>
      </c>
      <c r="E254" s="2">
        <v>37256</v>
      </c>
      <c r="F254" s="2">
        <v>37621</v>
      </c>
      <c r="G254" s="2">
        <v>37986</v>
      </c>
      <c r="H254" s="2">
        <v>38352</v>
      </c>
      <c r="I254" s="2">
        <v>38716</v>
      </c>
      <c r="J254" s="2">
        <v>39080</v>
      </c>
      <c r="K254" s="2">
        <v>39447</v>
      </c>
      <c r="L254" s="2">
        <v>39813</v>
      </c>
      <c r="M254" s="2">
        <v>41639</v>
      </c>
      <c r="N254" s="2">
        <v>42004</v>
      </c>
      <c r="O254" s="2">
        <v>42369</v>
      </c>
      <c r="P254" s="2">
        <v>42734</v>
      </c>
      <c r="Q254" s="2">
        <v>43098</v>
      </c>
      <c r="R254" s="2">
        <v>43465</v>
      </c>
      <c r="S254" s="2">
        <v>43830</v>
      </c>
      <c r="T254" s="2">
        <v>44196</v>
      </c>
      <c r="U254" s="2">
        <v>44561</v>
      </c>
    </row>
    <row r="255" spans="1:25" x14ac:dyDescent="0.25">
      <c r="A255" s="4"/>
      <c r="D255">
        <v>0.1792</v>
      </c>
      <c r="E255">
        <v>0.25259999999999999</v>
      </c>
      <c r="F255">
        <v>0.38790000000000002</v>
      </c>
      <c r="G255">
        <v>0.46829999999999999</v>
      </c>
      <c r="H255">
        <v>0.90890000000000004</v>
      </c>
      <c r="I255">
        <v>1.0497000000000001</v>
      </c>
      <c r="J255">
        <v>1.0993999999999999</v>
      </c>
      <c r="K255">
        <v>1.6380999999999999</v>
      </c>
      <c r="L255">
        <v>22.256</v>
      </c>
      <c r="M255">
        <v>0.78349999999999997</v>
      </c>
      <c r="N255">
        <v>0.89270000000000005</v>
      </c>
      <c r="O255">
        <v>1.8072999999999999</v>
      </c>
      <c r="P255">
        <v>1.9599</v>
      </c>
      <c r="Q255">
        <v>2.1484000000000001</v>
      </c>
      <c r="R255">
        <v>3.2479</v>
      </c>
      <c r="S255">
        <v>2.4937</v>
      </c>
      <c r="T255">
        <v>3.3809</v>
      </c>
      <c r="U255">
        <v>2.2511000000000001</v>
      </c>
    </row>
    <row r="256" spans="1:25" x14ac:dyDescent="0.25">
      <c r="A256" s="1" t="s">
        <v>129</v>
      </c>
      <c r="B256" t="s">
        <v>1157</v>
      </c>
      <c r="C256" t="s">
        <v>1199</v>
      </c>
      <c r="D256" s="2">
        <f>_xll.BDH($A256, $D$1, $B256, $C256, "Direction", "H", "Period", "Y","cols=22;rows=2")</f>
        <v>36889</v>
      </c>
      <c r="E256" s="2">
        <v>37256</v>
      </c>
      <c r="F256" s="2">
        <v>37621</v>
      </c>
      <c r="G256" s="2">
        <v>37986</v>
      </c>
      <c r="H256" s="2">
        <v>38352</v>
      </c>
      <c r="I256" s="2">
        <v>38716</v>
      </c>
      <c r="J256" s="2">
        <v>39080</v>
      </c>
      <c r="K256" s="2">
        <v>39447</v>
      </c>
      <c r="L256" s="2">
        <v>39813</v>
      </c>
      <c r="M256" s="2">
        <v>40178</v>
      </c>
      <c r="N256" s="2">
        <v>40543</v>
      </c>
      <c r="O256" s="2">
        <v>40907</v>
      </c>
      <c r="P256" s="2">
        <v>41274</v>
      </c>
      <c r="Q256" s="2">
        <v>41639</v>
      </c>
      <c r="R256" s="2">
        <v>42004</v>
      </c>
      <c r="S256" s="2">
        <v>42369</v>
      </c>
      <c r="T256" s="2">
        <v>42734</v>
      </c>
      <c r="U256" s="2">
        <v>43098</v>
      </c>
      <c r="V256" s="2">
        <v>43465</v>
      </c>
      <c r="W256" s="2">
        <v>43830</v>
      </c>
      <c r="X256" s="2">
        <v>44196</v>
      </c>
      <c r="Y256" s="2">
        <v>44561</v>
      </c>
    </row>
    <row r="257" spans="1:25" x14ac:dyDescent="0.25">
      <c r="A257" s="4"/>
      <c r="D257">
        <v>1.5609999999999999</v>
      </c>
      <c r="E257">
        <v>2.2551999999999999</v>
      </c>
      <c r="F257">
        <v>2.2709000000000001</v>
      </c>
      <c r="G257">
        <v>2.1385000000000001</v>
      </c>
      <c r="H257">
        <v>2.1655000000000002</v>
      </c>
      <c r="I257">
        <v>2.3673000000000002</v>
      </c>
      <c r="J257">
        <v>2.1501999999999999</v>
      </c>
      <c r="K257">
        <v>2.9102000000000001</v>
      </c>
      <c r="L257">
        <v>5.0061</v>
      </c>
      <c r="M257">
        <v>2.6631</v>
      </c>
      <c r="N257">
        <v>2.5093999999999999</v>
      </c>
      <c r="O257">
        <v>3.0646</v>
      </c>
      <c r="P257">
        <v>2.1907000000000001</v>
      </c>
      <c r="Q257">
        <v>1.8334999999999999</v>
      </c>
      <c r="R257">
        <v>1.5943000000000001</v>
      </c>
      <c r="S257">
        <v>1.9327000000000001</v>
      </c>
      <c r="T257">
        <v>1.7808999999999999</v>
      </c>
      <c r="U257">
        <v>1.4134</v>
      </c>
      <c r="V257">
        <v>2.2267999999999999</v>
      </c>
      <c r="W257">
        <v>1.7786</v>
      </c>
      <c r="X257">
        <v>1.9649000000000001</v>
      </c>
      <c r="Y257">
        <v>2.7538999999999998</v>
      </c>
    </row>
    <row r="258" spans="1:25" x14ac:dyDescent="0.25">
      <c r="A258" s="1" t="s">
        <v>130</v>
      </c>
      <c r="B258" t="s">
        <v>1157</v>
      </c>
      <c r="C258" t="s">
        <v>1183</v>
      </c>
      <c r="D258" s="2">
        <f>_xll.BDH($A258, $D$1, $B258, $C258, "Direction", "H", "Period", "Y","cols=2;rows=2")</f>
        <v>38716</v>
      </c>
      <c r="E258" s="2">
        <v>39080</v>
      </c>
    </row>
    <row r="259" spans="1:25" x14ac:dyDescent="0.25">
      <c r="A259" s="4"/>
      <c r="D259">
        <v>0.66890000000000005</v>
      </c>
      <c r="E259">
        <v>1.0840000000000001</v>
      </c>
    </row>
    <row r="260" spans="1:25" x14ac:dyDescent="0.25">
      <c r="A260" s="1" t="s">
        <v>131</v>
      </c>
      <c r="B260" t="s">
        <v>1157</v>
      </c>
      <c r="C260" t="s">
        <v>1184</v>
      </c>
      <c r="D260" s="2" t="str">
        <f>_xll.BDH($A260, $D$1, $B260, $C260, "Direction", "H", "Period", "Y")</f>
        <v>#N/A N/A</v>
      </c>
    </row>
    <row r="261" spans="1:25" x14ac:dyDescent="0.25">
      <c r="A261" s="4"/>
    </row>
    <row r="262" spans="1:25" x14ac:dyDescent="0.25">
      <c r="A262" s="1" t="s">
        <v>132</v>
      </c>
      <c r="B262" t="s">
        <v>1157</v>
      </c>
      <c r="C262" t="s">
        <v>1183</v>
      </c>
      <c r="D262" s="2" t="str">
        <f>_xll.BDH($A262, $D$1, $B262, $C262, "Direction", "H", "Period", "Y")</f>
        <v>#N/A N/A</v>
      </c>
    </row>
    <row r="263" spans="1:25" x14ac:dyDescent="0.25">
      <c r="A263" s="4"/>
    </row>
    <row r="264" spans="1:25" x14ac:dyDescent="0.25">
      <c r="A264" s="1" t="s">
        <v>133</v>
      </c>
      <c r="B264" t="s">
        <v>1157</v>
      </c>
      <c r="C264" t="s">
        <v>1183</v>
      </c>
      <c r="D264" s="2" t="str">
        <f>_xll.BDH($A264, $D$1, $B264, $C264, "Direction", "H", "Period", "Y")</f>
        <v>#N/A N/A</v>
      </c>
    </row>
    <row r="265" spans="1:25" x14ac:dyDescent="0.25">
      <c r="A265" s="4"/>
    </row>
    <row r="266" spans="1:25" x14ac:dyDescent="0.25">
      <c r="A266" s="1" t="s">
        <v>134</v>
      </c>
      <c r="B266" t="s">
        <v>1157</v>
      </c>
      <c r="C266" t="s">
        <v>1199</v>
      </c>
      <c r="D266" s="2">
        <f>_xll.BDH($A266, $D$1, $B266, $C266, "Direction", "H", "Period", "Y","cols=22;rows=2")</f>
        <v>36889</v>
      </c>
      <c r="E266" s="2">
        <v>37256</v>
      </c>
      <c r="F266" s="2">
        <v>37621</v>
      </c>
      <c r="G266" s="2">
        <v>37986</v>
      </c>
      <c r="H266" s="2">
        <v>38352</v>
      </c>
      <c r="I266" s="2">
        <v>38716</v>
      </c>
      <c r="J266" s="2">
        <v>39080</v>
      </c>
      <c r="K266" s="2">
        <v>39447</v>
      </c>
      <c r="L266" s="2">
        <v>39813</v>
      </c>
      <c r="M266" s="2">
        <v>40178</v>
      </c>
      <c r="N266" s="2">
        <v>40543</v>
      </c>
      <c r="O266" s="2">
        <v>40907</v>
      </c>
      <c r="P266" s="2">
        <v>41274</v>
      </c>
      <c r="Q266" s="2">
        <v>41639</v>
      </c>
      <c r="R266" s="2">
        <v>42004</v>
      </c>
      <c r="S266" s="2">
        <v>42369</v>
      </c>
      <c r="T266" s="2">
        <v>42734</v>
      </c>
      <c r="U266" s="2">
        <v>43098</v>
      </c>
      <c r="V266" s="2">
        <v>43465</v>
      </c>
      <c r="W266" s="2">
        <v>43830</v>
      </c>
      <c r="X266" s="2">
        <v>44196</v>
      </c>
      <c r="Y266" s="2">
        <v>44561</v>
      </c>
    </row>
    <row r="267" spans="1:25" x14ac:dyDescent="0.25">
      <c r="A267" s="4"/>
      <c r="D267">
        <v>2.5693000000000001</v>
      </c>
      <c r="E267">
        <v>2.5337999999999998</v>
      </c>
      <c r="F267">
        <v>3.1762999999999999</v>
      </c>
      <c r="G267">
        <v>2.5063</v>
      </c>
      <c r="H267">
        <v>2.5146999999999999</v>
      </c>
      <c r="I267">
        <v>1.669</v>
      </c>
      <c r="J267">
        <v>1.6978</v>
      </c>
      <c r="K267">
        <v>1.2581</v>
      </c>
      <c r="L267">
        <v>1.3134999999999999</v>
      </c>
      <c r="M267">
        <v>1.5649</v>
      </c>
      <c r="N267">
        <v>1.3041</v>
      </c>
      <c r="O267">
        <v>1.2821</v>
      </c>
      <c r="P267">
        <v>1.1331</v>
      </c>
      <c r="Q267">
        <v>0.83440000000000003</v>
      </c>
      <c r="R267">
        <v>1.0545</v>
      </c>
      <c r="S267">
        <v>1.3013999999999999</v>
      </c>
      <c r="T267">
        <v>1.1835</v>
      </c>
      <c r="U267">
        <v>1.0746</v>
      </c>
      <c r="V267">
        <v>1.1007</v>
      </c>
      <c r="W267">
        <v>0.84499999999999997</v>
      </c>
      <c r="X267">
        <v>0.87090000000000001</v>
      </c>
      <c r="Y267">
        <v>0.67869999999999997</v>
      </c>
    </row>
    <row r="268" spans="1:25" x14ac:dyDescent="0.25">
      <c r="A268" s="1" t="s">
        <v>135</v>
      </c>
      <c r="B268" t="s">
        <v>1157</v>
      </c>
      <c r="C268" t="s">
        <v>1200</v>
      </c>
      <c r="D268" s="2">
        <f>_xll.BDH($A268, $D$1, $B268, $C268, "Direction", "H", "Period", "Y","cols=21;rows=2")</f>
        <v>36889</v>
      </c>
      <c r="E268" s="2">
        <v>37256</v>
      </c>
      <c r="F268" s="2">
        <v>37621</v>
      </c>
      <c r="G268" s="2">
        <v>37986</v>
      </c>
      <c r="H268" s="2">
        <v>38352</v>
      </c>
      <c r="I268" s="2">
        <v>38716</v>
      </c>
      <c r="J268" s="2">
        <v>39080</v>
      </c>
      <c r="K268" s="2">
        <v>39447</v>
      </c>
      <c r="L268" s="2">
        <v>39813</v>
      </c>
      <c r="M268" s="2">
        <v>40178</v>
      </c>
      <c r="N268" s="2">
        <v>40543</v>
      </c>
      <c r="O268" s="2">
        <v>40907</v>
      </c>
      <c r="P268" s="2">
        <v>41274</v>
      </c>
      <c r="Q268" s="2">
        <v>41639</v>
      </c>
      <c r="R268" s="2">
        <v>42004</v>
      </c>
      <c r="S268" s="2">
        <v>42369</v>
      </c>
      <c r="T268" s="2">
        <v>42734</v>
      </c>
      <c r="U268" s="2">
        <v>43098</v>
      </c>
      <c r="V268" s="2">
        <v>43465</v>
      </c>
      <c r="W268" s="2">
        <v>43830</v>
      </c>
      <c r="X268" s="2">
        <v>44196</v>
      </c>
    </row>
    <row r="269" spans="1:25" x14ac:dyDescent="0.25">
      <c r="A269" s="4"/>
      <c r="D269">
        <v>0.19980000000000001</v>
      </c>
      <c r="E269">
        <v>0.80189999999999995</v>
      </c>
      <c r="F269">
        <v>0.70189999999999997</v>
      </c>
      <c r="G269">
        <v>0.59189999999999998</v>
      </c>
      <c r="H269">
        <v>0.63280000000000003</v>
      </c>
      <c r="I269">
        <v>0.58379999999999999</v>
      </c>
      <c r="J269">
        <v>0.90210000000000001</v>
      </c>
      <c r="K269">
        <v>0.55789999999999995</v>
      </c>
      <c r="L269">
        <v>0.80500000000000005</v>
      </c>
      <c r="M269">
        <v>0.58160000000000001</v>
      </c>
      <c r="N269">
        <v>0.50319999999999998</v>
      </c>
      <c r="O269">
        <v>0.66239999999999999</v>
      </c>
      <c r="P269">
        <v>0.86619999999999997</v>
      </c>
      <c r="Q269">
        <v>0.93089999999999995</v>
      </c>
      <c r="R269">
        <v>1.5956999999999999</v>
      </c>
      <c r="S269">
        <v>2.2486999999999999</v>
      </c>
      <c r="T269">
        <v>1.5754999999999999</v>
      </c>
      <c r="U269">
        <v>2.3685</v>
      </c>
      <c r="V269">
        <v>3.8094999999999999</v>
      </c>
      <c r="W269">
        <v>3.9077999999999999</v>
      </c>
      <c r="X269">
        <v>0.70520000000000005</v>
      </c>
    </row>
    <row r="270" spans="1:25" x14ac:dyDescent="0.25">
      <c r="A270" s="1" t="s">
        <v>136</v>
      </c>
      <c r="B270" t="s">
        <v>1157</v>
      </c>
      <c r="C270" t="s">
        <v>1201</v>
      </c>
      <c r="D270" s="2">
        <f>_xll.BDH($A270, $D$1, $B270, $C270, "Direction", "H", "Period", "Y","cols=20;rows=2")</f>
        <v>36889</v>
      </c>
      <c r="E270" s="2">
        <v>37256</v>
      </c>
      <c r="F270" s="2">
        <v>37621</v>
      </c>
      <c r="G270" s="2">
        <v>37986</v>
      </c>
      <c r="H270" s="2">
        <v>38352</v>
      </c>
      <c r="I270" s="2">
        <v>38716</v>
      </c>
      <c r="J270" s="2">
        <v>39080</v>
      </c>
      <c r="K270" s="2">
        <v>39447</v>
      </c>
      <c r="L270" s="2">
        <v>39813</v>
      </c>
      <c r="M270" s="2">
        <v>40178</v>
      </c>
      <c r="N270" s="2">
        <v>40543</v>
      </c>
      <c r="O270" s="2">
        <v>40907</v>
      </c>
      <c r="P270" s="2">
        <v>41274</v>
      </c>
      <c r="Q270" s="2">
        <v>41639</v>
      </c>
      <c r="R270" s="2">
        <v>42004</v>
      </c>
      <c r="S270" s="2">
        <v>42369</v>
      </c>
      <c r="T270" s="2">
        <v>42734</v>
      </c>
      <c r="U270" s="2">
        <v>43098</v>
      </c>
      <c r="V270" s="2">
        <v>43465</v>
      </c>
      <c r="W270" s="2">
        <v>43830</v>
      </c>
    </row>
    <row r="271" spans="1:25" x14ac:dyDescent="0.25">
      <c r="A271" s="4"/>
      <c r="D271">
        <v>0.28139999999999998</v>
      </c>
      <c r="E271">
        <v>0.52769999999999995</v>
      </c>
      <c r="F271">
        <v>0.83509999999999995</v>
      </c>
      <c r="G271">
        <v>1.0978000000000001</v>
      </c>
      <c r="H271">
        <v>0.86409999999999998</v>
      </c>
      <c r="I271">
        <v>0.75990000000000002</v>
      </c>
      <c r="J271">
        <v>0.82720000000000005</v>
      </c>
      <c r="K271">
        <v>0.54800000000000004</v>
      </c>
      <c r="L271">
        <v>0.93389999999999995</v>
      </c>
      <c r="M271">
        <v>0.57669999999999999</v>
      </c>
      <c r="N271">
        <v>0.47270000000000001</v>
      </c>
      <c r="O271">
        <v>0.47160000000000002</v>
      </c>
      <c r="P271">
        <v>0.48449999999999999</v>
      </c>
      <c r="Q271">
        <v>0.90769999999999995</v>
      </c>
      <c r="R271">
        <v>1.3090999999999999</v>
      </c>
      <c r="S271">
        <v>2.2231000000000001</v>
      </c>
      <c r="T271">
        <v>0.2868</v>
      </c>
      <c r="U271">
        <v>0.37290000000000001</v>
      </c>
      <c r="V271">
        <v>2.7372000000000001</v>
      </c>
      <c r="W271">
        <v>1.649</v>
      </c>
    </row>
    <row r="272" spans="1:25" x14ac:dyDescent="0.25">
      <c r="A272" s="1" t="s">
        <v>137</v>
      </c>
      <c r="B272" t="s">
        <v>1157</v>
      </c>
      <c r="C272" t="s">
        <v>1199</v>
      </c>
      <c r="D272" s="2">
        <f>_xll.BDH($A272, $D$1, $B272, $C272, "Direction", "H", "Period", "Y","cols=22;rows=2")</f>
        <v>36889</v>
      </c>
      <c r="E272" s="2">
        <v>37256</v>
      </c>
      <c r="F272" s="2">
        <v>37621</v>
      </c>
      <c r="G272" s="2">
        <v>37986</v>
      </c>
      <c r="H272" s="2">
        <v>38352</v>
      </c>
      <c r="I272" s="2">
        <v>38716</v>
      </c>
      <c r="J272" s="2">
        <v>39080</v>
      </c>
      <c r="K272" s="2">
        <v>39447</v>
      </c>
      <c r="L272" s="2">
        <v>39813</v>
      </c>
      <c r="M272" s="2">
        <v>40178</v>
      </c>
      <c r="N272" s="2">
        <v>40543</v>
      </c>
      <c r="O272" s="2">
        <v>40907</v>
      </c>
      <c r="P272" s="2">
        <v>41274</v>
      </c>
      <c r="Q272" s="2">
        <v>41639</v>
      </c>
      <c r="R272" s="2">
        <v>42004</v>
      </c>
      <c r="S272" s="2">
        <v>42369</v>
      </c>
      <c r="T272" s="2">
        <v>42734</v>
      </c>
      <c r="U272" s="2">
        <v>43098</v>
      </c>
      <c r="V272" s="2">
        <v>43465</v>
      </c>
      <c r="W272" s="2">
        <v>43830</v>
      </c>
      <c r="X272" s="2">
        <v>44196</v>
      </c>
      <c r="Y272" s="2">
        <v>44561</v>
      </c>
    </row>
    <row r="273" spans="1:25" x14ac:dyDescent="0.25">
      <c r="A273" s="4"/>
      <c r="D273">
        <v>2.0049999999999999</v>
      </c>
      <c r="E273">
        <v>1.8447</v>
      </c>
      <c r="F273">
        <v>2.1254</v>
      </c>
      <c r="G273">
        <v>1.8835999999999999</v>
      </c>
      <c r="H273">
        <v>2.1644000000000001</v>
      </c>
      <c r="I273">
        <v>2.3391000000000002</v>
      </c>
      <c r="J273">
        <v>2.0931000000000002</v>
      </c>
      <c r="K273">
        <v>1.667</v>
      </c>
      <c r="L273">
        <v>3.7869999999999999</v>
      </c>
      <c r="M273">
        <v>2.4018999999999999</v>
      </c>
      <c r="N273">
        <v>2.331</v>
      </c>
      <c r="O273">
        <v>2.9457</v>
      </c>
      <c r="P273">
        <v>3.2957000000000001</v>
      </c>
      <c r="Q273">
        <v>2.7482000000000002</v>
      </c>
      <c r="R273">
        <v>2.3098999999999998</v>
      </c>
      <c r="S273">
        <v>2.6936</v>
      </c>
      <c r="T273">
        <v>2.3919000000000001</v>
      </c>
      <c r="U273">
        <v>2.3159000000000001</v>
      </c>
      <c r="V273">
        <v>2.7490999999999999</v>
      </c>
      <c r="W273">
        <v>1.9745999999999999</v>
      </c>
      <c r="X273">
        <v>1.9618</v>
      </c>
      <c r="Y273">
        <v>1.972</v>
      </c>
    </row>
    <row r="274" spans="1:25" x14ac:dyDescent="0.25">
      <c r="A274" s="1" t="s">
        <v>138</v>
      </c>
      <c r="B274" t="s">
        <v>1157</v>
      </c>
      <c r="C274" t="s">
        <v>1198</v>
      </c>
      <c r="D274" s="2">
        <f>_xll.BDH($A274, $D$1, $B274, $C274, "Direction", "H", "Period", "Y","cols=9;rows=2")</f>
        <v>36889</v>
      </c>
      <c r="E274" s="2">
        <v>37256</v>
      </c>
      <c r="F274" s="2">
        <v>37621</v>
      </c>
      <c r="G274" s="2">
        <v>37986</v>
      </c>
      <c r="H274" s="2">
        <v>38352</v>
      </c>
      <c r="I274" s="2">
        <v>38716</v>
      </c>
      <c r="J274" s="2">
        <v>39080</v>
      </c>
      <c r="K274" s="2">
        <v>39447</v>
      </c>
      <c r="L274" s="2">
        <v>39813</v>
      </c>
    </row>
    <row r="275" spans="1:25" x14ac:dyDescent="0.25">
      <c r="A275" s="4"/>
      <c r="D275">
        <v>7.5982000000000003</v>
      </c>
      <c r="E275">
        <v>5.9179000000000004</v>
      </c>
      <c r="F275">
        <v>9.5582999999999991</v>
      </c>
      <c r="G275">
        <v>6.1891999999999996</v>
      </c>
      <c r="H275">
        <v>4.6711</v>
      </c>
      <c r="I275">
        <v>3.883</v>
      </c>
      <c r="J275">
        <v>3.2498999999999998</v>
      </c>
      <c r="K275">
        <v>4.7401999999999997</v>
      </c>
      <c r="L275">
        <v>5.8341000000000003</v>
      </c>
    </row>
    <row r="276" spans="1:25" x14ac:dyDescent="0.25">
      <c r="A276" s="1" t="s">
        <v>139</v>
      </c>
      <c r="B276" t="s">
        <v>1157</v>
      </c>
      <c r="C276" t="s">
        <v>1192</v>
      </c>
      <c r="D276" s="2">
        <f>_xll.BDH($A276, $D$1, $B276, $C276, "Direction", "H", "Period", "Y","cols=16;rows=2")</f>
        <v>36889</v>
      </c>
      <c r="E276" s="2">
        <v>37256</v>
      </c>
      <c r="F276" s="2">
        <v>37621</v>
      </c>
      <c r="G276" s="2">
        <v>37986</v>
      </c>
      <c r="H276" s="2">
        <v>38352</v>
      </c>
      <c r="I276" s="2">
        <v>38716</v>
      </c>
      <c r="J276" s="2">
        <v>39080</v>
      </c>
      <c r="K276" s="2">
        <v>39447</v>
      </c>
      <c r="L276" s="2">
        <v>39813</v>
      </c>
      <c r="M276" s="2">
        <v>40178</v>
      </c>
      <c r="N276" s="2">
        <v>40543</v>
      </c>
      <c r="O276" s="2">
        <v>40907</v>
      </c>
      <c r="P276" s="2">
        <v>41274</v>
      </c>
      <c r="Q276" s="2">
        <v>41639</v>
      </c>
      <c r="R276" s="2">
        <v>42004</v>
      </c>
      <c r="S276" s="2">
        <v>42369</v>
      </c>
    </row>
    <row r="277" spans="1:25" x14ac:dyDescent="0.25">
      <c r="A277" s="4"/>
      <c r="D277">
        <v>5.0393999999999997</v>
      </c>
      <c r="E277">
        <v>4.7760999999999996</v>
      </c>
      <c r="F277">
        <v>3.8523000000000001</v>
      </c>
      <c r="G277">
        <v>1.8153999999999999</v>
      </c>
      <c r="H277">
        <v>1.1074999999999999</v>
      </c>
      <c r="I277">
        <v>1.1086</v>
      </c>
      <c r="J277">
        <v>0.57340000000000002</v>
      </c>
      <c r="K277">
        <v>0.83330000000000004</v>
      </c>
      <c r="L277">
        <v>2.8201999999999998</v>
      </c>
      <c r="M277">
        <v>1.6082000000000001</v>
      </c>
      <c r="N277">
        <v>1.3048</v>
      </c>
      <c r="O277">
        <v>1.5063</v>
      </c>
      <c r="P277">
        <v>2.3715000000000002</v>
      </c>
      <c r="Q277">
        <v>2.0207999999999999</v>
      </c>
      <c r="R277">
        <v>2.0708000000000002</v>
      </c>
      <c r="S277">
        <v>2.8443999999999998</v>
      </c>
    </row>
    <row r="278" spans="1:25" x14ac:dyDescent="0.25">
      <c r="A278" s="1" t="s">
        <v>140</v>
      </c>
      <c r="B278" t="s">
        <v>1157</v>
      </c>
      <c r="C278" t="s">
        <v>1192</v>
      </c>
      <c r="D278" s="2">
        <f>_xll.BDH($A278, $D$1, $B278, $C278, "Direction", "H", "Period", "Y","cols=16;rows=2")</f>
        <v>36889</v>
      </c>
      <c r="E278" s="2">
        <v>37256</v>
      </c>
      <c r="F278" s="2">
        <v>37621</v>
      </c>
      <c r="G278" s="2">
        <v>37986</v>
      </c>
      <c r="H278" s="2">
        <v>38352</v>
      </c>
      <c r="I278" s="2">
        <v>38716</v>
      </c>
      <c r="J278" s="2">
        <v>39080</v>
      </c>
      <c r="K278" s="2">
        <v>39447</v>
      </c>
      <c r="L278" s="2">
        <v>39813</v>
      </c>
      <c r="M278" s="2">
        <v>40178</v>
      </c>
      <c r="N278" s="2">
        <v>40543</v>
      </c>
      <c r="O278" s="2">
        <v>40907</v>
      </c>
      <c r="P278" s="2">
        <v>41274</v>
      </c>
      <c r="Q278" s="2">
        <v>41639</v>
      </c>
      <c r="R278" s="2">
        <v>42004</v>
      </c>
      <c r="S278" s="2">
        <v>42369</v>
      </c>
    </row>
    <row r="279" spans="1:25" x14ac:dyDescent="0.25">
      <c r="A279" s="4"/>
      <c r="D279">
        <v>1.5457000000000001</v>
      </c>
      <c r="E279">
        <v>1.6344000000000001</v>
      </c>
      <c r="F279">
        <v>1.4851000000000001</v>
      </c>
      <c r="G279">
        <v>1.2445999999999999</v>
      </c>
      <c r="H279">
        <v>1.4470000000000001</v>
      </c>
      <c r="I279">
        <v>2.3117000000000001</v>
      </c>
      <c r="J279">
        <v>2.1185999999999998</v>
      </c>
      <c r="K279">
        <v>1.8720000000000001</v>
      </c>
      <c r="L279">
        <v>3.3292000000000002</v>
      </c>
      <c r="M279">
        <v>2.6667000000000001</v>
      </c>
      <c r="N279">
        <v>3.0282</v>
      </c>
      <c r="O279">
        <v>5.2662000000000004</v>
      </c>
      <c r="P279">
        <v>1.6713</v>
      </c>
      <c r="Q279">
        <v>1.3936999999999999</v>
      </c>
      <c r="R279">
        <v>2.5558999999999998</v>
      </c>
      <c r="S279">
        <v>5.8680000000000003</v>
      </c>
    </row>
    <row r="280" spans="1:25" x14ac:dyDescent="0.25">
      <c r="A280" s="1" t="s">
        <v>141</v>
      </c>
      <c r="B280" t="s">
        <v>1157</v>
      </c>
      <c r="C280" t="s">
        <v>1199</v>
      </c>
      <c r="D280" s="2">
        <f>_xll.BDH($A280, $D$1, $B280, $C280, "Direction", "H", "Period", "Y","cols=22;rows=2")</f>
        <v>36889</v>
      </c>
      <c r="E280" s="2">
        <v>37256</v>
      </c>
      <c r="F280" s="2">
        <v>37621</v>
      </c>
      <c r="G280" s="2">
        <v>37986</v>
      </c>
      <c r="H280" s="2">
        <v>38352</v>
      </c>
      <c r="I280" s="2">
        <v>38716</v>
      </c>
      <c r="J280" s="2">
        <v>39080</v>
      </c>
      <c r="K280" s="2">
        <v>39447</v>
      </c>
      <c r="L280" s="2">
        <v>39813</v>
      </c>
      <c r="M280" s="2">
        <v>40178</v>
      </c>
      <c r="N280" s="2">
        <v>40543</v>
      </c>
      <c r="O280" s="2">
        <v>40907</v>
      </c>
      <c r="P280" s="2">
        <v>41274</v>
      </c>
      <c r="Q280" s="2">
        <v>41639</v>
      </c>
      <c r="R280" s="2">
        <v>42004</v>
      </c>
      <c r="S280" s="2">
        <v>42369</v>
      </c>
      <c r="T280" s="2">
        <v>42734</v>
      </c>
      <c r="U280" s="2">
        <v>43098</v>
      </c>
      <c r="V280" s="2">
        <v>43465</v>
      </c>
      <c r="W280" s="2">
        <v>43830</v>
      </c>
      <c r="X280" s="2">
        <v>44196</v>
      </c>
      <c r="Y280" s="2">
        <v>44561</v>
      </c>
    </row>
    <row r="281" spans="1:25" x14ac:dyDescent="0.25">
      <c r="A281" s="4"/>
      <c r="D281">
        <v>2.1867999999999999</v>
      </c>
      <c r="E281">
        <v>2.335</v>
      </c>
      <c r="F281">
        <v>2.3576000000000001</v>
      </c>
      <c r="G281">
        <v>2.6419000000000001</v>
      </c>
      <c r="H281">
        <v>2.5346000000000002</v>
      </c>
      <c r="I281">
        <v>2.8224999999999998</v>
      </c>
      <c r="J281">
        <v>2.3553999999999999</v>
      </c>
      <c r="K281">
        <v>3.0861999999999998</v>
      </c>
      <c r="L281">
        <v>5.0106999999999999</v>
      </c>
      <c r="M281">
        <v>2.1924000000000001</v>
      </c>
      <c r="N281">
        <v>1.8895</v>
      </c>
      <c r="O281">
        <v>3.4868000000000001</v>
      </c>
      <c r="P281">
        <v>3.0928</v>
      </c>
      <c r="Q281">
        <v>2.3111999999999999</v>
      </c>
      <c r="R281">
        <v>2.6985000000000001</v>
      </c>
      <c r="S281">
        <v>2.3620000000000001</v>
      </c>
      <c r="T281">
        <v>2.3355000000000001</v>
      </c>
      <c r="U281">
        <v>1.5670999999999999</v>
      </c>
      <c r="V281">
        <v>2.3155000000000001</v>
      </c>
      <c r="W281">
        <v>1.7734000000000001</v>
      </c>
      <c r="X281">
        <v>1.5989</v>
      </c>
      <c r="Y281">
        <v>1.2559</v>
      </c>
    </row>
    <row r="282" spans="1:25" x14ac:dyDescent="0.25">
      <c r="A282" s="1" t="s">
        <v>142</v>
      </c>
      <c r="B282" t="s">
        <v>1157</v>
      </c>
      <c r="C282" t="s">
        <v>1198</v>
      </c>
      <c r="D282" s="2" t="str">
        <f>_xll.BDH($A282, $D$1, $B282, $C282, "Direction", "H", "Period", "Y")</f>
        <v>#N/A N/A</v>
      </c>
    </row>
    <row r="283" spans="1:25" x14ac:dyDescent="0.25">
      <c r="A283" s="4"/>
    </row>
    <row r="284" spans="1:25" x14ac:dyDescent="0.25">
      <c r="A284" s="1" t="s">
        <v>143</v>
      </c>
      <c r="B284" t="s">
        <v>1157</v>
      </c>
      <c r="C284" t="s">
        <v>1199</v>
      </c>
      <c r="D284" s="2">
        <f>_xll.BDH($A284, $D$1, $B284, $C284, "Direction", "H", "Period", "Y","cols=22;rows=2")</f>
        <v>36889</v>
      </c>
      <c r="E284" s="2">
        <v>37256</v>
      </c>
      <c r="F284" s="2">
        <v>37621</v>
      </c>
      <c r="G284" s="2">
        <v>37986</v>
      </c>
      <c r="H284" s="2">
        <v>38352</v>
      </c>
      <c r="I284" s="2">
        <v>38716</v>
      </c>
      <c r="J284" s="2">
        <v>39080</v>
      </c>
      <c r="K284" s="2">
        <v>39447</v>
      </c>
      <c r="L284" s="2">
        <v>39813</v>
      </c>
      <c r="M284" s="2">
        <v>40178</v>
      </c>
      <c r="N284" s="2">
        <v>40543</v>
      </c>
      <c r="O284" s="2">
        <v>40907</v>
      </c>
      <c r="P284" s="2">
        <v>41274</v>
      </c>
      <c r="Q284" s="2">
        <v>41639</v>
      </c>
      <c r="R284" s="2">
        <v>42004</v>
      </c>
      <c r="S284" s="2">
        <v>42369</v>
      </c>
      <c r="T284" s="2">
        <v>42734</v>
      </c>
      <c r="U284" s="2">
        <v>43098</v>
      </c>
      <c r="V284" s="2">
        <v>43465</v>
      </c>
      <c r="W284" s="2">
        <v>43830</v>
      </c>
      <c r="X284" s="2">
        <v>44196</v>
      </c>
      <c r="Y284" s="2">
        <v>44561</v>
      </c>
    </row>
    <row r="285" spans="1:25" x14ac:dyDescent="0.25">
      <c r="A285" s="4"/>
      <c r="D285">
        <v>0.66539999999999999</v>
      </c>
      <c r="E285">
        <v>1.0243</v>
      </c>
      <c r="F285">
        <v>1.0341</v>
      </c>
      <c r="G285">
        <v>0.94750000000000001</v>
      </c>
      <c r="H285">
        <v>0.9728</v>
      </c>
      <c r="I285">
        <v>0.93279999999999996</v>
      </c>
      <c r="J285">
        <v>0.98899999999999999</v>
      </c>
      <c r="K285">
        <v>1.3841000000000001</v>
      </c>
      <c r="L285">
        <v>3.8814000000000002</v>
      </c>
      <c r="M285">
        <v>1.7768999999999999</v>
      </c>
      <c r="N285">
        <v>1.6775</v>
      </c>
      <c r="O285">
        <v>1.5264</v>
      </c>
      <c r="P285">
        <v>1.3917999999999999</v>
      </c>
      <c r="Q285">
        <v>1.014</v>
      </c>
      <c r="R285">
        <v>1.1177999999999999</v>
      </c>
      <c r="S285">
        <v>1.6678999999999999</v>
      </c>
      <c r="T285">
        <v>1.7279</v>
      </c>
      <c r="U285">
        <v>1.4097</v>
      </c>
      <c r="V285">
        <v>1.6366000000000001</v>
      </c>
      <c r="W285">
        <v>1.3815999999999999</v>
      </c>
      <c r="X285">
        <v>1.4225000000000001</v>
      </c>
      <c r="Y285">
        <v>1.0512999999999999</v>
      </c>
    </row>
    <row r="286" spans="1:25" x14ac:dyDescent="0.25">
      <c r="A286" s="1" t="s">
        <v>144</v>
      </c>
      <c r="B286" t="s">
        <v>1157</v>
      </c>
      <c r="C286" t="s">
        <v>1191</v>
      </c>
      <c r="D286" s="2" t="str">
        <f>_xll.BDH($A286, $D$1, $B286, $C286, "Direction", "H", "Period", "Y")</f>
        <v>#N/A N/A</v>
      </c>
    </row>
    <row r="287" spans="1:25" x14ac:dyDescent="0.25">
      <c r="A287" s="4"/>
    </row>
    <row r="288" spans="1:25" x14ac:dyDescent="0.25">
      <c r="A288" s="1" t="s">
        <v>145</v>
      </c>
      <c r="B288" t="s">
        <v>1157</v>
      </c>
      <c r="C288" t="s">
        <v>1199</v>
      </c>
      <c r="D288" s="2" t="str">
        <f>_xll.BDH($A288, $D$1, $B288, $C288, "Direction", "H", "Period", "Y")</f>
        <v>#N/A N/A</v>
      </c>
    </row>
    <row r="289" spans="1:25" x14ac:dyDescent="0.25">
      <c r="A289" s="4"/>
    </row>
    <row r="290" spans="1:25" x14ac:dyDescent="0.25">
      <c r="A290" s="1" t="s">
        <v>146</v>
      </c>
      <c r="B290" t="s">
        <v>1157</v>
      </c>
      <c r="C290" t="s">
        <v>1199</v>
      </c>
      <c r="D290" s="2">
        <f>_xll.BDH($A290, $D$1, $B290, $C290, "Direction", "H", "Period", "Y","cols=21;rows=2")</f>
        <v>36889</v>
      </c>
      <c r="E290" s="2">
        <v>37256</v>
      </c>
      <c r="F290" s="2">
        <v>37621</v>
      </c>
      <c r="G290" s="2">
        <v>37986</v>
      </c>
      <c r="H290" s="2">
        <v>38352</v>
      </c>
      <c r="I290" s="2">
        <v>38716</v>
      </c>
      <c r="J290" s="2">
        <v>39080</v>
      </c>
      <c r="K290" s="2">
        <v>39447</v>
      </c>
      <c r="L290" s="2">
        <v>39813</v>
      </c>
      <c r="M290" s="2">
        <v>40178</v>
      </c>
      <c r="N290" s="2">
        <v>40543</v>
      </c>
      <c r="O290" s="2">
        <v>40907</v>
      </c>
      <c r="P290" s="2">
        <v>41274</v>
      </c>
      <c r="Q290" s="2">
        <v>41639</v>
      </c>
      <c r="R290" s="2">
        <v>42004</v>
      </c>
      <c r="S290" s="2">
        <v>42369</v>
      </c>
      <c r="T290" s="2">
        <v>42734</v>
      </c>
      <c r="U290" s="2">
        <v>43098</v>
      </c>
      <c r="V290" s="2">
        <v>43465</v>
      </c>
      <c r="W290" s="2">
        <v>43830</v>
      </c>
      <c r="X290" s="2">
        <v>44196</v>
      </c>
    </row>
    <row r="291" spans="1:25" x14ac:dyDescent="0.25">
      <c r="A291" s="4"/>
      <c r="D291">
        <v>1.0303</v>
      </c>
      <c r="E291">
        <v>1.7535000000000001</v>
      </c>
      <c r="F291">
        <v>2.0611999999999999</v>
      </c>
      <c r="G291">
        <v>1.6136999999999999</v>
      </c>
      <c r="H291">
        <v>1.9316</v>
      </c>
      <c r="I291">
        <v>1.7083999999999999</v>
      </c>
      <c r="J291">
        <v>1.5759000000000001</v>
      </c>
      <c r="K291">
        <v>1.8293999999999999</v>
      </c>
      <c r="L291">
        <v>3.9371999999999998</v>
      </c>
      <c r="M291">
        <v>3.1036000000000001</v>
      </c>
      <c r="N291">
        <v>2.5743</v>
      </c>
      <c r="O291">
        <v>2.3995000000000002</v>
      </c>
      <c r="P291">
        <v>2.5743</v>
      </c>
      <c r="Q291">
        <v>2.1394000000000002</v>
      </c>
      <c r="R291">
        <v>2.8003999999999998</v>
      </c>
      <c r="S291">
        <v>3.0154000000000001</v>
      </c>
      <c r="T291">
        <v>3.6484999999999999</v>
      </c>
      <c r="U291">
        <v>2.3193999999999999</v>
      </c>
      <c r="V291">
        <v>2.5488</v>
      </c>
      <c r="W291">
        <v>2.5232999999999999</v>
      </c>
      <c r="X291">
        <v>8.4125999999999994</v>
      </c>
    </row>
    <row r="292" spans="1:25" x14ac:dyDescent="0.25">
      <c r="A292" s="1" t="s">
        <v>147</v>
      </c>
      <c r="B292" t="s">
        <v>1157</v>
      </c>
      <c r="C292" t="s">
        <v>1199</v>
      </c>
      <c r="D292" s="2">
        <f>_xll.BDH($A292, $D$1, $B292, $C292, "Direction", "H", "Period", "Y","cols=22;rows=2")</f>
        <v>36889</v>
      </c>
      <c r="E292" s="2">
        <v>37256</v>
      </c>
      <c r="F292" s="2">
        <v>37621</v>
      </c>
      <c r="G292" s="2">
        <v>37986</v>
      </c>
      <c r="H292" s="2">
        <v>38352</v>
      </c>
      <c r="I292" s="2">
        <v>38716</v>
      </c>
      <c r="J292" s="2">
        <v>39080</v>
      </c>
      <c r="K292" s="2">
        <v>39447</v>
      </c>
      <c r="L292" s="2">
        <v>39813</v>
      </c>
      <c r="M292" s="2">
        <v>40178</v>
      </c>
      <c r="N292" s="2">
        <v>40543</v>
      </c>
      <c r="O292" s="2">
        <v>40907</v>
      </c>
      <c r="P292" s="2">
        <v>41274</v>
      </c>
      <c r="Q292" s="2">
        <v>41639</v>
      </c>
      <c r="R292" s="2">
        <v>42004</v>
      </c>
      <c r="S292" s="2">
        <v>42369</v>
      </c>
      <c r="T292" s="2">
        <v>42734</v>
      </c>
      <c r="U292" s="2">
        <v>43098</v>
      </c>
      <c r="V292" s="2">
        <v>43465</v>
      </c>
      <c r="W292" s="2">
        <v>43830</v>
      </c>
      <c r="X292" s="2">
        <v>44196</v>
      </c>
      <c r="Y292" s="2">
        <v>44561</v>
      </c>
    </row>
    <row r="293" spans="1:25" x14ac:dyDescent="0.25">
      <c r="A293" s="4"/>
      <c r="D293">
        <v>4.8827999999999996</v>
      </c>
      <c r="E293">
        <v>3.8125</v>
      </c>
      <c r="F293">
        <v>3.6797</v>
      </c>
      <c r="G293">
        <v>3.9786000000000001</v>
      </c>
      <c r="H293">
        <v>3.8306</v>
      </c>
      <c r="I293">
        <v>4.3337000000000003</v>
      </c>
      <c r="J293">
        <v>4.1955</v>
      </c>
      <c r="K293">
        <v>6.2046000000000001</v>
      </c>
      <c r="L293">
        <v>9.0908999999999995</v>
      </c>
      <c r="M293">
        <v>0.2656</v>
      </c>
      <c r="N293">
        <v>0.2999</v>
      </c>
      <c r="O293">
        <v>0.71940000000000004</v>
      </c>
      <c r="P293">
        <v>0.3448</v>
      </c>
      <c r="Q293">
        <v>0.25690000000000002</v>
      </c>
      <c r="R293">
        <v>1.1178999999999999</v>
      </c>
      <c r="S293">
        <v>1.1883999999999999</v>
      </c>
      <c r="T293">
        <v>1.3574999999999999</v>
      </c>
      <c r="U293">
        <v>1.6259999999999999</v>
      </c>
      <c r="V293">
        <v>2.4350999999999998</v>
      </c>
      <c r="W293">
        <v>2.0442999999999998</v>
      </c>
      <c r="X293">
        <v>2.3755000000000002</v>
      </c>
      <c r="Y293">
        <v>1.8880999999999999</v>
      </c>
    </row>
    <row r="294" spans="1:25" x14ac:dyDescent="0.25">
      <c r="A294" s="1" t="s">
        <v>148</v>
      </c>
      <c r="B294" t="s">
        <v>1157</v>
      </c>
      <c r="C294" t="s">
        <v>1199</v>
      </c>
      <c r="D294" s="2">
        <f>_xll.BDH($A294, $D$1, $B294, $C294, "Direction", "H", "Period", "Y","cols=22;rows=2")</f>
        <v>36889</v>
      </c>
      <c r="E294" s="2">
        <v>37256</v>
      </c>
      <c r="F294" s="2">
        <v>37621</v>
      </c>
      <c r="G294" s="2">
        <v>37986</v>
      </c>
      <c r="H294" s="2">
        <v>38352</v>
      </c>
      <c r="I294" s="2">
        <v>38716</v>
      </c>
      <c r="J294" s="2">
        <v>39080</v>
      </c>
      <c r="K294" s="2">
        <v>39447</v>
      </c>
      <c r="L294" s="2">
        <v>39813</v>
      </c>
      <c r="M294" s="2">
        <v>40178</v>
      </c>
      <c r="N294" s="2">
        <v>40543</v>
      </c>
      <c r="O294" s="2">
        <v>40907</v>
      </c>
      <c r="P294" s="2">
        <v>41274</v>
      </c>
      <c r="Q294" s="2">
        <v>41639</v>
      </c>
      <c r="R294" s="2">
        <v>42004</v>
      </c>
      <c r="S294" s="2">
        <v>42369</v>
      </c>
      <c r="T294" s="2">
        <v>42734</v>
      </c>
      <c r="U294" s="2">
        <v>43098</v>
      </c>
      <c r="V294" s="2">
        <v>43465</v>
      </c>
      <c r="W294" s="2">
        <v>43830</v>
      </c>
      <c r="X294" s="2">
        <v>44196</v>
      </c>
      <c r="Y294" s="2">
        <v>44561</v>
      </c>
    </row>
    <row r="295" spans="1:25" x14ac:dyDescent="0.25">
      <c r="A295" s="4"/>
      <c r="D295">
        <v>1.3026</v>
      </c>
      <c r="E295">
        <v>0.84870000000000001</v>
      </c>
      <c r="F295">
        <v>0.70330000000000004</v>
      </c>
      <c r="G295">
        <v>1.0072000000000001</v>
      </c>
      <c r="H295">
        <v>0.90949999999999998</v>
      </c>
      <c r="I295">
        <v>1.0069999999999999</v>
      </c>
      <c r="J295">
        <v>0.91739999999999999</v>
      </c>
      <c r="K295">
        <v>0.88890000000000002</v>
      </c>
      <c r="L295">
        <v>0.96179999999999999</v>
      </c>
      <c r="M295">
        <v>0.77370000000000005</v>
      </c>
      <c r="N295">
        <v>0.58779999999999999</v>
      </c>
      <c r="O295">
        <v>0.78410000000000002</v>
      </c>
      <c r="P295">
        <v>0.89390000000000003</v>
      </c>
      <c r="Q295">
        <v>1.0065999999999999</v>
      </c>
      <c r="R295">
        <v>0.76280000000000003</v>
      </c>
      <c r="S295">
        <v>0.71499999999999997</v>
      </c>
      <c r="T295">
        <v>0.69269999999999998</v>
      </c>
      <c r="U295">
        <v>1.0568</v>
      </c>
      <c r="V295">
        <v>0.86990000000000001</v>
      </c>
      <c r="W295">
        <v>0.92779999999999996</v>
      </c>
      <c r="X295">
        <v>0.64390000000000003</v>
      </c>
      <c r="Y295">
        <v>0.83099999999999996</v>
      </c>
    </row>
    <row r="296" spans="1:25" x14ac:dyDescent="0.25">
      <c r="A296" s="1" t="s">
        <v>149</v>
      </c>
      <c r="B296" t="s">
        <v>1157</v>
      </c>
      <c r="C296" t="s">
        <v>1199</v>
      </c>
      <c r="D296" s="2">
        <f>_xll.BDH($A296, $D$1, $B296, $C296, "Direction", "H", "Period", "Y","cols=22;rows=2")</f>
        <v>36889</v>
      </c>
      <c r="E296" s="2">
        <v>37256</v>
      </c>
      <c r="F296" s="2">
        <v>37621</v>
      </c>
      <c r="G296" s="2">
        <v>37986</v>
      </c>
      <c r="H296" s="2">
        <v>38352</v>
      </c>
      <c r="I296" s="2">
        <v>38716</v>
      </c>
      <c r="J296" s="2">
        <v>39080</v>
      </c>
      <c r="K296" s="2">
        <v>39447</v>
      </c>
      <c r="L296" s="2">
        <v>39813</v>
      </c>
      <c r="M296" s="2">
        <v>40178</v>
      </c>
      <c r="N296" s="2">
        <v>40543</v>
      </c>
      <c r="O296" s="2">
        <v>40907</v>
      </c>
      <c r="P296" s="2">
        <v>41274</v>
      </c>
      <c r="Q296" s="2">
        <v>41639</v>
      </c>
      <c r="R296" s="2">
        <v>42004</v>
      </c>
      <c r="S296" s="2">
        <v>42369</v>
      </c>
      <c r="T296" s="2">
        <v>42734</v>
      </c>
      <c r="U296" s="2">
        <v>43098</v>
      </c>
      <c r="V296" s="2">
        <v>43465</v>
      </c>
      <c r="W296" s="2">
        <v>43830</v>
      </c>
      <c r="X296" s="2">
        <v>44196</v>
      </c>
      <c r="Y296" s="2">
        <v>44561</v>
      </c>
    </row>
    <row r="297" spans="1:25" x14ac:dyDescent="0.25">
      <c r="A297" s="4"/>
      <c r="D297">
        <v>2.4262000000000001</v>
      </c>
      <c r="E297">
        <v>1.9976</v>
      </c>
      <c r="F297">
        <v>3.8260999999999998</v>
      </c>
      <c r="G297">
        <v>3.5102000000000002</v>
      </c>
      <c r="H297">
        <v>3.1017000000000001</v>
      </c>
      <c r="I297">
        <v>2.8454999999999999</v>
      </c>
      <c r="J297">
        <v>2.3094000000000001</v>
      </c>
      <c r="K297">
        <v>2.7587000000000002</v>
      </c>
      <c r="L297">
        <v>3.5722999999999998</v>
      </c>
      <c r="M297">
        <v>3.6387999999999998</v>
      </c>
      <c r="N297">
        <v>4.5091000000000001</v>
      </c>
      <c r="O297">
        <v>4.9850000000000003</v>
      </c>
      <c r="P297">
        <v>4.9705000000000004</v>
      </c>
      <c r="Q297">
        <v>5.1874000000000002</v>
      </c>
      <c r="R297">
        <v>5.2241</v>
      </c>
      <c r="S297">
        <v>1.2058</v>
      </c>
      <c r="T297">
        <v>1.1728000000000001</v>
      </c>
      <c r="U297">
        <v>0.99009999999999998</v>
      </c>
      <c r="V297">
        <v>1.1547000000000001</v>
      </c>
      <c r="W297">
        <v>1.0524</v>
      </c>
      <c r="X297">
        <v>1.2213000000000001</v>
      </c>
      <c r="Y297">
        <v>1.3048</v>
      </c>
    </row>
    <row r="298" spans="1:25" x14ac:dyDescent="0.25">
      <c r="A298" s="1" t="s">
        <v>150</v>
      </c>
      <c r="B298" t="s">
        <v>1157</v>
      </c>
      <c r="C298" t="s">
        <v>1183</v>
      </c>
      <c r="D298" s="2" t="str">
        <f>_xll.BDH($A298, $D$1, $B298, $C298, "Direction", "H", "Period", "Y")</f>
        <v>#N/A N/A</v>
      </c>
    </row>
    <row r="299" spans="1:25" x14ac:dyDescent="0.25">
      <c r="A299" s="4"/>
    </row>
    <row r="300" spans="1:25" x14ac:dyDescent="0.25">
      <c r="A300" s="1" t="s">
        <v>151</v>
      </c>
      <c r="B300" t="s">
        <v>1157</v>
      </c>
      <c r="C300" t="s">
        <v>1199</v>
      </c>
      <c r="D300" s="2">
        <f>_xll.BDH($A300, $D$1, $B300, $C300, "Direction", "H", "Period", "Y","cols=22;rows=2")</f>
        <v>36889</v>
      </c>
      <c r="E300" s="2">
        <v>37256</v>
      </c>
      <c r="F300" s="2">
        <v>37621</v>
      </c>
      <c r="G300" s="2">
        <v>37986</v>
      </c>
      <c r="H300" s="2">
        <v>38352</v>
      </c>
      <c r="I300" s="2">
        <v>38716</v>
      </c>
      <c r="J300" s="2">
        <v>39080</v>
      </c>
      <c r="K300" s="2">
        <v>39447</v>
      </c>
      <c r="L300" s="2">
        <v>39813</v>
      </c>
      <c r="M300" s="2">
        <v>40178</v>
      </c>
      <c r="N300" s="2">
        <v>40543</v>
      </c>
      <c r="O300" s="2">
        <v>40907</v>
      </c>
      <c r="P300" s="2">
        <v>41274</v>
      </c>
      <c r="Q300" s="2">
        <v>41639</v>
      </c>
      <c r="R300" s="2">
        <v>42004</v>
      </c>
      <c r="S300" s="2">
        <v>42369</v>
      </c>
      <c r="T300" s="2">
        <v>42734</v>
      </c>
      <c r="U300" s="2">
        <v>43098</v>
      </c>
      <c r="V300" s="2">
        <v>43465</v>
      </c>
      <c r="W300" s="2">
        <v>43830</v>
      </c>
      <c r="X300" s="2">
        <v>44196</v>
      </c>
      <c r="Y300" s="2">
        <v>44561</v>
      </c>
    </row>
    <row r="301" spans="1:25" x14ac:dyDescent="0.25">
      <c r="A301" s="4"/>
      <c r="D301">
        <v>2.1755</v>
      </c>
      <c r="E301">
        <v>2.5217999999999998</v>
      </c>
      <c r="F301">
        <v>2.6648000000000001</v>
      </c>
      <c r="G301">
        <v>2.7450999999999999</v>
      </c>
      <c r="H301">
        <v>2.58</v>
      </c>
      <c r="I301">
        <v>3.3216999999999999</v>
      </c>
      <c r="J301">
        <v>2.5653000000000001</v>
      </c>
      <c r="K301">
        <v>3.9218000000000002</v>
      </c>
      <c r="L301">
        <v>7.3944999999999999</v>
      </c>
      <c r="M301">
        <v>3.8586999999999998</v>
      </c>
      <c r="N301">
        <v>2.4159000000000002</v>
      </c>
      <c r="O301">
        <v>2.4531999999999998</v>
      </c>
      <c r="P301">
        <v>2.6293000000000002</v>
      </c>
      <c r="Q301">
        <v>2.4007000000000001</v>
      </c>
      <c r="R301">
        <v>1.9442999999999999</v>
      </c>
      <c r="S301">
        <v>2.5825999999999998</v>
      </c>
      <c r="T301">
        <v>4.5103999999999997</v>
      </c>
      <c r="U301">
        <v>4.9313000000000002</v>
      </c>
      <c r="V301">
        <v>11.5684</v>
      </c>
      <c r="W301">
        <v>8.1943000000000001</v>
      </c>
      <c r="X301">
        <v>11.299899999999999</v>
      </c>
      <c r="Y301">
        <v>0.85970000000000002</v>
      </c>
    </row>
    <row r="302" spans="1:25" x14ac:dyDescent="0.25">
      <c r="A302" s="1" t="s">
        <v>152</v>
      </c>
      <c r="B302" t="s">
        <v>1157</v>
      </c>
      <c r="C302" t="s">
        <v>1199</v>
      </c>
      <c r="D302" s="2">
        <f>_xll.BDH($A302, $D$1, $B302, $C302, "Direction", "H", "Period", "Y","cols=19;rows=2")</f>
        <v>37986</v>
      </c>
      <c r="E302" s="2">
        <v>38352</v>
      </c>
      <c r="F302" s="2">
        <v>38716</v>
      </c>
      <c r="G302" s="2">
        <v>39080</v>
      </c>
      <c r="H302" s="2">
        <v>39447</v>
      </c>
      <c r="I302" s="2">
        <v>39813</v>
      </c>
      <c r="J302" s="2">
        <v>40178</v>
      </c>
      <c r="K302" s="2">
        <v>40543</v>
      </c>
      <c r="L302" s="2">
        <v>40907</v>
      </c>
      <c r="M302" s="2">
        <v>41274</v>
      </c>
      <c r="N302" s="2">
        <v>41639</v>
      </c>
      <c r="O302" s="2">
        <v>42004</v>
      </c>
      <c r="P302" s="2">
        <v>42369</v>
      </c>
      <c r="Q302" s="2">
        <v>42734</v>
      </c>
      <c r="R302" s="2">
        <v>43098</v>
      </c>
      <c r="S302" s="2">
        <v>43465</v>
      </c>
      <c r="T302" s="2">
        <v>43830</v>
      </c>
      <c r="U302" s="2">
        <v>44196</v>
      </c>
      <c r="V302" s="2">
        <v>44561</v>
      </c>
    </row>
    <row r="303" spans="1:25" x14ac:dyDescent="0.25">
      <c r="A303" s="4"/>
      <c r="D303">
        <v>0.76570000000000005</v>
      </c>
      <c r="E303">
        <v>0.74050000000000005</v>
      </c>
      <c r="F303">
        <v>0.73599999999999999</v>
      </c>
      <c r="G303">
        <v>0.81320000000000003</v>
      </c>
      <c r="H303">
        <v>0.98770000000000002</v>
      </c>
      <c r="I303">
        <v>1.9922</v>
      </c>
      <c r="J303">
        <v>1.4192</v>
      </c>
      <c r="K303">
        <v>1.7498</v>
      </c>
      <c r="L303">
        <v>2.7385999999999999</v>
      </c>
      <c r="M303">
        <v>5.7384000000000004</v>
      </c>
      <c r="N303">
        <v>1.7051000000000001</v>
      </c>
      <c r="O303">
        <v>1.9497</v>
      </c>
      <c r="P303">
        <v>3.0213000000000001</v>
      </c>
      <c r="Q303">
        <v>2.6248</v>
      </c>
      <c r="R303">
        <v>1.9863</v>
      </c>
      <c r="S303">
        <v>3.3988</v>
      </c>
      <c r="T303">
        <v>2.2778999999999998</v>
      </c>
      <c r="U303">
        <v>2.2046000000000001</v>
      </c>
      <c r="V303">
        <v>2.7559</v>
      </c>
    </row>
    <row r="304" spans="1:25" x14ac:dyDescent="0.25">
      <c r="A304" s="1" t="s">
        <v>153</v>
      </c>
      <c r="B304" t="s">
        <v>1157</v>
      </c>
      <c r="C304" t="s">
        <v>1198</v>
      </c>
      <c r="D304" s="2">
        <f>_xll.BDH($A304, $D$1, $B304, $C304, "Direction", "H", "Period", "Y","cols=9;rows=2")</f>
        <v>36889</v>
      </c>
      <c r="E304" s="2">
        <v>37256</v>
      </c>
      <c r="F304" s="2">
        <v>37621</v>
      </c>
      <c r="G304" s="2">
        <v>37986</v>
      </c>
      <c r="H304" s="2">
        <v>38352</v>
      </c>
      <c r="I304" s="2">
        <v>38716</v>
      </c>
      <c r="J304" s="2">
        <v>39080</v>
      </c>
      <c r="K304" s="2">
        <v>39447</v>
      </c>
      <c r="L304" s="2">
        <v>39813</v>
      </c>
    </row>
    <row r="305" spans="1:25" x14ac:dyDescent="0.25">
      <c r="A305" s="4"/>
      <c r="D305">
        <v>3.0417999999999998</v>
      </c>
      <c r="E305">
        <v>2.2978000000000001</v>
      </c>
      <c r="F305">
        <v>2.5175999999999998</v>
      </c>
      <c r="G305">
        <v>1.5708</v>
      </c>
      <c r="H305">
        <v>1.2121</v>
      </c>
      <c r="I305">
        <v>1.4757</v>
      </c>
      <c r="J305">
        <v>1.8809</v>
      </c>
      <c r="K305">
        <v>3.5190999999999999</v>
      </c>
      <c r="L305">
        <v>1.1876</v>
      </c>
    </row>
    <row r="306" spans="1:25" x14ac:dyDescent="0.25">
      <c r="A306" s="1" t="s">
        <v>154</v>
      </c>
      <c r="B306" t="s">
        <v>1157</v>
      </c>
      <c r="C306" t="s">
        <v>1196</v>
      </c>
      <c r="D306" s="2">
        <f>_xll.BDH($A306, $D$1, $B306, $C306, "Direction", "H", "Period", "Y","cols=18;rows=2")</f>
        <v>36889</v>
      </c>
      <c r="E306" s="2">
        <v>37256</v>
      </c>
      <c r="F306" s="2">
        <v>37621</v>
      </c>
      <c r="G306" s="2">
        <v>37986</v>
      </c>
      <c r="H306" s="2">
        <v>38352</v>
      </c>
      <c r="I306" s="2">
        <v>38716</v>
      </c>
      <c r="J306" s="2">
        <v>39080</v>
      </c>
      <c r="K306" s="2">
        <v>39447</v>
      </c>
      <c r="L306" s="2">
        <v>39813</v>
      </c>
      <c r="M306" s="2">
        <v>40178</v>
      </c>
      <c r="N306" s="2">
        <v>40543</v>
      </c>
      <c r="O306" s="2">
        <v>40907</v>
      </c>
      <c r="P306" s="2">
        <v>41274</v>
      </c>
      <c r="Q306" s="2">
        <v>41639</v>
      </c>
      <c r="R306" s="2">
        <v>42004</v>
      </c>
      <c r="S306" s="2">
        <v>42369</v>
      </c>
      <c r="T306" s="2">
        <v>42734</v>
      </c>
      <c r="U306" s="2">
        <v>43098</v>
      </c>
    </row>
    <row r="307" spans="1:25" x14ac:dyDescent="0.25">
      <c r="A307" s="4"/>
      <c r="D307">
        <v>1.804</v>
      </c>
      <c r="E307">
        <v>1.3023</v>
      </c>
      <c r="F307">
        <v>1.5172000000000001</v>
      </c>
      <c r="G307">
        <v>1.1323000000000001</v>
      </c>
      <c r="H307">
        <v>0.75019999999999998</v>
      </c>
      <c r="I307">
        <v>0.78879999999999995</v>
      </c>
      <c r="J307">
        <v>0.67490000000000006</v>
      </c>
      <c r="K307">
        <v>0.63290000000000002</v>
      </c>
      <c r="L307">
        <v>0.75960000000000005</v>
      </c>
      <c r="M307">
        <v>0.87290000000000001</v>
      </c>
      <c r="N307">
        <v>0.78459999999999996</v>
      </c>
      <c r="O307">
        <v>0.88890000000000002</v>
      </c>
      <c r="P307">
        <v>0.81850000000000001</v>
      </c>
      <c r="Q307">
        <v>0.62709999999999999</v>
      </c>
      <c r="R307">
        <v>0.52810000000000001</v>
      </c>
      <c r="S307">
        <v>0.50680000000000003</v>
      </c>
      <c r="T307">
        <v>0.46289999999999998</v>
      </c>
      <c r="U307">
        <v>0.314</v>
      </c>
    </row>
    <row r="308" spans="1:25" x14ac:dyDescent="0.25">
      <c r="A308" s="1" t="s">
        <v>155</v>
      </c>
      <c r="B308" t="s">
        <v>1157</v>
      </c>
      <c r="C308" t="s">
        <v>1181</v>
      </c>
      <c r="D308" s="2">
        <f>_xll.BDH($A308, $D$1, $B308, $C308, "Direction", "H", "Period", "Y","cols=11;rows=2")</f>
        <v>36889</v>
      </c>
      <c r="E308" s="2">
        <v>37256</v>
      </c>
      <c r="F308" s="2">
        <v>37621</v>
      </c>
      <c r="G308" s="2">
        <v>37986</v>
      </c>
      <c r="H308" s="2">
        <v>38352</v>
      </c>
      <c r="I308" s="2">
        <v>38716</v>
      </c>
      <c r="J308" s="2">
        <v>39080</v>
      </c>
      <c r="K308" s="2">
        <v>39447</v>
      </c>
      <c r="L308" s="2">
        <v>39813</v>
      </c>
      <c r="M308" s="2">
        <v>40178</v>
      </c>
      <c r="N308" s="2">
        <v>40543</v>
      </c>
    </row>
    <row r="309" spans="1:25" x14ac:dyDescent="0.25">
      <c r="A309" s="4"/>
      <c r="D309">
        <v>1.2229000000000001</v>
      </c>
      <c r="E309">
        <v>1.2722</v>
      </c>
      <c r="F309">
        <v>1.1191</v>
      </c>
      <c r="G309">
        <v>1.7032</v>
      </c>
      <c r="H309">
        <v>0.95099999999999996</v>
      </c>
      <c r="I309">
        <v>1.2879</v>
      </c>
      <c r="J309">
        <v>1.9007000000000001</v>
      </c>
      <c r="K309">
        <v>2.4121000000000001</v>
      </c>
      <c r="L309">
        <v>4.0182000000000002</v>
      </c>
      <c r="M309">
        <v>0.74039999999999995</v>
      </c>
      <c r="N309">
        <v>0.6482</v>
      </c>
    </row>
    <row r="310" spans="1:25" x14ac:dyDescent="0.25">
      <c r="A310" s="1" t="s">
        <v>156</v>
      </c>
      <c r="B310" t="s">
        <v>1157</v>
      </c>
      <c r="C310" t="s">
        <v>1199</v>
      </c>
      <c r="D310" s="2">
        <f>_xll.BDH($A310, $D$1, $B310, $C310, "Direction", "H", "Period", "Y","cols=22;rows=2")</f>
        <v>36889</v>
      </c>
      <c r="E310" s="2">
        <v>37256</v>
      </c>
      <c r="F310" s="2">
        <v>37621</v>
      </c>
      <c r="G310" s="2">
        <v>37986</v>
      </c>
      <c r="H310" s="2">
        <v>38352</v>
      </c>
      <c r="I310" s="2">
        <v>38716</v>
      </c>
      <c r="J310" s="2">
        <v>39080</v>
      </c>
      <c r="K310" s="2">
        <v>39447</v>
      </c>
      <c r="L310" s="2">
        <v>39813</v>
      </c>
      <c r="M310" s="2">
        <v>40178</v>
      </c>
      <c r="N310" s="2">
        <v>40543</v>
      </c>
      <c r="O310" s="2">
        <v>40907</v>
      </c>
      <c r="P310" s="2">
        <v>41274</v>
      </c>
      <c r="Q310" s="2">
        <v>41639</v>
      </c>
      <c r="R310" s="2">
        <v>42004</v>
      </c>
      <c r="S310" s="2">
        <v>42369</v>
      </c>
      <c r="T310" s="2">
        <v>42734</v>
      </c>
      <c r="U310" s="2">
        <v>43098</v>
      </c>
      <c r="V310" s="2">
        <v>43465</v>
      </c>
      <c r="W310" s="2">
        <v>43830</v>
      </c>
      <c r="X310" s="2">
        <v>44196</v>
      </c>
      <c r="Y310" s="2">
        <v>44561</v>
      </c>
    </row>
    <row r="311" spans="1:25" x14ac:dyDescent="0.25">
      <c r="A311" s="4"/>
      <c r="D311">
        <v>1.1256999999999999</v>
      </c>
      <c r="E311">
        <v>1.2067000000000001</v>
      </c>
      <c r="F311">
        <v>1.3369</v>
      </c>
      <c r="G311">
        <v>1.4959</v>
      </c>
      <c r="H311">
        <v>1.3002</v>
      </c>
      <c r="I311">
        <v>1.4681999999999999</v>
      </c>
      <c r="J311">
        <v>1.4329000000000001</v>
      </c>
      <c r="K311">
        <v>1.399</v>
      </c>
      <c r="L311">
        <v>1.9797</v>
      </c>
      <c r="M311">
        <v>1.925</v>
      </c>
      <c r="N311">
        <v>1.9902</v>
      </c>
      <c r="O311">
        <v>2.4708999999999999</v>
      </c>
      <c r="P311">
        <v>2.5973999999999999</v>
      </c>
      <c r="Q311">
        <v>2.0236999999999998</v>
      </c>
      <c r="R311">
        <v>1.7689999999999999</v>
      </c>
      <c r="S311">
        <v>1.7573000000000001</v>
      </c>
      <c r="T311">
        <v>1.8091999999999999</v>
      </c>
      <c r="U311">
        <v>1.4375</v>
      </c>
      <c r="V311">
        <v>1.4020999999999999</v>
      </c>
      <c r="W311">
        <v>1.1918</v>
      </c>
      <c r="X311">
        <v>1.3609</v>
      </c>
      <c r="Y311">
        <v>1.4194</v>
      </c>
    </row>
    <row r="312" spans="1:25" x14ac:dyDescent="0.25">
      <c r="A312" s="1" t="s">
        <v>157</v>
      </c>
      <c r="B312" t="s">
        <v>1157</v>
      </c>
      <c r="C312" t="s">
        <v>1199</v>
      </c>
      <c r="D312" s="2">
        <f>_xll.BDH($A312, $D$1, $B312, $C312, "Direction", "H", "Period", "Y","cols=22;rows=2")</f>
        <v>36889</v>
      </c>
      <c r="E312" s="2">
        <v>37256</v>
      </c>
      <c r="F312" s="2">
        <v>37621</v>
      </c>
      <c r="G312" s="2">
        <v>37986</v>
      </c>
      <c r="H312" s="2">
        <v>38352</v>
      </c>
      <c r="I312" s="2">
        <v>38716</v>
      </c>
      <c r="J312" s="2">
        <v>39080</v>
      </c>
      <c r="K312" s="2">
        <v>39447</v>
      </c>
      <c r="L312" s="2">
        <v>39813</v>
      </c>
      <c r="M312" s="2">
        <v>40178</v>
      </c>
      <c r="N312" s="2">
        <v>40543</v>
      </c>
      <c r="O312" s="2">
        <v>40907</v>
      </c>
      <c r="P312" s="2">
        <v>41274</v>
      </c>
      <c r="Q312" s="2">
        <v>41639</v>
      </c>
      <c r="R312" s="2">
        <v>42004</v>
      </c>
      <c r="S312" s="2">
        <v>42369</v>
      </c>
      <c r="T312" s="2">
        <v>42734</v>
      </c>
      <c r="U312" s="2">
        <v>43098</v>
      </c>
      <c r="V312" s="2">
        <v>43465</v>
      </c>
      <c r="W312" s="2">
        <v>43830</v>
      </c>
      <c r="X312" s="2">
        <v>44196</v>
      </c>
      <c r="Y312" s="2">
        <v>44561</v>
      </c>
    </row>
    <row r="313" spans="1:25" x14ac:dyDescent="0.25">
      <c r="A313" s="4"/>
      <c r="D313">
        <v>0.68240000000000001</v>
      </c>
      <c r="E313">
        <v>0.79390000000000005</v>
      </c>
      <c r="F313">
        <v>0.88029999999999997</v>
      </c>
      <c r="G313">
        <v>0.65310000000000001</v>
      </c>
      <c r="H313">
        <v>0.57430000000000003</v>
      </c>
      <c r="I313">
        <v>0.51060000000000005</v>
      </c>
      <c r="J313">
        <v>0.54459999999999997</v>
      </c>
      <c r="K313">
        <v>0.69910000000000005</v>
      </c>
      <c r="L313">
        <v>1.3169999999999999</v>
      </c>
      <c r="M313">
        <v>0.83530000000000004</v>
      </c>
      <c r="N313">
        <v>0.8992</v>
      </c>
      <c r="O313">
        <v>1.1243000000000001</v>
      </c>
      <c r="P313">
        <v>0.92279999999999995</v>
      </c>
      <c r="Q313">
        <v>0.83150000000000002</v>
      </c>
      <c r="R313">
        <v>1.0835999999999999</v>
      </c>
      <c r="S313">
        <v>1.9555</v>
      </c>
      <c r="T313">
        <v>2.0211999999999999</v>
      </c>
      <c r="U313">
        <v>2.1232000000000002</v>
      </c>
      <c r="V313">
        <v>3.5064000000000002</v>
      </c>
      <c r="W313">
        <v>4.157</v>
      </c>
      <c r="X313">
        <v>4.4817999999999998</v>
      </c>
      <c r="Y313">
        <v>3.4636999999999998</v>
      </c>
    </row>
    <row r="314" spans="1:25" x14ac:dyDescent="0.25">
      <c r="A314" s="1" t="s">
        <v>158</v>
      </c>
      <c r="B314" t="s">
        <v>1157</v>
      </c>
      <c r="C314" t="s">
        <v>1199</v>
      </c>
      <c r="D314" s="2">
        <f>_xll.BDH($A314, $D$1, $B314, $C314, "Direction", "H", "Period", "Y","cols=22;rows=2")</f>
        <v>36889</v>
      </c>
      <c r="E314" s="2">
        <v>37256</v>
      </c>
      <c r="F314" s="2">
        <v>37621</v>
      </c>
      <c r="G314" s="2">
        <v>37986</v>
      </c>
      <c r="H314" s="2">
        <v>38352</v>
      </c>
      <c r="I314" s="2">
        <v>38716</v>
      </c>
      <c r="J314" s="2">
        <v>39080</v>
      </c>
      <c r="K314" s="2">
        <v>39447</v>
      </c>
      <c r="L314" s="2">
        <v>39813</v>
      </c>
      <c r="M314" s="2">
        <v>40178</v>
      </c>
      <c r="N314" s="2">
        <v>40543</v>
      </c>
      <c r="O314" s="2">
        <v>40907</v>
      </c>
      <c r="P314" s="2">
        <v>41274</v>
      </c>
      <c r="Q314" s="2">
        <v>41639</v>
      </c>
      <c r="R314" s="2">
        <v>42004</v>
      </c>
      <c r="S314" s="2">
        <v>42369</v>
      </c>
      <c r="T314" s="2">
        <v>42734</v>
      </c>
      <c r="U314" s="2">
        <v>43098</v>
      </c>
      <c r="V314" s="2">
        <v>43465</v>
      </c>
      <c r="W314" s="2">
        <v>43830</v>
      </c>
      <c r="X314" s="2">
        <v>44196</v>
      </c>
      <c r="Y314" s="2">
        <v>44561</v>
      </c>
    </row>
    <row r="315" spans="1:25" x14ac:dyDescent="0.25">
      <c r="A315" s="4"/>
      <c r="D315">
        <v>1.9850000000000001</v>
      </c>
      <c r="E315">
        <v>2.2364000000000002</v>
      </c>
      <c r="F315">
        <v>2.2949999999999999</v>
      </c>
      <c r="G315">
        <v>1.8191999999999999</v>
      </c>
      <c r="H315">
        <v>2.0131000000000001</v>
      </c>
      <c r="I315">
        <v>1.6156999999999999</v>
      </c>
      <c r="J315">
        <v>1.8267</v>
      </c>
      <c r="K315">
        <v>1.8351</v>
      </c>
      <c r="L315">
        <v>2.2334000000000001</v>
      </c>
      <c r="M315">
        <v>2.2401</v>
      </c>
      <c r="N315">
        <v>1.8386</v>
      </c>
      <c r="O315">
        <v>1.7388999999999999</v>
      </c>
      <c r="P315">
        <v>1.6126</v>
      </c>
      <c r="Q315">
        <v>1.5349999999999999</v>
      </c>
      <c r="R315">
        <v>1.4343999999999999</v>
      </c>
      <c r="S315">
        <v>1.3698999999999999</v>
      </c>
      <c r="T315">
        <v>1.6251</v>
      </c>
      <c r="U315">
        <v>1.1504000000000001</v>
      </c>
      <c r="V315">
        <v>1.3955</v>
      </c>
      <c r="W315">
        <v>1.0314000000000001</v>
      </c>
      <c r="X315">
        <v>0.90390000000000004</v>
      </c>
      <c r="Y315">
        <v>1.0348999999999999</v>
      </c>
    </row>
    <row r="316" spans="1:25" x14ac:dyDescent="0.25">
      <c r="A316" s="1" t="s">
        <v>159</v>
      </c>
      <c r="B316" t="s">
        <v>1157</v>
      </c>
      <c r="C316" t="s">
        <v>1191</v>
      </c>
      <c r="D316" s="2">
        <f>_xll.BDH($A316, $D$1, $B316, $C316, "Direction", "H", "Period", "Y","cols=2;rows=2")</f>
        <v>36889</v>
      </c>
      <c r="E316" s="2">
        <v>37256</v>
      </c>
    </row>
    <row r="317" spans="1:25" x14ac:dyDescent="0.25">
      <c r="A317" s="4"/>
      <c r="D317">
        <v>2.7944</v>
      </c>
      <c r="E317">
        <v>2.9039999999999999</v>
      </c>
    </row>
    <row r="318" spans="1:25" x14ac:dyDescent="0.25">
      <c r="A318" s="1" t="s">
        <v>160</v>
      </c>
      <c r="B318" t="s">
        <v>1157</v>
      </c>
      <c r="C318" t="s">
        <v>1194</v>
      </c>
      <c r="D318" s="2">
        <f>_xll.BDH($A318, $D$1, $B318, $C318, "Direction", "H", "Period", "Y","cols=18;rows=2")</f>
        <v>36889</v>
      </c>
      <c r="E318" s="2">
        <v>37256</v>
      </c>
      <c r="F318" s="2">
        <v>37621</v>
      </c>
      <c r="G318" s="2">
        <v>37986</v>
      </c>
      <c r="H318" s="2">
        <v>38352</v>
      </c>
      <c r="I318" s="2">
        <v>38716</v>
      </c>
      <c r="J318" s="2">
        <v>39080</v>
      </c>
      <c r="K318" s="2">
        <v>39447</v>
      </c>
      <c r="L318" s="2">
        <v>39813</v>
      </c>
      <c r="M318" s="2">
        <v>40178</v>
      </c>
      <c r="N318" s="2">
        <v>40543</v>
      </c>
      <c r="O318" s="2">
        <v>40907</v>
      </c>
      <c r="P318" s="2">
        <v>41274</v>
      </c>
      <c r="Q318" s="2">
        <v>41639</v>
      </c>
      <c r="R318" s="2">
        <v>42004</v>
      </c>
      <c r="S318" s="2">
        <v>42369</v>
      </c>
      <c r="T318" s="2">
        <v>42734</v>
      </c>
      <c r="U318" s="2">
        <v>43098</v>
      </c>
    </row>
    <row r="319" spans="1:25" x14ac:dyDescent="0.25">
      <c r="A319" s="4"/>
      <c r="D319">
        <v>1.1068</v>
      </c>
      <c r="E319">
        <v>1.2613000000000001</v>
      </c>
      <c r="F319">
        <v>1.429</v>
      </c>
      <c r="G319">
        <v>1.4302999999999999</v>
      </c>
      <c r="H319">
        <v>1.0780000000000001</v>
      </c>
      <c r="I319">
        <v>0.85550000000000004</v>
      </c>
      <c r="J319">
        <v>0.69650000000000001</v>
      </c>
      <c r="K319">
        <v>0.64119999999999999</v>
      </c>
      <c r="L319">
        <v>1.8709</v>
      </c>
      <c r="M319">
        <v>1.4822</v>
      </c>
      <c r="N319">
        <v>1.0495000000000001</v>
      </c>
      <c r="O319">
        <v>1.2336</v>
      </c>
      <c r="P319">
        <v>1.4691000000000001</v>
      </c>
      <c r="Q319">
        <v>1.0858000000000001</v>
      </c>
      <c r="R319">
        <v>1.2128000000000001</v>
      </c>
      <c r="S319">
        <v>1.4735</v>
      </c>
      <c r="T319">
        <v>1.0466</v>
      </c>
      <c r="U319">
        <v>1.1789000000000001</v>
      </c>
    </row>
    <row r="320" spans="1:25" x14ac:dyDescent="0.25">
      <c r="A320" s="1" t="s">
        <v>161</v>
      </c>
      <c r="B320" t="s">
        <v>1157</v>
      </c>
      <c r="C320" t="s">
        <v>1185</v>
      </c>
      <c r="D320" s="2" t="str">
        <f>_xll.BDH($A320, $D$1, $B320, $C320, "Direction", "H", "Period", "Y")</f>
        <v>#N/A N/A</v>
      </c>
    </row>
    <row r="321" spans="1:25" x14ac:dyDescent="0.25">
      <c r="A321" s="4"/>
    </row>
    <row r="322" spans="1:25" x14ac:dyDescent="0.25">
      <c r="A322" s="1" t="s">
        <v>162</v>
      </c>
      <c r="B322" t="s">
        <v>1157</v>
      </c>
      <c r="C322" t="s">
        <v>1184</v>
      </c>
      <c r="D322" s="2" t="str">
        <f>_xll.BDH($A322, $D$1, $B322, $C322, "Direction", "H", "Period", "Y")</f>
        <v>#N/A N/A</v>
      </c>
    </row>
    <row r="323" spans="1:25" x14ac:dyDescent="0.25">
      <c r="A323" s="4"/>
    </row>
    <row r="324" spans="1:25" x14ac:dyDescent="0.25">
      <c r="A324" s="1" t="s">
        <v>163</v>
      </c>
      <c r="B324" t="s">
        <v>1157</v>
      </c>
      <c r="C324" t="s">
        <v>1199</v>
      </c>
      <c r="D324" s="2">
        <f>_xll.BDH($A324, $D$1, $B324, $C324, "Direction", "H", "Period", "Y","cols=22;rows=2")</f>
        <v>36889</v>
      </c>
      <c r="E324" s="2">
        <v>37256</v>
      </c>
      <c r="F324" s="2">
        <v>37621</v>
      </c>
      <c r="G324" s="2">
        <v>37986</v>
      </c>
      <c r="H324" s="2">
        <v>38352</v>
      </c>
      <c r="I324" s="2">
        <v>38716</v>
      </c>
      <c r="J324" s="2">
        <v>39080</v>
      </c>
      <c r="K324" s="2">
        <v>39447</v>
      </c>
      <c r="L324" s="2">
        <v>39813</v>
      </c>
      <c r="M324" s="2">
        <v>40178</v>
      </c>
      <c r="N324" s="2">
        <v>40543</v>
      </c>
      <c r="O324" s="2">
        <v>40907</v>
      </c>
      <c r="P324" s="2">
        <v>41274</v>
      </c>
      <c r="Q324" s="2">
        <v>41639</v>
      </c>
      <c r="R324" s="2">
        <v>42004</v>
      </c>
      <c r="S324" s="2">
        <v>42369</v>
      </c>
      <c r="T324" s="2">
        <v>42734</v>
      </c>
      <c r="U324" s="2">
        <v>43098</v>
      </c>
      <c r="V324" s="2">
        <v>43465</v>
      </c>
      <c r="W324" s="2">
        <v>43830</v>
      </c>
      <c r="X324" s="2">
        <v>44196</v>
      </c>
      <c r="Y324" s="2">
        <v>44561</v>
      </c>
    </row>
    <row r="325" spans="1:25" x14ac:dyDescent="0.25">
      <c r="A325" s="4"/>
      <c r="D325">
        <v>1.3046</v>
      </c>
      <c r="E325">
        <v>1.7646999999999999</v>
      </c>
      <c r="F325">
        <v>3.1720000000000002</v>
      </c>
      <c r="G325">
        <v>2.2947000000000002</v>
      </c>
      <c r="H325">
        <v>2.3938000000000001</v>
      </c>
      <c r="I325">
        <v>2.6374</v>
      </c>
      <c r="J325">
        <v>2.2351999999999999</v>
      </c>
      <c r="K325">
        <v>1.9688000000000001</v>
      </c>
      <c r="L325">
        <v>3.3885999999999998</v>
      </c>
      <c r="M325">
        <v>1.2870999999999999</v>
      </c>
      <c r="N325">
        <v>1.1920999999999999</v>
      </c>
      <c r="O325">
        <v>2.6118000000000001</v>
      </c>
      <c r="P325">
        <v>2.0232999999999999</v>
      </c>
      <c r="Q325">
        <v>1.7172000000000001</v>
      </c>
      <c r="R325">
        <v>1.6760999999999999</v>
      </c>
      <c r="S325">
        <v>1.6496999999999999</v>
      </c>
      <c r="T325">
        <v>1.6041000000000001</v>
      </c>
      <c r="U325">
        <v>1.7824</v>
      </c>
      <c r="V325">
        <v>2.3794</v>
      </c>
      <c r="W325">
        <v>2.4636999999999998</v>
      </c>
      <c r="X325">
        <v>2.9218000000000002</v>
      </c>
      <c r="Y325">
        <v>2.3416000000000001</v>
      </c>
    </row>
    <row r="326" spans="1:25" x14ac:dyDescent="0.25">
      <c r="A326" s="1" t="s">
        <v>164</v>
      </c>
      <c r="B326" t="s">
        <v>1157</v>
      </c>
      <c r="C326" t="s">
        <v>1186</v>
      </c>
      <c r="D326" s="2">
        <f>_xll.BDH($A326, $D$1, $B326, $C326, "Direction", "H", "Period", "Y","cols=7;rows=2")</f>
        <v>36889</v>
      </c>
      <c r="E326" s="2">
        <v>37256</v>
      </c>
      <c r="F326" s="2">
        <v>37621</v>
      </c>
      <c r="G326" s="2">
        <v>37986</v>
      </c>
      <c r="H326" s="2">
        <v>38352</v>
      </c>
      <c r="I326" s="2">
        <v>38716</v>
      </c>
      <c r="J326" s="2">
        <v>39080</v>
      </c>
    </row>
    <row r="327" spans="1:25" x14ac:dyDescent="0.25">
      <c r="A327" s="4"/>
      <c r="D327">
        <v>1.8565</v>
      </c>
      <c r="E327">
        <v>1.9921</v>
      </c>
      <c r="F327">
        <v>3.0924</v>
      </c>
      <c r="G327">
        <v>3.5335999999999999</v>
      </c>
      <c r="H327">
        <v>3.8862999999999999</v>
      </c>
      <c r="I327">
        <v>4.2804000000000002</v>
      </c>
      <c r="J327">
        <v>2.4622999999999999</v>
      </c>
    </row>
    <row r="328" spans="1:25" x14ac:dyDescent="0.25">
      <c r="A328" s="1" t="s">
        <v>165</v>
      </c>
      <c r="B328" t="s">
        <v>1157</v>
      </c>
      <c r="C328" t="s">
        <v>1191</v>
      </c>
      <c r="D328" s="2" t="str">
        <f>_xll.BDH($A328, $D$1, $B328, $C328, "Direction", "H", "Period", "Y")</f>
        <v>#N/A N/A</v>
      </c>
    </row>
    <row r="329" spans="1:25" x14ac:dyDescent="0.25">
      <c r="A329" s="4"/>
    </row>
    <row r="330" spans="1:25" x14ac:dyDescent="0.25">
      <c r="A330" s="1" t="s">
        <v>166</v>
      </c>
      <c r="B330" t="s">
        <v>1157</v>
      </c>
      <c r="C330" t="s">
        <v>1195</v>
      </c>
      <c r="D330" s="2">
        <f>_xll.BDH($A330, $D$1, $B330, $C330, "Direction", "H", "Period", "Y","cols=15;rows=2")</f>
        <v>36889</v>
      </c>
      <c r="E330" s="2">
        <v>37256</v>
      </c>
      <c r="F330" s="2">
        <v>37621</v>
      </c>
      <c r="G330" s="2">
        <v>37986</v>
      </c>
      <c r="H330" s="2">
        <v>38352</v>
      </c>
      <c r="I330" s="2">
        <v>38716</v>
      </c>
      <c r="J330" s="2">
        <v>39080</v>
      </c>
      <c r="K330" s="2">
        <v>39447</v>
      </c>
      <c r="L330" s="2">
        <v>39813</v>
      </c>
      <c r="M330" s="2">
        <v>40178</v>
      </c>
      <c r="N330" s="2">
        <v>40543</v>
      </c>
      <c r="O330" s="2">
        <v>40907</v>
      </c>
      <c r="P330" s="2">
        <v>41274</v>
      </c>
      <c r="Q330" s="2">
        <v>41639</v>
      </c>
      <c r="R330" s="2">
        <v>42004</v>
      </c>
    </row>
    <row r="331" spans="1:25" x14ac:dyDescent="0.25">
      <c r="A331" s="4"/>
      <c r="D331">
        <v>2.8603000000000001</v>
      </c>
      <c r="E331">
        <v>2.0333000000000001</v>
      </c>
      <c r="F331">
        <v>2.0954999999999999</v>
      </c>
      <c r="G331">
        <v>2.2400000000000002</v>
      </c>
      <c r="H331">
        <v>2.2000999999999999</v>
      </c>
      <c r="I331">
        <v>2.5834000000000001</v>
      </c>
      <c r="J331">
        <v>2.2366000000000001</v>
      </c>
      <c r="K331">
        <v>3.0678999999999998</v>
      </c>
      <c r="L331">
        <v>3.7162000000000002</v>
      </c>
      <c r="M331">
        <v>3.0354000000000001</v>
      </c>
      <c r="N331">
        <v>2.8169</v>
      </c>
      <c r="O331">
        <v>3.1915</v>
      </c>
      <c r="P331">
        <v>2.9885999999999999</v>
      </c>
      <c r="Q331">
        <v>2.5390999999999999</v>
      </c>
      <c r="R331">
        <v>2.3889</v>
      </c>
    </row>
    <row r="332" spans="1:25" x14ac:dyDescent="0.25">
      <c r="A332" s="1" t="s">
        <v>167</v>
      </c>
      <c r="B332" t="s">
        <v>1157</v>
      </c>
      <c r="C332" t="s">
        <v>1199</v>
      </c>
      <c r="D332" s="2">
        <f>_xll.BDH($A332, $D$1, $B332, $C332, "Direction", "H", "Period", "Y","cols=22;rows=2")</f>
        <v>36889</v>
      </c>
      <c r="E332" s="2">
        <v>37256</v>
      </c>
      <c r="F332" s="2">
        <v>37621</v>
      </c>
      <c r="G332" s="2">
        <v>37986</v>
      </c>
      <c r="H332" s="2">
        <v>38352</v>
      </c>
      <c r="I332" s="2">
        <v>38716</v>
      </c>
      <c r="J332" s="2">
        <v>39080</v>
      </c>
      <c r="K332" s="2">
        <v>39447</v>
      </c>
      <c r="L332" s="2">
        <v>39813</v>
      </c>
      <c r="M332" s="2">
        <v>40178</v>
      </c>
      <c r="N332" s="2">
        <v>40543</v>
      </c>
      <c r="O332" s="2">
        <v>40907</v>
      </c>
      <c r="P332" s="2">
        <v>41274</v>
      </c>
      <c r="Q332" s="2">
        <v>41639</v>
      </c>
      <c r="R332" s="2">
        <v>42004</v>
      </c>
      <c r="S332" s="2">
        <v>42369</v>
      </c>
      <c r="T332" s="2">
        <v>42734</v>
      </c>
      <c r="U332" s="2">
        <v>43098</v>
      </c>
      <c r="V332" s="2">
        <v>43465</v>
      </c>
      <c r="W332" s="2">
        <v>43830</v>
      </c>
      <c r="X332" s="2">
        <v>44196</v>
      </c>
      <c r="Y332" s="2">
        <v>44561</v>
      </c>
    </row>
    <row r="333" spans="1:25" x14ac:dyDescent="0.25">
      <c r="A333" s="4"/>
      <c r="D333">
        <v>1.5630999999999999</v>
      </c>
      <c r="E333">
        <v>2.1960999999999999</v>
      </c>
      <c r="F333">
        <v>4.8380000000000001</v>
      </c>
      <c r="G333">
        <v>3.9161000000000001</v>
      </c>
      <c r="H333">
        <v>4.3715999999999999</v>
      </c>
      <c r="I333">
        <v>4.8738000000000001</v>
      </c>
      <c r="J333">
        <v>4.2553000000000001</v>
      </c>
      <c r="K333">
        <v>4.6757</v>
      </c>
      <c r="L333">
        <v>5.3333000000000004</v>
      </c>
      <c r="M333">
        <v>5.0693000000000001</v>
      </c>
      <c r="N333">
        <v>4.9848999999999997</v>
      </c>
      <c r="O333">
        <v>3.8593000000000002</v>
      </c>
      <c r="P333">
        <v>4.2957999999999998</v>
      </c>
      <c r="Q333">
        <v>2.7092999999999998</v>
      </c>
      <c r="R333">
        <v>2.5072000000000001</v>
      </c>
      <c r="S333">
        <v>2.2096</v>
      </c>
      <c r="T333">
        <v>2.6694</v>
      </c>
      <c r="U333">
        <v>2.6110000000000002</v>
      </c>
      <c r="V333">
        <v>3.1551</v>
      </c>
      <c r="W333">
        <v>2.8041999999999998</v>
      </c>
      <c r="X333">
        <v>3.1598000000000002</v>
      </c>
      <c r="Y333">
        <v>3.4643000000000002</v>
      </c>
    </row>
    <row r="334" spans="1:25" x14ac:dyDescent="0.25">
      <c r="A334" s="1" t="s">
        <v>168</v>
      </c>
      <c r="B334" t="s">
        <v>1157</v>
      </c>
      <c r="C334" t="s">
        <v>1181</v>
      </c>
      <c r="D334" s="2">
        <f>_xll.BDH($A334, $D$1, $B334, $C334, "Direction", "H", "Period", "Y","cols=11;rows=2")</f>
        <v>36889</v>
      </c>
      <c r="E334" s="2">
        <v>37256</v>
      </c>
      <c r="F334" s="2">
        <v>37621</v>
      </c>
      <c r="G334" s="2">
        <v>37986</v>
      </c>
      <c r="H334" s="2">
        <v>38352</v>
      </c>
      <c r="I334" s="2">
        <v>38716</v>
      </c>
      <c r="J334" s="2">
        <v>39080</v>
      </c>
      <c r="K334" s="2">
        <v>39447</v>
      </c>
      <c r="L334" s="2">
        <v>39813</v>
      </c>
      <c r="M334" s="2">
        <v>40178</v>
      </c>
      <c r="N334" s="2">
        <v>40543</v>
      </c>
    </row>
    <row r="335" spans="1:25" x14ac:dyDescent="0.25">
      <c r="A335" s="4"/>
      <c r="D335">
        <v>1.6954</v>
      </c>
      <c r="E335">
        <v>1.6823999999999999</v>
      </c>
      <c r="F335">
        <v>1.8453999999999999</v>
      </c>
      <c r="G335">
        <v>1.8547</v>
      </c>
      <c r="H335">
        <v>1.4373</v>
      </c>
      <c r="I335">
        <v>1.1295999999999999</v>
      </c>
      <c r="J335">
        <v>1.3548</v>
      </c>
      <c r="K335">
        <v>1.5379</v>
      </c>
      <c r="L335">
        <v>2.1133000000000002</v>
      </c>
      <c r="M335">
        <v>1.6224000000000001</v>
      </c>
      <c r="N335">
        <v>1.5966</v>
      </c>
    </row>
    <row r="336" spans="1:25" x14ac:dyDescent="0.25">
      <c r="A336" s="1" t="s">
        <v>169</v>
      </c>
      <c r="B336" t="s">
        <v>1157</v>
      </c>
      <c r="C336" t="s">
        <v>1186</v>
      </c>
      <c r="D336" s="2">
        <f>_xll.BDH($A336, $D$1, $B336, $C336, "Direction", "H", "Period", "Y","cols=8;rows=2")</f>
        <v>36889</v>
      </c>
      <c r="E336" s="2">
        <v>37256</v>
      </c>
      <c r="F336" s="2">
        <v>37621</v>
      </c>
      <c r="G336" s="2">
        <v>37986</v>
      </c>
      <c r="H336" s="2">
        <v>38352</v>
      </c>
      <c r="I336" s="2">
        <v>38716</v>
      </c>
      <c r="J336" s="2">
        <v>39080</v>
      </c>
      <c r="K336" s="2">
        <v>39447</v>
      </c>
    </row>
    <row r="337" spans="1:25" x14ac:dyDescent="0.25">
      <c r="A337" s="4"/>
      <c r="D337">
        <v>2.5718999999999999</v>
      </c>
      <c r="E337">
        <v>2.7616000000000001</v>
      </c>
      <c r="F337">
        <v>1.4443999999999999</v>
      </c>
      <c r="G337">
        <v>1.0019</v>
      </c>
      <c r="H337">
        <v>0.80669999999999997</v>
      </c>
      <c r="I337">
        <v>0.76580000000000004</v>
      </c>
      <c r="J337">
        <v>0.99880000000000002</v>
      </c>
      <c r="K337">
        <v>0.80020000000000002</v>
      </c>
    </row>
    <row r="338" spans="1:25" x14ac:dyDescent="0.25">
      <c r="A338" s="1" t="s">
        <v>170</v>
      </c>
      <c r="B338" t="s">
        <v>1157</v>
      </c>
      <c r="C338" t="s">
        <v>1199</v>
      </c>
      <c r="D338" s="2" t="str">
        <f>_xll.BDH($A338, $D$1, $B338, $C338, "Direction", "H", "Period", "Y")</f>
        <v>#N/A N/A</v>
      </c>
    </row>
    <row r="339" spans="1:25" x14ac:dyDescent="0.25">
      <c r="A339" s="4"/>
    </row>
    <row r="340" spans="1:25" x14ac:dyDescent="0.25">
      <c r="A340" s="1" t="s">
        <v>171</v>
      </c>
      <c r="B340" t="s">
        <v>1157</v>
      </c>
      <c r="C340" t="s">
        <v>1199</v>
      </c>
      <c r="D340" s="2">
        <f>_xll.BDH($A340, $D$1, $B340, $C340, "Direction", "H", "Period", "Y","cols=21;rows=2")</f>
        <v>36889</v>
      </c>
      <c r="E340" s="2">
        <v>37256</v>
      </c>
      <c r="F340" s="2">
        <v>37621</v>
      </c>
      <c r="G340" s="2">
        <v>37986</v>
      </c>
      <c r="H340" s="2">
        <v>38352</v>
      </c>
      <c r="I340" s="2">
        <v>38716</v>
      </c>
      <c r="J340" s="2">
        <v>39080</v>
      </c>
      <c r="K340" s="2">
        <v>39447</v>
      </c>
      <c r="L340" s="2">
        <v>39813</v>
      </c>
      <c r="M340" s="2">
        <v>40178</v>
      </c>
      <c r="N340" s="2">
        <v>40907</v>
      </c>
      <c r="O340" s="2">
        <v>41274</v>
      </c>
      <c r="P340" s="2">
        <v>41639</v>
      </c>
      <c r="Q340" s="2">
        <v>42004</v>
      </c>
      <c r="R340" s="2">
        <v>42369</v>
      </c>
      <c r="S340" s="2">
        <v>42734</v>
      </c>
      <c r="T340" s="2">
        <v>43098</v>
      </c>
      <c r="U340" s="2">
        <v>43465</v>
      </c>
      <c r="V340" s="2">
        <v>43830</v>
      </c>
      <c r="W340" s="2">
        <v>44196</v>
      </c>
      <c r="X340" s="2">
        <v>44561</v>
      </c>
    </row>
    <row r="341" spans="1:25" x14ac:dyDescent="0.25">
      <c r="A341" s="4"/>
      <c r="D341">
        <v>1.1791</v>
      </c>
      <c r="E341">
        <v>1.3631</v>
      </c>
      <c r="F341">
        <v>2.0459999999999998</v>
      </c>
      <c r="G341">
        <v>2.8841999999999999</v>
      </c>
      <c r="H341">
        <v>3.3209</v>
      </c>
      <c r="I341">
        <v>3.6265999999999998</v>
      </c>
      <c r="J341">
        <v>3.5188999999999999</v>
      </c>
      <c r="K341">
        <v>7.3369999999999997</v>
      </c>
      <c r="L341">
        <v>9.5380000000000003</v>
      </c>
      <c r="M341">
        <v>1.6259999999999999</v>
      </c>
      <c r="N341">
        <v>0.152</v>
      </c>
      <c r="O341">
        <v>0.1011</v>
      </c>
      <c r="P341">
        <v>7.6799999999999993E-2</v>
      </c>
      <c r="Q341">
        <v>7.3899999999999993E-2</v>
      </c>
      <c r="R341">
        <v>0.38650000000000001</v>
      </c>
      <c r="S341">
        <v>1.0769</v>
      </c>
      <c r="T341">
        <v>1.7202</v>
      </c>
      <c r="U341">
        <v>3.4575</v>
      </c>
      <c r="V341">
        <v>2.5535000000000001</v>
      </c>
      <c r="W341">
        <v>3.3085</v>
      </c>
      <c r="X341">
        <v>3.3780000000000001</v>
      </c>
    </row>
    <row r="342" spans="1:25" x14ac:dyDescent="0.25">
      <c r="A342" s="1" t="s">
        <v>172</v>
      </c>
      <c r="B342" t="s">
        <v>1157</v>
      </c>
      <c r="C342" t="s">
        <v>1198</v>
      </c>
      <c r="D342" s="2">
        <f>_xll.BDH($A342, $D$1, $B342, $C342, "Direction", "H", "Period", "Y","cols=9;rows=2")</f>
        <v>36889</v>
      </c>
      <c r="E342" s="2">
        <v>37256</v>
      </c>
      <c r="F342" s="2">
        <v>37621</v>
      </c>
      <c r="G342" s="2">
        <v>37986</v>
      </c>
      <c r="H342" s="2">
        <v>38352</v>
      </c>
      <c r="I342" s="2">
        <v>38716</v>
      </c>
      <c r="J342" s="2">
        <v>39080</v>
      </c>
      <c r="K342" s="2">
        <v>39447</v>
      </c>
      <c r="L342" s="2">
        <v>39813</v>
      </c>
    </row>
    <row r="343" spans="1:25" x14ac:dyDescent="0.25">
      <c r="A343" s="4"/>
      <c r="D343">
        <v>0.4103</v>
      </c>
      <c r="E343">
        <v>0.23200000000000001</v>
      </c>
      <c r="F343">
        <v>0.59260000000000002</v>
      </c>
      <c r="G343">
        <v>0.29260000000000003</v>
      </c>
      <c r="H343">
        <v>0.2576</v>
      </c>
      <c r="I343">
        <v>0.56759999999999999</v>
      </c>
      <c r="J343">
        <v>0.70640000000000003</v>
      </c>
      <c r="K343">
        <v>0.64129999999999998</v>
      </c>
      <c r="L343">
        <v>0.70609999999999995</v>
      </c>
    </row>
    <row r="344" spans="1:25" x14ac:dyDescent="0.25">
      <c r="A344" s="1" t="s">
        <v>173</v>
      </c>
      <c r="B344" t="s">
        <v>1157</v>
      </c>
      <c r="C344" t="s">
        <v>1199</v>
      </c>
      <c r="D344" s="2">
        <f>_xll.BDH($A344, $D$1, $B344, $C344, "Direction", "H", "Period", "Y","cols=22;rows=2")</f>
        <v>36889</v>
      </c>
      <c r="E344" s="2">
        <v>37256</v>
      </c>
      <c r="F344" s="2">
        <v>37621</v>
      </c>
      <c r="G344" s="2">
        <v>37986</v>
      </c>
      <c r="H344" s="2">
        <v>38352</v>
      </c>
      <c r="I344" s="2">
        <v>38716</v>
      </c>
      <c r="J344" s="2">
        <v>39080</v>
      </c>
      <c r="K344" s="2">
        <v>39447</v>
      </c>
      <c r="L344" s="2">
        <v>39813</v>
      </c>
      <c r="M344" s="2">
        <v>40178</v>
      </c>
      <c r="N344" s="2">
        <v>40543</v>
      </c>
      <c r="O344" s="2">
        <v>40907</v>
      </c>
      <c r="P344" s="2">
        <v>41274</v>
      </c>
      <c r="Q344" s="2">
        <v>41639</v>
      </c>
      <c r="R344" s="2">
        <v>42004</v>
      </c>
      <c r="S344" s="2">
        <v>42369</v>
      </c>
      <c r="T344" s="2">
        <v>42734</v>
      </c>
      <c r="U344" s="2">
        <v>43098</v>
      </c>
      <c r="V344" s="2">
        <v>43465</v>
      </c>
      <c r="W344" s="2">
        <v>43830</v>
      </c>
      <c r="X344" s="2">
        <v>44196</v>
      </c>
      <c r="Y344" s="2">
        <v>44561</v>
      </c>
    </row>
    <row r="345" spans="1:25" x14ac:dyDescent="0.25">
      <c r="A345" s="4"/>
      <c r="D345">
        <v>4.4484000000000004</v>
      </c>
      <c r="E345">
        <v>5.0819999999999999</v>
      </c>
      <c r="F345">
        <v>5.0869999999999997</v>
      </c>
      <c r="G345">
        <v>5.0644</v>
      </c>
      <c r="H345">
        <v>4.7564000000000002</v>
      </c>
      <c r="I345">
        <v>6.9070999999999998</v>
      </c>
      <c r="J345">
        <v>3.4268999999999998</v>
      </c>
      <c r="K345">
        <v>4.1054000000000004</v>
      </c>
      <c r="L345">
        <v>5.9192999999999998</v>
      </c>
      <c r="M345">
        <v>4.4602000000000004</v>
      </c>
      <c r="N345">
        <v>5.2359999999999998</v>
      </c>
      <c r="O345">
        <v>4.6730999999999998</v>
      </c>
      <c r="P345">
        <v>4.3563000000000001</v>
      </c>
      <c r="Q345">
        <v>3.8134000000000001</v>
      </c>
      <c r="R345">
        <v>3.5421999999999998</v>
      </c>
      <c r="S345">
        <v>3.0482</v>
      </c>
      <c r="T345">
        <v>2.0228000000000002</v>
      </c>
      <c r="U345">
        <v>2.2564000000000002</v>
      </c>
      <c r="V345">
        <v>3.9794</v>
      </c>
      <c r="W345">
        <v>2.4824999999999999</v>
      </c>
      <c r="X345">
        <v>3.0335999999999999</v>
      </c>
      <c r="Y345">
        <v>3.6602999999999999</v>
      </c>
    </row>
    <row r="346" spans="1:25" x14ac:dyDescent="0.25">
      <c r="A346" s="1" t="s">
        <v>174</v>
      </c>
      <c r="B346" t="s">
        <v>1157</v>
      </c>
      <c r="C346" t="s">
        <v>1199</v>
      </c>
      <c r="D346" s="2">
        <f>_xll.BDH($A346, $D$1, $B346, $C346, "Direction", "H", "Period", "Y","cols=22;rows=2")</f>
        <v>36889</v>
      </c>
      <c r="E346" s="2">
        <v>37256</v>
      </c>
      <c r="F346" s="2">
        <v>37621</v>
      </c>
      <c r="G346" s="2">
        <v>37986</v>
      </c>
      <c r="H346" s="2">
        <v>38352</v>
      </c>
      <c r="I346" s="2">
        <v>38716</v>
      </c>
      <c r="J346" s="2">
        <v>39080</v>
      </c>
      <c r="K346" s="2">
        <v>39447</v>
      </c>
      <c r="L346" s="2">
        <v>39813</v>
      </c>
      <c r="M346" s="2">
        <v>40178</v>
      </c>
      <c r="N346" s="2">
        <v>40543</v>
      </c>
      <c r="O346" s="2">
        <v>40907</v>
      </c>
      <c r="P346" s="2">
        <v>41274</v>
      </c>
      <c r="Q346" s="2">
        <v>41639</v>
      </c>
      <c r="R346" s="2">
        <v>42004</v>
      </c>
      <c r="S346" s="2">
        <v>42369</v>
      </c>
      <c r="T346" s="2">
        <v>42734</v>
      </c>
      <c r="U346" s="2">
        <v>43098</v>
      </c>
      <c r="V346" s="2">
        <v>43465</v>
      </c>
      <c r="W346" s="2">
        <v>43830</v>
      </c>
      <c r="X346" s="2">
        <v>44196</v>
      </c>
      <c r="Y346" s="2">
        <v>44561</v>
      </c>
    </row>
    <row r="347" spans="1:25" x14ac:dyDescent="0.25">
      <c r="A347" s="4"/>
      <c r="D347">
        <v>0.16769999999999999</v>
      </c>
      <c r="E347">
        <v>0.21540000000000001</v>
      </c>
      <c r="F347">
        <v>0.23530000000000001</v>
      </c>
      <c r="G347">
        <v>0.27329999999999999</v>
      </c>
      <c r="H347">
        <v>0.28739999999999999</v>
      </c>
      <c r="I347">
        <v>0.48620000000000002</v>
      </c>
      <c r="J347">
        <v>0.77810000000000001</v>
      </c>
      <c r="K347">
        <v>1.1575</v>
      </c>
      <c r="L347">
        <v>2.2625000000000002</v>
      </c>
      <c r="M347">
        <v>2.1711999999999998</v>
      </c>
      <c r="N347">
        <v>2.036</v>
      </c>
      <c r="O347">
        <v>2.1177000000000001</v>
      </c>
      <c r="P347">
        <v>2.6711999999999998</v>
      </c>
      <c r="Q347">
        <v>1.8110999999999999</v>
      </c>
      <c r="R347">
        <v>1.6970000000000001</v>
      </c>
      <c r="S347">
        <v>1.7341</v>
      </c>
      <c r="T347">
        <v>2.4948999999999999</v>
      </c>
      <c r="U347">
        <v>3.0188000000000001</v>
      </c>
      <c r="V347">
        <v>4.2717000000000001</v>
      </c>
      <c r="W347">
        <v>3.8047</v>
      </c>
      <c r="X347">
        <v>3.6288</v>
      </c>
      <c r="Y347">
        <v>3.8128000000000002</v>
      </c>
    </row>
    <row r="348" spans="1:25" x14ac:dyDescent="0.25">
      <c r="A348" s="1" t="s">
        <v>175</v>
      </c>
      <c r="B348" t="s">
        <v>1157</v>
      </c>
      <c r="C348" t="s">
        <v>1183</v>
      </c>
      <c r="D348" s="2">
        <f>_xll.BDH($A348, $D$1, $B348, $C348, "Direction", "H", "Period", "Y","cols=3;rows=2")</f>
        <v>38352</v>
      </c>
      <c r="E348" s="2">
        <v>38716</v>
      </c>
      <c r="F348" s="2">
        <v>39080</v>
      </c>
    </row>
    <row r="349" spans="1:25" x14ac:dyDescent="0.25">
      <c r="A349" s="4"/>
      <c r="D349">
        <v>12.1374</v>
      </c>
      <c r="E349">
        <v>19.167100000000001</v>
      </c>
      <c r="F349">
        <v>19.810300000000002</v>
      </c>
    </row>
    <row r="350" spans="1:25" x14ac:dyDescent="0.25">
      <c r="A350" s="1" t="s">
        <v>176</v>
      </c>
      <c r="B350" t="s">
        <v>1157</v>
      </c>
      <c r="C350" t="s">
        <v>1199</v>
      </c>
      <c r="D350" s="2">
        <f>_xll.BDH($A350, $D$1, $B350, $C350, "Direction", "H", "Period", "Y","cols=22;rows=2")</f>
        <v>36889</v>
      </c>
      <c r="E350" s="2">
        <v>37256</v>
      </c>
      <c r="F350" s="2">
        <v>37621</v>
      </c>
      <c r="G350" s="2">
        <v>37986</v>
      </c>
      <c r="H350" s="2">
        <v>38352</v>
      </c>
      <c r="I350" s="2">
        <v>38716</v>
      </c>
      <c r="J350" s="2">
        <v>39080</v>
      </c>
      <c r="K350" s="2">
        <v>39447</v>
      </c>
      <c r="L350" s="2">
        <v>39813</v>
      </c>
      <c r="M350" s="2">
        <v>40178</v>
      </c>
      <c r="N350" s="2">
        <v>40543</v>
      </c>
      <c r="O350" s="2">
        <v>40907</v>
      </c>
      <c r="P350" s="2">
        <v>41274</v>
      </c>
      <c r="Q350" s="2">
        <v>41639</v>
      </c>
      <c r="R350" s="2">
        <v>42004</v>
      </c>
      <c r="S350" s="2">
        <v>42369</v>
      </c>
      <c r="T350" s="2">
        <v>42734</v>
      </c>
      <c r="U350" s="2">
        <v>43098</v>
      </c>
      <c r="V350" s="2">
        <v>43465</v>
      </c>
      <c r="W350" s="2">
        <v>43830</v>
      </c>
      <c r="X350" s="2">
        <v>44196</v>
      </c>
      <c r="Y350" s="2">
        <v>44561</v>
      </c>
    </row>
    <row r="351" spans="1:25" x14ac:dyDescent="0.25">
      <c r="A351" s="4"/>
      <c r="D351">
        <v>2.8744999999999998</v>
      </c>
      <c r="E351">
        <v>2.6793999999999998</v>
      </c>
      <c r="F351">
        <v>3.0621</v>
      </c>
      <c r="G351">
        <v>1.7827</v>
      </c>
      <c r="H351">
        <v>1.6819</v>
      </c>
      <c r="I351">
        <v>1.7310000000000001</v>
      </c>
      <c r="J351">
        <v>1.9565999999999999</v>
      </c>
      <c r="K351">
        <v>1.9845999999999999</v>
      </c>
      <c r="L351">
        <v>3.7608999999999999</v>
      </c>
      <c r="M351">
        <v>2.9479000000000002</v>
      </c>
      <c r="N351">
        <v>1.8791</v>
      </c>
      <c r="O351">
        <v>2.0308999999999999</v>
      </c>
      <c r="P351">
        <v>2.3218999999999999</v>
      </c>
      <c r="Q351">
        <v>2.6429</v>
      </c>
      <c r="R351">
        <v>3.0590999999999999</v>
      </c>
      <c r="S351">
        <v>4.5320999999999998</v>
      </c>
      <c r="T351">
        <v>3.3210999999999999</v>
      </c>
      <c r="U351">
        <v>1.9799</v>
      </c>
      <c r="V351">
        <v>2.7071999999999998</v>
      </c>
      <c r="W351">
        <v>2.7898000000000001</v>
      </c>
      <c r="X351">
        <v>2.2635000000000001</v>
      </c>
      <c r="Y351">
        <v>2.1476000000000002</v>
      </c>
    </row>
    <row r="352" spans="1:25" x14ac:dyDescent="0.25">
      <c r="A352" s="1" t="s">
        <v>177</v>
      </c>
      <c r="B352" t="s">
        <v>1157</v>
      </c>
      <c r="C352" t="s">
        <v>1182</v>
      </c>
      <c r="D352" s="2">
        <f>_xll.BDH($A352, $D$1, $B352, $C352, "Direction", "H", "Period", "Y","cols=10;rows=2")</f>
        <v>36889</v>
      </c>
      <c r="E352" s="2">
        <v>37256</v>
      </c>
      <c r="F352" s="2">
        <v>37621</v>
      </c>
      <c r="G352" s="2">
        <v>37986</v>
      </c>
      <c r="H352" s="2">
        <v>38352</v>
      </c>
      <c r="I352" s="2">
        <v>38716</v>
      </c>
      <c r="J352" s="2">
        <v>39080</v>
      </c>
      <c r="K352" s="2">
        <v>39447</v>
      </c>
      <c r="L352" s="2">
        <v>39813</v>
      </c>
      <c r="M352" s="2">
        <v>40178</v>
      </c>
    </row>
    <row r="353" spans="1:25" x14ac:dyDescent="0.25">
      <c r="A353" s="4"/>
      <c r="D353">
        <v>3.0476000000000001</v>
      </c>
      <c r="E353">
        <v>4.0091999999999999</v>
      </c>
      <c r="F353">
        <v>3.8409</v>
      </c>
      <c r="G353">
        <v>2.4167000000000001</v>
      </c>
      <c r="H353">
        <v>2.0621999999999998</v>
      </c>
      <c r="I353">
        <v>2.0274000000000001</v>
      </c>
      <c r="J353">
        <v>1.6366000000000001</v>
      </c>
      <c r="K353">
        <v>1.5885</v>
      </c>
      <c r="L353">
        <v>3.4211</v>
      </c>
      <c r="M353">
        <v>2.3452000000000002</v>
      </c>
    </row>
    <row r="354" spans="1:25" x14ac:dyDescent="0.25">
      <c r="A354" s="1" t="s">
        <v>178</v>
      </c>
      <c r="B354" t="s">
        <v>1157</v>
      </c>
      <c r="C354" t="s">
        <v>1193</v>
      </c>
      <c r="D354" s="2">
        <f>_xll.BDH($A354, $D$1, $B354, $C354, "Direction", "H", "Period", "Y","cols=17;rows=2")</f>
        <v>36889</v>
      </c>
      <c r="E354" s="2">
        <v>37256</v>
      </c>
      <c r="F354" s="2">
        <v>37621</v>
      </c>
      <c r="G354" s="2">
        <v>37986</v>
      </c>
      <c r="H354" s="2">
        <v>38352</v>
      </c>
      <c r="I354" s="2">
        <v>38716</v>
      </c>
      <c r="J354" s="2">
        <v>39080</v>
      </c>
      <c r="K354" s="2">
        <v>39447</v>
      </c>
      <c r="L354" s="2">
        <v>39813</v>
      </c>
      <c r="M354" s="2">
        <v>40178</v>
      </c>
      <c r="N354" s="2">
        <v>40543</v>
      </c>
      <c r="O354" s="2">
        <v>40907</v>
      </c>
      <c r="P354" s="2">
        <v>41274</v>
      </c>
      <c r="Q354" s="2">
        <v>41639</v>
      </c>
      <c r="R354" s="2">
        <v>42004</v>
      </c>
      <c r="S354" s="2">
        <v>42369</v>
      </c>
      <c r="T354" s="2">
        <v>42734</v>
      </c>
    </row>
    <row r="355" spans="1:25" x14ac:dyDescent="0.25">
      <c r="A355" s="4"/>
      <c r="D355">
        <v>0.84209999999999996</v>
      </c>
      <c r="E355">
        <v>0.8448</v>
      </c>
      <c r="F355">
        <v>0.73660000000000003</v>
      </c>
      <c r="G355">
        <v>0.73160000000000003</v>
      </c>
      <c r="H355">
        <v>0.76739999999999997</v>
      </c>
      <c r="I355">
        <v>0.83460000000000001</v>
      </c>
      <c r="J355">
        <v>1.1753</v>
      </c>
      <c r="K355">
        <v>0.92200000000000004</v>
      </c>
      <c r="L355">
        <v>2.3275000000000001</v>
      </c>
      <c r="M355">
        <v>1.5094000000000001</v>
      </c>
      <c r="N355">
        <v>1.9177</v>
      </c>
      <c r="O355">
        <v>2.0171000000000001</v>
      </c>
      <c r="P355">
        <v>2.0169999999999999</v>
      </c>
      <c r="Q355">
        <v>1.8128</v>
      </c>
      <c r="R355">
        <v>2.2614000000000001</v>
      </c>
      <c r="S355">
        <v>2.2746</v>
      </c>
      <c r="T355">
        <v>2.2488000000000001</v>
      </c>
    </row>
    <row r="356" spans="1:25" x14ac:dyDescent="0.25">
      <c r="A356" s="1" t="s">
        <v>179</v>
      </c>
      <c r="B356" t="s">
        <v>1157</v>
      </c>
      <c r="C356" t="s">
        <v>1185</v>
      </c>
      <c r="D356" s="2">
        <f>_xll.BDH($A356, $D$1, $B356, $C356, "Direction", "H", "Period", "Y","cols=1;rows=2")</f>
        <v>36889</v>
      </c>
    </row>
    <row r="357" spans="1:25" x14ac:dyDescent="0.25">
      <c r="A357" s="4"/>
      <c r="D357">
        <v>23.529399999999999</v>
      </c>
    </row>
    <row r="358" spans="1:25" x14ac:dyDescent="0.25">
      <c r="A358" s="1" t="s">
        <v>180</v>
      </c>
      <c r="B358" t="s">
        <v>1157</v>
      </c>
      <c r="C358" t="s">
        <v>1199</v>
      </c>
      <c r="D358" s="2">
        <f>_xll.BDH($A358, $D$1, $B358, $C358, "Direction", "H", "Period", "Y","cols=20;rows=2")</f>
        <v>36889</v>
      </c>
      <c r="E358" s="2">
        <v>37256</v>
      </c>
      <c r="F358" s="2">
        <v>37621</v>
      </c>
      <c r="G358" s="2">
        <v>37986</v>
      </c>
      <c r="H358" s="2">
        <v>38352</v>
      </c>
      <c r="I358" s="2">
        <v>38716</v>
      </c>
      <c r="J358" s="2">
        <v>39080</v>
      </c>
      <c r="K358" s="2">
        <v>39447</v>
      </c>
      <c r="L358" s="2">
        <v>39813</v>
      </c>
      <c r="M358" s="2">
        <v>40543</v>
      </c>
      <c r="N358" s="2">
        <v>40907</v>
      </c>
      <c r="O358" s="2">
        <v>41274</v>
      </c>
      <c r="P358" s="2">
        <v>41639</v>
      </c>
      <c r="Q358" s="2">
        <v>42004</v>
      </c>
      <c r="R358" s="2">
        <v>42369</v>
      </c>
      <c r="S358" s="2">
        <v>42734</v>
      </c>
      <c r="T358" s="2">
        <v>43098</v>
      </c>
      <c r="U358" s="2">
        <v>43465</v>
      </c>
      <c r="V358" s="2">
        <v>43830</v>
      </c>
      <c r="W358" s="2">
        <v>44196</v>
      </c>
    </row>
    <row r="359" spans="1:25" x14ac:dyDescent="0.25">
      <c r="A359" s="4"/>
      <c r="D359">
        <v>1.3631</v>
      </c>
      <c r="E359">
        <v>1.4957</v>
      </c>
      <c r="F359">
        <v>1.6834</v>
      </c>
      <c r="G359">
        <v>1.2585</v>
      </c>
      <c r="H359">
        <v>1.0410999999999999</v>
      </c>
      <c r="I359">
        <v>1.8702000000000001</v>
      </c>
      <c r="J359">
        <v>2.2425999999999999</v>
      </c>
      <c r="K359">
        <v>3.5962999999999998</v>
      </c>
      <c r="L359">
        <v>5.5730000000000004</v>
      </c>
      <c r="M359">
        <v>0.86750000000000005</v>
      </c>
      <c r="N359">
        <v>3.0636999999999999</v>
      </c>
      <c r="O359">
        <v>2.7195999999999998</v>
      </c>
      <c r="P359">
        <v>2.4893999999999998</v>
      </c>
      <c r="Q359">
        <v>2.206</v>
      </c>
      <c r="R359">
        <v>2.2025999999999999</v>
      </c>
      <c r="S359">
        <v>2.6892</v>
      </c>
      <c r="T359">
        <v>2.7121</v>
      </c>
      <c r="U359">
        <v>4.0568</v>
      </c>
      <c r="V359">
        <v>3.9346999999999999</v>
      </c>
      <c r="W359">
        <v>15.625</v>
      </c>
    </row>
    <row r="360" spans="1:25" x14ac:dyDescent="0.25">
      <c r="A360" s="1" t="s">
        <v>181</v>
      </c>
      <c r="B360" t="s">
        <v>1157</v>
      </c>
      <c r="C360" t="s">
        <v>1198</v>
      </c>
      <c r="D360" s="2">
        <f>_xll.BDH($A360, $D$1, $B360, $C360, "Direction", "H", "Period", "Y","cols=9;rows=2")</f>
        <v>36889</v>
      </c>
      <c r="E360" s="2">
        <v>37256</v>
      </c>
      <c r="F360" s="2">
        <v>37621</v>
      </c>
      <c r="G360" s="2">
        <v>37986</v>
      </c>
      <c r="H360" s="2">
        <v>38352</v>
      </c>
      <c r="I360" s="2">
        <v>38716</v>
      </c>
      <c r="J360" s="2">
        <v>39080</v>
      </c>
      <c r="K360" s="2">
        <v>39447</v>
      </c>
      <c r="L360" s="2">
        <v>39813</v>
      </c>
    </row>
    <row r="361" spans="1:25" x14ac:dyDescent="0.25">
      <c r="A361" s="4"/>
      <c r="D361">
        <v>0.91190000000000004</v>
      </c>
      <c r="E361">
        <v>0.40410000000000001</v>
      </c>
      <c r="F361">
        <v>0.94340000000000002</v>
      </c>
      <c r="G361">
        <v>0.69099999999999995</v>
      </c>
      <c r="H361">
        <v>0.4476</v>
      </c>
      <c r="I361">
        <v>0.30990000000000001</v>
      </c>
      <c r="J361">
        <v>0.84299999999999997</v>
      </c>
      <c r="K361">
        <v>3.8094999999999999</v>
      </c>
      <c r="L361">
        <v>3.9506000000000001</v>
      </c>
    </row>
    <row r="362" spans="1:25" x14ac:dyDescent="0.25">
      <c r="A362" s="1" t="s">
        <v>182</v>
      </c>
      <c r="B362" t="s">
        <v>1157</v>
      </c>
      <c r="C362" t="s">
        <v>1198</v>
      </c>
      <c r="D362" s="2">
        <f>_xll.BDH($A362, $D$1, $B362, $C362, "Direction", "H", "Period", "Y","cols=9;rows=2")</f>
        <v>36889</v>
      </c>
      <c r="E362" s="2">
        <v>37256</v>
      </c>
      <c r="F362" s="2">
        <v>37621</v>
      </c>
      <c r="G362" s="2">
        <v>37986</v>
      </c>
      <c r="H362" s="2">
        <v>38352</v>
      </c>
      <c r="I362" s="2">
        <v>38716</v>
      </c>
      <c r="J362" s="2">
        <v>39080</v>
      </c>
      <c r="K362" s="2">
        <v>39447</v>
      </c>
      <c r="L362" s="2">
        <v>39813</v>
      </c>
    </row>
    <row r="363" spans="1:25" x14ac:dyDescent="0.25">
      <c r="A363" s="4"/>
      <c r="D363">
        <v>0.79600000000000004</v>
      </c>
      <c r="E363">
        <v>0.97629999999999995</v>
      </c>
      <c r="F363">
        <v>0.92930000000000001</v>
      </c>
      <c r="G363">
        <v>0.79100000000000004</v>
      </c>
      <c r="H363">
        <v>1.2968999999999999</v>
      </c>
      <c r="I363">
        <v>1.7548999999999999</v>
      </c>
      <c r="J363">
        <v>1.4134</v>
      </c>
      <c r="K363">
        <v>6.7114000000000003</v>
      </c>
      <c r="L363">
        <v>14.117599999999999</v>
      </c>
    </row>
    <row r="364" spans="1:25" x14ac:dyDescent="0.25">
      <c r="A364" s="1" t="s">
        <v>183</v>
      </c>
      <c r="B364" t="s">
        <v>1157</v>
      </c>
      <c r="C364" t="s">
        <v>1191</v>
      </c>
      <c r="D364" s="2">
        <f>_xll.BDH($A364, $D$1, $B364, $C364, "Direction", "H", "Period", "Y","cols=2;rows=2")</f>
        <v>36889</v>
      </c>
      <c r="E364" s="2">
        <v>37256</v>
      </c>
    </row>
    <row r="365" spans="1:25" x14ac:dyDescent="0.25">
      <c r="A365" s="4"/>
      <c r="D365">
        <v>0.28310000000000002</v>
      </c>
      <c r="E365">
        <v>0.3145</v>
      </c>
    </row>
    <row r="366" spans="1:25" x14ac:dyDescent="0.25">
      <c r="A366" s="1" t="s">
        <v>184</v>
      </c>
      <c r="B366" t="s">
        <v>1157</v>
      </c>
      <c r="C366" t="s">
        <v>1199</v>
      </c>
      <c r="D366" s="2">
        <f>_xll.BDH($A366, $D$1, $B366, $C366, "Direction", "H", "Period", "Y","cols=22;rows=2")</f>
        <v>36889</v>
      </c>
      <c r="E366" s="2">
        <v>37256</v>
      </c>
      <c r="F366" s="2">
        <v>37621</v>
      </c>
      <c r="G366" s="2">
        <v>37986</v>
      </c>
      <c r="H366" s="2">
        <v>38352</v>
      </c>
      <c r="I366" s="2">
        <v>38716</v>
      </c>
      <c r="J366" s="2">
        <v>39080</v>
      </c>
      <c r="K366" s="2">
        <v>39447</v>
      </c>
      <c r="L366" s="2">
        <v>39813</v>
      </c>
      <c r="M366" s="2">
        <v>40178</v>
      </c>
      <c r="N366" s="2">
        <v>40543</v>
      </c>
      <c r="O366" s="2">
        <v>40907</v>
      </c>
      <c r="P366" s="2">
        <v>41274</v>
      </c>
      <c r="Q366" s="2">
        <v>41639</v>
      </c>
      <c r="R366" s="2">
        <v>42004</v>
      </c>
      <c r="S366" s="2">
        <v>42369</v>
      </c>
      <c r="T366" s="2">
        <v>42734</v>
      </c>
      <c r="U366" s="2">
        <v>43098</v>
      </c>
      <c r="V366" s="2">
        <v>43465</v>
      </c>
      <c r="W366" s="2">
        <v>43830</v>
      </c>
      <c r="X366" s="2">
        <v>44196</v>
      </c>
      <c r="Y366" s="2">
        <v>44561</v>
      </c>
    </row>
    <row r="367" spans="1:25" x14ac:dyDescent="0.25">
      <c r="A367" s="4"/>
      <c r="D367">
        <v>0.93730000000000002</v>
      </c>
      <c r="E367">
        <v>1.3815</v>
      </c>
      <c r="F367">
        <v>3.2101000000000002</v>
      </c>
      <c r="G367">
        <v>2.2957000000000001</v>
      </c>
      <c r="H367">
        <v>0.1226</v>
      </c>
      <c r="I367">
        <v>8.9499999999999996E-2</v>
      </c>
      <c r="J367">
        <v>7.5999999999999998E-2</v>
      </c>
      <c r="K367">
        <v>7.4399999999999994E-2</v>
      </c>
      <c r="L367">
        <v>0.2374</v>
      </c>
      <c r="M367">
        <v>0.1134</v>
      </c>
      <c r="N367">
        <v>0.1091</v>
      </c>
      <c r="O367">
        <v>9.5200000000000007E-2</v>
      </c>
      <c r="P367">
        <v>7.4800000000000005E-2</v>
      </c>
      <c r="Q367">
        <v>4.5699999999999998E-2</v>
      </c>
      <c r="R367">
        <v>3.8899999999999997E-2</v>
      </c>
      <c r="S367">
        <v>2.7300000000000001E-2</v>
      </c>
      <c r="T367">
        <v>0.03</v>
      </c>
      <c r="U367">
        <v>1.9699999999999999E-2</v>
      </c>
      <c r="V367">
        <v>2.1100000000000001E-2</v>
      </c>
      <c r="W367">
        <v>1.9599999999999999E-2</v>
      </c>
      <c r="X367">
        <v>1.9199999999999998E-2</v>
      </c>
      <c r="Y367">
        <v>1.7419</v>
      </c>
    </row>
    <row r="368" spans="1:25" x14ac:dyDescent="0.25">
      <c r="A368" s="1" t="s">
        <v>185</v>
      </c>
      <c r="B368" t="s">
        <v>1157</v>
      </c>
      <c r="C368" t="s">
        <v>1183</v>
      </c>
      <c r="D368" s="2">
        <f>_xll.BDH($A368, $D$1, $B368, $C368, "Direction", "H", "Period", "Y","cols=7;rows=2")</f>
        <v>36889</v>
      </c>
      <c r="E368" s="2">
        <v>37256</v>
      </c>
      <c r="F368" s="2">
        <v>37621</v>
      </c>
      <c r="G368" s="2">
        <v>37986</v>
      </c>
      <c r="H368" s="2">
        <v>38352</v>
      </c>
      <c r="I368" s="2">
        <v>38716</v>
      </c>
      <c r="J368" s="2">
        <v>39080</v>
      </c>
    </row>
    <row r="369" spans="1:25" x14ac:dyDescent="0.25">
      <c r="A369" s="4"/>
      <c r="D369">
        <v>5.1246</v>
      </c>
      <c r="E369">
        <v>5.3844000000000003</v>
      </c>
      <c r="F369">
        <v>5.3380999999999998</v>
      </c>
      <c r="G369">
        <v>4.7409999999999997</v>
      </c>
      <c r="H369">
        <v>4.516</v>
      </c>
      <c r="I369">
        <v>4.5218999999999996</v>
      </c>
      <c r="J369">
        <v>4.3966000000000003</v>
      </c>
    </row>
    <row r="370" spans="1:25" x14ac:dyDescent="0.25">
      <c r="A370" s="1" t="s">
        <v>186</v>
      </c>
      <c r="B370" t="s">
        <v>1157</v>
      </c>
      <c r="C370" t="s">
        <v>1183</v>
      </c>
      <c r="D370" s="2">
        <f>_xll.BDH($A370, $D$1, $B370, $C370, "Direction", "H", "Period", "Y","cols=7;rows=2")</f>
        <v>36889</v>
      </c>
      <c r="E370" s="2">
        <v>37256</v>
      </c>
      <c r="F370" s="2">
        <v>37621</v>
      </c>
      <c r="G370" s="2">
        <v>37986</v>
      </c>
      <c r="H370" s="2">
        <v>38352</v>
      </c>
      <c r="I370" s="2">
        <v>38716</v>
      </c>
      <c r="J370" s="2">
        <v>39080</v>
      </c>
    </row>
    <row r="371" spans="1:25" x14ac:dyDescent="0.25">
      <c r="A371" s="4"/>
      <c r="D371">
        <v>1.921</v>
      </c>
      <c r="E371">
        <v>2.2018</v>
      </c>
      <c r="F371">
        <v>2.3702000000000001</v>
      </c>
      <c r="G371">
        <v>2.3877999999999999</v>
      </c>
      <c r="H371">
        <v>2.4853000000000001</v>
      </c>
      <c r="I371">
        <v>2.7305000000000001</v>
      </c>
      <c r="J371">
        <v>2.9573999999999998</v>
      </c>
    </row>
    <row r="372" spans="1:25" x14ac:dyDescent="0.25">
      <c r="A372" s="1" t="s">
        <v>187</v>
      </c>
      <c r="B372" t="s">
        <v>1157</v>
      </c>
      <c r="C372" t="s">
        <v>1199</v>
      </c>
      <c r="D372" s="2">
        <f>_xll.BDH($A372, $D$1, $B372, $C372, "Direction", "H", "Period", "Y","cols=22;rows=2")</f>
        <v>36889</v>
      </c>
      <c r="E372" s="2">
        <v>37256</v>
      </c>
      <c r="F372" s="2">
        <v>37621</v>
      </c>
      <c r="G372" s="2">
        <v>37986</v>
      </c>
      <c r="H372" s="2">
        <v>38352</v>
      </c>
      <c r="I372" s="2">
        <v>38716</v>
      </c>
      <c r="J372" s="2">
        <v>39080</v>
      </c>
      <c r="K372" s="2">
        <v>39447</v>
      </c>
      <c r="L372" s="2">
        <v>39813</v>
      </c>
      <c r="M372" s="2">
        <v>40178</v>
      </c>
      <c r="N372" s="2">
        <v>40543</v>
      </c>
      <c r="O372" s="2">
        <v>40907</v>
      </c>
      <c r="P372" s="2">
        <v>41274</v>
      </c>
      <c r="Q372" s="2">
        <v>41639</v>
      </c>
      <c r="R372" s="2">
        <v>42004</v>
      </c>
      <c r="S372" s="2">
        <v>42369</v>
      </c>
      <c r="T372" s="2">
        <v>42734</v>
      </c>
      <c r="U372" s="2">
        <v>43098</v>
      </c>
      <c r="V372" s="2">
        <v>43465</v>
      </c>
      <c r="W372" s="2">
        <v>43830</v>
      </c>
      <c r="X372" s="2">
        <v>44196</v>
      </c>
      <c r="Y372" s="2">
        <v>44561</v>
      </c>
    </row>
    <row r="373" spans="1:25" x14ac:dyDescent="0.25">
      <c r="A373" s="4"/>
      <c r="D373">
        <v>0.97599999999999998</v>
      </c>
      <c r="E373">
        <v>1.2467999999999999</v>
      </c>
      <c r="F373">
        <v>1.3733</v>
      </c>
      <c r="G373">
        <v>1.9180999999999999</v>
      </c>
      <c r="H373">
        <v>1.8765000000000001</v>
      </c>
      <c r="I373">
        <v>2.1149</v>
      </c>
      <c r="J373">
        <v>1.962</v>
      </c>
      <c r="K373">
        <v>1.8471</v>
      </c>
      <c r="L373">
        <v>2.3344</v>
      </c>
      <c r="M373">
        <v>2.1423999999999999</v>
      </c>
      <c r="N373">
        <v>2.6377999999999999</v>
      </c>
      <c r="O373">
        <v>2.5110999999999999</v>
      </c>
      <c r="P373">
        <v>2.3723000000000001</v>
      </c>
      <c r="Q373">
        <v>2.0855999999999999</v>
      </c>
      <c r="R373">
        <v>2.0811999999999999</v>
      </c>
      <c r="S373">
        <v>2.2816000000000001</v>
      </c>
      <c r="T373">
        <v>2.3839000000000001</v>
      </c>
      <c r="U373">
        <v>2.1206</v>
      </c>
      <c r="V373">
        <v>2.8226</v>
      </c>
      <c r="W373">
        <v>2.4984999999999999</v>
      </c>
      <c r="X373">
        <v>2.0581999999999998</v>
      </c>
      <c r="Y373">
        <v>2.1092</v>
      </c>
    </row>
    <row r="374" spans="1:25" x14ac:dyDescent="0.25">
      <c r="A374" s="1" t="s">
        <v>188</v>
      </c>
      <c r="B374" t="s">
        <v>1157</v>
      </c>
      <c r="C374" t="s">
        <v>1199</v>
      </c>
      <c r="D374" s="2">
        <f>_xll.BDH($A374, $D$1, $B374, $C374, "Direction", "H", "Period", "Y","cols=22;rows=2")</f>
        <v>36889</v>
      </c>
      <c r="E374" s="2">
        <v>37256</v>
      </c>
      <c r="F374" s="2">
        <v>37621</v>
      </c>
      <c r="G374" s="2">
        <v>37986</v>
      </c>
      <c r="H374" s="2">
        <v>38352</v>
      </c>
      <c r="I374" s="2">
        <v>38716</v>
      </c>
      <c r="J374" s="2">
        <v>39080</v>
      </c>
      <c r="K374" s="2">
        <v>39447</v>
      </c>
      <c r="L374" s="2">
        <v>39813</v>
      </c>
      <c r="M374" s="2">
        <v>40178</v>
      </c>
      <c r="N374" s="2">
        <v>40543</v>
      </c>
      <c r="O374" s="2">
        <v>40907</v>
      </c>
      <c r="P374" s="2">
        <v>41274</v>
      </c>
      <c r="Q374" s="2">
        <v>41639</v>
      </c>
      <c r="R374" s="2">
        <v>42004</v>
      </c>
      <c r="S374" s="2">
        <v>42369</v>
      </c>
      <c r="T374" s="2">
        <v>42734</v>
      </c>
      <c r="U374" s="2">
        <v>43098</v>
      </c>
      <c r="V374" s="2">
        <v>43465</v>
      </c>
      <c r="W374" s="2">
        <v>43830</v>
      </c>
      <c r="X374" s="2">
        <v>44196</v>
      </c>
      <c r="Y374" s="2">
        <v>44561</v>
      </c>
    </row>
    <row r="375" spans="1:25" x14ac:dyDescent="0.25">
      <c r="A375" s="4"/>
      <c r="D375">
        <v>2.3662000000000001</v>
      </c>
      <c r="E375">
        <v>2.1238999999999999</v>
      </c>
      <c r="F375">
        <v>2.1333000000000002</v>
      </c>
      <c r="G375">
        <v>2.2241</v>
      </c>
      <c r="H375">
        <v>1.9006000000000001</v>
      </c>
      <c r="I375">
        <v>2.0390000000000001</v>
      </c>
      <c r="J375">
        <v>1.9330000000000001</v>
      </c>
      <c r="K375">
        <v>2.4550999999999998</v>
      </c>
      <c r="L375">
        <v>3.3117000000000001</v>
      </c>
      <c r="M375">
        <v>3.2787000000000002</v>
      </c>
      <c r="N375">
        <v>3.4765999999999999</v>
      </c>
      <c r="O375">
        <v>3.6057999999999999</v>
      </c>
      <c r="P375">
        <v>3.4963000000000002</v>
      </c>
      <c r="Q375">
        <v>3.0617000000000001</v>
      </c>
      <c r="R375">
        <v>2.8403999999999998</v>
      </c>
      <c r="S375">
        <v>2.4283999999999999</v>
      </c>
      <c r="T375">
        <v>2.6661999999999999</v>
      </c>
      <c r="U375">
        <v>2.2589999999999999</v>
      </c>
      <c r="V375">
        <v>2.4912000000000001</v>
      </c>
      <c r="W375">
        <v>2.7614999999999998</v>
      </c>
      <c r="X375">
        <v>2.1989000000000001</v>
      </c>
      <c r="Y375">
        <v>2.6612</v>
      </c>
    </row>
    <row r="376" spans="1:25" x14ac:dyDescent="0.25">
      <c r="A376" s="1" t="s">
        <v>189</v>
      </c>
      <c r="B376" t="s">
        <v>1157</v>
      </c>
      <c r="C376" t="s">
        <v>1199</v>
      </c>
      <c r="D376" s="2">
        <f>_xll.BDH($A376, $D$1, $B376, $C376, "Direction", "H", "Period", "Y","cols=22;rows=2")</f>
        <v>36889</v>
      </c>
      <c r="E376" s="2">
        <v>37256</v>
      </c>
      <c r="F376" s="2">
        <v>37621</v>
      </c>
      <c r="G376" s="2">
        <v>37986</v>
      </c>
      <c r="H376" s="2">
        <v>38352</v>
      </c>
      <c r="I376" s="2">
        <v>38716</v>
      </c>
      <c r="J376" s="2">
        <v>39080</v>
      </c>
      <c r="K376" s="2">
        <v>39447</v>
      </c>
      <c r="L376" s="2">
        <v>39813</v>
      </c>
      <c r="M376" s="2">
        <v>40178</v>
      </c>
      <c r="N376" s="2">
        <v>40543</v>
      </c>
      <c r="O376" s="2">
        <v>40907</v>
      </c>
      <c r="P376" s="2">
        <v>41274</v>
      </c>
      <c r="Q376" s="2">
        <v>41639</v>
      </c>
      <c r="R376" s="2">
        <v>42004</v>
      </c>
      <c r="S376" s="2">
        <v>42369</v>
      </c>
      <c r="T376" s="2">
        <v>42734</v>
      </c>
      <c r="U376" s="2">
        <v>43098</v>
      </c>
      <c r="V376" s="2">
        <v>43465</v>
      </c>
      <c r="W376" s="2">
        <v>43830</v>
      </c>
      <c r="X376" s="2">
        <v>44196</v>
      </c>
      <c r="Y376" s="2">
        <v>44561</v>
      </c>
    </row>
    <row r="377" spans="1:25" x14ac:dyDescent="0.25">
      <c r="A377" s="4"/>
      <c r="D377">
        <v>2.6947000000000001</v>
      </c>
      <c r="E377">
        <v>3.0716000000000001</v>
      </c>
      <c r="F377">
        <v>4.4402999999999997</v>
      </c>
      <c r="G377">
        <v>3.5676000000000001</v>
      </c>
      <c r="H377">
        <v>3.4087000000000001</v>
      </c>
      <c r="I377">
        <v>3.8759999999999999</v>
      </c>
      <c r="J377">
        <v>4.0217999999999998</v>
      </c>
      <c r="K377">
        <v>5.8810000000000002</v>
      </c>
      <c r="L377">
        <v>6.6498999999999997</v>
      </c>
      <c r="M377">
        <v>0.6764</v>
      </c>
      <c r="N377">
        <v>0.94699999999999995</v>
      </c>
      <c r="O377">
        <v>1.5504</v>
      </c>
      <c r="P377">
        <v>1.9776</v>
      </c>
      <c r="Q377">
        <v>1.4303999999999999</v>
      </c>
      <c r="R377">
        <v>1.7079</v>
      </c>
      <c r="S377">
        <v>2.0081000000000002</v>
      </c>
      <c r="T377">
        <v>1.3508</v>
      </c>
      <c r="U377">
        <v>1.3823000000000001</v>
      </c>
      <c r="V377">
        <v>3.4940000000000002</v>
      </c>
      <c r="W377">
        <v>3.7351999999999999</v>
      </c>
      <c r="X377">
        <v>4.8693</v>
      </c>
      <c r="Y377">
        <v>3.1263999999999998</v>
      </c>
    </row>
    <row r="378" spans="1:25" x14ac:dyDescent="0.25">
      <c r="A378" s="1" t="s">
        <v>190</v>
      </c>
      <c r="B378" t="s">
        <v>1157</v>
      </c>
      <c r="C378" t="s">
        <v>1190</v>
      </c>
      <c r="D378" s="2" t="str">
        <f>_xll.BDH($A378, $D$1, $B378, $C378, "Direction", "H", "Period", "Y")</f>
        <v>#N/A N/A</v>
      </c>
    </row>
    <row r="379" spans="1:25" x14ac:dyDescent="0.25">
      <c r="A379" s="4"/>
    </row>
    <row r="380" spans="1:25" x14ac:dyDescent="0.25">
      <c r="A380" s="1" t="s">
        <v>191</v>
      </c>
      <c r="B380" t="s">
        <v>1157</v>
      </c>
      <c r="C380" t="s">
        <v>1199</v>
      </c>
      <c r="D380" s="2">
        <f>_xll.BDH($A380, $D$1, $B380, $C380, "Direction", "H", "Period", "Y","cols=22;rows=2")</f>
        <v>36889</v>
      </c>
      <c r="E380" s="2">
        <v>37256</v>
      </c>
      <c r="F380" s="2">
        <v>37621</v>
      </c>
      <c r="G380" s="2">
        <v>37986</v>
      </c>
      <c r="H380" s="2">
        <v>38352</v>
      </c>
      <c r="I380" s="2">
        <v>38716</v>
      </c>
      <c r="J380" s="2">
        <v>39080</v>
      </c>
      <c r="K380" s="2">
        <v>39447</v>
      </c>
      <c r="L380" s="2">
        <v>39813</v>
      </c>
      <c r="M380" s="2">
        <v>40178</v>
      </c>
      <c r="N380" s="2">
        <v>40543</v>
      </c>
      <c r="O380" s="2">
        <v>40907</v>
      </c>
      <c r="P380" s="2">
        <v>41274</v>
      </c>
      <c r="Q380" s="2">
        <v>41639</v>
      </c>
      <c r="R380" s="2">
        <v>42004</v>
      </c>
      <c r="S380" s="2">
        <v>42369</v>
      </c>
      <c r="T380" s="2">
        <v>42734</v>
      </c>
      <c r="U380" s="2">
        <v>43098</v>
      </c>
      <c r="V380" s="2">
        <v>43465</v>
      </c>
      <c r="W380" s="2">
        <v>43830</v>
      </c>
      <c r="X380" s="2">
        <v>44196</v>
      </c>
      <c r="Y380" s="2">
        <v>44561</v>
      </c>
    </row>
    <row r="381" spans="1:25" x14ac:dyDescent="0.25">
      <c r="A381" s="4"/>
      <c r="D381">
        <v>3.1631</v>
      </c>
      <c r="E381">
        <v>3.1135999999999999</v>
      </c>
      <c r="F381">
        <v>4.2659000000000002</v>
      </c>
      <c r="G381">
        <v>2.452</v>
      </c>
      <c r="H381">
        <v>1.4321999999999999</v>
      </c>
      <c r="I381">
        <v>1.3372999999999999</v>
      </c>
      <c r="J381">
        <v>1.2184999999999999</v>
      </c>
      <c r="K381">
        <v>0.78510000000000002</v>
      </c>
      <c r="L381">
        <v>2.6187999999999998</v>
      </c>
      <c r="M381">
        <v>1.5264</v>
      </c>
      <c r="N381">
        <v>0.95450000000000002</v>
      </c>
      <c r="O381">
        <v>1.8178000000000001</v>
      </c>
      <c r="P381">
        <v>1.8459000000000001</v>
      </c>
      <c r="Q381">
        <v>1.7734000000000001</v>
      </c>
      <c r="R381">
        <v>2.1640999999999999</v>
      </c>
      <c r="S381">
        <v>4.4313000000000002</v>
      </c>
      <c r="T381">
        <v>2.9998999999999998</v>
      </c>
      <c r="U381">
        <v>2.4457</v>
      </c>
      <c r="V381">
        <v>3.4121999999999999</v>
      </c>
      <c r="W381">
        <v>2.9302999999999999</v>
      </c>
      <c r="X381">
        <v>2.3778000000000001</v>
      </c>
      <c r="Y381">
        <v>2.6587999999999998</v>
      </c>
    </row>
    <row r="382" spans="1:25" x14ac:dyDescent="0.25">
      <c r="A382" s="1" t="s">
        <v>192</v>
      </c>
      <c r="B382" t="s">
        <v>1157</v>
      </c>
      <c r="C382" t="s">
        <v>1199</v>
      </c>
      <c r="D382" s="2">
        <f>_xll.BDH($A382, $D$1, $B382, $C382, "Direction", "H", "Period", "Y","cols=19;rows=2")</f>
        <v>36889</v>
      </c>
      <c r="E382" s="2">
        <v>37256</v>
      </c>
      <c r="F382" s="2">
        <v>37621</v>
      </c>
      <c r="G382" s="2">
        <v>37986</v>
      </c>
      <c r="H382" s="2">
        <v>39447</v>
      </c>
      <c r="I382" s="2">
        <v>39813</v>
      </c>
      <c r="J382" s="2">
        <v>40178</v>
      </c>
      <c r="K382" s="2">
        <v>40543</v>
      </c>
      <c r="L382" s="2">
        <v>40907</v>
      </c>
      <c r="M382" s="2">
        <v>41274</v>
      </c>
      <c r="N382" s="2">
        <v>41639</v>
      </c>
      <c r="O382" s="2">
        <v>42004</v>
      </c>
      <c r="P382" s="2">
        <v>42369</v>
      </c>
      <c r="Q382" s="2">
        <v>42734</v>
      </c>
      <c r="R382" s="2">
        <v>43098</v>
      </c>
      <c r="S382" s="2">
        <v>43465</v>
      </c>
      <c r="T382" s="2">
        <v>43830</v>
      </c>
      <c r="U382" s="2">
        <v>44196</v>
      </c>
      <c r="V382" s="2">
        <v>44561</v>
      </c>
    </row>
    <row r="383" spans="1:25" x14ac:dyDescent="0.25">
      <c r="A383" s="4"/>
      <c r="D383">
        <v>4.6074999999999999</v>
      </c>
      <c r="E383">
        <v>6.0757000000000003</v>
      </c>
      <c r="F383">
        <v>7.6271000000000004</v>
      </c>
      <c r="G383">
        <v>8.4308999999999994</v>
      </c>
      <c r="H383">
        <v>1.1507000000000001</v>
      </c>
      <c r="I383">
        <v>3.5608</v>
      </c>
      <c r="J383">
        <v>3.1928000000000001</v>
      </c>
      <c r="K383">
        <v>4.5160999999999998</v>
      </c>
      <c r="L383">
        <v>3.8043</v>
      </c>
      <c r="M383">
        <v>3.9377</v>
      </c>
      <c r="N383">
        <v>3.8102</v>
      </c>
      <c r="O383">
        <v>3.1078999999999999</v>
      </c>
      <c r="P383">
        <v>3.2151000000000001</v>
      </c>
      <c r="Q383">
        <v>2.9792999999999998</v>
      </c>
      <c r="R383">
        <v>2.8117999999999999</v>
      </c>
      <c r="S383">
        <v>2.8801999999999999</v>
      </c>
      <c r="T383">
        <v>2.4348000000000001</v>
      </c>
      <c r="U383">
        <v>2.6717</v>
      </c>
      <c r="V383">
        <v>2.6749000000000001</v>
      </c>
    </row>
    <row r="384" spans="1:25" x14ac:dyDescent="0.25">
      <c r="A384" s="1" t="s">
        <v>193</v>
      </c>
      <c r="B384" t="s">
        <v>1157</v>
      </c>
      <c r="C384" t="s">
        <v>1186</v>
      </c>
      <c r="D384" s="2" t="str">
        <f>_xll.BDH($A384, $D$1, $B384, $C384, "Direction", "H", "Period", "Y")</f>
        <v>#N/A N/A</v>
      </c>
    </row>
    <row r="385" spans="1:25" x14ac:dyDescent="0.25">
      <c r="A385" s="4"/>
    </row>
    <row r="386" spans="1:25" x14ac:dyDescent="0.25">
      <c r="A386" s="1" t="s">
        <v>194</v>
      </c>
      <c r="B386" t="s">
        <v>1157</v>
      </c>
      <c r="C386" t="s">
        <v>1190</v>
      </c>
      <c r="D386" s="2">
        <f>_xll.BDH($A386, $D$1, $B386, $C386, "Direction", "H", "Period", "Y","cols=1;rows=2")</f>
        <v>36889</v>
      </c>
    </row>
    <row r="387" spans="1:25" x14ac:dyDescent="0.25">
      <c r="A387" s="4"/>
      <c r="D387">
        <v>1.5165999999999999</v>
      </c>
    </row>
    <row r="388" spans="1:25" x14ac:dyDescent="0.25">
      <c r="A388" s="1" t="s">
        <v>195</v>
      </c>
      <c r="B388" t="s">
        <v>1157</v>
      </c>
      <c r="C388" t="s">
        <v>1199</v>
      </c>
      <c r="D388" s="2">
        <f>_xll.BDH($A388, $D$1, $B388, $C388, "Direction", "H", "Period", "Y","cols=22;rows=2")</f>
        <v>36889</v>
      </c>
      <c r="E388" s="2">
        <v>37256</v>
      </c>
      <c r="F388" s="2">
        <v>37621</v>
      </c>
      <c r="G388" s="2">
        <v>37986</v>
      </c>
      <c r="H388" s="2">
        <v>38352</v>
      </c>
      <c r="I388" s="2">
        <v>38716</v>
      </c>
      <c r="J388" s="2">
        <v>39080</v>
      </c>
      <c r="K388" s="2">
        <v>39447</v>
      </c>
      <c r="L388" s="2">
        <v>39813</v>
      </c>
      <c r="M388" s="2">
        <v>40178</v>
      </c>
      <c r="N388" s="2">
        <v>40543</v>
      </c>
      <c r="O388" s="2">
        <v>40907</v>
      </c>
      <c r="P388" s="2">
        <v>41274</v>
      </c>
      <c r="Q388" s="2">
        <v>41639</v>
      </c>
      <c r="R388" s="2">
        <v>42004</v>
      </c>
      <c r="S388" s="2">
        <v>42369</v>
      </c>
      <c r="T388" s="2">
        <v>42734</v>
      </c>
      <c r="U388" s="2">
        <v>43098</v>
      </c>
      <c r="V388" s="2">
        <v>43465</v>
      </c>
      <c r="W388" s="2">
        <v>43830</v>
      </c>
      <c r="X388" s="2">
        <v>44196</v>
      </c>
      <c r="Y388" s="2">
        <v>44561</v>
      </c>
    </row>
    <row r="389" spans="1:25" x14ac:dyDescent="0.25">
      <c r="A389" s="4"/>
      <c r="D389">
        <v>4.2625999999999999</v>
      </c>
      <c r="E389">
        <v>6.9615999999999998</v>
      </c>
      <c r="F389">
        <v>7.9896000000000003</v>
      </c>
      <c r="G389">
        <v>4.1280000000000001</v>
      </c>
      <c r="H389">
        <v>3.5398000000000001</v>
      </c>
      <c r="I389">
        <v>1.8676999999999999</v>
      </c>
      <c r="J389">
        <v>3.6187999999999998</v>
      </c>
      <c r="K389">
        <v>3.9695999999999998</v>
      </c>
      <c r="L389">
        <v>5.7845000000000004</v>
      </c>
      <c r="M389">
        <v>5.2378</v>
      </c>
      <c r="N389">
        <v>4.9618000000000002</v>
      </c>
      <c r="O389">
        <v>3.9323000000000001</v>
      </c>
      <c r="P389">
        <v>4.2077999999999998</v>
      </c>
      <c r="Q389">
        <v>3.5807000000000002</v>
      </c>
      <c r="R389">
        <v>4.0545999999999998</v>
      </c>
      <c r="S389">
        <v>5.3921999999999999</v>
      </c>
      <c r="T389">
        <v>4.1802000000000001</v>
      </c>
      <c r="U389">
        <v>3.9140000000000001</v>
      </c>
      <c r="V389">
        <v>4.0736999999999997</v>
      </c>
      <c r="W389">
        <v>4.2171000000000003</v>
      </c>
      <c r="X389">
        <v>2.9575</v>
      </c>
      <c r="Y389">
        <v>2.4363999999999999</v>
      </c>
    </row>
    <row r="390" spans="1:25" x14ac:dyDescent="0.25">
      <c r="A390" s="1" t="s">
        <v>196</v>
      </c>
      <c r="B390" t="s">
        <v>1157</v>
      </c>
      <c r="C390" t="s">
        <v>1190</v>
      </c>
      <c r="D390" s="2">
        <f>_xll.BDH($A390, $D$1, $B390, $C390, "Direction", "H", "Period", "Y","cols=3;rows=2")</f>
        <v>36889</v>
      </c>
      <c r="E390" s="2">
        <v>37256</v>
      </c>
      <c r="F390" s="2">
        <v>37621</v>
      </c>
    </row>
    <row r="391" spans="1:25" x14ac:dyDescent="0.25">
      <c r="A391" s="4"/>
      <c r="D391">
        <v>2.6263000000000001</v>
      </c>
      <c r="E391">
        <v>2.6855000000000002</v>
      </c>
      <c r="F391">
        <v>3.0956999999999999</v>
      </c>
    </row>
    <row r="392" spans="1:25" x14ac:dyDescent="0.25">
      <c r="A392" s="1" t="s">
        <v>197</v>
      </c>
      <c r="B392" t="s">
        <v>1157</v>
      </c>
      <c r="C392" t="s">
        <v>1199</v>
      </c>
      <c r="D392" s="2">
        <f>_xll.BDH($A392, $D$1, $B392, $C392, "Direction", "H", "Period", "Y","cols=22;rows=2")</f>
        <v>36889</v>
      </c>
      <c r="E392" s="2">
        <v>37256</v>
      </c>
      <c r="F392" s="2">
        <v>37621</v>
      </c>
      <c r="G392" s="2">
        <v>37986</v>
      </c>
      <c r="H392" s="2">
        <v>38352</v>
      </c>
      <c r="I392" s="2">
        <v>38716</v>
      </c>
      <c r="J392" s="2">
        <v>39080</v>
      </c>
      <c r="K392" s="2">
        <v>39447</v>
      </c>
      <c r="L392" s="2">
        <v>39813</v>
      </c>
      <c r="M392" s="2">
        <v>40178</v>
      </c>
      <c r="N392" s="2">
        <v>40543</v>
      </c>
      <c r="O392" s="2">
        <v>40907</v>
      </c>
      <c r="P392" s="2">
        <v>41274</v>
      </c>
      <c r="Q392" s="2">
        <v>41639</v>
      </c>
      <c r="R392" s="2">
        <v>42004</v>
      </c>
      <c r="S392" s="2">
        <v>42369</v>
      </c>
      <c r="T392" s="2">
        <v>42734</v>
      </c>
      <c r="U392" s="2">
        <v>43098</v>
      </c>
      <c r="V392" s="2">
        <v>43465</v>
      </c>
      <c r="W392" s="2">
        <v>43830</v>
      </c>
      <c r="X392" s="2">
        <v>44196</v>
      </c>
      <c r="Y392" s="2">
        <v>44561</v>
      </c>
    </row>
    <row r="393" spans="1:25" x14ac:dyDescent="0.25">
      <c r="A393" s="4"/>
      <c r="D393">
        <v>0.16209999999999999</v>
      </c>
      <c r="E393">
        <v>0.19769999999999999</v>
      </c>
      <c r="F393">
        <v>0.3589</v>
      </c>
      <c r="G393">
        <v>0.17399999999999999</v>
      </c>
      <c r="H393">
        <v>0.12670000000000001</v>
      </c>
      <c r="I393">
        <v>0.1235</v>
      </c>
      <c r="J393">
        <v>0.1389</v>
      </c>
      <c r="K393">
        <v>0.22570000000000001</v>
      </c>
      <c r="L393">
        <v>4.7037000000000004</v>
      </c>
      <c r="M393">
        <v>0.52159999999999995</v>
      </c>
      <c r="N393">
        <v>0.46989999999999998</v>
      </c>
      <c r="O393">
        <v>0.47289999999999999</v>
      </c>
      <c r="P393">
        <v>0.34520000000000001</v>
      </c>
      <c r="Q393">
        <v>1.5664</v>
      </c>
      <c r="R393">
        <v>1.4537</v>
      </c>
      <c r="S393">
        <v>2.2166999999999999</v>
      </c>
      <c r="T393">
        <v>1.8340000000000001</v>
      </c>
      <c r="U393">
        <v>1.6067</v>
      </c>
      <c r="V393">
        <v>2.1166999999999998</v>
      </c>
      <c r="W393">
        <v>1.5548</v>
      </c>
      <c r="X393">
        <v>0.4047</v>
      </c>
      <c r="Y393">
        <v>1.6540999999999999</v>
      </c>
    </row>
    <row r="394" spans="1:25" x14ac:dyDescent="0.25">
      <c r="A394" s="1" t="s">
        <v>198</v>
      </c>
      <c r="B394" t="s">
        <v>1157</v>
      </c>
      <c r="C394" t="s">
        <v>1199</v>
      </c>
      <c r="D394" s="2">
        <f>_xll.BDH($A394, $D$1, $B394, $C394, "Direction", "H", "Period", "Y","cols=20;rows=2")</f>
        <v>37621</v>
      </c>
      <c r="E394" s="2">
        <v>37986</v>
      </c>
      <c r="F394" s="2">
        <v>38352</v>
      </c>
      <c r="G394" s="2">
        <v>38716</v>
      </c>
      <c r="H394" s="2">
        <v>39080</v>
      </c>
      <c r="I394" s="2">
        <v>39447</v>
      </c>
      <c r="J394" s="2">
        <v>39813</v>
      </c>
      <c r="K394" s="2">
        <v>40178</v>
      </c>
      <c r="L394" s="2">
        <v>40543</v>
      </c>
      <c r="M394" s="2">
        <v>40907</v>
      </c>
      <c r="N394" s="2">
        <v>41274</v>
      </c>
      <c r="O394" s="2">
        <v>41639</v>
      </c>
      <c r="P394" s="2">
        <v>42004</v>
      </c>
      <c r="Q394" s="2">
        <v>42369</v>
      </c>
      <c r="R394" s="2">
        <v>42734</v>
      </c>
      <c r="S394" s="2">
        <v>43098</v>
      </c>
      <c r="T394" s="2">
        <v>43465</v>
      </c>
      <c r="U394" s="2">
        <v>43830</v>
      </c>
      <c r="V394" s="2">
        <v>44196</v>
      </c>
      <c r="W394" s="2">
        <v>44561</v>
      </c>
    </row>
    <row r="395" spans="1:25" x14ac:dyDescent="0.25">
      <c r="A395" s="4"/>
      <c r="D395">
        <v>4.3373999999999997</v>
      </c>
      <c r="E395">
        <v>3.4409999999999998</v>
      </c>
      <c r="F395">
        <v>3.0215000000000001</v>
      </c>
      <c r="G395">
        <v>2.7957999999999998</v>
      </c>
      <c r="H395">
        <v>2.6254</v>
      </c>
      <c r="I395">
        <v>2.4363999999999999</v>
      </c>
      <c r="J395">
        <v>4.7609000000000004</v>
      </c>
      <c r="K395">
        <v>5.1372</v>
      </c>
      <c r="L395">
        <v>4.2378</v>
      </c>
      <c r="M395">
        <v>4.7525000000000004</v>
      </c>
      <c r="N395">
        <v>4.5525000000000002</v>
      </c>
      <c r="O395">
        <v>3.9066000000000001</v>
      </c>
      <c r="P395">
        <v>4.2282000000000002</v>
      </c>
      <c r="Q395">
        <v>6.3396999999999997</v>
      </c>
      <c r="R395">
        <v>1.9944</v>
      </c>
      <c r="S395">
        <v>1.9311</v>
      </c>
      <c r="T395">
        <v>1.9567000000000001</v>
      </c>
      <c r="U395">
        <v>2.5834000000000001</v>
      </c>
      <c r="V395">
        <v>4.3010999999999999</v>
      </c>
      <c r="W395">
        <v>2.5491999999999999</v>
      </c>
    </row>
    <row r="396" spans="1:25" x14ac:dyDescent="0.25">
      <c r="A396" s="1" t="s">
        <v>199</v>
      </c>
      <c r="B396" t="s">
        <v>1157</v>
      </c>
      <c r="C396" t="s">
        <v>1183</v>
      </c>
      <c r="D396" s="2">
        <f>_xll.BDH($A396, $D$1, $B396, $C396, "Direction", "H", "Period", "Y","cols=3;rows=2")</f>
        <v>38352</v>
      </c>
      <c r="E396" s="2">
        <v>38716</v>
      </c>
      <c r="F396" s="2">
        <v>39080</v>
      </c>
    </row>
    <row r="397" spans="1:25" x14ac:dyDescent="0.25">
      <c r="A397" s="4"/>
      <c r="D397">
        <v>0.82630000000000003</v>
      </c>
      <c r="E397">
        <v>0.92989999999999995</v>
      </c>
      <c r="F397">
        <v>0.98350000000000004</v>
      </c>
    </row>
    <row r="398" spans="1:25" x14ac:dyDescent="0.25">
      <c r="A398" s="1" t="s">
        <v>200</v>
      </c>
      <c r="B398" t="s">
        <v>1157</v>
      </c>
      <c r="C398" t="s">
        <v>1199</v>
      </c>
      <c r="D398" s="2">
        <f>_xll.BDH($A398, $D$1, $B398, $C398, "Direction", "H", "Period", "Y","cols=22;rows=2")</f>
        <v>36889</v>
      </c>
      <c r="E398" s="2">
        <v>37256</v>
      </c>
      <c r="F398" s="2">
        <v>37621</v>
      </c>
      <c r="G398" s="2">
        <v>37986</v>
      </c>
      <c r="H398" s="2">
        <v>38352</v>
      </c>
      <c r="I398" s="2">
        <v>38716</v>
      </c>
      <c r="J398" s="2">
        <v>39080</v>
      </c>
      <c r="K398" s="2">
        <v>39447</v>
      </c>
      <c r="L398" s="2">
        <v>39813</v>
      </c>
      <c r="M398" s="2">
        <v>40178</v>
      </c>
      <c r="N398" s="2">
        <v>40543</v>
      </c>
      <c r="O398" s="2">
        <v>40907</v>
      </c>
      <c r="P398" s="2">
        <v>41274</v>
      </c>
      <c r="Q398" s="2">
        <v>41639</v>
      </c>
      <c r="R398" s="2">
        <v>42004</v>
      </c>
      <c r="S398" s="2">
        <v>42369</v>
      </c>
      <c r="T398" s="2">
        <v>42734</v>
      </c>
      <c r="U398" s="2">
        <v>43098</v>
      </c>
      <c r="V398" s="2">
        <v>43465</v>
      </c>
      <c r="W398" s="2">
        <v>43830</v>
      </c>
      <c r="X398" s="2">
        <v>44196</v>
      </c>
      <c r="Y398" s="2">
        <v>44561</v>
      </c>
    </row>
    <row r="399" spans="1:25" x14ac:dyDescent="0.25">
      <c r="A399" s="4"/>
      <c r="D399">
        <v>2.5992999999999999</v>
      </c>
      <c r="E399">
        <v>2.1091000000000002</v>
      </c>
      <c r="F399">
        <v>2.6842999999999999</v>
      </c>
      <c r="G399">
        <v>2.3506999999999998</v>
      </c>
      <c r="H399">
        <v>2.2749999999999999</v>
      </c>
      <c r="I399">
        <v>2.4184999999999999</v>
      </c>
      <c r="J399">
        <v>2.0571000000000002</v>
      </c>
      <c r="K399">
        <v>2.4628999999999999</v>
      </c>
      <c r="L399">
        <v>3.3321999999999998</v>
      </c>
      <c r="M399">
        <v>3.2544</v>
      </c>
      <c r="N399">
        <v>3.3380999999999998</v>
      </c>
      <c r="O399">
        <v>3.4897999999999998</v>
      </c>
      <c r="P399">
        <v>3.3247</v>
      </c>
      <c r="Q399">
        <v>2.8835000000000002</v>
      </c>
      <c r="R399">
        <v>2.8363999999999998</v>
      </c>
      <c r="S399">
        <v>2.3748999999999998</v>
      </c>
      <c r="T399">
        <v>2.3151999999999999</v>
      </c>
      <c r="U399">
        <v>2.91</v>
      </c>
      <c r="V399">
        <v>4.2436999999999996</v>
      </c>
      <c r="W399">
        <v>2.8329</v>
      </c>
      <c r="X399">
        <v>3.0609999999999999</v>
      </c>
      <c r="Y399">
        <v>3.4054000000000002</v>
      </c>
    </row>
    <row r="400" spans="1:25" x14ac:dyDescent="0.25">
      <c r="A400" s="1" t="s">
        <v>201</v>
      </c>
      <c r="B400" t="s">
        <v>1157</v>
      </c>
      <c r="C400" t="s">
        <v>1184</v>
      </c>
      <c r="D400" s="2">
        <f>_xll.BDH($A400, $D$1, $B400, $C400, "Direction", "H", "Period", "Y","cols=13;rows=2")</f>
        <v>36889</v>
      </c>
      <c r="E400" s="2">
        <v>37256</v>
      </c>
      <c r="F400" s="2">
        <v>37621</v>
      </c>
      <c r="G400" s="2">
        <v>37986</v>
      </c>
      <c r="H400" s="2">
        <v>38352</v>
      </c>
      <c r="I400" s="2">
        <v>38716</v>
      </c>
      <c r="J400" s="2">
        <v>39080</v>
      </c>
      <c r="K400" s="2">
        <v>39447</v>
      </c>
      <c r="L400" s="2">
        <v>39813</v>
      </c>
      <c r="M400" s="2">
        <v>40178</v>
      </c>
      <c r="N400" s="2">
        <v>40543</v>
      </c>
      <c r="O400" s="2">
        <v>40907</v>
      </c>
      <c r="P400" s="2">
        <v>41274</v>
      </c>
    </row>
    <row r="401" spans="1:25" x14ac:dyDescent="0.25">
      <c r="A401" s="4"/>
      <c r="D401">
        <v>4.5976999999999997</v>
      </c>
      <c r="E401">
        <v>1.8587</v>
      </c>
      <c r="F401">
        <v>2.173</v>
      </c>
      <c r="G401">
        <v>1.9026000000000001</v>
      </c>
      <c r="H401">
        <v>1.2077</v>
      </c>
      <c r="I401">
        <v>0.89929999999999999</v>
      </c>
      <c r="J401">
        <v>0.93069999999999997</v>
      </c>
      <c r="K401">
        <v>1.8186</v>
      </c>
      <c r="L401">
        <v>4.0609000000000002</v>
      </c>
      <c r="M401">
        <v>3.0064000000000002</v>
      </c>
      <c r="N401">
        <v>2.476</v>
      </c>
      <c r="O401">
        <v>2.2759999999999998</v>
      </c>
      <c r="P401">
        <v>2.3852000000000002</v>
      </c>
    </row>
    <row r="402" spans="1:25" x14ac:dyDescent="0.25">
      <c r="A402" s="1" t="s">
        <v>202</v>
      </c>
      <c r="B402" t="s">
        <v>1157</v>
      </c>
      <c r="C402" t="s">
        <v>1192</v>
      </c>
      <c r="D402" s="2">
        <f>_xll.BDH($A402, $D$1, $B402, $C402, "Direction", "H", "Period", "Y","cols=6;rows=2")</f>
        <v>40543</v>
      </c>
      <c r="E402" s="2">
        <v>40907</v>
      </c>
      <c r="F402" s="2">
        <v>41274</v>
      </c>
      <c r="G402" s="2">
        <v>41639</v>
      </c>
      <c r="H402" s="2">
        <v>42004</v>
      </c>
      <c r="I402" s="2">
        <v>42369</v>
      </c>
    </row>
    <row r="403" spans="1:25" x14ac:dyDescent="0.25">
      <c r="A403" s="4"/>
      <c r="D403">
        <v>2.8083999999999998</v>
      </c>
      <c r="E403">
        <v>5.8773999999999997</v>
      </c>
      <c r="F403">
        <v>3.4780000000000002</v>
      </c>
      <c r="G403">
        <v>2.4927000000000001</v>
      </c>
      <c r="H403">
        <v>2.5407000000000002</v>
      </c>
      <c r="I403">
        <v>1.7136</v>
      </c>
    </row>
    <row r="404" spans="1:25" x14ac:dyDescent="0.25">
      <c r="A404" s="1" t="s">
        <v>203</v>
      </c>
      <c r="B404" t="s">
        <v>1157</v>
      </c>
      <c r="C404" t="s">
        <v>1183</v>
      </c>
      <c r="D404" s="2" t="str">
        <f>_xll.BDH($A404, $D$1, $B404, $C404, "Direction", "H", "Period", "Y")</f>
        <v>#N/A N/A</v>
      </c>
    </row>
    <row r="405" spans="1:25" x14ac:dyDescent="0.25">
      <c r="A405" s="4"/>
    </row>
    <row r="406" spans="1:25" x14ac:dyDescent="0.25">
      <c r="A406" s="1" t="s">
        <v>204</v>
      </c>
      <c r="B406" t="s">
        <v>1157</v>
      </c>
      <c r="C406" t="s">
        <v>1192</v>
      </c>
      <c r="D406" s="2">
        <f>_xll.BDH($A406, $D$1, $B406, $C406, "Direction", "H", "Period", "Y","cols=16;rows=2")</f>
        <v>36889</v>
      </c>
      <c r="E406" s="2">
        <v>37256</v>
      </c>
      <c r="F406" s="2">
        <v>37621</v>
      </c>
      <c r="G406" s="2">
        <v>37986</v>
      </c>
      <c r="H406" s="2">
        <v>38352</v>
      </c>
      <c r="I406" s="2">
        <v>38716</v>
      </c>
      <c r="J406" s="2">
        <v>39080</v>
      </c>
      <c r="K406" s="2">
        <v>39447</v>
      </c>
      <c r="L406" s="2">
        <v>39813</v>
      </c>
      <c r="M406" s="2">
        <v>40178</v>
      </c>
      <c r="N406" s="2">
        <v>40543</v>
      </c>
      <c r="O406" s="2">
        <v>40907</v>
      </c>
      <c r="P406" s="2">
        <v>41274</v>
      </c>
      <c r="Q406" s="2">
        <v>41639</v>
      </c>
      <c r="R406" s="2">
        <v>42004</v>
      </c>
      <c r="S406" s="2">
        <v>42369</v>
      </c>
    </row>
    <row r="407" spans="1:25" x14ac:dyDescent="0.25">
      <c r="A407" s="4"/>
      <c r="D407">
        <v>4.6265000000000001</v>
      </c>
      <c r="E407">
        <v>1.1412</v>
      </c>
      <c r="F407">
        <v>1.4129</v>
      </c>
      <c r="G407">
        <v>1.113</v>
      </c>
      <c r="H407">
        <v>0.998</v>
      </c>
      <c r="I407">
        <v>1.0242</v>
      </c>
      <c r="J407">
        <v>1.1617999999999999</v>
      </c>
      <c r="K407">
        <v>1.3643000000000001</v>
      </c>
      <c r="L407">
        <v>2.7101999999999999</v>
      </c>
      <c r="M407">
        <v>1.8148</v>
      </c>
      <c r="N407">
        <v>1.6096999999999999</v>
      </c>
      <c r="O407">
        <v>2.2791999999999999</v>
      </c>
      <c r="P407">
        <v>2.8382999999999998</v>
      </c>
      <c r="Q407">
        <v>2.0855000000000001</v>
      </c>
      <c r="R407">
        <v>1.7665</v>
      </c>
      <c r="S407">
        <v>2.8662000000000001</v>
      </c>
    </row>
    <row r="408" spans="1:25" x14ac:dyDescent="0.25">
      <c r="A408" s="1" t="s">
        <v>205</v>
      </c>
      <c r="B408" t="s">
        <v>1157</v>
      </c>
      <c r="C408" t="s">
        <v>1183</v>
      </c>
      <c r="D408" s="2">
        <f>_xll.BDH($A408, $D$1, $B408, $C408, "Direction", "H", "Period", "Y","cols=7;rows=2")</f>
        <v>36889</v>
      </c>
      <c r="E408" s="2">
        <v>37256</v>
      </c>
      <c r="F408" s="2">
        <v>37621</v>
      </c>
      <c r="G408" s="2">
        <v>37986</v>
      </c>
      <c r="H408" s="2">
        <v>38352</v>
      </c>
      <c r="I408" s="2">
        <v>38716</v>
      </c>
      <c r="J408" s="2">
        <v>39080</v>
      </c>
    </row>
    <row r="409" spans="1:25" x14ac:dyDescent="0.25">
      <c r="A409" s="4"/>
      <c r="D409">
        <v>3.9529000000000001</v>
      </c>
      <c r="E409">
        <v>2.6316000000000002</v>
      </c>
      <c r="F409">
        <v>2.7378999999999998</v>
      </c>
      <c r="G409">
        <v>1.9644999999999999</v>
      </c>
      <c r="H409">
        <v>1.9490000000000001</v>
      </c>
      <c r="I409">
        <v>2.7414999999999998</v>
      </c>
      <c r="J409">
        <v>2.9371</v>
      </c>
    </row>
    <row r="410" spans="1:25" x14ac:dyDescent="0.25">
      <c r="A410" s="1" t="s">
        <v>206</v>
      </c>
      <c r="B410" t="s">
        <v>1157</v>
      </c>
      <c r="C410" t="s">
        <v>1183</v>
      </c>
      <c r="D410" s="2" t="str">
        <f>_xll.BDH($A410, $D$1, $B410, $C410, "Direction", "H", "Period", "Y")</f>
        <v>#N/A N/A</v>
      </c>
    </row>
    <row r="411" spans="1:25" x14ac:dyDescent="0.25">
      <c r="A411" s="4"/>
    </row>
    <row r="412" spans="1:25" x14ac:dyDescent="0.25">
      <c r="A412" s="1" t="s">
        <v>207</v>
      </c>
      <c r="B412" t="s">
        <v>1157</v>
      </c>
      <c r="C412" t="s">
        <v>1199</v>
      </c>
      <c r="D412" s="2">
        <f>_xll.BDH($A412, $D$1, $B412, $C412, "Direction", "H", "Period", "Y","cols=22;rows=2")</f>
        <v>36889</v>
      </c>
      <c r="E412" s="2">
        <v>37256</v>
      </c>
      <c r="F412" s="2">
        <v>37621</v>
      </c>
      <c r="G412" s="2">
        <v>37986</v>
      </c>
      <c r="H412" s="2">
        <v>38352</v>
      </c>
      <c r="I412" s="2">
        <v>38716</v>
      </c>
      <c r="J412" s="2">
        <v>39080</v>
      </c>
      <c r="K412" s="2">
        <v>39447</v>
      </c>
      <c r="L412" s="2">
        <v>39813</v>
      </c>
      <c r="M412" s="2">
        <v>40178</v>
      </c>
      <c r="N412" s="2">
        <v>40543</v>
      </c>
      <c r="O412" s="2">
        <v>40907</v>
      </c>
      <c r="P412" s="2">
        <v>41274</v>
      </c>
      <c r="Q412" s="2">
        <v>41639</v>
      </c>
      <c r="R412" s="2">
        <v>42004</v>
      </c>
      <c r="S412" s="2">
        <v>42369</v>
      </c>
      <c r="T412" s="2">
        <v>42734</v>
      </c>
      <c r="U412" s="2">
        <v>43098</v>
      </c>
      <c r="V412" s="2">
        <v>43465</v>
      </c>
      <c r="W412" s="2">
        <v>43830</v>
      </c>
      <c r="X412" s="2">
        <v>44196</v>
      </c>
      <c r="Y412" s="2">
        <v>44561</v>
      </c>
    </row>
    <row r="413" spans="1:25" x14ac:dyDescent="0.25">
      <c r="A413" s="4"/>
      <c r="D413">
        <v>0.38369999999999999</v>
      </c>
      <c r="E413">
        <v>0.77700000000000002</v>
      </c>
      <c r="F413">
        <v>0.92110000000000003</v>
      </c>
      <c r="G413">
        <v>0.73370000000000002</v>
      </c>
      <c r="H413">
        <v>0.58799999999999997</v>
      </c>
      <c r="I413">
        <v>0.54879999999999995</v>
      </c>
      <c r="J413">
        <v>0.50149999999999995</v>
      </c>
      <c r="K413">
        <v>0.6038</v>
      </c>
      <c r="L413">
        <v>0.96030000000000004</v>
      </c>
      <c r="M413">
        <v>0.94689999999999996</v>
      </c>
      <c r="N413">
        <v>1.0065999999999999</v>
      </c>
      <c r="O413">
        <v>1.5939000000000001</v>
      </c>
      <c r="P413">
        <v>1.8613999999999999</v>
      </c>
      <c r="Q413">
        <v>1.5369999999999999</v>
      </c>
      <c r="R413">
        <v>1.4536</v>
      </c>
      <c r="S413">
        <v>1.7387999999999999</v>
      </c>
      <c r="T413">
        <v>2.5345</v>
      </c>
      <c r="U413">
        <v>2.7585999999999999</v>
      </c>
      <c r="V413">
        <v>3.0525000000000002</v>
      </c>
      <c r="W413">
        <v>2.6922000000000001</v>
      </c>
      <c r="X413">
        <v>2.9283000000000001</v>
      </c>
      <c r="Y413">
        <v>2.1326000000000001</v>
      </c>
    </row>
    <row r="414" spans="1:25" x14ac:dyDescent="0.25">
      <c r="A414" s="1" t="s">
        <v>208</v>
      </c>
      <c r="B414" t="s">
        <v>1157</v>
      </c>
      <c r="C414" t="s">
        <v>1199</v>
      </c>
      <c r="D414" s="2">
        <f>_xll.BDH($A414, $D$1, $B414, $C414, "Direction", "H", "Period", "Y","cols=22;rows=2")</f>
        <v>36889</v>
      </c>
      <c r="E414" s="2">
        <v>37256</v>
      </c>
      <c r="F414" s="2">
        <v>37621</v>
      </c>
      <c r="G414" s="2">
        <v>37986</v>
      </c>
      <c r="H414" s="2">
        <v>38352</v>
      </c>
      <c r="I414" s="2">
        <v>38716</v>
      </c>
      <c r="J414" s="2">
        <v>39080</v>
      </c>
      <c r="K414" s="2">
        <v>39447</v>
      </c>
      <c r="L414" s="2">
        <v>39813</v>
      </c>
      <c r="M414" s="2">
        <v>40178</v>
      </c>
      <c r="N414" s="2">
        <v>40543</v>
      </c>
      <c r="O414" s="2">
        <v>40907</v>
      </c>
      <c r="P414" s="2">
        <v>41274</v>
      </c>
      <c r="Q414" s="2">
        <v>41639</v>
      </c>
      <c r="R414" s="2">
        <v>42004</v>
      </c>
      <c r="S414" s="2">
        <v>42369</v>
      </c>
      <c r="T414" s="2">
        <v>42734</v>
      </c>
      <c r="U414" s="2">
        <v>43098</v>
      </c>
      <c r="V414" s="2">
        <v>43465</v>
      </c>
      <c r="W414" s="2">
        <v>43830</v>
      </c>
      <c r="X414" s="2">
        <v>44196</v>
      </c>
      <c r="Y414" s="2">
        <v>44561</v>
      </c>
    </row>
    <row r="415" spans="1:25" x14ac:dyDescent="0.25">
      <c r="A415" s="4"/>
      <c r="D415">
        <v>3.0792000000000002</v>
      </c>
      <c r="E415">
        <v>3.1246999999999998</v>
      </c>
      <c r="F415">
        <v>4.2118000000000002</v>
      </c>
      <c r="G415">
        <v>3.38</v>
      </c>
      <c r="H415">
        <v>3.0470000000000002</v>
      </c>
      <c r="I415">
        <v>3.1707000000000001</v>
      </c>
      <c r="J415">
        <v>2.8288000000000002</v>
      </c>
      <c r="K415">
        <v>2.4857999999999998</v>
      </c>
      <c r="L415">
        <v>3.5148999999999999</v>
      </c>
      <c r="M415">
        <v>3.5329000000000002</v>
      </c>
      <c r="N415">
        <v>3.1562000000000001</v>
      </c>
      <c r="O415">
        <v>3.0451000000000001</v>
      </c>
      <c r="P415">
        <v>3.3290000000000002</v>
      </c>
      <c r="Q415">
        <v>3.2023000000000001</v>
      </c>
      <c r="R415">
        <v>3.8153000000000001</v>
      </c>
      <c r="S415">
        <v>4.7576999999999998</v>
      </c>
      <c r="T415">
        <v>3.6703000000000001</v>
      </c>
      <c r="U415">
        <v>3.4508000000000001</v>
      </c>
      <c r="V415">
        <v>4.1180000000000003</v>
      </c>
      <c r="W415">
        <v>3.9499</v>
      </c>
      <c r="X415">
        <v>6.1101000000000001</v>
      </c>
      <c r="Y415">
        <v>4.5674999999999999</v>
      </c>
    </row>
    <row r="416" spans="1:25" x14ac:dyDescent="0.25">
      <c r="A416" s="1" t="s">
        <v>209</v>
      </c>
      <c r="B416" t="s">
        <v>1157</v>
      </c>
      <c r="C416" t="s">
        <v>1199</v>
      </c>
      <c r="D416" s="2">
        <f>_xll.BDH($A416, $D$1, $B416, $C416, "Direction", "H", "Period", "Y","cols=22;rows=2")</f>
        <v>36889</v>
      </c>
      <c r="E416" s="2">
        <v>37256</v>
      </c>
      <c r="F416" s="2">
        <v>37621</v>
      </c>
      <c r="G416" s="2">
        <v>37986</v>
      </c>
      <c r="H416" s="2">
        <v>38352</v>
      </c>
      <c r="I416" s="2">
        <v>38716</v>
      </c>
      <c r="J416" s="2">
        <v>39080</v>
      </c>
      <c r="K416" s="2">
        <v>39447</v>
      </c>
      <c r="L416" s="2">
        <v>39813</v>
      </c>
      <c r="M416" s="2">
        <v>40178</v>
      </c>
      <c r="N416" s="2">
        <v>40543</v>
      </c>
      <c r="O416" s="2">
        <v>40907</v>
      </c>
      <c r="P416" s="2">
        <v>41274</v>
      </c>
      <c r="Q416" s="2">
        <v>41639</v>
      </c>
      <c r="R416" s="2">
        <v>42004</v>
      </c>
      <c r="S416" s="2">
        <v>42369</v>
      </c>
      <c r="T416" s="2">
        <v>42734</v>
      </c>
      <c r="U416" s="2">
        <v>43098</v>
      </c>
      <c r="V416" s="2">
        <v>43465</v>
      </c>
      <c r="W416" s="2">
        <v>43830</v>
      </c>
      <c r="X416" s="2">
        <v>44196</v>
      </c>
      <c r="Y416" s="2">
        <v>44561</v>
      </c>
    </row>
    <row r="417" spans="1:25" x14ac:dyDescent="0.25">
      <c r="A417" s="4"/>
      <c r="D417">
        <v>3.8506999999999998</v>
      </c>
      <c r="E417">
        <v>4.2927999999999997</v>
      </c>
      <c r="F417">
        <v>4.6994999999999996</v>
      </c>
      <c r="G417">
        <v>4.0419999999999998</v>
      </c>
      <c r="H417">
        <v>3.9268000000000001</v>
      </c>
      <c r="I417">
        <v>3.4714999999999998</v>
      </c>
      <c r="J417">
        <v>3.2919999999999998</v>
      </c>
      <c r="K417">
        <v>3.3298000000000001</v>
      </c>
      <c r="L417">
        <v>4.8827999999999996</v>
      </c>
      <c r="M417">
        <v>4.702</v>
      </c>
      <c r="N417">
        <v>4.6113999999999997</v>
      </c>
      <c r="O417">
        <v>3.7113999999999998</v>
      </c>
      <c r="P417">
        <v>4.3436000000000003</v>
      </c>
      <c r="Q417">
        <v>3.4781</v>
      </c>
      <c r="R417">
        <v>3.1208999999999998</v>
      </c>
      <c r="S417">
        <v>3.8290999999999999</v>
      </c>
      <c r="T417">
        <v>3.6558000000000002</v>
      </c>
      <c r="U417">
        <v>4.1204000000000001</v>
      </c>
      <c r="V417">
        <v>5.1356999999999999</v>
      </c>
      <c r="W417">
        <v>4.54</v>
      </c>
      <c r="X417">
        <v>3.3511000000000002</v>
      </c>
      <c r="Y417">
        <v>3.2077</v>
      </c>
    </row>
    <row r="418" spans="1:25" x14ac:dyDescent="0.25">
      <c r="A418" s="1" t="s">
        <v>210</v>
      </c>
      <c r="B418" t="s">
        <v>1157</v>
      </c>
      <c r="C418" t="s">
        <v>1189</v>
      </c>
      <c r="D418" s="2">
        <f>_xll.BDH($A418, $D$1, $B418, $C418, "Direction", "H", "Period", "Y","cols=4;rows=2")</f>
        <v>36889</v>
      </c>
      <c r="E418" s="2">
        <v>37256</v>
      </c>
      <c r="F418" s="2">
        <v>37621</v>
      </c>
      <c r="G418" s="2">
        <v>37986</v>
      </c>
    </row>
    <row r="419" spans="1:25" x14ac:dyDescent="0.25">
      <c r="A419" s="4"/>
      <c r="D419">
        <v>0.1993</v>
      </c>
      <c r="E419">
        <v>0.34179999999999999</v>
      </c>
      <c r="F419">
        <v>0.82640000000000002</v>
      </c>
      <c r="G419">
        <v>0.84750000000000003</v>
      </c>
    </row>
    <row r="420" spans="1:25" x14ac:dyDescent="0.25">
      <c r="A420" s="1" t="s">
        <v>211</v>
      </c>
      <c r="B420" t="s">
        <v>1157</v>
      </c>
      <c r="C420" t="s">
        <v>1183</v>
      </c>
      <c r="D420" s="2">
        <f>_xll.BDH($A420, $D$1, $B420, $C420, "Direction", "H", "Period", "Y","cols=7;rows=2")</f>
        <v>36889</v>
      </c>
      <c r="E420" s="2">
        <v>37256</v>
      </c>
      <c r="F420" s="2">
        <v>37621</v>
      </c>
      <c r="G420" s="2">
        <v>37986</v>
      </c>
      <c r="H420" s="2">
        <v>38352</v>
      </c>
      <c r="I420" s="2">
        <v>38716</v>
      </c>
      <c r="J420" s="2">
        <v>39080</v>
      </c>
    </row>
    <row r="421" spans="1:25" x14ac:dyDescent="0.25">
      <c r="A421" s="4"/>
      <c r="D421">
        <v>8.0980000000000008</v>
      </c>
      <c r="E421">
        <v>0.28820000000000001</v>
      </c>
      <c r="F421">
        <v>0.34010000000000001</v>
      </c>
      <c r="G421">
        <v>1.3079000000000001</v>
      </c>
      <c r="H421">
        <v>2.7698</v>
      </c>
      <c r="I421">
        <v>0.55710000000000004</v>
      </c>
      <c r="J421">
        <v>0.9456</v>
      </c>
    </row>
    <row r="422" spans="1:25" x14ac:dyDescent="0.25">
      <c r="A422" s="1" t="s">
        <v>212</v>
      </c>
      <c r="B422" t="s">
        <v>1157</v>
      </c>
      <c r="C422" t="s">
        <v>1198</v>
      </c>
      <c r="D422" s="2">
        <f>_xll.BDH($A422, $D$1, $B422, $C422, "Direction", "H", "Period", "Y","cols=9;rows=2")</f>
        <v>36889</v>
      </c>
      <c r="E422" s="2">
        <v>37256</v>
      </c>
      <c r="F422" s="2">
        <v>37621</v>
      </c>
      <c r="G422" s="2">
        <v>37986</v>
      </c>
      <c r="H422" s="2">
        <v>38352</v>
      </c>
      <c r="I422" s="2">
        <v>38716</v>
      </c>
      <c r="J422" s="2">
        <v>39080</v>
      </c>
      <c r="K422" s="2">
        <v>39447</v>
      </c>
      <c r="L422" s="2">
        <v>39813</v>
      </c>
    </row>
    <row r="423" spans="1:25" x14ac:dyDescent="0.25">
      <c r="A423" s="4"/>
      <c r="D423">
        <v>1.3545</v>
      </c>
      <c r="E423">
        <v>1</v>
      </c>
      <c r="F423">
        <v>1.0087999999999999</v>
      </c>
      <c r="G423">
        <v>0.97209999999999996</v>
      </c>
      <c r="H423">
        <v>0.59550000000000003</v>
      </c>
      <c r="I423">
        <v>0.64459999999999995</v>
      </c>
      <c r="J423">
        <v>0.45750000000000002</v>
      </c>
      <c r="K423">
        <v>0.85199999999999998</v>
      </c>
      <c r="L423">
        <v>4.0301999999999998</v>
      </c>
    </row>
    <row r="424" spans="1:25" x14ac:dyDescent="0.25">
      <c r="A424" s="1" t="s">
        <v>213</v>
      </c>
      <c r="B424" t="s">
        <v>1157</v>
      </c>
      <c r="C424" t="s">
        <v>1199</v>
      </c>
      <c r="D424" s="2">
        <f>_xll.BDH($A424, $D$1, $B424, $C424, "Direction", "H", "Period", "Y","cols=22;rows=2")</f>
        <v>36889</v>
      </c>
      <c r="E424" s="2">
        <v>37256</v>
      </c>
      <c r="F424" s="2">
        <v>37621</v>
      </c>
      <c r="G424" s="2">
        <v>37986</v>
      </c>
      <c r="H424" s="2">
        <v>38352</v>
      </c>
      <c r="I424" s="2">
        <v>38716</v>
      </c>
      <c r="J424" s="2">
        <v>39080</v>
      </c>
      <c r="K424" s="2">
        <v>39447</v>
      </c>
      <c r="L424" s="2">
        <v>39813</v>
      </c>
      <c r="M424" s="2">
        <v>40178</v>
      </c>
      <c r="N424" s="2">
        <v>40543</v>
      </c>
      <c r="O424" s="2">
        <v>40907</v>
      </c>
      <c r="P424" s="2">
        <v>41274</v>
      </c>
      <c r="Q424" s="2">
        <v>41639</v>
      </c>
      <c r="R424" s="2">
        <v>42004</v>
      </c>
      <c r="S424" s="2">
        <v>42369</v>
      </c>
      <c r="T424" s="2">
        <v>42734</v>
      </c>
      <c r="U424" s="2">
        <v>43098</v>
      </c>
      <c r="V424" s="2">
        <v>43465</v>
      </c>
      <c r="W424" s="2">
        <v>43830</v>
      </c>
      <c r="X424" s="2">
        <v>44196</v>
      </c>
      <c r="Y424" s="2">
        <v>44561</v>
      </c>
    </row>
    <row r="425" spans="1:25" x14ac:dyDescent="0.25">
      <c r="A425" s="4"/>
      <c r="D425">
        <v>1.9209000000000001</v>
      </c>
      <c r="E425">
        <v>2.0156000000000001</v>
      </c>
      <c r="F425">
        <v>1.9193</v>
      </c>
      <c r="G425">
        <v>1.3528</v>
      </c>
      <c r="H425">
        <v>1.5054000000000001</v>
      </c>
      <c r="I425">
        <v>2.2904</v>
      </c>
      <c r="J425">
        <v>1.8512999999999999</v>
      </c>
      <c r="K425">
        <v>1.0739000000000001</v>
      </c>
      <c r="L425">
        <v>2.9228000000000001</v>
      </c>
      <c r="M425">
        <v>2.0706000000000002</v>
      </c>
      <c r="N425">
        <v>1.6857</v>
      </c>
      <c r="O425">
        <v>2.1202000000000001</v>
      </c>
      <c r="P425">
        <v>2.1291000000000002</v>
      </c>
      <c r="Q425">
        <v>2.2336999999999998</v>
      </c>
      <c r="R425">
        <v>2.7128000000000001</v>
      </c>
      <c r="S425">
        <v>3.1467000000000001</v>
      </c>
      <c r="T425">
        <v>2.3292000000000002</v>
      </c>
      <c r="U425">
        <v>1.5334000000000001</v>
      </c>
      <c r="V425">
        <v>2.0379</v>
      </c>
      <c r="W425">
        <v>1.7545999999999999</v>
      </c>
      <c r="X425">
        <v>1.1298999999999999</v>
      </c>
      <c r="Y425">
        <v>1.2249000000000001</v>
      </c>
    </row>
    <row r="426" spans="1:25" x14ac:dyDescent="0.25">
      <c r="A426" s="1" t="s">
        <v>214</v>
      </c>
      <c r="B426" t="s">
        <v>1157</v>
      </c>
      <c r="C426" t="s">
        <v>1199</v>
      </c>
      <c r="D426" s="2">
        <f>_xll.BDH($A426, $D$1, $B426, $C426, "Direction", "H", "Period", "Y","cols=22;rows=2")</f>
        <v>36889</v>
      </c>
      <c r="E426" s="2">
        <v>37256</v>
      </c>
      <c r="F426" s="2">
        <v>37621</v>
      </c>
      <c r="G426" s="2">
        <v>37986</v>
      </c>
      <c r="H426" s="2">
        <v>38352</v>
      </c>
      <c r="I426" s="2">
        <v>38716</v>
      </c>
      <c r="J426" s="2">
        <v>39080</v>
      </c>
      <c r="K426" s="2">
        <v>39447</v>
      </c>
      <c r="L426" s="2">
        <v>39813</v>
      </c>
      <c r="M426" s="2">
        <v>40178</v>
      </c>
      <c r="N426" s="2">
        <v>40543</v>
      </c>
      <c r="O426" s="2">
        <v>40907</v>
      </c>
      <c r="P426" s="2">
        <v>41274</v>
      </c>
      <c r="Q426" s="2">
        <v>41639</v>
      </c>
      <c r="R426" s="2">
        <v>42004</v>
      </c>
      <c r="S426" s="2">
        <v>42369</v>
      </c>
      <c r="T426" s="2">
        <v>42734</v>
      </c>
      <c r="U426" s="2">
        <v>43098</v>
      </c>
      <c r="V426" s="2">
        <v>43465</v>
      </c>
      <c r="W426" s="2">
        <v>43830</v>
      </c>
      <c r="X426" s="2">
        <v>44196</v>
      </c>
      <c r="Y426" s="2">
        <v>44561</v>
      </c>
    </row>
    <row r="427" spans="1:25" x14ac:dyDescent="0.25">
      <c r="A427" s="4"/>
      <c r="D427">
        <v>0.15440000000000001</v>
      </c>
      <c r="E427">
        <v>0.17499999999999999</v>
      </c>
      <c r="F427">
        <v>0.20080000000000001</v>
      </c>
      <c r="G427">
        <v>0.14380000000000001</v>
      </c>
      <c r="H427">
        <v>0.13789999999999999</v>
      </c>
      <c r="I427">
        <v>0.18920000000000001</v>
      </c>
      <c r="J427">
        <v>0.1457</v>
      </c>
      <c r="K427">
        <v>0.18049999999999999</v>
      </c>
      <c r="L427">
        <v>0.2797</v>
      </c>
      <c r="M427">
        <v>0.28070000000000001</v>
      </c>
      <c r="N427">
        <v>0.2238</v>
      </c>
      <c r="O427">
        <v>0.28050000000000003</v>
      </c>
      <c r="P427">
        <v>0.23599999999999999</v>
      </c>
      <c r="Q427">
        <v>0.1709</v>
      </c>
      <c r="R427">
        <v>0.61580000000000001</v>
      </c>
      <c r="S427">
        <v>0.7671</v>
      </c>
      <c r="T427">
        <v>0.64229999999999998</v>
      </c>
      <c r="U427">
        <v>0.60329999999999995</v>
      </c>
      <c r="V427">
        <v>0.62060000000000004</v>
      </c>
      <c r="W427">
        <v>0.44309999999999999</v>
      </c>
      <c r="X427">
        <v>0.3241</v>
      </c>
      <c r="Y427">
        <v>0.25530000000000003</v>
      </c>
    </row>
    <row r="428" spans="1:25" x14ac:dyDescent="0.25">
      <c r="A428" s="1" t="s">
        <v>215</v>
      </c>
      <c r="B428" t="s">
        <v>1157</v>
      </c>
      <c r="C428" t="s">
        <v>1199</v>
      </c>
      <c r="D428" s="2">
        <f>_xll.BDH($A428, $D$1, $B428, $C428, "Direction", "H", "Period", "Y","cols=21;rows=2")</f>
        <v>36889</v>
      </c>
      <c r="E428" s="2">
        <v>37256</v>
      </c>
      <c r="F428" s="2">
        <v>37621</v>
      </c>
      <c r="G428" s="2">
        <v>37986</v>
      </c>
      <c r="H428" s="2">
        <v>38352</v>
      </c>
      <c r="I428" s="2">
        <v>38716</v>
      </c>
      <c r="J428" s="2">
        <v>39080</v>
      </c>
      <c r="K428" s="2">
        <v>39447</v>
      </c>
      <c r="L428" s="2">
        <v>39813</v>
      </c>
      <c r="M428" s="2">
        <v>40178</v>
      </c>
      <c r="N428" s="2">
        <v>40543</v>
      </c>
      <c r="O428" s="2">
        <v>40907</v>
      </c>
      <c r="P428" s="2">
        <v>41274</v>
      </c>
      <c r="Q428" s="2">
        <v>41639</v>
      </c>
      <c r="R428" s="2">
        <v>42004</v>
      </c>
      <c r="S428" s="2">
        <v>42369</v>
      </c>
      <c r="T428" s="2">
        <v>42734</v>
      </c>
      <c r="U428" s="2">
        <v>43098</v>
      </c>
      <c r="V428" s="2">
        <v>43465</v>
      </c>
      <c r="W428" s="2">
        <v>43830</v>
      </c>
      <c r="X428" s="2">
        <v>44196</v>
      </c>
    </row>
    <row r="429" spans="1:25" x14ac:dyDescent="0.25">
      <c r="A429" s="4"/>
      <c r="D429">
        <v>0.73550000000000004</v>
      </c>
      <c r="E429">
        <v>1.0271999999999999</v>
      </c>
      <c r="F429">
        <v>1.3048999999999999</v>
      </c>
      <c r="G429">
        <v>0.9123</v>
      </c>
      <c r="H429">
        <v>0.87490000000000001</v>
      </c>
      <c r="I429">
        <v>1.1415999999999999</v>
      </c>
      <c r="J429">
        <v>0.91679999999999995</v>
      </c>
      <c r="K429">
        <v>1.0843</v>
      </c>
      <c r="L429">
        <v>1.5425</v>
      </c>
      <c r="M429">
        <v>1.0852999999999999</v>
      </c>
      <c r="N429">
        <v>1.0664</v>
      </c>
      <c r="O429">
        <v>1.6</v>
      </c>
      <c r="P429">
        <v>1.5063</v>
      </c>
      <c r="Q429">
        <v>1.1256999999999999</v>
      </c>
      <c r="R429">
        <v>1.2209000000000001</v>
      </c>
      <c r="S429">
        <v>1.3513999999999999</v>
      </c>
      <c r="T429">
        <v>1.4967999999999999</v>
      </c>
      <c r="U429">
        <v>1.5626</v>
      </c>
      <c r="V429">
        <v>1.6051</v>
      </c>
      <c r="W429">
        <v>1.2169000000000001</v>
      </c>
      <c r="X429">
        <v>1.7058</v>
      </c>
    </row>
    <row r="430" spans="1:25" x14ac:dyDescent="0.25">
      <c r="A430" s="1" t="s">
        <v>216</v>
      </c>
      <c r="B430" t="s">
        <v>1157</v>
      </c>
      <c r="C430" t="s">
        <v>1186</v>
      </c>
      <c r="D430" s="2">
        <f>_xll.BDH($A430, $D$1, $B430, $C430, "Direction", "H", "Period", "Y","cols=8;rows=2")</f>
        <v>36889</v>
      </c>
      <c r="E430" s="2">
        <v>37256</v>
      </c>
      <c r="F430" s="2">
        <v>37621</v>
      </c>
      <c r="G430" s="2">
        <v>37986</v>
      </c>
      <c r="H430" s="2">
        <v>38352</v>
      </c>
      <c r="I430" s="2">
        <v>38716</v>
      </c>
      <c r="J430" s="2">
        <v>39080</v>
      </c>
      <c r="K430" s="2">
        <v>39447</v>
      </c>
    </row>
    <row r="431" spans="1:25" x14ac:dyDescent="0.25">
      <c r="A431" s="4"/>
      <c r="D431">
        <v>1.766</v>
      </c>
      <c r="E431">
        <v>1.8271999999999999</v>
      </c>
      <c r="F431">
        <v>2.3132000000000001</v>
      </c>
      <c r="G431">
        <v>2.0059999999999998</v>
      </c>
      <c r="H431">
        <v>2.3222999999999998</v>
      </c>
      <c r="I431">
        <v>2.8176999999999999</v>
      </c>
      <c r="J431">
        <v>2.6316000000000002</v>
      </c>
      <c r="K431">
        <v>1.6672</v>
      </c>
    </row>
    <row r="432" spans="1:25" x14ac:dyDescent="0.25">
      <c r="A432" s="1" t="s">
        <v>217</v>
      </c>
      <c r="B432" t="s">
        <v>1157</v>
      </c>
      <c r="C432" t="s">
        <v>1187</v>
      </c>
      <c r="D432" s="2">
        <f>_xll.BDH($A432, $D$1, $B432, $C432, "Direction", "H", "Period", "Y","cols=5;rows=2")</f>
        <v>36889</v>
      </c>
      <c r="E432" s="2">
        <v>37256</v>
      </c>
      <c r="F432" s="2">
        <v>37621</v>
      </c>
      <c r="G432" s="2">
        <v>37986</v>
      </c>
      <c r="H432" s="2">
        <v>38352</v>
      </c>
    </row>
    <row r="433" spans="1:25" x14ac:dyDescent="0.25">
      <c r="A433" s="4"/>
      <c r="D433">
        <v>7.3253000000000004</v>
      </c>
      <c r="E433">
        <v>3.5594000000000001</v>
      </c>
      <c r="F433">
        <v>3.5154000000000001</v>
      </c>
      <c r="G433">
        <v>3.5809000000000002</v>
      </c>
      <c r="H433">
        <v>3.9645999999999999</v>
      </c>
    </row>
    <row r="434" spans="1:25" x14ac:dyDescent="0.25">
      <c r="A434" s="1" t="s">
        <v>218</v>
      </c>
      <c r="B434" t="s">
        <v>1157</v>
      </c>
      <c r="C434" t="s">
        <v>1199</v>
      </c>
      <c r="D434" s="2">
        <f>_xll.BDH($A434, $D$1, $B434, $C434, "Direction", "H", "Period", "Y","cols=22;rows=2")</f>
        <v>36889</v>
      </c>
      <c r="E434" s="2">
        <v>37256</v>
      </c>
      <c r="F434" s="2">
        <v>37621</v>
      </c>
      <c r="G434" s="2">
        <v>37986</v>
      </c>
      <c r="H434" s="2">
        <v>38352</v>
      </c>
      <c r="I434" s="2">
        <v>38716</v>
      </c>
      <c r="J434" s="2">
        <v>39080</v>
      </c>
      <c r="K434" s="2">
        <v>39447</v>
      </c>
      <c r="L434" s="2">
        <v>39813</v>
      </c>
      <c r="M434" s="2">
        <v>40178</v>
      </c>
      <c r="N434" s="2">
        <v>40543</v>
      </c>
      <c r="O434" s="2">
        <v>40907</v>
      </c>
      <c r="P434" s="2">
        <v>41274</v>
      </c>
      <c r="Q434" s="2">
        <v>41639</v>
      </c>
      <c r="R434" s="2">
        <v>42004</v>
      </c>
      <c r="S434" s="2">
        <v>42369</v>
      </c>
      <c r="T434" s="2">
        <v>42734</v>
      </c>
      <c r="U434" s="2">
        <v>43098</v>
      </c>
      <c r="V434" s="2">
        <v>43465</v>
      </c>
      <c r="W434" s="2">
        <v>43830</v>
      </c>
      <c r="X434" s="2">
        <v>44196</v>
      </c>
      <c r="Y434" s="2">
        <v>44561</v>
      </c>
    </row>
    <row r="435" spans="1:25" x14ac:dyDescent="0.25">
      <c r="A435" s="4"/>
      <c r="D435">
        <v>1.8409</v>
      </c>
      <c r="E435">
        <v>2.1755</v>
      </c>
      <c r="F435">
        <v>2.7656999999999998</v>
      </c>
      <c r="G435">
        <v>2.2543000000000002</v>
      </c>
      <c r="H435">
        <v>2.2789999999999999</v>
      </c>
      <c r="I435">
        <v>2.5082</v>
      </c>
      <c r="J435">
        <v>2.2545000000000002</v>
      </c>
      <c r="K435">
        <v>2.5922999999999998</v>
      </c>
      <c r="L435">
        <v>4.5366999999999997</v>
      </c>
      <c r="M435">
        <v>3.7328000000000001</v>
      </c>
      <c r="N435">
        <v>2.8106</v>
      </c>
      <c r="O435">
        <v>3.2416</v>
      </c>
      <c r="P435">
        <v>3.1819000000000002</v>
      </c>
      <c r="Q435">
        <v>2.3205</v>
      </c>
      <c r="R435">
        <v>2.7637999999999998</v>
      </c>
      <c r="S435">
        <v>3.3948</v>
      </c>
      <c r="T435">
        <v>2.91</v>
      </c>
      <c r="U435">
        <v>2.3062999999999998</v>
      </c>
      <c r="V435">
        <v>2.7061000000000002</v>
      </c>
      <c r="W435">
        <v>1.7004999999999999</v>
      </c>
      <c r="X435">
        <v>1.5683</v>
      </c>
      <c r="Y435">
        <v>1.1012999999999999</v>
      </c>
    </row>
    <row r="436" spans="1:25" x14ac:dyDescent="0.25">
      <c r="A436" s="1" t="s">
        <v>219</v>
      </c>
      <c r="B436" t="s">
        <v>1157</v>
      </c>
      <c r="C436" t="s">
        <v>1189</v>
      </c>
      <c r="D436" s="2">
        <f>_xll.BDH($A436, $D$1, $B436, $C436, "Direction", "H", "Period", "Y","cols=6;rows=2")</f>
        <v>36889</v>
      </c>
      <c r="E436" s="2">
        <v>37256</v>
      </c>
      <c r="F436" s="2">
        <v>37621</v>
      </c>
      <c r="G436" s="2">
        <v>37986</v>
      </c>
      <c r="H436" s="2">
        <v>38352</v>
      </c>
      <c r="I436" s="2">
        <v>38716</v>
      </c>
    </row>
    <row r="437" spans="1:25" x14ac:dyDescent="0.25">
      <c r="A437" s="4"/>
      <c r="D437">
        <v>2.4889000000000001</v>
      </c>
      <c r="E437">
        <v>2.0497999999999998</v>
      </c>
      <c r="F437">
        <v>3.4782999999999999</v>
      </c>
      <c r="G437">
        <v>2.7423999999999999</v>
      </c>
      <c r="H437">
        <v>3.1042000000000001</v>
      </c>
      <c r="I437">
        <v>1.3667</v>
      </c>
    </row>
    <row r="438" spans="1:25" x14ac:dyDescent="0.25">
      <c r="A438" s="1" t="s">
        <v>220</v>
      </c>
      <c r="B438" t="s">
        <v>1157</v>
      </c>
      <c r="C438" t="s">
        <v>1199</v>
      </c>
      <c r="D438" s="2">
        <f>_xll.BDH($A438, $D$1, $B438, $C438, "Direction", "H", "Period", "Y","cols=22;rows=2")</f>
        <v>36889</v>
      </c>
      <c r="E438" s="2">
        <v>37256</v>
      </c>
      <c r="F438" s="2">
        <v>37621</v>
      </c>
      <c r="G438" s="2">
        <v>37986</v>
      </c>
      <c r="H438" s="2">
        <v>38352</v>
      </c>
      <c r="I438" s="2">
        <v>38716</v>
      </c>
      <c r="J438" s="2">
        <v>39080</v>
      </c>
      <c r="K438" s="2">
        <v>39447</v>
      </c>
      <c r="L438" s="2">
        <v>39813</v>
      </c>
      <c r="M438" s="2">
        <v>40178</v>
      </c>
      <c r="N438" s="2">
        <v>40543</v>
      </c>
      <c r="O438" s="2">
        <v>40907</v>
      </c>
      <c r="P438" s="2">
        <v>41274</v>
      </c>
      <c r="Q438" s="2">
        <v>41639</v>
      </c>
      <c r="R438" s="2">
        <v>42004</v>
      </c>
      <c r="S438" s="2">
        <v>42369</v>
      </c>
      <c r="T438" s="2">
        <v>42734</v>
      </c>
      <c r="U438" s="2">
        <v>43098</v>
      </c>
      <c r="V438" s="2">
        <v>43465</v>
      </c>
      <c r="W438" s="2">
        <v>43830</v>
      </c>
      <c r="X438" s="2">
        <v>44196</v>
      </c>
      <c r="Y438" s="2">
        <v>44561</v>
      </c>
    </row>
    <row r="439" spans="1:25" x14ac:dyDescent="0.25">
      <c r="A439" s="4"/>
      <c r="D439">
        <v>0.3906</v>
      </c>
      <c r="E439">
        <v>0.25240000000000001</v>
      </c>
      <c r="F439">
        <v>0.43690000000000001</v>
      </c>
      <c r="G439">
        <v>0.42459999999999998</v>
      </c>
      <c r="H439">
        <v>0.3221</v>
      </c>
      <c r="I439">
        <v>1.149</v>
      </c>
      <c r="J439">
        <v>1.2788999999999999</v>
      </c>
      <c r="K439">
        <v>2.9018000000000002</v>
      </c>
      <c r="L439">
        <v>3.1703999999999999</v>
      </c>
      <c r="M439">
        <v>3.1844999999999999</v>
      </c>
      <c r="N439">
        <v>3.0781000000000001</v>
      </c>
      <c r="O439">
        <v>4.2142999999999997</v>
      </c>
      <c r="P439">
        <v>4.9558</v>
      </c>
      <c r="Q439">
        <v>4.5189000000000004</v>
      </c>
      <c r="R439">
        <v>4.1905999999999999</v>
      </c>
      <c r="S439">
        <v>3.1427</v>
      </c>
      <c r="T439">
        <v>3.0802999999999998</v>
      </c>
      <c r="U439">
        <v>2.6244999999999998</v>
      </c>
      <c r="V439">
        <v>3.0042</v>
      </c>
      <c r="W439">
        <v>3.2290999999999999</v>
      </c>
      <c r="X439">
        <v>1.2423999999999999</v>
      </c>
      <c r="Y439">
        <v>2.9209000000000001</v>
      </c>
    </row>
    <row r="440" spans="1:25" x14ac:dyDescent="0.25">
      <c r="A440" s="1" t="s">
        <v>221</v>
      </c>
      <c r="B440" t="s">
        <v>1157</v>
      </c>
      <c r="C440" t="s">
        <v>1199</v>
      </c>
      <c r="D440" s="2">
        <f>_xll.BDH($A440, $D$1, $B440, $C440, "Direction", "H", "Period", "Y","cols=22;rows=2")</f>
        <v>36889</v>
      </c>
      <c r="E440" s="2">
        <v>37256</v>
      </c>
      <c r="F440" s="2">
        <v>37621</v>
      </c>
      <c r="G440" s="2">
        <v>37986</v>
      </c>
      <c r="H440" s="2">
        <v>38352</v>
      </c>
      <c r="I440" s="2">
        <v>38716</v>
      </c>
      <c r="J440" s="2">
        <v>39080</v>
      </c>
      <c r="K440" s="2">
        <v>39447</v>
      </c>
      <c r="L440" s="2">
        <v>39813</v>
      </c>
      <c r="M440" s="2">
        <v>40178</v>
      </c>
      <c r="N440" s="2">
        <v>40543</v>
      </c>
      <c r="O440" s="2">
        <v>40907</v>
      </c>
      <c r="P440" s="2">
        <v>41274</v>
      </c>
      <c r="Q440" s="2">
        <v>41639</v>
      </c>
      <c r="R440" s="2">
        <v>42004</v>
      </c>
      <c r="S440" s="2">
        <v>42369</v>
      </c>
      <c r="T440" s="2">
        <v>42734</v>
      </c>
      <c r="U440" s="2">
        <v>43098</v>
      </c>
      <c r="V440" s="2">
        <v>43465</v>
      </c>
      <c r="W440" s="2">
        <v>43830</v>
      </c>
      <c r="X440" s="2">
        <v>44196</v>
      </c>
      <c r="Y440" s="2">
        <v>44561</v>
      </c>
    </row>
    <row r="441" spans="1:25" x14ac:dyDescent="0.25">
      <c r="A441" s="4"/>
      <c r="D441">
        <v>6.2179000000000002</v>
      </c>
      <c r="E441">
        <v>5.7728000000000002</v>
      </c>
      <c r="F441">
        <v>5.2179000000000002</v>
      </c>
      <c r="G441">
        <v>6.1449999999999996</v>
      </c>
      <c r="H441">
        <v>5.6135000000000002</v>
      </c>
      <c r="I441">
        <v>5.6056999999999997</v>
      </c>
      <c r="J441">
        <v>5.1468999999999996</v>
      </c>
      <c r="K441">
        <v>5.6679000000000004</v>
      </c>
      <c r="L441">
        <v>6.9851999999999999</v>
      </c>
      <c r="M441">
        <v>5.7161</v>
      </c>
      <c r="N441">
        <v>5.8090999999999999</v>
      </c>
      <c r="O441">
        <v>5.0724</v>
      </c>
      <c r="P441">
        <v>4.8537999999999997</v>
      </c>
      <c r="Q441">
        <v>4.6382000000000003</v>
      </c>
      <c r="R441">
        <v>3.7557</v>
      </c>
      <c r="S441">
        <v>4.2797000000000001</v>
      </c>
      <c r="T441">
        <v>3.9371</v>
      </c>
      <c r="U441">
        <v>3.7902</v>
      </c>
      <c r="V441">
        <v>4.0278</v>
      </c>
      <c r="W441">
        <v>3.6652</v>
      </c>
      <c r="X441">
        <v>4.2012999999999998</v>
      </c>
      <c r="Y441">
        <v>2.9613999999999998</v>
      </c>
    </row>
    <row r="442" spans="1:25" x14ac:dyDescent="0.25">
      <c r="A442" s="1" t="s">
        <v>222</v>
      </c>
      <c r="B442" t="s">
        <v>1157</v>
      </c>
      <c r="C442" t="s">
        <v>1199</v>
      </c>
      <c r="D442" s="2">
        <f>_xll.BDH($A442, $D$1, $B442, $C442, "Direction", "H", "Period", "Y","cols=22;rows=2")</f>
        <v>36889</v>
      </c>
      <c r="E442" s="2">
        <v>37256</v>
      </c>
      <c r="F442" s="2">
        <v>37621</v>
      </c>
      <c r="G442" s="2">
        <v>37986</v>
      </c>
      <c r="H442" s="2">
        <v>38352</v>
      </c>
      <c r="I442" s="2">
        <v>38716</v>
      </c>
      <c r="J442" s="2">
        <v>39080</v>
      </c>
      <c r="K442" s="2">
        <v>39447</v>
      </c>
      <c r="L442" s="2">
        <v>39813</v>
      </c>
      <c r="M442" s="2">
        <v>40178</v>
      </c>
      <c r="N442" s="2">
        <v>40543</v>
      </c>
      <c r="O442" s="2">
        <v>40907</v>
      </c>
      <c r="P442" s="2">
        <v>41274</v>
      </c>
      <c r="Q442" s="2">
        <v>41639</v>
      </c>
      <c r="R442" s="2">
        <v>42004</v>
      </c>
      <c r="S442" s="2">
        <v>42369</v>
      </c>
      <c r="T442" s="2">
        <v>42734</v>
      </c>
      <c r="U442" s="2">
        <v>43098</v>
      </c>
      <c r="V442" s="2">
        <v>43465</v>
      </c>
      <c r="W442" s="2">
        <v>43830</v>
      </c>
      <c r="X442" s="2">
        <v>44196</v>
      </c>
      <c r="Y442" s="2">
        <v>44561</v>
      </c>
    </row>
    <row r="443" spans="1:25" x14ac:dyDescent="0.25">
      <c r="A443" s="4"/>
      <c r="D443">
        <v>4.4325000000000001</v>
      </c>
      <c r="E443">
        <v>4.8125</v>
      </c>
      <c r="F443">
        <v>9.6692999999999998</v>
      </c>
      <c r="G443">
        <v>9.2390000000000008</v>
      </c>
      <c r="H443">
        <v>7.4589999999999996</v>
      </c>
      <c r="I443">
        <v>7.7590000000000003</v>
      </c>
      <c r="J443">
        <v>6.6200999999999999</v>
      </c>
      <c r="K443">
        <v>4.3628999999999998</v>
      </c>
      <c r="L443">
        <v>6.1292</v>
      </c>
      <c r="M443">
        <v>5.5781999999999998</v>
      </c>
      <c r="N443">
        <v>5.5025000000000004</v>
      </c>
      <c r="O443">
        <v>4.5454999999999997</v>
      </c>
      <c r="P443">
        <v>4.7961999999999998</v>
      </c>
      <c r="Q443">
        <v>4.5210999999999997</v>
      </c>
      <c r="R443">
        <v>3.8066</v>
      </c>
      <c r="S443">
        <v>4.6224999999999996</v>
      </c>
      <c r="T443">
        <v>4.4061000000000003</v>
      </c>
      <c r="U443">
        <v>4.2325999999999997</v>
      </c>
      <c r="V443">
        <v>4.2990000000000004</v>
      </c>
      <c r="W443">
        <v>4.1443000000000003</v>
      </c>
      <c r="X443">
        <v>4.2157999999999998</v>
      </c>
      <c r="Y443">
        <v>3.7559999999999998</v>
      </c>
    </row>
    <row r="444" spans="1:25" x14ac:dyDescent="0.25">
      <c r="A444" s="1" t="s">
        <v>223</v>
      </c>
      <c r="B444" t="s">
        <v>1157</v>
      </c>
      <c r="C444" t="s">
        <v>1199</v>
      </c>
      <c r="D444" s="2">
        <f>_xll.BDH($A444, $D$1, $B444, $C444, "Direction", "H", "Period", "Y","cols=22;rows=2")</f>
        <v>36889</v>
      </c>
      <c r="E444" s="2">
        <v>37256</v>
      </c>
      <c r="F444" s="2">
        <v>37621</v>
      </c>
      <c r="G444" s="2">
        <v>37986</v>
      </c>
      <c r="H444" s="2">
        <v>38352</v>
      </c>
      <c r="I444" s="2">
        <v>38716</v>
      </c>
      <c r="J444" s="2">
        <v>39080</v>
      </c>
      <c r="K444" s="2">
        <v>39447</v>
      </c>
      <c r="L444" s="2">
        <v>39813</v>
      </c>
      <c r="M444" s="2">
        <v>40178</v>
      </c>
      <c r="N444" s="2">
        <v>40543</v>
      </c>
      <c r="O444" s="2">
        <v>40907</v>
      </c>
      <c r="P444" s="2">
        <v>41274</v>
      </c>
      <c r="Q444" s="2">
        <v>41639</v>
      </c>
      <c r="R444" s="2">
        <v>42004</v>
      </c>
      <c r="S444" s="2">
        <v>42369</v>
      </c>
      <c r="T444" s="2">
        <v>42734</v>
      </c>
      <c r="U444" s="2">
        <v>43098</v>
      </c>
      <c r="V444" s="2">
        <v>43465</v>
      </c>
      <c r="W444" s="2">
        <v>43830</v>
      </c>
      <c r="X444" s="2">
        <v>44196</v>
      </c>
      <c r="Y444" s="2">
        <v>44561</v>
      </c>
    </row>
    <row r="445" spans="1:25" x14ac:dyDescent="0.25">
      <c r="A445" s="4"/>
      <c r="D445">
        <v>1.2040999999999999</v>
      </c>
      <c r="E445">
        <v>1.3415999999999999</v>
      </c>
      <c r="F445">
        <v>1.1717</v>
      </c>
      <c r="G445">
        <v>1.1692</v>
      </c>
      <c r="H445">
        <v>0.99629999999999996</v>
      </c>
      <c r="I445">
        <v>1.1028</v>
      </c>
      <c r="J445">
        <v>1.0177</v>
      </c>
      <c r="K445">
        <v>1.0154000000000001</v>
      </c>
      <c r="L445">
        <v>1.5931999999999999</v>
      </c>
      <c r="M445">
        <v>1.3908</v>
      </c>
      <c r="N445">
        <v>1.3883000000000001</v>
      </c>
      <c r="O445">
        <v>1.3837999999999999</v>
      </c>
      <c r="P445">
        <v>1.2796000000000001</v>
      </c>
      <c r="Q445">
        <v>1.0549999999999999</v>
      </c>
      <c r="R445">
        <v>1.2628999999999999</v>
      </c>
      <c r="S445">
        <v>1.224</v>
      </c>
      <c r="T445">
        <v>1.2625999999999999</v>
      </c>
      <c r="U445">
        <v>1.2222</v>
      </c>
      <c r="V445">
        <v>1.2486999999999999</v>
      </c>
      <c r="W445">
        <v>0.97409999999999997</v>
      </c>
      <c r="X445">
        <v>0.88739999999999997</v>
      </c>
      <c r="Y445">
        <v>0.86960000000000004</v>
      </c>
    </row>
    <row r="446" spans="1:25" x14ac:dyDescent="0.25">
      <c r="A446" s="1" t="s">
        <v>224</v>
      </c>
      <c r="B446" t="s">
        <v>1157</v>
      </c>
      <c r="C446" t="s">
        <v>1199</v>
      </c>
      <c r="D446" s="2">
        <f>_xll.BDH($A446, $D$1, $B446, $C446, "Direction", "H", "Period", "Y","cols=22;rows=2")</f>
        <v>36889</v>
      </c>
      <c r="E446" s="2">
        <v>37256</v>
      </c>
      <c r="F446" s="2">
        <v>37621</v>
      </c>
      <c r="G446" s="2">
        <v>37986</v>
      </c>
      <c r="H446" s="2">
        <v>38352</v>
      </c>
      <c r="I446" s="2">
        <v>38716</v>
      </c>
      <c r="J446" s="2">
        <v>39080</v>
      </c>
      <c r="K446" s="2">
        <v>39447</v>
      </c>
      <c r="L446" s="2">
        <v>39813</v>
      </c>
      <c r="M446" s="2">
        <v>40178</v>
      </c>
      <c r="N446" s="2">
        <v>40543</v>
      </c>
      <c r="O446" s="2">
        <v>40907</v>
      </c>
      <c r="P446" s="2">
        <v>41274</v>
      </c>
      <c r="Q446" s="2">
        <v>41639</v>
      </c>
      <c r="R446" s="2">
        <v>42004</v>
      </c>
      <c r="S446" s="2">
        <v>42369</v>
      </c>
      <c r="T446" s="2">
        <v>42734</v>
      </c>
      <c r="U446" s="2">
        <v>43098</v>
      </c>
      <c r="V446" s="2">
        <v>43465</v>
      </c>
      <c r="W446" s="2">
        <v>43830</v>
      </c>
      <c r="X446" s="2">
        <v>44196</v>
      </c>
      <c r="Y446" s="2">
        <v>44561</v>
      </c>
    </row>
    <row r="447" spans="1:25" x14ac:dyDescent="0.25">
      <c r="A447" s="4"/>
      <c r="D447">
        <v>5.6623000000000001</v>
      </c>
      <c r="E447">
        <v>5.4508999999999999</v>
      </c>
      <c r="F447">
        <v>5.1844999999999999</v>
      </c>
      <c r="G447">
        <v>5.2081</v>
      </c>
      <c r="H447">
        <v>5.1657000000000002</v>
      </c>
      <c r="I447">
        <v>4.9211999999999998</v>
      </c>
      <c r="J447">
        <v>4.7847</v>
      </c>
      <c r="K447">
        <v>4.7492000000000001</v>
      </c>
      <c r="L447">
        <v>6.0107999999999997</v>
      </c>
      <c r="M447">
        <v>5.1947999999999999</v>
      </c>
      <c r="N447">
        <v>4.8013000000000003</v>
      </c>
      <c r="O447">
        <v>3.8691</v>
      </c>
      <c r="P447">
        <v>4.3571999999999997</v>
      </c>
      <c r="Q447">
        <v>4.4500999999999999</v>
      </c>
      <c r="R447">
        <v>3.8176000000000001</v>
      </c>
      <c r="S447">
        <v>4.0453999999999999</v>
      </c>
      <c r="T447">
        <v>3.6374</v>
      </c>
      <c r="U447">
        <v>3.2490000000000001</v>
      </c>
      <c r="V447">
        <v>3.7404999999999999</v>
      </c>
      <c r="W447">
        <v>3.2717999999999998</v>
      </c>
      <c r="X447">
        <v>4.2340999999999998</v>
      </c>
      <c r="Y447">
        <v>3.6334</v>
      </c>
    </row>
    <row r="448" spans="1:25" x14ac:dyDescent="0.25">
      <c r="A448" s="1" t="s">
        <v>225</v>
      </c>
      <c r="B448" t="s">
        <v>1157</v>
      </c>
      <c r="C448" t="s">
        <v>1199</v>
      </c>
      <c r="D448" s="2">
        <f>_xll.BDH($A448, $D$1, $B448, $C448, "Direction", "H", "Period", "Y","cols=22;rows=2")</f>
        <v>36889</v>
      </c>
      <c r="E448" s="2">
        <v>37256</v>
      </c>
      <c r="F448" s="2">
        <v>37621</v>
      </c>
      <c r="G448" s="2">
        <v>37986</v>
      </c>
      <c r="H448" s="2">
        <v>38352</v>
      </c>
      <c r="I448" s="2">
        <v>38716</v>
      </c>
      <c r="J448" s="2">
        <v>39080</v>
      </c>
      <c r="K448" s="2">
        <v>39447</v>
      </c>
      <c r="L448" s="2">
        <v>39813</v>
      </c>
      <c r="M448" s="2">
        <v>40178</v>
      </c>
      <c r="N448" s="2">
        <v>40543</v>
      </c>
      <c r="O448" s="2">
        <v>40907</v>
      </c>
      <c r="P448" s="2">
        <v>41274</v>
      </c>
      <c r="Q448" s="2">
        <v>41639</v>
      </c>
      <c r="R448" s="2">
        <v>42004</v>
      </c>
      <c r="S448" s="2">
        <v>42369</v>
      </c>
      <c r="T448" s="2">
        <v>42734</v>
      </c>
      <c r="U448" s="2">
        <v>43098</v>
      </c>
      <c r="V448" s="2">
        <v>43465</v>
      </c>
      <c r="W448" s="2">
        <v>43830</v>
      </c>
      <c r="X448" s="2">
        <v>44196</v>
      </c>
      <c r="Y448" s="2">
        <v>44561</v>
      </c>
    </row>
    <row r="449" spans="1:25" x14ac:dyDescent="0.25">
      <c r="A449" s="4"/>
      <c r="D449">
        <v>2.1987000000000001</v>
      </c>
      <c r="E449">
        <v>0.33129999999999998</v>
      </c>
      <c r="F449">
        <v>0.34570000000000001</v>
      </c>
      <c r="G449">
        <v>0.32650000000000001</v>
      </c>
      <c r="H449">
        <v>0.42699999999999999</v>
      </c>
      <c r="I449">
        <v>0.42080000000000001</v>
      </c>
      <c r="J449">
        <v>0.39410000000000001</v>
      </c>
      <c r="K449">
        <v>0.44</v>
      </c>
      <c r="L449">
        <v>0.60329999999999995</v>
      </c>
      <c r="M449">
        <v>0.51800000000000002</v>
      </c>
      <c r="N449">
        <v>1.7978000000000001</v>
      </c>
      <c r="O449">
        <v>1.6519999999999999</v>
      </c>
      <c r="P449">
        <v>1.3304</v>
      </c>
      <c r="Q449">
        <v>1.2737000000000001</v>
      </c>
      <c r="R449">
        <v>1.2365999999999999</v>
      </c>
      <c r="S449">
        <v>1.0416000000000001</v>
      </c>
      <c r="T449">
        <v>1.1165</v>
      </c>
      <c r="U449">
        <v>1.3229</v>
      </c>
      <c r="V449">
        <v>1.6751</v>
      </c>
      <c r="W449">
        <v>1.1133</v>
      </c>
      <c r="X449">
        <v>0.80900000000000005</v>
      </c>
      <c r="Y449">
        <v>0.53280000000000005</v>
      </c>
    </row>
    <row r="450" spans="1:25" x14ac:dyDescent="0.25">
      <c r="A450" s="1" t="s">
        <v>226</v>
      </c>
      <c r="B450" t="s">
        <v>1157</v>
      </c>
      <c r="C450" t="s">
        <v>1197</v>
      </c>
      <c r="D450" s="2" t="str">
        <f>_xll.BDH($A450, $D$1, $B450, $C450, "Direction", "H", "Period", "Y")</f>
        <v>#N/A N/A</v>
      </c>
    </row>
    <row r="451" spans="1:25" x14ac:dyDescent="0.25">
      <c r="A451" s="4"/>
    </row>
    <row r="452" spans="1:25" x14ac:dyDescent="0.25">
      <c r="A452" s="1" t="s">
        <v>227</v>
      </c>
      <c r="B452" t="s">
        <v>1157</v>
      </c>
      <c r="C452" t="s">
        <v>1199</v>
      </c>
      <c r="D452" s="2">
        <f>_xll.BDH($A452, $D$1, $B452, $C452, "Direction", "H", "Period", "Y","cols=21;rows=2")</f>
        <v>36889</v>
      </c>
      <c r="E452" s="2">
        <v>37256</v>
      </c>
      <c r="F452" s="2">
        <v>37986</v>
      </c>
      <c r="G452" s="2">
        <v>38352</v>
      </c>
      <c r="H452" s="2">
        <v>38716</v>
      </c>
      <c r="I452" s="2">
        <v>39080</v>
      </c>
      <c r="J452" s="2">
        <v>39447</v>
      </c>
      <c r="K452" s="2">
        <v>39813</v>
      </c>
      <c r="L452" s="2">
        <v>40178</v>
      </c>
      <c r="M452" s="2">
        <v>40543</v>
      </c>
      <c r="N452" s="2">
        <v>40907</v>
      </c>
      <c r="O452" s="2">
        <v>41274</v>
      </c>
      <c r="P452" s="2">
        <v>41639</v>
      </c>
      <c r="Q452" s="2">
        <v>42004</v>
      </c>
      <c r="R452" s="2">
        <v>42369</v>
      </c>
      <c r="S452" s="2">
        <v>42734</v>
      </c>
      <c r="T452" s="2">
        <v>43098</v>
      </c>
      <c r="U452" s="2">
        <v>43465</v>
      </c>
      <c r="V452" s="2">
        <v>43830</v>
      </c>
      <c r="W452" s="2">
        <v>44196</v>
      </c>
      <c r="X452" s="2">
        <v>44561</v>
      </c>
    </row>
    <row r="453" spans="1:25" x14ac:dyDescent="0.25">
      <c r="A453" s="4"/>
      <c r="D453">
        <v>7.1680000000000001</v>
      </c>
      <c r="E453">
        <v>7.4667000000000003</v>
      </c>
      <c r="F453">
        <v>3.6480000000000001</v>
      </c>
      <c r="G453">
        <v>3.1221000000000001</v>
      </c>
      <c r="H453">
        <v>2.4765000000000001</v>
      </c>
      <c r="I453">
        <v>2.5506000000000002</v>
      </c>
      <c r="J453">
        <v>2.2858999999999998</v>
      </c>
      <c r="K453">
        <v>3.8605</v>
      </c>
      <c r="L453">
        <v>3.6227999999999998</v>
      </c>
      <c r="M453">
        <v>3.3161</v>
      </c>
      <c r="N453">
        <v>3.1400999999999999</v>
      </c>
      <c r="O453">
        <v>2.9874000000000001</v>
      </c>
      <c r="P453">
        <v>3.0670000000000002</v>
      </c>
      <c r="Q453">
        <v>2.5503999999999998</v>
      </c>
      <c r="R453">
        <v>3.2427000000000001</v>
      </c>
      <c r="S453">
        <v>3.0143</v>
      </c>
      <c r="T453">
        <v>3.8267000000000002</v>
      </c>
      <c r="U453">
        <v>4.3156999999999996</v>
      </c>
      <c r="V453">
        <v>3.3815</v>
      </c>
      <c r="W453">
        <v>4.2183999999999999</v>
      </c>
      <c r="X453">
        <v>4.1025999999999998</v>
      </c>
    </row>
    <row r="454" spans="1:25" x14ac:dyDescent="0.25">
      <c r="A454" s="1" t="s">
        <v>228</v>
      </c>
      <c r="B454" t="s">
        <v>1157</v>
      </c>
      <c r="C454" t="s">
        <v>1181</v>
      </c>
      <c r="D454" s="2">
        <f>_xll.BDH($A454, $D$1, $B454, $C454, "Direction", "H", "Period", "Y","cols=10;rows=2")</f>
        <v>36889</v>
      </c>
      <c r="E454" s="2">
        <v>37256</v>
      </c>
      <c r="F454" s="2">
        <v>37621</v>
      </c>
      <c r="G454" s="2">
        <v>37986</v>
      </c>
      <c r="H454" s="2">
        <v>38352</v>
      </c>
      <c r="I454" s="2">
        <v>38716</v>
      </c>
      <c r="J454" s="2">
        <v>39080</v>
      </c>
      <c r="K454" s="2">
        <v>39447</v>
      </c>
      <c r="L454" s="2">
        <v>39813</v>
      </c>
      <c r="M454" s="2">
        <v>40178</v>
      </c>
    </row>
    <row r="455" spans="1:25" x14ac:dyDescent="0.25">
      <c r="A455" s="4"/>
      <c r="D455">
        <v>4.4698000000000002</v>
      </c>
      <c r="E455">
        <v>3.0581</v>
      </c>
      <c r="F455">
        <v>5.1369999999999996</v>
      </c>
      <c r="G455">
        <v>1.9478</v>
      </c>
      <c r="H455">
        <v>1.5504</v>
      </c>
      <c r="I455">
        <v>2.1368</v>
      </c>
      <c r="J455">
        <v>1.9379999999999999</v>
      </c>
      <c r="K455">
        <v>2.2862</v>
      </c>
      <c r="L455">
        <v>7.5987999999999998</v>
      </c>
      <c r="M455">
        <v>13.7363</v>
      </c>
    </row>
    <row r="456" spans="1:25" x14ac:dyDescent="0.25">
      <c r="A456" s="1" t="s">
        <v>229</v>
      </c>
      <c r="B456" t="s">
        <v>1157</v>
      </c>
      <c r="C456" t="s">
        <v>1193</v>
      </c>
      <c r="D456" s="2">
        <f>_xll.BDH($A456, $D$1, $B456, $C456, "Direction", "H", "Period", "Y","cols=4;rows=2")</f>
        <v>41639</v>
      </c>
      <c r="E456" s="2">
        <v>42004</v>
      </c>
      <c r="F456" s="2">
        <v>42369</v>
      </c>
      <c r="G456" s="2">
        <v>42734</v>
      </c>
    </row>
    <row r="457" spans="1:25" x14ac:dyDescent="0.25">
      <c r="A457" s="4"/>
      <c r="D457">
        <v>1.5905</v>
      </c>
      <c r="E457">
        <v>1.5467</v>
      </c>
      <c r="F457">
        <v>1.7912999999999999</v>
      </c>
      <c r="G457">
        <v>1.5834999999999999</v>
      </c>
    </row>
    <row r="458" spans="1:25" x14ac:dyDescent="0.25">
      <c r="A458" s="1" t="s">
        <v>230</v>
      </c>
      <c r="B458" t="s">
        <v>1157</v>
      </c>
      <c r="C458" t="s">
        <v>1199</v>
      </c>
      <c r="D458" s="2">
        <f>_xll.BDH($A458, $D$1, $B458, $C458, "Direction", "H", "Period", "Y","cols=22;rows=2")</f>
        <v>36889</v>
      </c>
      <c r="E458" s="2">
        <v>37256</v>
      </c>
      <c r="F458" s="2">
        <v>37621</v>
      </c>
      <c r="G458" s="2">
        <v>37986</v>
      </c>
      <c r="H458" s="2">
        <v>38352</v>
      </c>
      <c r="I458" s="2">
        <v>38716</v>
      </c>
      <c r="J458" s="2">
        <v>39080</v>
      </c>
      <c r="K458" s="2">
        <v>39447</v>
      </c>
      <c r="L458" s="2">
        <v>39813</v>
      </c>
      <c r="M458" s="2">
        <v>40178</v>
      </c>
      <c r="N458" s="2">
        <v>40543</v>
      </c>
      <c r="O458" s="2">
        <v>40907</v>
      </c>
      <c r="P458" s="2">
        <v>41274</v>
      </c>
      <c r="Q458" s="2">
        <v>41639</v>
      </c>
      <c r="R458" s="2">
        <v>42004</v>
      </c>
      <c r="S458" s="2">
        <v>42369</v>
      </c>
      <c r="T458" s="2">
        <v>42734</v>
      </c>
      <c r="U458" s="2">
        <v>43098</v>
      </c>
      <c r="V458" s="2">
        <v>43465</v>
      </c>
      <c r="W458" s="2">
        <v>43830</v>
      </c>
      <c r="X458" s="2">
        <v>44196</v>
      </c>
      <c r="Y458" s="2">
        <v>44561</v>
      </c>
    </row>
    <row r="459" spans="1:25" x14ac:dyDescent="0.25">
      <c r="A459" s="4"/>
      <c r="D459">
        <v>3.6103000000000001</v>
      </c>
      <c r="E459">
        <v>4.5105000000000004</v>
      </c>
      <c r="F459">
        <v>4.7865000000000002</v>
      </c>
      <c r="G459">
        <v>4.4523000000000001</v>
      </c>
      <c r="H459">
        <v>3.0487000000000002</v>
      </c>
      <c r="I459">
        <v>3.4115000000000002</v>
      </c>
      <c r="J459">
        <v>2.9674999999999998</v>
      </c>
      <c r="K459">
        <v>2.8809999999999998</v>
      </c>
      <c r="L459">
        <v>5.5503</v>
      </c>
      <c r="M459">
        <v>2.9216000000000002</v>
      </c>
      <c r="N459">
        <v>2.2360000000000002</v>
      </c>
      <c r="O459">
        <v>2.6625999999999999</v>
      </c>
      <c r="P459">
        <v>1.7634000000000001</v>
      </c>
      <c r="Q459">
        <v>1.7347999999999999</v>
      </c>
      <c r="R459">
        <v>2.1091000000000002</v>
      </c>
      <c r="S459">
        <v>2.7254999999999998</v>
      </c>
      <c r="T459">
        <v>2.7124000000000001</v>
      </c>
      <c r="U459">
        <v>2.4180000000000001</v>
      </c>
      <c r="V459">
        <v>3.3921000000000001</v>
      </c>
      <c r="W459">
        <v>3.3308</v>
      </c>
      <c r="X459">
        <v>2.7523</v>
      </c>
      <c r="Y459">
        <v>2.5143</v>
      </c>
    </row>
    <row r="460" spans="1:25" x14ac:dyDescent="0.25">
      <c r="A460" s="1" t="s">
        <v>231</v>
      </c>
      <c r="B460" t="s">
        <v>1157</v>
      </c>
      <c r="C460" t="s">
        <v>1199</v>
      </c>
      <c r="D460" s="2">
        <f>_xll.BDH($A460, $D$1, $B460, $C460, "Direction", "H", "Period", "Y","cols=22;rows=2")</f>
        <v>36889</v>
      </c>
      <c r="E460" s="2">
        <v>37256</v>
      </c>
      <c r="F460" s="2">
        <v>37621</v>
      </c>
      <c r="G460" s="2">
        <v>37986</v>
      </c>
      <c r="H460" s="2">
        <v>38352</v>
      </c>
      <c r="I460" s="2">
        <v>38716</v>
      </c>
      <c r="J460" s="2">
        <v>39080</v>
      </c>
      <c r="K460" s="2">
        <v>39447</v>
      </c>
      <c r="L460" s="2">
        <v>39813</v>
      </c>
      <c r="M460" s="2">
        <v>40178</v>
      </c>
      <c r="N460" s="2">
        <v>40543</v>
      </c>
      <c r="O460" s="2">
        <v>40907</v>
      </c>
      <c r="P460" s="2">
        <v>41274</v>
      </c>
      <c r="Q460" s="2">
        <v>41639</v>
      </c>
      <c r="R460" s="2">
        <v>42004</v>
      </c>
      <c r="S460" s="2">
        <v>42369</v>
      </c>
      <c r="T460" s="2">
        <v>42734</v>
      </c>
      <c r="U460" s="2">
        <v>43098</v>
      </c>
      <c r="V460" s="2">
        <v>43465</v>
      </c>
      <c r="W460" s="2">
        <v>43830</v>
      </c>
      <c r="X460" s="2">
        <v>44196</v>
      </c>
      <c r="Y460" s="2">
        <v>44561</v>
      </c>
    </row>
    <row r="461" spans="1:25" x14ac:dyDescent="0.25">
      <c r="A461" s="4"/>
      <c r="D461">
        <v>1.9413</v>
      </c>
      <c r="E461">
        <v>2.7145000000000001</v>
      </c>
      <c r="F461">
        <v>3.0874999999999999</v>
      </c>
      <c r="G461">
        <v>2.4710000000000001</v>
      </c>
      <c r="H461">
        <v>2.3679999999999999</v>
      </c>
      <c r="I461">
        <v>2.3828999999999998</v>
      </c>
      <c r="J461">
        <v>2.3815</v>
      </c>
      <c r="K461">
        <v>2.1179000000000001</v>
      </c>
      <c r="L461">
        <v>3.6055999999999999</v>
      </c>
      <c r="M461">
        <v>3.1455000000000002</v>
      </c>
      <c r="N461">
        <v>2.4138999999999999</v>
      </c>
      <c r="O461">
        <v>3.4342000000000001</v>
      </c>
      <c r="P461">
        <v>3.0966999999999998</v>
      </c>
      <c r="Q461">
        <v>2.4508000000000001</v>
      </c>
      <c r="R461">
        <v>3.0455000000000001</v>
      </c>
      <c r="S461">
        <v>3.9723999999999999</v>
      </c>
      <c r="T461">
        <v>3.4439000000000002</v>
      </c>
      <c r="U461">
        <v>2.7837999999999998</v>
      </c>
      <c r="V461">
        <v>3.2803</v>
      </c>
      <c r="W461">
        <v>2.6225999999999998</v>
      </c>
      <c r="X461">
        <v>2.5133999999999999</v>
      </c>
      <c r="Y461">
        <v>2.2158000000000002</v>
      </c>
    </row>
    <row r="462" spans="1:25" x14ac:dyDescent="0.25">
      <c r="A462" s="1" t="s">
        <v>232</v>
      </c>
      <c r="B462" t="s">
        <v>1157</v>
      </c>
      <c r="C462" t="s">
        <v>1191</v>
      </c>
      <c r="D462" s="2">
        <f>_xll.BDH($A462, $D$1, $B462, $C462, "Direction", "H", "Period", "Y","cols=2;rows=2")</f>
        <v>36889</v>
      </c>
      <c r="E462" s="2">
        <v>37256</v>
      </c>
    </row>
    <row r="463" spans="1:25" x14ac:dyDescent="0.25">
      <c r="A463" s="4"/>
      <c r="D463">
        <v>0.60150000000000003</v>
      </c>
      <c r="E463">
        <v>1.4947999999999999</v>
      </c>
    </row>
    <row r="464" spans="1:25" x14ac:dyDescent="0.25">
      <c r="A464" s="1" t="s">
        <v>233</v>
      </c>
      <c r="B464" t="s">
        <v>1157</v>
      </c>
      <c r="C464" t="s">
        <v>1199</v>
      </c>
      <c r="D464" s="2">
        <f>_xll.BDH($A464, $D$1, $B464, $C464, "Direction", "H", "Period", "Y","cols=22;rows=2")</f>
        <v>36889</v>
      </c>
      <c r="E464" s="2">
        <v>37256</v>
      </c>
      <c r="F464" s="2">
        <v>37621</v>
      </c>
      <c r="G464" s="2">
        <v>37986</v>
      </c>
      <c r="H464" s="2">
        <v>38352</v>
      </c>
      <c r="I464" s="2">
        <v>38716</v>
      </c>
      <c r="J464" s="2">
        <v>39080</v>
      </c>
      <c r="K464" s="2">
        <v>39447</v>
      </c>
      <c r="L464" s="2">
        <v>39813</v>
      </c>
      <c r="M464" s="2">
        <v>40178</v>
      </c>
      <c r="N464" s="2">
        <v>40543</v>
      </c>
      <c r="O464" s="2">
        <v>40907</v>
      </c>
      <c r="P464" s="2">
        <v>41274</v>
      </c>
      <c r="Q464" s="2">
        <v>41639</v>
      </c>
      <c r="R464" s="2">
        <v>42004</v>
      </c>
      <c r="S464" s="2">
        <v>42369</v>
      </c>
      <c r="T464" s="2">
        <v>42734</v>
      </c>
      <c r="U464" s="2">
        <v>43098</v>
      </c>
      <c r="V464" s="2">
        <v>43465</v>
      </c>
      <c r="W464" s="2">
        <v>43830</v>
      </c>
      <c r="X464" s="2">
        <v>44196</v>
      </c>
      <c r="Y464" s="2">
        <v>44561</v>
      </c>
    </row>
    <row r="465" spans="1:25" x14ac:dyDescent="0.25">
      <c r="A465" s="4"/>
      <c r="D465">
        <v>2.6977000000000002</v>
      </c>
      <c r="E465">
        <v>2.3653</v>
      </c>
      <c r="F465">
        <v>2.2532000000000001</v>
      </c>
      <c r="G465">
        <v>1.7781</v>
      </c>
      <c r="H465">
        <v>1.4924999999999999</v>
      </c>
      <c r="I465">
        <v>1.8483000000000001</v>
      </c>
      <c r="J465">
        <v>2.0760999999999998</v>
      </c>
      <c r="K465">
        <v>1.7741</v>
      </c>
      <c r="L465">
        <v>4.0232999999999999</v>
      </c>
      <c r="M465">
        <v>3.1436999999999999</v>
      </c>
      <c r="N465">
        <v>2.2854999999999999</v>
      </c>
      <c r="O465">
        <v>3.1242999999999999</v>
      </c>
      <c r="P465">
        <v>2.8043999999999998</v>
      </c>
      <c r="Q465">
        <v>2.2069999999999999</v>
      </c>
      <c r="R465">
        <v>2.8839999999999999</v>
      </c>
      <c r="S465">
        <v>4.2275</v>
      </c>
      <c r="T465">
        <v>3.3984000000000001</v>
      </c>
      <c r="U465">
        <v>3.0375999999999999</v>
      </c>
      <c r="V465">
        <v>3.8450000000000002</v>
      </c>
      <c r="W465">
        <v>2.9983</v>
      </c>
      <c r="X465">
        <v>2.4304999999999999</v>
      </c>
      <c r="Y465">
        <v>1.7591000000000001</v>
      </c>
    </row>
    <row r="466" spans="1:25" x14ac:dyDescent="0.25">
      <c r="A466" s="1" t="s">
        <v>234</v>
      </c>
      <c r="B466" t="s">
        <v>1157</v>
      </c>
      <c r="C466" t="s">
        <v>1199</v>
      </c>
      <c r="D466" s="2">
        <f>_xll.BDH($A466, $D$1, $B466, $C466, "Direction", "H", "Period", "Y","cols=22;rows=2")</f>
        <v>36889</v>
      </c>
      <c r="E466" s="2">
        <v>37256</v>
      </c>
      <c r="F466" s="2">
        <v>37621</v>
      </c>
      <c r="G466" s="2">
        <v>37986</v>
      </c>
      <c r="H466" s="2">
        <v>38352</v>
      </c>
      <c r="I466" s="2">
        <v>38716</v>
      </c>
      <c r="J466" s="2">
        <v>39080</v>
      </c>
      <c r="K466" s="2">
        <v>39447</v>
      </c>
      <c r="L466" s="2">
        <v>39813</v>
      </c>
      <c r="M466" s="2">
        <v>40178</v>
      </c>
      <c r="N466" s="2">
        <v>40543</v>
      </c>
      <c r="O466" s="2">
        <v>40907</v>
      </c>
      <c r="P466" s="2">
        <v>41274</v>
      </c>
      <c r="Q466" s="2">
        <v>41639</v>
      </c>
      <c r="R466" s="2">
        <v>42004</v>
      </c>
      <c r="S466" s="2">
        <v>42369</v>
      </c>
      <c r="T466" s="2">
        <v>42734</v>
      </c>
      <c r="U466" s="2">
        <v>43098</v>
      </c>
      <c r="V466" s="2">
        <v>43465</v>
      </c>
      <c r="W466" s="2">
        <v>43830</v>
      </c>
      <c r="X466" s="2">
        <v>44196</v>
      </c>
      <c r="Y466" s="2">
        <v>44561</v>
      </c>
    </row>
    <row r="467" spans="1:25" x14ac:dyDescent="0.25">
      <c r="A467" s="4"/>
      <c r="D467">
        <v>2.9777999999999998</v>
      </c>
      <c r="E467">
        <v>3.3751000000000002</v>
      </c>
      <c r="F467">
        <v>3.0708000000000002</v>
      </c>
      <c r="G467">
        <v>3.1507000000000001</v>
      </c>
      <c r="H467">
        <v>3.1957</v>
      </c>
      <c r="I467">
        <v>3.1463999999999999</v>
      </c>
      <c r="J467">
        <v>2.3397000000000001</v>
      </c>
      <c r="K467">
        <v>2.5099999999999998</v>
      </c>
      <c r="L467">
        <v>3.6088</v>
      </c>
      <c r="M467">
        <v>3.6657000000000002</v>
      </c>
      <c r="N467">
        <v>4.6872999999999996</v>
      </c>
      <c r="O467">
        <v>4.5448000000000004</v>
      </c>
      <c r="P467">
        <v>5.2077999999999998</v>
      </c>
      <c r="Q467">
        <v>5.2473999999999998</v>
      </c>
      <c r="R467">
        <v>3.7951999999999999</v>
      </c>
      <c r="S467">
        <v>4.9737</v>
      </c>
      <c r="T467">
        <v>4.7366000000000001</v>
      </c>
      <c r="U467">
        <v>4.3739999999999997</v>
      </c>
      <c r="V467">
        <v>4.2290999999999999</v>
      </c>
      <c r="W467">
        <v>3.1052</v>
      </c>
      <c r="X467">
        <v>3.8060999999999998</v>
      </c>
      <c r="Y467">
        <v>3.5863</v>
      </c>
    </row>
    <row r="468" spans="1:25" x14ac:dyDescent="0.25">
      <c r="A468" s="1" t="s">
        <v>235</v>
      </c>
      <c r="B468" t="s">
        <v>1157</v>
      </c>
      <c r="C468" t="s">
        <v>1191</v>
      </c>
      <c r="D468" s="2" t="str">
        <f>_xll.BDH($A468, $D$1, $B468, $C468, "Direction", "H", "Period", "Y")</f>
        <v>#N/A N/A</v>
      </c>
    </row>
    <row r="469" spans="1:25" x14ac:dyDescent="0.25">
      <c r="A469" s="4"/>
    </row>
    <row r="470" spans="1:25" x14ac:dyDescent="0.25">
      <c r="A470" s="1" t="s">
        <v>236</v>
      </c>
      <c r="B470" t="s">
        <v>1157</v>
      </c>
      <c r="C470" t="s">
        <v>1201</v>
      </c>
      <c r="D470" s="2">
        <f>_xll.BDH($A470, $D$1, $B470, $C470, "Direction", "H", "Period", "Y","cols=20;rows=2")</f>
        <v>36889</v>
      </c>
      <c r="E470" s="2">
        <v>37256</v>
      </c>
      <c r="F470" s="2">
        <v>37621</v>
      </c>
      <c r="G470" s="2">
        <v>37986</v>
      </c>
      <c r="H470" s="2">
        <v>38352</v>
      </c>
      <c r="I470" s="2">
        <v>38716</v>
      </c>
      <c r="J470" s="2">
        <v>39080</v>
      </c>
      <c r="K470" s="2">
        <v>39447</v>
      </c>
      <c r="L470" s="2">
        <v>39813</v>
      </c>
      <c r="M470" s="2">
        <v>40178</v>
      </c>
      <c r="N470" s="2">
        <v>40543</v>
      </c>
      <c r="O470" s="2">
        <v>40907</v>
      </c>
      <c r="P470" s="2">
        <v>41274</v>
      </c>
      <c r="Q470" s="2">
        <v>41639</v>
      </c>
      <c r="R470" s="2">
        <v>42004</v>
      </c>
      <c r="S470" s="2">
        <v>42369</v>
      </c>
      <c r="T470" s="2">
        <v>42734</v>
      </c>
      <c r="U470" s="2">
        <v>43098</v>
      </c>
      <c r="V470" s="2">
        <v>43465</v>
      </c>
      <c r="W470" s="2">
        <v>43830</v>
      </c>
    </row>
    <row r="471" spans="1:25" x14ac:dyDescent="0.25">
      <c r="A471" s="4"/>
      <c r="D471">
        <v>4.4145000000000003</v>
      </c>
      <c r="E471">
        <v>4.95</v>
      </c>
      <c r="F471">
        <v>4.6772999999999998</v>
      </c>
      <c r="G471">
        <v>4.2266000000000004</v>
      </c>
      <c r="H471">
        <v>5.0914999999999999</v>
      </c>
      <c r="I471">
        <v>4.2225000000000001</v>
      </c>
      <c r="J471">
        <v>3.9881000000000002</v>
      </c>
      <c r="K471">
        <v>3.4356</v>
      </c>
      <c r="L471">
        <v>5.2958999999999996</v>
      </c>
      <c r="M471">
        <v>6.0262000000000002</v>
      </c>
      <c r="N471">
        <v>7.0726000000000004</v>
      </c>
      <c r="O471">
        <v>6.7904999999999998</v>
      </c>
      <c r="P471">
        <v>9.9025999999999996</v>
      </c>
      <c r="Q471">
        <v>6.3489000000000004</v>
      </c>
      <c r="R471">
        <v>4.6898</v>
      </c>
      <c r="S471">
        <v>6.2619999999999996</v>
      </c>
      <c r="T471">
        <v>5.0263</v>
      </c>
      <c r="U471">
        <v>4.6616</v>
      </c>
      <c r="V471">
        <v>4.2911000000000001</v>
      </c>
      <c r="W471">
        <v>4.4622999999999999</v>
      </c>
    </row>
    <row r="472" spans="1:25" x14ac:dyDescent="0.25">
      <c r="A472" s="1" t="s">
        <v>237</v>
      </c>
      <c r="B472" t="s">
        <v>1157</v>
      </c>
      <c r="C472" t="s">
        <v>1199</v>
      </c>
      <c r="D472" s="2">
        <f>_xll.BDH($A472, $D$1, $B472, $C472, "Direction", "H", "Period", "Y","cols=18;rows=2")</f>
        <v>36889</v>
      </c>
      <c r="E472" s="2">
        <v>37256</v>
      </c>
      <c r="F472" s="2">
        <v>37621</v>
      </c>
      <c r="G472" s="2">
        <v>37986</v>
      </c>
      <c r="H472" s="2">
        <v>38352</v>
      </c>
      <c r="I472" s="2">
        <v>38716</v>
      </c>
      <c r="J472" s="2">
        <v>39080</v>
      </c>
      <c r="K472" s="2">
        <v>40907</v>
      </c>
      <c r="L472" s="2">
        <v>41274</v>
      </c>
      <c r="M472" s="2">
        <v>41639</v>
      </c>
      <c r="N472" s="2">
        <v>42004</v>
      </c>
      <c r="O472" s="2">
        <v>42369</v>
      </c>
      <c r="P472" s="2">
        <v>42734</v>
      </c>
      <c r="Q472" s="2">
        <v>43098</v>
      </c>
      <c r="R472" s="2">
        <v>43465</v>
      </c>
      <c r="S472" s="2">
        <v>43830</v>
      </c>
      <c r="T472" s="2">
        <v>44196</v>
      </c>
      <c r="U472" s="2">
        <v>44561</v>
      </c>
    </row>
    <row r="473" spans="1:25" x14ac:dyDescent="0.25">
      <c r="A473" s="4"/>
      <c r="D473">
        <v>5.12</v>
      </c>
      <c r="E473">
        <v>3.8168000000000002</v>
      </c>
      <c r="F473">
        <v>4.3010999999999999</v>
      </c>
      <c r="G473">
        <v>2.5</v>
      </c>
      <c r="H473">
        <v>2.7322000000000002</v>
      </c>
      <c r="I473">
        <v>5.1813000000000002</v>
      </c>
      <c r="J473">
        <v>2.2002000000000002</v>
      </c>
      <c r="K473">
        <v>1.8587</v>
      </c>
      <c r="L473">
        <v>1.5444</v>
      </c>
      <c r="M473">
        <v>2.5924</v>
      </c>
      <c r="N473">
        <v>3.2258</v>
      </c>
      <c r="O473">
        <v>4.2583000000000002</v>
      </c>
      <c r="P473">
        <v>4.9463999999999997</v>
      </c>
      <c r="Q473">
        <v>4.8037999999999998</v>
      </c>
      <c r="R473">
        <v>7.8430999999999997</v>
      </c>
      <c r="S473">
        <v>6.4516</v>
      </c>
      <c r="T473">
        <v>13.333299999999999</v>
      </c>
      <c r="U473">
        <v>1.9258999999999999</v>
      </c>
    </row>
    <row r="474" spans="1:25" x14ac:dyDescent="0.25">
      <c r="A474" s="1" t="s">
        <v>238</v>
      </c>
      <c r="B474" t="s">
        <v>1157</v>
      </c>
      <c r="C474" t="s">
        <v>1187</v>
      </c>
      <c r="D474" s="2">
        <f>_xll.BDH($A474, $D$1, $B474, $C474, "Direction", "H", "Period", "Y","cols=5;rows=2")</f>
        <v>36889</v>
      </c>
      <c r="E474" s="2">
        <v>37256</v>
      </c>
      <c r="F474" s="2">
        <v>37621</v>
      </c>
      <c r="G474" s="2">
        <v>37986</v>
      </c>
      <c r="H474" s="2">
        <v>38352</v>
      </c>
    </row>
    <row r="475" spans="1:25" x14ac:dyDescent="0.25">
      <c r="A475" s="4"/>
      <c r="D475">
        <v>3.5141</v>
      </c>
      <c r="E475">
        <v>3.8355999999999999</v>
      </c>
      <c r="F475">
        <v>5.7613000000000003</v>
      </c>
      <c r="G475">
        <v>3.2073</v>
      </c>
      <c r="H475">
        <v>3.1179999999999999</v>
      </c>
    </row>
    <row r="476" spans="1:25" x14ac:dyDescent="0.25">
      <c r="A476" s="1" t="s">
        <v>239</v>
      </c>
      <c r="B476" t="s">
        <v>1157</v>
      </c>
      <c r="C476" t="s">
        <v>1199</v>
      </c>
      <c r="D476" s="2">
        <f>_xll.BDH($A476, $D$1, $B476, $C476, "Direction", "H", "Period", "Y","cols=17;rows=2")</f>
        <v>37986</v>
      </c>
      <c r="E476" s="2">
        <v>38352</v>
      </c>
      <c r="F476" s="2">
        <v>38716</v>
      </c>
      <c r="G476" s="2">
        <v>39080</v>
      </c>
      <c r="H476" s="2">
        <v>39447</v>
      </c>
      <c r="I476" s="2">
        <v>39813</v>
      </c>
      <c r="J476" s="2">
        <v>40178</v>
      </c>
      <c r="K476" s="2">
        <v>40543</v>
      </c>
      <c r="L476" s="2">
        <v>40907</v>
      </c>
      <c r="M476" s="2">
        <v>41274</v>
      </c>
      <c r="N476" s="2">
        <v>41639</v>
      </c>
      <c r="O476" s="2">
        <v>42004</v>
      </c>
      <c r="P476" s="2">
        <v>42369</v>
      </c>
      <c r="Q476" s="2">
        <v>43465</v>
      </c>
      <c r="R476" s="2">
        <v>43830</v>
      </c>
      <c r="S476" s="2">
        <v>44196</v>
      </c>
      <c r="T476" s="2">
        <v>44561</v>
      </c>
    </row>
    <row r="477" spans="1:25" x14ac:dyDescent="0.25">
      <c r="A477" s="4"/>
      <c r="D477">
        <v>0.85450000000000004</v>
      </c>
      <c r="E477">
        <v>0.65390000000000004</v>
      </c>
      <c r="F477">
        <v>2.3233999999999999</v>
      </c>
      <c r="G477">
        <v>2.2429999999999999</v>
      </c>
      <c r="H477">
        <v>1.7082999999999999</v>
      </c>
      <c r="I477">
        <v>9.1659000000000006</v>
      </c>
      <c r="J477">
        <v>0.74729999999999996</v>
      </c>
      <c r="K477">
        <v>1.6654</v>
      </c>
      <c r="L477">
        <v>2.7181000000000002</v>
      </c>
      <c r="M477">
        <v>3.6549999999999998</v>
      </c>
      <c r="N477">
        <v>3.3121</v>
      </c>
      <c r="O477">
        <v>5.351</v>
      </c>
      <c r="P477">
        <v>2.9674</v>
      </c>
      <c r="Q477">
        <v>1.9399</v>
      </c>
      <c r="R477">
        <v>1.5244</v>
      </c>
      <c r="S477">
        <v>3.6232000000000002</v>
      </c>
      <c r="T477">
        <v>0.71889999999999998</v>
      </c>
    </row>
    <row r="478" spans="1:25" x14ac:dyDescent="0.25">
      <c r="A478" s="1" t="s">
        <v>240</v>
      </c>
      <c r="B478" t="s">
        <v>1157</v>
      </c>
      <c r="C478" t="s">
        <v>1199</v>
      </c>
      <c r="D478" s="2">
        <f>_xll.BDH($A478, $D$1, $B478, $C478, "Direction", "H", "Period", "Y","cols=20;rows=2")</f>
        <v>37621</v>
      </c>
      <c r="E478" s="2">
        <v>37986</v>
      </c>
      <c r="F478" s="2">
        <v>38352</v>
      </c>
      <c r="G478" s="2">
        <v>38716</v>
      </c>
      <c r="H478" s="2">
        <v>39080</v>
      </c>
      <c r="I478" s="2">
        <v>39447</v>
      </c>
      <c r="J478" s="2">
        <v>39813</v>
      </c>
      <c r="K478" s="2">
        <v>40178</v>
      </c>
      <c r="L478" s="2">
        <v>40543</v>
      </c>
      <c r="M478" s="2">
        <v>40907</v>
      </c>
      <c r="N478" s="2">
        <v>41274</v>
      </c>
      <c r="O478" s="2">
        <v>41639</v>
      </c>
      <c r="P478" s="2">
        <v>42004</v>
      </c>
      <c r="Q478" s="2">
        <v>42369</v>
      </c>
      <c r="R478" s="2">
        <v>42734</v>
      </c>
      <c r="S478" s="2">
        <v>43098</v>
      </c>
      <c r="T478" s="2">
        <v>43465</v>
      </c>
      <c r="U478" s="2">
        <v>43830</v>
      </c>
      <c r="V478" s="2">
        <v>44196</v>
      </c>
      <c r="W478" s="2">
        <v>44561</v>
      </c>
    </row>
    <row r="479" spans="1:25" x14ac:dyDescent="0.25">
      <c r="A479" s="4"/>
      <c r="D479">
        <v>0.36890000000000001</v>
      </c>
      <c r="E479">
        <v>0.35560000000000003</v>
      </c>
      <c r="F479">
        <v>0.2843</v>
      </c>
      <c r="G479">
        <v>0.3095</v>
      </c>
      <c r="H479">
        <v>0.33139999999999997</v>
      </c>
      <c r="I479">
        <v>0.4486</v>
      </c>
      <c r="J479">
        <v>0.68589999999999995</v>
      </c>
      <c r="K479">
        <v>0.52729999999999999</v>
      </c>
      <c r="L479">
        <v>0.5161</v>
      </c>
      <c r="M479">
        <v>0.62270000000000003</v>
      </c>
      <c r="N479">
        <v>0.61060000000000003</v>
      </c>
      <c r="O479">
        <v>0.4173</v>
      </c>
      <c r="P479">
        <v>0.4607</v>
      </c>
      <c r="Q479">
        <v>0.67120000000000002</v>
      </c>
      <c r="R479">
        <v>0.85929999999999995</v>
      </c>
      <c r="S479">
        <v>0.80149999999999999</v>
      </c>
      <c r="T479">
        <v>1.6115999999999999</v>
      </c>
      <c r="U479">
        <v>1.7195</v>
      </c>
      <c r="V479">
        <v>1.0015000000000001</v>
      </c>
      <c r="W479">
        <v>1.1598999999999999</v>
      </c>
    </row>
    <row r="480" spans="1:25" x14ac:dyDescent="0.25">
      <c r="A480" s="1" t="s">
        <v>241</v>
      </c>
      <c r="B480" t="s">
        <v>1157</v>
      </c>
      <c r="C480" t="s">
        <v>1199</v>
      </c>
      <c r="D480" s="2">
        <f>_xll.BDH($A480, $D$1, $B480, $C480, "Direction", "H", "Period", "Y","cols=22;rows=2")</f>
        <v>36889</v>
      </c>
      <c r="E480" s="2">
        <v>37256</v>
      </c>
      <c r="F480" s="2">
        <v>37621</v>
      </c>
      <c r="G480" s="2">
        <v>37986</v>
      </c>
      <c r="H480" s="2">
        <v>38352</v>
      </c>
      <c r="I480" s="2">
        <v>38716</v>
      </c>
      <c r="J480" s="2">
        <v>39080</v>
      </c>
      <c r="K480" s="2">
        <v>39447</v>
      </c>
      <c r="L480" s="2">
        <v>39813</v>
      </c>
      <c r="M480" s="2">
        <v>40178</v>
      </c>
      <c r="N480" s="2">
        <v>40543</v>
      </c>
      <c r="O480" s="2">
        <v>40907</v>
      </c>
      <c r="P480" s="2">
        <v>41274</v>
      </c>
      <c r="Q480" s="2">
        <v>41639</v>
      </c>
      <c r="R480" s="2">
        <v>42004</v>
      </c>
      <c r="S480" s="2">
        <v>42369</v>
      </c>
      <c r="T480" s="2">
        <v>42734</v>
      </c>
      <c r="U480" s="2">
        <v>43098</v>
      </c>
      <c r="V480" s="2">
        <v>43465</v>
      </c>
      <c r="W480" s="2">
        <v>43830</v>
      </c>
      <c r="X480" s="2">
        <v>44196</v>
      </c>
      <c r="Y480" s="2">
        <v>44561</v>
      </c>
    </row>
    <row r="481" spans="1:25" x14ac:dyDescent="0.25">
      <c r="A481" s="4"/>
      <c r="D481">
        <v>4.7525000000000004</v>
      </c>
      <c r="E481">
        <v>1.0955999999999999</v>
      </c>
      <c r="F481">
        <v>4.5495999999999999</v>
      </c>
      <c r="G481">
        <v>4.2614000000000001</v>
      </c>
      <c r="H481">
        <v>4.1761999999999997</v>
      </c>
      <c r="I481">
        <v>3.6741999999999999</v>
      </c>
      <c r="J481">
        <v>3.3167</v>
      </c>
      <c r="K481">
        <v>3.0411999999999999</v>
      </c>
      <c r="L481">
        <v>4.5286</v>
      </c>
      <c r="M481">
        <v>4.7363</v>
      </c>
      <c r="N481">
        <v>5.6779999999999999</v>
      </c>
      <c r="O481">
        <v>4.9661</v>
      </c>
      <c r="P481">
        <v>5.2682000000000002</v>
      </c>
      <c r="Q481">
        <v>6.6707000000000001</v>
      </c>
      <c r="R481">
        <v>3.6932999999999998</v>
      </c>
      <c r="S481">
        <v>4.5382999999999996</v>
      </c>
      <c r="T481">
        <v>4.6497000000000002</v>
      </c>
      <c r="U481">
        <v>4.7027999999999999</v>
      </c>
      <c r="V481">
        <v>4.0479000000000003</v>
      </c>
      <c r="W481">
        <v>3.2099000000000002</v>
      </c>
      <c r="X481">
        <v>5.0964</v>
      </c>
      <c r="Y481">
        <v>3.7509000000000001</v>
      </c>
    </row>
    <row r="482" spans="1:25" x14ac:dyDescent="0.25">
      <c r="A482" s="1" t="s">
        <v>242</v>
      </c>
      <c r="B482" t="s">
        <v>1157</v>
      </c>
      <c r="C482" t="s">
        <v>1183</v>
      </c>
      <c r="D482" s="2">
        <f>_xll.BDH($A482, $D$1, $B482, $C482, "Direction", "H", "Period", "Y","cols=7;rows=2")</f>
        <v>36889</v>
      </c>
      <c r="E482" s="2">
        <v>37256</v>
      </c>
      <c r="F482" s="2">
        <v>37621</v>
      </c>
      <c r="G482" s="2">
        <v>37986</v>
      </c>
      <c r="H482" s="2">
        <v>38352</v>
      </c>
      <c r="I482" s="2">
        <v>38716</v>
      </c>
      <c r="J482" s="2">
        <v>39080</v>
      </c>
    </row>
    <row r="483" spans="1:25" x14ac:dyDescent="0.25">
      <c r="A483" s="4"/>
      <c r="D483">
        <v>1.2050000000000001</v>
      </c>
      <c r="E483">
        <v>1.5001</v>
      </c>
      <c r="F483">
        <v>1.7763</v>
      </c>
      <c r="G483">
        <v>1.9628000000000001</v>
      </c>
      <c r="H483">
        <v>2.9611000000000001</v>
      </c>
      <c r="I483">
        <v>4.0297000000000001</v>
      </c>
      <c r="J483">
        <v>3.9091</v>
      </c>
    </row>
    <row r="484" spans="1:25" x14ac:dyDescent="0.25">
      <c r="A484" s="1" t="s">
        <v>243</v>
      </c>
      <c r="B484" t="s">
        <v>1157</v>
      </c>
      <c r="C484" t="s">
        <v>1185</v>
      </c>
      <c r="D484" s="2">
        <f>_xll.BDH($A484, $D$1, $B484, $C484, "Direction", "H", "Period", "Y","cols=1;rows=2")</f>
        <v>36889</v>
      </c>
    </row>
    <row r="485" spans="1:25" x14ac:dyDescent="0.25">
      <c r="A485" s="4"/>
      <c r="D485">
        <v>1.6637999999999999</v>
      </c>
    </row>
    <row r="486" spans="1:25" x14ac:dyDescent="0.25">
      <c r="A486" s="1" t="s">
        <v>244</v>
      </c>
      <c r="B486" t="s">
        <v>1157</v>
      </c>
      <c r="C486" t="s">
        <v>1185</v>
      </c>
      <c r="D486" s="2">
        <f>_xll.BDH($A486, $D$1, $B486, $C486, "Direction", "H", "Period", "Y","cols=1;rows=2")</f>
        <v>36889</v>
      </c>
    </row>
    <row r="487" spans="1:25" x14ac:dyDescent="0.25">
      <c r="A487" s="4"/>
      <c r="D487">
        <v>1.5238</v>
      </c>
    </row>
    <row r="488" spans="1:25" x14ac:dyDescent="0.25">
      <c r="A488" s="1" t="s">
        <v>245</v>
      </c>
      <c r="B488" t="s">
        <v>1157</v>
      </c>
      <c r="C488" t="s">
        <v>1190</v>
      </c>
      <c r="D488" s="2" t="str">
        <f>_xll.BDH($A488, $D$1, $B488, $C488, "Direction", "H", "Period", "Y")</f>
        <v>#N/A N/A</v>
      </c>
    </row>
    <row r="489" spans="1:25" x14ac:dyDescent="0.25">
      <c r="A489" s="4"/>
    </row>
    <row r="490" spans="1:25" x14ac:dyDescent="0.25">
      <c r="A490" s="1" t="s">
        <v>246</v>
      </c>
      <c r="B490" t="s">
        <v>1157</v>
      </c>
      <c r="C490" t="s">
        <v>1198</v>
      </c>
      <c r="D490" s="2">
        <f>_xll.BDH($A490, $D$1, $B490, $C490, "Direction", "H", "Period", "Y","cols=9;rows=2")</f>
        <v>36889</v>
      </c>
      <c r="E490" s="2">
        <v>37256</v>
      </c>
      <c r="F490" s="2">
        <v>37621</v>
      </c>
      <c r="G490" s="2">
        <v>37986</v>
      </c>
      <c r="H490" s="2">
        <v>38352</v>
      </c>
      <c r="I490" s="2">
        <v>38716</v>
      </c>
      <c r="J490" s="2">
        <v>39080</v>
      </c>
      <c r="K490" s="2">
        <v>39447</v>
      </c>
      <c r="L490" s="2">
        <v>39813</v>
      </c>
    </row>
    <row r="491" spans="1:25" x14ac:dyDescent="0.25">
      <c r="A491" s="4"/>
      <c r="D491">
        <v>0.98729999999999996</v>
      </c>
      <c r="E491">
        <v>1.2232000000000001</v>
      </c>
      <c r="F491">
        <v>1.4903</v>
      </c>
      <c r="G491">
        <v>1.7833000000000001</v>
      </c>
      <c r="H491">
        <v>1.6282000000000001</v>
      </c>
      <c r="I491">
        <v>2.8767999999999998</v>
      </c>
      <c r="J491">
        <v>2.9455</v>
      </c>
      <c r="K491">
        <v>2.9350999999999998</v>
      </c>
      <c r="L491">
        <v>19.607800000000001</v>
      </c>
    </row>
    <row r="492" spans="1:25" x14ac:dyDescent="0.25">
      <c r="A492" s="1" t="s">
        <v>247</v>
      </c>
      <c r="B492" t="s">
        <v>1157</v>
      </c>
      <c r="C492" t="s">
        <v>1198</v>
      </c>
      <c r="D492" s="2">
        <f>_xll.BDH($A492, $D$1, $B492, $C492, "Direction", "H", "Period", "Y","cols=9;rows=2")</f>
        <v>36889</v>
      </c>
      <c r="E492" s="2">
        <v>37256</v>
      </c>
      <c r="F492" s="2">
        <v>37621</v>
      </c>
      <c r="G492" s="2">
        <v>37986</v>
      </c>
      <c r="H492" s="2">
        <v>38352</v>
      </c>
      <c r="I492" s="2">
        <v>38716</v>
      </c>
      <c r="J492" s="2">
        <v>39080</v>
      </c>
      <c r="K492" s="2">
        <v>39447</v>
      </c>
      <c r="L492" s="2">
        <v>39813</v>
      </c>
    </row>
    <row r="493" spans="1:25" x14ac:dyDescent="0.25">
      <c r="A493" s="4"/>
      <c r="D493">
        <v>1.2910999999999999</v>
      </c>
      <c r="E493">
        <v>1.5094000000000001</v>
      </c>
      <c r="F493">
        <v>2.0518999999999998</v>
      </c>
      <c r="G493">
        <v>2.3980999999999999</v>
      </c>
      <c r="H493">
        <v>2.9209000000000001</v>
      </c>
      <c r="I493">
        <v>2.1307</v>
      </c>
      <c r="J493">
        <v>0.23569999999999999</v>
      </c>
      <c r="K493">
        <v>3.5017999999999998</v>
      </c>
      <c r="L493">
        <v>2.8409</v>
      </c>
    </row>
    <row r="494" spans="1:25" x14ac:dyDescent="0.25">
      <c r="A494" s="1" t="s">
        <v>248</v>
      </c>
      <c r="B494" t="s">
        <v>1157</v>
      </c>
      <c r="C494" t="s">
        <v>1185</v>
      </c>
      <c r="D494" s="2">
        <f>_xll.BDH($A494, $D$1, $B494, $C494, "Direction", "H", "Period", "Y","cols=1;rows=2")</f>
        <v>36889</v>
      </c>
    </row>
    <row r="495" spans="1:25" x14ac:dyDescent="0.25">
      <c r="A495" s="4"/>
      <c r="D495">
        <v>4.0502000000000002</v>
      </c>
    </row>
    <row r="496" spans="1:25" x14ac:dyDescent="0.25">
      <c r="A496" s="1" t="s">
        <v>249</v>
      </c>
      <c r="B496" t="s">
        <v>1157</v>
      </c>
      <c r="C496" t="s">
        <v>1185</v>
      </c>
      <c r="D496" s="2">
        <f>_xll.BDH($A496, $D$1, $B496, $C496, "Direction", "H", "Period", "Y","cols=1;rows=2")</f>
        <v>36889</v>
      </c>
    </row>
    <row r="497" spans="1:25" x14ac:dyDescent="0.25">
      <c r="A497" s="4"/>
      <c r="D497">
        <v>4.5713999999999997</v>
      </c>
    </row>
    <row r="498" spans="1:25" x14ac:dyDescent="0.25">
      <c r="A498" s="1" t="s">
        <v>250</v>
      </c>
      <c r="B498" t="s">
        <v>1157</v>
      </c>
      <c r="C498" t="s">
        <v>1185</v>
      </c>
      <c r="D498" s="2">
        <f>_xll.BDH($A498, $D$1, $B498, $C498, "Direction", "H", "Period", "Y","cols=1;rows=2")</f>
        <v>36889</v>
      </c>
    </row>
    <row r="499" spans="1:25" x14ac:dyDescent="0.25">
      <c r="A499" s="4"/>
      <c r="D499">
        <v>4.9230999999999998</v>
      </c>
    </row>
    <row r="500" spans="1:25" x14ac:dyDescent="0.25">
      <c r="A500" s="1" t="s">
        <v>251</v>
      </c>
      <c r="B500" t="s">
        <v>1157</v>
      </c>
      <c r="C500" t="s">
        <v>1185</v>
      </c>
      <c r="D500" s="2" t="str">
        <f>_xll.BDH($A500, $D$1, $B500, $C500, "Direction", "H", "Period", "Y")</f>
        <v>#N/A N/A</v>
      </c>
    </row>
    <row r="501" spans="1:25" x14ac:dyDescent="0.25">
      <c r="A501" s="4"/>
    </row>
    <row r="502" spans="1:25" x14ac:dyDescent="0.25">
      <c r="A502" s="1" t="s">
        <v>252</v>
      </c>
      <c r="B502" t="s">
        <v>1157</v>
      </c>
      <c r="C502" t="s">
        <v>1199</v>
      </c>
      <c r="D502" s="2">
        <f>_xll.BDH($A502, $D$1, $B502, $C502, "Direction", "H", "Period", "Y","cols=22;rows=2")</f>
        <v>36889</v>
      </c>
      <c r="E502" s="2">
        <v>37256</v>
      </c>
      <c r="F502" s="2">
        <v>37621</v>
      </c>
      <c r="G502" s="2">
        <v>37986</v>
      </c>
      <c r="H502" s="2">
        <v>38352</v>
      </c>
      <c r="I502" s="2">
        <v>38716</v>
      </c>
      <c r="J502" s="2">
        <v>39080</v>
      </c>
      <c r="K502" s="2">
        <v>39447</v>
      </c>
      <c r="L502" s="2">
        <v>39813</v>
      </c>
      <c r="M502" s="2">
        <v>40178</v>
      </c>
      <c r="N502" s="2">
        <v>40543</v>
      </c>
      <c r="O502" s="2">
        <v>40907</v>
      </c>
      <c r="P502" s="2">
        <v>41274</v>
      </c>
      <c r="Q502" s="2">
        <v>41639</v>
      </c>
      <c r="R502" s="2">
        <v>42004</v>
      </c>
      <c r="S502" s="2">
        <v>42369</v>
      </c>
      <c r="T502" s="2">
        <v>42734</v>
      </c>
      <c r="U502" s="2">
        <v>43098</v>
      </c>
      <c r="V502" s="2">
        <v>43465</v>
      </c>
      <c r="W502" s="2">
        <v>43830</v>
      </c>
      <c r="X502" s="2">
        <v>44196</v>
      </c>
      <c r="Y502" s="2">
        <v>44561</v>
      </c>
    </row>
    <row r="503" spans="1:25" x14ac:dyDescent="0.25">
      <c r="A503" s="4"/>
      <c r="D503">
        <v>1.3332999999999999</v>
      </c>
      <c r="E503">
        <v>1.4063000000000001</v>
      </c>
      <c r="F503">
        <v>1.5119</v>
      </c>
      <c r="G503">
        <v>1.4160999999999999</v>
      </c>
      <c r="H503">
        <v>1.3767</v>
      </c>
      <c r="I503">
        <v>1.4029</v>
      </c>
      <c r="J503">
        <v>1.2374000000000001</v>
      </c>
      <c r="K503">
        <v>1.3035000000000001</v>
      </c>
      <c r="L503">
        <v>2.431</v>
      </c>
      <c r="M503">
        <v>2.2296999999999998</v>
      </c>
      <c r="N503">
        <v>2.3675000000000002</v>
      </c>
      <c r="O503">
        <v>2.8309000000000002</v>
      </c>
      <c r="P503">
        <v>2.9449999999999998</v>
      </c>
      <c r="Q503">
        <v>2.3443000000000001</v>
      </c>
      <c r="R503">
        <v>1.8021</v>
      </c>
      <c r="S503">
        <v>2.0093000000000001</v>
      </c>
      <c r="T503">
        <v>1.7606999999999999</v>
      </c>
      <c r="U503">
        <v>1.6515</v>
      </c>
      <c r="V503">
        <v>2.3662999999999998</v>
      </c>
      <c r="W503">
        <v>2.3136000000000001</v>
      </c>
      <c r="X503">
        <v>2.9565999999999999</v>
      </c>
      <c r="Y503">
        <v>2.2833000000000001</v>
      </c>
    </row>
    <row r="504" spans="1:25" x14ac:dyDescent="0.25">
      <c r="A504" s="1" t="s">
        <v>253</v>
      </c>
      <c r="B504" t="s">
        <v>1157</v>
      </c>
      <c r="C504" t="s">
        <v>1183</v>
      </c>
      <c r="D504" s="2">
        <f>_xll.BDH($A504, $D$1, $B504, $C504, "Direction", "H", "Period", "Y","cols=4;rows=2")</f>
        <v>37986</v>
      </c>
      <c r="E504" s="2">
        <v>38352</v>
      </c>
      <c r="F504" s="2">
        <v>38716</v>
      </c>
      <c r="G504" s="2">
        <v>39080</v>
      </c>
    </row>
    <row r="505" spans="1:25" x14ac:dyDescent="0.25">
      <c r="A505" s="4"/>
      <c r="D505">
        <v>0.53159999999999996</v>
      </c>
      <c r="E505">
        <v>0.55479999999999996</v>
      </c>
      <c r="F505">
        <v>0.61780000000000002</v>
      </c>
      <c r="G505">
        <v>0.49940000000000001</v>
      </c>
    </row>
    <row r="506" spans="1:25" x14ac:dyDescent="0.25">
      <c r="A506" s="1" t="s">
        <v>254</v>
      </c>
      <c r="B506" t="s">
        <v>1157</v>
      </c>
      <c r="C506" t="s">
        <v>1183</v>
      </c>
      <c r="D506" s="2">
        <f>_xll.BDH($A506, $D$1, $B506, $C506, "Direction", "H", "Period", "Y","cols=7;rows=2")</f>
        <v>36889</v>
      </c>
      <c r="E506" s="2">
        <v>37256</v>
      </c>
      <c r="F506" s="2">
        <v>37621</v>
      </c>
      <c r="G506" s="2">
        <v>37986</v>
      </c>
      <c r="H506" s="2">
        <v>38352</v>
      </c>
      <c r="I506" s="2">
        <v>38716</v>
      </c>
      <c r="J506" s="2">
        <v>39080</v>
      </c>
    </row>
    <row r="507" spans="1:25" x14ac:dyDescent="0.25">
      <c r="A507" s="4"/>
      <c r="D507">
        <v>0.37040000000000001</v>
      </c>
      <c r="E507">
        <v>0.49280000000000002</v>
      </c>
      <c r="F507">
        <v>0.47349999999999998</v>
      </c>
      <c r="G507">
        <v>0.3876</v>
      </c>
      <c r="H507">
        <v>0.39079999999999998</v>
      </c>
      <c r="I507">
        <v>0.48480000000000001</v>
      </c>
      <c r="J507">
        <v>0.41420000000000001</v>
      </c>
    </row>
    <row r="508" spans="1:25" x14ac:dyDescent="0.25">
      <c r="A508" s="1" t="s">
        <v>255</v>
      </c>
      <c r="B508" t="s">
        <v>1157</v>
      </c>
      <c r="C508" t="s">
        <v>1199</v>
      </c>
      <c r="D508" s="2">
        <f>_xll.BDH($A508, $D$1, $B508, $C508, "Direction", "H", "Period", "Y","cols=22;rows=2")</f>
        <v>36889</v>
      </c>
      <c r="E508" s="2">
        <v>37256</v>
      </c>
      <c r="F508" s="2">
        <v>37621</v>
      </c>
      <c r="G508" s="2">
        <v>37986</v>
      </c>
      <c r="H508" s="2">
        <v>38352</v>
      </c>
      <c r="I508" s="2">
        <v>38716</v>
      </c>
      <c r="J508" s="2">
        <v>39080</v>
      </c>
      <c r="K508" s="2">
        <v>39447</v>
      </c>
      <c r="L508" s="2">
        <v>39813</v>
      </c>
      <c r="M508" s="2">
        <v>40178</v>
      </c>
      <c r="N508" s="2">
        <v>40543</v>
      </c>
      <c r="O508" s="2">
        <v>40907</v>
      </c>
      <c r="P508" s="2">
        <v>41274</v>
      </c>
      <c r="Q508" s="2">
        <v>41639</v>
      </c>
      <c r="R508" s="2">
        <v>42004</v>
      </c>
      <c r="S508" s="2">
        <v>42369</v>
      </c>
      <c r="T508" s="2">
        <v>42734</v>
      </c>
      <c r="U508" s="2">
        <v>43098</v>
      </c>
      <c r="V508" s="2">
        <v>43465</v>
      </c>
      <c r="W508" s="2">
        <v>43830</v>
      </c>
      <c r="X508" s="2">
        <v>44196</v>
      </c>
      <c r="Y508" s="2">
        <v>44561</v>
      </c>
    </row>
    <row r="509" spans="1:25" x14ac:dyDescent="0.25">
      <c r="A509" s="4"/>
      <c r="D509">
        <v>1.3889</v>
      </c>
      <c r="E509">
        <v>1.8688</v>
      </c>
      <c r="F509">
        <v>3.2469999999999999</v>
      </c>
      <c r="G509">
        <v>2.6863999999999999</v>
      </c>
      <c r="H509">
        <v>2.5081000000000002</v>
      </c>
      <c r="I509">
        <v>2.9681000000000002</v>
      </c>
      <c r="J509">
        <v>3.1313</v>
      </c>
      <c r="K509">
        <v>3.4799000000000002</v>
      </c>
      <c r="L509">
        <v>7.9629000000000003</v>
      </c>
      <c r="M509">
        <v>2.7503000000000002</v>
      </c>
      <c r="N509">
        <v>3.1852</v>
      </c>
      <c r="O509">
        <v>3.9498000000000002</v>
      </c>
      <c r="P509">
        <v>3.7667000000000002</v>
      </c>
      <c r="Q509">
        <v>3.266</v>
      </c>
      <c r="R509">
        <v>3.7873999999999999</v>
      </c>
      <c r="S509">
        <v>3.0724999999999998</v>
      </c>
      <c r="T509">
        <v>3.1604000000000001</v>
      </c>
      <c r="U509">
        <v>2.8616000000000001</v>
      </c>
      <c r="V509">
        <v>0.54969999999999997</v>
      </c>
      <c r="W509">
        <v>0.3584</v>
      </c>
      <c r="X509">
        <v>0.37040000000000001</v>
      </c>
      <c r="Y509">
        <v>0.3387</v>
      </c>
    </row>
    <row r="510" spans="1:25" x14ac:dyDescent="0.25">
      <c r="A510" s="1" t="s">
        <v>256</v>
      </c>
      <c r="B510" t="s">
        <v>1157</v>
      </c>
      <c r="C510" t="s">
        <v>1199</v>
      </c>
      <c r="D510" s="2">
        <f>_xll.BDH($A510, $D$1, $B510, $C510, "Direction", "H", "Period", "Y","cols=22;rows=2")</f>
        <v>36889</v>
      </c>
      <c r="E510" s="2">
        <v>37256</v>
      </c>
      <c r="F510" s="2">
        <v>37621</v>
      </c>
      <c r="G510" s="2">
        <v>37986</v>
      </c>
      <c r="H510" s="2">
        <v>38352</v>
      </c>
      <c r="I510" s="2">
        <v>38716</v>
      </c>
      <c r="J510" s="2">
        <v>39080</v>
      </c>
      <c r="K510" s="2">
        <v>39447</v>
      </c>
      <c r="L510" s="2">
        <v>39813</v>
      </c>
      <c r="M510" s="2">
        <v>40178</v>
      </c>
      <c r="N510" s="2">
        <v>40543</v>
      </c>
      <c r="O510" s="2">
        <v>40907</v>
      </c>
      <c r="P510" s="2">
        <v>41274</v>
      </c>
      <c r="Q510" s="2">
        <v>41639</v>
      </c>
      <c r="R510" s="2">
        <v>42004</v>
      </c>
      <c r="S510" s="2">
        <v>42369</v>
      </c>
      <c r="T510" s="2">
        <v>42734</v>
      </c>
      <c r="U510" s="2">
        <v>43098</v>
      </c>
      <c r="V510" s="2">
        <v>43465</v>
      </c>
      <c r="W510" s="2">
        <v>43830</v>
      </c>
      <c r="X510" s="2">
        <v>44196</v>
      </c>
      <c r="Y510" s="2">
        <v>44561</v>
      </c>
    </row>
    <row r="511" spans="1:25" x14ac:dyDescent="0.25">
      <c r="A511" s="4"/>
      <c r="D511">
        <v>2.4683999999999999</v>
      </c>
      <c r="E511">
        <v>2.1150000000000002</v>
      </c>
      <c r="F511">
        <v>2.3429000000000002</v>
      </c>
      <c r="G511">
        <v>2.4283000000000001</v>
      </c>
      <c r="H511">
        <v>2.4944999999999999</v>
      </c>
      <c r="I511">
        <v>2.7574999999999998</v>
      </c>
      <c r="J511">
        <v>2.5693999999999999</v>
      </c>
      <c r="K511">
        <v>2.7368000000000001</v>
      </c>
      <c r="L511">
        <v>2.8313000000000001</v>
      </c>
      <c r="M511">
        <v>2.7679999999999998</v>
      </c>
      <c r="N511">
        <v>3.1469999999999998</v>
      </c>
      <c r="O511">
        <v>3.0190999999999999</v>
      </c>
      <c r="P511">
        <v>3.2665000000000002</v>
      </c>
      <c r="Q511">
        <v>3.0455000000000001</v>
      </c>
      <c r="R511">
        <v>3.0752000000000002</v>
      </c>
      <c r="S511">
        <v>3.0524</v>
      </c>
      <c r="T511">
        <v>3.1082999999999998</v>
      </c>
      <c r="U511">
        <v>3.3058000000000001</v>
      </c>
      <c r="V511">
        <v>5.0334000000000003</v>
      </c>
      <c r="W511">
        <v>3.6594000000000002</v>
      </c>
      <c r="X511">
        <v>3.4693999999999998</v>
      </c>
      <c r="Y511">
        <v>3.0276000000000001</v>
      </c>
    </row>
    <row r="512" spans="1:25" x14ac:dyDescent="0.25">
      <c r="A512" s="1" t="s">
        <v>257</v>
      </c>
      <c r="B512" t="s">
        <v>1157</v>
      </c>
      <c r="C512" t="s">
        <v>1199</v>
      </c>
      <c r="D512" s="2">
        <f>_xll.BDH($A512, $D$1, $B512, $C512, "Direction", "H", "Period", "Y","cols=22;rows=2")</f>
        <v>36889</v>
      </c>
      <c r="E512" s="2">
        <v>37256</v>
      </c>
      <c r="F512" s="2">
        <v>37621</v>
      </c>
      <c r="G512" s="2">
        <v>37986</v>
      </c>
      <c r="H512" s="2">
        <v>38352</v>
      </c>
      <c r="I512" s="2">
        <v>38716</v>
      </c>
      <c r="J512" s="2">
        <v>39080</v>
      </c>
      <c r="K512" s="2">
        <v>39447</v>
      </c>
      <c r="L512" s="2">
        <v>39813</v>
      </c>
      <c r="M512" s="2">
        <v>40178</v>
      </c>
      <c r="N512" s="2">
        <v>40543</v>
      </c>
      <c r="O512" s="2">
        <v>40907</v>
      </c>
      <c r="P512" s="2">
        <v>41274</v>
      </c>
      <c r="Q512" s="2">
        <v>41639</v>
      </c>
      <c r="R512" s="2">
        <v>42004</v>
      </c>
      <c r="S512" s="2">
        <v>42369</v>
      </c>
      <c r="T512" s="2">
        <v>42734</v>
      </c>
      <c r="U512" s="2">
        <v>43098</v>
      </c>
      <c r="V512" s="2">
        <v>43465</v>
      </c>
      <c r="W512" s="2">
        <v>43830</v>
      </c>
      <c r="X512" s="2">
        <v>44196</v>
      </c>
      <c r="Y512" s="2">
        <v>44561</v>
      </c>
    </row>
    <row r="513" spans="1:25" x14ac:dyDescent="0.25">
      <c r="A513" s="4"/>
      <c r="D513">
        <v>0.93659999999999999</v>
      </c>
      <c r="E513">
        <v>0.9153</v>
      </c>
      <c r="F513">
        <v>0.98550000000000004</v>
      </c>
      <c r="G513">
        <v>0.96619999999999995</v>
      </c>
      <c r="H513">
        <v>0.77</v>
      </c>
      <c r="I513">
        <v>0.79139999999999999</v>
      </c>
      <c r="J513">
        <v>0.81559999999999999</v>
      </c>
      <c r="K513">
        <v>0.85909999999999997</v>
      </c>
      <c r="L513">
        <v>1.2527999999999999</v>
      </c>
      <c r="M513">
        <v>1.3652</v>
      </c>
      <c r="N513">
        <v>1.0712999999999999</v>
      </c>
      <c r="O513">
        <v>1.1062000000000001</v>
      </c>
      <c r="P513">
        <v>1.1612</v>
      </c>
      <c r="Q513">
        <v>0.87009999999999998</v>
      </c>
      <c r="R513">
        <v>0.93559999999999999</v>
      </c>
      <c r="S513">
        <v>0.94469999999999998</v>
      </c>
      <c r="T513">
        <v>0.75919999999999999</v>
      </c>
      <c r="U513">
        <v>0.66139999999999999</v>
      </c>
      <c r="V513">
        <v>0.85870000000000002</v>
      </c>
      <c r="W513">
        <v>0.65559999999999996</v>
      </c>
      <c r="X513">
        <v>0.78979999999999995</v>
      </c>
      <c r="Y513">
        <v>0.84289999999999998</v>
      </c>
    </row>
    <row r="514" spans="1:25" x14ac:dyDescent="0.25">
      <c r="A514" s="1" t="s">
        <v>258</v>
      </c>
      <c r="B514" t="s">
        <v>1157</v>
      </c>
      <c r="C514" t="s">
        <v>1199</v>
      </c>
      <c r="D514" s="2">
        <f>_xll.BDH($A514, $D$1, $B514, $C514, "Direction", "H", "Period", "Y","cols=17;rows=2")</f>
        <v>36889</v>
      </c>
      <c r="E514" s="2">
        <v>37256</v>
      </c>
      <c r="F514" s="2">
        <v>39447</v>
      </c>
      <c r="G514" s="2">
        <v>39813</v>
      </c>
      <c r="H514" s="2">
        <v>40178</v>
      </c>
      <c r="I514" s="2">
        <v>40543</v>
      </c>
      <c r="J514" s="2">
        <v>40907</v>
      </c>
      <c r="K514" s="2">
        <v>41274</v>
      </c>
      <c r="L514" s="2">
        <v>41639</v>
      </c>
      <c r="M514" s="2">
        <v>42004</v>
      </c>
      <c r="N514" s="2">
        <v>42369</v>
      </c>
      <c r="O514" s="2">
        <v>42734</v>
      </c>
      <c r="P514" s="2">
        <v>43098</v>
      </c>
      <c r="Q514" s="2">
        <v>43465</v>
      </c>
      <c r="R514" s="2">
        <v>43830</v>
      </c>
      <c r="S514" s="2">
        <v>44196</v>
      </c>
      <c r="T514" s="2">
        <v>44561</v>
      </c>
    </row>
    <row r="515" spans="1:25" x14ac:dyDescent="0.25">
      <c r="A515" s="4"/>
      <c r="D515">
        <v>0.45440000000000003</v>
      </c>
      <c r="E515">
        <v>1.5863</v>
      </c>
      <c r="F515">
        <v>0.8337</v>
      </c>
      <c r="G515">
        <v>2.0985999999999998</v>
      </c>
      <c r="H515">
        <v>1.0357000000000001</v>
      </c>
      <c r="I515">
        <v>1.0351999999999999</v>
      </c>
      <c r="J515">
        <v>2.3111999999999999</v>
      </c>
      <c r="K515">
        <v>2.8525999999999998</v>
      </c>
      <c r="L515">
        <v>2.2446999999999999</v>
      </c>
      <c r="M515">
        <v>2.0933000000000002</v>
      </c>
      <c r="N515">
        <v>2.6257999999999999</v>
      </c>
      <c r="O515">
        <v>2.2250000000000001</v>
      </c>
      <c r="P515">
        <v>1.9380999999999999</v>
      </c>
      <c r="Q515">
        <v>2.3833000000000002</v>
      </c>
      <c r="R515">
        <v>2.7482000000000002</v>
      </c>
      <c r="S515">
        <v>2.4443999999999999</v>
      </c>
      <c r="T515">
        <v>2.5785999999999998</v>
      </c>
    </row>
    <row r="516" spans="1:25" x14ac:dyDescent="0.25">
      <c r="A516" s="1" t="s">
        <v>259</v>
      </c>
      <c r="B516" t="s">
        <v>1157</v>
      </c>
      <c r="C516" t="s">
        <v>1190</v>
      </c>
      <c r="D516" s="2">
        <f>_xll.BDH($A516, $D$1, $B516, $C516, "Direction", "H", "Period", "Y","cols=3;rows=2")</f>
        <v>36889</v>
      </c>
      <c r="E516" s="2">
        <v>37256</v>
      </c>
      <c r="F516" s="2">
        <v>37621</v>
      </c>
    </row>
    <row r="517" spans="1:25" x14ac:dyDescent="0.25">
      <c r="A517" s="4"/>
      <c r="D517">
        <v>1.3431</v>
      </c>
      <c r="E517">
        <v>1.3793</v>
      </c>
      <c r="F517">
        <v>1.4276</v>
      </c>
    </row>
    <row r="518" spans="1:25" x14ac:dyDescent="0.25">
      <c r="A518" s="1" t="s">
        <v>260</v>
      </c>
      <c r="B518" t="s">
        <v>1157</v>
      </c>
      <c r="C518" t="s">
        <v>1199</v>
      </c>
      <c r="D518" s="2">
        <f>_xll.BDH($A518, $D$1, $B518, $C518, "Direction", "H", "Period", "Y","cols=22;rows=2")</f>
        <v>36889</v>
      </c>
      <c r="E518" s="2">
        <v>37256</v>
      </c>
      <c r="F518" s="2">
        <v>37621</v>
      </c>
      <c r="G518" s="2">
        <v>37986</v>
      </c>
      <c r="H518" s="2">
        <v>38352</v>
      </c>
      <c r="I518" s="2">
        <v>38716</v>
      </c>
      <c r="J518" s="2">
        <v>39080</v>
      </c>
      <c r="K518" s="2">
        <v>39447</v>
      </c>
      <c r="L518" s="2">
        <v>39813</v>
      </c>
      <c r="M518" s="2">
        <v>40178</v>
      </c>
      <c r="N518" s="2">
        <v>40543</v>
      </c>
      <c r="O518" s="2">
        <v>40907</v>
      </c>
      <c r="P518" s="2">
        <v>41274</v>
      </c>
      <c r="Q518" s="2">
        <v>41639</v>
      </c>
      <c r="R518" s="2">
        <v>42004</v>
      </c>
      <c r="S518" s="2">
        <v>42369</v>
      </c>
      <c r="T518" s="2">
        <v>42734</v>
      </c>
      <c r="U518" s="2">
        <v>43098</v>
      </c>
      <c r="V518" s="2">
        <v>43465</v>
      </c>
      <c r="W518" s="2">
        <v>43830</v>
      </c>
      <c r="X518" s="2">
        <v>44196</v>
      </c>
      <c r="Y518" s="2">
        <v>44561</v>
      </c>
    </row>
    <row r="519" spans="1:25" x14ac:dyDescent="0.25">
      <c r="A519" s="4"/>
      <c r="D519">
        <v>4.2004999999999999</v>
      </c>
      <c r="E519">
        <v>3.1063000000000001</v>
      </c>
      <c r="F519">
        <v>3.7662</v>
      </c>
      <c r="G519">
        <v>3.5541999999999998</v>
      </c>
      <c r="H519">
        <v>2.7235999999999998</v>
      </c>
      <c r="I519">
        <v>2.8460999999999999</v>
      </c>
      <c r="J519">
        <v>2.8462999999999998</v>
      </c>
      <c r="K519">
        <v>3.1533000000000002</v>
      </c>
      <c r="L519">
        <v>4.1204000000000001</v>
      </c>
      <c r="M519">
        <v>4.2149999999999999</v>
      </c>
      <c r="N519">
        <v>3.1943999999999999</v>
      </c>
      <c r="O519">
        <v>2.9411999999999998</v>
      </c>
      <c r="P519">
        <v>3.1141999999999999</v>
      </c>
      <c r="Q519">
        <v>2.5844</v>
      </c>
      <c r="R519">
        <v>2.1581999999999999</v>
      </c>
      <c r="S519">
        <v>2.8641000000000001</v>
      </c>
      <c r="T519">
        <v>2.7528000000000001</v>
      </c>
      <c r="U519">
        <v>2.8418000000000001</v>
      </c>
      <c r="V519">
        <v>2.9994000000000001</v>
      </c>
      <c r="W519">
        <v>2.8711000000000002</v>
      </c>
      <c r="X519">
        <v>3.1465000000000001</v>
      </c>
      <c r="Y519">
        <v>2.3252000000000002</v>
      </c>
    </row>
    <row r="520" spans="1:25" x14ac:dyDescent="0.25">
      <c r="A520" s="1" t="s">
        <v>261</v>
      </c>
      <c r="B520" t="s">
        <v>1157</v>
      </c>
      <c r="C520" t="s">
        <v>1199</v>
      </c>
      <c r="D520" s="2">
        <f>_xll.BDH($A520, $D$1, $B520, $C520, "Direction", "H", "Period", "Y","cols=22;rows=2")</f>
        <v>36889</v>
      </c>
      <c r="E520" s="2">
        <v>37256</v>
      </c>
      <c r="F520" s="2">
        <v>37621</v>
      </c>
      <c r="G520" s="2">
        <v>37986</v>
      </c>
      <c r="H520" s="2">
        <v>38352</v>
      </c>
      <c r="I520" s="2">
        <v>38716</v>
      </c>
      <c r="J520" s="2">
        <v>39080</v>
      </c>
      <c r="K520" s="2">
        <v>39447</v>
      </c>
      <c r="L520" s="2">
        <v>39813</v>
      </c>
      <c r="M520" s="2">
        <v>40178</v>
      </c>
      <c r="N520" s="2">
        <v>40543</v>
      </c>
      <c r="O520" s="2">
        <v>40907</v>
      </c>
      <c r="P520" s="2">
        <v>41274</v>
      </c>
      <c r="Q520" s="2">
        <v>41639</v>
      </c>
      <c r="R520" s="2">
        <v>42004</v>
      </c>
      <c r="S520" s="2">
        <v>42369</v>
      </c>
      <c r="T520" s="2">
        <v>42734</v>
      </c>
      <c r="U520" s="2">
        <v>43098</v>
      </c>
      <c r="V520" s="2">
        <v>43465</v>
      </c>
      <c r="W520" s="2">
        <v>43830</v>
      </c>
      <c r="X520" s="2">
        <v>44196</v>
      </c>
      <c r="Y520" s="2">
        <v>44561</v>
      </c>
    </row>
    <row r="521" spans="1:25" x14ac:dyDescent="0.25">
      <c r="A521" s="4"/>
      <c r="D521">
        <v>0.34820000000000001</v>
      </c>
      <c r="E521">
        <v>0.63700000000000001</v>
      </c>
      <c r="F521">
        <v>0.57220000000000004</v>
      </c>
      <c r="G521">
        <v>0.3826</v>
      </c>
      <c r="H521">
        <v>0.42049999999999998</v>
      </c>
      <c r="I521">
        <v>1.0204</v>
      </c>
      <c r="J521">
        <v>1.641</v>
      </c>
      <c r="K521">
        <v>1.5038</v>
      </c>
      <c r="L521">
        <v>2.5392000000000001</v>
      </c>
      <c r="M521">
        <v>1.6229</v>
      </c>
      <c r="N521">
        <v>1.8067</v>
      </c>
      <c r="O521">
        <v>2.4258999999999999</v>
      </c>
      <c r="P521">
        <v>1.6108</v>
      </c>
      <c r="Q521">
        <v>2.0470999999999999</v>
      </c>
      <c r="R521">
        <v>2.0897999999999999</v>
      </c>
      <c r="S521">
        <v>3.7246999999999999</v>
      </c>
      <c r="T521">
        <v>4.0998000000000001</v>
      </c>
      <c r="U521">
        <v>2.7010999999999998</v>
      </c>
      <c r="V521">
        <v>3.7654999999999998</v>
      </c>
      <c r="W521">
        <v>5.4863999999999997</v>
      </c>
      <c r="X521">
        <v>4.8044000000000002</v>
      </c>
      <c r="Y521">
        <v>2.7195</v>
      </c>
    </row>
    <row r="522" spans="1:25" x14ac:dyDescent="0.25">
      <c r="A522" s="1" t="s">
        <v>262</v>
      </c>
      <c r="B522" t="s">
        <v>1157</v>
      </c>
      <c r="C522" t="s">
        <v>1191</v>
      </c>
      <c r="D522" s="2">
        <f>_xll.BDH($A522, $D$1, $B522, $C522, "Direction", "H", "Period", "Y","cols=2;rows=2")</f>
        <v>36889</v>
      </c>
      <c r="E522" s="2">
        <v>37256</v>
      </c>
    </row>
    <row r="523" spans="1:25" x14ac:dyDescent="0.25">
      <c r="A523" s="4"/>
      <c r="D523">
        <v>5.9218999999999999</v>
      </c>
      <c r="E523">
        <v>4.1982999999999997</v>
      </c>
    </row>
    <row r="524" spans="1:25" x14ac:dyDescent="0.25">
      <c r="A524" s="1" t="s">
        <v>263</v>
      </c>
      <c r="B524" t="s">
        <v>1157</v>
      </c>
      <c r="C524" t="s">
        <v>1188</v>
      </c>
      <c r="D524" s="2">
        <f>_xll.BDH($A524, $D$1, $B524, $C524, "Direction", "H", "Period", "Y","cols=13;rows=2")</f>
        <v>36889</v>
      </c>
      <c r="E524" s="2">
        <v>37256</v>
      </c>
      <c r="F524" s="2">
        <v>37621</v>
      </c>
      <c r="G524" s="2">
        <v>37986</v>
      </c>
      <c r="H524" s="2">
        <v>38352</v>
      </c>
      <c r="I524" s="2">
        <v>38716</v>
      </c>
      <c r="J524" s="2">
        <v>39080</v>
      </c>
      <c r="K524" s="2">
        <v>39447</v>
      </c>
      <c r="L524" s="2">
        <v>39813</v>
      </c>
      <c r="M524" s="2">
        <v>40178</v>
      </c>
      <c r="N524" s="2">
        <v>40543</v>
      </c>
      <c r="O524" s="2">
        <v>40907</v>
      </c>
      <c r="P524" s="2">
        <v>41274</v>
      </c>
    </row>
    <row r="525" spans="1:25" x14ac:dyDescent="0.25">
      <c r="A525" s="4"/>
      <c r="D525">
        <v>3.1396000000000002</v>
      </c>
      <c r="E525">
        <v>4.2901999999999996</v>
      </c>
      <c r="F525">
        <v>4.3667999999999996</v>
      </c>
      <c r="G525">
        <v>2.6945000000000001</v>
      </c>
      <c r="H525">
        <v>2.4510000000000001</v>
      </c>
      <c r="I525">
        <v>1.9464999999999999</v>
      </c>
      <c r="J525">
        <v>1.7563</v>
      </c>
      <c r="K525">
        <v>1.2746</v>
      </c>
      <c r="L525">
        <v>2.7012</v>
      </c>
      <c r="M525">
        <v>1.6809000000000001</v>
      </c>
      <c r="N525">
        <v>1.3170999999999999</v>
      </c>
      <c r="O525">
        <v>0.93779999999999997</v>
      </c>
      <c r="P525">
        <v>0.90990000000000004</v>
      </c>
    </row>
    <row r="526" spans="1:25" x14ac:dyDescent="0.25">
      <c r="A526" s="1" t="s">
        <v>264</v>
      </c>
      <c r="B526" t="s">
        <v>1157</v>
      </c>
      <c r="C526" t="s">
        <v>1185</v>
      </c>
      <c r="D526" s="2" t="str">
        <f>_xll.BDH($A526, $D$1, $B526, $C526, "Direction", "H", "Period", "Y")</f>
        <v>#N/A N/A</v>
      </c>
    </row>
    <row r="527" spans="1:25" x14ac:dyDescent="0.25">
      <c r="A527" s="4"/>
    </row>
    <row r="528" spans="1:25" x14ac:dyDescent="0.25">
      <c r="A528" s="1" t="s">
        <v>265</v>
      </c>
      <c r="B528" t="s">
        <v>1157</v>
      </c>
      <c r="C528" t="s">
        <v>1188</v>
      </c>
      <c r="D528" s="2">
        <f>_xll.BDH($A528, $D$1, $B528, $C528, "Direction", "H", "Period", "Y","cols=4;rows=2")</f>
        <v>36889</v>
      </c>
      <c r="E528" s="2">
        <v>37256</v>
      </c>
      <c r="F528" s="2">
        <v>37621</v>
      </c>
      <c r="G528" s="2">
        <v>37986</v>
      </c>
    </row>
    <row r="529" spans="1:25" x14ac:dyDescent="0.25">
      <c r="A529" s="4"/>
      <c r="D529">
        <v>5.2196999999999996</v>
      </c>
      <c r="E529">
        <v>2.016</v>
      </c>
      <c r="F529">
        <v>7.0484999999999998</v>
      </c>
      <c r="G529">
        <v>9.2843</v>
      </c>
    </row>
    <row r="530" spans="1:25" x14ac:dyDescent="0.25">
      <c r="A530" s="1" t="s">
        <v>266</v>
      </c>
      <c r="B530" t="s">
        <v>1157</v>
      </c>
      <c r="C530" t="s">
        <v>1183</v>
      </c>
      <c r="D530" s="2" t="str">
        <f>_xll.BDH($A530, $D$1, $B530, $C530, "Direction", "H", "Period", "Y")</f>
        <v>#N/A N/A</v>
      </c>
    </row>
    <row r="531" spans="1:25" x14ac:dyDescent="0.25">
      <c r="A531" s="4"/>
    </row>
    <row r="532" spans="1:25" x14ac:dyDescent="0.25">
      <c r="A532" s="1" t="s">
        <v>267</v>
      </c>
      <c r="B532" t="s">
        <v>1157</v>
      </c>
      <c r="C532" t="s">
        <v>1199</v>
      </c>
      <c r="D532" s="2">
        <f>_xll.BDH($A532, $D$1, $B532, $C532, "Direction", "H", "Period", "Y","cols=22;rows=2")</f>
        <v>36889</v>
      </c>
      <c r="E532" s="2">
        <v>37256</v>
      </c>
      <c r="F532" s="2">
        <v>37621</v>
      </c>
      <c r="G532" s="2">
        <v>37986</v>
      </c>
      <c r="H532" s="2">
        <v>38352</v>
      </c>
      <c r="I532" s="2">
        <v>38716</v>
      </c>
      <c r="J532" s="2">
        <v>39080</v>
      </c>
      <c r="K532" s="2">
        <v>39447</v>
      </c>
      <c r="L532" s="2">
        <v>39813</v>
      </c>
      <c r="M532" s="2">
        <v>40178</v>
      </c>
      <c r="N532" s="2">
        <v>40543</v>
      </c>
      <c r="O532" s="2">
        <v>40907</v>
      </c>
      <c r="P532" s="2">
        <v>41274</v>
      </c>
      <c r="Q532" s="2">
        <v>41639</v>
      </c>
      <c r="R532" s="2">
        <v>42004</v>
      </c>
      <c r="S532" s="2">
        <v>42369</v>
      </c>
      <c r="T532" s="2">
        <v>42734</v>
      </c>
      <c r="U532" s="2">
        <v>43098</v>
      </c>
      <c r="V532" s="2">
        <v>43465</v>
      </c>
      <c r="W532" s="2">
        <v>43830</v>
      </c>
      <c r="X532" s="2">
        <v>44196</v>
      </c>
      <c r="Y532" s="2">
        <v>44561</v>
      </c>
    </row>
    <row r="533" spans="1:25" x14ac:dyDescent="0.25">
      <c r="A533" s="4"/>
      <c r="D533">
        <v>1.863</v>
      </c>
      <c r="E533">
        <v>1.4582999999999999</v>
      </c>
      <c r="F533">
        <v>1.3967000000000001</v>
      </c>
      <c r="G533">
        <v>1.5615000000000001</v>
      </c>
      <c r="H533">
        <v>1.2008000000000001</v>
      </c>
      <c r="I533">
        <v>1.3502000000000001</v>
      </c>
      <c r="J533">
        <v>1.6586000000000001</v>
      </c>
      <c r="K533">
        <v>1.5995999999999999</v>
      </c>
      <c r="L533">
        <v>2.0293999999999999</v>
      </c>
      <c r="M533">
        <v>1.9001999999999999</v>
      </c>
      <c r="N533">
        <v>1.5640000000000001</v>
      </c>
      <c r="O533">
        <v>1.4103000000000001</v>
      </c>
      <c r="P533">
        <v>1.5812999999999999</v>
      </c>
      <c r="Q533">
        <v>1.4563999999999999</v>
      </c>
      <c r="R533">
        <v>1.6948000000000001</v>
      </c>
      <c r="S533">
        <v>2.3100999999999998</v>
      </c>
      <c r="T533">
        <v>2.1012</v>
      </c>
      <c r="U533">
        <v>2.1671999999999998</v>
      </c>
      <c r="V533">
        <v>1.9266000000000001</v>
      </c>
      <c r="W533">
        <v>1.7015</v>
      </c>
      <c r="X533">
        <v>1.4987999999999999</v>
      </c>
      <c r="Y533">
        <v>1.2504</v>
      </c>
    </row>
    <row r="534" spans="1:25" x14ac:dyDescent="0.25">
      <c r="A534" s="1" t="s">
        <v>268</v>
      </c>
      <c r="B534" t="s">
        <v>1157</v>
      </c>
      <c r="C534" t="s">
        <v>1199</v>
      </c>
      <c r="D534" s="2">
        <f>_xll.BDH($A534, $D$1, $B534, $C534, "Direction", "H", "Period", "Y","cols=22;rows=2")</f>
        <v>36889</v>
      </c>
      <c r="E534" s="2">
        <v>37256</v>
      </c>
      <c r="F534" s="2">
        <v>37621</v>
      </c>
      <c r="G534" s="2">
        <v>37986</v>
      </c>
      <c r="H534" s="2">
        <v>38352</v>
      </c>
      <c r="I534" s="2">
        <v>38716</v>
      </c>
      <c r="J534" s="2">
        <v>39080</v>
      </c>
      <c r="K534" s="2">
        <v>39447</v>
      </c>
      <c r="L534" s="2">
        <v>39813</v>
      </c>
      <c r="M534" s="2">
        <v>40178</v>
      </c>
      <c r="N534" s="2">
        <v>40543</v>
      </c>
      <c r="O534" s="2">
        <v>40907</v>
      </c>
      <c r="P534" s="2">
        <v>41274</v>
      </c>
      <c r="Q534" s="2">
        <v>41639</v>
      </c>
      <c r="R534" s="2">
        <v>42004</v>
      </c>
      <c r="S534" s="2">
        <v>42369</v>
      </c>
      <c r="T534" s="2">
        <v>42734</v>
      </c>
      <c r="U534" s="2">
        <v>43098</v>
      </c>
      <c r="V534" s="2">
        <v>43465</v>
      </c>
      <c r="W534" s="2">
        <v>43830</v>
      </c>
      <c r="X534" s="2">
        <v>44196</v>
      </c>
      <c r="Y534" s="2">
        <v>44561</v>
      </c>
    </row>
    <row r="535" spans="1:25" x14ac:dyDescent="0.25">
      <c r="A535" s="4"/>
      <c r="D535">
        <v>1.3793</v>
      </c>
      <c r="E535">
        <v>3.8168000000000002</v>
      </c>
      <c r="F535">
        <v>2.6724000000000001</v>
      </c>
      <c r="G535">
        <v>1.9231</v>
      </c>
      <c r="H535">
        <v>1.2742</v>
      </c>
      <c r="I535">
        <v>0.80700000000000005</v>
      </c>
      <c r="J535">
        <v>0.96619999999999995</v>
      </c>
      <c r="K535">
        <v>0.9496</v>
      </c>
      <c r="L535">
        <v>1.9802</v>
      </c>
      <c r="M535">
        <v>1.1963999999999999</v>
      </c>
      <c r="N535">
        <v>0.88170000000000004</v>
      </c>
      <c r="O535">
        <v>1.0431999999999999</v>
      </c>
      <c r="P535">
        <v>1.0378000000000001</v>
      </c>
      <c r="Q535">
        <v>1.1822999999999999</v>
      </c>
      <c r="R535">
        <v>1.8307</v>
      </c>
      <c r="S535">
        <v>2.1152000000000002</v>
      </c>
      <c r="T535">
        <v>1.3310999999999999</v>
      </c>
      <c r="U535">
        <v>1.4733000000000001</v>
      </c>
      <c r="V535">
        <v>2.7088000000000001</v>
      </c>
      <c r="W535">
        <v>2.9424000000000001</v>
      </c>
      <c r="X535">
        <v>0.95240000000000002</v>
      </c>
      <c r="Y535">
        <v>0.78710000000000002</v>
      </c>
    </row>
    <row r="536" spans="1:25" x14ac:dyDescent="0.25">
      <c r="A536" s="1" t="s">
        <v>269</v>
      </c>
      <c r="B536" t="s">
        <v>1157</v>
      </c>
      <c r="C536" t="s">
        <v>1185</v>
      </c>
      <c r="D536" s="2">
        <f>_xll.BDH($A536, $D$1, $B536, $C536, "Direction", "H", "Period", "Y","cols=1;rows=2")</f>
        <v>36889</v>
      </c>
    </row>
    <row r="537" spans="1:25" x14ac:dyDescent="0.25">
      <c r="A537" s="4"/>
      <c r="D537">
        <v>1.1294</v>
      </c>
    </row>
    <row r="538" spans="1:25" x14ac:dyDescent="0.25">
      <c r="A538" s="1" t="s">
        <v>270</v>
      </c>
      <c r="B538" t="s">
        <v>1157</v>
      </c>
      <c r="C538" t="s">
        <v>1183</v>
      </c>
      <c r="D538" s="2">
        <f>_xll.BDH($A538, $D$1, $B538, $C538, "Direction", "H", "Period", "Y","cols=7;rows=2")</f>
        <v>36889</v>
      </c>
      <c r="E538" s="2">
        <v>37256</v>
      </c>
      <c r="F538" s="2">
        <v>37621</v>
      </c>
      <c r="G538" s="2">
        <v>37986</v>
      </c>
      <c r="H538" s="2">
        <v>38352</v>
      </c>
      <c r="I538" s="2">
        <v>38716</v>
      </c>
      <c r="J538" s="2">
        <v>39080</v>
      </c>
    </row>
    <row r="539" spans="1:25" x14ac:dyDescent="0.25">
      <c r="A539" s="4"/>
      <c r="D539">
        <v>4.9420999999999999</v>
      </c>
      <c r="E539">
        <v>3.7231000000000001</v>
      </c>
      <c r="F539">
        <v>3.4205999999999999</v>
      </c>
      <c r="G539">
        <v>3.1111</v>
      </c>
      <c r="H539">
        <v>3.2284000000000002</v>
      </c>
      <c r="I539">
        <v>3.6211000000000002</v>
      </c>
      <c r="J539">
        <v>4.2104999999999997</v>
      </c>
    </row>
    <row r="540" spans="1:25" x14ac:dyDescent="0.25">
      <c r="A540" s="1" t="s">
        <v>271</v>
      </c>
      <c r="B540" t="s">
        <v>1157</v>
      </c>
      <c r="C540" t="s">
        <v>1199</v>
      </c>
      <c r="D540" s="2">
        <f>_xll.BDH($A540, $D$1, $B540, $C540, "Direction", "H", "Period", "Y","cols=22;rows=2")</f>
        <v>36889</v>
      </c>
      <c r="E540" s="2">
        <v>37256</v>
      </c>
      <c r="F540" s="2">
        <v>37621</v>
      </c>
      <c r="G540" s="2">
        <v>37986</v>
      </c>
      <c r="H540" s="2">
        <v>38352</v>
      </c>
      <c r="I540" s="2">
        <v>38716</v>
      </c>
      <c r="J540" s="2">
        <v>39080</v>
      </c>
      <c r="K540" s="2">
        <v>39447</v>
      </c>
      <c r="L540" s="2">
        <v>39813</v>
      </c>
      <c r="M540" s="2">
        <v>40178</v>
      </c>
      <c r="N540" s="2">
        <v>40543</v>
      </c>
      <c r="O540" s="2">
        <v>40907</v>
      </c>
      <c r="P540" s="2">
        <v>41274</v>
      </c>
      <c r="Q540" s="2">
        <v>41639</v>
      </c>
      <c r="R540" s="2">
        <v>42004</v>
      </c>
      <c r="S540" s="2">
        <v>42369</v>
      </c>
      <c r="T540" s="2">
        <v>42734</v>
      </c>
      <c r="U540" s="2">
        <v>43098</v>
      </c>
      <c r="V540" s="2">
        <v>43465</v>
      </c>
      <c r="W540" s="2">
        <v>43830</v>
      </c>
      <c r="X540" s="2">
        <v>44196</v>
      </c>
      <c r="Y540" s="2">
        <v>44561</v>
      </c>
    </row>
    <row r="541" spans="1:25" x14ac:dyDescent="0.25">
      <c r="A541" s="4"/>
      <c r="D541">
        <v>0.35020000000000001</v>
      </c>
      <c r="E541">
        <v>0.3921</v>
      </c>
      <c r="F541">
        <v>1.0017</v>
      </c>
      <c r="G541">
        <v>0.78900000000000003</v>
      </c>
      <c r="H541">
        <v>0.79549999999999998</v>
      </c>
      <c r="I541">
        <v>0.98809999999999998</v>
      </c>
      <c r="J541">
        <v>2.2410000000000001</v>
      </c>
      <c r="K541">
        <v>3.3408000000000002</v>
      </c>
      <c r="L541">
        <v>3.9096000000000002</v>
      </c>
      <c r="M541">
        <v>3.1110000000000002</v>
      </c>
      <c r="N541">
        <v>2.6953999999999998</v>
      </c>
      <c r="O541">
        <v>2.7593000000000001</v>
      </c>
      <c r="P541">
        <v>1.8754999999999999</v>
      </c>
      <c r="Q541">
        <v>1.8946000000000001</v>
      </c>
      <c r="R541">
        <v>1.7909999999999999</v>
      </c>
      <c r="S541">
        <v>1.7845</v>
      </c>
      <c r="T541">
        <v>2.0585</v>
      </c>
      <c r="U541">
        <v>1.8783000000000001</v>
      </c>
      <c r="V541">
        <v>2.3978999999999999</v>
      </c>
      <c r="W541">
        <v>2.4910999999999999</v>
      </c>
      <c r="X541">
        <v>2.2589000000000001</v>
      </c>
      <c r="Y541">
        <v>1.5903</v>
      </c>
    </row>
    <row r="542" spans="1:25" x14ac:dyDescent="0.25">
      <c r="A542" s="1" t="s">
        <v>272</v>
      </c>
      <c r="B542" t="s">
        <v>1157</v>
      </c>
      <c r="C542" t="s">
        <v>1199</v>
      </c>
      <c r="D542" s="2">
        <f>_xll.BDH($A542, $D$1, $B542, $C542, "Direction", "H", "Period", "Y","cols=22;rows=2")</f>
        <v>36889</v>
      </c>
      <c r="E542" s="2">
        <v>37256</v>
      </c>
      <c r="F542" s="2">
        <v>37621</v>
      </c>
      <c r="G542" s="2">
        <v>37986</v>
      </c>
      <c r="H542" s="2">
        <v>38352</v>
      </c>
      <c r="I542" s="2">
        <v>38716</v>
      </c>
      <c r="J542" s="2">
        <v>39080</v>
      </c>
      <c r="K542" s="2">
        <v>39447</v>
      </c>
      <c r="L542" s="2">
        <v>39813</v>
      </c>
      <c r="M542" s="2">
        <v>40178</v>
      </c>
      <c r="N542" s="2">
        <v>40543</v>
      </c>
      <c r="O542" s="2">
        <v>40907</v>
      </c>
      <c r="P542" s="2">
        <v>41274</v>
      </c>
      <c r="Q542" s="2">
        <v>41639</v>
      </c>
      <c r="R542" s="2">
        <v>42004</v>
      </c>
      <c r="S542" s="2">
        <v>42369</v>
      </c>
      <c r="T542" s="2">
        <v>42734</v>
      </c>
      <c r="U542" s="2">
        <v>43098</v>
      </c>
      <c r="V542" s="2">
        <v>43465</v>
      </c>
      <c r="W542" s="2">
        <v>43830</v>
      </c>
      <c r="X542" s="2">
        <v>44196</v>
      </c>
      <c r="Y542" s="2">
        <v>44561</v>
      </c>
    </row>
    <row r="543" spans="1:25" x14ac:dyDescent="0.25">
      <c r="A543" s="4"/>
      <c r="D543">
        <v>0.82120000000000004</v>
      </c>
      <c r="E543">
        <v>1.92</v>
      </c>
      <c r="F543">
        <v>2.1798000000000002</v>
      </c>
      <c r="G543">
        <v>2.2568999999999999</v>
      </c>
      <c r="H543">
        <v>1.4567000000000001</v>
      </c>
      <c r="I543">
        <v>0.94620000000000004</v>
      </c>
      <c r="J543">
        <v>0.80689999999999995</v>
      </c>
      <c r="K543">
        <v>0.39660000000000001</v>
      </c>
      <c r="L543">
        <v>0.74570000000000003</v>
      </c>
      <c r="M543">
        <v>0.66120000000000001</v>
      </c>
      <c r="N543">
        <v>0.52259999999999995</v>
      </c>
      <c r="O543">
        <v>0.70420000000000005</v>
      </c>
      <c r="P543">
        <v>0.75529999999999997</v>
      </c>
      <c r="Q543">
        <v>1.2048000000000001</v>
      </c>
      <c r="R543">
        <v>1.3546</v>
      </c>
      <c r="S543">
        <v>2.0627</v>
      </c>
      <c r="T543">
        <v>1.6053999999999999</v>
      </c>
      <c r="U543">
        <v>2.1065999999999998</v>
      </c>
      <c r="V543">
        <v>2.4691000000000001</v>
      </c>
      <c r="W543">
        <v>1.4967999999999999</v>
      </c>
      <c r="X543">
        <v>1.8943000000000001</v>
      </c>
      <c r="Y543">
        <v>1.3508</v>
      </c>
    </row>
    <row r="544" spans="1:25" x14ac:dyDescent="0.25">
      <c r="A544" s="1" t="s">
        <v>273</v>
      </c>
      <c r="B544" t="s">
        <v>1157</v>
      </c>
      <c r="C544" t="s">
        <v>1198</v>
      </c>
      <c r="D544" s="2">
        <f>_xll.BDH($A544, $D$1, $B544, $C544, "Direction", "H", "Period", "Y","cols=6;rows=2")</f>
        <v>37986</v>
      </c>
      <c r="E544" s="2">
        <v>38352</v>
      </c>
      <c r="F544" s="2">
        <v>38716</v>
      </c>
      <c r="G544" s="2">
        <v>39080</v>
      </c>
      <c r="H544" s="2">
        <v>39447</v>
      </c>
      <c r="I544" s="2">
        <v>39813</v>
      </c>
    </row>
    <row r="545" spans="1:25" x14ac:dyDescent="0.25">
      <c r="A545" s="4"/>
      <c r="D545">
        <v>2.4110999999999998</v>
      </c>
      <c r="E545">
        <v>1.9734</v>
      </c>
      <c r="F545">
        <v>2.0339</v>
      </c>
      <c r="G545">
        <v>1.9341999999999999</v>
      </c>
      <c r="H545">
        <v>1.8028</v>
      </c>
      <c r="I545">
        <v>1.7887</v>
      </c>
    </row>
    <row r="546" spans="1:25" x14ac:dyDescent="0.25">
      <c r="A546" s="1" t="s">
        <v>274</v>
      </c>
      <c r="B546" t="s">
        <v>1157</v>
      </c>
      <c r="C546" t="s">
        <v>1199</v>
      </c>
      <c r="D546" s="2">
        <f>_xll.BDH($A546, $D$1, $B546, $C546, "Direction", "H", "Period", "Y","cols=22;rows=2")</f>
        <v>36889</v>
      </c>
      <c r="E546" s="2">
        <v>37256</v>
      </c>
      <c r="F546" s="2">
        <v>37621</v>
      </c>
      <c r="G546" s="2">
        <v>37986</v>
      </c>
      <c r="H546" s="2">
        <v>38352</v>
      </c>
      <c r="I546" s="2">
        <v>38716</v>
      </c>
      <c r="J546" s="2">
        <v>39080</v>
      </c>
      <c r="K546" s="2">
        <v>39447</v>
      </c>
      <c r="L546" s="2">
        <v>39813</v>
      </c>
      <c r="M546" s="2">
        <v>40178</v>
      </c>
      <c r="N546" s="2">
        <v>40543</v>
      </c>
      <c r="O546" s="2">
        <v>40907</v>
      </c>
      <c r="P546" s="2">
        <v>41274</v>
      </c>
      <c r="Q546" s="2">
        <v>41639</v>
      </c>
      <c r="R546" s="2">
        <v>42004</v>
      </c>
      <c r="S546" s="2">
        <v>42369</v>
      </c>
      <c r="T546" s="2">
        <v>42734</v>
      </c>
      <c r="U546" s="2">
        <v>43098</v>
      </c>
      <c r="V546" s="2">
        <v>43465</v>
      </c>
      <c r="W546" s="2">
        <v>43830</v>
      </c>
      <c r="X546" s="2">
        <v>44196</v>
      </c>
      <c r="Y546" s="2">
        <v>44561</v>
      </c>
    </row>
    <row r="547" spans="1:25" x14ac:dyDescent="0.25">
      <c r="A547" s="4"/>
      <c r="D547">
        <v>1.4158999999999999</v>
      </c>
      <c r="E547">
        <v>1.6553</v>
      </c>
      <c r="F547">
        <v>2.3773</v>
      </c>
      <c r="G547">
        <v>1.8973</v>
      </c>
      <c r="H547">
        <v>1.6736</v>
      </c>
      <c r="I547">
        <v>1.3971</v>
      </c>
      <c r="J547">
        <v>2.1434000000000002</v>
      </c>
      <c r="K547">
        <v>2.4315000000000002</v>
      </c>
      <c r="L547">
        <v>7.7953999999999999</v>
      </c>
      <c r="M547">
        <v>0.85980000000000001</v>
      </c>
      <c r="N547">
        <v>0.755</v>
      </c>
      <c r="O547">
        <v>2.4615</v>
      </c>
      <c r="P547">
        <v>1.7825</v>
      </c>
      <c r="Q547">
        <v>1.6560999999999999</v>
      </c>
      <c r="R547">
        <v>1.7270000000000001</v>
      </c>
      <c r="S547">
        <v>1.9328000000000001</v>
      </c>
      <c r="T547">
        <v>1.9307000000000001</v>
      </c>
      <c r="U547">
        <v>1.7767999999999999</v>
      </c>
      <c r="V547">
        <v>2.6997</v>
      </c>
      <c r="W547">
        <v>1.9746999999999999</v>
      </c>
      <c r="X547">
        <v>2.6541000000000001</v>
      </c>
      <c r="Y547">
        <v>2.2305999999999999</v>
      </c>
    </row>
    <row r="548" spans="1:25" x14ac:dyDescent="0.25">
      <c r="A548" s="1" t="s">
        <v>275</v>
      </c>
      <c r="B548" t="s">
        <v>1157</v>
      </c>
      <c r="C548" t="s">
        <v>1191</v>
      </c>
      <c r="D548" s="2">
        <f>_xll.BDH($A548, $D$1, $B548, $C548, "Direction", "H", "Period", "Y","cols=2;rows=2")</f>
        <v>36889</v>
      </c>
      <c r="E548" s="2">
        <v>37256</v>
      </c>
    </row>
    <row r="549" spans="1:25" x14ac:dyDescent="0.25">
      <c r="A549" s="4"/>
      <c r="D549">
        <v>1.194</v>
      </c>
      <c r="E549">
        <v>0.28999999999999998</v>
      </c>
    </row>
    <row r="550" spans="1:25" x14ac:dyDescent="0.25">
      <c r="A550" s="1" t="s">
        <v>276</v>
      </c>
      <c r="B550" t="s">
        <v>1157</v>
      </c>
      <c r="C550" t="s">
        <v>1184</v>
      </c>
      <c r="D550" s="2">
        <f>_xll.BDH($A550, $D$1, $B550, $C550, "Direction", "H", "Period", "Y","cols=14;rows=2")</f>
        <v>36889</v>
      </c>
      <c r="E550" s="2">
        <v>37256</v>
      </c>
      <c r="F550" s="2">
        <v>37621</v>
      </c>
      <c r="G550" s="2">
        <v>37986</v>
      </c>
      <c r="H550" s="2">
        <v>38352</v>
      </c>
      <c r="I550" s="2">
        <v>38716</v>
      </c>
      <c r="J550" s="2">
        <v>39080</v>
      </c>
      <c r="K550" s="2">
        <v>39447</v>
      </c>
      <c r="L550" s="2">
        <v>39813</v>
      </c>
      <c r="M550" s="2">
        <v>40178</v>
      </c>
      <c r="N550" s="2">
        <v>40543</v>
      </c>
      <c r="O550" s="2">
        <v>40907</v>
      </c>
      <c r="P550" s="2">
        <v>41274</v>
      </c>
      <c r="Q550" s="2">
        <v>41639</v>
      </c>
    </row>
    <row r="551" spans="1:25" x14ac:dyDescent="0.25">
      <c r="A551" s="4"/>
      <c r="D551">
        <v>3.6735000000000002</v>
      </c>
      <c r="E551">
        <v>4.3728999999999996</v>
      </c>
      <c r="F551">
        <v>4.9284999999999997</v>
      </c>
      <c r="G551">
        <v>2.9645999999999999</v>
      </c>
      <c r="H551">
        <v>2.9238</v>
      </c>
      <c r="I551">
        <v>3.5587</v>
      </c>
      <c r="J551">
        <v>3.1103999999999998</v>
      </c>
      <c r="K551">
        <v>3.2562000000000002</v>
      </c>
      <c r="L551">
        <v>4.4149000000000003</v>
      </c>
      <c r="M551">
        <v>3.9289000000000001</v>
      </c>
      <c r="N551">
        <v>3.6393</v>
      </c>
      <c r="O551">
        <v>3.5529000000000002</v>
      </c>
      <c r="P551">
        <v>3.5714000000000001</v>
      </c>
      <c r="Q551">
        <v>2.8418000000000001</v>
      </c>
    </row>
    <row r="552" spans="1:25" x14ac:dyDescent="0.25">
      <c r="A552" s="1" t="s">
        <v>277</v>
      </c>
      <c r="B552" t="s">
        <v>1157</v>
      </c>
      <c r="C552" t="s">
        <v>1202</v>
      </c>
      <c r="D552" s="2">
        <f>_xll.BDH($A552, $D$1, $B552, $C552, "Direction", "H", "Period", "Y","cols=22;rows=2")</f>
        <v>36889</v>
      </c>
      <c r="E552" s="2">
        <v>37256</v>
      </c>
      <c r="F552" s="2">
        <v>37621</v>
      </c>
      <c r="G552" s="2">
        <v>37986</v>
      </c>
      <c r="H552" s="2">
        <v>38352</v>
      </c>
      <c r="I552" s="2">
        <v>38716</v>
      </c>
      <c r="J552" s="2">
        <v>39080</v>
      </c>
      <c r="K552" s="2">
        <v>39447</v>
      </c>
      <c r="L552" s="2">
        <v>39813</v>
      </c>
      <c r="M552" s="2">
        <v>40178</v>
      </c>
      <c r="N552" s="2">
        <v>40543</v>
      </c>
      <c r="O552" s="2">
        <v>40907</v>
      </c>
      <c r="P552" s="2">
        <v>41274</v>
      </c>
      <c r="Q552" s="2">
        <v>41639</v>
      </c>
      <c r="R552" s="2">
        <v>42004</v>
      </c>
      <c r="S552" s="2">
        <v>42369</v>
      </c>
      <c r="T552" s="2">
        <v>42734</v>
      </c>
      <c r="U552" s="2">
        <v>43098</v>
      </c>
      <c r="V552" s="2">
        <v>43465</v>
      </c>
      <c r="W552" s="2">
        <v>43830</v>
      </c>
      <c r="X552" s="2">
        <v>44196</v>
      </c>
      <c r="Y552" s="2">
        <v>44561</v>
      </c>
    </row>
    <row r="553" spans="1:25" x14ac:dyDescent="0.25">
      <c r="A553" s="4"/>
      <c r="D553">
        <v>1.6651</v>
      </c>
      <c r="E553">
        <v>2.3294000000000001</v>
      </c>
      <c r="F553">
        <v>3.2826</v>
      </c>
      <c r="G553">
        <v>2.3565999999999998</v>
      </c>
      <c r="H553">
        <v>2.4472999999999998</v>
      </c>
      <c r="I553">
        <v>2.3264</v>
      </c>
      <c r="J553">
        <v>2.1071</v>
      </c>
      <c r="K553">
        <v>1.8767</v>
      </c>
      <c r="L553">
        <v>3.5194999999999999</v>
      </c>
      <c r="M553">
        <v>3.2423999999999999</v>
      </c>
      <c r="N553">
        <v>2.6280000000000001</v>
      </c>
      <c r="O553">
        <v>2.8797000000000001</v>
      </c>
      <c r="P553">
        <v>2.7141999999999999</v>
      </c>
      <c r="Q553">
        <v>2.0693000000000001</v>
      </c>
      <c r="R553">
        <v>2.1760999999999999</v>
      </c>
      <c r="S553">
        <v>2.4138000000000002</v>
      </c>
      <c r="T553">
        <v>2.3980999999999999</v>
      </c>
      <c r="U553">
        <v>2.0295000000000001</v>
      </c>
      <c r="V553">
        <v>2.4826000000000001</v>
      </c>
      <c r="W553">
        <v>2.0339</v>
      </c>
      <c r="X553">
        <v>1.7488999999999999</v>
      </c>
      <c r="Y553">
        <v>1.8801000000000001</v>
      </c>
    </row>
    <row r="554" spans="1:25" x14ac:dyDescent="0.25">
      <c r="A554" s="1" t="s">
        <v>278</v>
      </c>
      <c r="B554" t="s">
        <v>1157</v>
      </c>
      <c r="C554" t="s">
        <v>1198</v>
      </c>
      <c r="D554" s="2">
        <f>_xll.BDH($A554, $D$1, $B554, $C554, "Direction", "H", "Period", "Y","cols=3;rows=2")</f>
        <v>36889</v>
      </c>
      <c r="E554" s="2">
        <v>39447</v>
      </c>
      <c r="F554" s="2">
        <v>39813</v>
      </c>
    </row>
    <row r="555" spans="1:25" x14ac:dyDescent="0.25">
      <c r="A555" s="4"/>
      <c r="D555">
        <v>1.6898</v>
      </c>
      <c r="E555">
        <v>1.0336000000000001</v>
      </c>
      <c r="F555">
        <v>1.0432999999999999</v>
      </c>
    </row>
    <row r="556" spans="1:25" x14ac:dyDescent="0.25">
      <c r="A556" s="1" t="s">
        <v>279</v>
      </c>
      <c r="B556" t="s">
        <v>1157</v>
      </c>
      <c r="C556" t="s">
        <v>1199</v>
      </c>
      <c r="D556" s="2">
        <f>_xll.BDH($A556, $D$1, $B556, $C556, "Direction", "H", "Period", "Y","cols=22;rows=2")</f>
        <v>36889</v>
      </c>
      <c r="E556" s="2">
        <v>37256</v>
      </c>
      <c r="F556" s="2">
        <v>37621</v>
      </c>
      <c r="G556" s="2">
        <v>37986</v>
      </c>
      <c r="H556" s="2">
        <v>38352</v>
      </c>
      <c r="I556" s="2">
        <v>38716</v>
      </c>
      <c r="J556" s="2">
        <v>39080</v>
      </c>
      <c r="K556" s="2">
        <v>39447</v>
      </c>
      <c r="L556" s="2">
        <v>39813</v>
      </c>
      <c r="M556" s="2">
        <v>40178</v>
      </c>
      <c r="N556" s="2">
        <v>40543</v>
      </c>
      <c r="O556" s="2">
        <v>40907</v>
      </c>
      <c r="P556" s="2">
        <v>41274</v>
      </c>
      <c r="Q556" s="2">
        <v>41639</v>
      </c>
      <c r="R556" s="2">
        <v>42004</v>
      </c>
      <c r="S556" s="2">
        <v>42369</v>
      </c>
      <c r="T556" s="2">
        <v>42734</v>
      </c>
      <c r="U556" s="2">
        <v>43098</v>
      </c>
      <c r="V556" s="2">
        <v>43465</v>
      </c>
      <c r="W556" s="2">
        <v>43830</v>
      </c>
      <c r="X556" s="2">
        <v>44196</v>
      </c>
      <c r="Y556" s="2">
        <v>44561</v>
      </c>
    </row>
    <row r="557" spans="1:25" x14ac:dyDescent="0.25">
      <c r="A557" s="4"/>
      <c r="D557">
        <v>2.2330999999999999</v>
      </c>
      <c r="E557">
        <v>3.4315000000000002</v>
      </c>
      <c r="F557">
        <v>4.0601000000000003</v>
      </c>
      <c r="G557">
        <v>3.0684999999999998</v>
      </c>
      <c r="H557">
        <v>3.3612000000000002</v>
      </c>
      <c r="I557">
        <v>2.4619</v>
      </c>
      <c r="J557">
        <v>1.7112000000000001</v>
      </c>
      <c r="K557">
        <v>1.3963000000000001</v>
      </c>
      <c r="L557">
        <v>1.9421999999999999</v>
      </c>
      <c r="M557">
        <v>1.3683000000000001</v>
      </c>
      <c r="N557">
        <v>1.6741999999999999</v>
      </c>
      <c r="O557">
        <v>4.1041999999999996</v>
      </c>
      <c r="P557">
        <v>8.1613000000000007</v>
      </c>
      <c r="Q557">
        <v>4.5720999999999998</v>
      </c>
      <c r="R557">
        <v>3.5127999999999999</v>
      </c>
      <c r="S557">
        <v>4.1891999999999996</v>
      </c>
      <c r="T557">
        <v>3.5768</v>
      </c>
      <c r="U557">
        <v>2.6520999999999999</v>
      </c>
      <c r="V557">
        <v>3.1320000000000001</v>
      </c>
      <c r="W557">
        <v>3.4297</v>
      </c>
      <c r="X557">
        <v>3.1524999999999999</v>
      </c>
      <c r="Y557">
        <v>2.6545999999999998</v>
      </c>
    </row>
    <row r="558" spans="1:25" x14ac:dyDescent="0.25">
      <c r="A558" s="1" t="s">
        <v>280</v>
      </c>
      <c r="B558" t="s">
        <v>1157</v>
      </c>
      <c r="C558" t="s">
        <v>1200</v>
      </c>
      <c r="D558" s="2">
        <f>_xll.BDH($A558, $D$1, $B558, $C558, "Direction", "H", "Period", "Y","cols=21;rows=2")</f>
        <v>36889</v>
      </c>
      <c r="E558" s="2">
        <v>37256</v>
      </c>
      <c r="F558" s="2">
        <v>37621</v>
      </c>
      <c r="G558" s="2">
        <v>37986</v>
      </c>
      <c r="H558" s="2">
        <v>38352</v>
      </c>
      <c r="I558" s="2">
        <v>38716</v>
      </c>
      <c r="J558" s="2">
        <v>39080</v>
      </c>
      <c r="K558" s="2">
        <v>39447</v>
      </c>
      <c r="L558" s="2">
        <v>39813</v>
      </c>
      <c r="M558" s="2">
        <v>40178</v>
      </c>
      <c r="N558" s="2">
        <v>40543</v>
      </c>
      <c r="O558" s="2">
        <v>40907</v>
      </c>
      <c r="P558" s="2">
        <v>41274</v>
      </c>
      <c r="Q558" s="2">
        <v>41639</v>
      </c>
      <c r="R558" s="2">
        <v>42004</v>
      </c>
      <c r="S558" s="2">
        <v>42369</v>
      </c>
      <c r="T558" s="2">
        <v>42734</v>
      </c>
      <c r="U558" s="2">
        <v>43098</v>
      </c>
      <c r="V558" s="2">
        <v>43465</v>
      </c>
      <c r="W558" s="2">
        <v>43830</v>
      </c>
      <c r="X558" s="2">
        <v>44196</v>
      </c>
    </row>
    <row r="559" spans="1:25" x14ac:dyDescent="0.25">
      <c r="A559" s="4"/>
      <c r="D559">
        <v>2.9003000000000001</v>
      </c>
      <c r="E559">
        <v>1.4318</v>
      </c>
      <c r="F559">
        <v>1.7909999999999999</v>
      </c>
      <c r="G559">
        <v>1.4448000000000001</v>
      </c>
      <c r="H559">
        <v>1.7959000000000001</v>
      </c>
      <c r="I559">
        <v>2.0367000000000002</v>
      </c>
      <c r="J559">
        <v>2.3437999999999999</v>
      </c>
      <c r="K559">
        <v>3.0695000000000001</v>
      </c>
      <c r="L559">
        <v>2.6408</v>
      </c>
      <c r="M559">
        <v>2.6524999999999999</v>
      </c>
      <c r="N559">
        <v>5.0377999999999998</v>
      </c>
      <c r="O559">
        <v>4.899</v>
      </c>
      <c r="P559">
        <v>4.3079999999999998</v>
      </c>
      <c r="Q559">
        <v>2.7547999999999999</v>
      </c>
      <c r="R559">
        <v>2.3753000000000002</v>
      </c>
      <c r="S559">
        <v>2.4016999999999999</v>
      </c>
      <c r="T559">
        <v>3.8277999999999999</v>
      </c>
      <c r="U559">
        <v>3.6613000000000002</v>
      </c>
      <c r="V559">
        <v>3.9417</v>
      </c>
      <c r="W559">
        <v>4.4292999999999996</v>
      </c>
      <c r="X559">
        <v>6.5574000000000003</v>
      </c>
    </row>
    <row r="560" spans="1:25" x14ac:dyDescent="0.25">
      <c r="A560" s="1" t="s">
        <v>281</v>
      </c>
      <c r="B560" t="s">
        <v>1157</v>
      </c>
      <c r="C560" t="s">
        <v>1188</v>
      </c>
      <c r="D560" s="2">
        <f>_xll.BDH($A560, $D$1, $B560, $C560, "Direction", "H", "Period", "Y","cols=13;rows=2")</f>
        <v>36889</v>
      </c>
      <c r="E560" s="2">
        <v>37256</v>
      </c>
      <c r="F560" s="2">
        <v>37621</v>
      </c>
      <c r="G560" s="2">
        <v>37986</v>
      </c>
      <c r="H560" s="2">
        <v>38352</v>
      </c>
      <c r="I560" s="2">
        <v>38716</v>
      </c>
      <c r="J560" s="2">
        <v>39080</v>
      </c>
      <c r="K560" s="2">
        <v>39447</v>
      </c>
      <c r="L560" s="2">
        <v>39813</v>
      </c>
      <c r="M560" s="2">
        <v>40178</v>
      </c>
      <c r="N560" s="2">
        <v>40543</v>
      </c>
      <c r="O560" s="2">
        <v>40907</v>
      </c>
      <c r="P560" s="2">
        <v>41274</v>
      </c>
    </row>
    <row r="561" spans="1:25" x14ac:dyDescent="0.25">
      <c r="A561" s="4"/>
      <c r="D561">
        <v>6.0269000000000004</v>
      </c>
      <c r="E561">
        <v>6.8888999999999996</v>
      </c>
      <c r="F561">
        <v>7.0298999999999996</v>
      </c>
      <c r="G561">
        <v>8.8172999999999995</v>
      </c>
      <c r="H561">
        <v>8.3527000000000005</v>
      </c>
      <c r="I561">
        <v>10.6684</v>
      </c>
      <c r="J561">
        <v>5.1054000000000004</v>
      </c>
      <c r="K561">
        <v>5.6844000000000001</v>
      </c>
      <c r="L561">
        <v>9.7690000000000001</v>
      </c>
      <c r="M561">
        <v>7.8521000000000001</v>
      </c>
      <c r="N561">
        <v>5.7102000000000004</v>
      </c>
      <c r="O561">
        <v>5.2847</v>
      </c>
      <c r="P561">
        <v>1.7767999999999999</v>
      </c>
    </row>
    <row r="562" spans="1:25" x14ac:dyDescent="0.25">
      <c r="A562" s="1" t="s">
        <v>282</v>
      </c>
      <c r="B562" t="s">
        <v>1157</v>
      </c>
      <c r="C562" t="s">
        <v>1199</v>
      </c>
      <c r="D562" s="2">
        <f>_xll.BDH($A562, $D$1, $B562, $C562, "Direction", "H", "Period", "Y","cols=22;rows=2")</f>
        <v>36889</v>
      </c>
      <c r="E562" s="2">
        <v>37256</v>
      </c>
      <c r="F562" s="2">
        <v>37621</v>
      </c>
      <c r="G562" s="2">
        <v>37986</v>
      </c>
      <c r="H562" s="2">
        <v>38352</v>
      </c>
      <c r="I562" s="2">
        <v>38716</v>
      </c>
      <c r="J562" s="2">
        <v>39080</v>
      </c>
      <c r="K562" s="2">
        <v>39447</v>
      </c>
      <c r="L562" s="2">
        <v>39813</v>
      </c>
      <c r="M562" s="2">
        <v>40178</v>
      </c>
      <c r="N562" s="2">
        <v>40543</v>
      </c>
      <c r="O562" s="2">
        <v>40907</v>
      </c>
      <c r="P562" s="2">
        <v>41274</v>
      </c>
      <c r="Q562" s="2">
        <v>41639</v>
      </c>
      <c r="R562" s="2">
        <v>42004</v>
      </c>
      <c r="S562" s="2">
        <v>42369</v>
      </c>
      <c r="T562" s="2">
        <v>42734</v>
      </c>
      <c r="U562" s="2">
        <v>43098</v>
      </c>
      <c r="V562" s="2">
        <v>43465</v>
      </c>
      <c r="W562" s="2">
        <v>43830</v>
      </c>
      <c r="X562" s="2">
        <v>44196</v>
      </c>
      <c r="Y562" s="2">
        <v>44561</v>
      </c>
    </row>
    <row r="563" spans="1:25" x14ac:dyDescent="0.25">
      <c r="A563" s="4"/>
      <c r="D563">
        <v>1.7398</v>
      </c>
      <c r="E563">
        <v>1.7873000000000001</v>
      </c>
      <c r="F563">
        <v>1.9424999999999999</v>
      </c>
      <c r="G563">
        <v>2.0522</v>
      </c>
      <c r="H563">
        <v>1.5844</v>
      </c>
      <c r="I563">
        <v>1.7738</v>
      </c>
      <c r="J563">
        <v>2.1686999999999999</v>
      </c>
      <c r="K563">
        <v>3.0203000000000002</v>
      </c>
      <c r="L563">
        <v>3.4253999999999998</v>
      </c>
      <c r="M563">
        <v>3.3250000000000002</v>
      </c>
      <c r="N563">
        <v>2.7147000000000001</v>
      </c>
      <c r="O563">
        <v>2.2336999999999998</v>
      </c>
      <c r="P563">
        <v>2.3262</v>
      </c>
      <c r="Q563">
        <v>1.9953000000000001</v>
      </c>
      <c r="R563">
        <v>2.0590999999999999</v>
      </c>
      <c r="S563">
        <v>2.6122999999999998</v>
      </c>
      <c r="T563">
        <v>2.39</v>
      </c>
      <c r="U563">
        <v>2.3117000000000001</v>
      </c>
      <c r="V563">
        <v>2.6945000000000001</v>
      </c>
      <c r="W563">
        <v>2.1036999999999999</v>
      </c>
      <c r="X563">
        <v>2.1112000000000002</v>
      </c>
      <c r="Y563">
        <v>1.8628</v>
      </c>
    </row>
    <row r="564" spans="1:25" x14ac:dyDescent="0.25">
      <c r="A564" s="1" t="s">
        <v>283</v>
      </c>
      <c r="B564" t="s">
        <v>1157</v>
      </c>
      <c r="C564" t="s">
        <v>1199</v>
      </c>
      <c r="D564" s="2">
        <f>_xll.BDH($A564, $D$1, $B564, $C564, "Direction", "H", "Period", "Y","cols=11;rows=2")</f>
        <v>40907</v>
      </c>
      <c r="E564" s="2">
        <v>41274</v>
      </c>
      <c r="F564" s="2">
        <v>41639</v>
      </c>
      <c r="G564" s="2">
        <v>42004</v>
      </c>
      <c r="H564" s="2">
        <v>42369</v>
      </c>
      <c r="I564" s="2">
        <v>42734</v>
      </c>
      <c r="J564" s="2">
        <v>43098</v>
      </c>
      <c r="K564" s="2">
        <v>43465</v>
      </c>
      <c r="L564" s="2">
        <v>43830</v>
      </c>
      <c r="M564" s="2">
        <v>44196</v>
      </c>
      <c r="N564" s="2">
        <v>44561</v>
      </c>
    </row>
    <row r="565" spans="1:25" x14ac:dyDescent="0.25">
      <c r="A565" s="4"/>
      <c r="D565">
        <v>1.1414</v>
      </c>
      <c r="E565">
        <v>1.5154000000000001</v>
      </c>
      <c r="F565">
        <v>1.0463</v>
      </c>
      <c r="G565">
        <v>0.77980000000000005</v>
      </c>
      <c r="H565">
        <v>0.64980000000000004</v>
      </c>
      <c r="I565">
        <v>0.56850000000000001</v>
      </c>
      <c r="J565">
        <v>0.64500000000000002</v>
      </c>
      <c r="K565">
        <v>0.69810000000000005</v>
      </c>
      <c r="L565">
        <v>0.60019999999999996</v>
      </c>
      <c r="M565">
        <v>0.60940000000000005</v>
      </c>
      <c r="N565">
        <v>0.60360000000000003</v>
      </c>
    </row>
    <row r="566" spans="1:25" x14ac:dyDescent="0.25">
      <c r="A566" s="1" t="s">
        <v>284</v>
      </c>
      <c r="B566" t="s">
        <v>1157</v>
      </c>
      <c r="C566" t="s">
        <v>1199</v>
      </c>
      <c r="D566" s="2">
        <f>_xll.BDH($A566, $D$1, $B566, $C566, "Direction", "H", "Period", "Y","cols=22;rows=2")</f>
        <v>36889</v>
      </c>
      <c r="E566" s="2">
        <v>37256</v>
      </c>
      <c r="F566" s="2">
        <v>37621</v>
      </c>
      <c r="G566" s="2">
        <v>37986</v>
      </c>
      <c r="H566" s="2">
        <v>38352</v>
      </c>
      <c r="I566" s="2">
        <v>38716</v>
      </c>
      <c r="J566" s="2">
        <v>39080</v>
      </c>
      <c r="K566" s="2">
        <v>39447</v>
      </c>
      <c r="L566" s="2">
        <v>39813</v>
      </c>
      <c r="M566" s="2">
        <v>40178</v>
      </c>
      <c r="N566" s="2">
        <v>40543</v>
      </c>
      <c r="O566" s="2">
        <v>40907</v>
      </c>
      <c r="P566" s="2">
        <v>41274</v>
      </c>
      <c r="Q566" s="2">
        <v>41639</v>
      </c>
      <c r="R566" s="2">
        <v>42004</v>
      </c>
      <c r="S566" s="2">
        <v>42369</v>
      </c>
      <c r="T566" s="2">
        <v>42734</v>
      </c>
      <c r="U566" s="2">
        <v>43098</v>
      </c>
      <c r="V566" s="2">
        <v>43465</v>
      </c>
      <c r="W566" s="2">
        <v>43830</v>
      </c>
      <c r="X566" s="2">
        <v>44196</v>
      </c>
      <c r="Y566" s="2">
        <v>44561</v>
      </c>
    </row>
    <row r="567" spans="1:25" x14ac:dyDescent="0.25">
      <c r="A567" s="4"/>
      <c r="D567">
        <v>0.64049999999999996</v>
      </c>
      <c r="E567">
        <v>0.48470000000000002</v>
      </c>
      <c r="F567">
        <v>0.8105</v>
      </c>
      <c r="G567">
        <v>0.72299999999999998</v>
      </c>
      <c r="H567">
        <v>0.76470000000000005</v>
      </c>
      <c r="I567">
        <v>1.0188999999999999</v>
      </c>
      <c r="J567">
        <v>1.2931999999999999</v>
      </c>
      <c r="K567">
        <v>1.5496000000000001</v>
      </c>
      <c r="L567">
        <v>2.488</v>
      </c>
      <c r="M567">
        <v>1.7596000000000001</v>
      </c>
      <c r="N567">
        <v>1.8548</v>
      </c>
      <c r="O567">
        <v>1.7081</v>
      </c>
      <c r="P567">
        <v>1.8583000000000001</v>
      </c>
      <c r="Q567">
        <v>2.121</v>
      </c>
      <c r="R567">
        <v>2.8712</v>
      </c>
      <c r="S567">
        <v>3.9559000000000002</v>
      </c>
      <c r="T567">
        <v>3.5320999999999998</v>
      </c>
      <c r="U567">
        <v>4.0944000000000003</v>
      </c>
      <c r="V567">
        <v>5.7840999999999996</v>
      </c>
      <c r="W567">
        <v>5.0613000000000001</v>
      </c>
      <c r="X567">
        <v>5.4226999999999999</v>
      </c>
      <c r="Y567">
        <v>4.9080000000000004</v>
      </c>
    </row>
    <row r="568" spans="1:25" x14ac:dyDescent="0.25">
      <c r="A568" s="1" t="s">
        <v>285</v>
      </c>
      <c r="B568" t="s">
        <v>1157</v>
      </c>
      <c r="C568" t="s">
        <v>1199</v>
      </c>
      <c r="D568" s="2">
        <f>_xll.BDH($A568, $D$1, $B568, $C568, "Direction", "H", "Period", "Y","cols=22;rows=2")</f>
        <v>36889</v>
      </c>
      <c r="E568" s="2">
        <v>37256</v>
      </c>
      <c r="F568" s="2">
        <v>37621</v>
      </c>
      <c r="G568" s="2">
        <v>37986</v>
      </c>
      <c r="H568" s="2">
        <v>38352</v>
      </c>
      <c r="I568" s="2">
        <v>38716</v>
      </c>
      <c r="J568" s="2">
        <v>39080</v>
      </c>
      <c r="K568" s="2">
        <v>39447</v>
      </c>
      <c r="L568" s="2">
        <v>39813</v>
      </c>
      <c r="M568" s="2">
        <v>40178</v>
      </c>
      <c r="N568" s="2">
        <v>40543</v>
      </c>
      <c r="O568" s="2">
        <v>40907</v>
      </c>
      <c r="P568" s="2">
        <v>41274</v>
      </c>
      <c r="Q568" s="2">
        <v>41639</v>
      </c>
      <c r="R568" s="2">
        <v>42004</v>
      </c>
      <c r="S568" s="2">
        <v>42369</v>
      </c>
      <c r="T568" s="2">
        <v>42734</v>
      </c>
      <c r="U568" s="2">
        <v>43098</v>
      </c>
      <c r="V568" s="2">
        <v>43465</v>
      </c>
      <c r="W568" s="2">
        <v>43830</v>
      </c>
      <c r="X568" s="2">
        <v>44196</v>
      </c>
      <c r="Y568" s="2">
        <v>44561</v>
      </c>
    </row>
    <row r="569" spans="1:25" x14ac:dyDescent="0.25">
      <c r="A569" s="4"/>
      <c r="D569">
        <v>2.9538000000000002</v>
      </c>
      <c r="E569">
        <v>2.0194999999999999</v>
      </c>
      <c r="F569">
        <v>1.7094</v>
      </c>
      <c r="G569">
        <v>1.8328</v>
      </c>
      <c r="H569">
        <v>1.6339999999999999</v>
      </c>
      <c r="I569">
        <v>2.2090000000000001</v>
      </c>
      <c r="J569">
        <v>1.7087000000000001</v>
      </c>
      <c r="K569">
        <v>1.9115</v>
      </c>
      <c r="L569">
        <v>3.3647</v>
      </c>
      <c r="M569">
        <v>2.4306999999999999</v>
      </c>
      <c r="N569">
        <v>1.9428000000000001</v>
      </c>
      <c r="O569">
        <v>2.3654999999999999</v>
      </c>
      <c r="P569">
        <v>2.0438999999999998</v>
      </c>
      <c r="Q569">
        <v>1.8144</v>
      </c>
      <c r="R569">
        <v>1.8548</v>
      </c>
      <c r="S569">
        <v>1.8723000000000001</v>
      </c>
      <c r="T569">
        <v>2.1726000000000001</v>
      </c>
      <c r="U569">
        <v>1.8085</v>
      </c>
      <c r="V569">
        <v>2.1747000000000001</v>
      </c>
      <c r="W569">
        <v>2.3252000000000002</v>
      </c>
      <c r="X569">
        <v>2.8298000000000001</v>
      </c>
      <c r="Y569">
        <v>2.0975999999999999</v>
      </c>
    </row>
    <row r="570" spans="1:25" x14ac:dyDescent="0.25">
      <c r="A570" s="1" t="s">
        <v>286</v>
      </c>
      <c r="B570" t="s">
        <v>1157</v>
      </c>
      <c r="C570" t="s">
        <v>1185</v>
      </c>
      <c r="D570" s="2">
        <f>_xll.BDH($A570, $D$1, $B570, $C570, "Direction", "H", "Period", "Y","cols=1;rows=2")</f>
        <v>36889</v>
      </c>
    </row>
    <row r="571" spans="1:25" x14ac:dyDescent="0.25">
      <c r="A571" s="4"/>
      <c r="D571">
        <v>6.4</v>
      </c>
    </row>
    <row r="572" spans="1:25" x14ac:dyDescent="0.25">
      <c r="A572" s="1" t="s">
        <v>287</v>
      </c>
      <c r="B572" t="s">
        <v>1157</v>
      </c>
      <c r="C572" t="s">
        <v>1190</v>
      </c>
      <c r="D572" s="2" t="str">
        <f>_xll.BDH($A572, $D$1, $B572, $C572, "Direction", "H", "Period", "Y")</f>
        <v>#N/A N/A</v>
      </c>
    </row>
    <row r="573" spans="1:25" x14ac:dyDescent="0.25">
      <c r="A573" s="4"/>
    </row>
    <row r="574" spans="1:25" x14ac:dyDescent="0.25">
      <c r="A574" s="1" t="s">
        <v>288</v>
      </c>
      <c r="B574" t="s">
        <v>1157</v>
      </c>
      <c r="C574" t="s">
        <v>1183</v>
      </c>
      <c r="D574" s="2">
        <f>_xll.BDH($A574, $D$1, $B574, $C574, "Direction", "H", "Period", "Y","cols=7;rows=2")</f>
        <v>36889</v>
      </c>
      <c r="E574" s="2">
        <v>37256</v>
      </c>
      <c r="F574" s="2">
        <v>37621</v>
      </c>
      <c r="G574" s="2">
        <v>37986</v>
      </c>
      <c r="H574" s="2">
        <v>38352</v>
      </c>
      <c r="I574" s="2">
        <v>38716</v>
      </c>
      <c r="J574" s="2">
        <v>39080</v>
      </c>
    </row>
    <row r="575" spans="1:25" x14ac:dyDescent="0.25">
      <c r="A575" s="4"/>
      <c r="D575">
        <v>0.2661</v>
      </c>
      <c r="E575">
        <v>0.25440000000000002</v>
      </c>
      <c r="F575">
        <v>0.51380000000000003</v>
      </c>
      <c r="G575">
        <v>0.24840000000000001</v>
      </c>
      <c r="H575">
        <v>1.3681000000000001</v>
      </c>
      <c r="I575">
        <v>1.2821</v>
      </c>
      <c r="J575">
        <v>2.2222</v>
      </c>
    </row>
    <row r="576" spans="1:25" x14ac:dyDescent="0.25">
      <c r="A576" s="1" t="s">
        <v>289</v>
      </c>
      <c r="B576" t="s">
        <v>1157</v>
      </c>
      <c r="C576" t="s">
        <v>1199</v>
      </c>
      <c r="D576" s="2">
        <f>_xll.BDH($A576, $D$1, $B576, $C576, "Direction", "H", "Period", "Y","cols=22;rows=2")</f>
        <v>36889</v>
      </c>
      <c r="E576" s="2">
        <v>37256</v>
      </c>
      <c r="F576" s="2">
        <v>37621</v>
      </c>
      <c r="G576" s="2">
        <v>37986</v>
      </c>
      <c r="H576" s="2">
        <v>38352</v>
      </c>
      <c r="I576" s="2">
        <v>38716</v>
      </c>
      <c r="J576" s="2">
        <v>39080</v>
      </c>
      <c r="K576" s="2">
        <v>39447</v>
      </c>
      <c r="L576" s="2">
        <v>39813</v>
      </c>
      <c r="M576" s="2">
        <v>40178</v>
      </c>
      <c r="N576" s="2">
        <v>40543</v>
      </c>
      <c r="O576" s="2">
        <v>40907</v>
      </c>
      <c r="P576" s="2">
        <v>41274</v>
      </c>
      <c r="Q576" s="2">
        <v>41639</v>
      </c>
      <c r="R576" s="2">
        <v>42004</v>
      </c>
      <c r="S576" s="2">
        <v>42369</v>
      </c>
      <c r="T576" s="2">
        <v>42734</v>
      </c>
      <c r="U576" s="2">
        <v>43098</v>
      </c>
      <c r="V576" s="2">
        <v>43465</v>
      </c>
      <c r="W576" s="2">
        <v>43830</v>
      </c>
      <c r="X576" s="2">
        <v>44196</v>
      </c>
      <c r="Y576" s="2">
        <v>44561</v>
      </c>
    </row>
    <row r="577" spans="1:25" x14ac:dyDescent="0.25">
      <c r="A577" s="4"/>
      <c r="D577">
        <v>2.6248</v>
      </c>
      <c r="E577">
        <v>2.6549</v>
      </c>
      <c r="F577">
        <v>3.0632999999999999</v>
      </c>
      <c r="G577">
        <v>2.4849000000000001</v>
      </c>
      <c r="H577">
        <v>2.5506000000000002</v>
      </c>
      <c r="I577">
        <v>3.1873</v>
      </c>
      <c r="J577">
        <v>3.1415000000000002</v>
      </c>
      <c r="K577">
        <v>3.3083999999999998</v>
      </c>
      <c r="L577">
        <v>9.0784000000000002</v>
      </c>
      <c r="M577">
        <v>0.4</v>
      </c>
      <c r="N577">
        <v>1.9662999999999999</v>
      </c>
      <c r="O577">
        <v>3.8</v>
      </c>
      <c r="P577">
        <v>3.2265999999999999</v>
      </c>
      <c r="Q577">
        <v>3.0588000000000002</v>
      </c>
      <c r="R577">
        <v>3.1537000000000002</v>
      </c>
      <c r="S577">
        <v>4.9302999999999999</v>
      </c>
      <c r="T577">
        <v>3.6821999999999999</v>
      </c>
      <c r="U577">
        <v>3.4632000000000001</v>
      </c>
      <c r="V577">
        <v>5.2333999999999996</v>
      </c>
      <c r="W577">
        <v>4.7013999999999996</v>
      </c>
      <c r="X577">
        <v>4.3544</v>
      </c>
      <c r="Y577">
        <v>3.9378000000000002</v>
      </c>
    </row>
    <row r="578" spans="1:25" x14ac:dyDescent="0.25">
      <c r="A578" s="1" t="s">
        <v>290</v>
      </c>
      <c r="B578" t="s">
        <v>1157</v>
      </c>
      <c r="C578" t="s">
        <v>1199</v>
      </c>
      <c r="D578" s="2">
        <f>_xll.BDH($A578, $D$1, $B578, $C578, "Direction", "H", "Period", "Y","cols=15;rows=2")</f>
        <v>36889</v>
      </c>
      <c r="E578" s="2">
        <v>37256</v>
      </c>
      <c r="F578" s="2">
        <v>37621</v>
      </c>
      <c r="G578" s="2">
        <v>37986</v>
      </c>
      <c r="H578" s="2">
        <v>40907</v>
      </c>
      <c r="I578" s="2">
        <v>41274</v>
      </c>
      <c r="J578" s="2">
        <v>41639</v>
      </c>
      <c r="K578" s="2">
        <v>42004</v>
      </c>
      <c r="L578" s="2">
        <v>42369</v>
      </c>
      <c r="M578" s="2">
        <v>42734</v>
      </c>
      <c r="N578" s="2">
        <v>43098</v>
      </c>
      <c r="O578" s="2">
        <v>43465</v>
      </c>
      <c r="P578" s="2">
        <v>43830</v>
      </c>
      <c r="Q578" s="2">
        <v>44196</v>
      </c>
      <c r="R578" s="2">
        <v>44561</v>
      </c>
    </row>
    <row r="579" spans="1:25" x14ac:dyDescent="0.25">
      <c r="A579" s="4"/>
      <c r="D579">
        <v>0.89280000000000004</v>
      </c>
      <c r="E579">
        <v>1.2864</v>
      </c>
      <c r="F579">
        <v>2.6989000000000001</v>
      </c>
      <c r="G579">
        <v>3.6053000000000002</v>
      </c>
      <c r="H579">
        <v>2.4666000000000001</v>
      </c>
      <c r="I579">
        <v>2.1779000000000002</v>
      </c>
      <c r="J579">
        <v>1.6949000000000001</v>
      </c>
      <c r="K579">
        <v>1.8295999999999999</v>
      </c>
      <c r="L579">
        <v>2.0619000000000001</v>
      </c>
      <c r="M579">
        <v>2.5630000000000002</v>
      </c>
      <c r="N579">
        <v>3.5714000000000001</v>
      </c>
      <c r="O579">
        <v>4.0716999999999999</v>
      </c>
      <c r="P579">
        <v>4.0693000000000001</v>
      </c>
      <c r="Q579">
        <v>4.3367000000000004</v>
      </c>
      <c r="R579">
        <v>2.8837999999999999</v>
      </c>
    </row>
    <row r="580" spans="1:25" x14ac:dyDescent="0.25">
      <c r="A580" s="1" t="s">
        <v>291</v>
      </c>
      <c r="B580" t="s">
        <v>1157</v>
      </c>
      <c r="C580" t="s">
        <v>1180</v>
      </c>
      <c r="D580" s="2">
        <f>_xll.BDH($A580, $D$1, $B580, $C580, "Direction", "H", "Period", "Y","cols=12;rows=2")</f>
        <v>36889</v>
      </c>
      <c r="E580" s="2">
        <v>37256</v>
      </c>
      <c r="F580" s="2">
        <v>37621</v>
      </c>
      <c r="G580" s="2">
        <v>37986</v>
      </c>
      <c r="H580" s="2">
        <v>38352</v>
      </c>
      <c r="I580" s="2">
        <v>38716</v>
      </c>
      <c r="J580" s="2">
        <v>39080</v>
      </c>
      <c r="K580" s="2">
        <v>39447</v>
      </c>
      <c r="L580" s="2">
        <v>39813</v>
      </c>
      <c r="M580" s="2">
        <v>40178</v>
      </c>
      <c r="N580" s="2">
        <v>40543</v>
      </c>
      <c r="O580" s="2">
        <v>40907</v>
      </c>
    </row>
    <row r="581" spans="1:25" x14ac:dyDescent="0.25">
      <c r="A581" s="4"/>
      <c r="D581">
        <v>9.3394999999999992</v>
      </c>
      <c r="E581">
        <v>7.1665000000000001</v>
      </c>
      <c r="F581">
        <v>5.9631999999999996</v>
      </c>
      <c r="G581">
        <v>5.2019000000000002</v>
      </c>
      <c r="H581">
        <v>4.8567999999999998</v>
      </c>
      <c r="I581">
        <v>4.2237999999999998</v>
      </c>
      <c r="J581">
        <v>4.6707999999999998</v>
      </c>
      <c r="K581">
        <v>5.1147999999999998</v>
      </c>
      <c r="L581">
        <v>11.148099999999999</v>
      </c>
      <c r="M581">
        <v>10.307600000000001</v>
      </c>
      <c r="N581">
        <v>11.575100000000001</v>
      </c>
      <c r="O581">
        <v>1.8831</v>
      </c>
    </row>
    <row r="582" spans="1:25" x14ac:dyDescent="0.25">
      <c r="A582" s="1" t="s">
        <v>292</v>
      </c>
      <c r="B582" t="s">
        <v>1157</v>
      </c>
      <c r="C582" t="s">
        <v>1199</v>
      </c>
      <c r="D582" s="2">
        <f>_xll.BDH($A582, $D$1, $B582, $C582, "Direction", "H", "Period", "Y","cols=22;rows=2")</f>
        <v>36889</v>
      </c>
      <c r="E582" s="2">
        <v>37256</v>
      </c>
      <c r="F582" s="2">
        <v>37621</v>
      </c>
      <c r="G582" s="2">
        <v>37986</v>
      </c>
      <c r="H582" s="2">
        <v>38352</v>
      </c>
      <c r="I582" s="2">
        <v>38716</v>
      </c>
      <c r="J582" s="2">
        <v>39080</v>
      </c>
      <c r="K582" s="2">
        <v>39447</v>
      </c>
      <c r="L582" s="2">
        <v>39813</v>
      </c>
      <c r="M582" s="2">
        <v>40178</v>
      </c>
      <c r="N582" s="2">
        <v>40543</v>
      </c>
      <c r="O582" s="2">
        <v>40907</v>
      </c>
      <c r="P582" s="2">
        <v>41274</v>
      </c>
      <c r="Q582" s="2">
        <v>41639</v>
      </c>
      <c r="R582" s="2">
        <v>42004</v>
      </c>
      <c r="S582" s="2">
        <v>42369</v>
      </c>
      <c r="T582" s="2">
        <v>42734</v>
      </c>
      <c r="U582" s="2">
        <v>43098</v>
      </c>
      <c r="V582" s="2">
        <v>43465</v>
      </c>
      <c r="W582" s="2">
        <v>43830</v>
      </c>
      <c r="X582" s="2">
        <v>44196</v>
      </c>
      <c r="Y582" s="2">
        <v>44561</v>
      </c>
    </row>
    <row r="583" spans="1:25" x14ac:dyDescent="0.25">
      <c r="A583" s="4"/>
      <c r="D583">
        <v>1.3431</v>
      </c>
      <c r="E583">
        <v>1.2995000000000001</v>
      </c>
      <c r="F583">
        <v>1.4184000000000001</v>
      </c>
      <c r="G583">
        <v>1.1440999999999999</v>
      </c>
      <c r="H583">
        <v>1.2084999999999999</v>
      </c>
      <c r="I583">
        <v>1.5002</v>
      </c>
      <c r="J583">
        <v>1.8186</v>
      </c>
      <c r="K583">
        <v>2.0918999999999999</v>
      </c>
      <c r="L583">
        <v>3.5377999999999998</v>
      </c>
      <c r="M583">
        <v>2.5838999999999999</v>
      </c>
      <c r="N583">
        <v>2.5468000000000002</v>
      </c>
      <c r="O583">
        <v>3.0829</v>
      </c>
      <c r="P583">
        <v>2.4996</v>
      </c>
      <c r="Q583">
        <v>1.9981</v>
      </c>
      <c r="R583">
        <v>2.0486</v>
      </c>
      <c r="S583">
        <v>2.3738000000000001</v>
      </c>
      <c r="T583">
        <v>2.1231</v>
      </c>
      <c r="U583">
        <v>1.8698999999999999</v>
      </c>
      <c r="V583">
        <v>3.1573000000000002</v>
      </c>
      <c r="W583">
        <v>2.3826999999999998</v>
      </c>
      <c r="X583">
        <v>2.2366000000000001</v>
      </c>
      <c r="Y583">
        <v>1.9773000000000001</v>
      </c>
    </row>
    <row r="584" spans="1:25" x14ac:dyDescent="0.25">
      <c r="A584" s="1" t="s">
        <v>293</v>
      </c>
      <c r="B584" t="s">
        <v>1157</v>
      </c>
      <c r="C584" t="s">
        <v>1182</v>
      </c>
      <c r="D584" s="2">
        <f>_xll.BDH($A584, $D$1, $B584, $C584, "Direction", "H", "Period", "Y","cols=10;rows=2")</f>
        <v>36889</v>
      </c>
      <c r="E584" s="2">
        <v>37256</v>
      </c>
      <c r="F584" s="2">
        <v>37621</v>
      </c>
      <c r="G584" s="2">
        <v>37986</v>
      </c>
      <c r="H584" s="2">
        <v>38352</v>
      </c>
      <c r="I584" s="2">
        <v>38716</v>
      </c>
      <c r="J584" s="2">
        <v>39080</v>
      </c>
      <c r="K584" s="2">
        <v>39447</v>
      </c>
      <c r="L584" s="2">
        <v>39813</v>
      </c>
      <c r="M584" s="2">
        <v>40178</v>
      </c>
    </row>
    <row r="585" spans="1:25" x14ac:dyDescent="0.25">
      <c r="A585" s="4"/>
      <c r="D585">
        <v>0.52249999999999996</v>
      </c>
      <c r="E585">
        <v>0.49230000000000002</v>
      </c>
      <c r="F585">
        <v>1.6978</v>
      </c>
      <c r="G585">
        <v>1.0943000000000001</v>
      </c>
      <c r="H585">
        <v>6.4909999999999997</v>
      </c>
      <c r="I585">
        <v>8.0383999999999993</v>
      </c>
      <c r="J585">
        <v>7.6311999999999998</v>
      </c>
      <c r="K585">
        <v>3.4415</v>
      </c>
      <c r="L585">
        <v>8.4230999999999998</v>
      </c>
      <c r="M585">
        <v>5.7084999999999999</v>
      </c>
    </row>
    <row r="586" spans="1:25" x14ac:dyDescent="0.25">
      <c r="A586" s="1" t="s">
        <v>294</v>
      </c>
      <c r="B586" t="s">
        <v>1157</v>
      </c>
      <c r="C586" t="s">
        <v>1199</v>
      </c>
      <c r="D586" s="2">
        <f>_xll.BDH($A586, $D$1, $B586, $C586, "Direction", "H", "Period", "Y","cols=22;rows=2")</f>
        <v>36889</v>
      </c>
      <c r="E586" s="2">
        <v>37256</v>
      </c>
      <c r="F586" s="2">
        <v>37621</v>
      </c>
      <c r="G586" s="2">
        <v>37986</v>
      </c>
      <c r="H586" s="2">
        <v>38352</v>
      </c>
      <c r="I586" s="2">
        <v>38716</v>
      </c>
      <c r="J586" s="2">
        <v>39080</v>
      </c>
      <c r="K586" s="2">
        <v>39447</v>
      </c>
      <c r="L586" s="2">
        <v>39813</v>
      </c>
      <c r="M586" s="2">
        <v>40178</v>
      </c>
      <c r="N586" s="2">
        <v>40543</v>
      </c>
      <c r="O586" s="2">
        <v>40907</v>
      </c>
      <c r="P586" s="2">
        <v>41274</v>
      </c>
      <c r="Q586" s="2">
        <v>41639</v>
      </c>
      <c r="R586" s="2">
        <v>42004</v>
      </c>
      <c r="S586" s="2">
        <v>42369</v>
      </c>
      <c r="T586" s="2">
        <v>42734</v>
      </c>
      <c r="U586" s="2">
        <v>43098</v>
      </c>
      <c r="V586" s="2">
        <v>43465</v>
      </c>
      <c r="W586" s="2">
        <v>43830</v>
      </c>
      <c r="X586" s="2">
        <v>44196</v>
      </c>
      <c r="Y586" s="2">
        <v>44561</v>
      </c>
    </row>
    <row r="587" spans="1:25" x14ac:dyDescent="0.25">
      <c r="A587" s="4"/>
      <c r="D587">
        <v>1.2182999999999999</v>
      </c>
      <c r="E587">
        <v>1.2182999999999999</v>
      </c>
      <c r="F587">
        <v>1.5266999999999999</v>
      </c>
      <c r="G587">
        <v>1.8583000000000001</v>
      </c>
      <c r="H587">
        <v>1.7975000000000001</v>
      </c>
      <c r="I587">
        <v>2.1962999999999999</v>
      </c>
      <c r="J587">
        <v>2.2719999999999998</v>
      </c>
      <c r="K587">
        <v>2.4887999999999999</v>
      </c>
      <c r="L587">
        <v>3.0754000000000001</v>
      </c>
      <c r="M587">
        <v>3.0430000000000001</v>
      </c>
      <c r="N587">
        <v>3.4923000000000002</v>
      </c>
      <c r="O587">
        <v>3.4767000000000001</v>
      </c>
      <c r="P587">
        <v>3.4807000000000001</v>
      </c>
      <c r="Q587">
        <v>2.8824000000000001</v>
      </c>
      <c r="R587">
        <v>2.6776</v>
      </c>
      <c r="S587">
        <v>2.9205999999999999</v>
      </c>
      <c r="T587">
        <v>2.7774999999999999</v>
      </c>
      <c r="U587">
        <v>2.4047999999999998</v>
      </c>
      <c r="V587">
        <v>2.7896000000000001</v>
      </c>
      <c r="W587">
        <v>2.6051000000000002</v>
      </c>
      <c r="X587">
        <v>2.5670000000000002</v>
      </c>
      <c r="Y587">
        <v>2.4784999999999999</v>
      </c>
    </row>
    <row r="588" spans="1:25" x14ac:dyDescent="0.25">
      <c r="A588" s="1" t="s">
        <v>295</v>
      </c>
      <c r="B588" t="s">
        <v>1157</v>
      </c>
      <c r="C588" t="s">
        <v>1185</v>
      </c>
      <c r="D588" s="2">
        <f>_xll.BDH($A588, $D$1, $B588, $C588, "Direction", "H", "Period", "Y","cols=1;rows=2")</f>
        <v>36889</v>
      </c>
    </row>
    <row r="589" spans="1:25" x14ac:dyDescent="0.25">
      <c r="A589" s="4"/>
      <c r="D589">
        <v>6.2857000000000003</v>
      </c>
    </row>
    <row r="590" spans="1:25" x14ac:dyDescent="0.25">
      <c r="A590" s="1" t="s">
        <v>296</v>
      </c>
      <c r="B590" t="s">
        <v>1157</v>
      </c>
      <c r="C590" t="s">
        <v>1199</v>
      </c>
      <c r="D590" s="2">
        <f>_xll.BDH($A590, $D$1, $B590, $C590, "Direction", "H", "Period", "Y","cols=22;rows=2")</f>
        <v>36889</v>
      </c>
      <c r="E590" s="2">
        <v>37256</v>
      </c>
      <c r="F590" s="2">
        <v>37621</v>
      </c>
      <c r="G590" s="2">
        <v>37986</v>
      </c>
      <c r="H590" s="2">
        <v>38352</v>
      </c>
      <c r="I590" s="2">
        <v>38716</v>
      </c>
      <c r="J590" s="2">
        <v>39080</v>
      </c>
      <c r="K590" s="2">
        <v>39447</v>
      </c>
      <c r="L590" s="2">
        <v>39813</v>
      </c>
      <c r="M590" s="2">
        <v>40178</v>
      </c>
      <c r="N590" s="2">
        <v>40543</v>
      </c>
      <c r="O590" s="2">
        <v>40907</v>
      </c>
      <c r="P590" s="2">
        <v>41274</v>
      </c>
      <c r="Q590" s="2">
        <v>41639</v>
      </c>
      <c r="R590" s="2">
        <v>42004</v>
      </c>
      <c r="S590" s="2">
        <v>42369</v>
      </c>
      <c r="T590" s="2">
        <v>42734</v>
      </c>
      <c r="U590" s="2">
        <v>43098</v>
      </c>
      <c r="V590" s="2">
        <v>43465</v>
      </c>
      <c r="W590" s="2">
        <v>43830</v>
      </c>
      <c r="X590" s="2">
        <v>44196</v>
      </c>
      <c r="Y590" s="2">
        <v>44561</v>
      </c>
    </row>
    <row r="591" spans="1:25" x14ac:dyDescent="0.25">
      <c r="A591" s="4"/>
      <c r="D591">
        <v>2.8170999999999999</v>
      </c>
      <c r="E591">
        <v>3.7414000000000001</v>
      </c>
      <c r="F591">
        <v>5.6666999999999996</v>
      </c>
      <c r="G591">
        <v>3.7027000000000001</v>
      </c>
      <c r="H591">
        <v>3.4863</v>
      </c>
      <c r="I591">
        <v>3.4266000000000001</v>
      </c>
      <c r="J591">
        <v>2.8157000000000001</v>
      </c>
      <c r="K591">
        <v>3.4822000000000002</v>
      </c>
      <c r="L591">
        <v>4.8208000000000002</v>
      </c>
      <c r="M591">
        <v>0.48</v>
      </c>
      <c r="N591">
        <v>0.47149999999999997</v>
      </c>
      <c r="O591">
        <v>3.0074999999999998</v>
      </c>
      <c r="P591">
        <v>2.7290999999999999</v>
      </c>
      <c r="Q591">
        <v>2.5992000000000002</v>
      </c>
      <c r="R591">
        <v>2.5567000000000002</v>
      </c>
      <c r="S591">
        <v>2.6655000000000002</v>
      </c>
      <c r="T591">
        <v>2.2250999999999999</v>
      </c>
      <c r="U591">
        <v>2.0945999999999998</v>
      </c>
      <c r="V591">
        <v>3.278</v>
      </c>
      <c r="W591">
        <v>2.5825</v>
      </c>
      <c r="X591">
        <v>2.8331</v>
      </c>
      <c r="Y591">
        <v>2.5259999999999998</v>
      </c>
    </row>
    <row r="592" spans="1:25" x14ac:dyDescent="0.25">
      <c r="A592" s="1" t="s">
        <v>297</v>
      </c>
      <c r="B592" t="s">
        <v>1157</v>
      </c>
      <c r="C592" t="s">
        <v>1200</v>
      </c>
      <c r="D592" s="2">
        <f>_xll.BDH($A592, $D$1, $B592, $C592, "Direction", "H", "Period", "Y","cols=21;rows=2")</f>
        <v>36889</v>
      </c>
      <c r="E592" s="2">
        <v>37256</v>
      </c>
      <c r="F592" s="2">
        <v>37621</v>
      </c>
      <c r="G592" s="2">
        <v>37986</v>
      </c>
      <c r="H592" s="2">
        <v>38352</v>
      </c>
      <c r="I592" s="2">
        <v>38716</v>
      </c>
      <c r="J592" s="2">
        <v>39080</v>
      </c>
      <c r="K592" s="2">
        <v>39447</v>
      </c>
      <c r="L592" s="2">
        <v>39813</v>
      </c>
      <c r="M592" s="2">
        <v>40178</v>
      </c>
      <c r="N592" s="2">
        <v>40543</v>
      </c>
      <c r="O592" s="2">
        <v>40907</v>
      </c>
      <c r="P592" s="2">
        <v>41274</v>
      </c>
      <c r="Q592" s="2">
        <v>41639</v>
      </c>
      <c r="R592" s="2">
        <v>42004</v>
      </c>
      <c r="S592" s="2">
        <v>42369</v>
      </c>
      <c r="T592" s="2">
        <v>42734</v>
      </c>
      <c r="U592" s="2">
        <v>43098</v>
      </c>
      <c r="V592" s="2">
        <v>43465</v>
      </c>
      <c r="W592" s="2">
        <v>43830</v>
      </c>
      <c r="X592" s="2">
        <v>44196</v>
      </c>
    </row>
    <row r="593" spans="1:25" x14ac:dyDescent="0.25">
      <c r="A593" s="4"/>
      <c r="D593">
        <v>1.9794</v>
      </c>
      <c r="E593">
        <v>1.7795000000000001</v>
      </c>
      <c r="F593">
        <v>2.1086</v>
      </c>
      <c r="G593">
        <v>1.2827999999999999</v>
      </c>
      <c r="H593">
        <v>1.1128</v>
      </c>
      <c r="I593">
        <v>0.90910000000000002</v>
      </c>
      <c r="J593">
        <v>0.85119999999999996</v>
      </c>
      <c r="K593">
        <v>1.4702</v>
      </c>
      <c r="L593">
        <v>4.8083999999999998</v>
      </c>
      <c r="M593">
        <v>1.7030000000000001</v>
      </c>
      <c r="N593">
        <v>1.8876999999999999</v>
      </c>
      <c r="O593">
        <v>1.8507</v>
      </c>
      <c r="P593">
        <v>2.0186999999999999</v>
      </c>
      <c r="Q593">
        <v>1.9417</v>
      </c>
      <c r="R593">
        <v>1.6627000000000001</v>
      </c>
      <c r="S593">
        <v>2.9712999999999998</v>
      </c>
      <c r="T593">
        <v>3.0878000000000001</v>
      </c>
      <c r="U593">
        <v>3.1236999999999999</v>
      </c>
      <c r="V593">
        <v>3.1753</v>
      </c>
      <c r="W593">
        <v>3.6158999999999999</v>
      </c>
      <c r="X593">
        <v>9.4810999999999996</v>
      </c>
    </row>
    <row r="594" spans="1:25" x14ac:dyDescent="0.25">
      <c r="A594" s="1" t="s">
        <v>298</v>
      </c>
      <c r="B594" t="s">
        <v>1157</v>
      </c>
      <c r="C594" t="s">
        <v>1199</v>
      </c>
      <c r="D594" s="2">
        <f>_xll.BDH($A594, $D$1, $B594, $C594, "Direction", "H", "Period", "Y","cols=22;rows=2")</f>
        <v>36889</v>
      </c>
      <c r="E594" s="2">
        <v>37256</v>
      </c>
      <c r="F594" s="2">
        <v>37621</v>
      </c>
      <c r="G594" s="2">
        <v>37986</v>
      </c>
      <c r="H594" s="2">
        <v>38352</v>
      </c>
      <c r="I594" s="2">
        <v>38716</v>
      </c>
      <c r="J594" s="2">
        <v>39080</v>
      </c>
      <c r="K594" s="2">
        <v>39447</v>
      </c>
      <c r="L594" s="2">
        <v>39813</v>
      </c>
      <c r="M594" s="2">
        <v>40178</v>
      </c>
      <c r="N594" s="2">
        <v>40543</v>
      </c>
      <c r="O594" s="2">
        <v>40907</v>
      </c>
      <c r="P594" s="2">
        <v>41274</v>
      </c>
      <c r="Q594" s="2">
        <v>41639</v>
      </c>
      <c r="R594" s="2">
        <v>42004</v>
      </c>
      <c r="S594" s="2">
        <v>42369</v>
      </c>
      <c r="T594" s="2">
        <v>42734</v>
      </c>
      <c r="U594" s="2">
        <v>43098</v>
      </c>
      <c r="V594" s="2">
        <v>43465</v>
      </c>
      <c r="W594" s="2">
        <v>43830</v>
      </c>
      <c r="X594" s="2">
        <v>44196</v>
      </c>
      <c r="Y594" s="2">
        <v>44561</v>
      </c>
    </row>
    <row r="595" spans="1:25" x14ac:dyDescent="0.25">
      <c r="A595" s="4"/>
      <c r="D595">
        <v>3.8475999999999999</v>
      </c>
      <c r="E595">
        <v>3.3555000000000001</v>
      </c>
      <c r="F595">
        <v>2.9472</v>
      </c>
      <c r="G595">
        <v>2.6522999999999999</v>
      </c>
      <c r="H595">
        <v>2.2614999999999998</v>
      </c>
      <c r="I595">
        <v>2.5682999999999998</v>
      </c>
      <c r="J595">
        <v>2.3252000000000002</v>
      </c>
      <c r="K595">
        <v>2.3651</v>
      </c>
      <c r="L595">
        <v>3.1015000000000001</v>
      </c>
      <c r="M595">
        <v>2.8195000000000001</v>
      </c>
      <c r="N595">
        <v>3.1715</v>
      </c>
      <c r="O595">
        <v>3.4011999999999998</v>
      </c>
      <c r="P595">
        <v>3.1513</v>
      </c>
      <c r="Q595">
        <v>3.0129000000000001</v>
      </c>
      <c r="R595">
        <v>2.9950999999999999</v>
      </c>
      <c r="S595">
        <v>2.7673999999999999</v>
      </c>
      <c r="T595">
        <v>2.8218999999999999</v>
      </c>
      <c r="U595">
        <v>3.1774</v>
      </c>
      <c r="V595">
        <v>3.9291</v>
      </c>
      <c r="W595">
        <v>3.2967</v>
      </c>
      <c r="X595">
        <v>3.6638000000000002</v>
      </c>
      <c r="Y595">
        <v>3.6013999999999999</v>
      </c>
    </row>
    <row r="596" spans="1:25" x14ac:dyDescent="0.25">
      <c r="A596" s="1" t="s">
        <v>299</v>
      </c>
      <c r="B596" t="s">
        <v>1157</v>
      </c>
      <c r="C596" t="s">
        <v>1198</v>
      </c>
      <c r="D596" s="2">
        <f>_xll.BDH($A596, $D$1, $B596, $C596, "Direction", "H", "Period", "Y","cols=9;rows=2")</f>
        <v>36889</v>
      </c>
      <c r="E596" s="2">
        <v>37256</v>
      </c>
      <c r="F596" s="2">
        <v>37621</v>
      </c>
      <c r="G596" s="2">
        <v>37986</v>
      </c>
      <c r="H596" s="2">
        <v>38352</v>
      </c>
      <c r="I596" s="2">
        <v>38716</v>
      </c>
      <c r="J596" s="2">
        <v>39080</v>
      </c>
      <c r="K596" s="2">
        <v>39447</v>
      </c>
      <c r="L596" s="2">
        <v>39813</v>
      </c>
    </row>
    <row r="597" spans="1:25" x14ac:dyDescent="0.25">
      <c r="A597" s="4"/>
      <c r="D597">
        <v>1.0810999999999999</v>
      </c>
      <c r="E597">
        <v>0.90449999999999997</v>
      </c>
      <c r="F597">
        <v>0.75890000000000002</v>
      </c>
      <c r="G597">
        <v>0.63449999999999995</v>
      </c>
      <c r="H597">
        <v>0.53300000000000003</v>
      </c>
      <c r="I597">
        <v>0.62809999999999999</v>
      </c>
      <c r="J597">
        <v>0.51770000000000005</v>
      </c>
      <c r="K597">
        <v>1.1056999999999999</v>
      </c>
      <c r="L597">
        <v>7.7854999999999999</v>
      </c>
    </row>
    <row r="598" spans="1:25" x14ac:dyDescent="0.25">
      <c r="A598" s="1" t="s">
        <v>300</v>
      </c>
      <c r="B598" t="s">
        <v>1157</v>
      </c>
      <c r="C598" t="s">
        <v>1182</v>
      </c>
      <c r="D598" s="2">
        <f>_xll.BDH($A598, $D$1, $B598, $C598, "Direction", "H", "Period", "Y","cols=10;rows=2")</f>
        <v>36889</v>
      </c>
      <c r="E598" s="2">
        <v>37256</v>
      </c>
      <c r="F598" s="2">
        <v>37621</v>
      </c>
      <c r="G598" s="2">
        <v>37986</v>
      </c>
      <c r="H598" s="2">
        <v>38352</v>
      </c>
      <c r="I598" s="2">
        <v>38716</v>
      </c>
      <c r="J598" s="2">
        <v>39080</v>
      </c>
      <c r="K598" s="2">
        <v>39447</v>
      </c>
      <c r="L598" s="2">
        <v>39813</v>
      </c>
      <c r="M598" s="2">
        <v>40178</v>
      </c>
    </row>
    <row r="599" spans="1:25" x14ac:dyDescent="0.25">
      <c r="A599" s="4"/>
      <c r="D599">
        <v>0.89049999999999996</v>
      </c>
      <c r="E599">
        <v>0.74809999999999999</v>
      </c>
      <c r="F599">
        <v>0.70009999999999994</v>
      </c>
      <c r="G599">
        <v>1.3789</v>
      </c>
      <c r="H599">
        <v>1.4368000000000001</v>
      </c>
      <c r="I599">
        <v>1.3763000000000001</v>
      </c>
      <c r="J599">
        <v>1.9500999999999999</v>
      </c>
      <c r="K599">
        <v>4.6295999999999999</v>
      </c>
      <c r="L599">
        <v>1.8354999999999999</v>
      </c>
      <c r="M599">
        <v>1.8274999999999999</v>
      </c>
    </row>
    <row r="600" spans="1:25" x14ac:dyDescent="0.25">
      <c r="A600" s="1" t="s">
        <v>301</v>
      </c>
      <c r="B600" t="s">
        <v>1157</v>
      </c>
      <c r="C600" t="s">
        <v>1199</v>
      </c>
      <c r="D600" s="2">
        <f>_xll.BDH($A600, $D$1, $B600, $C600, "Direction", "H", "Period", "Y","cols=22;rows=2")</f>
        <v>36889</v>
      </c>
      <c r="E600" s="2">
        <v>37256</v>
      </c>
      <c r="F600" s="2">
        <v>37621</v>
      </c>
      <c r="G600" s="2">
        <v>37986</v>
      </c>
      <c r="H600" s="2">
        <v>38352</v>
      </c>
      <c r="I600" s="2">
        <v>38716</v>
      </c>
      <c r="J600" s="2">
        <v>39080</v>
      </c>
      <c r="K600" s="2">
        <v>39447</v>
      </c>
      <c r="L600" s="2">
        <v>39813</v>
      </c>
      <c r="M600" s="2">
        <v>40178</v>
      </c>
      <c r="N600" s="2">
        <v>40543</v>
      </c>
      <c r="O600" s="2">
        <v>40907</v>
      </c>
      <c r="P600" s="2">
        <v>41274</v>
      </c>
      <c r="Q600" s="2">
        <v>41639</v>
      </c>
      <c r="R600" s="2">
        <v>42004</v>
      </c>
      <c r="S600" s="2">
        <v>42369</v>
      </c>
      <c r="T600" s="2">
        <v>42734</v>
      </c>
      <c r="U600" s="2">
        <v>43098</v>
      </c>
      <c r="V600" s="2">
        <v>43465</v>
      </c>
      <c r="W600" s="2">
        <v>43830</v>
      </c>
      <c r="X600" s="2">
        <v>44196</v>
      </c>
      <c r="Y600" s="2">
        <v>44561</v>
      </c>
    </row>
    <row r="601" spans="1:25" x14ac:dyDescent="0.25">
      <c r="A601" s="4"/>
      <c r="D601">
        <v>4</v>
      </c>
      <c r="E601">
        <v>4.9302000000000001</v>
      </c>
      <c r="F601">
        <v>4.7732999999999999</v>
      </c>
      <c r="G601">
        <v>4.1609999999999996</v>
      </c>
      <c r="H601">
        <v>3.6577999999999999</v>
      </c>
      <c r="I601">
        <v>3.9478</v>
      </c>
      <c r="J601">
        <v>3.6286999999999998</v>
      </c>
      <c r="K601">
        <v>6.3966000000000003</v>
      </c>
      <c r="L601">
        <v>2.9342999999999999</v>
      </c>
      <c r="M601">
        <v>0.72070000000000001</v>
      </c>
      <c r="N601">
        <v>0.45200000000000001</v>
      </c>
      <c r="O601">
        <v>1.5605</v>
      </c>
      <c r="P601">
        <v>2.3753000000000002</v>
      </c>
      <c r="Q601">
        <v>1.6393</v>
      </c>
      <c r="R601">
        <v>1.8705000000000001</v>
      </c>
      <c r="S601">
        <v>2.2745000000000002</v>
      </c>
      <c r="T601">
        <v>1.861</v>
      </c>
      <c r="U601">
        <v>2.0823</v>
      </c>
      <c r="V601">
        <v>4.6007999999999996</v>
      </c>
      <c r="W601">
        <v>3.6560999999999999</v>
      </c>
      <c r="X601">
        <v>4.5094000000000003</v>
      </c>
      <c r="Y601">
        <v>3.3721999999999999</v>
      </c>
    </row>
    <row r="602" spans="1:25" x14ac:dyDescent="0.25">
      <c r="A602" s="1" t="s">
        <v>302</v>
      </c>
      <c r="B602" t="s">
        <v>1157</v>
      </c>
      <c r="C602" t="s">
        <v>1183</v>
      </c>
      <c r="D602" s="2">
        <f>_xll.BDH($A602, $D$1, $B602, $C602, "Direction", "H", "Period", "Y","cols=2;rows=2")</f>
        <v>38716</v>
      </c>
      <c r="E602" s="2">
        <v>39080</v>
      </c>
    </row>
    <row r="603" spans="1:25" x14ac:dyDescent="0.25">
      <c r="A603" s="4"/>
      <c r="D603">
        <v>0.97299999999999998</v>
      </c>
      <c r="E603">
        <v>0.96479999999999999</v>
      </c>
    </row>
    <row r="604" spans="1:25" x14ac:dyDescent="0.25">
      <c r="A604" s="1" t="s">
        <v>303</v>
      </c>
      <c r="B604" t="s">
        <v>1157</v>
      </c>
      <c r="C604" t="s">
        <v>1199</v>
      </c>
      <c r="D604" s="2">
        <f>_xll.BDH($A604, $D$1, $B604, $C604, "Direction", "H", "Period", "Y","cols=22;rows=2")</f>
        <v>36889</v>
      </c>
      <c r="E604" s="2">
        <v>37256</v>
      </c>
      <c r="F604" s="2">
        <v>37621</v>
      </c>
      <c r="G604" s="2">
        <v>37986</v>
      </c>
      <c r="H604" s="2">
        <v>38352</v>
      </c>
      <c r="I604" s="2">
        <v>38716</v>
      </c>
      <c r="J604" s="2">
        <v>39080</v>
      </c>
      <c r="K604" s="2">
        <v>39447</v>
      </c>
      <c r="L604" s="2">
        <v>39813</v>
      </c>
      <c r="M604" s="2">
        <v>40178</v>
      </c>
      <c r="N604" s="2">
        <v>40543</v>
      </c>
      <c r="O604" s="2">
        <v>40907</v>
      </c>
      <c r="P604" s="2">
        <v>41274</v>
      </c>
      <c r="Q604" s="2">
        <v>41639</v>
      </c>
      <c r="R604" s="2">
        <v>42004</v>
      </c>
      <c r="S604" s="2">
        <v>42369</v>
      </c>
      <c r="T604" s="2">
        <v>42734</v>
      </c>
      <c r="U604" s="2">
        <v>43098</v>
      </c>
      <c r="V604" s="2">
        <v>43465</v>
      </c>
      <c r="W604" s="2">
        <v>43830</v>
      </c>
      <c r="X604" s="2">
        <v>44196</v>
      </c>
      <c r="Y604" s="2">
        <v>44561</v>
      </c>
    </row>
    <row r="605" spans="1:25" x14ac:dyDescent="0.25">
      <c r="A605" s="4"/>
      <c r="D605">
        <v>1.6213</v>
      </c>
      <c r="E605">
        <v>1.9876</v>
      </c>
      <c r="F605">
        <v>2.6827000000000001</v>
      </c>
      <c r="G605">
        <v>2.4424999999999999</v>
      </c>
      <c r="H605">
        <v>2.5367000000000002</v>
      </c>
      <c r="I605">
        <v>3.1484999999999999</v>
      </c>
      <c r="J605">
        <v>3.0095999999999998</v>
      </c>
      <c r="K605">
        <v>3.19</v>
      </c>
      <c r="L605">
        <v>4.5896999999999997</v>
      </c>
      <c r="M605">
        <v>3.9304999999999999</v>
      </c>
      <c r="N605">
        <v>4.3693999999999997</v>
      </c>
      <c r="O605">
        <v>3.9714999999999998</v>
      </c>
      <c r="P605">
        <v>3.6579000000000002</v>
      </c>
      <c r="Q605">
        <v>3.2362000000000002</v>
      </c>
      <c r="R605">
        <v>2.9081000000000001</v>
      </c>
      <c r="S605">
        <v>2.7650999999999999</v>
      </c>
      <c r="T605">
        <v>3.2246999999999999</v>
      </c>
      <c r="U605">
        <v>3.2155999999999998</v>
      </c>
      <c r="V605">
        <v>3.5106000000000002</v>
      </c>
      <c r="W605">
        <v>2.9952999999999999</v>
      </c>
      <c r="X605">
        <v>3.1743999999999999</v>
      </c>
      <c r="Y605">
        <v>3.1905999999999999</v>
      </c>
    </row>
    <row r="606" spans="1:25" x14ac:dyDescent="0.25">
      <c r="A606" s="1" t="s">
        <v>304</v>
      </c>
      <c r="B606" t="s">
        <v>1157</v>
      </c>
      <c r="C606" t="s">
        <v>1190</v>
      </c>
      <c r="D606" s="2" t="str">
        <f>_xll.BDH($A606, $D$1, $B606, $C606, "Direction", "H", "Period", "Y")</f>
        <v>#N/A N/A</v>
      </c>
    </row>
    <row r="607" spans="1:25" x14ac:dyDescent="0.25">
      <c r="A607" s="4"/>
    </row>
    <row r="608" spans="1:25" x14ac:dyDescent="0.25">
      <c r="A608" s="1" t="s">
        <v>305</v>
      </c>
      <c r="B608" t="s">
        <v>1157</v>
      </c>
      <c r="C608" t="s">
        <v>1199</v>
      </c>
      <c r="D608" s="2">
        <f>_xll.BDH($A608, $D$1, $B608, $C608, "Direction", "H", "Period", "Y","cols=22;rows=2")</f>
        <v>36889</v>
      </c>
      <c r="E608" s="2">
        <v>37256</v>
      </c>
      <c r="F608" s="2">
        <v>37621</v>
      </c>
      <c r="G608" s="2">
        <v>37986</v>
      </c>
      <c r="H608" s="2">
        <v>38352</v>
      </c>
      <c r="I608" s="2">
        <v>38716</v>
      </c>
      <c r="J608" s="2">
        <v>39080</v>
      </c>
      <c r="K608" s="2">
        <v>39447</v>
      </c>
      <c r="L608" s="2">
        <v>39813</v>
      </c>
      <c r="M608" s="2">
        <v>40178</v>
      </c>
      <c r="N608" s="2">
        <v>40543</v>
      </c>
      <c r="O608" s="2">
        <v>40907</v>
      </c>
      <c r="P608" s="2">
        <v>41274</v>
      </c>
      <c r="Q608" s="2">
        <v>41639</v>
      </c>
      <c r="R608" s="2">
        <v>42004</v>
      </c>
      <c r="S608" s="2">
        <v>42369</v>
      </c>
      <c r="T608" s="2">
        <v>42734</v>
      </c>
      <c r="U608" s="2">
        <v>43098</v>
      </c>
      <c r="V608" s="2">
        <v>43465</v>
      </c>
      <c r="W608" s="2">
        <v>43830</v>
      </c>
      <c r="X608" s="2">
        <v>44196</v>
      </c>
      <c r="Y608" s="2">
        <v>44561</v>
      </c>
    </row>
    <row r="609" spans="1:25" x14ac:dyDescent="0.25">
      <c r="A609" s="4"/>
      <c r="D609">
        <v>1.1158999999999999</v>
      </c>
      <c r="E609">
        <v>1.5269999999999999</v>
      </c>
      <c r="F609">
        <v>1.8257000000000001</v>
      </c>
      <c r="G609">
        <v>1.734</v>
      </c>
      <c r="H609">
        <v>2.4020999999999999</v>
      </c>
      <c r="I609">
        <v>2.7785000000000002</v>
      </c>
      <c r="J609">
        <v>2.5699000000000001</v>
      </c>
      <c r="K609">
        <v>2.2161</v>
      </c>
      <c r="L609">
        <v>3.3576000000000001</v>
      </c>
      <c r="M609">
        <v>2.8772000000000002</v>
      </c>
      <c r="N609">
        <v>2.6760000000000002</v>
      </c>
      <c r="O609">
        <v>2.6869000000000001</v>
      </c>
      <c r="P609">
        <v>2.8138000000000001</v>
      </c>
      <c r="Q609">
        <v>2.7111999999999998</v>
      </c>
      <c r="R609">
        <v>2.8896000000000002</v>
      </c>
      <c r="S609">
        <v>3.0726</v>
      </c>
      <c r="T609">
        <v>3.3767</v>
      </c>
      <c r="U609">
        <v>3.2258</v>
      </c>
      <c r="V609">
        <v>3.2946</v>
      </c>
      <c r="W609">
        <v>2.8906999999999998</v>
      </c>
      <c r="X609">
        <v>2.9904999999999999</v>
      </c>
      <c r="Y609">
        <v>2.8374000000000001</v>
      </c>
    </row>
    <row r="610" spans="1:25" x14ac:dyDescent="0.25">
      <c r="A610" s="1" t="s">
        <v>306</v>
      </c>
      <c r="B610" t="s">
        <v>1157</v>
      </c>
      <c r="C610" t="s">
        <v>1199</v>
      </c>
      <c r="D610" s="2">
        <f>_xll.BDH($A610, $D$1, $B610, $C610, "Direction", "H", "Period", "Y","cols=16;rows=2")</f>
        <v>39080</v>
      </c>
      <c r="E610" s="2">
        <v>39447</v>
      </c>
      <c r="F610" s="2">
        <v>39813</v>
      </c>
      <c r="G610" s="2">
        <v>40178</v>
      </c>
      <c r="H610" s="2">
        <v>40543</v>
      </c>
      <c r="I610" s="2">
        <v>40907</v>
      </c>
      <c r="J610" s="2">
        <v>41274</v>
      </c>
      <c r="K610" s="2">
        <v>41639</v>
      </c>
      <c r="L610" s="2">
        <v>42004</v>
      </c>
      <c r="M610" s="2">
        <v>42369</v>
      </c>
      <c r="N610" s="2">
        <v>42734</v>
      </c>
      <c r="O610" s="2">
        <v>43098</v>
      </c>
      <c r="P610" s="2">
        <v>43465</v>
      </c>
      <c r="Q610" s="2">
        <v>43830</v>
      </c>
      <c r="R610" s="2">
        <v>44196</v>
      </c>
      <c r="S610" s="2">
        <v>44561</v>
      </c>
    </row>
    <row r="611" spans="1:25" x14ac:dyDescent="0.25">
      <c r="A611" s="4"/>
      <c r="D611">
        <v>1.127</v>
      </c>
      <c r="E611">
        <v>1.1232</v>
      </c>
      <c r="F611">
        <v>1.3631</v>
      </c>
      <c r="G611">
        <v>1.8509</v>
      </c>
      <c r="H611">
        <v>1.8784000000000001</v>
      </c>
      <c r="I611">
        <v>1.8993</v>
      </c>
      <c r="J611">
        <v>2.3058999999999998</v>
      </c>
      <c r="K611">
        <v>1.6696</v>
      </c>
      <c r="L611">
        <v>1.1525000000000001</v>
      </c>
      <c r="M611">
        <v>1.0041</v>
      </c>
      <c r="N611">
        <v>1.3909</v>
      </c>
      <c r="O611">
        <v>1.8214999999999999</v>
      </c>
      <c r="P611">
        <v>2.0364</v>
      </c>
      <c r="Q611">
        <v>2.2077</v>
      </c>
      <c r="R611">
        <v>2.2669999999999999</v>
      </c>
      <c r="S611">
        <v>1.8559000000000001</v>
      </c>
    </row>
    <row r="612" spans="1:25" x14ac:dyDescent="0.25">
      <c r="A612" s="1" t="s">
        <v>307</v>
      </c>
      <c r="B612" t="s">
        <v>1157</v>
      </c>
      <c r="C612" t="s">
        <v>1183</v>
      </c>
      <c r="D612" s="2">
        <f>_xll.BDH($A612, $D$1, $B612, $C612, "Direction", "H", "Period", "Y","cols=6;rows=2")</f>
        <v>36889</v>
      </c>
      <c r="E612" s="2">
        <v>37256</v>
      </c>
      <c r="F612" s="2">
        <v>37621</v>
      </c>
      <c r="G612" s="2">
        <v>37986</v>
      </c>
      <c r="H612" s="2">
        <v>38352</v>
      </c>
      <c r="I612" s="2">
        <v>38716</v>
      </c>
    </row>
    <row r="613" spans="1:25" x14ac:dyDescent="0.25">
      <c r="A613" s="4"/>
      <c r="D613">
        <v>0.86629999999999996</v>
      </c>
      <c r="E613">
        <v>1.0226999999999999</v>
      </c>
      <c r="F613">
        <v>1.4721</v>
      </c>
      <c r="G613">
        <v>1.6096999999999999</v>
      </c>
      <c r="H613">
        <v>1.7027000000000001</v>
      </c>
      <c r="I613">
        <v>2.0626000000000002</v>
      </c>
    </row>
    <row r="614" spans="1:25" x14ac:dyDescent="0.25">
      <c r="A614" s="1" t="s">
        <v>308</v>
      </c>
      <c r="B614" t="s">
        <v>1157</v>
      </c>
      <c r="C614" t="s">
        <v>1183</v>
      </c>
      <c r="D614" s="2">
        <f>_xll.BDH($A614, $D$1, $B614, $C614, "Direction", "H", "Period", "Y","cols=7;rows=2")</f>
        <v>36889</v>
      </c>
      <c r="E614" s="2">
        <v>37256</v>
      </c>
      <c r="F614" s="2">
        <v>37621</v>
      </c>
      <c r="G614" s="2">
        <v>37986</v>
      </c>
      <c r="H614" s="2">
        <v>38352</v>
      </c>
      <c r="I614" s="2">
        <v>38716</v>
      </c>
      <c r="J614" s="2">
        <v>39080</v>
      </c>
    </row>
    <row r="615" spans="1:25" x14ac:dyDescent="0.25">
      <c r="A615" s="4"/>
      <c r="D615">
        <v>1.6175999999999999</v>
      </c>
      <c r="E615">
        <v>1.5401</v>
      </c>
      <c r="F615">
        <v>1.7075</v>
      </c>
      <c r="G615">
        <v>1.6544000000000001</v>
      </c>
      <c r="H615">
        <v>2.0615000000000001</v>
      </c>
      <c r="I615">
        <v>2.3380999999999998</v>
      </c>
      <c r="J615">
        <v>2.4666999999999999</v>
      </c>
    </row>
    <row r="616" spans="1:25" x14ac:dyDescent="0.25">
      <c r="A616" s="1" t="s">
        <v>309</v>
      </c>
      <c r="B616" t="s">
        <v>1157</v>
      </c>
      <c r="C616" t="s">
        <v>1200</v>
      </c>
      <c r="D616" s="2">
        <f>_xll.BDH($A616, $D$1, $B616, $C616, "Direction", "H", "Period", "Y","cols=10;rows=2")</f>
        <v>40907</v>
      </c>
      <c r="E616" s="2">
        <v>41274</v>
      </c>
      <c r="F616" s="2">
        <v>41639</v>
      </c>
      <c r="G616" s="2">
        <v>42004</v>
      </c>
      <c r="H616" s="2">
        <v>42369</v>
      </c>
      <c r="I616" s="2">
        <v>42734</v>
      </c>
      <c r="J616" s="2">
        <v>43098</v>
      </c>
      <c r="K616" s="2">
        <v>43465</v>
      </c>
      <c r="L616" s="2">
        <v>43830</v>
      </c>
      <c r="M616" s="2">
        <v>44196</v>
      </c>
    </row>
    <row r="617" spans="1:25" x14ac:dyDescent="0.25">
      <c r="A617" s="4"/>
      <c r="D617">
        <v>2.0263</v>
      </c>
      <c r="E617">
        <v>2.9781</v>
      </c>
      <c r="F617">
        <v>2.4670000000000001</v>
      </c>
      <c r="G617">
        <v>2.5556999999999999</v>
      </c>
      <c r="H617">
        <v>3.7791000000000001</v>
      </c>
      <c r="I617">
        <v>4.0502000000000002</v>
      </c>
      <c r="J617">
        <v>4.0568</v>
      </c>
      <c r="K617">
        <v>3.6779999999999999</v>
      </c>
      <c r="L617">
        <v>5.2601000000000004</v>
      </c>
      <c r="M617">
        <v>15.9909</v>
      </c>
    </row>
    <row r="618" spans="1:25" x14ac:dyDescent="0.25">
      <c r="A618" s="1" t="s">
        <v>310</v>
      </c>
      <c r="B618" t="s">
        <v>1157</v>
      </c>
      <c r="C618" t="s">
        <v>1185</v>
      </c>
      <c r="D618" s="2" t="str">
        <f>_xll.BDH($A618, $D$1, $B618, $C618, "Direction", "H", "Period", "Y")</f>
        <v>#N/A N/A</v>
      </c>
    </row>
    <row r="619" spans="1:25" x14ac:dyDescent="0.25">
      <c r="A619" s="4"/>
    </row>
    <row r="620" spans="1:25" x14ac:dyDescent="0.25">
      <c r="A620" s="1" t="s">
        <v>311</v>
      </c>
      <c r="B620" t="s">
        <v>1157</v>
      </c>
      <c r="C620" t="s">
        <v>1199</v>
      </c>
      <c r="D620" s="2">
        <f>_xll.BDH($A620, $D$1, $B620, $C620, "Direction", "H", "Period", "Y","cols=22;rows=2")</f>
        <v>36889</v>
      </c>
      <c r="E620" s="2">
        <v>37256</v>
      </c>
      <c r="F620" s="2">
        <v>37621</v>
      </c>
      <c r="G620" s="2">
        <v>37986</v>
      </c>
      <c r="H620" s="2">
        <v>38352</v>
      </c>
      <c r="I620" s="2">
        <v>38716</v>
      </c>
      <c r="J620" s="2">
        <v>39080</v>
      </c>
      <c r="K620" s="2">
        <v>39447</v>
      </c>
      <c r="L620" s="2">
        <v>39813</v>
      </c>
      <c r="M620" s="2">
        <v>40178</v>
      </c>
      <c r="N620" s="2">
        <v>40543</v>
      </c>
      <c r="O620" s="2">
        <v>40907</v>
      </c>
      <c r="P620" s="2">
        <v>41274</v>
      </c>
      <c r="Q620" s="2">
        <v>41639</v>
      </c>
      <c r="R620" s="2">
        <v>42004</v>
      </c>
      <c r="S620" s="2">
        <v>42369</v>
      </c>
      <c r="T620" s="2">
        <v>42734</v>
      </c>
      <c r="U620" s="2">
        <v>43098</v>
      </c>
      <c r="V620" s="2">
        <v>43465</v>
      </c>
      <c r="W620" s="2">
        <v>43830</v>
      </c>
      <c r="X620" s="2">
        <v>44196</v>
      </c>
      <c r="Y620" s="2">
        <v>44561</v>
      </c>
    </row>
    <row r="621" spans="1:25" x14ac:dyDescent="0.25">
      <c r="A621" s="4"/>
      <c r="D621">
        <v>0.96560000000000001</v>
      </c>
      <c r="E621">
        <v>1.0833999999999999</v>
      </c>
      <c r="F621">
        <v>1.3494999999999999</v>
      </c>
      <c r="G621">
        <v>1.2133</v>
      </c>
      <c r="H621">
        <v>0.85350000000000004</v>
      </c>
      <c r="I621">
        <v>0.63260000000000005</v>
      </c>
      <c r="J621">
        <v>0.6028</v>
      </c>
      <c r="K621">
        <v>0.49659999999999999</v>
      </c>
      <c r="L621">
        <v>0.88500000000000001</v>
      </c>
      <c r="M621">
        <v>0.68779999999999997</v>
      </c>
      <c r="N621">
        <v>0.64249999999999996</v>
      </c>
      <c r="O621">
        <v>0.66400000000000003</v>
      </c>
      <c r="P621">
        <v>0.61350000000000005</v>
      </c>
      <c r="Q621">
        <v>0.51819999999999999</v>
      </c>
      <c r="R621">
        <v>0.59499999999999997</v>
      </c>
      <c r="S621">
        <v>0.65100000000000002</v>
      </c>
      <c r="T621">
        <v>0.53380000000000005</v>
      </c>
      <c r="U621">
        <v>0.49969999999999998</v>
      </c>
      <c r="V621">
        <v>0.54920000000000002</v>
      </c>
      <c r="W621">
        <v>0.4763</v>
      </c>
      <c r="X621">
        <v>0.55530000000000002</v>
      </c>
      <c r="Y621">
        <v>0.43280000000000002</v>
      </c>
    </row>
    <row r="622" spans="1:25" x14ac:dyDescent="0.25">
      <c r="A622" s="1" t="s">
        <v>312</v>
      </c>
      <c r="B622" t="s">
        <v>1157</v>
      </c>
      <c r="C622" t="s">
        <v>1191</v>
      </c>
      <c r="D622" s="2">
        <f>_xll.BDH($A622, $D$1, $B622, $C622, "Direction", "H", "Period", "Y","cols=2;rows=2")</f>
        <v>36889</v>
      </c>
      <c r="E622" s="2">
        <v>37256</v>
      </c>
    </row>
    <row r="623" spans="1:25" x14ac:dyDescent="0.25">
      <c r="A623" s="4"/>
      <c r="D623">
        <v>2.3212000000000002</v>
      </c>
      <c r="E623">
        <v>2.3952</v>
      </c>
    </row>
    <row r="624" spans="1:25" x14ac:dyDescent="0.25">
      <c r="A624" s="1" t="s">
        <v>313</v>
      </c>
      <c r="B624" t="s">
        <v>1157</v>
      </c>
      <c r="C624" t="s">
        <v>1202</v>
      </c>
      <c r="D624" s="2">
        <f>_xll.BDH($A624, $D$1, $B624, $C624, "Direction", "H", "Period", "Y","cols=22;rows=2")</f>
        <v>36889</v>
      </c>
      <c r="E624" s="2">
        <v>37256</v>
      </c>
      <c r="F624" s="2">
        <v>37621</v>
      </c>
      <c r="G624" s="2">
        <v>37986</v>
      </c>
      <c r="H624" s="2">
        <v>38352</v>
      </c>
      <c r="I624" s="2">
        <v>38716</v>
      </c>
      <c r="J624" s="2">
        <v>39080</v>
      </c>
      <c r="K624" s="2">
        <v>39447</v>
      </c>
      <c r="L624" s="2">
        <v>39813</v>
      </c>
      <c r="M624" s="2">
        <v>40178</v>
      </c>
      <c r="N624" s="2">
        <v>40543</v>
      </c>
      <c r="O624" s="2">
        <v>40907</v>
      </c>
      <c r="P624" s="2">
        <v>41274</v>
      </c>
      <c r="Q624" s="2">
        <v>41639</v>
      </c>
      <c r="R624" s="2">
        <v>42004</v>
      </c>
      <c r="S624" s="2">
        <v>42369</v>
      </c>
      <c r="T624" s="2">
        <v>42734</v>
      </c>
      <c r="U624" s="2">
        <v>43098</v>
      </c>
      <c r="V624" s="2">
        <v>43465</v>
      </c>
      <c r="W624" s="2">
        <v>43830</v>
      </c>
      <c r="X624" s="2">
        <v>44196</v>
      </c>
      <c r="Y624" s="2">
        <v>44561</v>
      </c>
    </row>
    <row r="625" spans="1:25" x14ac:dyDescent="0.25">
      <c r="A625" s="4"/>
      <c r="D625">
        <v>2.3233999999999999</v>
      </c>
      <c r="E625">
        <v>2.0870000000000002</v>
      </c>
      <c r="F625">
        <v>2.3172999999999999</v>
      </c>
      <c r="G625">
        <v>2.589</v>
      </c>
      <c r="H625">
        <v>2.1103999999999998</v>
      </c>
      <c r="I625">
        <v>2.7875000000000001</v>
      </c>
      <c r="J625">
        <v>2.8452000000000002</v>
      </c>
      <c r="K625">
        <v>5.7339000000000002</v>
      </c>
      <c r="L625">
        <v>6.5833000000000004</v>
      </c>
      <c r="M625">
        <v>5.0979999999999999</v>
      </c>
      <c r="N625">
        <v>4.7451999999999996</v>
      </c>
      <c r="O625">
        <v>4.8611000000000004</v>
      </c>
      <c r="P625">
        <v>4.2615999999999996</v>
      </c>
      <c r="Q625">
        <v>3.8784999999999998</v>
      </c>
      <c r="R625">
        <v>2.9100999999999999</v>
      </c>
      <c r="S625">
        <v>3.0461999999999998</v>
      </c>
      <c r="T625">
        <v>2.7823000000000002</v>
      </c>
      <c r="U625">
        <v>3.0169999999999999</v>
      </c>
      <c r="V625">
        <v>4.2411000000000003</v>
      </c>
      <c r="W625">
        <v>3.1476999999999999</v>
      </c>
      <c r="X625">
        <v>3.6116999999999999</v>
      </c>
      <c r="Y625">
        <v>4.0815999999999999</v>
      </c>
    </row>
    <row r="626" spans="1:25" x14ac:dyDescent="0.25">
      <c r="A626" s="1" t="s">
        <v>314</v>
      </c>
      <c r="B626" t="s">
        <v>1157</v>
      </c>
      <c r="C626" t="s">
        <v>1198</v>
      </c>
      <c r="D626" s="2">
        <f>_xll.BDH($A626, $D$1, $B626, $C626, "Direction", "H", "Period", "Y","cols=9;rows=2")</f>
        <v>36889</v>
      </c>
      <c r="E626" s="2">
        <v>37256</v>
      </c>
      <c r="F626" s="2">
        <v>37621</v>
      </c>
      <c r="G626" s="2">
        <v>37986</v>
      </c>
      <c r="H626" s="2">
        <v>38352</v>
      </c>
      <c r="I626" s="2">
        <v>38716</v>
      </c>
      <c r="J626" s="2">
        <v>39080</v>
      </c>
      <c r="K626" s="2">
        <v>39447</v>
      </c>
      <c r="L626" s="2">
        <v>39813</v>
      </c>
    </row>
    <row r="627" spans="1:25" x14ac:dyDescent="0.25">
      <c r="A627" s="4"/>
      <c r="D627">
        <v>0.32529999999999998</v>
      </c>
      <c r="E627">
        <v>0.41920000000000002</v>
      </c>
      <c r="F627">
        <v>0.67549999999999999</v>
      </c>
      <c r="G627">
        <v>0.62160000000000004</v>
      </c>
      <c r="H627">
        <v>0.73160000000000003</v>
      </c>
      <c r="I627">
        <v>0.62419999999999998</v>
      </c>
      <c r="J627">
        <v>0.61439999999999995</v>
      </c>
      <c r="K627">
        <v>0.91690000000000005</v>
      </c>
      <c r="L627">
        <v>18.630099999999999</v>
      </c>
    </row>
    <row r="628" spans="1:25" x14ac:dyDescent="0.25">
      <c r="A628" s="1" t="s">
        <v>315</v>
      </c>
      <c r="B628" t="s">
        <v>1157</v>
      </c>
      <c r="C628" t="s">
        <v>1199</v>
      </c>
      <c r="D628" s="2">
        <f>_xll.BDH($A628, $D$1, $B628, $C628, "Direction", "H", "Period", "Y","cols=22;rows=2")</f>
        <v>36889</v>
      </c>
      <c r="E628" s="2">
        <v>37256</v>
      </c>
      <c r="F628" s="2">
        <v>37621</v>
      </c>
      <c r="G628" s="2">
        <v>37986</v>
      </c>
      <c r="H628" s="2">
        <v>38352</v>
      </c>
      <c r="I628" s="2">
        <v>38716</v>
      </c>
      <c r="J628" s="2">
        <v>39080</v>
      </c>
      <c r="K628" s="2">
        <v>39447</v>
      </c>
      <c r="L628" s="2">
        <v>39813</v>
      </c>
      <c r="M628" s="2">
        <v>40178</v>
      </c>
      <c r="N628" s="2">
        <v>40543</v>
      </c>
      <c r="O628" s="2">
        <v>40907</v>
      </c>
      <c r="P628" s="2">
        <v>41274</v>
      </c>
      <c r="Q628" s="2">
        <v>41639</v>
      </c>
      <c r="R628" s="2">
        <v>42004</v>
      </c>
      <c r="S628" s="2">
        <v>42369</v>
      </c>
      <c r="T628" s="2">
        <v>42734</v>
      </c>
      <c r="U628" s="2">
        <v>43098</v>
      </c>
      <c r="V628" s="2">
        <v>43465</v>
      </c>
      <c r="W628" s="2">
        <v>43830</v>
      </c>
      <c r="X628" s="2">
        <v>44196</v>
      </c>
      <c r="Y628" s="2">
        <v>44561</v>
      </c>
    </row>
    <row r="629" spans="1:25" x14ac:dyDescent="0.25">
      <c r="A629" s="4"/>
      <c r="D629">
        <v>1.2035</v>
      </c>
      <c r="E629">
        <v>1.5788</v>
      </c>
      <c r="F629">
        <v>2.1101999999999999</v>
      </c>
      <c r="G629">
        <v>2.0190999999999999</v>
      </c>
      <c r="H629">
        <v>2.6783999999999999</v>
      </c>
      <c r="I629">
        <v>2.8273999999999999</v>
      </c>
      <c r="J629">
        <v>3.2629999999999999</v>
      </c>
      <c r="K629">
        <v>3.5213000000000001</v>
      </c>
      <c r="L629">
        <v>4.8670999999999998</v>
      </c>
      <c r="M629">
        <v>5.4886999999999997</v>
      </c>
      <c r="N629">
        <v>5.5936000000000003</v>
      </c>
      <c r="O629">
        <v>4.7161</v>
      </c>
      <c r="P629">
        <v>3.9740000000000002</v>
      </c>
      <c r="Q629">
        <v>3.8431000000000002</v>
      </c>
      <c r="R629">
        <v>2.899</v>
      </c>
      <c r="S629">
        <v>2.4211</v>
      </c>
      <c r="T629">
        <v>2.8279999999999998</v>
      </c>
      <c r="U629">
        <v>2.6640000000000001</v>
      </c>
      <c r="V629">
        <v>2.2294999999999998</v>
      </c>
      <c r="W629">
        <v>2.2521</v>
      </c>
      <c r="X629">
        <v>2.0137</v>
      </c>
      <c r="Y629">
        <v>1.4192</v>
      </c>
    </row>
    <row r="630" spans="1:25" x14ac:dyDescent="0.25">
      <c r="A630" s="1" t="s">
        <v>316</v>
      </c>
      <c r="B630" t="s">
        <v>1157</v>
      </c>
      <c r="C630" t="s">
        <v>1199</v>
      </c>
      <c r="D630" s="2">
        <f>_xll.BDH($A630, $D$1, $B630, $C630, "Direction", "H", "Period", "Y","cols=22;rows=2")</f>
        <v>36889</v>
      </c>
      <c r="E630" s="2">
        <v>37256</v>
      </c>
      <c r="F630" s="2">
        <v>37621</v>
      </c>
      <c r="G630" s="2">
        <v>37986</v>
      </c>
      <c r="H630" s="2">
        <v>38352</v>
      </c>
      <c r="I630" s="2">
        <v>38716</v>
      </c>
      <c r="J630" s="2">
        <v>39080</v>
      </c>
      <c r="K630" s="2">
        <v>39447</v>
      </c>
      <c r="L630" s="2">
        <v>39813</v>
      </c>
      <c r="M630" s="2">
        <v>40178</v>
      </c>
      <c r="N630" s="2">
        <v>40543</v>
      </c>
      <c r="O630" s="2">
        <v>40907</v>
      </c>
      <c r="P630" s="2">
        <v>41274</v>
      </c>
      <c r="Q630" s="2">
        <v>41639</v>
      </c>
      <c r="R630" s="2">
        <v>42004</v>
      </c>
      <c r="S630" s="2">
        <v>42369</v>
      </c>
      <c r="T630" s="2">
        <v>42734</v>
      </c>
      <c r="U630" s="2">
        <v>43098</v>
      </c>
      <c r="V630" s="2">
        <v>43465</v>
      </c>
      <c r="W630" s="2">
        <v>43830</v>
      </c>
      <c r="X630" s="2">
        <v>44196</v>
      </c>
      <c r="Y630" s="2">
        <v>44561</v>
      </c>
    </row>
    <row r="631" spans="1:25" x14ac:dyDescent="0.25">
      <c r="A631" s="4"/>
      <c r="D631">
        <v>1.296</v>
      </c>
      <c r="E631">
        <v>0.94279999999999997</v>
      </c>
      <c r="F631">
        <v>0.76190000000000002</v>
      </c>
      <c r="G631">
        <v>1.7121</v>
      </c>
      <c r="H631">
        <v>1.8002</v>
      </c>
      <c r="I631">
        <v>1.8858999999999999</v>
      </c>
      <c r="J631">
        <v>1.5206</v>
      </c>
      <c r="K631">
        <v>1.5960000000000001</v>
      </c>
      <c r="L631">
        <v>2.7117</v>
      </c>
      <c r="M631">
        <v>3.3443999999999998</v>
      </c>
      <c r="N631">
        <v>4.2911999999999999</v>
      </c>
      <c r="O631">
        <v>4.9443999999999999</v>
      </c>
      <c r="P631">
        <v>4.9843000000000002</v>
      </c>
      <c r="Q631">
        <v>3.5785999999999998</v>
      </c>
      <c r="R631">
        <v>3.1158000000000001</v>
      </c>
      <c r="S631">
        <v>3.0394000000000001</v>
      </c>
      <c r="T631">
        <v>2.9127000000000001</v>
      </c>
      <c r="U631">
        <v>2.4918</v>
      </c>
      <c r="V631">
        <v>3.3607999999999998</v>
      </c>
      <c r="W631">
        <v>2.4655</v>
      </c>
      <c r="X631">
        <v>2.9297</v>
      </c>
      <c r="Y631">
        <v>3.1513</v>
      </c>
    </row>
    <row r="632" spans="1:25" x14ac:dyDescent="0.25">
      <c r="A632" s="1" t="s">
        <v>317</v>
      </c>
      <c r="B632" t="s">
        <v>1157</v>
      </c>
      <c r="C632" t="s">
        <v>1199</v>
      </c>
      <c r="D632" s="2">
        <f>_xll.BDH($A632, $D$1, $B632, $C632, "Direction", "H", "Period", "Y","cols=22;rows=2")</f>
        <v>36889</v>
      </c>
      <c r="E632" s="2">
        <v>37256</v>
      </c>
      <c r="F632" s="2">
        <v>37621</v>
      </c>
      <c r="G632" s="2">
        <v>37986</v>
      </c>
      <c r="H632" s="2">
        <v>38352</v>
      </c>
      <c r="I632" s="2">
        <v>38716</v>
      </c>
      <c r="J632" s="2">
        <v>39080</v>
      </c>
      <c r="K632" s="2">
        <v>39447</v>
      </c>
      <c r="L632" s="2">
        <v>39813</v>
      </c>
      <c r="M632" s="2">
        <v>40178</v>
      </c>
      <c r="N632" s="2">
        <v>40543</v>
      </c>
      <c r="O632" s="2">
        <v>40907</v>
      </c>
      <c r="P632" s="2">
        <v>41274</v>
      </c>
      <c r="Q632" s="2">
        <v>41639</v>
      </c>
      <c r="R632" s="2">
        <v>42004</v>
      </c>
      <c r="S632" s="2">
        <v>42369</v>
      </c>
      <c r="T632" s="2">
        <v>42734</v>
      </c>
      <c r="U632" s="2">
        <v>43098</v>
      </c>
      <c r="V632" s="2">
        <v>43465</v>
      </c>
      <c r="W632" s="2">
        <v>43830</v>
      </c>
      <c r="X632" s="2">
        <v>44196</v>
      </c>
      <c r="Y632" s="2">
        <v>44561</v>
      </c>
    </row>
    <row r="633" spans="1:25" x14ac:dyDescent="0.25">
      <c r="A633" s="4"/>
      <c r="D633">
        <v>2.5785999999999998</v>
      </c>
      <c r="E633">
        <v>2.6354000000000002</v>
      </c>
      <c r="F633">
        <v>4.2431999999999999</v>
      </c>
      <c r="G633">
        <v>3.4679000000000002</v>
      </c>
      <c r="H633">
        <v>3.1276999999999999</v>
      </c>
      <c r="I633">
        <v>2.8662999999999998</v>
      </c>
      <c r="J633">
        <v>2.3795000000000002</v>
      </c>
      <c r="K633">
        <v>2.8513000000000002</v>
      </c>
      <c r="L633">
        <v>4.4585999999999997</v>
      </c>
      <c r="M633">
        <v>0.1608</v>
      </c>
      <c r="N633">
        <v>0.71919999999999995</v>
      </c>
      <c r="O633">
        <v>1.6477999999999999</v>
      </c>
      <c r="P633">
        <v>1.8532999999999999</v>
      </c>
      <c r="Q633">
        <v>1.2398</v>
      </c>
      <c r="R633">
        <v>1.3872</v>
      </c>
      <c r="S633">
        <v>1.9897</v>
      </c>
      <c r="T633">
        <v>1.7504</v>
      </c>
      <c r="U633">
        <v>1.7172000000000001</v>
      </c>
      <c r="V633">
        <v>2.8843999999999999</v>
      </c>
      <c r="W633">
        <v>2.7113999999999998</v>
      </c>
      <c r="X633">
        <v>3.3393000000000002</v>
      </c>
      <c r="Y633">
        <v>2.637</v>
      </c>
    </row>
    <row r="634" spans="1:25" x14ac:dyDescent="0.25">
      <c r="A634" s="1" t="s">
        <v>318</v>
      </c>
      <c r="B634" t="s">
        <v>1157</v>
      </c>
      <c r="C634" t="s">
        <v>1199</v>
      </c>
      <c r="D634" s="2">
        <f>_xll.BDH($A634, $D$1, $B634, $C634, "Direction", "H", "Period", "Y","cols=22;rows=2")</f>
        <v>36889</v>
      </c>
      <c r="E634" s="2">
        <v>37256</v>
      </c>
      <c r="F634" s="2">
        <v>37621</v>
      </c>
      <c r="G634" s="2">
        <v>37986</v>
      </c>
      <c r="H634" s="2">
        <v>38352</v>
      </c>
      <c r="I634" s="2">
        <v>38716</v>
      </c>
      <c r="J634" s="2">
        <v>39080</v>
      </c>
      <c r="K634" s="2">
        <v>39447</v>
      </c>
      <c r="L634" s="2">
        <v>39813</v>
      </c>
      <c r="M634" s="2">
        <v>40178</v>
      </c>
      <c r="N634" s="2">
        <v>40543</v>
      </c>
      <c r="O634" s="2">
        <v>40907</v>
      </c>
      <c r="P634" s="2">
        <v>41274</v>
      </c>
      <c r="Q634" s="2">
        <v>41639</v>
      </c>
      <c r="R634" s="2">
        <v>42004</v>
      </c>
      <c r="S634" s="2">
        <v>42369</v>
      </c>
      <c r="T634" s="2">
        <v>42734</v>
      </c>
      <c r="U634" s="2">
        <v>43098</v>
      </c>
      <c r="V634" s="2">
        <v>43465</v>
      </c>
      <c r="W634" s="2">
        <v>43830</v>
      </c>
      <c r="X634" s="2">
        <v>44196</v>
      </c>
      <c r="Y634" s="2">
        <v>44561</v>
      </c>
    </row>
    <row r="635" spans="1:25" x14ac:dyDescent="0.25">
      <c r="A635" s="4"/>
      <c r="D635">
        <v>0.31459999999999999</v>
      </c>
      <c r="E635">
        <v>0.1724</v>
      </c>
      <c r="F635">
        <v>0.26669999999999999</v>
      </c>
      <c r="G635">
        <v>0.21659999999999999</v>
      </c>
      <c r="H635">
        <v>0.27779999999999999</v>
      </c>
      <c r="I635">
        <v>0.36</v>
      </c>
      <c r="J635">
        <v>0.6421</v>
      </c>
      <c r="K635">
        <v>1.4147000000000001</v>
      </c>
      <c r="L635">
        <v>1.5799000000000001</v>
      </c>
      <c r="M635">
        <v>1.5390999999999999</v>
      </c>
      <c r="N635">
        <v>1.7544</v>
      </c>
      <c r="O635">
        <v>2.2065000000000001</v>
      </c>
      <c r="P635">
        <v>1.8018000000000001</v>
      </c>
      <c r="Q635">
        <v>1.4531000000000001</v>
      </c>
      <c r="R635">
        <v>1.3371999999999999</v>
      </c>
      <c r="S635">
        <v>1.4729000000000001</v>
      </c>
      <c r="T635">
        <v>1.9684999999999999</v>
      </c>
      <c r="U635">
        <v>1.7645999999999999</v>
      </c>
      <c r="V635">
        <v>2.0788000000000002</v>
      </c>
      <c r="W635">
        <v>1.837</v>
      </c>
      <c r="X635">
        <v>1.4952000000000001</v>
      </c>
      <c r="Y635">
        <v>1.238</v>
      </c>
    </row>
    <row r="636" spans="1:25" x14ac:dyDescent="0.25">
      <c r="A636" s="1" t="s">
        <v>319</v>
      </c>
      <c r="B636" t="s">
        <v>1157</v>
      </c>
      <c r="C636" t="s">
        <v>1183</v>
      </c>
      <c r="D636" s="2">
        <f>_xll.BDH($A636, $D$1, $B636, $C636, "Direction", "H", "Period", "Y","cols=5;rows=2")</f>
        <v>36889</v>
      </c>
      <c r="E636" s="2">
        <v>37256</v>
      </c>
      <c r="F636" s="2">
        <v>38352</v>
      </c>
      <c r="G636" s="2">
        <v>38716</v>
      </c>
      <c r="H636" s="2">
        <v>39080</v>
      </c>
    </row>
    <row r="637" spans="1:25" x14ac:dyDescent="0.25">
      <c r="A637" s="4"/>
      <c r="D637">
        <v>5.5308999999999999</v>
      </c>
      <c r="E637">
        <v>2.7816000000000001</v>
      </c>
      <c r="F637">
        <v>1.4959</v>
      </c>
      <c r="G637">
        <v>1.8202</v>
      </c>
      <c r="H637">
        <v>2.7867999999999999</v>
      </c>
    </row>
    <row r="638" spans="1:25" x14ac:dyDescent="0.25">
      <c r="A638" s="1" t="s">
        <v>320</v>
      </c>
      <c r="B638" t="s">
        <v>1157</v>
      </c>
      <c r="C638" t="s">
        <v>1199</v>
      </c>
      <c r="D638" s="2">
        <f>_xll.BDH($A638, $D$1, $B638, $C638, "Direction", "H", "Period", "Y","cols=22;rows=2")</f>
        <v>36889</v>
      </c>
      <c r="E638" s="2">
        <v>37256</v>
      </c>
      <c r="F638" s="2">
        <v>37621</v>
      </c>
      <c r="G638" s="2">
        <v>37986</v>
      </c>
      <c r="H638" s="2">
        <v>38352</v>
      </c>
      <c r="I638" s="2">
        <v>38716</v>
      </c>
      <c r="J638" s="2">
        <v>39080</v>
      </c>
      <c r="K638" s="2">
        <v>39447</v>
      </c>
      <c r="L638" s="2">
        <v>39813</v>
      </c>
      <c r="M638" s="2">
        <v>40178</v>
      </c>
      <c r="N638" s="2">
        <v>40543</v>
      </c>
      <c r="O638" s="2">
        <v>40907</v>
      </c>
      <c r="P638" s="2">
        <v>41274</v>
      </c>
      <c r="Q638" s="2">
        <v>41639</v>
      </c>
      <c r="R638" s="2">
        <v>42004</v>
      </c>
      <c r="S638" s="2">
        <v>42369</v>
      </c>
      <c r="T638" s="2">
        <v>42734</v>
      </c>
      <c r="U638" s="2">
        <v>43098</v>
      </c>
      <c r="V638" s="2">
        <v>43465</v>
      </c>
      <c r="W638" s="2">
        <v>43830</v>
      </c>
      <c r="X638" s="2">
        <v>44196</v>
      </c>
      <c r="Y638" s="2">
        <v>44561</v>
      </c>
    </row>
    <row r="639" spans="1:25" x14ac:dyDescent="0.25">
      <c r="A639" s="4"/>
      <c r="D639">
        <v>0.53149999999999997</v>
      </c>
      <c r="E639">
        <v>0.60980000000000001</v>
      </c>
      <c r="F639">
        <v>0.71479999999999999</v>
      </c>
      <c r="G639">
        <v>0.6744</v>
      </c>
      <c r="H639">
        <v>0.64839999999999998</v>
      </c>
      <c r="I639">
        <v>0.7238</v>
      </c>
      <c r="J639">
        <v>0.5726</v>
      </c>
      <c r="K639">
        <v>0.62709999999999999</v>
      </c>
      <c r="L639">
        <v>10.245200000000001</v>
      </c>
      <c r="M639">
        <v>7.7327000000000004</v>
      </c>
      <c r="N639">
        <v>6.2811000000000003</v>
      </c>
      <c r="O639">
        <v>7.7957000000000001</v>
      </c>
      <c r="P639">
        <v>7.4131</v>
      </c>
      <c r="Q639">
        <v>6.7817999999999996</v>
      </c>
      <c r="R639">
        <v>5.4573</v>
      </c>
      <c r="S639">
        <v>8.5851000000000006</v>
      </c>
      <c r="T639">
        <v>9.0832999999999995</v>
      </c>
      <c r="U639">
        <v>12.9496</v>
      </c>
      <c r="V639">
        <v>14.257400000000001</v>
      </c>
      <c r="W639">
        <v>7.57</v>
      </c>
      <c r="X639">
        <v>10.256399999999999</v>
      </c>
      <c r="Y639">
        <v>7.9680999999999997</v>
      </c>
    </row>
    <row r="640" spans="1:25" x14ac:dyDescent="0.25">
      <c r="A640" s="1" t="s">
        <v>321</v>
      </c>
      <c r="B640" t="s">
        <v>1157</v>
      </c>
      <c r="C640" t="s">
        <v>1199</v>
      </c>
      <c r="D640" s="2">
        <f>_xll.BDH($A640, $D$1, $B640, $C640, "Direction", "H", "Period", "Y","cols=21;rows=2")</f>
        <v>36889</v>
      </c>
      <c r="E640" s="2">
        <v>37256</v>
      </c>
      <c r="F640" s="2">
        <v>37621</v>
      </c>
      <c r="G640" s="2">
        <v>37986</v>
      </c>
      <c r="H640" s="2">
        <v>38352</v>
      </c>
      <c r="I640" s="2">
        <v>38716</v>
      </c>
      <c r="J640" s="2">
        <v>39080</v>
      </c>
      <c r="K640" s="2">
        <v>39447</v>
      </c>
      <c r="L640" s="2">
        <v>39813</v>
      </c>
      <c r="M640" s="2">
        <v>40178</v>
      </c>
      <c r="N640" s="2">
        <v>40543</v>
      </c>
      <c r="O640" s="2">
        <v>40907</v>
      </c>
      <c r="P640" s="2">
        <v>41274</v>
      </c>
      <c r="Q640" s="2">
        <v>41639</v>
      </c>
      <c r="R640" s="2">
        <v>42004</v>
      </c>
      <c r="S640" s="2">
        <v>42369</v>
      </c>
      <c r="T640" s="2">
        <v>42734</v>
      </c>
      <c r="U640" s="2">
        <v>43098</v>
      </c>
      <c r="V640" s="2">
        <v>43465</v>
      </c>
      <c r="W640" s="2">
        <v>43830</v>
      </c>
      <c r="X640" s="2">
        <v>44196</v>
      </c>
    </row>
    <row r="641" spans="1:25" x14ac:dyDescent="0.25">
      <c r="A641" s="4"/>
      <c r="D641">
        <v>6.5600000000000006E-2</v>
      </c>
      <c r="E641">
        <v>9.74E-2</v>
      </c>
      <c r="F641">
        <v>0.1295</v>
      </c>
      <c r="G641">
        <v>0.1115</v>
      </c>
      <c r="H641">
        <v>0.1106</v>
      </c>
      <c r="I641">
        <v>0.1096</v>
      </c>
      <c r="J641">
        <v>0.11749999999999999</v>
      </c>
      <c r="K641">
        <v>0.14749999999999999</v>
      </c>
      <c r="L641">
        <v>0.20880000000000001</v>
      </c>
      <c r="M641">
        <v>0.1575</v>
      </c>
      <c r="N641">
        <v>0.13869999999999999</v>
      </c>
      <c r="O641">
        <v>0.21029999999999999</v>
      </c>
      <c r="P641">
        <v>0.3906</v>
      </c>
      <c r="Q641">
        <v>0.84930000000000005</v>
      </c>
      <c r="R641">
        <v>0.56710000000000005</v>
      </c>
      <c r="S641">
        <v>0.69669999999999999</v>
      </c>
      <c r="T641">
        <v>0.80259999999999998</v>
      </c>
      <c r="U641">
        <v>0.76390000000000002</v>
      </c>
      <c r="V641">
        <v>1.3769</v>
      </c>
      <c r="W641">
        <v>1.3338000000000001</v>
      </c>
      <c r="X641">
        <v>2.4733999999999998</v>
      </c>
    </row>
    <row r="642" spans="1:25" x14ac:dyDescent="0.25">
      <c r="A642" s="1" t="s">
        <v>322</v>
      </c>
      <c r="B642" t="s">
        <v>1157</v>
      </c>
      <c r="C642" t="s">
        <v>1188</v>
      </c>
      <c r="D642" s="2">
        <f>_xll.BDH($A642, $D$1, $B642, $C642, "Direction", "H", "Period", "Y","cols=2;rows=2")</f>
        <v>40907</v>
      </c>
      <c r="E642" s="2">
        <v>41274</v>
      </c>
    </row>
    <row r="643" spans="1:25" x14ac:dyDescent="0.25">
      <c r="A643" s="4"/>
      <c r="D643">
        <v>3.0238999999999998</v>
      </c>
      <c r="E643">
        <v>5.1745999999999999</v>
      </c>
    </row>
    <row r="644" spans="1:25" x14ac:dyDescent="0.25">
      <c r="A644" s="1" t="s">
        <v>323</v>
      </c>
      <c r="B644" t="s">
        <v>1157</v>
      </c>
      <c r="C644" t="s">
        <v>1200</v>
      </c>
      <c r="D644" s="2">
        <f>_xll.BDH($A644, $D$1, $B644, $C644, "Direction", "H", "Period", "Y","cols=18;rows=2")</f>
        <v>37986</v>
      </c>
      <c r="E644" s="2">
        <v>38352</v>
      </c>
      <c r="F644" s="2">
        <v>38716</v>
      </c>
      <c r="G644" s="2">
        <v>39080</v>
      </c>
      <c r="H644" s="2">
        <v>39447</v>
      </c>
      <c r="I644" s="2">
        <v>39813</v>
      </c>
      <c r="J644" s="2">
        <v>40178</v>
      </c>
      <c r="K644" s="2">
        <v>40543</v>
      </c>
      <c r="L644" s="2">
        <v>40907</v>
      </c>
      <c r="M644" s="2">
        <v>41274</v>
      </c>
      <c r="N644" s="2">
        <v>41639</v>
      </c>
      <c r="O644" s="2">
        <v>42004</v>
      </c>
      <c r="P644" s="2">
        <v>42369</v>
      </c>
      <c r="Q644" s="2">
        <v>42734</v>
      </c>
      <c r="R644" s="2">
        <v>43098</v>
      </c>
      <c r="S644" s="2">
        <v>43465</v>
      </c>
      <c r="T644" s="2">
        <v>43830</v>
      </c>
      <c r="U644" s="2">
        <v>44196</v>
      </c>
    </row>
    <row r="645" spans="1:25" x14ac:dyDescent="0.25">
      <c r="A645" s="4"/>
      <c r="D645">
        <v>1.0609</v>
      </c>
      <c r="E645">
        <v>0.93440000000000001</v>
      </c>
      <c r="F645">
        <v>1.5076000000000001</v>
      </c>
      <c r="G645">
        <v>1.3374999999999999</v>
      </c>
      <c r="H645">
        <v>2.0101</v>
      </c>
      <c r="I645">
        <v>5.1208</v>
      </c>
      <c r="J645">
        <v>1.1933</v>
      </c>
      <c r="K645">
        <v>0.79049999999999998</v>
      </c>
      <c r="L645">
        <v>1.2430000000000001</v>
      </c>
      <c r="M645">
        <v>2.0501999999999998</v>
      </c>
      <c r="N645">
        <v>1.8727</v>
      </c>
      <c r="O645">
        <v>1.9011</v>
      </c>
      <c r="P645">
        <v>4.1166</v>
      </c>
      <c r="Q645">
        <v>4.2167000000000003</v>
      </c>
      <c r="R645">
        <v>5.9943999999999997</v>
      </c>
      <c r="S645">
        <v>5.0705</v>
      </c>
      <c r="T645">
        <v>8.8824000000000005</v>
      </c>
      <c r="U645">
        <v>22.571000000000002</v>
      </c>
    </row>
    <row r="646" spans="1:25" x14ac:dyDescent="0.25">
      <c r="A646" s="1" t="s">
        <v>324</v>
      </c>
      <c r="B646" t="s">
        <v>1157</v>
      </c>
      <c r="C646" t="s">
        <v>1184</v>
      </c>
      <c r="D646" s="2">
        <f>_xll.BDH($A646, $D$1, $B646, $C646, "Direction", "H", "Period", "Y","cols=14;rows=2")</f>
        <v>36889</v>
      </c>
      <c r="E646" s="2">
        <v>37256</v>
      </c>
      <c r="F646" s="2">
        <v>37621</v>
      </c>
      <c r="G646" s="2">
        <v>37986</v>
      </c>
      <c r="H646" s="2">
        <v>38352</v>
      </c>
      <c r="I646" s="2">
        <v>38716</v>
      </c>
      <c r="J646" s="2">
        <v>39080</v>
      </c>
      <c r="K646" s="2">
        <v>39447</v>
      </c>
      <c r="L646" s="2">
        <v>39813</v>
      </c>
      <c r="M646" s="2">
        <v>40178</v>
      </c>
      <c r="N646" s="2">
        <v>40543</v>
      </c>
      <c r="O646" s="2">
        <v>40907</v>
      </c>
      <c r="P646" s="2">
        <v>41274</v>
      </c>
      <c r="Q646" s="2">
        <v>41639</v>
      </c>
    </row>
    <row r="647" spans="1:25" x14ac:dyDescent="0.25">
      <c r="A647" s="4"/>
      <c r="D647">
        <v>0.60260000000000002</v>
      </c>
      <c r="E647">
        <v>0.67859999999999998</v>
      </c>
      <c r="F647">
        <v>0.90369999999999995</v>
      </c>
      <c r="G647">
        <v>0.68889999999999996</v>
      </c>
      <c r="H647">
        <v>0.57269999999999999</v>
      </c>
      <c r="I647">
        <v>0.6653</v>
      </c>
      <c r="J647">
        <v>0.55579999999999996</v>
      </c>
      <c r="K647">
        <v>0.93120000000000003</v>
      </c>
      <c r="L647">
        <v>1.9091</v>
      </c>
      <c r="M647">
        <v>1.3479000000000001</v>
      </c>
      <c r="N647">
        <v>0.89390000000000003</v>
      </c>
      <c r="O647">
        <v>1.3713</v>
      </c>
      <c r="P647">
        <v>1.3952</v>
      </c>
      <c r="Q647">
        <v>1.5631999999999999</v>
      </c>
    </row>
    <row r="648" spans="1:25" x14ac:dyDescent="0.25">
      <c r="A648" s="1" t="s">
        <v>325</v>
      </c>
      <c r="B648" t="s">
        <v>1157</v>
      </c>
      <c r="C648" t="s">
        <v>1199</v>
      </c>
      <c r="D648" s="2">
        <f>_xll.BDH($A648, $D$1, $B648, $C648, "Direction", "H", "Period", "Y","cols=22;rows=2")</f>
        <v>36889</v>
      </c>
      <c r="E648" s="2">
        <v>37256</v>
      </c>
      <c r="F648" s="2">
        <v>37621</v>
      </c>
      <c r="G648" s="2">
        <v>37986</v>
      </c>
      <c r="H648" s="2">
        <v>38352</v>
      </c>
      <c r="I648" s="2">
        <v>38716</v>
      </c>
      <c r="J648" s="2">
        <v>39080</v>
      </c>
      <c r="K648" s="2">
        <v>39447</v>
      </c>
      <c r="L648" s="2">
        <v>39813</v>
      </c>
      <c r="M648" s="2">
        <v>40178</v>
      </c>
      <c r="N648" s="2">
        <v>40543</v>
      </c>
      <c r="O648" s="2">
        <v>40907</v>
      </c>
      <c r="P648" s="2">
        <v>41274</v>
      </c>
      <c r="Q648" s="2">
        <v>41639</v>
      </c>
      <c r="R648" s="2">
        <v>42004</v>
      </c>
      <c r="S648" s="2">
        <v>42369</v>
      </c>
      <c r="T648" s="2">
        <v>42734</v>
      </c>
      <c r="U648" s="2">
        <v>43098</v>
      </c>
      <c r="V648" s="2">
        <v>43465</v>
      </c>
      <c r="W648" s="2">
        <v>43830</v>
      </c>
      <c r="X648" s="2">
        <v>44196</v>
      </c>
      <c r="Y648" s="2">
        <v>44561</v>
      </c>
    </row>
    <row r="649" spans="1:25" x14ac:dyDescent="0.25">
      <c r="A649" s="4"/>
      <c r="D649">
        <v>2.3033000000000001</v>
      </c>
      <c r="E649">
        <v>2.5078</v>
      </c>
      <c r="F649">
        <v>3.0268999999999999</v>
      </c>
      <c r="G649">
        <v>2.6566999999999998</v>
      </c>
      <c r="H649">
        <v>2.2425999999999999</v>
      </c>
      <c r="I649">
        <v>3.0150000000000001</v>
      </c>
      <c r="J649">
        <v>3.3521000000000001</v>
      </c>
      <c r="K649">
        <v>4.8438999999999997</v>
      </c>
      <c r="L649">
        <v>9.6094000000000008</v>
      </c>
      <c r="M649">
        <v>2.4716999999999998</v>
      </c>
      <c r="N649">
        <v>2.6962000000000002</v>
      </c>
      <c r="O649">
        <v>3.2570999999999999</v>
      </c>
      <c r="P649">
        <v>2.0489000000000002</v>
      </c>
      <c r="Q649">
        <v>1.4991000000000001</v>
      </c>
      <c r="R649">
        <v>1.6254</v>
      </c>
      <c r="S649">
        <v>1.3428</v>
      </c>
      <c r="T649">
        <v>1.2649999999999999</v>
      </c>
      <c r="U649">
        <v>0.95579999999999998</v>
      </c>
      <c r="V649">
        <v>1.6415999999999999</v>
      </c>
      <c r="W649">
        <v>1.1252</v>
      </c>
      <c r="X649">
        <v>1.0195000000000001</v>
      </c>
      <c r="Y649">
        <v>1.3386</v>
      </c>
    </row>
    <row r="650" spans="1:25" x14ac:dyDescent="0.25">
      <c r="A650" s="1" t="s">
        <v>326</v>
      </c>
      <c r="B650" t="s">
        <v>1157</v>
      </c>
      <c r="C650" t="s">
        <v>1182</v>
      </c>
      <c r="D650" s="2">
        <f>_xll.BDH($A650, $D$1, $B650, $C650, "Direction", "H", "Period", "Y","cols=10;rows=2")</f>
        <v>36889</v>
      </c>
      <c r="E650" s="2">
        <v>37256</v>
      </c>
      <c r="F650" s="2">
        <v>37621</v>
      </c>
      <c r="G650" s="2">
        <v>37986</v>
      </c>
      <c r="H650" s="2">
        <v>38352</v>
      </c>
      <c r="I650" s="2">
        <v>38716</v>
      </c>
      <c r="J650" s="2">
        <v>39080</v>
      </c>
      <c r="K650" s="2">
        <v>39447</v>
      </c>
      <c r="L650" s="2">
        <v>39813</v>
      </c>
      <c r="M650" s="2">
        <v>40178</v>
      </c>
    </row>
    <row r="651" spans="1:25" x14ac:dyDescent="0.25">
      <c r="A651" s="4"/>
      <c r="D651">
        <v>2.4931000000000001</v>
      </c>
      <c r="E651">
        <v>0.29070000000000001</v>
      </c>
      <c r="F651">
        <v>0.2611</v>
      </c>
      <c r="G651">
        <v>2.0758000000000001</v>
      </c>
      <c r="H651">
        <v>2.3089</v>
      </c>
      <c r="I651">
        <v>3.1606000000000001</v>
      </c>
      <c r="J651">
        <v>2.8685</v>
      </c>
      <c r="K651">
        <v>3.9390999999999998</v>
      </c>
      <c r="L651">
        <v>4.6875</v>
      </c>
      <c r="M651">
        <v>4.1759000000000004</v>
      </c>
    </row>
    <row r="652" spans="1:25" x14ac:dyDescent="0.25">
      <c r="A652" s="1" t="s">
        <v>327</v>
      </c>
      <c r="B652" t="s">
        <v>1157</v>
      </c>
      <c r="C652" t="s">
        <v>1182</v>
      </c>
      <c r="D652" s="2">
        <f>_xll.BDH($A652, $D$1, $B652, $C652, "Direction", "H", "Period", "Y","cols=9;rows=2")</f>
        <v>36889</v>
      </c>
      <c r="E652" s="2">
        <v>37256</v>
      </c>
      <c r="F652" s="2">
        <v>37621</v>
      </c>
      <c r="G652" s="2">
        <v>37986</v>
      </c>
      <c r="H652" s="2">
        <v>38352</v>
      </c>
      <c r="I652" s="2">
        <v>38716</v>
      </c>
      <c r="J652" s="2">
        <v>39080</v>
      </c>
      <c r="K652" s="2">
        <v>39447</v>
      </c>
      <c r="L652" s="2">
        <v>39813</v>
      </c>
    </row>
    <row r="653" spans="1:25" x14ac:dyDescent="0.25">
      <c r="A653" s="4"/>
      <c r="D653">
        <v>1.1062000000000001</v>
      </c>
      <c r="E653">
        <v>1.1188</v>
      </c>
      <c r="F653">
        <v>1.5504</v>
      </c>
      <c r="G653">
        <v>1.3507</v>
      </c>
      <c r="H653">
        <v>1.5170999999999999</v>
      </c>
      <c r="I653">
        <v>1.8616999999999999</v>
      </c>
      <c r="J653">
        <v>1.6972</v>
      </c>
      <c r="K653">
        <v>7.3000999999999996</v>
      </c>
      <c r="L653">
        <v>11.165800000000001</v>
      </c>
    </row>
    <row r="654" spans="1:25" x14ac:dyDescent="0.25">
      <c r="A654" s="1" t="s">
        <v>328</v>
      </c>
      <c r="B654" t="s">
        <v>1157</v>
      </c>
      <c r="C654" t="s">
        <v>1199</v>
      </c>
      <c r="D654" s="2">
        <f>_xll.BDH($A654, $D$1, $B654, $C654, "Direction", "H", "Period", "Y","cols=22;rows=2")</f>
        <v>36889</v>
      </c>
      <c r="E654" s="2">
        <v>37256</v>
      </c>
      <c r="F654" s="2">
        <v>37621</v>
      </c>
      <c r="G654" s="2">
        <v>37986</v>
      </c>
      <c r="H654" s="2">
        <v>38352</v>
      </c>
      <c r="I654" s="2">
        <v>38716</v>
      </c>
      <c r="J654" s="2">
        <v>39080</v>
      </c>
      <c r="K654" s="2">
        <v>39447</v>
      </c>
      <c r="L654" s="2">
        <v>39813</v>
      </c>
      <c r="M654" s="2">
        <v>40178</v>
      </c>
      <c r="N654" s="2">
        <v>40543</v>
      </c>
      <c r="O654" s="2">
        <v>40907</v>
      </c>
      <c r="P654" s="2">
        <v>41274</v>
      </c>
      <c r="Q654" s="2">
        <v>41639</v>
      </c>
      <c r="R654" s="2">
        <v>42004</v>
      </c>
      <c r="S654" s="2">
        <v>42369</v>
      </c>
      <c r="T654" s="2">
        <v>42734</v>
      </c>
      <c r="U654" s="2">
        <v>43098</v>
      </c>
      <c r="V654" s="2">
        <v>43465</v>
      </c>
      <c r="W654" s="2">
        <v>43830</v>
      </c>
      <c r="X654" s="2">
        <v>44196</v>
      </c>
      <c r="Y654" s="2">
        <v>44561</v>
      </c>
    </row>
    <row r="655" spans="1:25" x14ac:dyDescent="0.25">
      <c r="A655" s="4"/>
      <c r="D655">
        <v>0.63239999999999996</v>
      </c>
      <c r="E655">
        <v>0.85</v>
      </c>
      <c r="F655">
        <v>1.4614</v>
      </c>
      <c r="G655">
        <v>1.611</v>
      </c>
      <c r="H655">
        <v>1.7155</v>
      </c>
      <c r="I655">
        <v>1.9870000000000001</v>
      </c>
      <c r="J655">
        <v>2.2557999999999998</v>
      </c>
      <c r="K655">
        <v>2.5463</v>
      </c>
      <c r="L655">
        <v>3.2160000000000002</v>
      </c>
      <c r="M655">
        <v>3.5234000000000001</v>
      </c>
      <c r="N655">
        <v>3.1787000000000001</v>
      </c>
      <c r="O655">
        <v>2.7907999999999999</v>
      </c>
      <c r="P655">
        <v>3.4916999999999998</v>
      </c>
      <c r="Q655">
        <v>3.3391999999999999</v>
      </c>
      <c r="R655">
        <v>3.6286</v>
      </c>
      <c r="S655">
        <v>3.0133999999999999</v>
      </c>
      <c r="T655">
        <v>3.0891000000000002</v>
      </c>
      <c r="U655">
        <v>2.3472</v>
      </c>
      <c r="V655">
        <v>2.6131000000000002</v>
      </c>
      <c r="W655">
        <v>2.5301999999999998</v>
      </c>
      <c r="X655">
        <v>2.4047000000000001</v>
      </c>
      <c r="Y655">
        <v>2.0592000000000001</v>
      </c>
    </row>
    <row r="656" spans="1:25" x14ac:dyDescent="0.25">
      <c r="A656" s="1" t="s">
        <v>329</v>
      </c>
      <c r="B656" t="s">
        <v>1157</v>
      </c>
      <c r="C656" t="s">
        <v>1199</v>
      </c>
      <c r="D656" s="2">
        <f>_xll.BDH($A656, $D$1, $B656, $C656, "Direction", "H", "Period", "Y","cols=22;rows=2")</f>
        <v>36889</v>
      </c>
      <c r="E656" s="2">
        <v>37256</v>
      </c>
      <c r="F656" s="2">
        <v>37621</v>
      </c>
      <c r="G656" s="2">
        <v>37986</v>
      </c>
      <c r="H656" s="2">
        <v>38352</v>
      </c>
      <c r="I656" s="2">
        <v>38716</v>
      </c>
      <c r="J656" s="2">
        <v>39080</v>
      </c>
      <c r="K656" s="2">
        <v>39447</v>
      </c>
      <c r="L656" s="2">
        <v>39813</v>
      </c>
      <c r="M656" s="2">
        <v>40178</v>
      </c>
      <c r="N656" s="2">
        <v>40543</v>
      </c>
      <c r="O656" s="2">
        <v>40907</v>
      </c>
      <c r="P656" s="2">
        <v>41274</v>
      </c>
      <c r="Q656" s="2">
        <v>41639</v>
      </c>
      <c r="R656" s="2">
        <v>42004</v>
      </c>
      <c r="S656" s="2">
        <v>42369</v>
      </c>
      <c r="T656" s="2">
        <v>42734</v>
      </c>
      <c r="U656" s="2">
        <v>43098</v>
      </c>
      <c r="V656" s="2">
        <v>43465</v>
      </c>
      <c r="W656" s="2">
        <v>43830</v>
      </c>
      <c r="X656" s="2">
        <v>44196</v>
      </c>
      <c r="Y656" s="2">
        <v>44561</v>
      </c>
    </row>
    <row r="657" spans="1:25" x14ac:dyDescent="0.25">
      <c r="A657" s="4"/>
      <c r="D657">
        <v>0.66869999999999996</v>
      </c>
      <c r="E657">
        <v>0.64170000000000005</v>
      </c>
      <c r="F657">
        <v>0.88790000000000002</v>
      </c>
      <c r="G657">
        <v>0.74629999999999996</v>
      </c>
      <c r="H657">
        <v>0.76290000000000002</v>
      </c>
      <c r="I657">
        <v>0.4652</v>
      </c>
      <c r="J657">
        <v>0.47339999999999999</v>
      </c>
      <c r="K657">
        <v>0.3664</v>
      </c>
      <c r="L657">
        <v>1.2393000000000001</v>
      </c>
      <c r="M657">
        <v>0.76800000000000002</v>
      </c>
      <c r="N657">
        <v>1.0229999999999999</v>
      </c>
      <c r="O657">
        <v>1.0267999999999999</v>
      </c>
      <c r="P657">
        <v>0.82509999999999994</v>
      </c>
      <c r="Q657">
        <v>0.5948</v>
      </c>
      <c r="R657">
        <v>0.46250000000000002</v>
      </c>
      <c r="S657">
        <v>0.56789999999999996</v>
      </c>
      <c r="T657">
        <v>0.7974</v>
      </c>
      <c r="U657">
        <v>0.87209999999999999</v>
      </c>
      <c r="V657">
        <v>1.4120999999999999</v>
      </c>
      <c r="W657">
        <v>1.1857</v>
      </c>
      <c r="X657">
        <v>0.96599999999999997</v>
      </c>
      <c r="Y657">
        <v>0.75629999999999997</v>
      </c>
    </row>
    <row r="658" spans="1:25" x14ac:dyDescent="0.25">
      <c r="A658" s="1" t="s">
        <v>330</v>
      </c>
      <c r="B658" t="s">
        <v>1157</v>
      </c>
      <c r="C658" t="s">
        <v>1199</v>
      </c>
      <c r="D658" s="2">
        <f>_xll.BDH($A658, $D$1, $B658, $C658, "Direction", "H", "Period", "Y","cols=22;rows=2")</f>
        <v>36889</v>
      </c>
      <c r="E658" s="2">
        <v>37256</v>
      </c>
      <c r="F658" s="2">
        <v>37621</v>
      </c>
      <c r="G658" s="2">
        <v>37986</v>
      </c>
      <c r="H658" s="2">
        <v>38352</v>
      </c>
      <c r="I658" s="2">
        <v>38716</v>
      </c>
      <c r="J658" s="2">
        <v>39080</v>
      </c>
      <c r="K658" s="2">
        <v>39447</v>
      </c>
      <c r="L658" s="2">
        <v>39813</v>
      </c>
      <c r="M658" s="2">
        <v>40178</v>
      </c>
      <c r="N658" s="2">
        <v>40543</v>
      </c>
      <c r="O658" s="2">
        <v>40907</v>
      </c>
      <c r="P658" s="2">
        <v>41274</v>
      </c>
      <c r="Q658" s="2">
        <v>41639</v>
      </c>
      <c r="R658" s="2">
        <v>42004</v>
      </c>
      <c r="S658" s="2">
        <v>42369</v>
      </c>
      <c r="T658" s="2">
        <v>42734</v>
      </c>
      <c r="U658" s="2">
        <v>43098</v>
      </c>
      <c r="V658" s="2">
        <v>43465</v>
      </c>
      <c r="W658" s="2">
        <v>43830</v>
      </c>
      <c r="X658" s="2">
        <v>44196</v>
      </c>
      <c r="Y658" s="2">
        <v>44561</v>
      </c>
    </row>
    <row r="659" spans="1:25" x14ac:dyDescent="0.25">
      <c r="A659" s="4"/>
      <c r="D659">
        <v>0.70069999999999999</v>
      </c>
      <c r="E659">
        <v>0.4516</v>
      </c>
      <c r="F659">
        <v>0.43590000000000001</v>
      </c>
      <c r="G659">
        <v>0.4955</v>
      </c>
      <c r="H659">
        <v>0.34539999999999998</v>
      </c>
      <c r="I659">
        <v>0.45590000000000003</v>
      </c>
      <c r="J659">
        <v>0.46339999999999998</v>
      </c>
      <c r="K659">
        <v>1.1204000000000001</v>
      </c>
      <c r="L659">
        <v>1.9910000000000001</v>
      </c>
      <c r="M659">
        <v>1.5671999999999999</v>
      </c>
      <c r="N659">
        <v>1.7332000000000001</v>
      </c>
      <c r="O659">
        <v>1.9001999999999999</v>
      </c>
      <c r="P659">
        <v>1.5898000000000001</v>
      </c>
      <c r="Q659">
        <v>1.4273</v>
      </c>
      <c r="R659">
        <v>1.4195</v>
      </c>
      <c r="S659">
        <v>1.4750000000000001</v>
      </c>
      <c r="T659">
        <v>1.6124000000000001</v>
      </c>
      <c r="U659">
        <v>1.0297000000000001</v>
      </c>
      <c r="V659">
        <v>1.2567999999999999</v>
      </c>
      <c r="W659">
        <v>0.84240000000000004</v>
      </c>
      <c r="X659">
        <v>0.77180000000000004</v>
      </c>
      <c r="Y659">
        <v>0.63500000000000001</v>
      </c>
    </row>
    <row r="660" spans="1:25" x14ac:dyDescent="0.25">
      <c r="A660" s="1" t="s">
        <v>331</v>
      </c>
      <c r="B660" t="s">
        <v>1157</v>
      </c>
      <c r="C660" t="s">
        <v>1180</v>
      </c>
      <c r="D660" s="2">
        <f>_xll.BDH($A660, $D$1, $B660, $C660, "Direction", "H", "Period", "Y","cols=12;rows=2")</f>
        <v>36889</v>
      </c>
      <c r="E660" s="2">
        <v>37256</v>
      </c>
      <c r="F660" s="2">
        <v>37621</v>
      </c>
      <c r="G660" s="2">
        <v>37986</v>
      </c>
      <c r="H660" s="2">
        <v>38352</v>
      </c>
      <c r="I660" s="2">
        <v>38716</v>
      </c>
      <c r="J660" s="2">
        <v>39080</v>
      </c>
      <c r="K660" s="2">
        <v>39447</v>
      </c>
      <c r="L660" s="2">
        <v>39813</v>
      </c>
      <c r="M660" s="2">
        <v>40178</v>
      </c>
      <c r="N660" s="2">
        <v>40543</v>
      </c>
      <c r="O660" s="2">
        <v>40907</v>
      </c>
    </row>
    <row r="661" spans="1:25" x14ac:dyDescent="0.25">
      <c r="A661" s="4"/>
      <c r="D661">
        <v>0.99419999999999997</v>
      </c>
      <c r="E661">
        <v>0.95369999999999999</v>
      </c>
      <c r="F661">
        <v>0.87570000000000003</v>
      </c>
      <c r="G661">
        <v>0.77849999999999997</v>
      </c>
      <c r="H661">
        <v>0.88560000000000005</v>
      </c>
      <c r="I661">
        <v>1.0699000000000001</v>
      </c>
      <c r="J661">
        <v>1.1357999999999999</v>
      </c>
      <c r="K661">
        <v>1.3459000000000001</v>
      </c>
      <c r="L661">
        <v>5.0233999999999996</v>
      </c>
      <c r="M661">
        <v>2.9173</v>
      </c>
      <c r="N661">
        <v>2.6551</v>
      </c>
      <c r="O661">
        <v>4.6860999999999997</v>
      </c>
    </row>
    <row r="662" spans="1:25" x14ac:dyDescent="0.25">
      <c r="A662" s="1" t="s">
        <v>332</v>
      </c>
      <c r="B662" t="s">
        <v>1157</v>
      </c>
      <c r="C662" t="s">
        <v>1197</v>
      </c>
      <c r="D662" s="2">
        <f>_xll.BDH($A662, $D$1, $B662, $C662, "Direction", "H", "Period", "Y","cols=1;rows=2")</f>
        <v>36889</v>
      </c>
    </row>
    <row r="663" spans="1:25" x14ac:dyDescent="0.25">
      <c r="A663" s="4"/>
      <c r="D663">
        <v>4.9203000000000001</v>
      </c>
    </row>
    <row r="664" spans="1:25" x14ac:dyDescent="0.25">
      <c r="A664" s="1" t="s">
        <v>333</v>
      </c>
      <c r="B664" t="s">
        <v>1157</v>
      </c>
      <c r="C664" t="s">
        <v>1199</v>
      </c>
      <c r="D664" s="2">
        <f>_xll.BDH($A664, $D$1, $B664, $C664, "Direction", "H", "Period", "Y","cols=22;rows=2")</f>
        <v>36889</v>
      </c>
      <c r="E664" s="2">
        <v>37256</v>
      </c>
      <c r="F664" s="2">
        <v>37621</v>
      </c>
      <c r="G664" s="2">
        <v>37986</v>
      </c>
      <c r="H664" s="2">
        <v>38352</v>
      </c>
      <c r="I664" s="2">
        <v>38716</v>
      </c>
      <c r="J664" s="2">
        <v>39080</v>
      </c>
      <c r="K664" s="2">
        <v>39447</v>
      </c>
      <c r="L664" s="2">
        <v>39813</v>
      </c>
      <c r="M664" s="2">
        <v>40178</v>
      </c>
      <c r="N664" s="2">
        <v>40543</v>
      </c>
      <c r="O664" s="2">
        <v>40907</v>
      </c>
      <c r="P664" s="2">
        <v>41274</v>
      </c>
      <c r="Q664" s="2">
        <v>41639</v>
      </c>
      <c r="R664" s="2">
        <v>42004</v>
      </c>
      <c r="S664" s="2">
        <v>42369</v>
      </c>
      <c r="T664" s="2">
        <v>42734</v>
      </c>
      <c r="U664" s="2">
        <v>43098</v>
      </c>
      <c r="V664" s="2">
        <v>43465</v>
      </c>
      <c r="W664" s="2">
        <v>43830</v>
      </c>
      <c r="X664" s="2">
        <v>44196</v>
      </c>
      <c r="Y664" s="2">
        <v>44561</v>
      </c>
    </row>
    <row r="665" spans="1:25" x14ac:dyDescent="0.25">
      <c r="A665" s="4"/>
      <c r="D665">
        <v>0.33129999999999998</v>
      </c>
      <c r="E665">
        <v>0.4491</v>
      </c>
      <c r="F665">
        <v>0.54820000000000002</v>
      </c>
      <c r="G665">
        <v>0.59660000000000002</v>
      </c>
      <c r="H665">
        <v>0.67449999999999999</v>
      </c>
      <c r="I665">
        <v>0.66879999999999995</v>
      </c>
      <c r="J665">
        <v>0.82230000000000003</v>
      </c>
      <c r="K665">
        <v>0.99460000000000004</v>
      </c>
      <c r="L665">
        <v>2.387</v>
      </c>
      <c r="M665">
        <v>1.8645</v>
      </c>
      <c r="N665">
        <v>2.4264999999999999</v>
      </c>
      <c r="O665">
        <v>2.5358999999999998</v>
      </c>
      <c r="P665">
        <v>2.5352999999999999</v>
      </c>
      <c r="Q665">
        <v>1.9516</v>
      </c>
      <c r="R665">
        <v>1.6898</v>
      </c>
      <c r="S665">
        <v>1.9761</v>
      </c>
      <c r="T665">
        <v>2.4146999999999998</v>
      </c>
      <c r="U665">
        <v>2.2786</v>
      </c>
      <c r="V665">
        <v>2.1987999999999999</v>
      </c>
      <c r="W665">
        <v>1.9038999999999999</v>
      </c>
      <c r="X665">
        <v>1.9804999999999999</v>
      </c>
      <c r="Y665">
        <v>2.4359999999999999</v>
      </c>
    </row>
    <row r="666" spans="1:25" x14ac:dyDescent="0.25">
      <c r="A666" s="1" t="s">
        <v>334</v>
      </c>
      <c r="B666" t="s">
        <v>1157</v>
      </c>
      <c r="C666" t="s">
        <v>1185</v>
      </c>
      <c r="D666" s="2">
        <f>_xll.BDH($A666, $D$1, $B666, $C666, "Direction", "H", "Period", "Y","cols=1;rows=2")</f>
        <v>36889</v>
      </c>
    </row>
    <row r="667" spans="1:25" x14ac:dyDescent="0.25">
      <c r="A667" s="4"/>
      <c r="D667">
        <v>1.2548999999999999</v>
      </c>
    </row>
    <row r="668" spans="1:25" x14ac:dyDescent="0.25">
      <c r="A668" s="1" t="s">
        <v>335</v>
      </c>
      <c r="B668" t="s">
        <v>1157</v>
      </c>
      <c r="C668" t="s">
        <v>1186</v>
      </c>
      <c r="D668" s="2">
        <f>_xll.BDH($A668, $D$1, $B668, $C668, "Direction", "H", "Period", "Y","cols=8;rows=2")</f>
        <v>36889</v>
      </c>
      <c r="E668" s="2">
        <v>37256</v>
      </c>
      <c r="F668" s="2">
        <v>37621</v>
      </c>
      <c r="G668" s="2">
        <v>37986</v>
      </c>
      <c r="H668" s="2">
        <v>38352</v>
      </c>
      <c r="I668" s="2">
        <v>38716</v>
      </c>
      <c r="J668" s="2">
        <v>39080</v>
      </c>
      <c r="K668" s="2">
        <v>39447</v>
      </c>
    </row>
    <row r="669" spans="1:25" x14ac:dyDescent="0.25">
      <c r="A669" s="4"/>
      <c r="D669">
        <v>1.7890999999999999</v>
      </c>
      <c r="E669">
        <v>1.2759</v>
      </c>
      <c r="F669">
        <v>1.9916</v>
      </c>
      <c r="G669">
        <v>1.9931000000000001</v>
      </c>
      <c r="H669">
        <v>2.3144</v>
      </c>
      <c r="I669">
        <v>2.3357999999999999</v>
      </c>
      <c r="J669">
        <v>2.0878000000000001</v>
      </c>
      <c r="K669">
        <v>2</v>
      </c>
    </row>
    <row r="670" spans="1:25" x14ac:dyDescent="0.25">
      <c r="A670" s="1" t="s">
        <v>336</v>
      </c>
      <c r="B670" t="s">
        <v>1157</v>
      </c>
      <c r="C670" t="s">
        <v>1182</v>
      </c>
      <c r="D670" s="2">
        <f>_xll.BDH($A670, $D$1, $B670, $C670, "Direction", "H", "Period", "Y","cols=9;rows=2")</f>
        <v>36889</v>
      </c>
      <c r="E670" s="2">
        <v>37256</v>
      </c>
      <c r="F670" s="2">
        <v>37621</v>
      </c>
      <c r="G670" s="2">
        <v>37986</v>
      </c>
      <c r="H670" s="2">
        <v>38352</v>
      </c>
      <c r="I670" s="2">
        <v>38716</v>
      </c>
      <c r="J670" s="2">
        <v>39080</v>
      </c>
      <c r="K670" s="2">
        <v>39447</v>
      </c>
      <c r="L670" s="2">
        <v>39813</v>
      </c>
    </row>
    <row r="671" spans="1:25" x14ac:dyDescent="0.25">
      <c r="A671" s="4"/>
      <c r="D671">
        <v>0.93859999999999999</v>
      </c>
      <c r="E671">
        <v>1.2279</v>
      </c>
      <c r="F671">
        <v>1.6863999999999999</v>
      </c>
      <c r="G671">
        <v>1.0911999999999999</v>
      </c>
      <c r="H671">
        <v>1.0708</v>
      </c>
      <c r="I671">
        <v>1.1812</v>
      </c>
      <c r="J671">
        <v>1.0741000000000001</v>
      </c>
      <c r="K671">
        <v>2.6080000000000001</v>
      </c>
      <c r="L671">
        <v>12.0275</v>
      </c>
    </row>
    <row r="672" spans="1:25" x14ac:dyDescent="0.25">
      <c r="A672" s="1" t="s">
        <v>337</v>
      </c>
      <c r="B672" t="s">
        <v>1157</v>
      </c>
      <c r="C672" t="s">
        <v>1185</v>
      </c>
      <c r="D672" s="2">
        <f>_xll.BDH($A672, $D$1, $B672, $C672, "Direction", "H", "Period", "Y","cols=1;rows=2")</f>
        <v>36889</v>
      </c>
    </row>
    <row r="673" spans="1:25" x14ac:dyDescent="0.25">
      <c r="A673" s="4"/>
      <c r="D673">
        <v>1.5021</v>
      </c>
    </row>
    <row r="674" spans="1:25" x14ac:dyDescent="0.25">
      <c r="A674" s="1" t="s">
        <v>338</v>
      </c>
      <c r="B674" t="s">
        <v>1157</v>
      </c>
      <c r="C674" t="s">
        <v>1199</v>
      </c>
      <c r="D674" s="2">
        <f>_xll.BDH($A674, $D$1, $B674, $C674, "Direction", "H", "Period", "Y","cols=22;rows=2")</f>
        <v>36889</v>
      </c>
      <c r="E674" s="2">
        <v>37256</v>
      </c>
      <c r="F674" s="2">
        <v>37621</v>
      </c>
      <c r="G674" s="2">
        <v>37986</v>
      </c>
      <c r="H674" s="2">
        <v>38352</v>
      </c>
      <c r="I674" s="2">
        <v>38716</v>
      </c>
      <c r="J674" s="2">
        <v>39080</v>
      </c>
      <c r="K674" s="2">
        <v>39447</v>
      </c>
      <c r="L674" s="2">
        <v>39813</v>
      </c>
      <c r="M674" s="2">
        <v>40178</v>
      </c>
      <c r="N674" s="2">
        <v>40543</v>
      </c>
      <c r="O674" s="2">
        <v>40907</v>
      </c>
      <c r="P674" s="2">
        <v>41274</v>
      </c>
      <c r="Q674" s="2">
        <v>41639</v>
      </c>
      <c r="R674" s="2">
        <v>42004</v>
      </c>
      <c r="S674" s="2">
        <v>42369</v>
      </c>
      <c r="T674" s="2">
        <v>42734</v>
      </c>
      <c r="U674" s="2">
        <v>43098</v>
      </c>
      <c r="V674" s="2">
        <v>43465</v>
      </c>
      <c r="W674" s="2">
        <v>43830</v>
      </c>
      <c r="X674" s="2">
        <v>44196</v>
      </c>
      <c r="Y674" s="2">
        <v>44561</v>
      </c>
    </row>
    <row r="675" spans="1:25" x14ac:dyDescent="0.25">
      <c r="A675" s="4"/>
      <c r="D675">
        <v>1.7094</v>
      </c>
      <c r="E675">
        <v>1.9730000000000001</v>
      </c>
      <c r="F675">
        <v>2.4237000000000002</v>
      </c>
      <c r="G675">
        <v>2.5893000000000002</v>
      </c>
      <c r="H675">
        <v>4.1337000000000002</v>
      </c>
      <c r="I675">
        <v>2.1410999999999998</v>
      </c>
      <c r="J675">
        <v>2.2179000000000002</v>
      </c>
      <c r="K675">
        <v>2.8712</v>
      </c>
      <c r="L675">
        <v>3.2963</v>
      </c>
      <c r="M675">
        <v>3.6232000000000002</v>
      </c>
      <c r="N675">
        <v>3.0724</v>
      </c>
      <c r="O675">
        <v>2.7829999999999999</v>
      </c>
      <c r="P675">
        <v>2.669</v>
      </c>
      <c r="Q675">
        <v>2.0678000000000001</v>
      </c>
      <c r="R675">
        <v>1.9567000000000001</v>
      </c>
      <c r="S675">
        <v>2.2362000000000002</v>
      </c>
      <c r="T675">
        <v>2.0121000000000002</v>
      </c>
      <c r="U675">
        <v>1.843</v>
      </c>
      <c r="V675">
        <v>2.0815000000000001</v>
      </c>
      <c r="W675">
        <v>1.6335999999999999</v>
      </c>
      <c r="X675">
        <v>1.5896999999999999</v>
      </c>
      <c r="Y675">
        <v>1.2312000000000001</v>
      </c>
    </row>
    <row r="676" spans="1:25" x14ac:dyDescent="0.25">
      <c r="A676" s="1" t="s">
        <v>339</v>
      </c>
      <c r="B676" t="s">
        <v>1157</v>
      </c>
      <c r="C676" t="s">
        <v>1199</v>
      </c>
      <c r="D676" s="2">
        <f>_xll.BDH($A676, $D$1, $B676, $C676, "Direction", "H", "Period", "Y","cols=22;rows=2")</f>
        <v>36889</v>
      </c>
      <c r="E676" s="2">
        <v>37256</v>
      </c>
      <c r="F676" s="2">
        <v>37621</v>
      </c>
      <c r="G676" s="2">
        <v>37986</v>
      </c>
      <c r="H676" s="2">
        <v>38352</v>
      </c>
      <c r="I676" s="2">
        <v>38716</v>
      </c>
      <c r="J676" s="2">
        <v>39080</v>
      </c>
      <c r="K676" s="2">
        <v>39447</v>
      </c>
      <c r="L676" s="2">
        <v>39813</v>
      </c>
      <c r="M676" s="2">
        <v>40178</v>
      </c>
      <c r="N676" s="2">
        <v>40543</v>
      </c>
      <c r="O676" s="2">
        <v>40907</v>
      </c>
      <c r="P676" s="2">
        <v>41274</v>
      </c>
      <c r="Q676" s="2">
        <v>41639</v>
      </c>
      <c r="R676" s="2">
        <v>42004</v>
      </c>
      <c r="S676" s="2">
        <v>42369</v>
      </c>
      <c r="T676" s="2">
        <v>42734</v>
      </c>
      <c r="U676" s="2">
        <v>43098</v>
      </c>
      <c r="V676" s="2">
        <v>43465</v>
      </c>
      <c r="W676" s="2">
        <v>43830</v>
      </c>
      <c r="X676" s="2">
        <v>44196</v>
      </c>
      <c r="Y676" s="2">
        <v>44561</v>
      </c>
    </row>
    <row r="677" spans="1:25" x14ac:dyDescent="0.25">
      <c r="A677" s="4"/>
      <c r="D677">
        <v>1.9253</v>
      </c>
      <c r="E677">
        <v>2.0303</v>
      </c>
      <c r="F677">
        <v>2.0114000000000001</v>
      </c>
      <c r="G677">
        <v>1.5524</v>
      </c>
      <c r="H677">
        <v>1.7545999999999999</v>
      </c>
      <c r="I677">
        <v>2.1677</v>
      </c>
      <c r="J677">
        <v>2.3611</v>
      </c>
      <c r="K677">
        <v>2.2770000000000001</v>
      </c>
      <c r="L677">
        <v>3.4758</v>
      </c>
      <c r="M677">
        <v>2.4676</v>
      </c>
      <c r="N677">
        <v>2.4333999999999998</v>
      </c>
      <c r="O677">
        <v>2.6918000000000002</v>
      </c>
      <c r="P677">
        <v>2.5417000000000001</v>
      </c>
      <c r="Q677">
        <v>2.4384999999999999</v>
      </c>
      <c r="R677">
        <v>2.4950999999999999</v>
      </c>
      <c r="S677">
        <v>2.7216999999999998</v>
      </c>
      <c r="T677">
        <v>2.4864000000000002</v>
      </c>
      <c r="U677">
        <v>1.9968999999999999</v>
      </c>
      <c r="V677">
        <v>2.855</v>
      </c>
      <c r="W677">
        <v>3.2648999999999999</v>
      </c>
      <c r="X677">
        <v>3.3639999999999999</v>
      </c>
      <c r="Y677">
        <v>3.3328000000000002</v>
      </c>
    </row>
    <row r="678" spans="1:25" x14ac:dyDescent="0.25">
      <c r="A678" s="1" t="s">
        <v>340</v>
      </c>
      <c r="B678" t="s">
        <v>1157</v>
      </c>
      <c r="C678" t="s">
        <v>1199</v>
      </c>
      <c r="D678" s="2">
        <f>_xll.BDH($A678, $D$1, $B678, $C678, "Direction", "H", "Period", "Y","cols=22;rows=2")</f>
        <v>36889</v>
      </c>
      <c r="E678" s="2">
        <v>37256</v>
      </c>
      <c r="F678" s="2">
        <v>37621</v>
      </c>
      <c r="G678" s="2">
        <v>37986</v>
      </c>
      <c r="H678" s="2">
        <v>38352</v>
      </c>
      <c r="I678" s="2">
        <v>38716</v>
      </c>
      <c r="J678" s="2">
        <v>39080</v>
      </c>
      <c r="K678" s="2">
        <v>39447</v>
      </c>
      <c r="L678" s="2">
        <v>39813</v>
      </c>
      <c r="M678" s="2">
        <v>40178</v>
      </c>
      <c r="N678" s="2">
        <v>40543</v>
      </c>
      <c r="O678" s="2">
        <v>40907</v>
      </c>
      <c r="P678" s="2">
        <v>41274</v>
      </c>
      <c r="Q678" s="2">
        <v>41639</v>
      </c>
      <c r="R678" s="2">
        <v>42004</v>
      </c>
      <c r="S678" s="2">
        <v>42369</v>
      </c>
      <c r="T678" s="2">
        <v>42734</v>
      </c>
      <c r="U678" s="2">
        <v>43098</v>
      </c>
      <c r="V678" s="2">
        <v>43465</v>
      </c>
      <c r="W678" s="2">
        <v>43830</v>
      </c>
      <c r="X678" s="2">
        <v>44196</v>
      </c>
      <c r="Y678" s="2">
        <v>44561</v>
      </c>
    </row>
    <row r="679" spans="1:25" x14ac:dyDescent="0.25">
      <c r="A679" s="4"/>
      <c r="D679">
        <v>20.816500000000001</v>
      </c>
      <c r="E679">
        <v>21.8612</v>
      </c>
      <c r="F679">
        <v>27.289100000000001</v>
      </c>
      <c r="G679">
        <v>21.594100000000001</v>
      </c>
      <c r="H679">
        <v>20.647500000000001</v>
      </c>
      <c r="I679">
        <v>18.502800000000001</v>
      </c>
      <c r="J679">
        <v>17.317900000000002</v>
      </c>
      <c r="K679">
        <v>12.870200000000001</v>
      </c>
      <c r="L679">
        <v>8.4992999999999999</v>
      </c>
      <c r="M679">
        <v>6.9282000000000004</v>
      </c>
      <c r="N679">
        <v>6.1738</v>
      </c>
      <c r="O679">
        <v>5.5312000000000001</v>
      </c>
      <c r="P679">
        <v>5.6014999999999997</v>
      </c>
      <c r="Q679">
        <v>5.0012999999999996</v>
      </c>
      <c r="R679">
        <v>4.2215999999999996</v>
      </c>
      <c r="S679">
        <v>3.8824999999999998</v>
      </c>
      <c r="T679">
        <v>3.6084000000000001</v>
      </c>
      <c r="U679">
        <v>3.6970000000000001</v>
      </c>
      <c r="V679">
        <v>6.4790000000000001</v>
      </c>
      <c r="W679">
        <v>6.7321</v>
      </c>
      <c r="X679">
        <v>8.3902000000000001</v>
      </c>
      <c r="Y679">
        <v>7.5964999999999998</v>
      </c>
    </row>
    <row r="680" spans="1:25" x14ac:dyDescent="0.25">
      <c r="A680" s="1" t="s">
        <v>341</v>
      </c>
      <c r="B680" t="s">
        <v>1157</v>
      </c>
      <c r="C680" t="s">
        <v>1183</v>
      </c>
      <c r="D680" s="2">
        <f>_xll.BDH($A680, $D$1, $B680, $C680, "Direction", "H", "Period", "Y","cols=7;rows=2")</f>
        <v>36889</v>
      </c>
      <c r="E680" s="2">
        <v>37256</v>
      </c>
      <c r="F680" s="2">
        <v>37621</v>
      </c>
      <c r="G680" s="2">
        <v>37986</v>
      </c>
      <c r="H680" s="2">
        <v>38352</v>
      </c>
      <c r="I680" s="2">
        <v>38716</v>
      </c>
      <c r="J680" s="2">
        <v>39080</v>
      </c>
    </row>
    <row r="681" spans="1:25" x14ac:dyDescent="0.25">
      <c r="A681" s="4"/>
      <c r="D681">
        <v>0.28170000000000001</v>
      </c>
      <c r="E681">
        <v>0.3231</v>
      </c>
      <c r="F681">
        <v>0.434</v>
      </c>
      <c r="G681">
        <v>0.28660000000000002</v>
      </c>
      <c r="H681">
        <v>0.5</v>
      </c>
      <c r="I681">
        <v>0.77070000000000005</v>
      </c>
      <c r="J681">
        <v>0.94850000000000001</v>
      </c>
    </row>
    <row r="682" spans="1:25" x14ac:dyDescent="0.25">
      <c r="A682" s="1" t="s">
        <v>342</v>
      </c>
      <c r="B682" t="s">
        <v>1157</v>
      </c>
      <c r="C682" t="s">
        <v>1199</v>
      </c>
      <c r="D682" s="2">
        <f>_xll.BDH($A682, $D$1, $B682, $C682, "Direction", "H", "Period", "Y","cols=22;rows=2")</f>
        <v>36889</v>
      </c>
      <c r="E682" s="2">
        <v>37256</v>
      </c>
      <c r="F682" s="2">
        <v>37621</v>
      </c>
      <c r="G682" s="2">
        <v>37986</v>
      </c>
      <c r="H682" s="2">
        <v>38352</v>
      </c>
      <c r="I682" s="2">
        <v>38716</v>
      </c>
      <c r="J682" s="2">
        <v>39080</v>
      </c>
      <c r="K682" s="2">
        <v>39447</v>
      </c>
      <c r="L682" s="2">
        <v>39813</v>
      </c>
      <c r="M682" s="2">
        <v>40178</v>
      </c>
      <c r="N682" s="2">
        <v>40543</v>
      </c>
      <c r="O682" s="2">
        <v>40907</v>
      </c>
      <c r="P682" s="2">
        <v>41274</v>
      </c>
      <c r="Q682" s="2">
        <v>41639</v>
      </c>
      <c r="R682" s="2">
        <v>42004</v>
      </c>
      <c r="S682" s="2">
        <v>42369</v>
      </c>
      <c r="T682" s="2">
        <v>42734</v>
      </c>
      <c r="U682" s="2">
        <v>43098</v>
      </c>
      <c r="V682" s="2">
        <v>43465</v>
      </c>
      <c r="W682" s="2">
        <v>43830</v>
      </c>
      <c r="X682" s="2">
        <v>44196</v>
      </c>
      <c r="Y682" s="2">
        <v>44561</v>
      </c>
    </row>
    <row r="683" spans="1:25" x14ac:dyDescent="0.25">
      <c r="A683" s="4"/>
      <c r="D683">
        <v>1.6095999999999999</v>
      </c>
      <c r="E683">
        <v>2.6383000000000001</v>
      </c>
      <c r="F683">
        <v>2.8186</v>
      </c>
      <c r="G683">
        <v>3.3595999999999999</v>
      </c>
      <c r="H683">
        <v>4.9598000000000004</v>
      </c>
      <c r="I683">
        <v>5.0113000000000003</v>
      </c>
      <c r="J683">
        <v>3.6562000000000001</v>
      </c>
      <c r="K683">
        <v>2.7431999999999999</v>
      </c>
      <c r="L683">
        <v>5.2436999999999996</v>
      </c>
      <c r="M683">
        <v>4.3625999999999996</v>
      </c>
      <c r="N683">
        <v>4.4230999999999998</v>
      </c>
      <c r="O683">
        <v>4.6734</v>
      </c>
      <c r="P683">
        <v>4.4059999999999997</v>
      </c>
      <c r="Q683">
        <v>3.6879</v>
      </c>
      <c r="R683">
        <v>3.3241000000000001</v>
      </c>
      <c r="S683">
        <v>3.6533000000000002</v>
      </c>
      <c r="T683">
        <v>3.3491</v>
      </c>
      <c r="U683">
        <v>3.5783999999999998</v>
      </c>
      <c r="V683">
        <v>3.0194999999999999</v>
      </c>
      <c r="W683">
        <v>2.8134999999999999</v>
      </c>
      <c r="X683">
        <v>3.3334000000000001</v>
      </c>
      <c r="Y683">
        <v>3.6013000000000002</v>
      </c>
    </row>
    <row r="684" spans="1:25" x14ac:dyDescent="0.25">
      <c r="A684" s="1" t="s">
        <v>343</v>
      </c>
      <c r="B684" t="s">
        <v>1157</v>
      </c>
      <c r="C684" t="s">
        <v>1199</v>
      </c>
      <c r="D684" s="2">
        <f>_xll.BDH($A684, $D$1, $B684, $C684, "Direction", "H", "Period", "Y","cols=22;rows=2")</f>
        <v>36889</v>
      </c>
      <c r="E684" s="2">
        <v>37256</v>
      </c>
      <c r="F684" s="2">
        <v>37621</v>
      </c>
      <c r="G684" s="2">
        <v>37986</v>
      </c>
      <c r="H684" s="2">
        <v>38352</v>
      </c>
      <c r="I684" s="2">
        <v>38716</v>
      </c>
      <c r="J684" s="2">
        <v>39080</v>
      </c>
      <c r="K684" s="2">
        <v>39447</v>
      </c>
      <c r="L684" s="2">
        <v>39813</v>
      </c>
      <c r="M684" s="2">
        <v>40178</v>
      </c>
      <c r="N684" s="2">
        <v>40543</v>
      </c>
      <c r="O684" s="2">
        <v>40907</v>
      </c>
      <c r="P684" s="2">
        <v>41274</v>
      </c>
      <c r="Q684" s="2">
        <v>41639</v>
      </c>
      <c r="R684" s="2">
        <v>42004</v>
      </c>
      <c r="S684" s="2">
        <v>42369</v>
      </c>
      <c r="T684" s="2">
        <v>42734</v>
      </c>
      <c r="U684" s="2">
        <v>43098</v>
      </c>
      <c r="V684" s="2">
        <v>43465</v>
      </c>
      <c r="W684" s="2">
        <v>43830</v>
      </c>
      <c r="X684" s="2">
        <v>44196</v>
      </c>
      <c r="Y684" s="2">
        <v>44561</v>
      </c>
    </row>
    <row r="685" spans="1:25" x14ac:dyDescent="0.25">
      <c r="A685" s="4"/>
      <c r="D685">
        <v>5.4611999999999998</v>
      </c>
      <c r="E685">
        <v>5.0517000000000003</v>
      </c>
      <c r="F685">
        <v>7.1182999999999996</v>
      </c>
      <c r="G685">
        <v>4.9782000000000002</v>
      </c>
      <c r="H685">
        <v>4.9055</v>
      </c>
      <c r="I685">
        <v>3.5663999999999998</v>
      </c>
      <c r="J685">
        <v>2.8492999999999999</v>
      </c>
      <c r="K685">
        <v>2.5983999999999998</v>
      </c>
      <c r="L685">
        <v>5.7798999999999996</v>
      </c>
      <c r="M685">
        <v>5.0652999999999997</v>
      </c>
      <c r="N685">
        <v>4.4485000000000001</v>
      </c>
      <c r="O685">
        <v>2.0499000000000001</v>
      </c>
      <c r="P685">
        <v>2.2179000000000002</v>
      </c>
      <c r="Q685">
        <v>2.153</v>
      </c>
      <c r="R685">
        <v>2.9691999999999998</v>
      </c>
      <c r="S685">
        <v>1.5886</v>
      </c>
      <c r="T685">
        <v>1.1554</v>
      </c>
      <c r="U685">
        <v>1.1813</v>
      </c>
      <c r="V685">
        <v>1.3947000000000001</v>
      </c>
      <c r="W685">
        <v>1.4728000000000001</v>
      </c>
      <c r="X685">
        <v>1.7990999999999999</v>
      </c>
      <c r="Y685">
        <v>1.4616</v>
      </c>
    </row>
    <row r="686" spans="1:25" x14ac:dyDescent="0.25">
      <c r="A686" s="1" t="s">
        <v>344</v>
      </c>
      <c r="B686" t="s">
        <v>1157</v>
      </c>
      <c r="C686" t="s">
        <v>1199</v>
      </c>
      <c r="D686" s="2">
        <f>_xll.BDH($A686, $D$1, $B686, $C686, "Direction", "H", "Period", "Y","cols=22;rows=2")</f>
        <v>36889</v>
      </c>
      <c r="E686" s="2">
        <v>37256</v>
      </c>
      <c r="F686" s="2">
        <v>37621</v>
      </c>
      <c r="G686" s="2">
        <v>37986</v>
      </c>
      <c r="H686" s="2">
        <v>38352</v>
      </c>
      <c r="I686" s="2">
        <v>38716</v>
      </c>
      <c r="J686" s="2">
        <v>39080</v>
      </c>
      <c r="K686" s="2">
        <v>39447</v>
      </c>
      <c r="L686" s="2">
        <v>39813</v>
      </c>
      <c r="M686" s="2">
        <v>40178</v>
      </c>
      <c r="N686" s="2">
        <v>40543</v>
      </c>
      <c r="O686" s="2">
        <v>40907</v>
      </c>
      <c r="P686" s="2">
        <v>41274</v>
      </c>
      <c r="Q686" s="2">
        <v>41639</v>
      </c>
      <c r="R686" s="2">
        <v>42004</v>
      </c>
      <c r="S686" s="2">
        <v>42369</v>
      </c>
      <c r="T686" s="2">
        <v>42734</v>
      </c>
      <c r="U686" s="2">
        <v>43098</v>
      </c>
      <c r="V686" s="2">
        <v>43465</v>
      </c>
      <c r="W686" s="2">
        <v>43830</v>
      </c>
      <c r="X686" s="2">
        <v>44196</v>
      </c>
      <c r="Y686" s="2">
        <v>44561</v>
      </c>
    </row>
    <row r="687" spans="1:25" x14ac:dyDescent="0.25">
      <c r="A687" s="4"/>
      <c r="D687">
        <v>1.3985000000000001</v>
      </c>
      <c r="E687">
        <v>1.9812000000000001</v>
      </c>
      <c r="F687">
        <v>2.7763</v>
      </c>
      <c r="G687">
        <v>2.0817000000000001</v>
      </c>
      <c r="H687">
        <v>2.3433000000000002</v>
      </c>
      <c r="I687">
        <v>2.2930000000000001</v>
      </c>
      <c r="J687">
        <v>1.5976999999999999</v>
      </c>
      <c r="K687">
        <v>2.0335000000000001</v>
      </c>
      <c r="L687">
        <v>6.7332000000000001</v>
      </c>
      <c r="M687">
        <v>0.67569999999999997</v>
      </c>
      <c r="N687">
        <v>0.73499999999999999</v>
      </c>
      <c r="O687">
        <v>1.3219000000000001</v>
      </c>
      <c r="P687">
        <v>1.046</v>
      </c>
      <c r="Q687">
        <v>0.63780000000000003</v>
      </c>
      <c r="R687">
        <v>1.0308999999999999</v>
      </c>
      <c r="S687">
        <v>1.8862000000000001</v>
      </c>
      <c r="T687">
        <v>1.8935</v>
      </c>
      <c r="U687">
        <v>1.9058999999999999</v>
      </c>
      <c r="V687">
        <v>3.0265</v>
      </c>
      <c r="W687">
        <v>2.7387000000000001</v>
      </c>
      <c r="X687">
        <v>2.0428999999999999</v>
      </c>
      <c r="Y687">
        <v>2.8525</v>
      </c>
    </row>
    <row r="688" spans="1:25" x14ac:dyDescent="0.25">
      <c r="A688" s="1" t="s">
        <v>345</v>
      </c>
      <c r="B688" t="s">
        <v>1157</v>
      </c>
      <c r="C688" t="s">
        <v>1183</v>
      </c>
      <c r="D688" s="2">
        <f>_xll.BDH($A688, $D$1, $B688, $C688, "Direction", "H", "Period", "Y","cols=4;rows=2")</f>
        <v>37986</v>
      </c>
      <c r="E688" s="2">
        <v>38352</v>
      </c>
      <c r="F688" s="2">
        <v>38716</v>
      </c>
      <c r="G688" s="2">
        <v>39080</v>
      </c>
    </row>
    <row r="689" spans="1:24" x14ac:dyDescent="0.25">
      <c r="A689" s="4"/>
      <c r="D689">
        <v>0.58099999999999996</v>
      </c>
      <c r="E689">
        <v>1.1980999999999999</v>
      </c>
      <c r="F689">
        <v>1.3767</v>
      </c>
      <c r="G689">
        <v>1.3395999999999999</v>
      </c>
    </row>
    <row r="690" spans="1:24" x14ac:dyDescent="0.25">
      <c r="A690" s="1" t="s">
        <v>346</v>
      </c>
      <c r="B690" t="s">
        <v>1157</v>
      </c>
      <c r="C690" t="s">
        <v>1199</v>
      </c>
      <c r="D690" s="2">
        <f>_xll.BDH($A690, $D$1, $B690, $C690, "Direction", "H", "Period", "Y","cols=21;rows=2")</f>
        <v>36889</v>
      </c>
      <c r="E690" s="2">
        <v>37256</v>
      </c>
      <c r="F690" s="2">
        <v>37621</v>
      </c>
      <c r="G690" s="2">
        <v>37986</v>
      </c>
      <c r="H690" s="2">
        <v>38352</v>
      </c>
      <c r="I690" s="2">
        <v>38716</v>
      </c>
      <c r="J690" s="2">
        <v>39080</v>
      </c>
      <c r="K690" s="2">
        <v>39447</v>
      </c>
      <c r="L690" s="2">
        <v>39813</v>
      </c>
      <c r="M690" s="2">
        <v>40178</v>
      </c>
      <c r="N690" s="2">
        <v>40907</v>
      </c>
      <c r="O690" s="2">
        <v>41274</v>
      </c>
      <c r="P690" s="2">
        <v>41639</v>
      </c>
      <c r="Q690" s="2">
        <v>42004</v>
      </c>
      <c r="R690" s="2">
        <v>42369</v>
      </c>
      <c r="S690" s="2">
        <v>42734</v>
      </c>
      <c r="T690" s="2">
        <v>43098</v>
      </c>
      <c r="U690" s="2">
        <v>43465</v>
      </c>
      <c r="V690" s="2">
        <v>43830</v>
      </c>
      <c r="W690" s="2">
        <v>44196</v>
      </c>
      <c r="X690" s="2">
        <v>44561</v>
      </c>
    </row>
    <row r="691" spans="1:24" x14ac:dyDescent="0.25">
      <c r="A691" s="4"/>
      <c r="D691">
        <v>1.5088999999999999</v>
      </c>
      <c r="E691">
        <v>2.0341999999999998</v>
      </c>
      <c r="F691">
        <v>3.5323000000000002</v>
      </c>
      <c r="G691">
        <v>2.1716000000000002</v>
      </c>
      <c r="H691">
        <v>1.5899000000000001</v>
      </c>
      <c r="I691">
        <v>1.2105999999999999</v>
      </c>
      <c r="J691">
        <v>1.6626000000000001</v>
      </c>
      <c r="K691">
        <v>2.1312000000000002</v>
      </c>
      <c r="L691">
        <v>7.7164999999999999</v>
      </c>
      <c r="M691">
        <v>7.5294999999999996</v>
      </c>
      <c r="N691">
        <v>1.9011</v>
      </c>
      <c r="O691">
        <v>1.8677999999999999</v>
      </c>
      <c r="P691">
        <v>1.837</v>
      </c>
      <c r="Q691">
        <v>2.0274000000000001</v>
      </c>
      <c r="R691">
        <v>2.3959000000000001</v>
      </c>
      <c r="S691">
        <v>2.2681</v>
      </c>
      <c r="T691">
        <v>2.3024</v>
      </c>
      <c r="U691">
        <v>1.9819</v>
      </c>
      <c r="V691">
        <v>1.5887</v>
      </c>
      <c r="W691">
        <v>1.67</v>
      </c>
      <c r="X691">
        <v>1.163</v>
      </c>
    </row>
    <row r="692" spans="1:24" x14ac:dyDescent="0.25">
      <c r="A692" s="1" t="s">
        <v>347</v>
      </c>
      <c r="B692" t="s">
        <v>1157</v>
      </c>
      <c r="C692" t="s">
        <v>1198</v>
      </c>
      <c r="D692" s="2">
        <f>_xll.BDH($A692, $D$1, $B692, $C692, "Direction", "H", "Period", "Y","cols=9;rows=2")</f>
        <v>36889</v>
      </c>
      <c r="E692" s="2">
        <v>37256</v>
      </c>
      <c r="F692" s="2">
        <v>37621</v>
      </c>
      <c r="G692" s="2">
        <v>37986</v>
      </c>
      <c r="H692" s="2">
        <v>38352</v>
      </c>
      <c r="I692" s="2">
        <v>38716</v>
      </c>
      <c r="J692" s="2">
        <v>39080</v>
      </c>
      <c r="K692" s="2">
        <v>39447</v>
      </c>
      <c r="L692" s="2">
        <v>39813</v>
      </c>
    </row>
    <row r="693" spans="1:24" x14ac:dyDescent="0.25">
      <c r="A693" s="4"/>
      <c r="D693">
        <v>0.14829999999999999</v>
      </c>
      <c r="E693">
        <v>0.16200000000000001</v>
      </c>
      <c r="F693">
        <v>0.24210000000000001</v>
      </c>
      <c r="G693">
        <v>0.26340000000000002</v>
      </c>
      <c r="H693">
        <v>0.43540000000000001</v>
      </c>
      <c r="I693">
        <v>0.91159999999999997</v>
      </c>
      <c r="J693">
        <v>1.599</v>
      </c>
      <c r="K693">
        <v>0.44579999999999997</v>
      </c>
      <c r="L693">
        <v>2.4096000000000002</v>
      </c>
    </row>
    <row r="694" spans="1:24" x14ac:dyDescent="0.25">
      <c r="A694" s="1" t="s">
        <v>348</v>
      </c>
      <c r="B694" t="s">
        <v>1157</v>
      </c>
      <c r="C694" t="s">
        <v>1182</v>
      </c>
      <c r="D694" s="2">
        <f>_xll.BDH($A694, $D$1, $B694, $C694, "Direction", "H", "Period", "Y","cols=9;rows=2")</f>
        <v>36889</v>
      </c>
      <c r="E694" s="2">
        <v>37256</v>
      </c>
      <c r="F694" s="2">
        <v>37621</v>
      </c>
      <c r="G694" s="2">
        <v>37986</v>
      </c>
      <c r="H694" s="2">
        <v>38352</v>
      </c>
      <c r="I694" s="2">
        <v>38716</v>
      </c>
      <c r="J694" s="2">
        <v>39080</v>
      </c>
      <c r="K694" s="2">
        <v>39447</v>
      </c>
      <c r="L694" s="2">
        <v>39813</v>
      </c>
    </row>
    <row r="695" spans="1:24" x14ac:dyDescent="0.25">
      <c r="A695" s="4"/>
      <c r="D695">
        <v>3.9264000000000001</v>
      </c>
      <c r="E695">
        <v>4.1151999999999997</v>
      </c>
      <c r="F695">
        <v>5.4259000000000004</v>
      </c>
      <c r="G695">
        <v>3.7452999999999999</v>
      </c>
      <c r="H695">
        <v>4.9924999999999997</v>
      </c>
      <c r="I695">
        <v>10.2987</v>
      </c>
      <c r="J695">
        <v>3.2551999999999999</v>
      </c>
      <c r="K695">
        <v>4.0176999999999996</v>
      </c>
      <c r="L695">
        <v>10.661</v>
      </c>
    </row>
    <row r="696" spans="1:24" x14ac:dyDescent="0.25">
      <c r="A696" s="1" t="s">
        <v>349</v>
      </c>
      <c r="B696" t="s">
        <v>1157</v>
      </c>
      <c r="C696" t="s">
        <v>1182</v>
      </c>
      <c r="D696" s="2" t="str">
        <f>_xll.BDH($A696, $D$1, $B696, $C696, "Direction", "H", "Period", "Y")</f>
        <v>#N/A N/A</v>
      </c>
    </row>
    <row r="697" spans="1:24" x14ac:dyDescent="0.25">
      <c r="A697" s="4"/>
    </row>
    <row r="698" spans="1:24" x14ac:dyDescent="0.25">
      <c r="A698" s="1" t="s">
        <v>350</v>
      </c>
      <c r="B698" t="s">
        <v>1157</v>
      </c>
      <c r="C698" t="s">
        <v>1185</v>
      </c>
      <c r="D698" s="2">
        <f>_xll.BDH($A698, $D$1, $B698, $C698, "Direction", "H", "Period", "Y","cols=1;rows=2")</f>
        <v>36889</v>
      </c>
    </row>
    <row r="699" spans="1:24" x14ac:dyDescent="0.25">
      <c r="A699" s="4"/>
      <c r="D699">
        <v>2.9883000000000002</v>
      </c>
    </row>
    <row r="700" spans="1:24" x14ac:dyDescent="0.25">
      <c r="A700" s="1" t="s">
        <v>351</v>
      </c>
      <c r="B700" t="s">
        <v>1157</v>
      </c>
      <c r="C700" t="s">
        <v>1183</v>
      </c>
      <c r="D700" s="2" t="str">
        <f>_xll.BDH($A700, $D$1, $B700, $C700, "Direction", "H", "Period", "Y")</f>
        <v>#N/A N/A</v>
      </c>
    </row>
    <row r="701" spans="1:24" x14ac:dyDescent="0.25">
      <c r="A701" s="4"/>
    </row>
    <row r="702" spans="1:24" x14ac:dyDescent="0.25">
      <c r="A702" s="1" t="s">
        <v>352</v>
      </c>
      <c r="B702" t="s">
        <v>1157</v>
      </c>
      <c r="C702" t="s">
        <v>1185</v>
      </c>
      <c r="D702" s="2">
        <f>_xll.BDH($A702, $D$1, $B702, $C702, "Direction", "H", "Period", "Y","cols=1;rows=2")</f>
        <v>36889</v>
      </c>
    </row>
    <row r="703" spans="1:24" x14ac:dyDescent="0.25">
      <c r="A703" s="4"/>
      <c r="D703">
        <v>28.3095</v>
      </c>
    </row>
    <row r="704" spans="1:24" x14ac:dyDescent="0.25">
      <c r="A704" s="1" t="s">
        <v>353</v>
      </c>
      <c r="B704" t="s">
        <v>1157</v>
      </c>
      <c r="C704" t="s">
        <v>1182</v>
      </c>
      <c r="D704" s="2">
        <f>_xll.BDH($A704, $D$1, $B704, $C704, "Direction", "H", "Period", "Y","cols=9;rows=2")</f>
        <v>36889</v>
      </c>
      <c r="E704" s="2">
        <v>37256</v>
      </c>
      <c r="F704" s="2">
        <v>37621</v>
      </c>
      <c r="G704" s="2">
        <v>37986</v>
      </c>
      <c r="H704" s="2">
        <v>38352</v>
      </c>
      <c r="I704" s="2">
        <v>38716</v>
      </c>
      <c r="J704" s="2">
        <v>39080</v>
      </c>
      <c r="K704" s="2">
        <v>39447</v>
      </c>
      <c r="L704" s="2">
        <v>39813</v>
      </c>
    </row>
    <row r="705" spans="1:25" x14ac:dyDescent="0.25">
      <c r="A705" s="4"/>
      <c r="D705">
        <v>3.9651999999999998</v>
      </c>
      <c r="E705">
        <v>4.0355999999999996</v>
      </c>
      <c r="F705">
        <v>4.4656000000000002</v>
      </c>
      <c r="G705">
        <v>3.7713999999999999</v>
      </c>
      <c r="H705">
        <v>3.7284000000000002</v>
      </c>
      <c r="I705">
        <v>4.4086999999999996</v>
      </c>
      <c r="J705">
        <v>4.2670000000000003</v>
      </c>
      <c r="K705">
        <v>9.9634999999999998</v>
      </c>
      <c r="L705">
        <v>2.2099000000000002</v>
      </c>
    </row>
    <row r="706" spans="1:25" x14ac:dyDescent="0.25">
      <c r="A706" s="1" t="s">
        <v>354</v>
      </c>
      <c r="B706" t="s">
        <v>1157</v>
      </c>
      <c r="C706" t="s">
        <v>1185</v>
      </c>
      <c r="D706" s="2">
        <f>_xll.BDH($A706, $D$1, $B706, $C706, "Direction", "H", "Period", "Y","cols=1;rows=2")</f>
        <v>36889</v>
      </c>
    </row>
    <row r="707" spans="1:25" x14ac:dyDescent="0.25">
      <c r="A707" s="4"/>
      <c r="D707">
        <v>1.2589999999999999</v>
      </c>
    </row>
    <row r="708" spans="1:25" x14ac:dyDescent="0.25">
      <c r="A708" s="1" t="s">
        <v>355</v>
      </c>
      <c r="B708" t="s">
        <v>1157</v>
      </c>
      <c r="C708" t="s">
        <v>1199</v>
      </c>
      <c r="D708" s="2">
        <f>_xll.BDH($A708, $D$1, $B708, $C708, "Direction", "H", "Period", "Y","cols=22;rows=2")</f>
        <v>36889</v>
      </c>
      <c r="E708" s="2">
        <v>37256</v>
      </c>
      <c r="F708" s="2">
        <v>37621</v>
      </c>
      <c r="G708" s="2">
        <v>37986</v>
      </c>
      <c r="H708" s="2">
        <v>38352</v>
      </c>
      <c r="I708" s="2">
        <v>38716</v>
      </c>
      <c r="J708" s="2">
        <v>39080</v>
      </c>
      <c r="K708" s="2">
        <v>39447</v>
      </c>
      <c r="L708" s="2">
        <v>39813</v>
      </c>
      <c r="M708" s="2">
        <v>40178</v>
      </c>
      <c r="N708" s="2">
        <v>40543</v>
      </c>
      <c r="O708" s="2">
        <v>40907</v>
      </c>
      <c r="P708" s="2">
        <v>41274</v>
      </c>
      <c r="Q708" s="2">
        <v>41639</v>
      </c>
      <c r="R708" s="2">
        <v>42004</v>
      </c>
      <c r="S708" s="2">
        <v>42369</v>
      </c>
      <c r="T708" s="2">
        <v>42734</v>
      </c>
      <c r="U708" s="2">
        <v>43098</v>
      </c>
      <c r="V708" s="2">
        <v>43465</v>
      </c>
      <c r="W708" s="2">
        <v>43830</v>
      </c>
      <c r="X708" s="2">
        <v>44196</v>
      </c>
      <c r="Y708" s="2">
        <v>44561</v>
      </c>
    </row>
    <row r="709" spans="1:25" x14ac:dyDescent="0.25">
      <c r="A709" s="4"/>
      <c r="D709">
        <v>3.0105</v>
      </c>
      <c r="E709">
        <v>3.9716</v>
      </c>
      <c r="F709">
        <v>3.8582999999999998</v>
      </c>
      <c r="G709">
        <v>3.6686000000000001</v>
      </c>
      <c r="H709">
        <v>3.6387999999999998</v>
      </c>
      <c r="I709">
        <v>3.4167000000000001</v>
      </c>
      <c r="J709">
        <v>2.7563</v>
      </c>
      <c r="K709">
        <v>2.4196</v>
      </c>
      <c r="L709">
        <v>3.5367000000000002</v>
      </c>
      <c r="M709">
        <v>3.5781999999999998</v>
      </c>
      <c r="N709">
        <v>3.8469000000000002</v>
      </c>
      <c r="O709">
        <v>3.6137000000000001</v>
      </c>
      <c r="P709">
        <v>3.4687000000000001</v>
      </c>
      <c r="Q709">
        <v>3.0834000000000001</v>
      </c>
      <c r="R709">
        <v>2.7284000000000002</v>
      </c>
      <c r="S709">
        <v>2.9647000000000001</v>
      </c>
      <c r="T709">
        <v>2.9131</v>
      </c>
      <c r="U709">
        <v>2.5162</v>
      </c>
      <c r="V709">
        <v>2.5543999999999998</v>
      </c>
      <c r="W709">
        <v>2.0648</v>
      </c>
      <c r="X709">
        <v>1.8146</v>
      </c>
      <c r="Y709">
        <v>1.6495</v>
      </c>
    </row>
    <row r="710" spans="1:25" x14ac:dyDescent="0.25">
      <c r="A710" s="1" t="s">
        <v>356</v>
      </c>
      <c r="B710" t="s">
        <v>1157</v>
      </c>
      <c r="C710" t="s">
        <v>1199</v>
      </c>
      <c r="D710" s="2">
        <f>_xll.BDH($A710, $D$1, $B710, $C710, "Direction", "H", "Period", "Y","cols=22;rows=2")</f>
        <v>36889</v>
      </c>
      <c r="E710" s="2">
        <v>37256</v>
      </c>
      <c r="F710" s="2">
        <v>37621</v>
      </c>
      <c r="G710" s="2">
        <v>37986</v>
      </c>
      <c r="H710" s="2">
        <v>38352</v>
      </c>
      <c r="I710" s="2">
        <v>38716</v>
      </c>
      <c r="J710" s="2">
        <v>39080</v>
      </c>
      <c r="K710" s="2">
        <v>39447</v>
      </c>
      <c r="L710" s="2">
        <v>39813</v>
      </c>
      <c r="M710" s="2">
        <v>40178</v>
      </c>
      <c r="N710" s="2">
        <v>40543</v>
      </c>
      <c r="O710" s="2">
        <v>40907</v>
      </c>
      <c r="P710" s="2">
        <v>41274</v>
      </c>
      <c r="Q710" s="2">
        <v>41639</v>
      </c>
      <c r="R710" s="2">
        <v>42004</v>
      </c>
      <c r="S710" s="2">
        <v>42369</v>
      </c>
      <c r="T710" s="2">
        <v>42734</v>
      </c>
      <c r="U710" s="2">
        <v>43098</v>
      </c>
      <c r="V710" s="2">
        <v>43465</v>
      </c>
      <c r="W710" s="2">
        <v>43830</v>
      </c>
      <c r="X710" s="2">
        <v>44196</v>
      </c>
      <c r="Y710" s="2">
        <v>44561</v>
      </c>
    </row>
    <row r="711" spans="1:25" x14ac:dyDescent="0.25">
      <c r="A711" s="4"/>
      <c r="D711">
        <v>0.70330000000000004</v>
      </c>
      <c r="E711">
        <v>0.62790000000000001</v>
      </c>
      <c r="F711">
        <v>0.41339999999999999</v>
      </c>
      <c r="G711">
        <v>0.41139999999999999</v>
      </c>
      <c r="H711">
        <v>0.90069999999999995</v>
      </c>
      <c r="I711">
        <v>0.74909999999999999</v>
      </c>
      <c r="J711">
        <v>0.88590000000000002</v>
      </c>
      <c r="K711">
        <v>0.81920000000000004</v>
      </c>
      <c r="L711">
        <v>0.98280000000000001</v>
      </c>
      <c r="M711">
        <v>0.84550000000000003</v>
      </c>
      <c r="N711">
        <v>0.97670000000000001</v>
      </c>
      <c r="O711">
        <v>2.3329</v>
      </c>
      <c r="P711">
        <v>3.0146000000000002</v>
      </c>
      <c r="Q711">
        <v>3.4737</v>
      </c>
      <c r="R711">
        <v>0.52910000000000001</v>
      </c>
      <c r="S711">
        <v>0.55589999999999995</v>
      </c>
      <c r="T711">
        <v>0.58699999999999997</v>
      </c>
      <c r="U711">
        <v>0.79959999999999998</v>
      </c>
      <c r="V711">
        <v>1.6162000000000001</v>
      </c>
      <c r="W711">
        <v>1.2887999999999999</v>
      </c>
      <c r="X711">
        <v>2.6716000000000002</v>
      </c>
      <c r="Y711">
        <v>3.5472000000000001</v>
      </c>
    </row>
    <row r="712" spans="1:25" x14ac:dyDescent="0.25">
      <c r="A712" s="1" t="s">
        <v>357</v>
      </c>
      <c r="B712" t="s">
        <v>1157</v>
      </c>
      <c r="C712" t="s">
        <v>1185</v>
      </c>
      <c r="D712" s="2">
        <f>_xll.BDH($A712, $D$1, $B712, $C712, "Direction", "H", "Period", "Y","cols=1;rows=2")</f>
        <v>36889</v>
      </c>
    </row>
    <row r="713" spans="1:25" x14ac:dyDescent="0.25">
      <c r="A713" s="4"/>
      <c r="D713">
        <v>1.6367</v>
      </c>
    </row>
    <row r="714" spans="1:25" x14ac:dyDescent="0.25">
      <c r="A714" s="1" t="s">
        <v>358</v>
      </c>
      <c r="B714" t="s">
        <v>1157</v>
      </c>
      <c r="C714" t="s">
        <v>1199</v>
      </c>
      <c r="D714" s="2">
        <f>_xll.BDH($A714, $D$1, $B714, $C714, "Direction", "H", "Period", "Y","cols=22;rows=2")</f>
        <v>36889</v>
      </c>
      <c r="E714" s="2">
        <v>37256</v>
      </c>
      <c r="F714" s="2">
        <v>37621</v>
      </c>
      <c r="G714" s="2">
        <v>37986</v>
      </c>
      <c r="H714" s="2">
        <v>38352</v>
      </c>
      <c r="I714" s="2">
        <v>38716</v>
      </c>
      <c r="J714" s="2">
        <v>39080</v>
      </c>
      <c r="K714" s="2">
        <v>39447</v>
      </c>
      <c r="L714" s="2">
        <v>39813</v>
      </c>
      <c r="M714" s="2">
        <v>40178</v>
      </c>
      <c r="N714" s="2">
        <v>40543</v>
      </c>
      <c r="O714" s="2">
        <v>40907</v>
      </c>
      <c r="P714" s="2">
        <v>41274</v>
      </c>
      <c r="Q714" s="2">
        <v>41639</v>
      </c>
      <c r="R714" s="2">
        <v>42004</v>
      </c>
      <c r="S714" s="2">
        <v>42369</v>
      </c>
      <c r="T714" s="2">
        <v>42734</v>
      </c>
      <c r="U714" s="2">
        <v>43098</v>
      </c>
      <c r="V714" s="2">
        <v>43465</v>
      </c>
      <c r="W714" s="2">
        <v>43830</v>
      </c>
      <c r="X714" s="2">
        <v>44196</v>
      </c>
      <c r="Y714" s="2">
        <v>44561</v>
      </c>
    </row>
    <row r="715" spans="1:25" x14ac:dyDescent="0.25">
      <c r="A715" s="4"/>
      <c r="D715">
        <v>0.86</v>
      </c>
      <c r="E715">
        <v>0.85350000000000004</v>
      </c>
      <c r="F715">
        <v>1.2593000000000001</v>
      </c>
      <c r="G715">
        <v>1.1686000000000001</v>
      </c>
      <c r="H715">
        <v>1.1027</v>
      </c>
      <c r="I715">
        <v>1.4287000000000001</v>
      </c>
      <c r="J715">
        <v>1.4944999999999999</v>
      </c>
      <c r="K715">
        <v>1.4320999999999999</v>
      </c>
      <c r="L715">
        <v>1.9608000000000001</v>
      </c>
      <c r="M715">
        <v>1.6346000000000001</v>
      </c>
      <c r="N715">
        <v>1.4517</v>
      </c>
      <c r="O715">
        <v>1.4942</v>
      </c>
      <c r="P715">
        <v>1.6278999999999999</v>
      </c>
      <c r="Q715">
        <v>1.2208000000000001</v>
      </c>
      <c r="R715">
        <v>1.1648000000000001</v>
      </c>
      <c r="S715">
        <v>1.024</v>
      </c>
      <c r="T715">
        <v>1.4165000000000001</v>
      </c>
      <c r="U715">
        <v>1.2789999999999999</v>
      </c>
      <c r="V715">
        <v>1.1869000000000001</v>
      </c>
      <c r="W715">
        <v>0.96730000000000005</v>
      </c>
      <c r="X715">
        <v>0.77759999999999996</v>
      </c>
      <c r="Y715">
        <v>0.73199999999999998</v>
      </c>
    </row>
    <row r="716" spans="1:25" x14ac:dyDescent="0.25">
      <c r="A716" s="1" t="s">
        <v>359</v>
      </c>
      <c r="B716" t="s">
        <v>1157</v>
      </c>
      <c r="C716" t="s">
        <v>1190</v>
      </c>
      <c r="D716" s="2" t="str">
        <f>_xll.BDH($A716, $D$1, $B716, $C716, "Direction", "H", "Period", "Y")</f>
        <v>#N/A N/A</v>
      </c>
    </row>
    <row r="717" spans="1:25" x14ac:dyDescent="0.25">
      <c r="A717" s="4"/>
    </row>
    <row r="718" spans="1:25" x14ac:dyDescent="0.25">
      <c r="A718" s="1" t="s">
        <v>360</v>
      </c>
      <c r="B718" t="s">
        <v>1157</v>
      </c>
      <c r="C718" t="s">
        <v>1199</v>
      </c>
      <c r="D718" s="2">
        <f>_xll.BDH($A718, $D$1, $B718, $C718, "Direction", "H", "Period", "Y","cols=22;rows=2")</f>
        <v>36889</v>
      </c>
      <c r="E718" s="2">
        <v>37256</v>
      </c>
      <c r="F718" s="2">
        <v>37621</v>
      </c>
      <c r="G718" s="2">
        <v>37986</v>
      </c>
      <c r="H718" s="2">
        <v>38352</v>
      </c>
      <c r="I718" s="2">
        <v>38716</v>
      </c>
      <c r="J718" s="2">
        <v>39080</v>
      </c>
      <c r="K718" s="2">
        <v>39447</v>
      </c>
      <c r="L718" s="2">
        <v>39813</v>
      </c>
      <c r="M718" s="2">
        <v>40178</v>
      </c>
      <c r="N718" s="2">
        <v>40543</v>
      </c>
      <c r="O718" s="2">
        <v>40907</v>
      </c>
      <c r="P718" s="2">
        <v>41274</v>
      </c>
      <c r="Q718" s="2">
        <v>41639</v>
      </c>
      <c r="R718" s="2">
        <v>42004</v>
      </c>
      <c r="S718" s="2">
        <v>42369</v>
      </c>
      <c r="T718" s="2">
        <v>42734</v>
      </c>
      <c r="U718" s="2">
        <v>43098</v>
      </c>
      <c r="V718" s="2">
        <v>43465</v>
      </c>
      <c r="W718" s="2">
        <v>43830</v>
      </c>
      <c r="X718" s="2">
        <v>44196</v>
      </c>
      <c r="Y718" s="2">
        <v>44561</v>
      </c>
    </row>
    <row r="719" spans="1:25" x14ac:dyDescent="0.25">
      <c r="A719" s="4"/>
      <c r="D719">
        <v>2.125</v>
      </c>
      <c r="E719">
        <v>1.7495000000000001</v>
      </c>
      <c r="F719">
        <v>1.8183</v>
      </c>
      <c r="G719">
        <v>1.8449</v>
      </c>
      <c r="H719">
        <v>1.8655999999999999</v>
      </c>
      <c r="I719">
        <v>1.9072</v>
      </c>
      <c r="J719">
        <v>1.9539</v>
      </c>
      <c r="K719">
        <v>2.0746000000000002</v>
      </c>
      <c r="L719">
        <v>3.9159000000000002</v>
      </c>
      <c r="M719">
        <v>3.3948</v>
      </c>
      <c r="N719">
        <v>3.1991000000000001</v>
      </c>
      <c r="O719">
        <v>3.42</v>
      </c>
      <c r="P719">
        <v>3.2553999999999998</v>
      </c>
      <c r="Q719">
        <v>2.129</v>
      </c>
      <c r="R719">
        <v>1.8996999999999999</v>
      </c>
      <c r="S719">
        <v>1.6948000000000001</v>
      </c>
      <c r="T719">
        <v>1.5479000000000001</v>
      </c>
      <c r="U719">
        <v>1.3032999999999999</v>
      </c>
      <c r="V719">
        <v>1.96</v>
      </c>
      <c r="W719">
        <v>1.5349999999999999</v>
      </c>
      <c r="X719">
        <v>1.9034</v>
      </c>
      <c r="Y719">
        <v>1.6224000000000001</v>
      </c>
    </row>
    <row r="720" spans="1:25" x14ac:dyDescent="0.25">
      <c r="A720" s="1" t="s">
        <v>361</v>
      </c>
      <c r="B720" t="s">
        <v>1157</v>
      </c>
      <c r="C720" t="s">
        <v>1183</v>
      </c>
      <c r="D720" s="2" t="str">
        <f>_xll.BDH($A720, $D$1, $B720, $C720, "Direction", "H", "Period", "Y")</f>
        <v>#N/A N/A</v>
      </c>
    </row>
    <row r="721" spans="1:25" x14ac:dyDescent="0.25">
      <c r="A721" s="4"/>
    </row>
    <row r="722" spans="1:25" x14ac:dyDescent="0.25">
      <c r="A722" s="1" t="s">
        <v>362</v>
      </c>
      <c r="B722" t="s">
        <v>1157</v>
      </c>
      <c r="C722" t="s">
        <v>1190</v>
      </c>
      <c r="D722" s="2">
        <f>_xll.BDH($A722, $D$1, $B722, $C722, "Direction", "H", "Period", "Y","cols=2;rows=2")</f>
        <v>36889</v>
      </c>
      <c r="E722" s="2">
        <v>37256</v>
      </c>
    </row>
    <row r="723" spans="1:25" x14ac:dyDescent="0.25">
      <c r="A723" s="4"/>
      <c r="D723">
        <v>0.2339</v>
      </c>
      <c r="E723">
        <v>0.70750000000000002</v>
      </c>
    </row>
    <row r="724" spans="1:25" x14ac:dyDescent="0.25">
      <c r="A724" s="1" t="s">
        <v>363</v>
      </c>
      <c r="B724" t="s">
        <v>1157</v>
      </c>
      <c r="C724" t="s">
        <v>1199</v>
      </c>
      <c r="D724" s="2">
        <f>_xll.BDH($A724, $D$1, $B724, $C724, "Direction", "H", "Period", "Y","cols=22;rows=2")</f>
        <v>36889</v>
      </c>
      <c r="E724" s="2">
        <v>37256</v>
      </c>
      <c r="F724" s="2">
        <v>37621</v>
      </c>
      <c r="G724" s="2">
        <v>37986</v>
      </c>
      <c r="H724" s="2">
        <v>38352</v>
      </c>
      <c r="I724" s="2">
        <v>38716</v>
      </c>
      <c r="J724" s="2">
        <v>39080</v>
      </c>
      <c r="K724" s="2">
        <v>39447</v>
      </c>
      <c r="L724" s="2">
        <v>39813</v>
      </c>
      <c r="M724" s="2">
        <v>40178</v>
      </c>
      <c r="N724" s="2">
        <v>40543</v>
      </c>
      <c r="O724" s="2">
        <v>40907</v>
      </c>
      <c r="P724" s="2">
        <v>41274</v>
      </c>
      <c r="Q724" s="2">
        <v>41639</v>
      </c>
      <c r="R724" s="2">
        <v>42004</v>
      </c>
      <c r="S724" s="2">
        <v>42369</v>
      </c>
      <c r="T724" s="2">
        <v>42734</v>
      </c>
      <c r="U724" s="2">
        <v>43098</v>
      </c>
      <c r="V724" s="2">
        <v>43465</v>
      </c>
      <c r="W724" s="2">
        <v>43830</v>
      </c>
      <c r="X724" s="2">
        <v>44196</v>
      </c>
      <c r="Y724" s="2">
        <v>44561</v>
      </c>
    </row>
    <row r="725" spans="1:25" x14ac:dyDescent="0.25">
      <c r="A725" s="4"/>
      <c r="D725">
        <v>6.0094000000000003</v>
      </c>
      <c r="E725">
        <v>1.3092999999999999</v>
      </c>
      <c r="F725">
        <v>1.4007000000000001</v>
      </c>
      <c r="G725">
        <v>1.3531</v>
      </c>
      <c r="H725">
        <v>1.1052999999999999</v>
      </c>
      <c r="I725">
        <v>1.1598999999999999</v>
      </c>
      <c r="J725">
        <v>1.4317</v>
      </c>
      <c r="K725">
        <v>2.0619000000000001</v>
      </c>
      <c r="L725">
        <v>2.7204999999999999</v>
      </c>
      <c r="M725">
        <v>2.5943999999999998</v>
      </c>
      <c r="N725">
        <v>2.2923</v>
      </c>
      <c r="O725">
        <v>2.3607</v>
      </c>
      <c r="P725">
        <v>3.2342</v>
      </c>
      <c r="Q725">
        <v>2.2406999999999999</v>
      </c>
      <c r="R725">
        <v>2.0800999999999998</v>
      </c>
      <c r="S725">
        <v>2.7898999999999998</v>
      </c>
      <c r="T725">
        <v>2.1838000000000002</v>
      </c>
      <c r="U725">
        <v>1.6839</v>
      </c>
      <c r="V725">
        <v>2.1398999999999999</v>
      </c>
      <c r="W725">
        <v>1.9368000000000001</v>
      </c>
      <c r="X725">
        <v>1.5824</v>
      </c>
      <c r="Y725">
        <v>1.4644999999999999</v>
      </c>
    </row>
    <row r="726" spans="1:25" x14ac:dyDescent="0.25">
      <c r="A726" s="1" t="s">
        <v>364</v>
      </c>
      <c r="B726" t="s">
        <v>1157</v>
      </c>
      <c r="C726" t="s">
        <v>1183</v>
      </c>
      <c r="D726" s="2" t="str">
        <f>_xll.BDH($A726, $D$1, $B726, $C726, "Direction", "H", "Period", "Y")</f>
        <v>#N/A N/A</v>
      </c>
    </row>
    <row r="727" spans="1:25" x14ac:dyDescent="0.25">
      <c r="A727" s="4"/>
    </row>
    <row r="728" spans="1:25" x14ac:dyDescent="0.25">
      <c r="A728" s="1" t="s">
        <v>365</v>
      </c>
      <c r="B728" t="s">
        <v>1157</v>
      </c>
      <c r="C728" t="s">
        <v>1183</v>
      </c>
      <c r="D728" s="2">
        <f>_xll.BDH($A728, $D$1, $B728, $C728, "Direction", "H", "Period", "Y","cols=7;rows=2")</f>
        <v>36889</v>
      </c>
      <c r="E728" s="2">
        <v>37256</v>
      </c>
      <c r="F728" s="2">
        <v>37621</v>
      </c>
      <c r="G728" s="2">
        <v>37986</v>
      </c>
      <c r="H728" s="2">
        <v>38352</v>
      </c>
      <c r="I728" s="2">
        <v>38716</v>
      </c>
      <c r="J728" s="2">
        <v>39080</v>
      </c>
    </row>
    <row r="729" spans="1:25" x14ac:dyDescent="0.25">
      <c r="A729" s="4"/>
      <c r="D729">
        <v>0.76019999999999999</v>
      </c>
      <c r="E729">
        <v>1.1292</v>
      </c>
      <c r="F729">
        <v>1.9400999999999999</v>
      </c>
      <c r="G729">
        <v>1.6372</v>
      </c>
      <c r="H729">
        <v>1.7291000000000001</v>
      </c>
      <c r="I729">
        <v>1.7754000000000001</v>
      </c>
      <c r="J729">
        <v>1.6476999999999999</v>
      </c>
    </row>
    <row r="730" spans="1:25" x14ac:dyDescent="0.25">
      <c r="A730" s="1" t="s">
        <v>366</v>
      </c>
      <c r="B730" t="s">
        <v>1157</v>
      </c>
      <c r="C730" t="s">
        <v>1199</v>
      </c>
      <c r="D730" s="2">
        <f>_xll.BDH($A730, $D$1, $B730, $C730, "Direction", "H", "Period", "Y","cols=22;rows=2")</f>
        <v>36889</v>
      </c>
      <c r="E730" s="2">
        <v>37256</v>
      </c>
      <c r="F730" s="2">
        <v>37621</v>
      </c>
      <c r="G730" s="2">
        <v>37986</v>
      </c>
      <c r="H730" s="2">
        <v>38352</v>
      </c>
      <c r="I730" s="2">
        <v>38716</v>
      </c>
      <c r="J730" s="2">
        <v>39080</v>
      </c>
      <c r="K730" s="2">
        <v>39447</v>
      </c>
      <c r="L730" s="2">
        <v>39813</v>
      </c>
      <c r="M730" s="2">
        <v>40178</v>
      </c>
      <c r="N730" s="2">
        <v>40543</v>
      </c>
      <c r="O730" s="2">
        <v>40907</v>
      </c>
      <c r="P730" s="2">
        <v>41274</v>
      </c>
      <c r="Q730" s="2">
        <v>41639</v>
      </c>
      <c r="R730" s="2">
        <v>42004</v>
      </c>
      <c r="S730" s="2">
        <v>42369</v>
      </c>
      <c r="T730" s="2">
        <v>42734</v>
      </c>
      <c r="U730" s="2">
        <v>43098</v>
      </c>
      <c r="V730" s="2">
        <v>43465</v>
      </c>
      <c r="W730" s="2">
        <v>43830</v>
      </c>
      <c r="X730" s="2">
        <v>44196</v>
      </c>
      <c r="Y730" s="2">
        <v>44561</v>
      </c>
    </row>
    <row r="731" spans="1:25" x14ac:dyDescent="0.25">
      <c r="A731" s="4"/>
      <c r="D731">
        <v>1.5118</v>
      </c>
      <c r="E731">
        <v>1.284</v>
      </c>
      <c r="F731">
        <v>1.8402000000000001</v>
      </c>
      <c r="G731">
        <v>1.4286000000000001</v>
      </c>
      <c r="H731">
        <v>0.99350000000000005</v>
      </c>
      <c r="I731">
        <v>0.89929999999999999</v>
      </c>
      <c r="J731">
        <v>0.73180000000000001</v>
      </c>
      <c r="K731">
        <v>4.1201999999999996</v>
      </c>
      <c r="L731">
        <v>3.0303</v>
      </c>
      <c r="M731">
        <v>3.0868000000000002</v>
      </c>
      <c r="N731">
        <v>3.3090000000000002</v>
      </c>
      <c r="O731">
        <v>3.6897000000000002</v>
      </c>
      <c r="P731">
        <v>3.4043999999999999</v>
      </c>
      <c r="Q731">
        <v>2.7726000000000002</v>
      </c>
      <c r="R731">
        <v>3.0377000000000001</v>
      </c>
      <c r="S731">
        <v>3.7221000000000002</v>
      </c>
      <c r="T731">
        <v>2.5369999999999999</v>
      </c>
      <c r="U731">
        <v>2.3906999999999998</v>
      </c>
      <c r="V731">
        <v>3.0882000000000001</v>
      </c>
      <c r="W731">
        <v>2.8607</v>
      </c>
      <c r="X731">
        <v>3.0457000000000001</v>
      </c>
      <c r="Y731">
        <v>1.7521</v>
      </c>
    </row>
    <row r="732" spans="1:25" x14ac:dyDescent="0.25">
      <c r="A732" s="1" t="s">
        <v>367</v>
      </c>
      <c r="B732" t="s">
        <v>1157</v>
      </c>
      <c r="C732" t="s">
        <v>1196</v>
      </c>
      <c r="D732" s="2">
        <f>_xll.BDH($A732, $D$1, $B732, $C732, "Direction", "H", "Period", "Y","cols=19;rows=2")</f>
        <v>36889</v>
      </c>
      <c r="E732" s="2">
        <v>37256</v>
      </c>
      <c r="F732" s="2">
        <v>37621</v>
      </c>
      <c r="G732" s="2">
        <v>37986</v>
      </c>
      <c r="H732" s="2">
        <v>38352</v>
      </c>
      <c r="I732" s="2">
        <v>38716</v>
      </c>
      <c r="J732" s="2">
        <v>39080</v>
      </c>
      <c r="K732" s="2">
        <v>39447</v>
      </c>
      <c r="L732" s="2">
        <v>39813</v>
      </c>
      <c r="M732" s="2">
        <v>40178</v>
      </c>
      <c r="N732" s="2">
        <v>40543</v>
      </c>
      <c r="O732" s="2">
        <v>40907</v>
      </c>
      <c r="P732" s="2">
        <v>41274</v>
      </c>
      <c r="Q732" s="2">
        <v>41639</v>
      </c>
      <c r="R732" s="2">
        <v>42004</v>
      </c>
      <c r="S732" s="2">
        <v>42369</v>
      </c>
      <c r="T732" s="2">
        <v>42734</v>
      </c>
      <c r="U732" s="2">
        <v>43098</v>
      </c>
      <c r="V732" s="2">
        <v>43465</v>
      </c>
    </row>
    <row r="733" spans="1:25" x14ac:dyDescent="0.25">
      <c r="A733" s="4"/>
      <c r="D733">
        <v>3.6922999999999999</v>
      </c>
      <c r="E733">
        <v>3.0468000000000002</v>
      </c>
      <c r="F733">
        <v>2.7694999999999999</v>
      </c>
      <c r="G733">
        <v>3.6890999999999998</v>
      </c>
      <c r="H733">
        <v>3.4725000000000001</v>
      </c>
      <c r="I733">
        <v>3.5324</v>
      </c>
      <c r="J733">
        <v>2.9016000000000002</v>
      </c>
      <c r="K733">
        <v>3.2456999999999998</v>
      </c>
      <c r="L733">
        <v>8.5890000000000004</v>
      </c>
      <c r="M733">
        <v>1.3324</v>
      </c>
      <c r="N733">
        <v>1.1001000000000001</v>
      </c>
      <c r="O733">
        <v>1.9814000000000001</v>
      </c>
      <c r="P733">
        <v>2.6941999999999999</v>
      </c>
      <c r="Q733">
        <v>1.8512999999999999</v>
      </c>
      <c r="R733">
        <v>1.7851999999999999</v>
      </c>
      <c r="S733">
        <v>1.7241</v>
      </c>
      <c r="T733">
        <v>1.7020999999999999</v>
      </c>
      <c r="U733">
        <v>2.9773000000000001</v>
      </c>
      <c r="V733">
        <v>4.9489000000000001</v>
      </c>
    </row>
    <row r="734" spans="1:25" x14ac:dyDescent="0.25">
      <c r="A734" s="1" t="s">
        <v>368</v>
      </c>
      <c r="B734" t="s">
        <v>1157</v>
      </c>
      <c r="C734" t="s">
        <v>1189</v>
      </c>
      <c r="D734" s="2" t="str">
        <f>_xll.BDH($A734, $D$1, $B734, $C734, "Direction", "H", "Period", "Y")</f>
        <v>#N/A N/A</v>
      </c>
    </row>
    <row r="735" spans="1:25" x14ac:dyDescent="0.25">
      <c r="A735" s="4"/>
    </row>
    <row r="736" spans="1:25" x14ac:dyDescent="0.25">
      <c r="A736" s="1" t="s">
        <v>369</v>
      </c>
      <c r="B736" t="s">
        <v>1157</v>
      </c>
      <c r="C736" t="s">
        <v>1181</v>
      </c>
      <c r="D736" s="2">
        <f>_xll.BDH($A736, $D$1, $B736, $C736, "Direction", "H", "Period", "Y","cols=10;rows=2")</f>
        <v>36889</v>
      </c>
      <c r="E736" s="2">
        <v>37256</v>
      </c>
      <c r="F736" s="2">
        <v>37621</v>
      </c>
      <c r="G736" s="2">
        <v>37986</v>
      </c>
      <c r="H736" s="2">
        <v>38352</v>
      </c>
      <c r="I736" s="2">
        <v>38716</v>
      </c>
      <c r="J736" s="2">
        <v>39080</v>
      </c>
      <c r="K736" s="2">
        <v>39447</v>
      </c>
      <c r="L736" s="2">
        <v>39813</v>
      </c>
      <c r="M736" s="2">
        <v>40178</v>
      </c>
    </row>
    <row r="737" spans="1:25" x14ac:dyDescent="0.25">
      <c r="A737" s="4"/>
      <c r="D737">
        <v>1.1482000000000001</v>
      </c>
      <c r="E737">
        <v>1.1560999999999999</v>
      </c>
      <c r="F737">
        <v>1.1808000000000001</v>
      </c>
      <c r="G737">
        <v>1.2136</v>
      </c>
      <c r="H737">
        <v>1.5196000000000001</v>
      </c>
      <c r="I737">
        <v>2.4952999999999999</v>
      </c>
      <c r="J737">
        <v>2.8736000000000002</v>
      </c>
      <c r="K737">
        <v>5.2481</v>
      </c>
      <c r="L737">
        <v>3.2742</v>
      </c>
      <c r="M737">
        <v>6.4690000000000003</v>
      </c>
    </row>
    <row r="738" spans="1:25" x14ac:dyDescent="0.25">
      <c r="A738" s="1" t="s">
        <v>370</v>
      </c>
      <c r="B738" t="s">
        <v>1157</v>
      </c>
      <c r="C738" t="s">
        <v>1191</v>
      </c>
      <c r="D738" s="2">
        <f>_xll.BDH($A738, $D$1, $B738, $C738, "Direction", "H", "Period", "Y","cols=2;rows=2")</f>
        <v>36889</v>
      </c>
      <c r="E738" s="2">
        <v>37256</v>
      </c>
    </row>
    <row r="739" spans="1:25" x14ac:dyDescent="0.25">
      <c r="A739" s="4"/>
      <c r="D739">
        <v>1.1707000000000001</v>
      </c>
      <c r="E739">
        <v>1.1154999999999999</v>
      </c>
    </row>
    <row r="740" spans="1:25" x14ac:dyDescent="0.25">
      <c r="A740" s="1" t="s">
        <v>371</v>
      </c>
      <c r="B740" t="s">
        <v>1157</v>
      </c>
      <c r="C740" t="s">
        <v>1185</v>
      </c>
      <c r="D740" s="2" t="str">
        <f>_xll.BDH($A740, $D$1, $B740, $C740, "Direction", "H", "Period", "Y")</f>
        <v>#N/A N/A</v>
      </c>
    </row>
    <row r="741" spans="1:25" x14ac:dyDescent="0.25">
      <c r="A741" s="4"/>
    </row>
    <row r="742" spans="1:25" x14ac:dyDescent="0.25">
      <c r="A742" s="1" t="s">
        <v>372</v>
      </c>
      <c r="B742" t="s">
        <v>1157</v>
      </c>
      <c r="C742" t="s">
        <v>1191</v>
      </c>
      <c r="D742" s="2">
        <f>_xll.BDH($A742, $D$1, $B742, $C742, "Direction", "H", "Period", "Y","cols=2;rows=2")</f>
        <v>36889</v>
      </c>
      <c r="E742" s="2">
        <v>37256</v>
      </c>
    </row>
    <row r="743" spans="1:25" x14ac:dyDescent="0.25">
      <c r="A743" s="4"/>
      <c r="D743">
        <v>2.1943000000000001</v>
      </c>
      <c r="E743">
        <v>1.2912999999999999</v>
      </c>
    </row>
    <row r="744" spans="1:25" x14ac:dyDescent="0.25">
      <c r="A744" s="1" t="s">
        <v>373</v>
      </c>
      <c r="B744" t="s">
        <v>1157</v>
      </c>
      <c r="C744" t="s">
        <v>1191</v>
      </c>
      <c r="D744" s="2">
        <f>_xll.BDH($A744, $D$1, $B744, $C744, "Direction", "H", "Period", "Y","cols=2;rows=2")</f>
        <v>36889</v>
      </c>
      <c r="E744" s="2">
        <v>37256</v>
      </c>
    </row>
    <row r="745" spans="1:25" x14ac:dyDescent="0.25">
      <c r="A745" s="4"/>
      <c r="D745">
        <v>2.9432</v>
      </c>
      <c r="E745">
        <v>3.9697</v>
      </c>
    </row>
    <row r="746" spans="1:25" x14ac:dyDescent="0.25">
      <c r="A746" s="1" t="s">
        <v>374</v>
      </c>
      <c r="B746" t="s">
        <v>1157</v>
      </c>
      <c r="C746" t="s">
        <v>1199</v>
      </c>
      <c r="D746" s="2">
        <f>_xll.BDH($A746, $D$1, $B746, $C746, "Direction", "H", "Period", "Y","cols=22;rows=2")</f>
        <v>36889</v>
      </c>
      <c r="E746" s="2">
        <v>37256</v>
      </c>
      <c r="F746" s="2">
        <v>37621</v>
      </c>
      <c r="G746" s="2">
        <v>37986</v>
      </c>
      <c r="H746" s="2">
        <v>38352</v>
      </c>
      <c r="I746" s="2">
        <v>38716</v>
      </c>
      <c r="J746" s="2">
        <v>39080</v>
      </c>
      <c r="K746" s="2">
        <v>39447</v>
      </c>
      <c r="L746" s="2">
        <v>39813</v>
      </c>
      <c r="M746" s="2">
        <v>40178</v>
      </c>
      <c r="N746" s="2">
        <v>40543</v>
      </c>
      <c r="O746" s="2">
        <v>40907</v>
      </c>
      <c r="P746" s="2">
        <v>41274</v>
      </c>
      <c r="Q746" s="2">
        <v>41639</v>
      </c>
      <c r="R746" s="2">
        <v>42004</v>
      </c>
      <c r="S746" s="2">
        <v>42369</v>
      </c>
      <c r="T746" s="2">
        <v>42734</v>
      </c>
      <c r="U746" s="2">
        <v>43098</v>
      </c>
      <c r="V746" s="2">
        <v>43465</v>
      </c>
      <c r="W746" s="2">
        <v>43830</v>
      </c>
      <c r="X746" s="2">
        <v>44196</v>
      </c>
      <c r="Y746" s="2">
        <v>44561</v>
      </c>
    </row>
    <row r="747" spans="1:25" x14ac:dyDescent="0.25">
      <c r="A747" s="4"/>
      <c r="D747">
        <v>0.84460000000000002</v>
      </c>
      <c r="E747">
        <v>0.89539999999999997</v>
      </c>
      <c r="F747">
        <v>1.2383999999999999</v>
      </c>
      <c r="G747">
        <v>0.91610000000000003</v>
      </c>
      <c r="H747">
        <v>1.0673999999999999</v>
      </c>
      <c r="I747">
        <v>1.1747000000000001</v>
      </c>
      <c r="J747">
        <v>0.95660000000000001</v>
      </c>
      <c r="K747">
        <v>1.2624</v>
      </c>
      <c r="L747">
        <v>2.2288000000000001</v>
      </c>
      <c r="M747">
        <v>1.5326</v>
      </c>
      <c r="N747">
        <v>1.7466999999999999</v>
      </c>
      <c r="O747">
        <v>2.2431999999999999</v>
      </c>
      <c r="P747">
        <v>2.4018999999999999</v>
      </c>
      <c r="Q747">
        <v>2.1514000000000002</v>
      </c>
      <c r="R747">
        <v>2.5815999999999999</v>
      </c>
      <c r="S747">
        <v>2.6434000000000002</v>
      </c>
      <c r="T747">
        <v>2.5849000000000002</v>
      </c>
      <c r="U747">
        <v>3.2953000000000001</v>
      </c>
      <c r="V747">
        <v>3.2768999999999999</v>
      </c>
      <c r="W747">
        <v>3.2090999999999998</v>
      </c>
      <c r="X747">
        <v>4.1687000000000003</v>
      </c>
      <c r="Y747">
        <v>3.8214999999999999</v>
      </c>
    </row>
    <row r="748" spans="1:25" x14ac:dyDescent="0.25">
      <c r="A748" s="1" t="s">
        <v>375</v>
      </c>
      <c r="B748" t="s">
        <v>1157</v>
      </c>
      <c r="C748" t="s">
        <v>1198</v>
      </c>
      <c r="D748" s="2">
        <f>_xll.BDH($A748, $D$1, $B748, $C748, "Direction", "H", "Period", "Y","cols=9;rows=2")</f>
        <v>36889</v>
      </c>
      <c r="E748" s="2">
        <v>37256</v>
      </c>
      <c r="F748" s="2">
        <v>37621</v>
      </c>
      <c r="G748" s="2">
        <v>37986</v>
      </c>
      <c r="H748" s="2">
        <v>38352</v>
      </c>
      <c r="I748" s="2">
        <v>38716</v>
      </c>
      <c r="J748" s="2">
        <v>39080</v>
      </c>
      <c r="K748" s="2">
        <v>39447</v>
      </c>
      <c r="L748" s="2">
        <v>39813</v>
      </c>
    </row>
    <row r="749" spans="1:25" x14ac:dyDescent="0.25">
      <c r="A749" s="4"/>
      <c r="D749">
        <v>1.7844</v>
      </c>
      <c r="E749">
        <v>1.7642</v>
      </c>
      <c r="F749">
        <v>2.3791000000000002</v>
      </c>
      <c r="G749">
        <v>1.8259000000000001</v>
      </c>
      <c r="H749">
        <v>1.9119999999999999</v>
      </c>
      <c r="I749">
        <v>2.3658999999999999</v>
      </c>
      <c r="J749">
        <v>1.2084999999999999</v>
      </c>
      <c r="K749">
        <v>2.9041999999999999</v>
      </c>
      <c r="L749">
        <v>9.3604000000000003</v>
      </c>
    </row>
    <row r="750" spans="1:25" x14ac:dyDescent="0.25">
      <c r="A750" s="1" t="s">
        <v>376</v>
      </c>
      <c r="B750" t="s">
        <v>1157</v>
      </c>
      <c r="C750" t="s">
        <v>1183</v>
      </c>
      <c r="D750" s="2" t="str">
        <f>_xll.BDH($A750, $D$1, $B750, $C750, "Direction", "H", "Period", "Y")</f>
        <v>#N/A N/A</v>
      </c>
    </row>
    <row r="751" spans="1:25" x14ac:dyDescent="0.25">
      <c r="A751" s="4"/>
    </row>
    <row r="752" spans="1:25" x14ac:dyDescent="0.25">
      <c r="A752" s="1" t="s">
        <v>377</v>
      </c>
      <c r="B752" t="s">
        <v>1157</v>
      </c>
      <c r="C752" t="s">
        <v>1185</v>
      </c>
      <c r="D752" s="2">
        <f>_xll.BDH($A752, $D$1, $B752, $C752, "Direction", "H", "Period", "Y","cols=1;rows=2")</f>
        <v>36889</v>
      </c>
    </row>
    <row r="753" spans="1:25" x14ac:dyDescent="0.25">
      <c r="A753" s="4"/>
      <c r="D753">
        <v>2.0339</v>
      </c>
    </row>
    <row r="754" spans="1:25" x14ac:dyDescent="0.25">
      <c r="A754" s="1" t="s">
        <v>378</v>
      </c>
      <c r="B754" t="s">
        <v>1157</v>
      </c>
      <c r="C754" t="s">
        <v>1199</v>
      </c>
      <c r="D754" s="2">
        <f>_xll.BDH($A754, $D$1, $B754, $C754, "Direction", "H", "Period", "Y","cols=22;rows=2")</f>
        <v>36889</v>
      </c>
      <c r="E754" s="2">
        <v>37256</v>
      </c>
      <c r="F754" s="2">
        <v>37621</v>
      </c>
      <c r="G754" s="2">
        <v>37986</v>
      </c>
      <c r="H754" s="2">
        <v>38352</v>
      </c>
      <c r="I754" s="2">
        <v>38716</v>
      </c>
      <c r="J754" s="2">
        <v>39080</v>
      </c>
      <c r="K754" s="2">
        <v>39447</v>
      </c>
      <c r="L754" s="2">
        <v>39813</v>
      </c>
      <c r="M754" s="2">
        <v>40178</v>
      </c>
      <c r="N754" s="2">
        <v>40543</v>
      </c>
      <c r="O754" s="2">
        <v>40907</v>
      </c>
      <c r="P754" s="2">
        <v>41274</v>
      </c>
      <c r="Q754" s="2">
        <v>41639</v>
      </c>
      <c r="R754" s="2">
        <v>42004</v>
      </c>
      <c r="S754" s="2">
        <v>42369</v>
      </c>
      <c r="T754" s="2">
        <v>42734</v>
      </c>
      <c r="U754" s="2">
        <v>43098</v>
      </c>
      <c r="V754" s="2">
        <v>43465</v>
      </c>
      <c r="W754" s="2">
        <v>43830</v>
      </c>
      <c r="X754" s="2">
        <v>44196</v>
      </c>
      <c r="Y754" s="2">
        <v>44561</v>
      </c>
    </row>
    <row r="755" spans="1:25" x14ac:dyDescent="0.25">
      <c r="A755" s="4"/>
      <c r="D755">
        <v>4.2988999999999997</v>
      </c>
      <c r="E755">
        <v>3.9295</v>
      </c>
      <c r="F755">
        <v>3.8108</v>
      </c>
      <c r="G755">
        <v>2.5667</v>
      </c>
      <c r="H755">
        <v>1.9649000000000001</v>
      </c>
      <c r="I755">
        <v>1.8793</v>
      </c>
      <c r="J755">
        <v>1.8787</v>
      </c>
      <c r="K755">
        <v>1.3541000000000001</v>
      </c>
      <c r="L755">
        <v>2.2242999999999999</v>
      </c>
      <c r="M755">
        <v>1.6916</v>
      </c>
      <c r="N755">
        <v>1.9553</v>
      </c>
      <c r="O755">
        <v>2.0470999999999999</v>
      </c>
      <c r="P755">
        <v>2.9392999999999998</v>
      </c>
      <c r="Q755">
        <v>2.8062999999999998</v>
      </c>
      <c r="R755">
        <v>3.5741999999999998</v>
      </c>
      <c r="S755">
        <v>4.4390000000000001</v>
      </c>
      <c r="T755">
        <v>4.2679</v>
      </c>
      <c r="U755">
        <v>4.1814</v>
      </c>
      <c r="V755">
        <v>5.0831</v>
      </c>
      <c r="W755">
        <v>7.6680000000000001</v>
      </c>
      <c r="X755">
        <v>0.2311</v>
      </c>
      <c r="Y755">
        <v>0.13800000000000001</v>
      </c>
    </row>
    <row r="756" spans="1:25" x14ac:dyDescent="0.25">
      <c r="A756" s="1" t="s">
        <v>379</v>
      </c>
      <c r="B756" t="s">
        <v>1157</v>
      </c>
      <c r="C756" t="s">
        <v>1201</v>
      </c>
      <c r="D756" s="2">
        <f>_xll.BDH($A756, $D$1, $B756, $C756, "Direction", "H", "Period", "Y","cols=17;rows=2")</f>
        <v>37986</v>
      </c>
      <c r="E756" s="2">
        <v>38352</v>
      </c>
      <c r="F756" s="2">
        <v>38716</v>
      </c>
      <c r="G756" s="2">
        <v>39080</v>
      </c>
      <c r="H756" s="2">
        <v>39447</v>
      </c>
      <c r="I756" s="2">
        <v>39813</v>
      </c>
      <c r="J756" s="2">
        <v>40178</v>
      </c>
      <c r="K756" s="2">
        <v>40543</v>
      </c>
      <c r="L756" s="2">
        <v>40907</v>
      </c>
      <c r="M756" s="2">
        <v>41274</v>
      </c>
      <c r="N756" s="2">
        <v>41639</v>
      </c>
      <c r="O756" s="2">
        <v>42004</v>
      </c>
      <c r="P756" s="2">
        <v>42369</v>
      </c>
      <c r="Q756" s="2">
        <v>42734</v>
      </c>
      <c r="R756" s="2">
        <v>43098</v>
      </c>
      <c r="S756" s="2">
        <v>43465</v>
      </c>
      <c r="T756" s="2">
        <v>43830</v>
      </c>
    </row>
    <row r="757" spans="1:25" x14ac:dyDescent="0.25">
      <c r="A757" s="4"/>
      <c r="D757">
        <v>1.4661</v>
      </c>
      <c r="E757">
        <v>2.0859999999999999</v>
      </c>
      <c r="F757">
        <v>2.3285</v>
      </c>
      <c r="G757">
        <v>2.5657000000000001</v>
      </c>
      <c r="H757">
        <v>3.6697000000000002</v>
      </c>
      <c r="I757">
        <v>13.1868</v>
      </c>
      <c r="J757">
        <v>1.4235</v>
      </c>
      <c r="K757">
        <v>1.0499000000000001</v>
      </c>
      <c r="L757">
        <v>1.4738</v>
      </c>
      <c r="M757">
        <v>1.2615000000000001</v>
      </c>
      <c r="N757">
        <v>0.75309999999999999</v>
      </c>
      <c r="O757">
        <v>1.0842000000000001</v>
      </c>
      <c r="P757">
        <v>1.2730999999999999</v>
      </c>
      <c r="Q757">
        <v>1.1316999999999999</v>
      </c>
      <c r="R757">
        <v>1.2202999999999999</v>
      </c>
      <c r="S757">
        <v>1.6468</v>
      </c>
      <c r="T757">
        <v>2.2867999999999999</v>
      </c>
    </row>
    <row r="758" spans="1:25" x14ac:dyDescent="0.25">
      <c r="A758" s="1" t="s">
        <v>380</v>
      </c>
      <c r="B758" t="s">
        <v>1157</v>
      </c>
      <c r="C758" t="s">
        <v>1183</v>
      </c>
      <c r="D758" s="2">
        <f>_xll.BDH($A758, $D$1, $B758, $C758, "Direction", "H", "Period", "Y","cols=7;rows=2")</f>
        <v>36889</v>
      </c>
      <c r="E758" s="2">
        <v>37256</v>
      </c>
      <c r="F758" s="2">
        <v>37621</v>
      </c>
      <c r="G758" s="2">
        <v>37986</v>
      </c>
      <c r="H758" s="2">
        <v>38352</v>
      </c>
      <c r="I758" s="2">
        <v>38716</v>
      </c>
      <c r="J758" s="2">
        <v>39080</v>
      </c>
    </row>
    <row r="759" spans="1:25" x14ac:dyDescent="0.25">
      <c r="A759" s="4"/>
      <c r="D759">
        <v>0.74039999999999995</v>
      </c>
      <c r="E759">
        <v>1.2625999999999999</v>
      </c>
      <c r="F759">
        <v>1.5770999999999999</v>
      </c>
      <c r="G759">
        <v>1.2903</v>
      </c>
      <c r="H759">
        <v>1.5258</v>
      </c>
      <c r="I759">
        <v>1.6789000000000001</v>
      </c>
      <c r="J759">
        <v>2.1244000000000001</v>
      </c>
    </row>
    <row r="760" spans="1:25" x14ac:dyDescent="0.25">
      <c r="A760" s="1" t="s">
        <v>381</v>
      </c>
      <c r="B760" t="s">
        <v>1157</v>
      </c>
      <c r="C760" t="s">
        <v>1194</v>
      </c>
      <c r="D760" s="2">
        <f>_xll.BDH($A760, $D$1, $B760, $C760, "Direction", "H", "Period", "Y","cols=18;rows=2")</f>
        <v>36889</v>
      </c>
      <c r="E760" s="2">
        <v>37256</v>
      </c>
      <c r="F760" s="2">
        <v>37621</v>
      </c>
      <c r="G760" s="2">
        <v>37986</v>
      </c>
      <c r="H760" s="2">
        <v>38352</v>
      </c>
      <c r="I760" s="2">
        <v>38716</v>
      </c>
      <c r="J760" s="2">
        <v>39080</v>
      </c>
      <c r="K760" s="2">
        <v>39447</v>
      </c>
      <c r="L760" s="2">
        <v>39813</v>
      </c>
      <c r="M760" s="2">
        <v>40178</v>
      </c>
      <c r="N760" s="2">
        <v>40543</v>
      </c>
      <c r="O760" s="2">
        <v>40907</v>
      </c>
      <c r="P760" s="2">
        <v>41274</v>
      </c>
      <c r="Q760" s="2">
        <v>41639</v>
      </c>
      <c r="R760" s="2">
        <v>42004</v>
      </c>
      <c r="S760" s="2">
        <v>42369</v>
      </c>
      <c r="T760" s="2">
        <v>42734</v>
      </c>
      <c r="U760" s="2">
        <v>43098</v>
      </c>
    </row>
    <row r="761" spans="1:25" x14ac:dyDescent="0.25">
      <c r="A761" s="4"/>
      <c r="D761">
        <v>3.5265</v>
      </c>
      <c r="E761">
        <v>3.0842999999999998</v>
      </c>
      <c r="F761">
        <v>3.613</v>
      </c>
      <c r="G761">
        <v>2.9542000000000002</v>
      </c>
      <c r="H761">
        <v>2.6360999999999999</v>
      </c>
      <c r="I761">
        <v>2.9348999999999998</v>
      </c>
      <c r="J761">
        <v>2.7711999999999999</v>
      </c>
      <c r="K761">
        <v>3.6802999999999999</v>
      </c>
      <c r="L761">
        <v>5.4945000000000004</v>
      </c>
      <c r="M761">
        <v>6.3269000000000002</v>
      </c>
      <c r="N761">
        <v>6.0380000000000003</v>
      </c>
      <c r="O761">
        <v>7.9827000000000004</v>
      </c>
      <c r="P761">
        <v>14.0977</v>
      </c>
      <c r="Q761">
        <v>3.2189000000000001</v>
      </c>
      <c r="R761">
        <v>3.0775999999999999</v>
      </c>
      <c r="S761">
        <v>3.6320000000000001</v>
      </c>
      <c r="T761">
        <v>4.9375</v>
      </c>
      <c r="U761">
        <v>6.7084000000000001</v>
      </c>
    </row>
    <row r="762" spans="1:25" x14ac:dyDescent="0.25">
      <c r="A762" s="1" t="s">
        <v>382</v>
      </c>
      <c r="B762" t="s">
        <v>1157</v>
      </c>
      <c r="C762" t="s">
        <v>1183</v>
      </c>
      <c r="D762" s="2">
        <f>_xll.BDH($A762, $D$1, $B762, $C762, "Direction", "H", "Period", "Y","cols=7;rows=2")</f>
        <v>36889</v>
      </c>
      <c r="E762" s="2">
        <v>37256</v>
      </c>
      <c r="F762" s="2">
        <v>37621</v>
      </c>
      <c r="G762" s="2">
        <v>37986</v>
      </c>
      <c r="H762" s="2">
        <v>38352</v>
      </c>
      <c r="I762" s="2">
        <v>38716</v>
      </c>
      <c r="J762" s="2">
        <v>39080</v>
      </c>
    </row>
    <row r="763" spans="1:25" x14ac:dyDescent="0.25">
      <c r="A763" s="4"/>
      <c r="D763">
        <v>2.4365000000000001</v>
      </c>
      <c r="E763">
        <v>1.8287</v>
      </c>
      <c r="F763">
        <v>1.7342</v>
      </c>
      <c r="G763">
        <v>1.0572999999999999</v>
      </c>
      <c r="H763">
        <v>0.99399999999999999</v>
      </c>
      <c r="I763">
        <v>1.4444999999999999</v>
      </c>
      <c r="J763">
        <v>1.2326999999999999</v>
      </c>
    </row>
    <row r="764" spans="1:25" x14ac:dyDescent="0.25">
      <c r="A764" s="1" t="s">
        <v>383</v>
      </c>
      <c r="B764" t="s">
        <v>1157</v>
      </c>
      <c r="C764" t="s">
        <v>1201</v>
      </c>
      <c r="D764" s="2">
        <f>_xll.BDH($A764, $D$1, $B764, $C764, "Direction", "H", "Period", "Y","cols=15;rows=2")</f>
        <v>36889</v>
      </c>
      <c r="E764" s="2">
        <v>37256</v>
      </c>
      <c r="F764" s="2">
        <v>38716</v>
      </c>
      <c r="G764" s="2">
        <v>39080</v>
      </c>
      <c r="H764" s="2">
        <v>39447</v>
      </c>
      <c r="I764" s="2">
        <v>39813</v>
      </c>
      <c r="J764" s="2">
        <v>40178</v>
      </c>
      <c r="K764" s="2">
        <v>40543</v>
      </c>
      <c r="L764" s="2">
        <v>40907</v>
      </c>
      <c r="M764" s="2">
        <v>41274</v>
      </c>
      <c r="N764" s="2">
        <v>41639</v>
      </c>
      <c r="O764" s="2">
        <v>42004</v>
      </c>
      <c r="P764" s="2">
        <v>42369</v>
      </c>
      <c r="Q764" s="2">
        <v>42734</v>
      </c>
      <c r="R764" s="2">
        <v>43098</v>
      </c>
    </row>
    <row r="765" spans="1:25" x14ac:dyDescent="0.25">
      <c r="A765" s="4"/>
      <c r="D765">
        <v>6.0564</v>
      </c>
      <c r="E765">
        <v>8.6582000000000008</v>
      </c>
      <c r="F765">
        <v>3.556</v>
      </c>
      <c r="G765">
        <v>2.7888999999999999</v>
      </c>
      <c r="H765">
        <v>3.3418000000000001</v>
      </c>
      <c r="I765">
        <v>4.03</v>
      </c>
      <c r="J765">
        <v>3.7625999999999999</v>
      </c>
      <c r="K765">
        <v>3.8043</v>
      </c>
      <c r="L765">
        <v>4.4153000000000002</v>
      </c>
      <c r="M765">
        <v>4.5296000000000003</v>
      </c>
      <c r="N765">
        <v>4.5183999999999997</v>
      </c>
      <c r="O765">
        <v>3.4184999999999999</v>
      </c>
      <c r="P765">
        <v>3.4217</v>
      </c>
      <c r="Q765">
        <v>3.2252999999999998</v>
      </c>
      <c r="R765">
        <v>4.0730000000000004</v>
      </c>
    </row>
    <row r="766" spans="1:25" x14ac:dyDescent="0.25">
      <c r="A766" s="1" t="s">
        <v>384</v>
      </c>
      <c r="B766" t="s">
        <v>1157</v>
      </c>
      <c r="C766" t="s">
        <v>1191</v>
      </c>
      <c r="D766" s="2">
        <f>_xll.BDH($A766, $D$1, $B766, $C766, "Direction", "H", "Period", "Y","cols=2;rows=2")</f>
        <v>36889</v>
      </c>
      <c r="E766" s="2">
        <v>37256</v>
      </c>
    </row>
    <row r="767" spans="1:25" x14ac:dyDescent="0.25">
      <c r="A767" s="4"/>
      <c r="D767">
        <v>6.2466999999999997</v>
      </c>
      <c r="E767">
        <v>2.4657</v>
      </c>
    </row>
    <row r="768" spans="1:25" x14ac:dyDescent="0.25">
      <c r="A768" s="1" t="s">
        <v>385</v>
      </c>
      <c r="B768" t="s">
        <v>1157</v>
      </c>
      <c r="C768" t="s">
        <v>1190</v>
      </c>
      <c r="D768" s="2">
        <f>_xll.BDH($A768, $D$1, $B768, $C768, "Direction", "H", "Period", "Y","cols=3;rows=2")</f>
        <v>36889</v>
      </c>
      <c r="E768" s="2">
        <v>37256</v>
      </c>
      <c r="F768" s="2">
        <v>37621</v>
      </c>
    </row>
    <row r="769" spans="1:25" x14ac:dyDescent="0.25">
      <c r="A769" s="4"/>
      <c r="D769">
        <v>1.0389999999999999</v>
      </c>
      <c r="E769">
        <v>0.91659999999999997</v>
      </c>
      <c r="F769">
        <v>0.86960000000000004</v>
      </c>
    </row>
    <row r="770" spans="1:25" x14ac:dyDescent="0.25">
      <c r="A770" s="1" t="s">
        <v>386</v>
      </c>
      <c r="B770" t="s">
        <v>1157</v>
      </c>
      <c r="C770" t="s">
        <v>1199</v>
      </c>
      <c r="D770" s="2">
        <f>_xll.BDH($A770, $D$1, $B770, $C770, "Direction", "H", "Period", "Y","cols=22;rows=2")</f>
        <v>36889</v>
      </c>
      <c r="E770" s="2">
        <v>37256</v>
      </c>
      <c r="F770" s="2">
        <v>37621</v>
      </c>
      <c r="G770" s="2">
        <v>37986</v>
      </c>
      <c r="H770" s="2">
        <v>38352</v>
      </c>
      <c r="I770" s="2">
        <v>38716</v>
      </c>
      <c r="J770" s="2">
        <v>39080</v>
      </c>
      <c r="K770" s="2">
        <v>39447</v>
      </c>
      <c r="L770" s="2">
        <v>39813</v>
      </c>
      <c r="M770" s="2">
        <v>40178</v>
      </c>
      <c r="N770" s="2">
        <v>40543</v>
      </c>
      <c r="O770" s="2">
        <v>40907</v>
      </c>
      <c r="P770" s="2">
        <v>41274</v>
      </c>
      <c r="Q770" s="2">
        <v>41639</v>
      </c>
      <c r="R770" s="2">
        <v>42004</v>
      </c>
      <c r="S770" s="2">
        <v>42369</v>
      </c>
      <c r="T770" s="2">
        <v>42734</v>
      </c>
      <c r="U770" s="2">
        <v>43098</v>
      </c>
      <c r="V770" s="2">
        <v>43465</v>
      </c>
      <c r="W770" s="2">
        <v>43830</v>
      </c>
      <c r="X770" s="2">
        <v>44196</v>
      </c>
      <c r="Y770" s="2">
        <v>44561</v>
      </c>
    </row>
    <row r="771" spans="1:25" x14ac:dyDescent="0.25">
      <c r="A771" s="4"/>
      <c r="D771">
        <v>4.4421999999999997</v>
      </c>
      <c r="E771">
        <v>5.1196999999999999</v>
      </c>
      <c r="F771">
        <v>6.7290000000000001</v>
      </c>
      <c r="G771">
        <v>4.9314999999999998</v>
      </c>
      <c r="H771">
        <v>4.2496</v>
      </c>
      <c r="I771">
        <v>3.4477000000000002</v>
      </c>
      <c r="J771">
        <v>3.4348000000000001</v>
      </c>
      <c r="K771">
        <v>2.3818999999999999</v>
      </c>
      <c r="L771">
        <v>4.4223999999999997</v>
      </c>
      <c r="M771">
        <v>4</v>
      </c>
      <c r="N771">
        <v>4.3068</v>
      </c>
      <c r="O771">
        <v>4.1502999999999997</v>
      </c>
      <c r="P771">
        <v>4.6405000000000003</v>
      </c>
      <c r="Q771">
        <v>4.4943999999999997</v>
      </c>
      <c r="R771">
        <v>3.5739999999999998</v>
      </c>
      <c r="S771">
        <v>4.032</v>
      </c>
      <c r="T771">
        <v>3.7374999999999998</v>
      </c>
      <c r="U771">
        <v>3.3397999999999999</v>
      </c>
      <c r="V771">
        <v>3.4582000000000002</v>
      </c>
      <c r="W771">
        <v>3.1837</v>
      </c>
      <c r="X771">
        <v>3.3618999999999999</v>
      </c>
      <c r="Y771">
        <v>3.0571000000000002</v>
      </c>
    </row>
    <row r="772" spans="1:25" x14ac:dyDescent="0.25">
      <c r="A772" s="1" t="s">
        <v>387</v>
      </c>
      <c r="B772" t="s">
        <v>1157</v>
      </c>
      <c r="C772" t="s">
        <v>1194</v>
      </c>
      <c r="D772" s="2">
        <f>_xll.BDH($A772, $D$1, $B772, $C772, "Direction", "H", "Period", "Y","cols=18;rows=2")</f>
        <v>36889</v>
      </c>
      <c r="E772" s="2">
        <v>37256</v>
      </c>
      <c r="F772" s="2">
        <v>37621</v>
      </c>
      <c r="G772" s="2">
        <v>37986</v>
      </c>
      <c r="H772" s="2">
        <v>38352</v>
      </c>
      <c r="I772" s="2">
        <v>38716</v>
      </c>
      <c r="J772" s="2">
        <v>39080</v>
      </c>
      <c r="K772" s="2">
        <v>39447</v>
      </c>
      <c r="L772" s="2">
        <v>39813</v>
      </c>
      <c r="M772" s="2">
        <v>40178</v>
      </c>
      <c r="N772" s="2">
        <v>40543</v>
      </c>
      <c r="O772" s="2">
        <v>40907</v>
      </c>
      <c r="P772" s="2">
        <v>41274</v>
      </c>
      <c r="Q772" s="2">
        <v>41639</v>
      </c>
      <c r="R772" s="2">
        <v>42004</v>
      </c>
      <c r="S772" s="2">
        <v>42369</v>
      </c>
      <c r="T772" s="2">
        <v>42734</v>
      </c>
      <c r="U772" s="2">
        <v>43098</v>
      </c>
    </row>
    <row r="773" spans="1:25" x14ac:dyDescent="0.25">
      <c r="A773" s="4"/>
      <c r="D773">
        <v>1.1298999999999999</v>
      </c>
      <c r="E773">
        <v>1.1912</v>
      </c>
      <c r="F773">
        <v>1.4211</v>
      </c>
      <c r="G773">
        <v>1.3728</v>
      </c>
      <c r="H773">
        <v>1.7625</v>
      </c>
      <c r="I773">
        <v>1.7603</v>
      </c>
      <c r="J773">
        <v>1.9185000000000001</v>
      </c>
      <c r="K773">
        <v>1.9762999999999999</v>
      </c>
      <c r="L773">
        <v>3.1038999999999999</v>
      </c>
      <c r="M773">
        <v>2.9605000000000001</v>
      </c>
      <c r="N773">
        <v>2.9388999999999998</v>
      </c>
      <c r="O773">
        <v>3.1046999999999998</v>
      </c>
      <c r="P773">
        <v>3.1419000000000001</v>
      </c>
      <c r="Q773">
        <v>2.7368999999999999</v>
      </c>
      <c r="R773">
        <v>2.7707000000000002</v>
      </c>
      <c r="S773">
        <v>2.8121999999999998</v>
      </c>
      <c r="T773">
        <v>2.8767999999999998</v>
      </c>
      <c r="U773">
        <v>2.7147999999999999</v>
      </c>
    </row>
    <row r="774" spans="1:25" x14ac:dyDescent="0.25">
      <c r="A774" s="1" t="s">
        <v>388</v>
      </c>
      <c r="B774" t="s">
        <v>1157</v>
      </c>
      <c r="C774" t="s">
        <v>1199</v>
      </c>
      <c r="D774" s="2">
        <f>_xll.BDH($A774, $D$1, $B774, $C774, "Direction", "H", "Period", "Y","cols=22;rows=2")</f>
        <v>36889</v>
      </c>
      <c r="E774" s="2">
        <v>37256</v>
      </c>
      <c r="F774" s="2">
        <v>37621</v>
      </c>
      <c r="G774" s="2">
        <v>37986</v>
      </c>
      <c r="H774" s="2">
        <v>38352</v>
      </c>
      <c r="I774" s="2">
        <v>38716</v>
      </c>
      <c r="J774" s="2">
        <v>39080</v>
      </c>
      <c r="K774" s="2">
        <v>39447</v>
      </c>
      <c r="L774" s="2">
        <v>39813</v>
      </c>
      <c r="M774" s="2">
        <v>40178</v>
      </c>
      <c r="N774" s="2">
        <v>40543</v>
      </c>
      <c r="O774" s="2">
        <v>40907</v>
      </c>
      <c r="P774" s="2">
        <v>41274</v>
      </c>
      <c r="Q774" s="2">
        <v>41639</v>
      </c>
      <c r="R774" s="2">
        <v>42004</v>
      </c>
      <c r="S774" s="2">
        <v>42369</v>
      </c>
      <c r="T774" s="2">
        <v>42734</v>
      </c>
      <c r="U774" s="2">
        <v>43098</v>
      </c>
      <c r="V774" s="2">
        <v>43465</v>
      </c>
      <c r="W774" s="2">
        <v>43830</v>
      </c>
      <c r="X774" s="2">
        <v>44196</v>
      </c>
      <c r="Y774" s="2">
        <v>44561</v>
      </c>
    </row>
    <row r="775" spans="1:25" x14ac:dyDescent="0.25">
      <c r="A775" s="4"/>
      <c r="D775">
        <v>1.0089999999999999</v>
      </c>
      <c r="E775">
        <v>1.3765000000000001</v>
      </c>
      <c r="F775">
        <v>2.0705</v>
      </c>
      <c r="G775">
        <v>2.0304000000000002</v>
      </c>
      <c r="H775">
        <v>2.9815</v>
      </c>
      <c r="I775">
        <v>4.3426999999999998</v>
      </c>
      <c r="J775">
        <v>4.7247000000000003</v>
      </c>
      <c r="K775">
        <v>5.9405000000000001</v>
      </c>
      <c r="L775">
        <v>7.6243999999999996</v>
      </c>
      <c r="M775">
        <v>4.1756000000000002</v>
      </c>
      <c r="N775">
        <v>4.8197000000000001</v>
      </c>
      <c r="O775">
        <v>4.2897999999999996</v>
      </c>
      <c r="P775">
        <v>4.0378999999999996</v>
      </c>
      <c r="Q775">
        <v>3.5817999999999999</v>
      </c>
      <c r="R775">
        <v>3.7928999999999999</v>
      </c>
      <c r="S775">
        <v>3.9216000000000002</v>
      </c>
      <c r="T775">
        <v>4.1573000000000002</v>
      </c>
      <c r="U775">
        <v>3.9609999999999999</v>
      </c>
      <c r="V775">
        <v>3.4801000000000002</v>
      </c>
      <c r="W775">
        <v>4.0926</v>
      </c>
      <c r="X775">
        <v>4.2380000000000004</v>
      </c>
      <c r="Y775">
        <v>2.7096</v>
      </c>
    </row>
    <row r="776" spans="1:25" x14ac:dyDescent="0.25">
      <c r="A776" s="1" t="s">
        <v>389</v>
      </c>
      <c r="B776" t="s">
        <v>1157</v>
      </c>
      <c r="C776" t="s">
        <v>1199</v>
      </c>
      <c r="D776" s="2">
        <f>_xll.BDH($A776, $D$1, $B776, $C776, "Direction", "H", "Period", "Y","cols=22;rows=2")</f>
        <v>36889</v>
      </c>
      <c r="E776" s="2">
        <v>37256</v>
      </c>
      <c r="F776" s="2">
        <v>37621</v>
      </c>
      <c r="G776" s="2">
        <v>37986</v>
      </c>
      <c r="H776" s="2">
        <v>38352</v>
      </c>
      <c r="I776" s="2">
        <v>38716</v>
      </c>
      <c r="J776" s="2">
        <v>39080</v>
      </c>
      <c r="K776" s="2">
        <v>39447</v>
      </c>
      <c r="L776" s="2">
        <v>39813</v>
      </c>
      <c r="M776" s="2">
        <v>40178</v>
      </c>
      <c r="N776" s="2">
        <v>40543</v>
      </c>
      <c r="O776" s="2">
        <v>40907</v>
      </c>
      <c r="P776" s="2">
        <v>41274</v>
      </c>
      <c r="Q776" s="2">
        <v>41639</v>
      </c>
      <c r="R776" s="2">
        <v>42004</v>
      </c>
      <c r="S776" s="2">
        <v>42369</v>
      </c>
      <c r="T776" s="2">
        <v>42734</v>
      </c>
      <c r="U776" s="2">
        <v>43098</v>
      </c>
      <c r="V776" s="2">
        <v>43465</v>
      </c>
      <c r="W776" s="2">
        <v>43830</v>
      </c>
      <c r="X776" s="2">
        <v>44196</v>
      </c>
      <c r="Y776" s="2">
        <v>44561</v>
      </c>
    </row>
    <row r="777" spans="1:25" x14ac:dyDescent="0.25">
      <c r="A777" s="4"/>
      <c r="D777">
        <v>1.7848999999999999</v>
      </c>
      <c r="E777">
        <v>1.9209000000000001</v>
      </c>
      <c r="F777">
        <v>1.9083000000000001</v>
      </c>
      <c r="G777">
        <v>1.8222</v>
      </c>
      <c r="H777">
        <v>1.8154999999999999</v>
      </c>
      <c r="I777">
        <v>1.9350000000000001</v>
      </c>
      <c r="J777">
        <v>1.9294</v>
      </c>
      <c r="K777">
        <v>1.9068000000000001</v>
      </c>
      <c r="L777">
        <v>2.5882000000000001</v>
      </c>
      <c r="M777">
        <v>2.9028999999999998</v>
      </c>
      <c r="N777">
        <v>2.9958</v>
      </c>
      <c r="O777">
        <v>3.1480000000000001</v>
      </c>
      <c r="P777">
        <v>3.3111999999999999</v>
      </c>
      <c r="Q777">
        <v>2.9554</v>
      </c>
      <c r="R777">
        <v>2.8262</v>
      </c>
      <c r="S777">
        <v>3.3391000000000002</v>
      </c>
      <c r="T777">
        <v>3.1850999999999998</v>
      </c>
      <c r="U777">
        <v>3.0022000000000002</v>
      </c>
      <c r="V777">
        <v>3.121</v>
      </c>
      <c r="W777">
        <v>2.3887999999999998</v>
      </c>
      <c r="X777">
        <v>2.2730999999999999</v>
      </c>
      <c r="Y777">
        <v>2.1269</v>
      </c>
    </row>
    <row r="778" spans="1:25" x14ac:dyDescent="0.25">
      <c r="A778" s="1" t="s">
        <v>390</v>
      </c>
      <c r="B778" t="s">
        <v>1157</v>
      </c>
      <c r="C778" t="s">
        <v>1186</v>
      </c>
      <c r="D778" s="2">
        <f>_xll.BDH($A778, $D$1, $B778, $C778, "Direction", "H", "Period", "Y","cols=8;rows=2")</f>
        <v>36889</v>
      </c>
      <c r="E778" s="2">
        <v>37256</v>
      </c>
      <c r="F778" s="2">
        <v>37621</v>
      </c>
      <c r="G778" s="2">
        <v>37986</v>
      </c>
      <c r="H778" s="2">
        <v>38352</v>
      </c>
      <c r="I778" s="2">
        <v>38716</v>
      </c>
      <c r="J778" s="2">
        <v>39080</v>
      </c>
      <c r="K778" s="2">
        <v>39447</v>
      </c>
    </row>
    <row r="779" spans="1:25" x14ac:dyDescent="0.25">
      <c r="A779" s="4"/>
      <c r="D779">
        <v>4.4692999999999996</v>
      </c>
      <c r="E779">
        <v>5.3783000000000003</v>
      </c>
      <c r="F779">
        <v>5.3815999999999997</v>
      </c>
      <c r="G779">
        <v>5.0427999999999997</v>
      </c>
      <c r="H779">
        <v>4.9146999999999998</v>
      </c>
      <c r="I779">
        <v>6.2161</v>
      </c>
      <c r="J779">
        <v>4.8912000000000004</v>
      </c>
      <c r="K779">
        <v>5.0125999999999999</v>
      </c>
    </row>
    <row r="780" spans="1:25" x14ac:dyDescent="0.25">
      <c r="A780" s="1" t="s">
        <v>391</v>
      </c>
      <c r="B780" t="s">
        <v>1157</v>
      </c>
      <c r="C780" t="s">
        <v>1199</v>
      </c>
      <c r="D780" s="2">
        <f>_xll.BDH($A780, $D$1, $B780, $C780, "Direction", "H", "Period", "Y","cols=22;rows=2")</f>
        <v>36889</v>
      </c>
      <c r="E780" s="2">
        <v>37256</v>
      </c>
      <c r="F780" s="2">
        <v>37621</v>
      </c>
      <c r="G780" s="2">
        <v>37986</v>
      </c>
      <c r="H780" s="2">
        <v>38352</v>
      </c>
      <c r="I780" s="2">
        <v>38716</v>
      </c>
      <c r="J780" s="2">
        <v>39080</v>
      </c>
      <c r="K780" s="2">
        <v>39447</v>
      </c>
      <c r="L780" s="2">
        <v>39813</v>
      </c>
      <c r="M780" s="2">
        <v>40178</v>
      </c>
      <c r="N780" s="2">
        <v>40543</v>
      </c>
      <c r="O780" s="2">
        <v>40907</v>
      </c>
      <c r="P780" s="2">
        <v>41274</v>
      </c>
      <c r="Q780" s="2">
        <v>41639</v>
      </c>
      <c r="R780" s="2">
        <v>42004</v>
      </c>
      <c r="S780" s="2">
        <v>42369</v>
      </c>
      <c r="T780" s="2">
        <v>42734</v>
      </c>
      <c r="U780" s="2">
        <v>43098</v>
      </c>
      <c r="V780" s="2">
        <v>43465</v>
      </c>
      <c r="W780" s="2">
        <v>43830</v>
      </c>
      <c r="X780" s="2">
        <v>44196</v>
      </c>
      <c r="Y780" s="2">
        <v>44561</v>
      </c>
    </row>
    <row r="781" spans="1:25" x14ac:dyDescent="0.25">
      <c r="A781" s="4"/>
      <c r="D781">
        <v>0.2702</v>
      </c>
      <c r="E781">
        <v>0.1875</v>
      </c>
      <c r="F781">
        <v>0.20150000000000001</v>
      </c>
      <c r="G781">
        <v>0.1196</v>
      </c>
      <c r="H781">
        <v>0.1414</v>
      </c>
      <c r="I781">
        <v>0.1028</v>
      </c>
      <c r="J781">
        <v>0.14449999999999999</v>
      </c>
      <c r="K781">
        <v>0.75680000000000003</v>
      </c>
      <c r="L781">
        <v>0.94710000000000005</v>
      </c>
      <c r="M781">
        <v>0.89659999999999995</v>
      </c>
      <c r="N781">
        <v>2.0065</v>
      </c>
      <c r="O781">
        <v>2.0871</v>
      </c>
      <c r="P781">
        <v>1.3483000000000001</v>
      </c>
      <c r="Q781">
        <v>1.8075000000000001</v>
      </c>
      <c r="R781">
        <v>2.5424000000000002</v>
      </c>
      <c r="S781">
        <v>2.7930999999999999</v>
      </c>
      <c r="T781">
        <v>1.9177</v>
      </c>
      <c r="U781">
        <v>1.9970000000000001</v>
      </c>
      <c r="V781">
        <v>4.1670999999999996</v>
      </c>
      <c r="W781">
        <v>0.55259999999999998</v>
      </c>
      <c r="X781">
        <v>0.40450000000000003</v>
      </c>
      <c r="Y781">
        <v>0.38969999999999999</v>
      </c>
    </row>
    <row r="782" spans="1:25" x14ac:dyDescent="0.25">
      <c r="A782" s="1" t="s">
        <v>392</v>
      </c>
      <c r="B782" t="s">
        <v>1157</v>
      </c>
      <c r="C782" t="s">
        <v>1199</v>
      </c>
      <c r="D782" s="2">
        <f>_xll.BDH($A782, $D$1, $B782, $C782, "Direction", "H", "Period", "Y","cols=22;rows=2")</f>
        <v>36889</v>
      </c>
      <c r="E782" s="2">
        <v>37256</v>
      </c>
      <c r="F782" s="2">
        <v>37621</v>
      </c>
      <c r="G782" s="2">
        <v>37986</v>
      </c>
      <c r="H782" s="2">
        <v>38352</v>
      </c>
      <c r="I782" s="2">
        <v>38716</v>
      </c>
      <c r="J782" s="2">
        <v>39080</v>
      </c>
      <c r="K782" s="2">
        <v>39447</v>
      </c>
      <c r="L782" s="2">
        <v>39813</v>
      </c>
      <c r="M782" s="2">
        <v>40178</v>
      </c>
      <c r="N782" s="2">
        <v>40543</v>
      </c>
      <c r="O782" s="2">
        <v>40907</v>
      </c>
      <c r="P782" s="2">
        <v>41274</v>
      </c>
      <c r="Q782" s="2">
        <v>41639</v>
      </c>
      <c r="R782" s="2">
        <v>42004</v>
      </c>
      <c r="S782" s="2">
        <v>42369</v>
      </c>
      <c r="T782" s="2">
        <v>42734</v>
      </c>
      <c r="U782" s="2">
        <v>43098</v>
      </c>
      <c r="V782" s="2">
        <v>43465</v>
      </c>
      <c r="W782" s="2">
        <v>43830</v>
      </c>
      <c r="X782" s="2">
        <v>44196</v>
      </c>
      <c r="Y782" s="2">
        <v>44561</v>
      </c>
    </row>
    <row r="783" spans="1:25" x14ac:dyDescent="0.25">
      <c r="A783" s="4"/>
      <c r="D783">
        <v>1.5410999999999999</v>
      </c>
      <c r="E783">
        <v>1.5683</v>
      </c>
      <c r="F783">
        <v>1.5608</v>
      </c>
      <c r="G783">
        <v>1.2773000000000001</v>
      </c>
      <c r="H783">
        <v>1.0034000000000001</v>
      </c>
      <c r="I783">
        <v>1.3948</v>
      </c>
      <c r="J783">
        <v>1.3528</v>
      </c>
      <c r="K783">
        <v>1.1153999999999999</v>
      </c>
      <c r="L783">
        <v>2.3506999999999998</v>
      </c>
      <c r="M783">
        <v>1.8560000000000001</v>
      </c>
      <c r="N783">
        <v>1.3441000000000001</v>
      </c>
      <c r="O783">
        <v>1.9410000000000001</v>
      </c>
      <c r="P783">
        <v>1.9280999999999999</v>
      </c>
      <c r="Q783">
        <v>1.3993</v>
      </c>
      <c r="R783">
        <v>1.9541999999999999</v>
      </c>
      <c r="S783">
        <v>2.5985</v>
      </c>
      <c r="T783">
        <v>1.8</v>
      </c>
      <c r="U783">
        <v>1.3228</v>
      </c>
      <c r="V783">
        <v>2.0384000000000002</v>
      </c>
      <c r="W783">
        <v>1.7101999999999999</v>
      </c>
      <c r="X783">
        <v>1.2922</v>
      </c>
      <c r="Y783">
        <v>1.2950999999999999</v>
      </c>
    </row>
    <row r="784" spans="1:25" x14ac:dyDescent="0.25">
      <c r="A784" s="1" t="s">
        <v>393</v>
      </c>
      <c r="B784" t="s">
        <v>1157</v>
      </c>
      <c r="C784" t="s">
        <v>1199</v>
      </c>
      <c r="D784" s="2">
        <f>_xll.BDH($A784, $D$1, $B784, $C784, "Direction", "H", "Period", "Y","cols=18;rows=2")</f>
        <v>36889</v>
      </c>
      <c r="E784" s="2">
        <v>37256</v>
      </c>
      <c r="F784" s="2">
        <v>37621</v>
      </c>
      <c r="G784" s="2">
        <v>37986</v>
      </c>
      <c r="H784" s="2">
        <v>38352</v>
      </c>
      <c r="I784" s="2">
        <v>38716</v>
      </c>
      <c r="J784" s="2">
        <v>39080</v>
      </c>
      <c r="K784" s="2">
        <v>39447</v>
      </c>
      <c r="L784" s="2">
        <v>39813</v>
      </c>
      <c r="M784" s="2">
        <v>41639</v>
      </c>
      <c r="N784" s="2">
        <v>42004</v>
      </c>
      <c r="O784" s="2">
        <v>42369</v>
      </c>
      <c r="P784" s="2">
        <v>42734</v>
      </c>
      <c r="Q784" s="2">
        <v>43098</v>
      </c>
      <c r="R784" s="2">
        <v>43465</v>
      </c>
      <c r="S784" s="2">
        <v>43830</v>
      </c>
      <c r="T784" s="2">
        <v>44196</v>
      </c>
      <c r="U784" s="2">
        <v>44561</v>
      </c>
    </row>
    <row r="785" spans="1:25" x14ac:dyDescent="0.25">
      <c r="A785" s="4"/>
      <c r="D785">
        <v>0.37930000000000003</v>
      </c>
      <c r="E785">
        <v>0.35820000000000002</v>
      </c>
      <c r="F785">
        <v>0.3342</v>
      </c>
      <c r="G785">
        <v>0.42730000000000001</v>
      </c>
      <c r="H785">
        <v>0.3135</v>
      </c>
      <c r="I785">
        <v>0.40649999999999997</v>
      </c>
      <c r="J785">
        <v>0.48309999999999997</v>
      </c>
      <c r="K785">
        <v>1.518</v>
      </c>
      <c r="L785">
        <v>2.2471999999999999</v>
      </c>
      <c r="M785">
        <v>0.98180000000000001</v>
      </c>
      <c r="N785">
        <v>1.4911000000000001</v>
      </c>
      <c r="O785">
        <v>2.0202</v>
      </c>
      <c r="P785">
        <v>1.9587000000000001</v>
      </c>
      <c r="Q785">
        <v>1.0827</v>
      </c>
      <c r="R785">
        <v>1.6930000000000001</v>
      </c>
      <c r="S785">
        <v>1.2371000000000001</v>
      </c>
      <c r="T785">
        <v>1.2987</v>
      </c>
      <c r="U785">
        <v>1.0497000000000001</v>
      </c>
    </row>
    <row r="786" spans="1:25" x14ac:dyDescent="0.25">
      <c r="A786" s="1" t="s">
        <v>394</v>
      </c>
      <c r="B786" t="s">
        <v>1157</v>
      </c>
      <c r="C786" t="s">
        <v>1199</v>
      </c>
      <c r="D786" s="2">
        <f>_xll.BDH($A786, $D$1, $B786, $C786, "Direction", "H", "Period", "Y","cols=22;rows=2")</f>
        <v>36889</v>
      </c>
      <c r="E786" s="2">
        <v>37256</v>
      </c>
      <c r="F786" s="2">
        <v>37621</v>
      </c>
      <c r="G786" s="2">
        <v>37986</v>
      </c>
      <c r="H786" s="2">
        <v>38352</v>
      </c>
      <c r="I786" s="2">
        <v>38716</v>
      </c>
      <c r="J786" s="2">
        <v>39080</v>
      </c>
      <c r="K786" s="2">
        <v>39447</v>
      </c>
      <c r="L786" s="2">
        <v>39813</v>
      </c>
      <c r="M786" s="2">
        <v>40178</v>
      </c>
      <c r="N786" s="2">
        <v>40543</v>
      </c>
      <c r="O786" s="2">
        <v>40907</v>
      </c>
      <c r="P786" s="2">
        <v>41274</v>
      </c>
      <c r="Q786" s="2">
        <v>41639</v>
      </c>
      <c r="R786" s="2">
        <v>42004</v>
      </c>
      <c r="S786" s="2">
        <v>42369</v>
      </c>
      <c r="T786" s="2">
        <v>42734</v>
      </c>
      <c r="U786" s="2">
        <v>43098</v>
      </c>
      <c r="V786" s="2">
        <v>43465</v>
      </c>
      <c r="W786" s="2">
        <v>43830</v>
      </c>
      <c r="X786" s="2">
        <v>44196</v>
      </c>
      <c r="Y786" s="2">
        <v>44561</v>
      </c>
    </row>
    <row r="787" spans="1:25" x14ac:dyDescent="0.25">
      <c r="A787" s="4"/>
      <c r="D787">
        <v>0.5333</v>
      </c>
      <c r="E787">
        <v>0.79949999999999999</v>
      </c>
      <c r="F787">
        <v>3.3938999999999999</v>
      </c>
      <c r="G787">
        <v>1.6403000000000001</v>
      </c>
      <c r="H787">
        <v>1.2450000000000001</v>
      </c>
      <c r="I787">
        <v>1.1884999999999999</v>
      </c>
      <c r="J787">
        <v>1.2596000000000001</v>
      </c>
      <c r="K787">
        <v>1.0761000000000001</v>
      </c>
      <c r="L787">
        <v>2.0129000000000001</v>
      </c>
      <c r="M787">
        <v>1.3599000000000001</v>
      </c>
      <c r="N787">
        <v>1.0844</v>
      </c>
      <c r="O787">
        <v>1.4</v>
      </c>
      <c r="P787">
        <v>0.88219999999999998</v>
      </c>
      <c r="Q787">
        <v>0.67910000000000004</v>
      </c>
      <c r="R787">
        <v>0.64029999999999998</v>
      </c>
      <c r="S787">
        <v>0.52270000000000005</v>
      </c>
      <c r="T787">
        <v>0.53690000000000004</v>
      </c>
      <c r="U787">
        <v>0.38290000000000002</v>
      </c>
      <c r="V787">
        <v>0.35649999999999998</v>
      </c>
      <c r="W787">
        <v>0.28839999999999999</v>
      </c>
      <c r="X787">
        <v>0.1951</v>
      </c>
      <c r="Y787">
        <v>0.13930000000000001</v>
      </c>
    </row>
    <row r="788" spans="1:25" x14ac:dyDescent="0.25">
      <c r="A788" s="1" t="s">
        <v>395</v>
      </c>
      <c r="B788" t="s">
        <v>1157</v>
      </c>
      <c r="C788" t="s">
        <v>1199</v>
      </c>
      <c r="D788" s="2">
        <f>_xll.BDH($A788, $D$1, $B788, $C788, "Direction", "H", "Period", "Y","cols=22;rows=2")</f>
        <v>36889</v>
      </c>
      <c r="E788" s="2">
        <v>37256</v>
      </c>
      <c r="F788" s="2">
        <v>37621</v>
      </c>
      <c r="G788" s="2">
        <v>37986</v>
      </c>
      <c r="H788" s="2">
        <v>38352</v>
      </c>
      <c r="I788" s="2">
        <v>38716</v>
      </c>
      <c r="J788" s="2">
        <v>39080</v>
      </c>
      <c r="K788" s="2">
        <v>39447</v>
      </c>
      <c r="L788" s="2">
        <v>39813</v>
      </c>
      <c r="M788" s="2">
        <v>40178</v>
      </c>
      <c r="N788" s="2">
        <v>40543</v>
      </c>
      <c r="O788" s="2">
        <v>40907</v>
      </c>
      <c r="P788" s="2">
        <v>41274</v>
      </c>
      <c r="Q788" s="2">
        <v>41639</v>
      </c>
      <c r="R788" s="2">
        <v>42004</v>
      </c>
      <c r="S788" s="2">
        <v>42369</v>
      </c>
      <c r="T788" s="2">
        <v>42734</v>
      </c>
      <c r="U788" s="2">
        <v>43098</v>
      </c>
      <c r="V788" s="2">
        <v>43465</v>
      </c>
      <c r="W788" s="2">
        <v>43830</v>
      </c>
      <c r="X788" s="2">
        <v>44196</v>
      </c>
      <c r="Y788" s="2">
        <v>44561</v>
      </c>
    </row>
    <row r="789" spans="1:25" x14ac:dyDescent="0.25">
      <c r="A789" s="4"/>
      <c r="D789">
        <v>2.6278999999999999</v>
      </c>
      <c r="E789">
        <v>3.4163999999999999</v>
      </c>
      <c r="F789">
        <v>4.5823</v>
      </c>
      <c r="G789">
        <v>3.6543000000000001</v>
      </c>
      <c r="H789">
        <v>3.4819</v>
      </c>
      <c r="I789">
        <v>3.2347000000000001</v>
      </c>
      <c r="J789">
        <v>2.9714</v>
      </c>
      <c r="K789">
        <v>3.8384999999999998</v>
      </c>
      <c r="L789">
        <v>5.3878000000000004</v>
      </c>
      <c r="M789">
        <v>0.75770000000000004</v>
      </c>
      <c r="N789">
        <v>0.65880000000000005</v>
      </c>
      <c r="O789">
        <v>2.4276</v>
      </c>
      <c r="P789">
        <v>2.7440000000000002</v>
      </c>
      <c r="Q789">
        <v>2.2686000000000002</v>
      </c>
      <c r="R789">
        <v>2.1046</v>
      </c>
      <c r="S789">
        <v>2.1404000000000001</v>
      </c>
      <c r="T789">
        <v>1.881</v>
      </c>
      <c r="U789">
        <v>2.0790999999999999</v>
      </c>
      <c r="V789">
        <v>3.2504</v>
      </c>
      <c r="W789">
        <v>2.8816999999999999</v>
      </c>
      <c r="X789">
        <v>3.0872000000000002</v>
      </c>
      <c r="Y789">
        <v>2.4935</v>
      </c>
    </row>
    <row r="790" spans="1:25" x14ac:dyDescent="0.25">
      <c r="A790" s="1" t="s">
        <v>396</v>
      </c>
      <c r="B790" t="s">
        <v>1157</v>
      </c>
      <c r="C790" t="s">
        <v>1199</v>
      </c>
      <c r="D790" s="2">
        <f>_xll.BDH($A790, $D$1, $B790, $C790, "Direction", "H", "Period", "Y","cols=22;rows=2")</f>
        <v>36889</v>
      </c>
      <c r="E790" s="2">
        <v>37256</v>
      </c>
      <c r="F790" s="2">
        <v>37621</v>
      </c>
      <c r="G790" s="2">
        <v>37986</v>
      </c>
      <c r="H790" s="2">
        <v>38352</v>
      </c>
      <c r="I790" s="2">
        <v>38716</v>
      </c>
      <c r="J790" s="2">
        <v>39080</v>
      </c>
      <c r="K790" s="2">
        <v>39447</v>
      </c>
      <c r="L790" s="2">
        <v>39813</v>
      </c>
      <c r="M790" s="2">
        <v>40178</v>
      </c>
      <c r="N790" s="2">
        <v>40543</v>
      </c>
      <c r="O790" s="2">
        <v>40907</v>
      </c>
      <c r="P790" s="2">
        <v>41274</v>
      </c>
      <c r="Q790" s="2">
        <v>41639</v>
      </c>
      <c r="R790" s="2">
        <v>42004</v>
      </c>
      <c r="S790" s="2">
        <v>42369</v>
      </c>
      <c r="T790" s="2">
        <v>42734</v>
      </c>
      <c r="U790" s="2">
        <v>43098</v>
      </c>
      <c r="V790" s="2">
        <v>43465</v>
      </c>
      <c r="W790" s="2">
        <v>43830</v>
      </c>
      <c r="X790" s="2">
        <v>44196</v>
      </c>
      <c r="Y790" s="2">
        <v>44561</v>
      </c>
    </row>
    <row r="791" spans="1:25" x14ac:dyDescent="0.25">
      <c r="A791" s="4"/>
      <c r="D791">
        <v>3.1496</v>
      </c>
      <c r="E791">
        <v>3.8231999999999999</v>
      </c>
      <c r="F791">
        <v>4.9867999999999997</v>
      </c>
      <c r="G791">
        <v>4.4977999999999998</v>
      </c>
      <c r="H791">
        <v>4.2782999999999998</v>
      </c>
      <c r="I791">
        <v>4.8368000000000002</v>
      </c>
      <c r="J791">
        <v>4.1428000000000003</v>
      </c>
      <c r="K791">
        <v>4.9516999999999998</v>
      </c>
      <c r="L791">
        <v>6.5358999999999998</v>
      </c>
      <c r="M791">
        <v>5.7408000000000001</v>
      </c>
      <c r="N791">
        <v>5.0663</v>
      </c>
      <c r="O791">
        <v>4.3586999999999998</v>
      </c>
      <c r="P791">
        <v>4.2762000000000002</v>
      </c>
      <c r="Q791">
        <v>4.2895000000000003</v>
      </c>
      <c r="R791">
        <v>3.4841000000000002</v>
      </c>
      <c r="S791">
        <v>3.8772000000000002</v>
      </c>
      <c r="T791">
        <v>3.3576999999999999</v>
      </c>
      <c r="U791">
        <v>3.2637</v>
      </c>
      <c r="V791">
        <v>3.4624000000000001</v>
      </c>
      <c r="W791">
        <v>3.4805000000000001</v>
      </c>
      <c r="X791">
        <v>4.1525999999999996</v>
      </c>
      <c r="Y791">
        <v>4.8164999999999996</v>
      </c>
    </row>
    <row r="792" spans="1:25" x14ac:dyDescent="0.25">
      <c r="A792" s="1" t="s">
        <v>397</v>
      </c>
      <c r="B792" t="s">
        <v>1157</v>
      </c>
      <c r="C792" t="s">
        <v>1199</v>
      </c>
      <c r="D792" s="2">
        <f>_xll.BDH($A792, $D$1, $B792, $C792, "Direction", "H", "Period", "Y","cols=22;rows=2")</f>
        <v>36889</v>
      </c>
      <c r="E792" s="2">
        <v>37256</v>
      </c>
      <c r="F792" s="2">
        <v>37621</v>
      </c>
      <c r="G792" s="2">
        <v>37986</v>
      </c>
      <c r="H792" s="2">
        <v>38352</v>
      </c>
      <c r="I792" s="2">
        <v>38716</v>
      </c>
      <c r="J792" s="2">
        <v>39080</v>
      </c>
      <c r="K792" s="2">
        <v>39447</v>
      </c>
      <c r="L792" s="2">
        <v>39813</v>
      </c>
      <c r="M792" s="2">
        <v>40178</v>
      </c>
      <c r="N792" s="2">
        <v>40543</v>
      </c>
      <c r="O792" s="2">
        <v>40907</v>
      </c>
      <c r="P792" s="2">
        <v>41274</v>
      </c>
      <c r="Q792" s="2">
        <v>41639</v>
      </c>
      <c r="R792" s="2">
        <v>42004</v>
      </c>
      <c r="S792" s="2">
        <v>42369</v>
      </c>
      <c r="T792" s="2">
        <v>42734</v>
      </c>
      <c r="U792" s="2">
        <v>43098</v>
      </c>
      <c r="V792" s="2">
        <v>43465</v>
      </c>
      <c r="W792" s="2">
        <v>43830</v>
      </c>
      <c r="X792" s="2">
        <v>44196</v>
      </c>
      <c r="Y792" s="2">
        <v>44561</v>
      </c>
    </row>
    <row r="793" spans="1:25" x14ac:dyDescent="0.25">
      <c r="A793" s="4"/>
      <c r="D793">
        <v>3.4548000000000001</v>
      </c>
      <c r="E793">
        <v>3.2483</v>
      </c>
      <c r="F793">
        <v>3.4297</v>
      </c>
      <c r="G793">
        <v>2.7490999999999999</v>
      </c>
      <c r="H793">
        <v>2.6408</v>
      </c>
      <c r="I793">
        <v>3.2469999999999999</v>
      </c>
      <c r="J793">
        <v>2.9902000000000002</v>
      </c>
      <c r="K793">
        <v>2.9617</v>
      </c>
      <c r="L793">
        <v>4.9965000000000002</v>
      </c>
      <c r="M793">
        <v>3.6898</v>
      </c>
      <c r="N793">
        <v>2.6168999999999998</v>
      </c>
      <c r="O793">
        <v>2.7309000000000001</v>
      </c>
      <c r="P793">
        <v>1.7436</v>
      </c>
      <c r="Q793">
        <v>1.2865</v>
      </c>
      <c r="R793">
        <v>1.1594</v>
      </c>
      <c r="S793">
        <v>1.4572000000000001</v>
      </c>
      <c r="T793">
        <v>1.6884999999999999</v>
      </c>
      <c r="U793">
        <v>1.5407999999999999</v>
      </c>
      <c r="V793">
        <v>1.8781000000000001</v>
      </c>
      <c r="W793">
        <v>1.5282</v>
      </c>
      <c r="X793">
        <v>1.4977</v>
      </c>
      <c r="Y793">
        <v>1.3686</v>
      </c>
    </row>
    <row r="794" spans="1:25" x14ac:dyDescent="0.25">
      <c r="A794" s="1" t="s">
        <v>398</v>
      </c>
      <c r="B794" t="s">
        <v>1157</v>
      </c>
      <c r="C794" t="s">
        <v>1199</v>
      </c>
      <c r="D794" s="2">
        <f>_xll.BDH($A794, $D$1, $B794, $C794, "Direction", "H", "Period", "Y","cols=22;rows=2")</f>
        <v>36889</v>
      </c>
      <c r="E794" s="2">
        <v>37256</v>
      </c>
      <c r="F794" s="2">
        <v>37621</v>
      </c>
      <c r="G794" s="2">
        <v>37986</v>
      </c>
      <c r="H794" s="2">
        <v>38352</v>
      </c>
      <c r="I794" s="2">
        <v>38716</v>
      </c>
      <c r="J794" s="2">
        <v>39080</v>
      </c>
      <c r="K794" s="2">
        <v>39447</v>
      </c>
      <c r="L794" s="2">
        <v>39813</v>
      </c>
      <c r="M794" s="2">
        <v>40178</v>
      </c>
      <c r="N794" s="2">
        <v>40543</v>
      </c>
      <c r="O794" s="2">
        <v>40907</v>
      </c>
      <c r="P794" s="2">
        <v>41274</v>
      </c>
      <c r="Q794" s="2">
        <v>41639</v>
      </c>
      <c r="R794" s="2">
        <v>42004</v>
      </c>
      <c r="S794" s="2">
        <v>42369</v>
      </c>
      <c r="T794" s="2">
        <v>42734</v>
      </c>
      <c r="U794" s="2">
        <v>43098</v>
      </c>
      <c r="V794" s="2">
        <v>43465</v>
      </c>
      <c r="W794" s="2">
        <v>43830</v>
      </c>
      <c r="X794" s="2">
        <v>44196</v>
      </c>
      <c r="Y794" s="2">
        <v>44561</v>
      </c>
    </row>
    <row r="795" spans="1:25" x14ac:dyDescent="0.25">
      <c r="A795" s="4"/>
      <c r="D795">
        <v>2.528</v>
      </c>
      <c r="E795">
        <v>3.2778</v>
      </c>
      <c r="F795">
        <v>4.4747000000000003</v>
      </c>
      <c r="G795">
        <v>3.7934000000000001</v>
      </c>
      <c r="H795">
        <v>3.3170999999999999</v>
      </c>
      <c r="I795">
        <v>3.6655000000000002</v>
      </c>
      <c r="J795">
        <v>3.3075000000000001</v>
      </c>
      <c r="K795">
        <v>2.524</v>
      </c>
      <c r="L795">
        <v>4.7053000000000003</v>
      </c>
      <c r="M795">
        <v>4.6028000000000002</v>
      </c>
      <c r="N795">
        <v>5.7321999999999997</v>
      </c>
      <c r="O795">
        <v>5.1281999999999996</v>
      </c>
      <c r="P795">
        <v>5.4203000000000001</v>
      </c>
      <c r="Q795">
        <v>5.2647000000000004</v>
      </c>
      <c r="R795">
        <v>4.4198000000000004</v>
      </c>
      <c r="S795">
        <v>4.4242999999999997</v>
      </c>
      <c r="T795">
        <v>4.4640000000000004</v>
      </c>
      <c r="U795">
        <v>5.1050000000000004</v>
      </c>
      <c r="V795">
        <v>5.7888999999999999</v>
      </c>
      <c r="W795">
        <v>4.5987</v>
      </c>
      <c r="X795">
        <v>5.8864999999999998</v>
      </c>
      <c r="Y795">
        <v>5.5223000000000004</v>
      </c>
    </row>
    <row r="796" spans="1:25" x14ac:dyDescent="0.25">
      <c r="A796" s="1" t="s">
        <v>399</v>
      </c>
      <c r="B796" t="s">
        <v>1157</v>
      </c>
      <c r="C796" t="s">
        <v>1185</v>
      </c>
      <c r="D796" s="2">
        <f>_xll.BDH($A796, $D$1, $B796, $C796, "Direction", "H", "Period", "Y","cols=1;rows=2")</f>
        <v>36889</v>
      </c>
    </row>
    <row r="797" spans="1:25" x14ac:dyDescent="0.25">
      <c r="A797" s="4"/>
      <c r="D797">
        <v>10.3226</v>
      </c>
    </row>
    <row r="798" spans="1:25" x14ac:dyDescent="0.25">
      <c r="A798" s="1" t="s">
        <v>400</v>
      </c>
      <c r="B798" t="s">
        <v>1157</v>
      </c>
      <c r="C798" t="s">
        <v>1183</v>
      </c>
      <c r="D798" s="2" t="str">
        <f>_xll.BDH($A798, $D$1, $B798, $C798, "Direction", "H", "Period", "Y")</f>
        <v>#N/A N/A</v>
      </c>
    </row>
    <row r="799" spans="1:25" x14ac:dyDescent="0.25">
      <c r="A799" s="4"/>
    </row>
    <row r="800" spans="1:25" x14ac:dyDescent="0.25">
      <c r="A800" s="1" t="s">
        <v>401</v>
      </c>
      <c r="B800" t="s">
        <v>1157</v>
      </c>
      <c r="C800" t="s">
        <v>1181</v>
      </c>
      <c r="D800" s="2" t="str">
        <f>_xll.BDH($A800, $D$1, $B800, $C800, "Direction", "H", "Period", "Y")</f>
        <v>#N/A N/A</v>
      </c>
    </row>
    <row r="801" spans="1:21" x14ac:dyDescent="0.25">
      <c r="A801" s="4"/>
    </row>
    <row r="802" spans="1:21" x14ac:dyDescent="0.25">
      <c r="A802" s="1" t="s">
        <v>402</v>
      </c>
      <c r="B802" t="s">
        <v>1157</v>
      </c>
      <c r="C802" t="s">
        <v>1189</v>
      </c>
      <c r="D802" s="2">
        <f>_xll.BDH($A802, $D$1, $B802, $C802, "Direction", "H", "Period", "Y","cols=2;rows=2")</f>
        <v>36889</v>
      </c>
      <c r="E802" s="2">
        <v>37256</v>
      </c>
    </row>
    <row r="803" spans="1:21" x14ac:dyDescent="0.25">
      <c r="A803" s="4"/>
      <c r="D803">
        <v>0.2087</v>
      </c>
      <c r="E803">
        <v>3.1332</v>
      </c>
    </row>
    <row r="804" spans="1:21" x14ac:dyDescent="0.25">
      <c r="A804" s="1" t="s">
        <v>403</v>
      </c>
      <c r="B804" t="s">
        <v>1157</v>
      </c>
      <c r="C804" t="s">
        <v>1183</v>
      </c>
      <c r="D804" s="2">
        <f>_xll.BDH($A804, $D$1, $B804, $C804, "Direction", "H", "Period", "Y","cols=4;rows=2")</f>
        <v>37986</v>
      </c>
      <c r="E804" s="2">
        <v>38352</v>
      </c>
      <c r="F804" s="2">
        <v>38716</v>
      </c>
      <c r="G804" s="2">
        <v>39080</v>
      </c>
    </row>
    <row r="805" spans="1:21" x14ac:dyDescent="0.25">
      <c r="A805" s="4"/>
      <c r="D805">
        <v>0.51919999999999999</v>
      </c>
      <c r="E805">
        <v>0.66039999999999999</v>
      </c>
      <c r="F805">
        <v>0.8357</v>
      </c>
      <c r="G805">
        <v>1.2702</v>
      </c>
    </row>
    <row r="806" spans="1:21" x14ac:dyDescent="0.25">
      <c r="A806" s="1" t="s">
        <v>404</v>
      </c>
      <c r="B806" t="s">
        <v>1157</v>
      </c>
      <c r="C806" t="s">
        <v>1197</v>
      </c>
      <c r="D806" s="2" t="str">
        <f>_xll.BDH($A806, $D$1, $B806, $C806, "Direction", "H", "Period", "Y")</f>
        <v>#N/A N/A</v>
      </c>
    </row>
    <row r="807" spans="1:21" x14ac:dyDescent="0.25">
      <c r="A807" s="4"/>
    </row>
    <row r="808" spans="1:21" x14ac:dyDescent="0.25">
      <c r="A808" s="1" t="s">
        <v>405</v>
      </c>
      <c r="B808" t="s">
        <v>1157</v>
      </c>
      <c r="C808" t="s">
        <v>1194</v>
      </c>
      <c r="D808" s="2">
        <f>_xll.BDH($A808, $D$1, $B808, $C808, "Direction", "H", "Period", "Y","cols=18;rows=2")</f>
        <v>36889</v>
      </c>
      <c r="E808" s="2">
        <v>37256</v>
      </c>
      <c r="F808" s="2">
        <v>37621</v>
      </c>
      <c r="G808" s="2">
        <v>37986</v>
      </c>
      <c r="H808" s="2">
        <v>38352</v>
      </c>
      <c r="I808" s="2">
        <v>38716</v>
      </c>
      <c r="J808" s="2">
        <v>39080</v>
      </c>
      <c r="K808" s="2">
        <v>39447</v>
      </c>
      <c r="L808" s="2">
        <v>39813</v>
      </c>
      <c r="M808" s="2">
        <v>40178</v>
      </c>
      <c r="N808" s="2">
        <v>40543</v>
      </c>
      <c r="O808" s="2">
        <v>40907</v>
      </c>
      <c r="P808" s="2">
        <v>41274</v>
      </c>
      <c r="Q808" s="2">
        <v>41639</v>
      </c>
      <c r="R808" s="2">
        <v>42004</v>
      </c>
      <c r="S808" s="2">
        <v>42369</v>
      </c>
      <c r="T808" s="2">
        <v>42734</v>
      </c>
      <c r="U808" s="2">
        <v>43098</v>
      </c>
    </row>
    <row r="809" spans="1:21" x14ac:dyDescent="0.25">
      <c r="A809" s="4"/>
      <c r="D809">
        <v>3.609</v>
      </c>
      <c r="E809">
        <v>2.7088000000000001</v>
      </c>
      <c r="F809">
        <v>2.6738</v>
      </c>
      <c r="G809">
        <v>1.7569999999999999</v>
      </c>
      <c r="H809">
        <v>1.256</v>
      </c>
      <c r="I809">
        <v>1.5602</v>
      </c>
      <c r="J809">
        <v>1.4100999999999999</v>
      </c>
      <c r="K809">
        <v>1.7868999999999999</v>
      </c>
      <c r="L809">
        <v>2.3723999999999998</v>
      </c>
      <c r="M809">
        <v>2.4289999999999998</v>
      </c>
      <c r="N809">
        <v>2.0516999999999999</v>
      </c>
      <c r="O809">
        <v>2.1829000000000001</v>
      </c>
      <c r="P809">
        <v>2.4834999999999998</v>
      </c>
      <c r="Q809">
        <v>1.8432999999999999</v>
      </c>
      <c r="R809">
        <v>1.5940000000000001</v>
      </c>
      <c r="S809">
        <v>2.8858000000000001</v>
      </c>
      <c r="T809">
        <v>2.3643000000000001</v>
      </c>
      <c r="U809">
        <v>2.1861000000000002</v>
      </c>
    </row>
    <row r="810" spans="1:21" x14ac:dyDescent="0.25">
      <c r="A810" s="1" t="s">
        <v>406</v>
      </c>
      <c r="B810" t="s">
        <v>1157</v>
      </c>
      <c r="C810" t="s">
        <v>1185</v>
      </c>
      <c r="D810" s="2" t="str">
        <f>_xll.BDH($A810, $D$1, $B810, $C810, "Direction", "H", "Period", "Y")</f>
        <v>#N/A N/A</v>
      </c>
    </row>
    <row r="811" spans="1:21" x14ac:dyDescent="0.25">
      <c r="A811" s="4"/>
    </row>
    <row r="812" spans="1:21" x14ac:dyDescent="0.25">
      <c r="A812" s="1" t="s">
        <v>407</v>
      </c>
      <c r="B812" t="s">
        <v>1157</v>
      </c>
      <c r="C812" t="s">
        <v>1191</v>
      </c>
      <c r="D812" s="2">
        <f>_xll.BDH($A812, $D$1, $B812, $C812, "Direction", "H", "Period", "Y","cols=2;rows=2")</f>
        <v>36889</v>
      </c>
      <c r="E812" s="2">
        <v>37256</v>
      </c>
    </row>
    <row r="813" spans="1:21" x14ac:dyDescent="0.25">
      <c r="A813" s="4"/>
      <c r="D813">
        <v>1.0718000000000001</v>
      </c>
      <c r="E813">
        <v>0.83630000000000004</v>
      </c>
    </row>
    <row r="814" spans="1:21" x14ac:dyDescent="0.25">
      <c r="A814" s="1" t="s">
        <v>408</v>
      </c>
      <c r="B814" t="s">
        <v>1157</v>
      </c>
      <c r="C814" t="s">
        <v>1183</v>
      </c>
      <c r="D814" s="2">
        <f>_xll.BDH($A814, $D$1, $B814, $C814, "Direction", "H", "Period", "Y","cols=4;rows=2")</f>
        <v>37986</v>
      </c>
      <c r="E814" s="2">
        <v>38352</v>
      </c>
      <c r="F814" s="2">
        <v>38716</v>
      </c>
      <c r="G814" s="2">
        <v>39080</v>
      </c>
    </row>
    <row r="815" spans="1:21" x14ac:dyDescent="0.25">
      <c r="A815" s="4"/>
      <c r="D815">
        <v>0.76300000000000001</v>
      </c>
      <c r="E815">
        <v>0.68179999999999996</v>
      </c>
      <c r="F815">
        <v>0.51519999999999999</v>
      </c>
      <c r="G815">
        <v>0.50860000000000005</v>
      </c>
    </row>
    <row r="816" spans="1:21" x14ac:dyDescent="0.25">
      <c r="A816" s="1" t="s">
        <v>409</v>
      </c>
      <c r="B816" t="s">
        <v>1157</v>
      </c>
      <c r="C816" t="s">
        <v>1195</v>
      </c>
      <c r="D816" s="2">
        <f>_xll.BDH($A816, $D$1, $B816, $C816, "Direction", "H", "Period", "Y","cols=5;rows=2")</f>
        <v>39080</v>
      </c>
      <c r="E816" s="2">
        <v>39447</v>
      </c>
      <c r="F816" s="2">
        <v>39813</v>
      </c>
      <c r="G816" s="2">
        <v>40178</v>
      </c>
      <c r="H816" s="2">
        <v>42004</v>
      </c>
    </row>
    <row r="817" spans="1:25" x14ac:dyDescent="0.25">
      <c r="A817" s="4"/>
      <c r="D817">
        <v>1.2048000000000001</v>
      </c>
      <c r="E817">
        <v>1.0137</v>
      </c>
      <c r="F817">
        <v>2.5156999999999998</v>
      </c>
      <c r="G817">
        <v>2.9762</v>
      </c>
      <c r="H817">
        <v>1.7153</v>
      </c>
    </row>
    <row r="818" spans="1:25" x14ac:dyDescent="0.25">
      <c r="A818" s="1" t="s">
        <v>410</v>
      </c>
      <c r="B818" t="s">
        <v>1157</v>
      </c>
      <c r="C818" t="s">
        <v>1190</v>
      </c>
      <c r="D818" s="2">
        <f>_xll.BDH($A818, $D$1, $B818, $C818, "Direction", "H", "Period", "Y","cols=3;rows=2")</f>
        <v>36889</v>
      </c>
      <c r="E818" s="2">
        <v>37256</v>
      </c>
      <c r="F818" s="2">
        <v>37621</v>
      </c>
    </row>
    <row r="819" spans="1:25" x14ac:dyDescent="0.25">
      <c r="A819" s="4"/>
      <c r="D819">
        <v>1.6994</v>
      </c>
      <c r="E819">
        <v>1.8758999999999999</v>
      </c>
      <c r="F819">
        <v>2.3746999999999998</v>
      </c>
    </row>
    <row r="820" spans="1:25" x14ac:dyDescent="0.25">
      <c r="A820" s="1" t="s">
        <v>411</v>
      </c>
      <c r="B820" t="s">
        <v>1157</v>
      </c>
      <c r="C820" t="s">
        <v>1198</v>
      </c>
      <c r="D820" s="2">
        <f>_xll.BDH($A820, $D$1, $B820, $C820, "Direction", "H", "Period", "Y","cols=3;rows=2")</f>
        <v>36889</v>
      </c>
      <c r="E820" s="2">
        <v>37256</v>
      </c>
      <c r="F820" s="2">
        <v>37621</v>
      </c>
    </row>
    <row r="821" spans="1:25" x14ac:dyDescent="0.25">
      <c r="A821" s="4"/>
      <c r="D821">
        <v>0.1825</v>
      </c>
      <c r="E821">
        <v>0.2482</v>
      </c>
      <c r="F821">
        <v>0.25080000000000002</v>
      </c>
    </row>
    <row r="822" spans="1:25" x14ac:dyDescent="0.25">
      <c r="A822" s="1" t="s">
        <v>412</v>
      </c>
      <c r="B822" t="s">
        <v>1157</v>
      </c>
      <c r="C822" t="s">
        <v>1185</v>
      </c>
      <c r="D822" s="2">
        <f>_xll.BDH($A822, $D$1, $B822, $C822, "Direction", "H", "Period", "Y","cols=1;rows=2")</f>
        <v>36889</v>
      </c>
    </row>
    <row r="823" spans="1:25" x14ac:dyDescent="0.25">
      <c r="A823" s="4"/>
      <c r="D823">
        <v>3.6274999999999999</v>
      </c>
    </row>
    <row r="824" spans="1:25" x14ac:dyDescent="0.25">
      <c r="A824" s="1" t="s">
        <v>413</v>
      </c>
      <c r="B824" t="s">
        <v>1157</v>
      </c>
      <c r="C824" t="s">
        <v>1185</v>
      </c>
      <c r="D824" s="2" t="str">
        <f>_xll.BDH($A824, $D$1, $B824, $C824, "Direction", "H", "Period", "Y")</f>
        <v>#N/A N/A</v>
      </c>
    </row>
    <row r="825" spans="1:25" x14ac:dyDescent="0.25">
      <c r="A825" s="4"/>
    </row>
    <row r="826" spans="1:25" x14ac:dyDescent="0.25">
      <c r="A826" s="1" t="s">
        <v>414</v>
      </c>
      <c r="B826" t="s">
        <v>1157</v>
      </c>
      <c r="C826" t="s">
        <v>1182</v>
      </c>
      <c r="D826" s="2">
        <f>_xll.BDH($A826, $D$1, $B826, $C826, "Direction", "H", "Period", "Y","cols=10;rows=2")</f>
        <v>36889</v>
      </c>
      <c r="E826" s="2">
        <v>37256</v>
      </c>
      <c r="F826" s="2">
        <v>37621</v>
      </c>
      <c r="G826" s="2">
        <v>37986</v>
      </c>
      <c r="H826" s="2">
        <v>38352</v>
      </c>
      <c r="I826" s="2">
        <v>38716</v>
      </c>
      <c r="J826" s="2">
        <v>39080</v>
      </c>
      <c r="K826" s="2">
        <v>39447</v>
      </c>
      <c r="L826" s="2">
        <v>39813</v>
      </c>
      <c r="M826" s="2">
        <v>40178</v>
      </c>
    </row>
    <row r="827" spans="1:25" x14ac:dyDescent="0.25">
      <c r="A827" s="4"/>
      <c r="D827">
        <v>2.2031000000000001</v>
      </c>
      <c r="E827">
        <v>2.3100999999999998</v>
      </c>
      <c r="F827">
        <v>2.5861999999999998</v>
      </c>
      <c r="G827">
        <v>2.0604</v>
      </c>
      <c r="H827">
        <v>2.2608999999999999</v>
      </c>
      <c r="I827">
        <v>2.3957000000000002</v>
      </c>
      <c r="J827">
        <v>2.5821999999999998</v>
      </c>
      <c r="K827">
        <v>2.7888000000000002</v>
      </c>
      <c r="L827">
        <v>2.6541999999999999</v>
      </c>
      <c r="M827">
        <v>2.0775000000000001</v>
      </c>
    </row>
    <row r="828" spans="1:25" x14ac:dyDescent="0.25">
      <c r="A828" s="1" t="s">
        <v>415</v>
      </c>
      <c r="B828" t="s">
        <v>1157</v>
      </c>
      <c r="C828" t="s">
        <v>1199</v>
      </c>
      <c r="D828" s="2">
        <f>_xll.BDH($A828, $D$1, $B828, $C828, "Direction", "H", "Period", "Y","cols=22;rows=2")</f>
        <v>36889</v>
      </c>
      <c r="E828" s="2">
        <v>37256</v>
      </c>
      <c r="F828" s="2">
        <v>37621</v>
      </c>
      <c r="G828" s="2">
        <v>37986</v>
      </c>
      <c r="H828" s="2">
        <v>38352</v>
      </c>
      <c r="I828" s="2">
        <v>38716</v>
      </c>
      <c r="J828" s="2">
        <v>39080</v>
      </c>
      <c r="K828" s="2">
        <v>39447</v>
      </c>
      <c r="L828" s="2">
        <v>39813</v>
      </c>
      <c r="M828" s="2">
        <v>40178</v>
      </c>
      <c r="N828" s="2">
        <v>40543</v>
      </c>
      <c r="O828" s="2">
        <v>40907</v>
      </c>
      <c r="P828" s="2">
        <v>41274</v>
      </c>
      <c r="Q828" s="2">
        <v>41639</v>
      </c>
      <c r="R828" s="2">
        <v>42004</v>
      </c>
      <c r="S828" s="2">
        <v>42369</v>
      </c>
      <c r="T828" s="2">
        <v>42734</v>
      </c>
      <c r="U828" s="2">
        <v>43098</v>
      </c>
      <c r="V828" s="2">
        <v>43465</v>
      </c>
      <c r="W828" s="2">
        <v>43830</v>
      </c>
      <c r="X828" s="2">
        <v>44196</v>
      </c>
      <c r="Y828" s="2">
        <v>44561</v>
      </c>
    </row>
    <row r="829" spans="1:25" x14ac:dyDescent="0.25">
      <c r="A829" s="4"/>
      <c r="D829">
        <v>5.4001999999999999</v>
      </c>
      <c r="E829">
        <v>3.6953999999999998</v>
      </c>
      <c r="F829">
        <v>3.1869000000000001</v>
      </c>
      <c r="G829">
        <v>1.8539000000000001</v>
      </c>
      <c r="H829">
        <v>1.3320000000000001</v>
      </c>
      <c r="I829">
        <v>1.5213000000000001</v>
      </c>
      <c r="J829">
        <v>1.8991</v>
      </c>
      <c r="K829">
        <v>1.6820999999999999</v>
      </c>
      <c r="L829">
        <v>3.5979999999999999</v>
      </c>
      <c r="M829">
        <v>2.4691000000000001</v>
      </c>
      <c r="N829">
        <v>1.9522999999999999</v>
      </c>
      <c r="O829">
        <v>2.3170000000000002</v>
      </c>
      <c r="P829">
        <v>2.2383999999999999</v>
      </c>
      <c r="Q829">
        <v>1.9634</v>
      </c>
      <c r="R829">
        <v>2.3380999999999998</v>
      </c>
      <c r="S829">
        <v>2.8262</v>
      </c>
      <c r="T829">
        <v>2.2618999999999998</v>
      </c>
      <c r="U829">
        <v>1.7010000000000001</v>
      </c>
      <c r="V829">
        <v>2.5783999999999998</v>
      </c>
      <c r="W829">
        <v>2.0131000000000001</v>
      </c>
      <c r="X829">
        <v>1.7064999999999999</v>
      </c>
      <c r="Y829">
        <v>1.2842</v>
      </c>
    </row>
    <row r="830" spans="1:25" x14ac:dyDescent="0.25">
      <c r="A830" s="1" t="s">
        <v>416</v>
      </c>
      <c r="B830" t="s">
        <v>1157</v>
      </c>
      <c r="C830" t="s">
        <v>1182</v>
      </c>
      <c r="D830" s="2">
        <f>_xll.BDH($A830, $D$1, $B830, $C830, "Direction", "H", "Period", "Y","cols=10;rows=2")</f>
        <v>36889</v>
      </c>
      <c r="E830" s="2">
        <v>37256</v>
      </c>
      <c r="F830" s="2">
        <v>37621</v>
      </c>
      <c r="G830" s="2">
        <v>37986</v>
      </c>
      <c r="H830" s="2">
        <v>38352</v>
      </c>
      <c r="I830" s="2">
        <v>38716</v>
      </c>
      <c r="J830" s="2">
        <v>39080</v>
      </c>
      <c r="K830" s="2">
        <v>39447</v>
      </c>
      <c r="L830" s="2">
        <v>39813</v>
      </c>
      <c r="M830" s="2">
        <v>40178</v>
      </c>
    </row>
    <row r="831" spans="1:25" x14ac:dyDescent="0.25">
      <c r="A831" s="4"/>
      <c r="D831">
        <v>6.3030999999999997</v>
      </c>
      <c r="E831">
        <v>5.9813000000000001</v>
      </c>
      <c r="F831">
        <v>8.4971999999999994</v>
      </c>
      <c r="G831">
        <v>6.3807999999999998</v>
      </c>
      <c r="H831">
        <v>5.4515000000000002</v>
      </c>
      <c r="I831">
        <v>5.6235999999999997</v>
      </c>
      <c r="J831">
        <v>5.4131</v>
      </c>
      <c r="K831">
        <v>5.0975999999999999</v>
      </c>
      <c r="L831">
        <v>14.166600000000001</v>
      </c>
      <c r="M831">
        <v>13.304500000000001</v>
      </c>
    </row>
    <row r="832" spans="1:25" x14ac:dyDescent="0.25">
      <c r="A832" s="1" t="s">
        <v>417</v>
      </c>
      <c r="B832" t="s">
        <v>1157</v>
      </c>
      <c r="C832" t="s">
        <v>1180</v>
      </c>
      <c r="D832" s="2">
        <f>_xll.BDH($A832, $D$1, $B832, $C832, "Direction", "H", "Period", "Y","cols=12;rows=2")</f>
        <v>36889</v>
      </c>
      <c r="E832" s="2">
        <v>37256</v>
      </c>
      <c r="F832" s="2">
        <v>37621</v>
      </c>
      <c r="G832" s="2">
        <v>37986</v>
      </c>
      <c r="H832" s="2">
        <v>38352</v>
      </c>
      <c r="I832" s="2">
        <v>38716</v>
      </c>
      <c r="J832" s="2">
        <v>39080</v>
      </c>
      <c r="K832" s="2">
        <v>39447</v>
      </c>
      <c r="L832" s="2">
        <v>39813</v>
      </c>
      <c r="M832" s="2">
        <v>40178</v>
      </c>
      <c r="N832" s="2">
        <v>40543</v>
      </c>
      <c r="O832" s="2">
        <v>40907</v>
      </c>
    </row>
    <row r="833" spans="1:25" x14ac:dyDescent="0.25">
      <c r="A833" s="4"/>
      <c r="D833">
        <v>0.51390000000000002</v>
      </c>
      <c r="E833">
        <v>0.73089999999999999</v>
      </c>
      <c r="F833">
        <v>1.1739999999999999</v>
      </c>
      <c r="G833">
        <v>0.81489999999999996</v>
      </c>
      <c r="H833">
        <v>0.76029999999999998</v>
      </c>
      <c r="I833">
        <v>1.1888000000000001</v>
      </c>
      <c r="J833">
        <v>1.4899</v>
      </c>
      <c r="K833">
        <v>1.4827999999999999</v>
      </c>
      <c r="L833">
        <v>2.0937999999999999</v>
      </c>
      <c r="M833">
        <v>1.2821</v>
      </c>
      <c r="N833">
        <v>1.3521000000000001</v>
      </c>
      <c r="O833">
        <v>5.1493000000000002</v>
      </c>
    </row>
    <row r="834" spans="1:25" x14ac:dyDescent="0.25">
      <c r="A834" s="1" t="s">
        <v>418</v>
      </c>
      <c r="B834" t="s">
        <v>1157</v>
      </c>
      <c r="C834" t="s">
        <v>1200</v>
      </c>
      <c r="D834" s="2">
        <f>_xll.BDH($A834, $D$1, $B834, $C834, "Direction", "H", "Period", "Y","cols=21;rows=2")</f>
        <v>36889</v>
      </c>
      <c r="E834" s="2">
        <v>37256</v>
      </c>
      <c r="F834" s="2">
        <v>37621</v>
      </c>
      <c r="G834" s="2">
        <v>37986</v>
      </c>
      <c r="H834" s="2">
        <v>38352</v>
      </c>
      <c r="I834" s="2">
        <v>38716</v>
      </c>
      <c r="J834" s="2">
        <v>39080</v>
      </c>
      <c r="K834" s="2">
        <v>39447</v>
      </c>
      <c r="L834" s="2">
        <v>39813</v>
      </c>
      <c r="M834" s="2">
        <v>40178</v>
      </c>
      <c r="N834" s="2">
        <v>40543</v>
      </c>
      <c r="O834" s="2">
        <v>40907</v>
      </c>
      <c r="P834" s="2">
        <v>41274</v>
      </c>
      <c r="Q834" s="2">
        <v>41639</v>
      </c>
      <c r="R834" s="2">
        <v>42004</v>
      </c>
      <c r="S834" s="2">
        <v>42369</v>
      </c>
      <c r="T834" s="2">
        <v>42734</v>
      </c>
      <c r="U834" s="2">
        <v>43098</v>
      </c>
      <c r="V834" s="2">
        <v>43465</v>
      </c>
      <c r="W834" s="2">
        <v>43830</v>
      </c>
      <c r="X834" s="2">
        <v>44196</v>
      </c>
    </row>
    <row r="835" spans="1:25" x14ac:dyDescent="0.25">
      <c r="A835" s="4"/>
      <c r="D835">
        <v>2.5754999999999999</v>
      </c>
      <c r="E835">
        <v>2.4638</v>
      </c>
      <c r="F835">
        <v>2.6015999999999999</v>
      </c>
      <c r="G835">
        <v>2.6631</v>
      </c>
      <c r="H835">
        <v>2.0602999999999998</v>
      </c>
      <c r="I835">
        <v>2.1918000000000002</v>
      </c>
      <c r="J835">
        <v>1.8182</v>
      </c>
      <c r="K835">
        <v>1.6803999999999999</v>
      </c>
      <c r="L835">
        <v>2.1943999999999999</v>
      </c>
      <c r="M835">
        <v>2.4068000000000001</v>
      </c>
      <c r="N835">
        <v>3.2368999999999999</v>
      </c>
      <c r="O835">
        <v>3.5552000000000001</v>
      </c>
      <c r="P835">
        <v>3.4746000000000001</v>
      </c>
      <c r="Q835">
        <v>2.4256000000000002</v>
      </c>
      <c r="R835">
        <v>2.2372000000000001</v>
      </c>
      <c r="S835">
        <v>2.1520999999999999</v>
      </c>
      <c r="T835">
        <v>2.0634000000000001</v>
      </c>
      <c r="U835">
        <v>1.6981999999999999</v>
      </c>
      <c r="V835">
        <v>2.2627999999999999</v>
      </c>
      <c r="W835">
        <v>1.7157</v>
      </c>
      <c r="X835">
        <v>3.2233000000000001</v>
      </c>
    </row>
    <row r="836" spans="1:25" x14ac:dyDescent="0.25">
      <c r="A836" s="1" t="s">
        <v>419</v>
      </c>
      <c r="B836" t="s">
        <v>1157</v>
      </c>
      <c r="C836" t="s">
        <v>1199</v>
      </c>
      <c r="D836" s="2">
        <f>_xll.BDH($A836, $D$1, $B836, $C836, "Direction", "H", "Period", "Y","cols=22;rows=2")</f>
        <v>36889</v>
      </c>
      <c r="E836" s="2">
        <v>37256</v>
      </c>
      <c r="F836" s="2">
        <v>37621</v>
      </c>
      <c r="G836" s="2">
        <v>37986</v>
      </c>
      <c r="H836" s="2">
        <v>38352</v>
      </c>
      <c r="I836" s="2">
        <v>38716</v>
      </c>
      <c r="J836" s="2">
        <v>39080</v>
      </c>
      <c r="K836" s="2">
        <v>39447</v>
      </c>
      <c r="L836" s="2">
        <v>39813</v>
      </c>
      <c r="M836" s="2">
        <v>40178</v>
      </c>
      <c r="N836" s="2">
        <v>40543</v>
      </c>
      <c r="O836" s="2">
        <v>40907</v>
      </c>
      <c r="P836" s="2">
        <v>41274</v>
      </c>
      <c r="Q836" s="2">
        <v>41639</v>
      </c>
      <c r="R836" s="2">
        <v>42004</v>
      </c>
      <c r="S836" s="2">
        <v>42369</v>
      </c>
      <c r="T836" s="2">
        <v>42734</v>
      </c>
      <c r="U836" s="2">
        <v>43098</v>
      </c>
      <c r="V836" s="2">
        <v>43465</v>
      </c>
      <c r="W836" s="2">
        <v>43830</v>
      </c>
      <c r="X836" s="2">
        <v>44196</v>
      </c>
      <c r="Y836" s="2">
        <v>44561</v>
      </c>
    </row>
    <row r="837" spans="1:25" x14ac:dyDescent="0.25">
      <c r="A837" s="4"/>
      <c r="D837">
        <v>1.9407000000000001</v>
      </c>
      <c r="E837">
        <v>2.3610000000000002</v>
      </c>
      <c r="F837">
        <v>2.6825000000000001</v>
      </c>
      <c r="G837">
        <v>2.5045999999999999</v>
      </c>
      <c r="H837">
        <v>2.2967</v>
      </c>
      <c r="I837">
        <v>2.6686000000000001</v>
      </c>
      <c r="J837">
        <v>2.8746</v>
      </c>
      <c r="K837">
        <v>2.8353000000000002</v>
      </c>
      <c r="L837">
        <v>4.8712</v>
      </c>
      <c r="M837">
        <v>3.7616999999999998</v>
      </c>
      <c r="N837">
        <v>3.6614</v>
      </c>
      <c r="O837">
        <v>4.4538000000000002</v>
      </c>
      <c r="P837">
        <v>4.4241999999999999</v>
      </c>
      <c r="Q837">
        <v>3.516</v>
      </c>
      <c r="R837">
        <v>3.4794</v>
      </c>
      <c r="S837">
        <v>4.5179</v>
      </c>
      <c r="T837">
        <v>4.0831999999999997</v>
      </c>
      <c r="U837">
        <v>3.7212999999999998</v>
      </c>
      <c r="V837">
        <v>4.6813000000000002</v>
      </c>
      <c r="W837">
        <v>3.3283999999999998</v>
      </c>
      <c r="X837">
        <v>2.657</v>
      </c>
      <c r="Y837">
        <v>2.3704000000000001</v>
      </c>
    </row>
    <row r="838" spans="1:25" x14ac:dyDescent="0.25">
      <c r="A838" s="1" t="s">
        <v>420</v>
      </c>
      <c r="B838" t="s">
        <v>1157</v>
      </c>
      <c r="C838" t="s">
        <v>1181</v>
      </c>
      <c r="D838" s="2">
        <f>_xll.BDH($A838, $D$1, $B838, $C838, "Direction", "H", "Period", "Y","cols=11;rows=2")</f>
        <v>36889</v>
      </c>
      <c r="E838" s="2">
        <v>37256</v>
      </c>
      <c r="F838" s="2">
        <v>37621</v>
      </c>
      <c r="G838" s="2">
        <v>37986</v>
      </c>
      <c r="H838" s="2">
        <v>38352</v>
      </c>
      <c r="I838" s="2">
        <v>38716</v>
      </c>
      <c r="J838" s="2">
        <v>39080</v>
      </c>
      <c r="K838" s="2">
        <v>39447</v>
      </c>
      <c r="L838" s="2">
        <v>39813</v>
      </c>
      <c r="M838" s="2">
        <v>40178</v>
      </c>
      <c r="N838" s="2">
        <v>40543</v>
      </c>
    </row>
    <row r="839" spans="1:25" x14ac:dyDescent="0.25">
      <c r="A839" s="4"/>
      <c r="D839">
        <v>0.29630000000000001</v>
      </c>
      <c r="E839">
        <v>0.41</v>
      </c>
      <c r="F839">
        <v>0.5</v>
      </c>
      <c r="G839">
        <v>0.32179999999999997</v>
      </c>
      <c r="H839">
        <v>0.34470000000000001</v>
      </c>
      <c r="I839">
        <v>0.32100000000000001</v>
      </c>
      <c r="J839">
        <v>0.43669999999999998</v>
      </c>
      <c r="K839">
        <v>0.52080000000000004</v>
      </c>
      <c r="L839">
        <v>0.79159999999999997</v>
      </c>
      <c r="M839">
        <v>0.56979999999999997</v>
      </c>
      <c r="N839">
        <v>0.54600000000000004</v>
      </c>
    </row>
    <row r="840" spans="1:25" x14ac:dyDescent="0.25">
      <c r="A840" s="1" t="s">
        <v>421</v>
      </c>
      <c r="B840" t="s">
        <v>1157</v>
      </c>
      <c r="C840" t="s">
        <v>1189</v>
      </c>
      <c r="D840" s="2">
        <f>_xll.BDH($A840, $D$1, $B840, $C840, "Direction", "H", "Period", "Y","cols=6;rows=2")</f>
        <v>36889</v>
      </c>
      <c r="E840" s="2">
        <v>37256</v>
      </c>
      <c r="F840" s="2">
        <v>37621</v>
      </c>
      <c r="G840" s="2">
        <v>37986</v>
      </c>
      <c r="H840" s="2">
        <v>38352</v>
      </c>
      <c r="I840" s="2">
        <v>38716</v>
      </c>
    </row>
    <row r="841" spans="1:25" x14ac:dyDescent="0.25">
      <c r="A841" s="4"/>
      <c r="D841">
        <v>0.15509999999999999</v>
      </c>
      <c r="E841">
        <v>0.28439999999999999</v>
      </c>
      <c r="F841">
        <v>0.40550000000000003</v>
      </c>
      <c r="G841">
        <v>0.47299999999999998</v>
      </c>
      <c r="H841">
        <v>0.66890000000000005</v>
      </c>
      <c r="I841">
        <v>0.68120000000000003</v>
      </c>
    </row>
    <row r="842" spans="1:25" x14ac:dyDescent="0.25">
      <c r="A842" s="1" t="s">
        <v>422</v>
      </c>
      <c r="B842" t="s">
        <v>1157</v>
      </c>
      <c r="C842" t="s">
        <v>1185</v>
      </c>
      <c r="D842" s="2" t="str">
        <f>_xll.BDH($A842, $D$1, $B842, $C842, "Direction", "H", "Period", "Y")</f>
        <v>#N/A N/A</v>
      </c>
    </row>
    <row r="843" spans="1:25" x14ac:dyDescent="0.25">
      <c r="A843" s="4"/>
    </row>
    <row r="844" spans="1:25" x14ac:dyDescent="0.25">
      <c r="A844" s="1" t="s">
        <v>423</v>
      </c>
      <c r="B844" t="s">
        <v>1157</v>
      </c>
      <c r="C844" t="s">
        <v>1199</v>
      </c>
      <c r="D844" s="2">
        <f>_xll.BDH($A844, $D$1, $B844, $C844, "Direction", "H", "Period", "Y","cols=16;rows=2")</f>
        <v>39080</v>
      </c>
      <c r="E844" s="2">
        <v>39447</v>
      </c>
      <c r="F844" s="2">
        <v>39813</v>
      </c>
      <c r="G844" s="2">
        <v>40178</v>
      </c>
      <c r="H844" s="2">
        <v>40543</v>
      </c>
      <c r="I844" s="2">
        <v>40907</v>
      </c>
      <c r="J844" s="2">
        <v>41274</v>
      </c>
      <c r="K844" s="2">
        <v>41639</v>
      </c>
      <c r="L844" s="2">
        <v>42004</v>
      </c>
      <c r="M844" s="2">
        <v>42369</v>
      </c>
      <c r="N844" s="2">
        <v>42734</v>
      </c>
      <c r="O844" s="2">
        <v>43098</v>
      </c>
      <c r="P844" s="2">
        <v>43465</v>
      </c>
      <c r="Q844" s="2">
        <v>43830</v>
      </c>
      <c r="R844" s="2">
        <v>44196</v>
      </c>
      <c r="S844" s="2">
        <v>44561</v>
      </c>
    </row>
    <row r="845" spans="1:25" x14ac:dyDescent="0.25">
      <c r="A845" s="4"/>
      <c r="D845">
        <v>0.92420000000000002</v>
      </c>
      <c r="E845">
        <v>1.7285999999999999</v>
      </c>
      <c r="F845">
        <v>3.2128999999999999</v>
      </c>
      <c r="G845">
        <v>2.1958000000000002</v>
      </c>
      <c r="H845">
        <v>2.0432000000000001</v>
      </c>
      <c r="I845">
        <v>3.0215000000000001</v>
      </c>
      <c r="J845">
        <v>2.9697</v>
      </c>
      <c r="K845">
        <v>1.5271999999999999</v>
      </c>
      <c r="L845">
        <v>1.2255</v>
      </c>
      <c r="M845">
        <v>1.1658999999999999</v>
      </c>
      <c r="N845">
        <v>1.4116</v>
      </c>
      <c r="O845">
        <v>1.2982</v>
      </c>
      <c r="P845">
        <v>1.837</v>
      </c>
      <c r="Q845">
        <v>1.6068</v>
      </c>
      <c r="R845">
        <v>1.3976999999999999</v>
      </c>
      <c r="S845">
        <v>1.1857</v>
      </c>
    </row>
    <row r="846" spans="1:25" x14ac:dyDescent="0.25">
      <c r="A846" s="1" t="s">
        <v>424</v>
      </c>
      <c r="B846" t="s">
        <v>1157</v>
      </c>
      <c r="C846" t="s">
        <v>1185</v>
      </c>
      <c r="D846" s="2" t="str">
        <f>_xll.BDH($A846, $D$1, $B846, $C846, "Direction", "H", "Period", "Y")</f>
        <v>#N/A N/A</v>
      </c>
    </row>
    <row r="847" spans="1:25" x14ac:dyDescent="0.25">
      <c r="A847" s="4"/>
    </row>
    <row r="848" spans="1:25" x14ac:dyDescent="0.25">
      <c r="A848" s="1" t="s">
        <v>425</v>
      </c>
      <c r="B848" t="s">
        <v>1157</v>
      </c>
      <c r="C848" t="s">
        <v>1182</v>
      </c>
      <c r="D848" s="2">
        <f>_xll.BDH($A848, $D$1, $B848, $C848, "Direction", "H", "Period", "Y","cols=10;rows=2")</f>
        <v>36889</v>
      </c>
      <c r="E848" s="2">
        <v>37256</v>
      </c>
      <c r="F848" s="2">
        <v>37621</v>
      </c>
      <c r="G848" s="2">
        <v>37986</v>
      </c>
      <c r="H848" s="2">
        <v>38352</v>
      </c>
      <c r="I848" s="2">
        <v>38716</v>
      </c>
      <c r="J848" s="2">
        <v>39080</v>
      </c>
      <c r="K848" s="2">
        <v>39447</v>
      </c>
      <c r="L848" s="2">
        <v>39813</v>
      </c>
      <c r="M848" s="2">
        <v>40178</v>
      </c>
    </row>
    <row r="849" spans="1:25" x14ac:dyDescent="0.25">
      <c r="A849" s="4"/>
      <c r="D849">
        <v>0.98680000000000001</v>
      </c>
      <c r="E849">
        <v>1.7871999999999999</v>
      </c>
      <c r="F849">
        <v>3.0630999999999999</v>
      </c>
      <c r="G849">
        <v>1.2650999999999999</v>
      </c>
      <c r="H849">
        <v>1.0536000000000001</v>
      </c>
      <c r="I849">
        <v>1.0551999999999999</v>
      </c>
      <c r="J849">
        <v>0.93059999999999998</v>
      </c>
      <c r="K849">
        <v>0.97599999999999998</v>
      </c>
      <c r="L849">
        <v>1.5266999999999999</v>
      </c>
      <c r="M849">
        <v>0.92359999999999998</v>
      </c>
    </row>
    <row r="850" spans="1:25" x14ac:dyDescent="0.25">
      <c r="A850" s="1" t="s">
        <v>426</v>
      </c>
      <c r="B850" t="s">
        <v>1157</v>
      </c>
      <c r="C850" t="s">
        <v>1199</v>
      </c>
      <c r="D850" s="2">
        <f>_xll.BDH($A850, $D$1, $B850, $C850, "Direction", "H", "Period", "Y","cols=22;rows=2")</f>
        <v>36889</v>
      </c>
      <c r="E850" s="2">
        <v>37256</v>
      </c>
      <c r="F850" s="2">
        <v>37621</v>
      </c>
      <c r="G850" s="2">
        <v>37986</v>
      </c>
      <c r="H850" s="2">
        <v>38352</v>
      </c>
      <c r="I850" s="2">
        <v>38716</v>
      </c>
      <c r="J850" s="2">
        <v>39080</v>
      </c>
      <c r="K850" s="2">
        <v>39447</v>
      </c>
      <c r="L850" s="2">
        <v>39813</v>
      </c>
      <c r="M850" s="2">
        <v>40178</v>
      </c>
      <c r="N850" s="2">
        <v>40543</v>
      </c>
      <c r="O850" s="2">
        <v>40907</v>
      </c>
      <c r="P850" s="2">
        <v>41274</v>
      </c>
      <c r="Q850" s="2">
        <v>41639</v>
      </c>
      <c r="R850" s="2">
        <v>42004</v>
      </c>
      <c r="S850" s="2">
        <v>42369</v>
      </c>
      <c r="T850" s="2">
        <v>42734</v>
      </c>
      <c r="U850" s="2">
        <v>43098</v>
      </c>
      <c r="V850" s="2">
        <v>43465</v>
      </c>
      <c r="W850" s="2">
        <v>43830</v>
      </c>
      <c r="X850" s="2">
        <v>44196</v>
      </c>
      <c r="Y850" s="2">
        <v>44561</v>
      </c>
    </row>
    <row r="851" spans="1:25" x14ac:dyDescent="0.25">
      <c r="A851" s="4"/>
      <c r="D851">
        <v>2.0522999999999998</v>
      </c>
      <c r="E851">
        <v>2.1091000000000002</v>
      </c>
      <c r="F851">
        <v>2.1238999999999999</v>
      </c>
      <c r="G851">
        <v>1.7847</v>
      </c>
      <c r="H851">
        <v>1.5236000000000001</v>
      </c>
      <c r="I851">
        <v>1.8053999999999999</v>
      </c>
      <c r="J851">
        <v>1.5728</v>
      </c>
      <c r="K851">
        <v>2.1709000000000001</v>
      </c>
      <c r="L851">
        <v>2.3431000000000002</v>
      </c>
      <c r="M851">
        <v>2.3033000000000001</v>
      </c>
      <c r="N851">
        <v>1.7194</v>
      </c>
      <c r="O851">
        <v>1.6355</v>
      </c>
      <c r="P851">
        <v>1.0142</v>
      </c>
      <c r="Q851">
        <v>1.0899000000000001</v>
      </c>
      <c r="R851">
        <v>0.83640000000000003</v>
      </c>
      <c r="S851">
        <v>1.0324</v>
      </c>
      <c r="T851">
        <v>1.2503</v>
      </c>
      <c r="U851">
        <v>0.82920000000000005</v>
      </c>
      <c r="V851">
        <v>0.87429999999999997</v>
      </c>
      <c r="W851">
        <v>0.77459999999999996</v>
      </c>
      <c r="X851">
        <v>0.72929999999999995</v>
      </c>
      <c r="Y851">
        <v>0.62470000000000003</v>
      </c>
    </row>
    <row r="852" spans="1:25" x14ac:dyDescent="0.25">
      <c r="A852" s="1" t="s">
        <v>427</v>
      </c>
      <c r="B852" t="s">
        <v>1157</v>
      </c>
      <c r="C852" t="s">
        <v>1183</v>
      </c>
      <c r="D852" s="2">
        <f>_xll.BDH($A852, $D$1, $B852, $C852, "Direction", "H", "Period", "Y","cols=7;rows=2")</f>
        <v>36889</v>
      </c>
      <c r="E852" s="2">
        <v>37256</v>
      </c>
      <c r="F852" s="2">
        <v>37621</v>
      </c>
      <c r="G852" s="2">
        <v>37986</v>
      </c>
      <c r="H852" s="2">
        <v>38352</v>
      </c>
      <c r="I852" s="2">
        <v>38716</v>
      </c>
      <c r="J852" s="2">
        <v>39080</v>
      </c>
    </row>
    <row r="853" spans="1:25" x14ac:dyDescent="0.25">
      <c r="A853" s="4"/>
      <c r="D853">
        <v>0.83940000000000003</v>
      </c>
      <c r="E853">
        <v>0.86270000000000002</v>
      </c>
      <c r="F853">
        <v>0.73919999999999997</v>
      </c>
      <c r="G853">
        <v>1.1193</v>
      </c>
      <c r="H853">
        <v>1.1247</v>
      </c>
      <c r="I853">
        <v>1.2008000000000001</v>
      </c>
      <c r="J853">
        <v>1.0808</v>
      </c>
    </row>
    <row r="854" spans="1:25" x14ac:dyDescent="0.25">
      <c r="A854" s="1" t="s">
        <v>428</v>
      </c>
      <c r="B854" t="s">
        <v>1157</v>
      </c>
      <c r="C854" t="s">
        <v>1199</v>
      </c>
      <c r="D854" s="2">
        <f>_xll.BDH($A854, $D$1, $B854, $C854, "Direction", "H", "Period", "Y","cols=22;rows=2")</f>
        <v>36889</v>
      </c>
      <c r="E854" s="2">
        <v>37256</v>
      </c>
      <c r="F854" s="2">
        <v>37621</v>
      </c>
      <c r="G854" s="2">
        <v>37986</v>
      </c>
      <c r="H854" s="2">
        <v>38352</v>
      </c>
      <c r="I854" s="2">
        <v>38716</v>
      </c>
      <c r="J854" s="2">
        <v>39080</v>
      </c>
      <c r="K854" s="2">
        <v>39447</v>
      </c>
      <c r="L854" s="2">
        <v>39813</v>
      </c>
      <c r="M854" s="2">
        <v>40178</v>
      </c>
      <c r="N854" s="2">
        <v>40543</v>
      </c>
      <c r="O854" s="2">
        <v>40907</v>
      </c>
      <c r="P854" s="2">
        <v>41274</v>
      </c>
      <c r="Q854" s="2">
        <v>41639</v>
      </c>
      <c r="R854" s="2">
        <v>42004</v>
      </c>
      <c r="S854" s="2">
        <v>42369</v>
      </c>
      <c r="T854" s="2">
        <v>42734</v>
      </c>
      <c r="U854" s="2">
        <v>43098</v>
      </c>
      <c r="V854" s="2">
        <v>43465</v>
      </c>
      <c r="W854" s="2">
        <v>43830</v>
      </c>
      <c r="X854" s="2">
        <v>44196</v>
      </c>
      <c r="Y854" s="2">
        <v>44561</v>
      </c>
    </row>
    <row r="855" spans="1:25" x14ac:dyDescent="0.25">
      <c r="A855" s="4"/>
      <c r="D855">
        <v>0.93820000000000003</v>
      </c>
      <c r="E855">
        <v>1.3649</v>
      </c>
      <c r="F855">
        <v>1.7819</v>
      </c>
      <c r="G855">
        <v>1.3706</v>
      </c>
      <c r="H855">
        <v>1.1202000000000001</v>
      </c>
      <c r="I855">
        <v>0.86460000000000004</v>
      </c>
      <c r="J855">
        <v>0.79159999999999997</v>
      </c>
      <c r="K855">
        <v>0.71160000000000001</v>
      </c>
      <c r="L855">
        <v>1.9843999999999999</v>
      </c>
      <c r="M855">
        <v>1.2905</v>
      </c>
      <c r="N855">
        <v>1.006</v>
      </c>
      <c r="O855">
        <v>1.4639</v>
      </c>
      <c r="P855">
        <v>1.5874999999999999</v>
      </c>
      <c r="Q855">
        <v>1.3872</v>
      </c>
      <c r="R855">
        <v>1.8733</v>
      </c>
      <c r="S855">
        <v>2.8673999999999999</v>
      </c>
      <c r="T855">
        <v>2.3824000000000001</v>
      </c>
      <c r="U855">
        <v>2.9678</v>
      </c>
      <c r="V855">
        <v>5.5431999999999997</v>
      </c>
      <c r="W855">
        <v>4.9751000000000003</v>
      </c>
      <c r="X855">
        <v>2.2904</v>
      </c>
      <c r="Y855">
        <v>1.6694</v>
      </c>
    </row>
    <row r="856" spans="1:25" x14ac:dyDescent="0.25">
      <c r="A856" s="1" t="s">
        <v>429</v>
      </c>
      <c r="B856" t="s">
        <v>1157</v>
      </c>
      <c r="C856" t="s">
        <v>1180</v>
      </c>
      <c r="D856" s="2">
        <f>_xll.BDH($A856, $D$1, $B856, $C856, "Direction", "H", "Period", "Y","cols=9;rows=2")</f>
        <v>36889</v>
      </c>
      <c r="E856" s="2">
        <v>37256</v>
      </c>
      <c r="F856" s="2">
        <v>37621</v>
      </c>
      <c r="G856" s="2">
        <v>37986</v>
      </c>
      <c r="H856" s="2">
        <v>38352</v>
      </c>
      <c r="I856" s="2">
        <v>38716</v>
      </c>
      <c r="J856" s="2">
        <v>39080</v>
      </c>
      <c r="K856" s="2">
        <v>39447</v>
      </c>
      <c r="L856" s="2">
        <v>40907</v>
      </c>
    </row>
    <row r="857" spans="1:25" x14ac:dyDescent="0.25">
      <c r="A857" s="4"/>
      <c r="D857">
        <v>2.8812000000000002</v>
      </c>
      <c r="E857">
        <v>2.665</v>
      </c>
      <c r="F857">
        <v>2.6949000000000001</v>
      </c>
      <c r="G857">
        <v>5.0510999999999999</v>
      </c>
      <c r="H857">
        <v>3.9842</v>
      </c>
      <c r="I857">
        <v>4.4709000000000003</v>
      </c>
      <c r="J857">
        <v>5.7389999999999999</v>
      </c>
      <c r="K857">
        <v>5.9856999999999996</v>
      </c>
      <c r="L857">
        <v>8.5594000000000001</v>
      </c>
    </row>
    <row r="858" spans="1:25" x14ac:dyDescent="0.25">
      <c r="A858" s="1" t="s">
        <v>430</v>
      </c>
      <c r="B858" t="s">
        <v>1157</v>
      </c>
      <c r="C858" t="s">
        <v>1199</v>
      </c>
      <c r="D858" s="2">
        <f>_xll.BDH($A858, $D$1, $B858, $C858, "Direction", "H", "Period", "Y","cols=22;rows=2")</f>
        <v>36889</v>
      </c>
      <c r="E858" s="2">
        <v>37256</v>
      </c>
      <c r="F858" s="2">
        <v>37621</v>
      </c>
      <c r="G858" s="2">
        <v>37986</v>
      </c>
      <c r="H858" s="2">
        <v>38352</v>
      </c>
      <c r="I858" s="2">
        <v>38716</v>
      </c>
      <c r="J858" s="2">
        <v>39080</v>
      </c>
      <c r="K858" s="2">
        <v>39447</v>
      </c>
      <c r="L858" s="2">
        <v>39813</v>
      </c>
      <c r="M858" s="2">
        <v>40178</v>
      </c>
      <c r="N858" s="2">
        <v>40543</v>
      </c>
      <c r="O858" s="2">
        <v>40907</v>
      </c>
      <c r="P858" s="2">
        <v>41274</v>
      </c>
      <c r="Q858" s="2">
        <v>41639</v>
      </c>
      <c r="R858" s="2">
        <v>42004</v>
      </c>
      <c r="S858" s="2">
        <v>42369</v>
      </c>
      <c r="T858" s="2">
        <v>42734</v>
      </c>
      <c r="U858" s="2">
        <v>43098</v>
      </c>
      <c r="V858" s="2">
        <v>43465</v>
      </c>
      <c r="W858" s="2">
        <v>43830</v>
      </c>
      <c r="X858" s="2">
        <v>44196</v>
      </c>
      <c r="Y858" s="2">
        <v>44561</v>
      </c>
    </row>
    <row r="859" spans="1:25" x14ac:dyDescent="0.25">
      <c r="A859" s="4"/>
      <c r="D859">
        <v>3.4439000000000002</v>
      </c>
      <c r="E859">
        <v>2.8519999999999999</v>
      </c>
      <c r="F859">
        <v>3.5575000000000001</v>
      </c>
      <c r="G859">
        <v>3.1017000000000001</v>
      </c>
      <c r="H859">
        <v>2.9104000000000001</v>
      </c>
      <c r="I859">
        <v>2.6623999999999999</v>
      </c>
      <c r="J859">
        <v>2.2669999999999999</v>
      </c>
      <c r="K859">
        <v>2.4876</v>
      </c>
      <c r="L859">
        <v>3.0472000000000001</v>
      </c>
      <c r="M859">
        <v>2.8395999999999999</v>
      </c>
      <c r="N859">
        <v>2.2623000000000002</v>
      </c>
      <c r="O859">
        <v>2.6867000000000001</v>
      </c>
      <c r="P859">
        <v>1.9242999999999999</v>
      </c>
      <c r="Q859">
        <v>1.607</v>
      </c>
      <c r="R859">
        <v>1.5504</v>
      </c>
      <c r="S859">
        <v>1.4233</v>
      </c>
      <c r="T859">
        <v>1.6581999999999999</v>
      </c>
      <c r="U859">
        <v>1.8817999999999999</v>
      </c>
      <c r="V859">
        <v>2.6154999999999999</v>
      </c>
      <c r="W859">
        <v>2.5501999999999998</v>
      </c>
      <c r="X859">
        <v>2.8748</v>
      </c>
      <c r="Y859">
        <v>2.6372</v>
      </c>
    </row>
    <row r="860" spans="1:25" x14ac:dyDescent="0.25">
      <c r="A860" s="1" t="s">
        <v>431</v>
      </c>
      <c r="B860" t="s">
        <v>1157</v>
      </c>
      <c r="C860" t="s">
        <v>1198</v>
      </c>
      <c r="D860" s="2">
        <f>_xll.BDH($A860, $D$1, $B860, $C860, "Direction", "H", "Period", "Y","cols=9;rows=2")</f>
        <v>36889</v>
      </c>
      <c r="E860" s="2">
        <v>37256</v>
      </c>
      <c r="F860" s="2">
        <v>37621</v>
      </c>
      <c r="G860" s="2">
        <v>37986</v>
      </c>
      <c r="H860" s="2">
        <v>38352</v>
      </c>
      <c r="I860" s="2">
        <v>38716</v>
      </c>
      <c r="J860" s="2">
        <v>39080</v>
      </c>
      <c r="K860" s="2">
        <v>39447</v>
      </c>
      <c r="L860" s="2">
        <v>39813</v>
      </c>
    </row>
    <row r="861" spans="1:25" x14ac:dyDescent="0.25">
      <c r="A861" s="4"/>
      <c r="D861">
        <v>3.7351999999999999</v>
      </c>
      <c r="E861">
        <v>4.6557000000000004</v>
      </c>
      <c r="F861">
        <v>6.9546000000000001</v>
      </c>
      <c r="G861">
        <v>5.2187000000000001</v>
      </c>
      <c r="H861">
        <v>5.5465</v>
      </c>
      <c r="I861">
        <v>6.1803999999999997</v>
      </c>
      <c r="J861">
        <v>5.7854999999999999</v>
      </c>
      <c r="K861">
        <v>7.7870999999999997</v>
      </c>
      <c r="L861">
        <v>2.8915999999999999</v>
      </c>
    </row>
    <row r="862" spans="1:25" x14ac:dyDescent="0.25">
      <c r="A862" s="1" t="s">
        <v>432</v>
      </c>
      <c r="B862" t="s">
        <v>1157</v>
      </c>
      <c r="C862" t="s">
        <v>1199</v>
      </c>
      <c r="D862" s="2">
        <f>_xll.BDH($A862, $D$1, $B862, $C862, "Direction", "H", "Period", "Y","cols=22;rows=2")</f>
        <v>36889</v>
      </c>
      <c r="E862" s="2">
        <v>37256</v>
      </c>
      <c r="F862" s="2">
        <v>37621</v>
      </c>
      <c r="G862" s="2">
        <v>37986</v>
      </c>
      <c r="H862" s="2">
        <v>38352</v>
      </c>
      <c r="I862" s="2">
        <v>38716</v>
      </c>
      <c r="J862" s="2">
        <v>39080</v>
      </c>
      <c r="K862" s="2">
        <v>39447</v>
      </c>
      <c r="L862" s="2">
        <v>39813</v>
      </c>
      <c r="M862" s="2">
        <v>40178</v>
      </c>
      <c r="N862" s="2">
        <v>40543</v>
      </c>
      <c r="O862" s="2">
        <v>40907</v>
      </c>
      <c r="P862" s="2">
        <v>41274</v>
      </c>
      <c r="Q862" s="2">
        <v>41639</v>
      </c>
      <c r="R862" s="2">
        <v>42004</v>
      </c>
      <c r="S862" s="2">
        <v>42369</v>
      </c>
      <c r="T862" s="2">
        <v>42734</v>
      </c>
      <c r="U862" s="2">
        <v>43098</v>
      </c>
      <c r="V862" s="2">
        <v>43465</v>
      </c>
      <c r="W862" s="2">
        <v>43830</v>
      </c>
      <c r="X862" s="2">
        <v>44196</v>
      </c>
      <c r="Y862" s="2">
        <v>44561</v>
      </c>
    </row>
    <row r="863" spans="1:25" x14ac:dyDescent="0.25">
      <c r="A863" s="4"/>
      <c r="D863">
        <v>6.6172000000000004</v>
      </c>
      <c r="E863">
        <v>5.2859999999999996</v>
      </c>
      <c r="F863">
        <v>4.8255999999999997</v>
      </c>
      <c r="G863">
        <v>4.6280999999999999</v>
      </c>
      <c r="H863">
        <v>4.2660999999999998</v>
      </c>
      <c r="I863">
        <v>4.3151000000000002</v>
      </c>
      <c r="J863">
        <v>4.2050999999999998</v>
      </c>
      <c r="K863">
        <v>4.1547999999999998</v>
      </c>
      <c r="L863">
        <v>4.5404999999999998</v>
      </c>
      <c r="M863">
        <v>5.2521000000000004</v>
      </c>
      <c r="N863">
        <v>4.7606999999999999</v>
      </c>
      <c r="O863">
        <v>4.0830000000000002</v>
      </c>
      <c r="P863">
        <v>4.5784000000000002</v>
      </c>
      <c r="Q863">
        <v>4.9379999999999997</v>
      </c>
      <c r="R863">
        <v>4.2760999999999996</v>
      </c>
      <c r="S863">
        <v>4.6376999999999997</v>
      </c>
      <c r="T863">
        <v>4.5537999999999998</v>
      </c>
      <c r="U863">
        <v>4.8243</v>
      </c>
      <c r="V863">
        <v>5.4645000000000001</v>
      </c>
      <c r="W863">
        <v>3.8932000000000002</v>
      </c>
      <c r="X863">
        <v>4.1673</v>
      </c>
      <c r="Y863">
        <v>3.8494999999999999</v>
      </c>
    </row>
    <row r="864" spans="1:25" x14ac:dyDescent="0.25">
      <c r="A864" s="1" t="s">
        <v>433</v>
      </c>
      <c r="B864" t="s">
        <v>1157</v>
      </c>
      <c r="C864" t="s">
        <v>1199</v>
      </c>
      <c r="D864" s="2">
        <f>_xll.BDH($A864, $D$1, $B864, $C864, "Direction", "H", "Period", "Y","cols=22;rows=2")</f>
        <v>36889</v>
      </c>
      <c r="E864" s="2">
        <v>37256</v>
      </c>
      <c r="F864" s="2">
        <v>37621</v>
      </c>
      <c r="G864" s="2">
        <v>37986</v>
      </c>
      <c r="H864" s="2">
        <v>38352</v>
      </c>
      <c r="I864" s="2">
        <v>38716</v>
      </c>
      <c r="J864" s="2">
        <v>39080</v>
      </c>
      <c r="K864" s="2">
        <v>39447</v>
      </c>
      <c r="L864" s="2">
        <v>39813</v>
      </c>
      <c r="M864" s="2">
        <v>40178</v>
      </c>
      <c r="N864" s="2">
        <v>40543</v>
      </c>
      <c r="O864" s="2">
        <v>40907</v>
      </c>
      <c r="P864" s="2">
        <v>41274</v>
      </c>
      <c r="Q864" s="2">
        <v>41639</v>
      </c>
      <c r="R864" s="2">
        <v>42004</v>
      </c>
      <c r="S864" s="2">
        <v>42369</v>
      </c>
      <c r="T864" s="2">
        <v>42734</v>
      </c>
      <c r="U864" s="2">
        <v>43098</v>
      </c>
      <c r="V864" s="2">
        <v>43465</v>
      </c>
      <c r="W864" s="2">
        <v>43830</v>
      </c>
      <c r="X864" s="2">
        <v>44196</v>
      </c>
      <c r="Y864" s="2">
        <v>44561</v>
      </c>
    </row>
    <row r="865" spans="1:25" x14ac:dyDescent="0.25">
      <c r="A865" s="4"/>
      <c r="D865">
        <v>1.6033999999999999</v>
      </c>
      <c r="E865">
        <v>1.6071</v>
      </c>
      <c r="F865">
        <v>1.6876</v>
      </c>
      <c r="G865">
        <v>1.5446</v>
      </c>
      <c r="H865">
        <v>1.3109</v>
      </c>
      <c r="I865">
        <v>1.2783</v>
      </c>
      <c r="J865">
        <v>1.0672999999999999</v>
      </c>
      <c r="K865">
        <v>1.8716999999999999</v>
      </c>
      <c r="L865">
        <v>3.7947000000000002</v>
      </c>
      <c r="M865">
        <v>2.6858</v>
      </c>
      <c r="N865">
        <v>2.5817000000000001</v>
      </c>
      <c r="O865">
        <v>2.2237</v>
      </c>
      <c r="P865">
        <v>1.8656999999999999</v>
      </c>
      <c r="Q865">
        <v>1.4321999999999999</v>
      </c>
      <c r="R865">
        <v>1.3486</v>
      </c>
      <c r="S865">
        <v>1.339</v>
      </c>
      <c r="T865">
        <v>1.339</v>
      </c>
      <c r="U865">
        <v>0.96809999999999996</v>
      </c>
      <c r="V865">
        <v>1.1769000000000001</v>
      </c>
      <c r="W865">
        <v>0.83499999999999996</v>
      </c>
      <c r="X865">
        <v>0.81530000000000002</v>
      </c>
      <c r="Y865">
        <v>0.65259999999999996</v>
      </c>
    </row>
    <row r="866" spans="1:25" x14ac:dyDescent="0.25">
      <c r="A866" s="1" t="s">
        <v>434</v>
      </c>
      <c r="B866" t="s">
        <v>1157</v>
      </c>
      <c r="C866" t="s">
        <v>1183</v>
      </c>
      <c r="D866" s="2">
        <f>_xll.BDH($A866, $D$1, $B866, $C866, "Direction", "H", "Period", "Y","cols=3;rows=2")</f>
        <v>38352</v>
      </c>
      <c r="E866" s="2">
        <v>38716</v>
      </c>
      <c r="F866" s="2">
        <v>39080</v>
      </c>
    </row>
    <row r="867" spans="1:25" x14ac:dyDescent="0.25">
      <c r="A867" s="4"/>
      <c r="D867">
        <v>0.59330000000000005</v>
      </c>
      <c r="E867">
        <v>0.7339</v>
      </c>
      <c r="F867">
        <v>0.82399999999999995</v>
      </c>
    </row>
    <row r="868" spans="1:25" x14ac:dyDescent="0.25">
      <c r="A868" s="1" t="s">
        <v>435</v>
      </c>
      <c r="B868" t="s">
        <v>1157</v>
      </c>
      <c r="C868" t="s">
        <v>1199</v>
      </c>
      <c r="D868" s="2">
        <f>_xll.BDH($A868, $D$1, $B868, $C868, "Direction", "H", "Period", "Y","cols=22;rows=2")</f>
        <v>36889</v>
      </c>
      <c r="E868" s="2">
        <v>37256</v>
      </c>
      <c r="F868" s="2">
        <v>37621</v>
      </c>
      <c r="G868" s="2">
        <v>37986</v>
      </c>
      <c r="H868" s="2">
        <v>38352</v>
      </c>
      <c r="I868" s="2">
        <v>38716</v>
      </c>
      <c r="J868" s="2">
        <v>39080</v>
      </c>
      <c r="K868" s="2">
        <v>39447</v>
      </c>
      <c r="L868" s="2">
        <v>39813</v>
      </c>
      <c r="M868" s="2">
        <v>40178</v>
      </c>
      <c r="N868" s="2">
        <v>40543</v>
      </c>
      <c r="O868" s="2">
        <v>40907</v>
      </c>
      <c r="P868" s="2">
        <v>41274</v>
      </c>
      <c r="Q868" s="2">
        <v>41639</v>
      </c>
      <c r="R868" s="2">
        <v>42004</v>
      </c>
      <c r="S868" s="2">
        <v>42369</v>
      </c>
      <c r="T868" s="2">
        <v>42734</v>
      </c>
      <c r="U868" s="2">
        <v>43098</v>
      </c>
      <c r="V868" s="2">
        <v>43465</v>
      </c>
      <c r="W868" s="2">
        <v>43830</v>
      </c>
      <c r="X868" s="2">
        <v>44196</v>
      </c>
      <c r="Y868" s="2">
        <v>44561</v>
      </c>
    </row>
    <row r="869" spans="1:25" x14ac:dyDescent="0.25">
      <c r="A869" s="4"/>
      <c r="D869">
        <v>4.3010999999999999</v>
      </c>
      <c r="E869">
        <v>4.0732999999999997</v>
      </c>
      <c r="F869">
        <v>4.2282999999999999</v>
      </c>
      <c r="G869">
        <v>3.3267000000000002</v>
      </c>
      <c r="H869">
        <v>2.7263000000000002</v>
      </c>
      <c r="I869">
        <v>2.5870000000000002</v>
      </c>
      <c r="J869">
        <v>2.1413000000000002</v>
      </c>
      <c r="K869">
        <v>2.0038999999999998</v>
      </c>
      <c r="L869">
        <v>3.2841</v>
      </c>
      <c r="M869">
        <v>2.7867000000000002</v>
      </c>
      <c r="N869">
        <v>2.9725999999999999</v>
      </c>
      <c r="O869">
        <v>3.4908999999999999</v>
      </c>
      <c r="P869">
        <v>3.3831000000000002</v>
      </c>
      <c r="Q869">
        <v>2.8075000000000001</v>
      </c>
      <c r="R869">
        <v>2.3706999999999998</v>
      </c>
      <c r="S869">
        <v>2.9784000000000002</v>
      </c>
      <c r="T869">
        <v>3.0007999999999999</v>
      </c>
      <c r="U869">
        <v>3.0771000000000002</v>
      </c>
      <c r="V869">
        <v>3.3090000000000002</v>
      </c>
      <c r="W869">
        <v>2.5548000000000002</v>
      </c>
      <c r="X869">
        <v>3.2806999999999999</v>
      </c>
      <c r="Y869">
        <v>3.3262999999999998</v>
      </c>
    </row>
    <row r="870" spans="1:25" x14ac:dyDescent="0.25">
      <c r="A870" s="1" t="s">
        <v>436</v>
      </c>
      <c r="B870" t="s">
        <v>1157</v>
      </c>
      <c r="C870" t="s">
        <v>1201</v>
      </c>
      <c r="D870" s="2">
        <f>_xll.BDH($A870, $D$1, $B870, $C870, "Direction", "H", "Period", "Y","cols=20;rows=2")</f>
        <v>36889</v>
      </c>
      <c r="E870" s="2">
        <v>37256</v>
      </c>
      <c r="F870" s="2">
        <v>37621</v>
      </c>
      <c r="G870" s="2">
        <v>37986</v>
      </c>
      <c r="H870" s="2">
        <v>38352</v>
      </c>
      <c r="I870" s="2">
        <v>38716</v>
      </c>
      <c r="J870" s="2">
        <v>39080</v>
      </c>
      <c r="K870" s="2">
        <v>39447</v>
      </c>
      <c r="L870" s="2">
        <v>39813</v>
      </c>
      <c r="M870" s="2">
        <v>40178</v>
      </c>
      <c r="N870" s="2">
        <v>40543</v>
      </c>
      <c r="O870" s="2">
        <v>40907</v>
      </c>
      <c r="P870" s="2">
        <v>41274</v>
      </c>
      <c r="Q870" s="2">
        <v>41639</v>
      </c>
      <c r="R870" s="2">
        <v>42004</v>
      </c>
      <c r="S870" s="2">
        <v>42369</v>
      </c>
      <c r="T870" s="2">
        <v>42734</v>
      </c>
      <c r="U870" s="2">
        <v>43098</v>
      </c>
      <c r="V870" s="2">
        <v>43465</v>
      </c>
      <c r="W870" s="2">
        <v>43830</v>
      </c>
    </row>
    <row r="871" spans="1:25" x14ac:dyDescent="0.25">
      <c r="A871" s="4"/>
      <c r="D871">
        <v>2.3492000000000002</v>
      </c>
      <c r="E871">
        <v>2.5518000000000001</v>
      </c>
      <c r="F871">
        <v>3.0217999999999998</v>
      </c>
      <c r="G871">
        <v>2.5175000000000001</v>
      </c>
      <c r="H871">
        <v>2.7071000000000001</v>
      </c>
      <c r="I871">
        <v>3.0236000000000001</v>
      </c>
      <c r="J871">
        <v>2.8893</v>
      </c>
      <c r="K871">
        <v>4.6726999999999999</v>
      </c>
      <c r="L871">
        <v>7.3121</v>
      </c>
      <c r="M871">
        <v>0.1971</v>
      </c>
      <c r="N871">
        <v>0.13550000000000001</v>
      </c>
      <c r="O871">
        <v>1.1298999999999999</v>
      </c>
      <c r="P871">
        <v>0.70550000000000002</v>
      </c>
      <c r="Q871">
        <v>1.0867</v>
      </c>
      <c r="R871">
        <v>1.9093</v>
      </c>
      <c r="S871">
        <v>2.2408999999999999</v>
      </c>
      <c r="T871">
        <v>1.8960999999999999</v>
      </c>
      <c r="U871">
        <v>2.4771999999999998</v>
      </c>
      <c r="V871">
        <v>3.9651000000000001</v>
      </c>
      <c r="W871">
        <v>3.1941000000000002</v>
      </c>
    </row>
    <row r="872" spans="1:25" x14ac:dyDescent="0.25">
      <c r="A872" s="1" t="s">
        <v>437</v>
      </c>
      <c r="B872" t="s">
        <v>1157</v>
      </c>
      <c r="C872" t="s">
        <v>1194</v>
      </c>
      <c r="D872" s="2">
        <f>_xll.BDH($A872, $D$1, $B872, $C872, "Direction", "H", "Period", "Y","cols=6;rows=2")</f>
        <v>40907</v>
      </c>
      <c r="E872" s="2">
        <v>41274</v>
      </c>
      <c r="F872" s="2">
        <v>41639</v>
      </c>
      <c r="G872" s="2">
        <v>42004</v>
      </c>
      <c r="H872" s="2">
        <v>42369</v>
      </c>
      <c r="I872" s="2">
        <v>42734</v>
      </c>
    </row>
    <row r="873" spans="1:25" x14ac:dyDescent="0.25">
      <c r="A873" s="4"/>
      <c r="D873">
        <v>2.4489999999999998</v>
      </c>
      <c r="E873">
        <v>2.5457000000000001</v>
      </c>
      <c r="F873">
        <v>1.6142000000000001</v>
      </c>
      <c r="G873">
        <v>1.6608000000000001</v>
      </c>
      <c r="H873">
        <v>1.8778999999999999</v>
      </c>
      <c r="I873">
        <v>1.5519000000000001</v>
      </c>
    </row>
    <row r="874" spans="1:25" x14ac:dyDescent="0.25">
      <c r="A874" s="1" t="s">
        <v>438</v>
      </c>
      <c r="B874" t="s">
        <v>1157</v>
      </c>
      <c r="C874" t="s">
        <v>1199</v>
      </c>
      <c r="D874" s="2">
        <f>_xll.BDH($A874, $D$1, $B874, $C874, "Direction", "H", "Period", "Y","cols=22;rows=2")</f>
        <v>36889</v>
      </c>
      <c r="E874" s="2">
        <v>37256</v>
      </c>
      <c r="F874" s="2">
        <v>37621</v>
      </c>
      <c r="G874" s="2">
        <v>37986</v>
      </c>
      <c r="H874" s="2">
        <v>38352</v>
      </c>
      <c r="I874" s="2">
        <v>38716</v>
      </c>
      <c r="J874" s="2">
        <v>39080</v>
      </c>
      <c r="K874" s="2">
        <v>39447</v>
      </c>
      <c r="L874" s="2">
        <v>39813</v>
      </c>
      <c r="M874" s="2">
        <v>40178</v>
      </c>
      <c r="N874" s="2">
        <v>40543</v>
      </c>
      <c r="O874" s="2">
        <v>40907</v>
      </c>
      <c r="P874" s="2">
        <v>41274</v>
      </c>
      <c r="Q874" s="2">
        <v>41639</v>
      </c>
      <c r="R874" s="2">
        <v>42004</v>
      </c>
      <c r="S874" s="2">
        <v>42369</v>
      </c>
      <c r="T874" s="2">
        <v>42734</v>
      </c>
      <c r="U874" s="2">
        <v>43098</v>
      </c>
      <c r="V874" s="2">
        <v>43465</v>
      </c>
      <c r="W874" s="2">
        <v>43830</v>
      </c>
      <c r="X874" s="2">
        <v>44196</v>
      </c>
      <c r="Y874" s="2">
        <v>44561</v>
      </c>
    </row>
    <row r="875" spans="1:25" x14ac:dyDescent="0.25">
      <c r="A875" s="4"/>
      <c r="D875">
        <v>0.6119</v>
      </c>
      <c r="E875">
        <v>0.84209999999999996</v>
      </c>
      <c r="F875">
        <v>1.3332999999999999</v>
      </c>
      <c r="G875">
        <v>1.1520999999999999</v>
      </c>
      <c r="H875">
        <v>1.3844000000000001</v>
      </c>
      <c r="I875">
        <v>1.3709</v>
      </c>
      <c r="J875">
        <v>1.2456</v>
      </c>
      <c r="K875">
        <v>1.133</v>
      </c>
      <c r="L875">
        <v>2.4409000000000001</v>
      </c>
      <c r="M875">
        <v>9.1899999999999996E-2</v>
      </c>
      <c r="N875">
        <v>8.6300000000000002E-2</v>
      </c>
      <c r="O875">
        <v>1.7862</v>
      </c>
      <c r="P875">
        <v>2.0421</v>
      </c>
      <c r="Q875">
        <v>1.4171</v>
      </c>
      <c r="R875">
        <v>1.5286999999999999</v>
      </c>
      <c r="S875">
        <v>2.0493999999999999</v>
      </c>
      <c r="T875">
        <v>1.9557</v>
      </c>
      <c r="U875">
        <v>1.7211000000000001</v>
      </c>
      <c r="V875">
        <v>2.9807999999999999</v>
      </c>
      <c r="W875">
        <v>2.6295999999999999</v>
      </c>
      <c r="X875">
        <v>2.8578999999999999</v>
      </c>
      <c r="Y875">
        <v>2.4516</v>
      </c>
    </row>
    <row r="876" spans="1:25" x14ac:dyDescent="0.25">
      <c r="A876" s="1" t="s">
        <v>439</v>
      </c>
      <c r="B876" t="s">
        <v>1157</v>
      </c>
      <c r="C876" t="s">
        <v>1188</v>
      </c>
      <c r="D876" s="2">
        <f>_xll.BDH($A876, $D$1, $B876, $C876, "Direction", "H", "Period", "Y","cols=13;rows=2")</f>
        <v>36889</v>
      </c>
      <c r="E876" s="2">
        <v>37256</v>
      </c>
      <c r="F876" s="2">
        <v>37621</v>
      </c>
      <c r="G876" s="2">
        <v>37986</v>
      </c>
      <c r="H876" s="2">
        <v>38352</v>
      </c>
      <c r="I876" s="2">
        <v>38716</v>
      </c>
      <c r="J876" s="2">
        <v>39080</v>
      </c>
      <c r="K876" s="2">
        <v>39447</v>
      </c>
      <c r="L876" s="2">
        <v>39813</v>
      </c>
      <c r="M876" s="2">
        <v>40178</v>
      </c>
      <c r="N876" s="2">
        <v>40543</v>
      </c>
      <c r="O876" s="2">
        <v>40907</v>
      </c>
      <c r="P876" s="2">
        <v>41274</v>
      </c>
    </row>
    <row r="877" spans="1:25" x14ac:dyDescent="0.25">
      <c r="A877" s="4"/>
      <c r="D877">
        <v>3.964</v>
      </c>
      <c r="E877">
        <v>2.5316000000000001</v>
      </c>
      <c r="F877">
        <v>3.4525000000000001</v>
      </c>
      <c r="G877">
        <v>2.0287000000000002</v>
      </c>
      <c r="H877">
        <v>1.7670999999999999</v>
      </c>
      <c r="I877">
        <v>2.0011999999999999</v>
      </c>
      <c r="J877">
        <v>1.8462000000000001</v>
      </c>
      <c r="K877">
        <v>1.8124</v>
      </c>
      <c r="L877">
        <v>4.726</v>
      </c>
      <c r="M877">
        <v>2.7536999999999998</v>
      </c>
      <c r="N877">
        <v>3.6345000000000001</v>
      </c>
      <c r="O877">
        <v>4.3102999999999998</v>
      </c>
      <c r="P877">
        <v>6.7961</v>
      </c>
    </row>
    <row r="878" spans="1:25" x14ac:dyDescent="0.25">
      <c r="A878" s="1" t="s">
        <v>440</v>
      </c>
      <c r="B878" t="s">
        <v>1157</v>
      </c>
      <c r="C878" t="s">
        <v>1199</v>
      </c>
      <c r="D878" s="2">
        <f>_xll.BDH($A878, $D$1, $B878, $C878, "Direction", "H", "Period", "Y","cols=22;rows=2")</f>
        <v>36889</v>
      </c>
      <c r="E878" s="2">
        <v>37256</v>
      </c>
      <c r="F878" s="2">
        <v>37621</v>
      </c>
      <c r="G878" s="2">
        <v>37986</v>
      </c>
      <c r="H878" s="2">
        <v>38352</v>
      </c>
      <c r="I878" s="2">
        <v>38716</v>
      </c>
      <c r="J878" s="2">
        <v>39080</v>
      </c>
      <c r="K878" s="2">
        <v>39447</v>
      </c>
      <c r="L878" s="2">
        <v>39813</v>
      </c>
      <c r="M878" s="2">
        <v>40178</v>
      </c>
      <c r="N878" s="2">
        <v>40543</v>
      </c>
      <c r="O878" s="2">
        <v>40907</v>
      </c>
      <c r="P878" s="2">
        <v>41274</v>
      </c>
      <c r="Q878" s="2">
        <v>41639</v>
      </c>
      <c r="R878" s="2">
        <v>42004</v>
      </c>
      <c r="S878" s="2">
        <v>42369</v>
      </c>
      <c r="T878" s="2">
        <v>42734</v>
      </c>
      <c r="U878" s="2">
        <v>43098</v>
      </c>
      <c r="V878" s="2">
        <v>43465</v>
      </c>
      <c r="W878" s="2">
        <v>43830</v>
      </c>
      <c r="X878" s="2">
        <v>44196</v>
      </c>
      <c r="Y878" s="2">
        <v>44561</v>
      </c>
    </row>
    <row r="879" spans="1:25" x14ac:dyDescent="0.25">
      <c r="A879" s="4"/>
      <c r="D879">
        <v>2.9499</v>
      </c>
      <c r="E879">
        <v>2.0613999999999999</v>
      </c>
      <c r="F879">
        <v>2.9497</v>
      </c>
      <c r="G879">
        <v>2.7462</v>
      </c>
      <c r="H879">
        <v>2.2862</v>
      </c>
      <c r="I879">
        <v>2.4146999999999998</v>
      </c>
      <c r="J879">
        <v>2.3862000000000001</v>
      </c>
      <c r="K879">
        <v>2.5577999999999999</v>
      </c>
      <c r="L879">
        <v>3.7536999999999998</v>
      </c>
      <c r="M879">
        <v>2.5626000000000002</v>
      </c>
      <c r="N879">
        <v>2.0337999999999998</v>
      </c>
      <c r="O879">
        <v>2.4260000000000002</v>
      </c>
      <c r="P879">
        <v>2.6497000000000002</v>
      </c>
      <c r="Q879">
        <v>2.4786000000000001</v>
      </c>
      <c r="R879">
        <v>2.1648999999999998</v>
      </c>
      <c r="S879">
        <v>2.0613000000000001</v>
      </c>
      <c r="T879">
        <v>2.0228000000000002</v>
      </c>
      <c r="U879">
        <v>1.4851000000000001</v>
      </c>
      <c r="V879">
        <v>2.2048000000000001</v>
      </c>
      <c r="W879">
        <v>1.6653</v>
      </c>
      <c r="X879">
        <v>1.5681</v>
      </c>
      <c r="Y879">
        <v>1.6753</v>
      </c>
    </row>
    <row r="880" spans="1:25" x14ac:dyDescent="0.25">
      <c r="A880" s="1" t="s">
        <v>441</v>
      </c>
      <c r="B880" t="s">
        <v>1157</v>
      </c>
      <c r="C880" t="s">
        <v>1192</v>
      </c>
      <c r="D880" s="2">
        <f>_xll.BDH($A880, $D$1, $B880, $C880, "Direction", "H", "Period", "Y","cols=11;rows=2")</f>
        <v>38716</v>
      </c>
      <c r="E880" s="2">
        <v>39080</v>
      </c>
      <c r="F880" s="2">
        <v>39447</v>
      </c>
      <c r="G880" s="2">
        <v>39813</v>
      </c>
      <c r="H880" s="2">
        <v>40178</v>
      </c>
      <c r="I880" s="2">
        <v>40543</v>
      </c>
      <c r="J880" s="2">
        <v>40907</v>
      </c>
      <c r="K880" s="2">
        <v>41274</v>
      </c>
      <c r="L880" s="2">
        <v>41639</v>
      </c>
      <c r="M880" s="2">
        <v>42004</v>
      </c>
      <c r="N880" s="2">
        <v>42369</v>
      </c>
    </row>
    <row r="881" spans="1:25" x14ac:dyDescent="0.25">
      <c r="A881" s="4"/>
      <c r="D881">
        <v>0.94430000000000003</v>
      </c>
      <c r="E881">
        <v>0.74350000000000005</v>
      </c>
      <c r="F881">
        <v>0.90129999999999999</v>
      </c>
      <c r="G881">
        <v>1.5566</v>
      </c>
      <c r="H881">
        <v>2.0989</v>
      </c>
      <c r="I881">
        <v>2.3843000000000001</v>
      </c>
      <c r="J881">
        <v>3.0796000000000001</v>
      </c>
      <c r="K881">
        <v>4.3228</v>
      </c>
      <c r="L881">
        <v>2.7440000000000002</v>
      </c>
      <c r="M881">
        <v>2.6196000000000002</v>
      </c>
      <c r="N881">
        <v>2.6211000000000002</v>
      </c>
    </row>
    <row r="882" spans="1:25" x14ac:dyDescent="0.25">
      <c r="A882" s="1" t="s">
        <v>442</v>
      </c>
      <c r="B882" t="s">
        <v>1157</v>
      </c>
      <c r="C882" t="s">
        <v>1191</v>
      </c>
      <c r="D882" s="2" t="str">
        <f>_xll.BDH($A882, $D$1, $B882, $C882, "Direction", "H", "Period", "Y")</f>
        <v>#N/A N/A</v>
      </c>
    </row>
    <row r="883" spans="1:25" x14ac:dyDescent="0.25">
      <c r="A883" s="4"/>
    </row>
    <row r="884" spans="1:25" x14ac:dyDescent="0.25">
      <c r="A884" s="1" t="s">
        <v>443</v>
      </c>
      <c r="B884" t="s">
        <v>1157</v>
      </c>
      <c r="C884" t="s">
        <v>1199</v>
      </c>
      <c r="D884" s="2">
        <f>_xll.BDH($A884, $D$1, $B884, $C884, "Direction", "H", "Period", "Y","cols=22;rows=2")</f>
        <v>36889</v>
      </c>
      <c r="E884" s="2">
        <v>37256</v>
      </c>
      <c r="F884" s="2">
        <v>37621</v>
      </c>
      <c r="G884" s="2">
        <v>37986</v>
      </c>
      <c r="H884" s="2">
        <v>38352</v>
      </c>
      <c r="I884" s="2">
        <v>38716</v>
      </c>
      <c r="J884" s="2">
        <v>39080</v>
      </c>
      <c r="K884" s="2">
        <v>39447</v>
      </c>
      <c r="L884" s="2">
        <v>39813</v>
      </c>
      <c r="M884" s="2">
        <v>40178</v>
      </c>
      <c r="N884" s="2">
        <v>40543</v>
      </c>
      <c r="O884" s="2">
        <v>40907</v>
      </c>
      <c r="P884" s="2">
        <v>41274</v>
      </c>
      <c r="Q884" s="2">
        <v>41639</v>
      </c>
      <c r="R884" s="2">
        <v>42004</v>
      </c>
      <c r="S884" s="2">
        <v>42369</v>
      </c>
      <c r="T884" s="2">
        <v>42734</v>
      </c>
      <c r="U884" s="2">
        <v>43098</v>
      </c>
      <c r="V884" s="2">
        <v>43465</v>
      </c>
      <c r="W884" s="2">
        <v>43830</v>
      </c>
      <c r="X884" s="2">
        <v>44196</v>
      </c>
      <c r="Y884" s="2">
        <v>44561</v>
      </c>
    </row>
    <row r="885" spans="1:25" x14ac:dyDescent="0.25">
      <c r="A885" s="4"/>
      <c r="D885">
        <v>0.93330000000000002</v>
      </c>
      <c r="E885">
        <v>1.373</v>
      </c>
      <c r="F885">
        <v>1.4770000000000001</v>
      </c>
      <c r="G885">
        <v>1.3967000000000001</v>
      </c>
      <c r="H885">
        <v>1.5719000000000001</v>
      </c>
      <c r="I885">
        <v>2.19</v>
      </c>
      <c r="J885">
        <v>2.0674999999999999</v>
      </c>
      <c r="K885">
        <v>2.8195999999999999</v>
      </c>
      <c r="L885">
        <v>4.1848000000000001</v>
      </c>
      <c r="M885">
        <v>3.5790999999999999</v>
      </c>
      <c r="N885">
        <v>3.5373999999999999</v>
      </c>
      <c r="O885">
        <v>3.6821999999999999</v>
      </c>
      <c r="P885">
        <v>3.5375999999999999</v>
      </c>
      <c r="Q885">
        <v>3.2132999999999998</v>
      </c>
      <c r="R885">
        <v>3.0234000000000001</v>
      </c>
      <c r="S885">
        <v>3.0244</v>
      </c>
      <c r="T885">
        <v>2.3839999999999999</v>
      </c>
      <c r="U885">
        <v>2.3712</v>
      </c>
      <c r="V885">
        <v>2.4895999999999998</v>
      </c>
      <c r="W885">
        <v>2.1042999999999998</v>
      </c>
      <c r="X885">
        <v>2.4239000000000002</v>
      </c>
      <c r="Y885">
        <v>2.3934000000000002</v>
      </c>
    </row>
    <row r="886" spans="1:25" x14ac:dyDescent="0.25">
      <c r="A886" s="1" t="s">
        <v>444</v>
      </c>
      <c r="B886" t="s">
        <v>1157</v>
      </c>
      <c r="C886" t="s">
        <v>1199</v>
      </c>
      <c r="D886" s="2">
        <f>_xll.BDH($A886, $D$1, $B886, $C886, "Direction", "H", "Period", "Y","cols=22;rows=2")</f>
        <v>36889</v>
      </c>
      <c r="E886" s="2">
        <v>37256</v>
      </c>
      <c r="F886" s="2">
        <v>37621</v>
      </c>
      <c r="G886" s="2">
        <v>37986</v>
      </c>
      <c r="H886" s="2">
        <v>38352</v>
      </c>
      <c r="I886" s="2">
        <v>38716</v>
      </c>
      <c r="J886" s="2">
        <v>39080</v>
      </c>
      <c r="K886" s="2">
        <v>39447</v>
      </c>
      <c r="L886" s="2">
        <v>39813</v>
      </c>
      <c r="M886" s="2">
        <v>40178</v>
      </c>
      <c r="N886" s="2">
        <v>40543</v>
      </c>
      <c r="O886" s="2">
        <v>40907</v>
      </c>
      <c r="P886" s="2">
        <v>41274</v>
      </c>
      <c r="Q886" s="2">
        <v>41639</v>
      </c>
      <c r="R886" s="2">
        <v>42004</v>
      </c>
      <c r="S886" s="2">
        <v>42369</v>
      </c>
      <c r="T886" s="2">
        <v>42734</v>
      </c>
      <c r="U886" s="2">
        <v>43098</v>
      </c>
      <c r="V886" s="2">
        <v>43465</v>
      </c>
      <c r="W886" s="2">
        <v>43830</v>
      </c>
      <c r="X886" s="2">
        <v>44196</v>
      </c>
      <c r="Y886" s="2">
        <v>44561</v>
      </c>
    </row>
    <row r="887" spans="1:25" x14ac:dyDescent="0.25">
      <c r="A887" s="4"/>
      <c r="D887">
        <v>2.8163</v>
      </c>
      <c r="E887">
        <v>3.4670000000000001</v>
      </c>
      <c r="F887">
        <v>5.2781000000000002</v>
      </c>
      <c r="G887">
        <v>6.3525999999999998</v>
      </c>
      <c r="H887">
        <v>6.6322000000000001</v>
      </c>
      <c r="I887">
        <v>7.1951999999999998</v>
      </c>
      <c r="J887">
        <v>5.2625000000000002</v>
      </c>
      <c r="K887">
        <v>5.1006999999999998</v>
      </c>
      <c r="L887">
        <v>7.6239999999999997</v>
      </c>
      <c r="M887">
        <v>7.9409000000000001</v>
      </c>
      <c r="N887">
        <v>7.7564000000000002</v>
      </c>
      <c r="O887">
        <v>7.7110000000000003</v>
      </c>
      <c r="P887">
        <v>7.0744999999999996</v>
      </c>
      <c r="Q887">
        <v>6.9335000000000004</v>
      </c>
      <c r="R887">
        <v>7.4153000000000002</v>
      </c>
      <c r="S887">
        <v>7.3925999999999998</v>
      </c>
      <c r="T887">
        <v>6.1058000000000003</v>
      </c>
      <c r="U887">
        <v>6.8152999999999997</v>
      </c>
      <c r="V887">
        <v>9.4702000000000002</v>
      </c>
      <c r="W887">
        <v>7.0515999999999996</v>
      </c>
      <c r="X887">
        <v>9.5820000000000007</v>
      </c>
      <c r="Y887">
        <v>11.202400000000001</v>
      </c>
    </row>
    <row r="888" spans="1:25" x14ac:dyDescent="0.25">
      <c r="A888" s="1" t="s">
        <v>445</v>
      </c>
      <c r="B888" t="s">
        <v>1157</v>
      </c>
      <c r="C888" t="s">
        <v>1199</v>
      </c>
      <c r="D888" s="2">
        <f>_xll.BDH($A888, $D$1, $B888, $C888, "Direction", "H", "Period", "Y","cols=22;rows=2")</f>
        <v>36889</v>
      </c>
      <c r="E888" s="2">
        <v>37256</v>
      </c>
      <c r="F888" s="2">
        <v>37621</v>
      </c>
      <c r="G888" s="2">
        <v>37986</v>
      </c>
      <c r="H888" s="2">
        <v>38352</v>
      </c>
      <c r="I888" s="2">
        <v>38716</v>
      </c>
      <c r="J888" s="2">
        <v>39080</v>
      </c>
      <c r="K888" s="2">
        <v>39447</v>
      </c>
      <c r="L888" s="2">
        <v>39813</v>
      </c>
      <c r="M888" s="2">
        <v>40178</v>
      </c>
      <c r="N888" s="2">
        <v>40543</v>
      </c>
      <c r="O888" s="2">
        <v>40907</v>
      </c>
      <c r="P888" s="2">
        <v>41274</v>
      </c>
      <c r="Q888" s="2">
        <v>41639</v>
      </c>
      <c r="R888" s="2">
        <v>42004</v>
      </c>
      <c r="S888" s="2">
        <v>42369</v>
      </c>
      <c r="T888" s="2">
        <v>42734</v>
      </c>
      <c r="U888" s="2">
        <v>43098</v>
      </c>
      <c r="V888" s="2">
        <v>43465</v>
      </c>
      <c r="W888" s="2">
        <v>43830</v>
      </c>
      <c r="X888" s="2">
        <v>44196</v>
      </c>
      <c r="Y888" s="2">
        <v>44561</v>
      </c>
    </row>
    <row r="889" spans="1:25" x14ac:dyDescent="0.25">
      <c r="A889" s="4"/>
      <c r="D889">
        <v>0.9214</v>
      </c>
      <c r="E889">
        <v>1.5356000000000001</v>
      </c>
      <c r="F889">
        <v>1.3388</v>
      </c>
      <c r="G889">
        <v>1.4617</v>
      </c>
      <c r="H889">
        <v>1.0837000000000001</v>
      </c>
      <c r="I889">
        <v>1.9107000000000001</v>
      </c>
      <c r="J889">
        <v>1.6745000000000001</v>
      </c>
      <c r="K889">
        <v>1.2398</v>
      </c>
      <c r="L889">
        <v>1.6353</v>
      </c>
      <c r="M889">
        <v>2.1257999999999999</v>
      </c>
      <c r="N889">
        <v>2.2315</v>
      </c>
      <c r="O889">
        <v>2.9398</v>
      </c>
      <c r="P889">
        <v>2.9914000000000001</v>
      </c>
      <c r="Q889">
        <v>2.2795999999999998</v>
      </c>
      <c r="R889">
        <v>1.986</v>
      </c>
      <c r="S889">
        <v>1.7462</v>
      </c>
      <c r="T889">
        <v>1.6853</v>
      </c>
      <c r="U889">
        <v>1.9983</v>
      </c>
      <c r="V889">
        <v>2.9201999999999999</v>
      </c>
      <c r="W889">
        <v>4.2301000000000002</v>
      </c>
      <c r="X889">
        <v>6.1973000000000003</v>
      </c>
      <c r="Y889">
        <v>2.9342000000000001</v>
      </c>
    </row>
    <row r="890" spans="1:25" x14ac:dyDescent="0.25">
      <c r="A890" s="1" t="s">
        <v>446</v>
      </c>
      <c r="B890" t="s">
        <v>1157</v>
      </c>
      <c r="C890" t="s">
        <v>1186</v>
      </c>
      <c r="D890" s="2">
        <f>_xll.BDH($A890, $D$1, $B890, $C890, "Direction", "H", "Period", "Y","cols=6;rows=2")</f>
        <v>36889</v>
      </c>
      <c r="E890" s="2">
        <v>37986</v>
      </c>
      <c r="F890" s="2">
        <v>38352</v>
      </c>
      <c r="G890" s="2">
        <v>38716</v>
      </c>
      <c r="H890" s="2">
        <v>39080</v>
      </c>
      <c r="I890" s="2">
        <v>39447</v>
      </c>
    </row>
    <row r="891" spans="1:25" x14ac:dyDescent="0.25">
      <c r="A891" s="4"/>
      <c r="D891">
        <v>1.1889000000000001</v>
      </c>
      <c r="E891">
        <v>0.50629999999999997</v>
      </c>
      <c r="F891">
        <v>0.7944</v>
      </c>
      <c r="G891">
        <v>0.8508</v>
      </c>
      <c r="H891">
        <v>0.82279999999999998</v>
      </c>
      <c r="I891">
        <v>0.63160000000000005</v>
      </c>
    </row>
    <row r="892" spans="1:25" x14ac:dyDescent="0.25">
      <c r="A892" s="1" t="s">
        <v>447</v>
      </c>
      <c r="B892" t="s">
        <v>1157</v>
      </c>
      <c r="C892" t="s">
        <v>1184</v>
      </c>
      <c r="D892" s="2" t="str">
        <f>_xll.BDH($A892, $D$1, $B892, $C892, "Direction", "H", "Period", "Y")</f>
        <v>#N/A N/A</v>
      </c>
    </row>
    <row r="893" spans="1:25" x14ac:dyDescent="0.25">
      <c r="A893" s="4"/>
    </row>
    <row r="894" spans="1:25" x14ac:dyDescent="0.25">
      <c r="A894" s="1" t="s">
        <v>448</v>
      </c>
      <c r="B894" t="s">
        <v>1157</v>
      </c>
      <c r="C894" t="s">
        <v>1199</v>
      </c>
      <c r="D894" s="2">
        <f>_xll.BDH($A894, $D$1, $B894, $C894, "Direction", "H", "Period", "Y","cols=22;rows=2")</f>
        <v>36889</v>
      </c>
      <c r="E894" s="2">
        <v>37256</v>
      </c>
      <c r="F894" s="2">
        <v>37621</v>
      </c>
      <c r="G894" s="2">
        <v>37986</v>
      </c>
      <c r="H894" s="2">
        <v>38352</v>
      </c>
      <c r="I894" s="2">
        <v>38716</v>
      </c>
      <c r="J894" s="2">
        <v>39080</v>
      </c>
      <c r="K894" s="2">
        <v>39447</v>
      </c>
      <c r="L894" s="2">
        <v>39813</v>
      </c>
      <c r="M894" s="2">
        <v>40178</v>
      </c>
      <c r="N894" s="2">
        <v>40543</v>
      </c>
      <c r="O894" s="2">
        <v>40907</v>
      </c>
      <c r="P894" s="2">
        <v>41274</v>
      </c>
      <c r="Q894" s="2">
        <v>41639</v>
      </c>
      <c r="R894" s="2">
        <v>42004</v>
      </c>
      <c r="S894" s="2">
        <v>42369</v>
      </c>
      <c r="T894" s="2">
        <v>42734</v>
      </c>
      <c r="U894" s="2">
        <v>43098</v>
      </c>
      <c r="V894" s="2">
        <v>43465</v>
      </c>
      <c r="W894" s="2">
        <v>43830</v>
      </c>
      <c r="X894" s="2">
        <v>44196</v>
      </c>
      <c r="Y894" s="2">
        <v>44561</v>
      </c>
    </row>
    <row r="895" spans="1:25" x14ac:dyDescent="0.25">
      <c r="A895" s="4"/>
      <c r="D895">
        <v>2.4657</v>
      </c>
      <c r="E895">
        <v>2.8801000000000001</v>
      </c>
      <c r="F895">
        <v>3.1360000000000001</v>
      </c>
      <c r="G895">
        <v>3.3126000000000002</v>
      </c>
      <c r="H895">
        <v>3.3294000000000001</v>
      </c>
      <c r="I895">
        <v>3.6267999999999998</v>
      </c>
      <c r="J895">
        <v>3.8243</v>
      </c>
      <c r="K895">
        <v>5.9992999999999999</v>
      </c>
      <c r="L895">
        <v>6.8463000000000003</v>
      </c>
      <c r="M895">
        <v>2.3650000000000002</v>
      </c>
      <c r="N895">
        <v>2.2822</v>
      </c>
      <c r="O895">
        <v>2.5427</v>
      </c>
      <c r="P895">
        <v>2.7482000000000002</v>
      </c>
      <c r="Q895">
        <v>2.4651999999999998</v>
      </c>
      <c r="R895">
        <v>2.4685000000000001</v>
      </c>
      <c r="S895">
        <v>2.8563999999999998</v>
      </c>
      <c r="T895">
        <v>2.5520999999999998</v>
      </c>
      <c r="U895">
        <v>2.6549</v>
      </c>
      <c r="V895">
        <v>3.7395999999999998</v>
      </c>
      <c r="W895">
        <v>3.1960000000000002</v>
      </c>
      <c r="X895">
        <v>3.7555000000000001</v>
      </c>
      <c r="Y895">
        <v>3.2791999999999999</v>
      </c>
    </row>
    <row r="896" spans="1:25" x14ac:dyDescent="0.25">
      <c r="A896" s="1" t="s">
        <v>449</v>
      </c>
      <c r="B896" t="s">
        <v>1157</v>
      </c>
      <c r="C896" t="s">
        <v>1194</v>
      </c>
      <c r="D896" s="2">
        <f>_xll.BDH($A896, $D$1, $B896, $C896, "Direction", "H", "Period", "Y","cols=18;rows=2")</f>
        <v>36889</v>
      </c>
      <c r="E896" s="2">
        <v>37256</v>
      </c>
      <c r="F896" s="2">
        <v>37621</v>
      </c>
      <c r="G896" s="2">
        <v>37986</v>
      </c>
      <c r="H896" s="2">
        <v>38352</v>
      </c>
      <c r="I896" s="2">
        <v>38716</v>
      </c>
      <c r="J896" s="2">
        <v>39080</v>
      </c>
      <c r="K896" s="2">
        <v>39447</v>
      </c>
      <c r="L896" s="2">
        <v>39813</v>
      </c>
      <c r="M896" s="2">
        <v>40178</v>
      </c>
      <c r="N896" s="2">
        <v>40543</v>
      </c>
      <c r="O896" s="2">
        <v>40907</v>
      </c>
      <c r="P896" s="2">
        <v>41274</v>
      </c>
      <c r="Q896" s="2">
        <v>41639</v>
      </c>
      <c r="R896" s="2">
        <v>42004</v>
      </c>
      <c r="S896" s="2">
        <v>42369</v>
      </c>
      <c r="T896" s="2">
        <v>42734</v>
      </c>
      <c r="U896" s="2">
        <v>43098</v>
      </c>
    </row>
    <row r="897" spans="1:25" x14ac:dyDescent="0.25">
      <c r="A897" s="4"/>
      <c r="D897">
        <v>2.7242000000000002</v>
      </c>
      <c r="E897">
        <v>2.6715</v>
      </c>
      <c r="F897">
        <v>2.6101999999999999</v>
      </c>
      <c r="G897">
        <v>2.1894999999999998</v>
      </c>
      <c r="H897">
        <v>2.5806</v>
      </c>
      <c r="I897">
        <v>3.7387000000000001</v>
      </c>
      <c r="J897">
        <v>4.0038</v>
      </c>
      <c r="K897">
        <v>8.0090000000000003</v>
      </c>
      <c r="L897">
        <v>39.043999999999997</v>
      </c>
      <c r="M897">
        <v>2.1034000000000002</v>
      </c>
      <c r="N897">
        <v>2.0699000000000001</v>
      </c>
      <c r="O897">
        <v>4.6723999999999997</v>
      </c>
      <c r="P897">
        <v>8.6715999999999998</v>
      </c>
      <c r="Q897">
        <v>5.2797999999999998</v>
      </c>
      <c r="R897">
        <v>4.8912000000000004</v>
      </c>
      <c r="S897">
        <v>3.4249999999999998</v>
      </c>
      <c r="T897">
        <v>4.0862999999999996</v>
      </c>
      <c r="U897">
        <v>1.9885999999999999</v>
      </c>
    </row>
    <row r="898" spans="1:25" x14ac:dyDescent="0.25">
      <c r="A898" s="1" t="s">
        <v>450</v>
      </c>
      <c r="B898" t="s">
        <v>1157</v>
      </c>
      <c r="C898" t="s">
        <v>1199</v>
      </c>
      <c r="D898" s="2">
        <f>_xll.BDH($A898, $D$1, $B898, $C898, "Direction", "H", "Period", "Y","cols=22;rows=2")</f>
        <v>36889</v>
      </c>
      <c r="E898" s="2">
        <v>37256</v>
      </c>
      <c r="F898" s="2">
        <v>37621</v>
      </c>
      <c r="G898" s="2">
        <v>37986</v>
      </c>
      <c r="H898" s="2">
        <v>38352</v>
      </c>
      <c r="I898" s="2">
        <v>38716</v>
      </c>
      <c r="J898" s="2">
        <v>39080</v>
      </c>
      <c r="K898" s="2">
        <v>39447</v>
      </c>
      <c r="L898" s="2">
        <v>39813</v>
      </c>
      <c r="M898" s="2">
        <v>40178</v>
      </c>
      <c r="N898" s="2">
        <v>40543</v>
      </c>
      <c r="O898" s="2">
        <v>40907</v>
      </c>
      <c r="P898" s="2">
        <v>41274</v>
      </c>
      <c r="Q898" s="2">
        <v>41639</v>
      </c>
      <c r="R898" s="2">
        <v>42004</v>
      </c>
      <c r="S898" s="2">
        <v>42369</v>
      </c>
      <c r="T898" s="2">
        <v>42734</v>
      </c>
      <c r="U898" s="2">
        <v>43098</v>
      </c>
      <c r="V898" s="2">
        <v>43465</v>
      </c>
      <c r="W898" s="2">
        <v>43830</v>
      </c>
      <c r="X898" s="2">
        <v>44196</v>
      </c>
      <c r="Y898" s="2">
        <v>44561</v>
      </c>
    </row>
    <row r="899" spans="1:25" x14ac:dyDescent="0.25">
      <c r="A899" s="4"/>
      <c r="D899">
        <v>0.68220000000000003</v>
      </c>
      <c r="E899">
        <v>0.53590000000000004</v>
      </c>
      <c r="F899">
        <v>0.8</v>
      </c>
      <c r="G899">
        <v>0.72919999999999996</v>
      </c>
      <c r="H899">
        <v>0.61619999999999997</v>
      </c>
      <c r="I899">
        <v>0.72770000000000001</v>
      </c>
      <c r="J899">
        <v>0.84140000000000004</v>
      </c>
      <c r="K899">
        <v>1.1200000000000001</v>
      </c>
      <c r="L899">
        <v>1.8534999999999999</v>
      </c>
      <c r="M899">
        <v>1.4057999999999999</v>
      </c>
      <c r="N899">
        <v>1.6631</v>
      </c>
      <c r="O899">
        <v>2.3428</v>
      </c>
      <c r="P899">
        <v>2.4337</v>
      </c>
      <c r="Q899">
        <v>2.7185000000000001</v>
      </c>
      <c r="R899">
        <v>2.7401</v>
      </c>
      <c r="S899">
        <v>3.085</v>
      </c>
      <c r="T899">
        <v>3.3227000000000002</v>
      </c>
      <c r="U899">
        <v>3.8008000000000002</v>
      </c>
      <c r="V899">
        <v>3.8734999999999999</v>
      </c>
      <c r="W899">
        <v>2.0590999999999999</v>
      </c>
      <c r="X899">
        <v>1.5407999999999999</v>
      </c>
      <c r="Y899">
        <v>1.5555000000000001</v>
      </c>
    </row>
    <row r="900" spans="1:25" x14ac:dyDescent="0.25">
      <c r="A900" s="1" t="s">
        <v>451</v>
      </c>
      <c r="B900" t="s">
        <v>1157</v>
      </c>
      <c r="C900" t="s">
        <v>1193</v>
      </c>
      <c r="D900" s="2" t="str">
        <f>_xll.BDH($A900, $D$1, $B900, $C900, "Direction", "H", "Period", "Y")</f>
        <v>#N/A N/A</v>
      </c>
    </row>
    <row r="901" spans="1:25" x14ac:dyDescent="0.25">
      <c r="A901" s="4"/>
    </row>
    <row r="902" spans="1:25" x14ac:dyDescent="0.25">
      <c r="A902" s="1" t="s">
        <v>452</v>
      </c>
      <c r="B902" t="s">
        <v>1157</v>
      </c>
      <c r="C902" t="s">
        <v>1186</v>
      </c>
      <c r="D902" s="2">
        <f>_xll.BDH($A902, $D$1, $B902, $C902, "Direction", "H", "Period", "Y","cols=8;rows=2")</f>
        <v>36889</v>
      </c>
      <c r="E902" s="2">
        <v>37256</v>
      </c>
      <c r="F902" s="2">
        <v>37621</v>
      </c>
      <c r="G902" s="2">
        <v>37986</v>
      </c>
      <c r="H902" s="2">
        <v>38352</v>
      </c>
      <c r="I902" s="2">
        <v>38716</v>
      </c>
      <c r="J902" s="2">
        <v>39080</v>
      </c>
      <c r="K902" s="2">
        <v>39447</v>
      </c>
    </row>
    <row r="903" spans="1:25" x14ac:dyDescent="0.25">
      <c r="A903" s="4"/>
      <c r="D903">
        <v>4.0637999999999996</v>
      </c>
      <c r="E903">
        <v>3.8414000000000001</v>
      </c>
      <c r="F903">
        <v>4.8632999999999997</v>
      </c>
      <c r="G903">
        <v>3.6945999999999999</v>
      </c>
      <c r="H903">
        <v>3.5842999999999998</v>
      </c>
      <c r="I903">
        <v>3.4163999999999999</v>
      </c>
      <c r="J903">
        <v>3.6987000000000001</v>
      </c>
      <c r="K903">
        <v>5.3716999999999997</v>
      </c>
    </row>
    <row r="904" spans="1:25" x14ac:dyDescent="0.25">
      <c r="A904" s="1" t="s">
        <v>453</v>
      </c>
      <c r="B904" t="s">
        <v>1157</v>
      </c>
      <c r="C904" t="s">
        <v>1199</v>
      </c>
      <c r="D904" s="2">
        <f>_xll.BDH($A904, $D$1, $B904, $C904, "Direction", "H", "Period", "Y","cols=22;rows=2")</f>
        <v>36889</v>
      </c>
      <c r="E904" s="2">
        <v>37256</v>
      </c>
      <c r="F904" s="2">
        <v>37621</v>
      </c>
      <c r="G904" s="2">
        <v>37986</v>
      </c>
      <c r="H904" s="2">
        <v>38352</v>
      </c>
      <c r="I904" s="2">
        <v>38716</v>
      </c>
      <c r="J904" s="2">
        <v>39080</v>
      </c>
      <c r="K904" s="2">
        <v>39447</v>
      </c>
      <c r="L904" s="2">
        <v>39813</v>
      </c>
      <c r="M904" s="2">
        <v>40178</v>
      </c>
      <c r="N904" s="2">
        <v>40543</v>
      </c>
      <c r="O904" s="2">
        <v>40907</v>
      </c>
      <c r="P904" s="2">
        <v>41274</v>
      </c>
      <c r="Q904" s="2">
        <v>41639</v>
      </c>
      <c r="R904" s="2">
        <v>42004</v>
      </c>
      <c r="S904" s="2">
        <v>42369</v>
      </c>
      <c r="T904" s="2">
        <v>42734</v>
      </c>
      <c r="U904" s="2">
        <v>43098</v>
      </c>
      <c r="V904" s="2">
        <v>43465</v>
      </c>
      <c r="W904" s="2">
        <v>43830</v>
      </c>
      <c r="X904" s="2">
        <v>44196</v>
      </c>
      <c r="Y904" s="2">
        <v>44561</v>
      </c>
    </row>
    <row r="905" spans="1:25" x14ac:dyDescent="0.25">
      <c r="A905" s="4"/>
      <c r="D905">
        <v>0.5766</v>
      </c>
      <c r="E905">
        <v>0.4516</v>
      </c>
      <c r="F905">
        <v>0.61480000000000001</v>
      </c>
      <c r="G905">
        <v>0.63490000000000002</v>
      </c>
      <c r="H905">
        <v>0.71630000000000005</v>
      </c>
      <c r="I905">
        <v>1.0330999999999999</v>
      </c>
      <c r="J905">
        <v>0.98180000000000001</v>
      </c>
      <c r="K905">
        <v>1.2529999999999999</v>
      </c>
      <c r="L905">
        <v>2.1389999999999998</v>
      </c>
      <c r="M905">
        <v>1.3132999999999999</v>
      </c>
      <c r="N905">
        <v>1.3516999999999999</v>
      </c>
      <c r="O905">
        <v>1.1774</v>
      </c>
      <c r="P905">
        <v>1.0835999999999999</v>
      </c>
      <c r="Q905">
        <v>0.91010000000000002</v>
      </c>
      <c r="R905">
        <v>1.0206999999999999</v>
      </c>
      <c r="S905">
        <v>1.1846000000000001</v>
      </c>
      <c r="T905">
        <v>1.3843000000000001</v>
      </c>
      <c r="U905">
        <v>1.6348</v>
      </c>
      <c r="V905">
        <v>1.7434000000000001</v>
      </c>
      <c r="W905">
        <v>1.5066999999999999</v>
      </c>
      <c r="X905">
        <v>1.5228999999999999</v>
      </c>
      <c r="Y905">
        <v>1.3698999999999999</v>
      </c>
    </row>
    <row r="906" spans="1:25" x14ac:dyDescent="0.25">
      <c r="A906" s="1" t="s">
        <v>454</v>
      </c>
      <c r="B906" t="s">
        <v>1157</v>
      </c>
      <c r="C906" t="s">
        <v>1191</v>
      </c>
      <c r="D906" s="2">
        <f>_xll.BDH($A906, $D$1, $B906, $C906, "Direction", "H", "Period", "Y","cols=2;rows=2")</f>
        <v>36889</v>
      </c>
      <c r="E906" s="2">
        <v>37256</v>
      </c>
    </row>
    <row r="907" spans="1:25" x14ac:dyDescent="0.25">
      <c r="A907" s="4"/>
      <c r="D907">
        <v>6.6497000000000002</v>
      </c>
      <c r="E907">
        <v>4.4893999999999998</v>
      </c>
    </row>
    <row r="908" spans="1:25" x14ac:dyDescent="0.25">
      <c r="A908" s="1" t="s">
        <v>455</v>
      </c>
      <c r="B908" t="s">
        <v>1157</v>
      </c>
      <c r="C908" t="s">
        <v>1183</v>
      </c>
      <c r="D908" s="2" t="str">
        <f>_xll.BDH($A908, $D$1, $B908, $C908, "Direction", "H", "Period", "Y")</f>
        <v>#N/A N/A</v>
      </c>
    </row>
    <row r="909" spans="1:25" x14ac:dyDescent="0.25">
      <c r="A909" s="4"/>
    </row>
    <row r="910" spans="1:25" x14ac:dyDescent="0.25">
      <c r="A910" s="1" t="s">
        <v>456</v>
      </c>
      <c r="B910" t="s">
        <v>1157</v>
      </c>
      <c r="C910" t="s">
        <v>1199</v>
      </c>
      <c r="D910" s="2">
        <f>_xll.BDH($A910, $D$1, $B910, $C910, "Direction", "H", "Period", "Y","cols=10;rows=2")</f>
        <v>41274</v>
      </c>
      <c r="E910" s="2">
        <v>41639</v>
      </c>
      <c r="F910" s="2">
        <v>42004</v>
      </c>
      <c r="G910" s="2">
        <v>42369</v>
      </c>
      <c r="H910" s="2">
        <v>42734</v>
      </c>
      <c r="I910" s="2">
        <v>43098</v>
      </c>
      <c r="J910" s="2">
        <v>43465</v>
      </c>
      <c r="K910" s="2">
        <v>43830</v>
      </c>
      <c r="L910" s="2">
        <v>44196</v>
      </c>
      <c r="M910" s="2">
        <v>44561</v>
      </c>
    </row>
    <row r="911" spans="1:25" x14ac:dyDescent="0.25">
      <c r="A911" s="4"/>
      <c r="D911">
        <v>0.94069999999999998</v>
      </c>
      <c r="E911">
        <v>0.53879999999999995</v>
      </c>
      <c r="F911">
        <v>0.47889999999999999</v>
      </c>
      <c r="G911">
        <v>0.42299999999999999</v>
      </c>
      <c r="H911">
        <v>0.42520000000000002</v>
      </c>
      <c r="I911">
        <v>0.316</v>
      </c>
      <c r="J911">
        <v>0.3039</v>
      </c>
      <c r="K911">
        <v>0.2339</v>
      </c>
      <c r="L911">
        <v>0.18890000000000001</v>
      </c>
      <c r="M911">
        <v>0.15590000000000001</v>
      </c>
    </row>
    <row r="912" spans="1:25" x14ac:dyDescent="0.25">
      <c r="A912" s="1" t="s">
        <v>457</v>
      </c>
      <c r="B912" t="s">
        <v>1157</v>
      </c>
      <c r="C912" t="s">
        <v>1187</v>
      </c>
      <c r="D912" s="2">
        <f>_xll.BDH($A912, $D$1, $B912, $C912, "Direction", "H", "Period", "Y","cols=2;rows=2")</f>
        <v>36889</v>
      </c>
      <c r="E912" s="2">
        <v>37256</v>
      </c>
    </row>
    <row r="913" spans="1:25" x14ac:dyDescent="0.25">
      <c r="A913" s="4"/>
      <c r="D913">
        <v>6.9188999999999998</v>
      </c>
      <c r="E913">
        <v>4.8951000000000002</v>
      </c>
    </row>
    <row r="914" spans="1:25" x14ac:dyDescent="0.25">
      <c r="A914" s="1" t="s">
        <v>458</v>
      </c>
      <c r="B914" t="s">
        <v>1157</v>
      </c>
      <c r="C914" t="s">
        <v>1191</v>
      </c>
      <c r="D914" s="2">
        <f>_xll.BDH($A914, $D$1, $B914, $C914, "Direction", "H", "Period", "Y","cols=2;rows=2")</f>
        <v>36889</v>
      </c>
      <c r="E914" s="2">
        <v>37256</v>
      </c>
    </row>
    <row r="915" spans="1:25" x14ac:dyDescent="0.25">
      <c r="A915" s="4"/>
      <c r="D915">
        <v>0.94289999999999996</v>
      </c>
      <c r="E915">
        <v>0.68520000000000003</v>
      </c>
    </row>
    <row r="916" spans="1:25" x14ac:dyDescent="0.25">
      <c r="A916" s="1" t="s">
        <v>459</v>
      </c>
      <c r="B916" t="s">
        <v>1157</v>
      </c>
      <c r="C916" t="s">
        <v>1189</v>
      </c>
      <c r="D916" s="2" t="str">
        <f>_xll.BDH($A916, $D$1, $B916, $C916, "Direction", "H", "Period", "Y")</f>
        <v>#N/A N/A</v>
      </c>
    </row>
    <row r="917" spans="1:25" x14ac:dyDescent="0.25">
      <c r="A917" s="4"/>
    </row>
    <row r="918" spans="1:25" x14ac:dyDescent="0.25">
      <c r="A918" s="1" t="s">
        <v>460</v>
      </c>
      <c r="B918" t="s">
        <v>1157</v>
      </c>
      <c r="C918" t="s">
        <v>1186</v>
      </c>
      <c r="D918" s="2">
        <f>_xll.BDH($A918, $D$1, $B918, $C918, "Direction", "H", "Period", "Y","cols=8;rows=2")</f>
        <v>36889</v>
      </c>
      <c r="E918" s="2">
        <v>37256</v>
      </c>
      <c r="F918" s="2">
        <v>37621</v>
      </c>
      <c r="G918" s="2">
        <v>37986</v>
      </c>
      <c r="H918" s="2">
        <v>38352</v>
      </c>
      <c r="I918" s="2">
        <v>38716</v>
      </c>
      <c r="J918" s="2">
        <v>39080</v>
      </c>
      <c r="K918" s="2">
        <v>39447</v>
      </c>
    </row>
    <row r="919" spans="1:25" x14ac:dyDescent="0.25">
      <c r="A919" s="4"/>
      <c r="D919">
        <v>0.94669999999999999</v>
      </c>
      <c r="E919">
        <v>1.1755</v>
      </c>
      <c r="F919">
        <v>0.96789999999999998</v>
      </c>
      <c r="G919">
        <v>0.85270000000000001</v>
      </c>
      <c r="H919">
        <v>1.1391</v>
      </c>
      <c r="I919">
        <v>2.3794</v>
      </c>
      <c r="J919">
        <v>2.3391999999999999</v>
      </c>
      <c r="K919">
        <v>2.4056000000000002</v>
      </c>
    </row>
    <row r="920" spans="1:25" x14ac:dyDescent="0.25">
      <c r="A920" s="1" t="s">
        <v>461</v>
      </c>
      <c r="B920" t="s">
        <v>1157</v>
      </c>
      <c r="C920" t="s">
        <v>1183</v>
      </c>
      <c r="D920" s="2">
        <f>_xll.BDH($A920, $D$1, $B920, $C920, "Direction", "H", "Period", "Y","cols=7;rows=2")</f>
        <v>36889</v>
      </c>
      <c r="E920" s="2">
        <v>37256</v>
      </c>
      <c r="F920" s="2">
        <v>37621</v>
      </c>
      <c r="G920" s="2">
        <v>37986</v>
      </c>
      <c r="H920" s="2">
        <v>38352</v>
      </c>
      <c r="I920" s="2">
        <v>38716</v>
      </c>
      <c r="J920" s="2">
        <v>39080</v>
      </c>
    </row>
    <row r="921" spans="1:25" x14ac:dyDescent="0.25">
      <c r="A921" s="4"/>
      <c r="D921">
        <v>1.4196</v>
      </c>
      <c r="E921">
        <v>1.8428</v>
      </c>
      <c r="F921">
        <v>2.4927000000000001</v>
      </c>
      <c r="G921">
        <v>1.603</v>
      </c>
      <c r="H921">
        <v>1.4791000000000001</v>
      </c>
      <c r="I921">
        <v>1.5548999999999999</v>
      </c>
      <c r="J921">
        <v>1.5536000000000001</v>
      </c>
    </row>
    <row r="922" spans="1:25" x14ac:dyDescent="0.25">
      <c r="A922" s="1" t="s">
        <v>462</v>
      </c>
      <c r="B922" t="s">
        <v>1157</v>
      </c>
      <c r="C922" t="s">
        <v>1199</v>
      </c>
      <c r="D922" s="2">
        <f>_xll.BDH($A922, $D$1, $B922, $C922, "Direction", "H", "Period", "Y","cols=22;rows=2")</f>
        <v>36889</v>
      </c>
      <c r="E922" s="2">
        <v>37256</v>
      </c>
      <c r="F922" s="2">
        <v>37621</v>
      </c>
      <c r="G922" s="2">
        <v>37986</v>
      </c>
      <c r="H922" s="2">
        <v>38352</v>
      </c>
      <c r="I922" s="2">
        <v>38716</v>
      </c>
      <c r="J922" s="2">
        <v>39080</v>
      </c>
      <c r="K922" s="2">
        <v>39447</v>
      </c>
      <c r="L922" s="2">
        <v>39813</v>
      </c>
      <c r="M922" s="2">
        <v>40178</v>
      </c>
      <c r="N922" s="2">
        <v>40543</v>
      </c>
      <c r="O922" s="2">
        <v>40907</v>
      </c>
      <c r="P922" s="2">
        <v>41274</v>
      </c>
      <c r="Q922" s="2">
        <v>41639</v>
      </c>
      <c r="R922" s="2">
        <v>42004</v>
      </c>
      <c r="S922" s="2">
        <v>42369</v>
      </c>
      <c r="T922" s="2">
        <v>42734</v>
      </c>
      <c r="U922" s="2">
        <v>43098</v>
      </c>
      <c r="V922" s="2">
        <v>43465</v>
      </c>
      <c r="W922" s="2">
        <v>43830</v>
      </c>
      <c r="X922" s="2">
        <v>44196</v>
      </c>
      <c r="Y922" s="2">
        <v>44561</v>
      </c>
    </row>
    <row r="923" spans="1:25" x14ac:dyDescent="0.25">
      <c r="A923" s="4"/>
      <c r="D923">
        <v>1.9884999999999999</v>
      </c>
      <c r="E923">
        <v>2.5472000000000001</v>
      </c>
      <c r="F923">
        <v>3.4068000000000001</v>
      </c>
      <c r="G923">
        <v>2.9256000000000002</v>
      </c>
      <c r="H923">
        <v>2.3738999999999999</v>
      </c>
      <c r="I923">
        <v>2.0594999999999999</v>
      </c>
      <c r="J923">
        <v>1.9370000000000001</v>
      </c>
      <c r="K923">
        <v>2.1560999999999999</v>
      </c>
      <c r="L923">
        <v>2.6549</v>
      </c>
      <c r="M923">
        <v>2.6474000000000002</v>
      </c>
      <c r="N923">
        <v>2.5848</v>
      </c>
      <c r="O923">
        <v>2.7717000000000001</v>
      </c>
      <c r="P923">
        <v>2.5619999999999998</v>
      </c>
      <c r="Q923">
        <v>2.2090000000000001</v>
      </c>
      <c r="R923">
        <v>2.0783999999999998</v>
      </c>
      <c r="S923">
        <v>2.1619999999999999</v>
      </c>
      <c r="T923">
        <v>2.1892</v>
      </c>
      <c r="U923">
        <v>2.1233</v>
      </c>
      <c r="V923">
        <v>2.5720000000000001</v>
      </c>
      <c r="W923">
        <v>2.395</v>
      </c>
      <c r="X923">
        <v>2.4222000000000001</v>
      </c>
      <c r="Y923">
        <v>2.2502</v>
      </c>
    </row>
    <row r="924" spans="1:25" x14ac:dyDescent="0.25">
      <c r="A924" s="1" t="s">
        <v>463</v>
      </c>
      <c r="B924" t="s">
        <v>1157</v>
      </c>
      <c r="C924" t="s">
        <v>1182</v>
      </c>
      <c r="D924" s="2">
        <f>_xll.BDH($A924, $D$1, $B924, $C924, "Direction", "H", "Period", "Y","cols=10;rows=2")</f>
        <v>36889</v>
      </c>
      <c r="E924" s="2">
        <v>37256</v>
      </c>
      <c r="F924" s="2">
        <v>37621</v>
      </c>
      <c r="G924" s="2">
        <v>37986</v>
      </c>
      <c r="H924" s="2">
        <v>38352</v>
      </c>
      <c r="I924" s="2">
        <v>38716</v>
      </c>
      <c r="J924" s="2">
        <v>39080</v>
      </c>
      <c r="K924" s="2">
        <v>39447</v>
      </c>
      <c r="L924" s="2">
        <v>39813</v>
      </c>
      <c r="M924" s="2">
        <v>40178</v>
      </c>
    </row>
    <row r="925" spans="1:25" x14ac:dyDescent="0.25">
      <c r="A925" s="4"/>
      <c r="D925">
        <v>2.6225000000000001</v>
      </c>
      <c r="E925">
        <v>2.6265999999999998</v>
      </c>
      <c r="F925">
        <v>2.5503</v>
      </c>
      <c r="G925">
        <v>1.8081</v>
      </c>
      <c r="H925">
        <v>2.0110999999999999</v>
      </c>
      <c r="I925">
        <v>2.5602</v>
      </c>
      <c r="J925">
        <v>2.9714999999999998</v>
      </c>
      <c r="K925">
        <v>2.5022000000000002</v>
      </c>
      <c r="L925">
        <v>6.7018000000000004</v>
      </c>
      <c r="M925">
        <v>1.2652000000000001</v>
      </c>
    </row>
    <row r="926" spans="1:25" x14ac:dyDescent="0.25">
      <c r="A926" s="1" t="s">
        <v>464</v>
      </c>
      <c r="B926" t="s">
        <v>1157</v>
      </c>
      <c r="C926" t="s">
        <v>1187</v>
      </c>
      <c r="D926" s="2">
        <f>_xll.BDH($A926, $D$1, $B926, $C926, "Direction", "H", "Period", "Y","cols=5;rows=2")</f>
        <v>36889</v>
      </c>
      <c r="E926" s="2">
        <v>37256</v>
      </c>
      <c r="F926" s="2">
        <v>37621</v>
      </c>
      <c r="G926" s="2">
        <v>37986</v>
      </c>
      <c r="H926" s="2">
        <v>38352</v>
      </c>
    </row>
    <row r="927" spans="1:25" x14ac:dyDescent="0.25">
      <c r="A927" s="4"/>
      <c r="D927">
        <v>4.3057999999999996</v>
      </c>
      <c r="E927">
        <v>4.5713999999999997</v>
      </c>
      <c r="F927">
        <v>5.8354999999999997</v>
      </c>
      <c r="G927">
        <v>5.0750000000000002</v>
      </c>
      <c r="H927">
        <v>4.2470999999999997</v>
      </c>
    </row>
    <row r="928" spans="1:25" x14ac:dyDescent="0.25">
      <c r="A928" s="1" t="s">
        <v>465</v>
      </c>
      <c r="B928" t="s">
        <v>1157</v>
      </c>
      <c r="C928" t="s">
        <v>1196</v>
      </c>
      <c r="D928" s="2">
        <f>_xll.BDH($A928, $D$1, $B928, $C928, "Direction", "H", "Period", "Y","cols=14;rows=2")</f>
        <v>38716</v>
      </c>
      <c r="E928" s="2">
        <v>39080</v>
      </c>
      <c r="F928" s="2">
        <v>39447</v>
      </c>
      <c r="G928" s="2">
        <v>39813</v>
      </c>
      <c r="H928" s="2">
        <v>40178</v>
      </c>
      <c r="I928" s="2">
        <v>40543</v>
      </c>
      <c r="J928" s="2">
        <v>40907</v>
      </c>
      <c r="K928" s="2">
        <v>41274</v>
      </c>
      <c r="L928" s="2">
        <v>41639</v>
      </c>
      <c r="M928" s="2">
        <v>42004</v>
      </c>
      <c r="N928" s="2">
        <v>42369</v>
      </c>
      <c r="O928" s="2">
        <v>42734</v>
      </c>
      <c r="P928" s="2">
        <v>43098</v>
      </c>
      <c r="Q928" s="2">
        <v>43465</v>
      </c>
    </row>
    <row r="929" spans="1:25" x14ac:dyDescent="0.25">
      <c r="A929" s="4"/>
      <c r="D929">
        <v>1.7383999999999999</v>
      </c>
      <c r="E929">
        <v>1.5311999999999999</v>
      </c>
      <c r="F929">
        <v>2.2953999999999999</v>
      </c>
      <c r="G929">
        <v>3.7671000000000001</v>
      </c>
      <c r="H929">
        <v>2.6846000000000001</v>
      </c>
      <c r="I929">
        <v>2.7559999999999998</v>
      </c>
      <c r="J929">
        <v>2.7130000000000001</v>
      </c>
      <c r="K929">
        <v>2.2679999999999998</v>
      </c>
      <c r="L929">
        <v>1.7204999999999999</v>
      </c>
      <c r="M929">
        <v>1.4867999999999999</v>
      </c>
      <c r="N929">
        <v>2.1648000000000001</v>
      </c>
      <c r="O929">
        <v>1.6678999999999999</v>
      </c>
      <c r="P929">
        <v>1.7601</v>
      </c>
      <c r="Q929">
        <v>1.63</v>
      </c>
    </row>
    <row r="930" spans="1:25" x14ac:dyDescent="0.25">
      <c r="A930" s="1" t="s">
        <v>466</v>
      </c>
      <c r="B930" t="s">
        <v>1157</v>
      </c>
      <c r="C930" t="s">
        <v>1188</v>
      </c>
      <c r="D930" s="2">
        <f>_xll.BDH($A930, $D$1, $B930, $C930, "Direction", "H", "Period", "Y","cols=12;rows=2")</f>
        <v>36889</v>
      </c>
      <c r="E930" s="2">
        <v>37256</v>
      </c>
      <c r="F930" s="2">
        <v>37621</v>
      </c>
      <c r="G930" s="2">
        <v>37986</v>
      </c>
      <c r="H930" s="2">
        <v>38352</v>
      </c>
      <c r="I930" s="2">
        <v>38716</v>
      </c>
      <c r="J930" s="2">
        <v>39080</v>
      </c>
      <c r="K930" s="2">
        <v>39447</v>
      </c>
      <c r="L930" s="2">
        <v>39813</v>
      </c>
      <c r="M930" s="2">
        <v>40178</v>
      </c>
      <c r="N930" s="2">
        <v>40543</v>
      </c>
      <c r="O930" s="2">
        <v>40907</v>
      </c>
    </row>
    <row r="931" spans="1:25" x14ac:dyDescent="0.25">
      <c r="A931" s="4"/>
      <c r="D931">
        <v>0.1794</v>
      </c>
      <c r="E931">
        <v>0.30359999999999998</v>
      </c>
      <c r="F931">
        <v>0.56630000000000003</v>
      </c>
      <c r="G931">
        <v>0.2893</v>
      </c>
      <c r="H931">
        <v>0.40620000000000001</v>
      </c>
      <c r="I931">
        <v>0.37419999999999998</v>
      </c>
      <c r="J931">
        <v>0.55559999999999998</v>
      </c>
      <c r="K931">
        <v>1.1976</v>
      </c>
      <c r="L931">
        <v>2.8351000000000002</v>
      </c>
      <c r="M931">
        <v>1.8419000000000001</v>
      </c>
      <c r="N931">
        <v>1.6</v>
      </c>
      <c r="O931">
        <v>2.3359999999999999</v>
      </c>
    </row>
    <row r="932" spans="1:25" x14ac:dyDescent="0.25">
      <c r="A932" s="1" t="s">
        <v>467</v>
      </c>
      <c r="B932" t="s">
        <v>1157</v>
      </c>
      <c r="C932" t="s">
        <v>1199</v>
      </c>
      <c r="D932" s="2">
        <f>_xll.BDH($A932, $D$1, $B932, $C932, "Direction", "H", "Period", "Y","cols=22;rows=2")</f>
        <v>36889</v>
      </c>
      <c r="E932" s="2">
        <v>37256</v>
      </c>
      <c r="F932" s="2">
        <v>37621</v>
      </c>
      <c r="G932" s="2">
        <v>37986</v>
      </c>
      <c r="H932" s="2">
        <v>38352</v>
      </c>
      <c r="I932" s="2">
        <v>38716</v>
      </c>
      <c r="J932" s="2">
        <v>39080</v>
      </c>
      <c r="K932" s="2">
        <v>39447</v>
      </c>
      <c r="L932" s="2">
        <v>39813</v>
      </c>
      <c r="M932" s="2">
        <v>40178</v>
      </c>
      <c r="N932" s="2">
        <v>40543</v>
      </c>
      <c r="O932" s="2">
        <v>40907</v>
      </c>
      <c r="P932" s="2">
        <v>41274</v>
      </c>
      <c r="Q932" s="2">
        <v>41639</v>
      </c>
      <c r="R932" s="2">
        <v>42004</v>
      </c>
      <c r="S932" s="2">
        <v>42369</v>
      </c>
      <c r="T932" s="2">
        <v>42734</v>
      </c>
      <c r="U932" s="2">
        <v>43098</v>
      </c>
      <c r="V932" s="2">
        <v>43465</v>
      </c>
      <c r="W932" s="2">
        <v>43830</v>
      </c>
      <c r="X932" s="2">
        <v>44196</v>
      </c>
      <c r="Y932" s="2">
        <v>44561</v>
      </c>
    </row>
    <row r="933" spans="1:25" x14ac:dyDescent="0.25">
      <c r="A933" s="4"/>
      <c r="D933">
        <v>2.7957000000000001</v>
      </c>
      <c r="E933">
        <v>3.1356000000000002</v>
      </c>
      <c r="F933">
        <v>3.024</v>
      </c>
      <c r="G933">
        <v>2.2783000000000002</v>
      </c>
      <c r="H933">
        <v>1.897</v>
      </c>
      <c r="I933">
        <v>1.8187</v>
      </c>
      <c r="J933">
        <v>1.653</v>
      </c>
      <c r="K933">
        <v>1.2903</v>
      </c>
      <c r="L933">
        <v>6.633</v>
      </c>
      <c r="M933">
        <v>0.42530000000000001</v>
      </c>
      <c r="N933">
        <v>0.33839999999999998</v>
      </c>
      <c r="O933">
        <v>0.43269999999999997</v>
      </c>
      <c r="P933">
        <v>0.32269999999999999</v>
      </c>
      <c r="Q933">
        <v>0.21759999999999999</v>
      </c>
      <c r="R933">
        <v>0.19</v>
      </c>
      <c r="S933">
        <v>0.19040000000000001</v>
      </c>
      <c r="T933">
        <v>0.16470000000000001</v>
      </c>
      <c r="U933">
        <v>0.1414</v>
      </c>
      <c r="V933">
        <v>0.17399999999999999</v>
      </c>
      <c r="W933">
        <v>0.1794</v>
      </c>
      <c r="X933">
        <v>0.16550000000000001</v>
      </c>
      <c r="Y933">
        <v>0.1036</v>
      </c>
    </row>
    <row r="934" spans="1:25" x14ac:dyDescent="0.25">
      <c r="A934" s="1" t="s">
        <v>468</v>
      </c>
      <c r="B934" t="s">
        <v>1157</v>
      </c>
      <c r="C934" t="s">
        <v>1186</v>
      </c>
      <c r="D934" s="2">
        <f>_xll.BDH($A934, $D$1, $B934, $C934, "Direction", "H", "Period", "Y","cols=8;rows=2")</f>
        <v>36889</v>
      </c>
      <c r="E934" s="2">
        <v>37256</v>
      </c>
      <c r="F934" s="2">
        <v>37621</v>
      </c>
      <c r="G934" s="2">
        <v>37986</v>
      </c>
      <c r="H934" s="2">
        <v>38352</v>
      </c>
      <c r="I934" s="2">
        <v>38716</v>
      </c>
      <c r="J934" s="2">
        <v>39080</v>
      </c>
      <c r="K934" s="2">
        <v>39447</v>
      </c>
    </row>
    <row r="935" spans="1:25" x14ac:dyDescent="0.25">
      <c r="A935" s="4"/>
      <c r="D935">
        <v>5.4161000000000001</v>
      </c>
      <c r="E935">
        <v>5.0900999999999996</v>
      </c>
      <c r="F935">
        <v>2.6766999999999999</v>
      </c>
      <c r="G935">
        <v>2.1078999999999999</v>
      </c>
      <c r="H935">
        <v>3.4851000000000001</v>
      </c>
      <c r="I935">
        <v>3.2875000000000001</v>
      </c>
      <c r="J935">
        <v>3.1913</v>
      </c>
      <c r="K935">
        <v>2.4986000000000002</v>
      </c>
    </row>
    <row r="936" spans="1:25" x14ac:dyDescent="0.25">
      <c r="A936" s="1" t="s">
        <v>469</v>
      </c>
      <c r="B936" t="s">
        <v>1157</v>
      </c>
      <c r="C936" t="s">
        <v>1190</v>
      </c>
      <c r="D936" s="2" t="str">
        <f>_xll.BDH($A936, $D$1, $B936, $C936, "Direction", "H", "Period", "Y")</f>
        <v>#N/A N/A</v>
      </c>
    </row>
    <row r="937" spans="1:25" x14ac:dyDescent="0.25">
      <c r="A937" s="4"/>
    </row>
    <row r="938" spans="1:25" x14ac:dyDescent="0.25">
      <c r="A938" s="1" t="s">
        <v>470</v>
      </c>
      <c r="B938" t="s">
        <v>1157</v>
      </c>
      <c r="C938" t="s">
        <v>1185</v>
      </c>
      <c r="D938" s="2">
        <f>_xll.BDH($A938, $D$1, $B938, $C938, "Direction", "H", "Period", "Y","cols=1;rows=2")</f>
        <v>36889</v>
      </c>
    </row>
    <row r="939" spans="1:25" x14ac:dyDescent="0.25">
      <c r="A939" s="4"/>
      <c r="D939">
        <v>0.67359999999999998</v>
      </c>
    </row>
    <row r="940" spans="1:25" x14ac:dyDescent="0.25">
      <c r="A940" s="1" t="s">
        <v>471</v>
      </c>
      <c r="B940" t="s">
        <v>1157</v>
      </c>
      <c r="C940" t="s">
        <v>1198</v>
      </c>
      <c r="D940" s="2" t="str">
        <f>_xll.BDH($A940, $D$1, $B940, $C940, "Direction", "H", "Period", "Y")</f>
        <v>#N/A N/A</v>
      </c>
    </row>
    <row r="941" spans="1:25" x14ac:dyDescent="0.25">
      <c r="A941" s="4"/>
    </row>
    <row r="942" spans="1:25" x14ac:dyDescent="0.25">
      <c r="A942" s="1" t="s">
        <v>472</v>
      </c>
      <c r="B942" t="s">
        <v>1157</v>
      </c>
      <c r="C942" t="s">
        <v>1185</v>
      </c>
      <c r="D942" s="2" t="str">
        <f>_xll.BDH($A942, $D$1, $B942, $C942, "Direction", "H", "Period", "Y")</f>
        <v>#N/A N/A</v>
      </c>
    </row>
    <row r="943" spans="1:25" x14ac:dyDescent="0.25">
      <c r="A943" s="4"/>
    </row>
    <row r="944" spans="1:25" x14ac:dyDescent="0.25">
      <c r="A944" s="1" t="s">
        <v>473</v>
      </c>
      <c r="B944" t="s">
        <v>1157</v>
      </c>
      <c r="C944" t="s">
        <v>1190</v>
      </c>
      <c r="D944" s="2">
        <f>_xll.BDH($A944, $D$1, $B944, $C944, "Direction", "H", "Period", "Y","cols=3;rows=2")</f>
        <v>36889</v>
      </c>
      <c r="E944" s="2">
        <v>37256</v>
      </c>
      <c r="F944" s="2">
        <v>37621</v>
      </c>
    </row>
    <row r="945" spans="1:25" x14ac:dyDescent="0.25">
      <c r="A945" s="4"/>
      <c r="D945">
        <v>0.98909999999999998</v>
      </c>
      <c r="E945">
        <v>1.1842999999999999</v>
      </c>
      <c r="F945">
        <v>1.3128</v>
      </c>
    </row>
    <row r="946" spans="1:25" x14ac:dyDescent="0.25">
      <c r="A946" s="1" t="s">
        <v>474</v>
      </c>
      <c r="B946" t="s">
        <v>1157</v>
      </c>
      <c r="C946" t="s">
        <v>1199</v>
      </c>
      <c r="D946" s="2">
        <f>_xll.BDH($A946, $D$1, $B946, $C946, "Direction", "H", "Period", "Y","cols=22;rows=2")</f>
        <v>36889</v>
      </c>
      <c r="E946" s="2">
        <v>37256</v>
      </c>
      <c r="F946" s="2">
        <v>37621</v>
      </c>
      <c r="G946" s="2">
        <v>37986</v>
      </c>
      <c r="H946" s="2">
        <v>38352</v>
      </c>
      <c r="I946" s="2">
        <v>38716</v>
      </c>
      <c r="J946" s="2">
        <v>39080</v>
      </c>
      <c r="K946" s="2">
        <v>39447</v>
      </c>
      <c r="L946" s="2">
        <v>39813</v>
      </c>
      <c r="M946" s="2">
        <v>40178</v>
      </c>
      <c r="N946" s="2">
        <v>40543</v>
      </c>
      <c r="O946" s="2">
        <v>40907</v>
      </c>
      <c r="P946" s="2">
        <v>41274</v>
      </c>
      <c r="Q946" s="2">
        <v>41639</v>
      </c>
      <c r="R946" s="2">
        <v>42004</v>
      </c>
      <c r="S946" s="2">
        <v>42369</v>
      </c>
      <c r="T946" s="2">
        <v>42734</v>
      </c>
      <c r="U946" s="2">
        <v>43098</v>
      </c>
      <c r="V946" s="2">
        <v>43465</v>
      </c>
      <c r="W946" s="2">
        <v>43830</v>
      </c>
      <c r="X946" s="2">
        <v>44196</v>
      </c>
      <c r="Y946" s="2">
        <v>44561</v>
      </c>
    </row>
    <row r="947" spans="1:25" x14ac:dyDescent="0.25">
      <c r="A947" s="4"/>
      <c r="D947">
        <v>2.4400000000000002E-2</v>
      </c>
      <c r="E947">
        <v>4.24E-2</v>
      </c>
      <c r="F947">
        <v>3.5900000000000001E-2</v>
      </c>
      <c r="G947">
        <v>2.58E-2</v>
      </c>
      <c r="H947">
        <v>3.4099999999999998E-2</v>
      </c>
      <c r="I947">
        <v>2.41E-2</v>
      </c>
      <c r="J947">
        <v>5.5800000000000002E-2</v>
      </c>
      <c r="K947">
        <v>5.1499999999999997E-2</v>
      </c>
      <c r="L947">
        <v>0.1128</v>
      </c>
      <c r="M947">
        <v>9.8400000000000001E-2</v>
      </c>
      <c r="N947">
        <v>1.3847</v>
      </c>
      <c r="O947">
        <v>1.2826</v>
      </c>
      <c r="P947">
        <v>1.5670999999999999</v>
      </c>
      <c r="Q947">
        <v>1.4874000000000001</v>
      </c>
      <c r="R947">
        <v>1.4838</v>
      </c>
      <c r="S947">
        <v>1.7000999999999999</v>
      </c>
      <c r="T947">
        <v>1.5621</v>
      </c>
      <c r="U947">
        <v>1.3608</v>
      </c>
      <c r="V947">
        <v>1.4451000000000001</v>
      </c>
      <c r="W947">
        <v>1.4695</v>
      </c>
      <c r="X947">
        <v>1.4258</v>
      </c>
      <c r="Y947">
        <v>1.1551</v>
      </c>
    </row>
    <row r="948" spans="1:25" x14ac:dyDescent="0.25">
      <c r="A948" s="1" t="s">
        <v>475</v>
      </c>
      <c r="B948" t="s">
        <v>1157</v>
      </c>
      <c r="C948" t="s">
        <v>1202</v>
      </c>
      <c r="D948" s="2">
        <f>_xll.BDH($A948, $D$1, $B948, $C948, "Direction", "H", "Period", "Y","cols=22;rows=2")</f>
        <v>36889</v>
      </c>
      <c r="E948" s="2">
        <v>37256</v>
      </c>
      <c r="F948" s="2">
        <v>37621</v>
      </c>
      <c r="G948" s="2">
        <v>37986</v>
      </c>
      <c r="H948" s="2">
        <v>38352</v>
      </c>
      <c r="I948" s="2">
        <v>38716</v>
      </c>
      <c r="J948" s="2">
        <v>39080</v>
      </c>
      <c r="K948" s="2">
        <v>39447</v>
      </c>
      <c r="L948" s="2">
        <v>39813</v>
      </c>
      <c r="M948" s="2">
        <v>40178</v>
      </c>
      <c r="N948" s="2">
        <v>40543</v>
      </c>
      <c r="O948" s="2">
        <v>40907</v>
      </c>
      <c r="P948" s="2">
        <v>41274</v>
      </c>
      <c r="Q948" s="2">
        <v>41639</v>
      </c>
      <c r="R948" s="2">
        <v>42004</v>
      </c>
      <c r="S948" s="2">
        <v>42369</v>
      </c>
      <c r="T948" s="2">
        <v>42734</v>
      </c>
      <c r="U948" s="2">
        <v>43098</v>
      </c>
      <c r="V948" s="2">
        <v>43465</v>
      </c>
      <c r="W948" s="2">
        <v>43830</v>
      </c>
      <c r="X948" s="2">
        <v>44196</v>
      </c>
      <c r="Y948" s="2">
        <v>44561</v>
      </c>
    </row>
    <row r="949" spans="1:25" x14ac:dyDescent="0.25">
      <c r="A949" s="4"/>
      <c r="D949">
        <v>2.1953</v>
      </c>
      <c r="E949">
        <v>2.2256</v>
      </c>
      <c r="F949">
        <v>3.3637000000000001</v>
      </c>
      <c r="G949">
        <v>1.9023000000000001</v>
      </c>
      <c r="H949">
        <v>1.6721999999999999</v>
      </c>
      <c r="I949">
        <v>1.3187</v>
      </c>
      <c r="J949">
        <v>1.4437</v>
      </c>
      <c r="K949">
        <v>1.2609999999999999</v>
      </c>
      <c r="L949">
        <v>1.6129</v>
      </c>
      <c r="M949">
        <v>1.6906000000000001</v>
      </c>
      <c r="N949">
        <v>1.5277000000000001</v>
      </c>
      <c r="O949">
        <v>1.9934000000000001</v>
      </c>
      <c r="P949">
        <v>2.4975999999999998</v>
      </c>
      <c r="Q949">
        <v>1.6534</v>
      </c>
      <c r="R949">
        <v>1.8922000000000001</v>
      </c>
      <c r="S949">
        <v>2.2229000000000001</v>
      </c>
      <c r="T949">
        <v>1.8210999999999999</v>
      </c>
      <c r="U949">
        <v>1.6760999999999999</v>
      </c>
      <c r="V949">
        <v>3.5398000000000001</v>
      </c>
      <c r="W949">
        <v>3.9095</v>
      </c>
      <c r="X949">
        <v>4.9695</v>
      </c>
      <c r="Y949">
        <v>4.8840000000000003</v>
      </c>
    </row>
    <row r="950" spans="1:25" x14ac:dyDescent="0.25">
      <c r="A950" s="1" t="s">
        <v>476</v>
      </c>
      <c r="B950" t="s">
        <v>1157</v>
      </c>
      <c r="C950" t="s">
        <v>1199</v>
      </c>
      <c r="D950" s="2">
        <f>_xll.BDH($A950, $D$1, $B950, $C950, "Direction", "H", "Period", "Y","cols=22;rows=2")</f>
        <v>36889</v>
      </c>
      <c r="E950" s="2">
        <v>37256</v>
      </c>
      <c r="F950" s="2">
        <v>37621</v>
      </c>
      <c r="G950" s="2">
        <v>37986</v>
      </c>
      <c r="H950" s="2">
        <v>38352</v>
      </c>
      <c r="I950" s="2">
        <v>38716</v>
      </c>
      <c r="J950" s="2">
        <v>39080</v>
      </c>
      <c r="K950" s="2">
        <v>39447</v>
      </c>
      <c r="L950" s="2">
        <v>39813</v>
      </c>
      <c r="M950" s="2">
        <v>40178</v>
      </c>
      <c r="N950" s="2">
        <v>40543</v>
      </c>
      <c r="O950" s="2">
        <v>40907</v>
      </c>
      <c r="P950" s="2">
        <v>41274</v>
      </c>
      <c r="Q950" s="2">
        <v>41639</v>
      </c>
      <c r="R950" s="2">
        <v>42004</v>
      </c>
      <c r="S950" s="2">
        <v>42369</v>
      </c>
      <c r="T950" s="2">
        <v>42734</v>
      </c>
      <c r="U950" s="2">
        <v>43098</v>
      </c>
      <c r="V950" s="2">
        <v>43465</v>
      </c>
      <c r="W950" s="2">
        <v>43830</v>
      </c>
      <c r="X950" s="2">
        <v>44196</v>
      </c>
      <c r="Y950" s="2">
        <v>44561</v>
      </c>
    </row>
    <row r="951" spans="1:25" x14ac:dyDescent="0.25">
      <c r="A951" s="4"/>
      <c r="D951">
        <v>1.5764</v>
      </c>
      <c r="E951">
        <v>1.4035</v>
      </c>
      <c r="F951">
        <v>1.5367</v>
      </c>
      <c r="G951">
        <v>1.7271000000000001</v>
      </c>
      <c r="H951">
        <v>1.7844</v>
      </c>
      <c r="I951">
        <v>1.4904999999999999</v>
      </c>
      <c r="J951">
        <v>1.3041</v>
      </c>
      <c r="K951">
        <v>1.4011</v>
      </c>
      <c r="L951">
        <v>2.2593999999999999</v>
      </c>
      <c r="M951">
        <v>1.6900999999999999</v>
      </c>
      <c r="N951">
        <v>1.6404000000000001</v>
      </c>
      <c r="O951">
        <v>2.2654000000000001</v>
      </c>
      <c r="P951">
        <v>2.1953999999999998</v>
      </c>
      <c r="Q951">
        <v>1.881</v>
      </c>
      <c r="R951">
        <v>1.6788000000000001</v>
      </c>
      <c r="S951">
        <v>2.8132999999999999</v>
      </c>
      <c r="T951">
        <v>2.3340999999999998</v>
      </c>
      <c r="U951">
        <v>1.9836</v>
      </c>
      <c r="V951">
        <v>2.3149999999999999</v>
      </c>
      <c r="W951">
        <v>2.1461000000000001</v>
      </c>
      <c r="X951">
        <v>1.8633999999999999</v>
      </c>
      <c r="Y951">
        <v>1.8734999999999999</v>
      </c>
    </row>
    <row r="952" spans="1:25" x14ac:dyDescent="0.25">
      <c r="A952" s="1" t="s">
        <v>477</v>
      </c>
      <c r="B952" t="s">
        <v>1157</v>
      </c>
      <c r="C952" t="s">
        <v>1199</v>
      </c>
      <c r="D952" s="2">
        <f>_xll.BDH($A952, $D$1, $B952, $C952, "Direction", "H", "Period", "Y","cols=22;rows=2")</f>
        <v>36889</v>
      </c>
      <c r="E952" s="2">
        <v>37256</v>
      </c>
      <c r="F952" s="2">
        <v>37621</v>
      </c>
      <c r="G952" s="2">
        <v>37986</v>
      </c>
      <c r="H952" s="2">
        <v>38352</v>
      </c>
      <c r="I952" s="2">
        <v>38716</v>
      </c>
      <c r="J952" s="2">
        <v>39080</v>
      </c>
      <c r="K952" s="2">
        <v>39447</v>
      </c>
      <c r="L952" s="2">
        <v>39813</v>
      </c>
      <c r="M952" s="2">
        <v>40178</v>
      </c>
      <c r="N952" s="2">
        <v>40543</v>
      </c>
      <c r="O952" s="2">
        <v>40907</v>
      </c>
      <c r="P952" s="2">
        <v>41274</v>
      </c>
      <c r="Q952" s="2">
        <v>41639</v>
      </c>
      <c r="R952" s="2">
        <v>42004</v>
      </c>
      <c r="S952" s="2">
        <v>42369</v>
      </c>
      <c r="T952" s="2">
        <v>42734</v>
      </c>
      <c r="U952" s="2">
        <v>43098</v>
      </c>
      <c r="V952" s="2">
        <v>43465</v>
      </c>
      <c r="W952" s="2">
        <v>43830</v>
      </c>
      <c r="X952" s="2">
        <v>44196</v>
      </c>
      <c r="Y952" s="2">
        <v>44561</v>
      </c>
    </row>
    <row r="953" spans="1:25" x14ac:dyDescent="0.25">
      <c r="A953" s="4"/>
      <c r="D953">
        <v>2.8353000000000002</v>
      </c>
      <c r="E953">
        <v>3.6341000000000001</v>
      </c>
      <c r="F953">
        <v>3.7277999999999998</v>
      </c>
      <c r="G953">
        <v>3.2692999999999999</v>
      </c>
      <c r="H953">
        <v>3.8313999999999999</v>
      </c>
      <c r="I953">
        <v>4.4161999999999999</v>
      </c>
      <c r="J953">
        <v>4.4211</v>
      </c>
      <c r="K953">
        <v>5.3559999999999999</v>
      </c>
      <c r="L953">
        <v>6.7972999999999999</v>
      </c>
      <c r="M953">
        <v>0.88849999999999996</v>
      </c>
      <c r="N953">
        <v>0.74160000000000004</v>
      </c>
      <c r="O953">
        <v>1.8484</v>
      </c>
      <c r="P953">
        <v>2.4420999999999999</v>
      </c>
      <c r="Q953">
        <v>2.2772000000000001</v>
      </c>
      <c r="R953">
        <v>2.1802000000000001</v>
      </c>
      <c r="S953">
        <v>2.3904000000000001</v>
      </c>
      <c r="T953">
        <v>2.1802999999999999</v>
      </c>
      <c r="U953">
        <v>2.2395999999999998</v>
      </c>
      <c r="V953">
        <v>3.2385000000000002</v>
      </c>
      <c r="W953">
        <v>2.8334999999999999</v>
      </c>
      <c r="X953">
        <v>3.6059000000000001</v>
      </c>
      <c r="Y953">
        <v>3.2757999999999998</v>
      </c>
    </row>
    <row r="954" spans="1:25" x14ac:dyDescent="0.25">
      <c r="A954" s="1" t="s">
        <v>478</v>
      </c>
      <c r="B954" t="s">
        <v>1157</v>
      </c>
      <c r="C954" t="s">
        <v>1185</v>
      </c>
      <c r="D954" s="2">
        <f>_xll.BDH($A954, $D$1, $B954, $C954, "Direction", "H", "Period", "Y","cols=1;rows=2")</f>
        <v>36889</v>
      </c>
    </row>
    <row r="955" spans="1:25" x14ac:dyDescent="0.25">
      <c r="A955" s="4"/>
      <c r="D955">
        <v>2.4956</v>
      </c>
    </row>
    <row r="956" spans="1:25" x14ac:dyDescent="0.25">
      <c r="A956" s="1" t="s">
        <v>479</v>
      </c>
      <c r="B956" t="s">
        <v>1157</v>
      </c>
      <c r="C956" t="s">
        <v>1199</v>
      </c>
      <c r="D956" s="2">
        <f>_xll.BDH($A956, $D$1, $B956, $C956, "Direction", "H", "Period", "Y","cols=22;rows=2")</f>
        <v>36889</v>
      </c>
      <c r="E956" s="2">
        <v>37256</v>
      </c>
      <c r="F956" s="2">
        <v>37621</v>
      </c>
      <c r="G956" s="2">
        <v>37986</v>
      </c>
      <c r="H956" s="2">
        <v>38352</v>
      </c>
      <c r="I956" s="2">
        <v>38716</v>
      </c>
      <c r="J956" s="2">
        <v>39080</v>
      </c>
      <c r="K956" s="2">
        <v>39447</v>
      </c>
      <c r="L956" s="2">
        <v>39813</v>
      </c>
      <c r="M956" s="2">
        <v>40178</v>
      </c>
      <c r="N956" s="2">
        <v>40543</v>
      </c>
      <c r="O956" s="2">
        <v>40907</v>
      </c>
      <c r="P956" s="2">
        <v>41274</v>
      </c>
      <c r="Q956" s="2">
        <v>41639</v>
      </c>
      <c r="R956" s="2">
        <v>42004</v>
      </c>
      <c r="S956" s="2">
        <v>42369</v>
      </c>
      <c r="T956" s="2">
        <v>42734</v>
      </c>
      <c r="U956" s="2">
        <v>43098</v>
      </c>
      <c r="V956" s="2">
        <v>43465</v>
      </c>
      <c r="W956" s="2">
        <v>43830</v>
      </c>
      <c r="X956" s="2">
        <v>44196</v>
      </c>
      <c r="Y956" s="2">
        <v>44561</v>
      </c>
    </row>
    <row r="957" spans="1:25" x14ac:dyDescent="0.25">
      <c r="A957" s="4"/>
      <c r="D957">
        <v>2.6970999999999998</v>
      </c>
      <c r="E957">
        <v>2.6145</v>
      </c>
      <c r="F957">
        <v>2.9470999999999998</v>
      </c>
      <c r="G957">
        <v>2.5552999999999999</v>
      </c>
      <c r="H957">
        <v>2.0718999999999999</v>
      </c>
      <c r="I957">
        <v>2.2269999999999999</v>
      </c>
      <c r="J957">
        <v>2.8475999999999999</v>
      </c>
      <c r="K957">
        <v>3.5899000000000001</v>
      </c>
      <c r="L957">
        <v>4.5778999999999996</v>
      </c>
      <c r="M957">
        <v>3.4813999999999998</v>
      </c>
      <c r="N957">
        <v>3.1065999999999998</v>
      </c>
      <c r="O957">
        <v>2.4095</v>
      </c>
      <c r="P957">
        <v>2.4489999999999998</v>
      </c>
      <c r="Q957">
        <v>1.7894000000000001</v>
      </c>
      <c r="R957">
        <v>1.8156000000000001</v>
      </c>
      <c r="S957">
        <v>2.5259</v>
      </c>
      <c r="T957">
        <v>3.3456000000000001</v>
      </c>
      <c r="U957">
        <v>2.6417000000000002</v>
      </c>
      <c r="V957">
        <v>3.0379999999999998</v>
      </c>
      <c r="W957">
        <v>1.9266000000000001</v>
      </c>
      <c r="X957">
        <v>2.2948</v>
      </c>
      <c r="Y957">
        <v>2.7315</v>
      </c>
    </row>
    <row r="958" spans="1:25" x14ac:dyDescent="0.25">
      <c r="A958" s="1" t="s">
        <v>480</v>
      </c>
      <c r="B958" t="s">
        <v>1157</v>
      </c>
      <c r="C958" t="s">
        <v>1199</v>
      </c>
      <c r="D958" s="2">
        <f>_xll.BDH($A958, $D$1, $B958, $C958, "Direction", "H", "Period", "Y","cols=22;rows=2")</f>
        <v>36889</v>
      </c>
      <c r="E958" s="2">
        <v>37256</v>
      </c>
      <c r="F958" s="2">
        <v>37621</v>
      </c>
      <c r="G958" s="2">
        <v>37986</v>
      </c>
      <c r="H958" s="2">
        <v>38352</v>
      </c>
      <c r="I958" s="2">
        <v>38716</v>
      </c>
      <c r="J958" s="2">
        <v>39080</v>
      </c>
      <c r="K958" s="2">
        <v>39447</v>
      </c>
      <c r="L958" s="2">
        <v>39813</v>
      </c>
      <c r="M958" s="2">
        <v>40178</v>
      </c>
      <c r="N958" s="2">
        <v>40543</v>
      </c>
      <c r="O958" s="2">
        <v>40907</v>
      </c>
      <c r="P958" s="2">
        <v>41274</v>
      </c>
      <c r="Q958" s="2">
        <v>41639</v>
      </c>
      <c r="R958" s="2">
        <v>42004</v>
      </c>
      <c r="S958" s="2">
        <v>42369</v>
      </c>
      <c r="T958" s="2">
        <v>42734</v>
      </c>
      <c r="U958" s="2">
        <v>43098</v>
      </c>
      <c r="V958" s="2">
        <v>43465</v>
      </c>
      <c r="W958" s="2">
        <v>43830</v>
      </c>
      <c r="X958" s="2">
        <v>44196</v>
      </c>
      <c r="Y958" s="2">
        <v>44561</v>
      </c>
    </row>
    <row r="959" spans="1:25" x14ac:dyDescent="0.25">
      <c r="A959" s="4"/>
      <c r="D959">
        <v>1.7545999999999999</v>
      </c>
      <c r="E959">
        <v>1.8773</v>
      </c>
      <c r="F959">
        <v>2.5066999999999999</v>
      </c>
      <c r="G959">
        <v>2.0600999999999998</v>
      </c>
      <c r="H959">
        <v>1.9044000000000001</v>
      </c>
      <c r="I959">
        <v>1.7121999999999999</v>
      </c>
      <c r="J959">
        <v>1.6468</v>
      </c>
      <c r="K959">
        <v>2.3264999999999998</v>
      </c>
      <c r="L959">
        <v>2.8169</v>
      </c>
      <c r="M959">
        <v>1.8986000000000001</v>
      </c>
      <c r="N959">
        <v>2.2543000000000002</v>
      </c>
      <c r="O959">
        <v>0.1017</v>
      </c>
      <c r="P959">
        <v>7.6799999999999993E-2</v>
      </c>
      <c r="Q959">
        <v>6.7299999999999999E-2</v>
      </c>
      <c r="R959">
        <v>0.36509999999999998</v>
      </c>
      <c r="S959">
        <v>0.42120000000000002</v>
      </c>
      <c r="T959">
        <v>0.63919999999999999</v>
      </c>
      <c r="U959">
        <v>0.77900000000000003</v>
      </c>
      <c r="V959">
        <v>1.1335999999999999</v>
      </c>
      <c r="W959">
        <v>0.86119999999999997</v>
      </c>
      <c r="X959">
        <v>0.91700000000000004</v>
      </c>
      <c r="Y959">
        <v>0.71299999999999997</v>
      </c>
    </row>
    <row r="960" spans="1:25" x14ac:dyDescent="0.25">
      <c r="A960" s="1" t="s">
        <v>481</v>
      </c>
      <c r="B960" t="s">
        <v>1157</v>
      </c>
      <c r="C960" t="s">
        <v>1199</v>
      </c>
      <c r="D960" s="2">
        <f>_xll.BDH($A960, $D$1, $B960, $C960, "Direction", "H", "Period", "Y","cols=22;rows=2")</f>
        <v>36889</v>
      </c>
      <c r="E960" s="2">
        <v>37256</v>
      </c>
      <c r="F960" s="2">
        <v>37621</v>
      </c>
      <c r="G960" s="2">
        <v>37986</v>
      </c>
      <c r="H960" s="2">
        <v>38352</v>
      </c>
      <c r="I960" s="2">
        <v>38716</v>
      </c>
      <c r="J960" s="2">
        <v>39080</v>
      </c>
      <c r="K960" s="2">
        <v>39447</v>
      </c>
      <c r="L960" s="2">
        <v>39813</v>
      </c>
      <c r="M960" s="2">
        <v>40178</v>
      </c>
      <c r="N960" s="2">
        <v>40543</v>
      </c>
      <c r="O960" s="2">
        <v>40907</v>
      </c>
      <c r="P960" s="2">
        <v>41274</v>
      </c>
      <c r="Q960" s="2">
        <v>41639</v>
      </c>
      <c r="R960" s="2">
        <v>42004</v>
      </c>
      <c r="S960" s="2">
        <v>42369</v>
      </c>
      <c r="T960" s="2">
        <v>42734</v>
      </c>
      <c r="U960" s="2">
        <v>43098</v>
      </c>
      <c r="V960" s="2">
        <v>43465</v>
      </c>
      <c r="W960" s="2">
        <v>43830</v>
      </c>
      <c r="X960" s="2">
        <v>44196</v>
      </c>
      <c r="Y960" s="2">
        <v>44561</v>
      </c>
    </row>
    <row r="961" spans="1:25" x14ac:dyDescent="0.25">
      <c r="A961" s="4"/>
      <c r="D961">
        <v>3.4276</v>
      </c>
      <c r="E961">
        <v>3.6200999999999999</v>
      </c>
      <c r="F961">
        <v>4.4337999999999997</v>
      </c>
      <c r="G961">
        <v>4.8975999999999997</v>
      </c>
      <c r="H961">
        <v>4.2411000000000003</v>
      </c>
      <c r="I961">
        <v>6.0004999999999997</v>
      </c>
      <c r="J961">
        <v>4.6764999999999999</v>
      </c>
      <c r="K961">
        <v>4.2321</v>
      </c>
      <c r="L961">
        <v>5.8087999999999997</v>
      </c>
      <c r="M961">
        <v>6.1376999999999997</v>
      </c>
      <c r="N961">
        <v>5.45</v>
      </c>
      <c r="O961">
        <v>4.9850000000000003</v>
      </c>
      <c r="P961">
        <v>4.7607999999999997</v>
      </c>
      <c r="Q961">
        <v>4.3141999999999996</v>
      </c>
      <c r="R961">
        <v>4.7028999999999996</v>
      </c>
      <c r="S961">
        <v>4.8897000000000004</v>
      </c>
      <c r="T961">
        <v>4.3274999999999997</v>
      </c>
      <c r="U961">
        <v>4.4587000000000003</v>
      </c>
      <c r="V961">
        <v>4.2866999999999997</v>
      </c>
      <c r="W961">
        <v>4.0065</v>
      </c>
      <c r="X961">
        <v>4.2723000000000004</v>
      </c>
      <c r="Y961">
        <v>4.9268999999999998</v>
      </c>
    </row>
    <row r="962" spans="1:25" x14ac:dyDescent="0.25">
      <c r="A962" s="1" t="s">
        <v>482</v>
      </c>
      <c r="B962" t="s">
        <v>1157</v>
      </c>
      <c r="C962" t="s">
        <v>1198</v>
      </c>
      <c r="D962" s="2">
        <f>_xll.BDH($A962, $D$1, $B962, $C962, "Direction", "H", "Period", "Y","cols=9;rows=2")</f>
        <v>36889</v>
      </c>
      <c r="E962" s="2">
        <v>37256</v>
      </c>
      <c r="F962" s="2">
        <v>37621</v>
      </c>
      <c r="G962" s="2">
        <v>37986</v>
      </c>
      <c r="H962" s="2">
        <v>38352</v>
      </c>
      <c r="I962" s="2">
        <v>38716</v>
      </c>
      <c r="J962" s="2">
        <v>39080</v>
      </c>
      <c r="K962" s="2">
        <v>39447</v>
      </c>
      <c r="L962" s="2">
        <v>39813</v>
      </c>
    </row>
    <row r="963" spans="1:25" x14ac:dyDescent="0.25">
      <c r="A963" s="4"/>
      <c r="D963">
        <v>2.2614999999999998</v>
      </c>
      <c r="E963">
        <v>2.9358</v>
      </c>
      <c r="F963">
        <v>3.2435999999999998</v>
      </c>
      <c r="G963">
        <v>4.0876999999999999</v>
      </c>
      <c r="H963">
        <v>4.2572999999999999</v>
      </c>
      <c r="I963">
        <v>4.5057</v>
      </c>
      <c r="J963">
        <v>4.6604000000000001</v>
      </c>
      <c r="K963">
        <v>4.4085000000000001</v>
      </c>
      <c r="L963">
        <v>2.3668999999999998</v>
      </c>
    </row>
    <row r="964" spans="1:25" x14ac:dyDescent="0.25">
      <c r="A964" s="1" t="s">
        <v>483</v>
      </c>
      <c r="B964" t="s">
        <v>1157</v>
      </c>
      <c r="C964" t="s">
        <v>1195</v>
      </c>
      <c r="D964" s="2">
        <f>_xll.BDH($A964, $D$1, $B964, $C964, "Direction", "H", "Period", "Y","cols=15;rows=2")</f>
        <v>36889</v>
      </c>
      <c r="E964" s="2">
        <v>37256</v>
      </c>
      <c r="F964" s="2">
        <v>37621</v>
      </c>
      <c r="G964" s="2">
        <v>37986</v>
      </c>
      <c r="H964" s="2">
        <v>38352</v>
      </c>
      <c r="I964" s="2">
        <v>38716</v>
      </c>
      <c r="J964" s="2">
        <v>39080</v>
      </c>
      <c r="K964" s="2">
        <v>39447</v>
      </c>
      <c r="L964" s="2">
        <v>39813</v>
      </c>
      <c r="M964" s="2">
        <v>40178</v>
      </c>
      <c r="N964" s="2">
        <v>40543</v>
      </c>
      <c r="O964" s="2">
        <v>40907</v>
      </c>
      <c r="P964" s="2">
        <v>41274</v>
      </c>
      <c r="Q964" s="2">
        <v>41639</v>
      </c>
      <c r="R964" s="2">
        <v>42004</v>
      </c>
    </row>
    <row r="965" spans="1:25" x14ac:dyDescent="0.25">
      <c r="A965" s="4"/>
      <c r="D965">
        <v>0.33479999999999999</v>
      </c>
      <c r="E965">
        <v>0.43080000000000002</v>
      </c>
      <c r="F965">
        <v>0.51390000000000002</v>
      </c>
      <c r="G965">
        <v>0.47420000000000001</v>
      </c>
      <c r="H965">
        <v>0.54730000000000001</v>
      </c>
      <c r="I965">
        <v>0.58740000000000003</v>
      </c>
      <c r="J965">
        <v>0.67549999999999999</v>
      </c>
      <c r="K965">
        <v>0.99790000000000001</v>
      </c>
      <c r="L965">
        <v>1.8241000000000001</v>
      </c>
      <c r="M965">
        <v>1.4978</v>
      </c>
      <c r="N965">
        <v>1.7967</v>
      </c>
      <c r="O965">
        <v>2.7223000000000002</v>
      </c>
      <c r="P965">
        <v>2.9722</v>
      </c>
      <c r="Q965">
        <v>2.1936</v>
      </c>
      <c r="R965">
        <v>1.7750999999999999</v>
      </c>
    </row>
    <row r="966" spans="1:25" x14ac:dyDescent="0.25">
      <c r="A966" s="1" t="s">
        <v>484</v>
      </c>
      <c r="B966" t="s">
        <v>1157</v>
      </c>
      <c r="C966" t="s">
        <v>1190</v>
      </c>
      <c r="D966" s="2" t="str">
        <f>_xll.BDH($A966, $D$1, $B966, $C966, "Direction", "H", "Period", "Y")</f>
        <v>#N/A N/A</v>
      </c>
    </row>
    <row r="967" spans="1:25" x14ac:dyDescent="0.25">
      <c r="A967" s="4"/>
    </row>
    <row r="968" spans="1:25" x14ac:dyDescent="0.25">
      <c r="A968" s="1" t="s">
        <v>485</v>
      </c>
      <c r="B968" t="s">
        <v>1157</v>
      </c>
      <c r="C968" t="s">
        <v>1199</v>
      </c>
      <c r="D968" s="2">
        <f>_xll.BDH($A968, $D$1, $B968, $C968, "Direction", "H", "Period", "Y","cols=22;rows=2")</f>
        <v>36889</v>
      </c>
      <c r="E968" s="2">
        <v>37256</v>
      </c>
      <c r="F968" s="2">
        <v>37621</v>
      </c>
      <c r="G968" s="2">
        <v>37986</v>
      </c>
      <c r="H968" s="2">
        <v>38352</v>
      </c>
      <c r="I968" s="2">
        <v>38716</v>
      </c>
      <c r="J968" s="2">
        <v>39080</v>
      </c>
      <c r="K968" s="2">
        <v>39447</v>
      </c>
      <c r="L968" s="2">
        <v>39813</v>
      </c>
      <c r="M968" s="2">
        <v>40178</v>
      </c>
      <c r="N968" s="2">
        <v>40543</v>
      </c>
      <c r="O968" s="2">
        <v>40907</v>
      </c>
      <c r="P968" s="2">
        <v>41274</v>
      </c>
      <c r="Q968" s="2">
        <v>41639</v>
      </c>
      <c r="R968" s="2">
        <v>42004</v>
      </c>
      <c r="S968" s="2">
        <v>42369</v>
      </c>
      <c r="T968" s="2">
        <v>42734</v>
      </c>
      <c r="U968" s="2">
        <v>43098</v>
      </c>
      <c r="V968" s="2">
        <v>43465</v>
      </c>
      <c r="W968" s="2">
        <v>43830</v>
      </c>
      <c r="X968" s="2">
        <v>44196</v>
      </c>
      <c r="Y968" s="2">
        <v>44561</v>
      </c>
    </row>
    <row r="969" spans="1:25" x14ac:dyDescent="0.25">
      <c r="A969" s="4"/>
      <c r="D969">
        <v>1.7239</v>
      </c>
      <c r="E969">
        <v>2.3936000000000002</v>
      </c>
      <c r="F969">
        <v>2.3896000000000002</v>
      </c>
      <c r="G969">
        <v>3.0565000000000002</v>
      </c>
      <c r="H969">
        <v>3.0893000000000002</v>
      </c>
      <c r="I969">
        <v>3.3105000000000002</v>
      </c>
      <c r="J969">
        <v>3.1496</v>
      </c>
      <c r="K969">
        <v>4.1073000000000004</v>
      </c>
      <c r="L969">
        <v>4.6132999999999997</v>
      </c>
      <c r="M969">
        <v>0.74099999999999999</v>
      </c>
      <c r="N969">
        <v>0.64539999999999997</v>
      </c>
      <c r="O969">
        <v>1.7417</v>
      </c>
      <c r="P969">
        <v>2.5746000000000002</v>
      </c>
      <c r="Q969">
        <v>2.6432000000000002</v>
      </c>
      <c r="R969">
        <v>2.5537999999999998</v>
      </c>
      <c r="S969">
        <v>2.7593999999999999</v>
      </c>
      <c r="T969">
        <v>2.7581000000000002</v>
      </c>
      <c r="U969">
        <v>2.5712999999999999</v>
      </c>
      <c r="V969">
        <v>3.7326000000000001</v>
      </c>
      <c r="W969">
        <v>3.7917999999999998</v>
      </c>
      <c r="X969">
        <v>1.3253999999999999</v>
      </c>
      <c r="Y969">
        <v>1.6674</v>
      </c>
    </row>
    <row r="970" spans="1:25" x14ac:dyDescent="0.25">
      <c r="A970" s="1" t="s">
        <v>486</v>
      </c>
      <c r="B970" t="s">
        <v>1157</v>
      </c>
      <c r="C970" t="s">
        <v>1199</v>
      </c>
      <c r="D970" s="2">
        <f>_xll.BDH($A970, $D$1, $B970, $C970, "Direction", "H", "Period", "Y","cols=22;rows=2")</f>
        <v>36889</v>
      </c>
      <c r="E970" s="2">
        <v>37256</v>
      </c>
      <c r="F970" s="2">
        <v>37621</v>
      </c>
      <c r="G970" s="2">
        <v>37986</v>
      </c>
      <c r="H970" s="2">
        <v>38352</v>
      </c>
      <c r="I970" s="2">
        <v>38716</v>
      </c>
      <c r="J970" s="2">
        <v>39080</v>
      </c>
      <c r="K970" s="2">
        <v>39447</v>
      </c>
      <c r="L970" s="2">
        <v>39813</v>
      </c>
      <c r="M970" s="2">
        <v>40178</v>
      </c>
      <c r="N970" s="2">
        <v>40543</v>
      </c>
      <c r="O970" s="2">
        <v>40907</v>
      </c>
      <c r="P970" s="2">
        <v>41274</v>
      </c>
      <c r="Q970" s="2">
        <v>41639</v>
      </c>
      <c r="R970" s="2">
        <v>42004</v>
      </c>
      <c r="S970" s="2">
        <v>42369</v>
      </c>
      <c r="T970" s="2">
        <v>42734</v>
      </c>
      <c r="U970" s="2">
        <v>43098</v>
      </c>
      <c r="V970" s="2">
        <v>43465</v>
      </c>
      <c r="W970" s="2">
        <v>43830</v>
      </c>
      <c r="X970" s="2">
        <v>44196</v>
      </c>
      <c r="Y970" s="2">
        <v>44561</v>
      </c>
    </row>
    <row r="971" spans="1:25" x14ac:dyDescent="0.25">
      <c r="A971" s="4"/>
      <c r="D971">
        <v>2.8519000000000001</v>
      </c>
      <c r="E971">
        <v>1.8546</v>
      </c>
      <c r="F971">
        <v>2.6044</v>
      </c>
      <c r="G971">
        <v>2.3675000000000002</v>
      </c>
      <c r="H971">
        <v>2.4851999999999999</v>
      </c>
      <c r="I971">
        <v>2.0535000000000001</v>
      </c>
      <c r="J971">
        <v>2.0718000000000001</v>
      </c>
      <c r="K971">
        <v>2.1071</v>
      </c>
      <c r="L971">
        <v>4.1596000000000002</v>
      </c>
      <c r="M971">
        <v>2.1324000000000001</v>
      </c>
      <c r="N971">
        <v>1.9362999999999999</v>
      </c>
      <c r="O971">
        <v>4.2149999999999999</v>
      </c>
      <c r="P971">
        <v>1.9656</v>
      </c>
      <c r="Q971">
        <v>1.5938000000000001</v>
      </c>
      <c r="R971">
        <v>1.5485</v>
      </c>
      <c r="S971">
        <v>2.4510999999999998</v>
      </c>
      <c r="T971">
        <v>2.2006000000000001</v>
      </c>
      <c r="U971">
        <v>2.6091000000000002</v>
      </c>
      <c r="V971">
        <v>4.3042999999999996</v>
      </c>
      <c r="W971">
        <v>3.2536</v>
      </c>
      <c r="X971">
        <v>2.7702</v>
      </c>
      <c r="Y971">
        <v>2.3864000000000001</v>
      </c>
    </row>
    <row r="972" spans="1:25" x14ac:dyDescent="0.25">
      <c r="A972" s="1" t="s">
        <v>487</v>
      </c>
      <c r="B972" t="s">
        <v>1157</v>
      </c>
      <c r="C972" t="s">
        <v>1185</v>
      </c>
      <c r="D972" s="2">
        <f>_xll.BDH($A972, $D$1, $B972, $C972, "Direction", "H", "Period", "Y","cols=1;rows=2")</f>
        <v>36889</v>
      </c>
    </row>
    <row r="973" spans="1:25" x14ac:dyDescent="0.25">
      <c r="A973" s="4"/>
      <c r="D973">
        <v>0.7399</v>
      </c>
    </row>
    <row r="974" spans="1:25" x14ac:dyDescent="0.25">
      <c r="A974" s="1" t="s">
        <v>488</v>
      </c>
      <c r="B974" t="s">
        <v>1157</v>
      </c>
      <c r="C974" t="s">
        <v>1199</v>
      </c>
      <c r="D974" s="2">
        <f>_xll.BDH($A974, $D$1, $B974, $C974, "Direction", "H", "Period", "Y","cols=22;rows=2")</f>
        <v>36889</v>
      </c>
      <c r="E974" s="2">
        <v>37256</v>
      </c>
      <c r="F974" s="2">
        <v>37621</v>
      </c>
      <c r="G974" s="2">
        <v>37986</v>
      </c>
      <c r="H974" s="2">
        <v>38352</v>
      </c>
      <c r="I974" s="2">
        <v>38716</v>
      </c>
      <c r="J974" s="2">
        <v>39080</v>
      </c>
      <c r="K974" s="2">
        <v>39447</v>
      </c>
      <c r="L974" s="2">
        <v>39813</v>
      </c>
      <c r="M974" s="2">
        <v>40178</v>
      </c>
      <c r="N974" s="2">
        <v>40543</v>
      </c>
      <c r="O974" s="2">
        <v>40907</v>
      </c>
      <c r="P974" s="2">
        <v>41274</v>
      </c>
      <c r="Q974" s="2">
        <v>41639</v>
      </c>
      <c r="R974" s="2">
        <v>42004</v>
      </c>
      <c r="S974" s="2">
        <v>42369</v>
      </c>
      <c r="T974" s="2">
        <v>42734</v>
      </c>
      <c r="U974" s="2">
        <v>43098</v>
      </c>
      <c r="V974" s="2">
        <v>43465</v>
      </c>
      <c r="W974" s="2">
        <v>43830</v>
      </c>
      <c r="X974" s="2">
        <v>44196</v>
      </c>
      <c r="Y974" s="2">
        <v>44561</v>
      </c>
    </row>
    <row r="975" spans="1:25" x14ac:dyDescent="0.25">
      <c r="A975" s="4"/>
      <c r="D975">
        <v>3.5999999999999997E-2</v>
      </c>
      <c r="E975">
        <v>3.1300000000000001E-2</v>
      </c>
      <c r="F975">
        <v>4.36E-2</v>
      </c>
      <c r="G975">
        <v>3.3799999999999997E-2</v>
      </c>
      <c r="H975">
        <v>2.5049999999999999</v>
      </c>
      <c r="I975">
        <v>2.8995000000000002</v>
      </c>
      <c r="J975">
        <v>2.6107999999999998</v>
      </c>
      <c r="K975">
        <v>3.3058000000000001</v>
      </c>
      <c r="L975">
        <v>3.5003000000000002</v>
      </c>
      <c r="M975">
        <v>3.7267000000000001</v>
      </c>
      <c r="N975">
        <v>3.6886000000000001</v>
      </c>
      <c r="O975">
        <v>4.3411999999999997</v>
      </c>
      <c r="P975">
        <v>4.3272000000000004</v>
      </c>
      <c r="Q975">
        <v>3.2538</v>
      </c>
      <c r="R975">
        <v>2.9228000000000001</v>
      </c>
      <c r="S975">
        <v>2.8855</v>
      </c>
      <c r="T975">
        <v>2.3128000000000002</v>
      </c>
      <c r="U975">
        <v>1.9699</v>
      </c>
      <c r="V975">
        <v>2.0901000000000001</v>
      </c>
      <c r="W975">
        <v>1.7988999999999999</v>
      </c>
      <c r="X975">
        <v>1.8486</v>
      </c>
      <c r="Y975">
        <v>1.3781000000000001</v>
      </c>
    </row>
    <row r="976" spans="1:25" x14ac:dyDescent="0.25">
      <c r="A976" s="1" t="s">
        <v>489</v>
      </c>
      <c r="B976" t="s">
        <v>1157</v>
      </c>
      <c r="C976" t="s">
        <v>1199</v>
      </c>
      <c r="D976" s="2">
        <f>_xll.BDH($A976, $D$1, $B976, $C976, "Direction", "H", "Period", "Y","cols=22;rows=2")</f>
        <v>36889</v>
      </c>
      <c r="E976" s="2">
        <v>37256</v>
      </c>
      <c r="F976" s="2">
        <v>37621</v>
      </c>
      <c r="G976" s="2">
        <v>37986</v>
      </c>
      <c r="H976" s="2">
        <v>38352</v>
      </c>
      <c r="I976" s="2">
        <v>38716</v>
      </c>
      <c r="J976" s="2">
        <v>39080</v>
      </c>
      <c r="K976" s="2">
        <v>39447</v>
      </c>
      <c r="L976" s="2">
        <v>39813</v>
      </c>
      <c r="M976" s="2">
        <v>40178</v>
      </c>
      <c r="N976" s="2">
        <v>40543</v>
      </c>
      <c r="O976" s="2">
        <v>40907</v>
      </c>
      <c r="P976" s="2">
        <v>41274</v>
      </c>
      <c r="Q976" s="2">
        <v>41639</v>
      </c>
      <c r="R976" s="2">
        <v>42004</v>
      </c>
      <c r="S976" s="2">
        <v>42369</v>
      </c>
      <c r="T976" s="2">
        <v>42734</v>
      </c>
      <c r="U976" s="2">
        <v>43098</v>
      </c>
      <c r="V976" s="2">
        <v>43465</v>
      </c>
      <c r="W976" s="2">
        <v>43830</v>
      </c>
      <c r="X976" s="2">
        <v>44196</v>
      </c>
      <c r="Y976" s="2">
        <v>44561</v>
      </c>
    </row>
    <row r="977" spans="1:25" x14ac:dyDescent="0.25">
      <c r="A977" s="4"/>
      <c r="D977">
        <v>2.0042</v>
      </c>
      <c r="E977">
        <v>3.839</v>
      </c>
      <c r="F977">
        <v>1.8143</v>
      </c>
      <c r="G977">
        <v>0.49880000000000002</v>
      </c>
      <c r="H977">
        <v>1.5035000000000001</v>
      </c>
      <c r="I977">
        <v>1.5855999999999999</v>
      </c>
      <c r="J977">
        <v>1.6878</v>
      </c>
      <c r="K977">
        <v>1.3691</v>
      </c>
      <c r="L977">
        <v>3.7212000000000001</v>
      </c>
      <c r="M977">
        <v>2.5560999999999998</v>
      </c>
      <c r="N977">
        <v>2.4769999999999999</v>
      </c>
      <c r="O977">
        <v>3.7086999999999999</v>
      </c>
      <c r="P977">
        <v>3.9706999999999999</v>
      </c>
      <c r="Q977">
        <v>3.9409000000000001</v>
      </c>
      <c r="R977">
        <v>5.0734000000000004</v>
      </c>
      <c r="S977">
        <v>9.9611000000000001</v>
      </c>
      <c r="T977">
        <v>2.569</v>
      </c>
      <c r="U977">
        <v>3.9357000000000002</v>
      </c>
      <c r="V977">
        <v>6.1677999999999997</v>
      </c>
      <c r="W977">
        <v>6.4081000000000001</v>
      </c>
      <c r="X977">
        <v>7.98</v>
      </c>
      <c r="Y977">
        <v>6.298</v>
      </c>
    </row>
    <row r="978" spans="1:25" x14ac:dyDescent="0.25">
      <c r="A978" s="1" t="s">
        <v>490</v>
      </c>
      <c r="B978" t="s">
        <v>1157</v>
      </c>
      <c r="C978" t="s">
        <v>1199</v>
      </c>
      <c r="D978" s="2">
        <f>_xll.BDH($A978, $D$1, $B978, $C978, "Direction", "H", "Period", "Y","cols=22;rows=2")</f>
        <v>36889</v>
      </c>
      <c r="E978" s="2">
        <v>37256</v>
      </c>
      <c r="F978" s="2">
        <v>37621</v>
      </c>
      <c r="G978" s="2">
        <v>37986</v>
      </c>
      <c r="H978" s="2">
        <v>38352</v>
      </c>
      <c r="I978" s="2">
        <v>38716</v>
      </c>
      <c r="J978" s="2">
        <v>39080</v>
      </c>
      <c r="K978" s="2">
        <v>39447</v>
      </c>
      <c r="L978" s="2">
        <v>39813</v>
      </c>
      <c r="M978" s="2">
        <v>40178</v>
      </c>
      <c r="N978" s="2">
        <v>40543</v>
      </c>
      <c r="O978" s="2">
        <v>40907</v>
      </c>
      <c r="P978" s="2">
        <v>41274</v>
      </c>
      <c r="Q978" s="2">
        <v>41639</v>
      </c>
      <c r="R978" s="2">
        <v>42004</v>
      </c>
      <c r="S978" s="2">
        <v>42369</v>
      </c>
      <c r="T978" s="2">
        <v>42734</v>
      </c>
      <c r="U978" s="2">
        <v>43098</v>
      </c>
      <c r="V978" s="2">
        <v>43465</v>
      </c>
      <c r="W978" s="2">
        <v>43830</v>
      </c>
      <c r="X978" s="2">
        <v>44196</v>
      </c>
      <c r="Y978" s="2">
        <v>44561</v>
      </c>
    </row>
    <row r="979" spans="1:25" x14ac:dyDescent="0.25">
      <c r="A979" s="4"/>
      <c r="D979">
        <v>0.45179999999999998</v>
      </c>
      <c r="E979">
        <v>0.48649999999999999</v>
      </c>
      <c r="F979">
        <v>0.59389999999999998</v>
      </c>
      <c r="G979">
        <v>0.67859999999999998</v>
      </c>
      <c r="H979">
        <v>0.98450000000000004</v>
      </c>
      <c r="I979">
        <v>1.2821</v>
      </c>
      <c r="J979">
        <v>1.4508000000000001</v>
      </c>
      <c r="K979">
        <v>1.8514999999999999</v>
      </c>
      <c r="L979">
        <v>1.6946000000000001</v>
      </c>
      <c r="M979">
        <v>2.0392999999999999</v>
      </c>
      <c r="N979">
        <v>2.2435999999999998</v>
      </c>
      <c r="O979">
        <v>2.4430999999999998</v>
      </c>
      <c r="P979">
        <v>2.3304</v>
      </c>
      <c r="Q979">
        <v>2.3891</v>
      </c>
      <c r="R979">
        <v>2.2357</v>
      </c>
      <c r="S979">
        <v>3.1974</v>
      </c>
      <c r="T979">
        <v>2.8935</v>
      </c>
      <c r="U979">
        <v>2.0657999999999999</v>
      </c>
      <c r="V979">
        <v>2.2330000000000001</v>
      </c>
      <c r="W979">
        <v>1.7839</v>
      </c>
      <c r="X979">
        <v>1.4984</v>
      </c>
      <c r="Y979">
        <v>1.5205</v>
      </c>
    </row>
    <row r="980" spans="1:25" x14ac:dyDescent="0.25">
      <c r="A980" s="1" t="s">
        <v>491</v>
      </c>
      <c r="B980" t="s">
        <v>1157</v>
      </c>
      <c r="C980" t="s">
        <v>1187</v>
      </c>
      <c r="D980" s="2">
        <f>_xll.BDH($A980, $D$1, $B980, $C980, "Direction", "H", "Period", "Y","cols=5;rows=2")</f>
        <v>36889</v>
      </c>
      <c r="E980" s="2">
        <v>37256</v>
      </c>
      <c r="F980" s="2">
        <v>37621</v>
      </c>
      <c r="G980" s="2">
        <v>37986</v>
      </c>
      <c r="H980" s="2">
        <v>38352</v>
      </c>
    </row>
    <row r="981" spans="1:25" x14ac:dyDescent="0.25">
      <c r="A981" s="4"/>
      <c r="D981">
        <v>5.2645</v>
      </c>
      <c r="E981">
        <v>7.1578999999999997</v>
      </c>
      <c r="F981">
        <v>1.3089</v>
      </c>
      <c r="G981">
        <v>2.0101</v>
      </c>
      <c r="H981">
        <v>2.9984999999999999</v>
      </c>
    </row>
    <row r="982" spans="1:25" x14ac:dyDescent="0.25">
      <c r="A982" s="1" t="s">
        <v>492</v>
      </c>
      <c r="B982" t="s">
        <v>1157</v>
      </c>
      <c r="C982" t="s">
        <v>1185</v>
      </c>
      <c r="D982" s="2">
        <f>_xll.BDH($A982, $D$1, $B982, $C982, "Direction", "H", "Period", "Y","cols=1;rows=2")</f>
        <v>36889</v>
      </c>
    </row>
    <row r="983" spans="1:25" x14ac:dyDescent="0.25">
      <c r="A983" s="4"/>
      <c r="D983">
        <v>5.0460000000000003</v>
      </c>
    </row>
    <row r="984" spans="1:25" x14ac:dyDescent="0.25">
      <c r="A984" s="1" t="s">
        <v>493</v>
      </c>
      <c r="B984" t="s">
        <v>1157</v>
      </c>
      <c r="C984" t="s">
        <v>1198</v>
      </c>
      <c r="D984" s="2">
        <f>_xll.BDH($A984, $D$1, $B984, $C984, "Direction", "H", "Period", "Y","cols=9;rows=2")</f>
        <v>36889</v>
      </c>
      <c r="E984" s="2">
        <v>37256</v>
      </c>
      <c r="F984" s="2">
        <v>37621</v>
      </c>
      <c r="G984" s="2">
        <v>37986</v>
      </c>
      <c r="H984" s="2">
        <v>38352</v>
      </c>
      <c r="I984" s="2">
        <v>38716</v>
      </c>
      <c r="J984" s="2">
        <v>39080</v>
      </c>
      <c r="K984" s="2">
        <v>39447</v>
      </c>
      <c r="L984" s="2">
        <v>39813</v>
      </c>
    </row>
    <row r="985" spans="1:25" x14ac:dyDescent="0.25">
      <c r="A985" s="4"/>
      <c r="D985">
        <v>1.4612000000000001</v>
      </c>
      <c r="E985">
        <v>1.4795</v>
      </c>
      <c r="F985">
        <v>1.4942</v>
      </c>
      <c r="G985">
        <v>1.5656000000000001</v>
      </c>
      <c r="H985">
        <v>1.3586</v>
      </c>
      <c r="I985">
        <v>1.6845000000000001</v>
      </c>
      <c r="J985">
        <v>1.9799</v>
      </c>
      <c r="K985">
        <v>1.9812000000000001</v>
      </c>
      <c r="L985">
        <v>1.6756</v>
      </c>
    </row>
    <row r="986" spans="1:25" x14ac:dyDescent="0.25">
      <c r="A986" s="1" t="s">
        <v>494</v>
      </c>
      <c r="B986" t="s">
        <v>1157</v>
      </c>
      <c r="C986" t="s">
        <v>1199</v>
      </c>
      <c r="D986" s="2">
        <f>_xll.BDH($A986, $D$1, $B986, $C986, "Direction", "H", "Period", "Y","cols=22;rows=2")</f>
        <v>36889</v>
      </c>
      <c r="E986" s="2">
        <v>37256</v>
      </c>
      <c r="F986" s="2">
        <v>37621</v>
      </c>
      <c r="G986" s="2">
        <v>37986</v>
      </c>
      <c r="H986" s="2">
        <v>38352</v>
      </c>
      <c r="I986" s="2">
        <v>38716</v>
      </c>
      <c r="J986" s="2">
        <v>39080</v>
      </c>
      <c r="K986" s="2">
        <v>39447</v>
      </c>
      <c r="L986" s="2">
        <v>39813</v>
      </c>
      <c r="M986" s="2">
        <v>40178</v>
      </c>
      <c r="N986" s="2">
        <v>40543</v>
      </c>
      <c r="O986" s="2">
        <v>40907</v>
      </c>
      <c r="P986" s="2">
        <v>41274</v>
      </c>
      <c r="Q986" s="2">
        <v>41639</v>
      </c>
      <c r="R986" s="2">
        <v>42004</v>
      </c>
      <c r="S986" s="2">
        <v>42369</v>
      </c>
      <c r="T986" s="2">
        <v>42734</v>
      </c>
      <c r="U986" s="2">
        <v>43098</v>
      </c>
      <c r="V986" s="2">
        <v>43465</v>
      </c>
      <c r="W986" s="2">
        <v>43830</v>
      </c>
      <c r="X986" s="2">
        <v>44196</v>
      </c>
      <c r="Y986" s="2">
        <v>44561</v>
      </c>
    </row>
    <row r="987" spans="1:25" x14ac:dyDescent="0.25">
      <c r="A987" s="4"/>
      <c r="D987">
        <v>3.1526999999999998</v>
      </c>
      <c r="E987">
        <v>2.9586000000000001</v>
      </c>
      <c r="F987">
        <v>3.2513999999999998</v>
      </c>
      <c r="G987">
        <v>2.5</v>
      </c>
      <c r="H987">
        <v>2.3801999999999999</v>
      </c>
      <c r="I987">
        <v>3.0148000000000001</v>
      </c>
      <c r="J987">
        <v>3.3969999999999998</v>
      </c>
      <c r="K987">
        <v>3.2547000000000001</v>
      </c>
      <c r="L987">
        <v>3.2669000000000001</v>
      </c>
      <c r="M987">
        <v>0.46360000000000001</v>
      </c>
      <c r="N987">
        <v>1.0565</v>
      </c>
      <c r="O987">
        <v>3.2136999999999998</v>
      </c>
      <c r="P987">
        <v>2.4443000000000001</v>
      </c>
      <c r="Q987">
        <v>2.7875000000000001</v>
      </c>
      <c r="R987">
        <v>3.2321</v>
      </c>
      <c r="S987">
        <v>4.1360999999999999</v>
      </c>
      <c r="T987">
        <v>4.1210000000000004</v>
      </c>
      <c r="U987">
        <v>3.6301999999999999</v>
      </c>
      <c r="V987">
        <v>6.2214</v>
      </c>
      <c r="W987">
        <v>4.5033000000000003</v>
      </c>
      <c r="X987">
        <v>2.028</v>
      </c>
      <c r="Y987">
        <v>1.6513</v>
      </c>
    </row>
    <row r="988" spans="1:25" x14ac:dyDescent="0.25">
      <c r="A988" s="1" t="s">
        <v>495</v>
      </c>
      <c r="B988" t="s">
        <v>1157</v>
      </c>
      <c r="C988" t="s">
        <v>1182</v>
      </c>
      <c r="D988" s="2">
        <f>_xll.BDH($A988, $D$1, $B988, $C988, "Direction", "H", "Period", "Y","cols=10;rows=2")</f>
        <v>36889</v>
      </c>
      <c r="E988" s="2">
        <v>37256</v>
      </c>
      <c r="F988" s="2">
        <v>37621</v>
      </c>
      <c r="G988" s="2">
        <v>37986</v>
      </c>
      <c r="H988" s="2">
        <v>38352</v>
      </c>
      <c r="I988" s="2">
        <v>38716</v>
      </c>
      <c r="J988" s="2">
        <v>39080</v>
      </c>
      <c r="K988" s="2">
        <v>39447</v>
      </c>
      <c r="L988" s="2">
        <v>39813</v>
      </c>
      <c r="M988" s="2">
        <v>40178</v>
      </c>
    </row>
    <row r="989" spans="1:25" x14ac:dyDescent="0.25">
      <c r="A989" s="4"/>
      <c r="D989">
        <v>1.4477</v>
      </c>
      <c r="E989">
        <v>1.4993000000000001</v>
      </c>
      <c r="F989">
        <v>2.4599000000000002</v>
      </c>
      <c r="G989">
        <v>2.1673</v>
      </c>
      <c r="H989">
        <v>2.1600999999999999</v>
      </c>
      <c r="I989">
        <v>2.1705999999999999</v>
      </c>
      <c r="J989">
        <v>2.0424000000000002</v>
      </c>
      <c r="K989">
        <v>2.5345</v>
      </c>
      <c r="L989">
        <v>3.1991000000000001</v>
      </c>
      <c r="M989">
        <v>2.3814000000000002</v>
      </c>
    </row>
    <row r="990" spans="1:25" x14ac:dyDescent="0.25">
      <c r="A990" s="1" t="s">
        <v>496</v>
      </c>
      <c r="B990" t="s">
        <v>1157</v>
      </c>
      <c r="C990" t="s">
        <v>1195</v>
      </c>
      <c r="D990" s="2">
        <f>_xll.BDH($A990, $D$1, $B990, $C990, "Direction", "H", "Period", "Y","cols=15;rows=2")</f>
        <v>36889</v>
      </c>
      <c r="E990" s="2">
        <v>37256</v>
      </c>
      <c r="F990" s="2">
        <v>37621</v>
      </c>
      <c r="G990" s="2">
        <v>37986</v>
      </c>
      <c r="H990" s="2">
        <v>38352</v>
      </c>
      <c r="I990" s="2">
        <v>38716</v>
      </c>
      <c r="J990" s="2">
        <v>39080</v>
      </c>
      <c r="K990" s="2">
        <v>39447</v>
      </c>
      <c r="L990" s="2">
        <v>39813</v>
      </c>
      <c r="M990" s="2">
        <v>40178</v>
      </c>
      <c r="N990" s="2">
        <v>40543</v>
      </c>
      <c r="O990" s="2">
        <v>40907</v>
      </c>
      <c r="P990" s="2">
        <v>41274</v>
      </c>
      <c r="Q990" s="2">
        <v>41639</v>
      </c>
      <c r="R990" s="2">
        <v>42004</v>
      </c>
    </row>
    <row r="991" spans="1:25" x14ac:dyDescent="0.25">
      <c r="A991" s="4"/>
      <c r="D991">
        <v>5.5556000000000001</v>
      </c>
      <c r="E991">
        <v>2.2086999999999999</v>
      </c>
      <c r="F991">
        <v>1.5244</v>
      </c>
      <c r="G991">
        <v>0.57110000000000005</v>
      </c>
      <c r="H991">
        <v>0.39019999999999999</v>
      </c>
      <c r="I991">
        <v>0.83209999999999995</v>
      </c>
      <c r="J991">
        <v>1.0938000000000001</v>
      </c>
      <c r="K991">
        <v>0.66159999999999997</v>
      </c>
      <c r="L991">
        <v>3.2258</v>
      </c>
      <c r="M991">
        <v>0.36280000000000001</v>
      </c>
      <c r="N991">
        <v>0.34229999999999999</v>
      </c>
      <c r="O991">
        <v>0.75590000000000002</v>
      </c>
      <c r="P991">
        <v>0.83789999999999998</v>
      </c>
      <c r="Q991">
        <v>0.67800000000000005</v>
      </c>
      <c r="R991">
        <v>0.74790000000000001</v>
      </c>
    </row>
    <row r="992" spans="1:25" x14ac:dyDescent="0.25">
      <c r="A992" s="1" t="s">
        <v>497</v>
      </c>
      <c r="B992" t="s">
        <v>1157</v>
      </c>
      <c r="C992" t="s">
        <v>1196</v>
      </c>
      <c r="D992" s="2">
        <f>_xll.BDH($A992, $D$1, $B992, $C992, "Direction", "H", "Period", "Y","cols=19;rows=2")</f>
        <v>36889</v>
      </c>
      <c r="E992" s="2">
        <v>37256</v>
      </c>
      <c r="F992" s="2">
        <v>37621</v>
      </c>
      <c r="G992" s="2">
        <v>37986</v>
      </c>
      <c r="H992" s="2">
        <v>38352</v>
      </c>
      <c r="I992" s="2">
        <v>38716</v>
      </c>
      <c r="J992" s="2">
        <v>39080</v>
      </c>
      <c r="K992" s="2">
        <v>39447</v>
      </c>
      <c r="L992" s="2">
        <v>39813</v>
      </c>
      <c r="M992" s="2">
        <v>40178</v>
      </c>
      <c r="N992" s="2">
        <v>40543</v>
      </c>
      <c r="O992" s="2">
        <v>40907</v>
      </c>
      <c r="P992" s="2">
        <v>41274</v>
      </c>
      <c r="Q992" s="2">
        <v>41639</v>
      </c>
      <c r="R992" s="2">
        <v>42004</v>
      </c>
      <c r="S992" s="2">
        <v>42369</v>
      </c>
      <c r="T992" s="2">
        <v>42734</v>
      </c>
      <c r="U992" s="2">
        <v>43098</v>
      </c>
      <c r="V992" s="2">
        <v>43465</v>
      </c>
    </row>
    <row r="993" spans="1:25" x14ac:dyDescent="0.25">
      <c r="A993" s="4"/>
      <c r="D993">
        <v>5.1612999999999998</v>
      </c>
      <c r="E993">
        <v>5.4074</v>
      </c>
      <c r="F993">
        <v>6.8182</v>
      </c>
      <c r="G993">
        <v>4.4169999999999998</v>
      </c>
      <c r="H993">
        <v>4.5603999999999996</v>
      </c>
      <c r="I993">
        <v>4.6586999999999996</v>
      </c>
      <c r="J993">
        <v>3.8595000000000002</v>
      </c>
      <c r="K993">
        <v>4.0762</v>
      </c>
      <c r="L993">
        <v>5.1212999999999997</v>
      </c>
      <c r="M993">
        <v>4.6182999999999996</v>
      </c>
      <c r="N993">
        <v>4.2887000000000004</v>
      </c>
      <c r="O993">
        <v>3.7627000000000002</v>
      </c>
      <c r="P993">
        <v>4.0434000000000001</v>
      </c>
      <c r="Q993">
        <v>4.0086000000000004</v>
      </c>
      <c r="R993">
        <v>3.3408000000000002</v>
      </c>
      <c r="S993">
        <v>3.5644999999999998</v>
      </c>
      <c r="T993">
        <v>3.3414999999999999</v>
      </c>
      <c r="U993">
        <v>2.9931000000000001</v>
      </c>
      <c r="V993">
        <v>3.0869</v>
      </c>
    </row>
    <row r="994" spans="1:25" x14ac:dyDescent="0.25">
      <c r="A994" s="1" t="s">
        <v>498</v>
      </c>
      <c r="B994" t="s">
        <v>1157</v>
      </c>
      <c r="C994" t="s">
        <v>1183</v>
      </c>
      <c r="D994" s="2">
        <f>_xll.BDH($A994, $D$1, $B994, $C994, "Direction", "H", "Period", "Y","cols=3;rows=2")</f>
        <v>38352</v>
      </c>
      <c r="E994" s="2">
        <v>38716</v>
      </c>
      <c r="F994" s="2">
        <v>39080</v>
      </c>
    </row>
    <row r="995" spans="1:25" x14ac:dyDescent="0.25">
      <c r="A995" s="4"/>
      <c r="D995">
        <v>0.67449999999999999</v>
      </c>
      <c r="E995">
        <v>1.1107</v>
      </c>
      <c r="F995">
        <v>1.512</v>
      </c>
    </row>
    <row r="996" spans="1:25" x14ac:dyDescent="0.25">
      <c r="A996" s="1" t="s">
        <v>499</v>
      </c>
      <c r="B996" t="s">
        <v>1157</v>
      </c>
      <c r="C996" t="s">
        <v>1199</v>
      </c>
      <c r="D996" s="2">
        <f>_xll.BDH($A996, $D$1, $B996, $C996, "Direction", "H", "Period", "Y","cols=22;rows=2")</f>
        <v>36889</v>
      </c>
      <c r="E996" s="2">
        <v>37256</v>
      </c>
      <c r="F996" s="2">
        <v>37621</v>
      </c>
      <c r="G996" s="2">
        <v>37986</v>
      </c>
      <c r="H996" s="2">
        <v>38352</v>
      </c>
      <c r="I996" s="2">
        <v>38716</v>
      </c>
      <c r="J996" s="2">
        <v>39080</v>
      </c>
      <c r="K996" s="2">
        <v>39447</v>
      </c>
      <c r="L996" s="2">
        <v>39813</v>
      </c>
      <c r="M996" s="2">
        <v>40178</v>
      </c>
      <c r="N996" s="2">
        <v>40543</v>
      </c>
      <c r="O996" s="2">
        <v>40907</v>
      </c>
      <c r="P996" s="2">
        <v>41274</v>
      </c>
      <c r="Q996" s="2">
        <v>41639</v>
      </c>
      <c r="R996" s="2">
        <v>42004</v>
      </c>
      <c r="S996" s="2">
        <v>42369</v>
      </c>
      <c r="T996" s="2">
        <v>42734</v>
      </c>
      <c r="U996" s="2">
        <v>43098</v>
      </c>
      <c r="V996" s="2">
        <v>43465</v>
      </c>
      <c r="W996" s="2">
        <v>43830</v>
      </c>
      <c r="X996" s="2">
        <v>44196</v>
      </c>
      <c r="Y996" s="2">
        <v>44561</v>
      </c>
    </row>
    <row r="997" spans="1:25" x14ac:dyDescent="0.25">
      <c r="A997" s="4"/>
      <c r="D997">
        <v>2.0244</v>
      </c>
      <c r="E997">
        <v>2.3410000000000002</v>
      </c>
      <c r="F997">
        <v>2.6331000000000002</v>
      </c>
      <c r="G997">
        <v>2.4390000000000001</v>
      </c>
      <c r="H997">
        <v>2.1069</v>
      </c>
      <c r="I997">
        <v>2.0651999999999999</v>
      </c>
      <c r="J997">
        <v>1.6704000000000001</v>
      </c>
      <c r="K997">
        <v>1.4943</v>
      </c>
      <c r="L997">
        <v>2.0043000000000002</v>
      </c>
      <c r="M997">
        <v>2.4636999999999998</v>
      </c>
      <c r="N997">
        <v>2.407</v>
      </c>
      <c r="O997">
        <v>2.218</v>
      </c>
      <c r="P997">
        <v>2.6343000000000001</v>
      </c>
      <c r="Q997">
        <v>2.4901</v>
      </c>
      <c r="R997">
        <v>2.9853999999999998</v>
      </c>
      <c r="S997">
        <v>3.746</v>
      </c>
      <c r="T997">
        <v>3.3237000000000001</v>
      </c>
      <c r="U997">
        <v>3.6823999999999999</v>
      </c>
      <c r="V997">
        <v>4.8101000000000003</v>
      </c>
      <c r="W997">
        <v>4.9870999999999999</v>
      </c>
      <c r="X997">
        <v>8.4425000000000008</v>
      </c>
      <c r="Y997">
        <v>5.7526000000000002</v>
      </c>
    </row>
    <row r="998" spans="1:25" x14ac:dyDescent="0.25">
      <c r="A998" s="1" t="s">
        <v>500</v>
      </c>
      <c r="B998" t="s">
        <v>1157</v>
      </c>
      <c r="C998" t="s">
        <v>1202</v>
      </c>
      <c r="D998" s="2">
        <f>_xll.BDH($A998, $D$1, $B998, $C998, "Direction", "H", "Period", "Y","cols=17;rows=2")</f>
        <v>36889</v>
      </c>
      <c r="E998" s="2">
        <v>37256</v>
      </c>
      <c r="F998" s="2">
        <v>39447</v>
      </c>
      <c r="G998" s="2">
        <v>39813</v>
      </c>
      <c r="H998" s="2">
        <v>40178</v>
      </c>
      <c r="I998" s="2">
        <v>40543</v>
      </c>
      <c r="J998" s="2">
        <v>40907</v>
      </c>
      <c r="K998" s="2">
        <v>41274</v>
      </c>
      <c r="L998" s="2">
        <v>41639</v>
      </c>
      <c r="M998" s="2">
        <v>42004</v>
      </c>
      <c r="N998" s="2">
        <v>42369</v>
      </c>
      <c r="O998" s="2">
        <v>42734</v>
      </c>
      <c r="P998" s="2">
        <v>43098</v>
      </c>
      <c r="Q998" s="2">
        <v>43465</v>
      </c>
      <c r="R998" s="2">
        <v>43830</v>
      </c>
      <c r="S998" s="2">
        <v>44196</v>
      </c>
      <c r="T998" s="2">
        <v>44561</v>
      </c>
    </row>
    <row r="999" spans="1:25" x14ac:dyDescent="0.25">
      <c r="A999" s="4"/>
      <c r="D999">
        <v>6.5655000000000001</v>
      </c>
      <c r="E999">
        <v>3.3006000000000002</v>
      </c>
      <c r="F999">
        <v>1.5942000000000001</v>
      </c>
      <c r="G999">
        <v>3.2385000000000002</v>
      </c>
      <c r="H999">
        <v>3.0508999999999999</v>
      </c>
      <c r="I999">
        <v>2.2404999999999999</v>
      </c>
      <c r="J999">
        <v>3.2425000000000002</v>
      </c>
      <c r="K999">
        <v>5.1201999999999996</v>
      </c>
      <c r="L999">
        <v>2.8694000000000002</v>
      </c>
      <c r="M999">
        <v>2.7385999999999999</v>
      </c>
      <c r="N999">
        <v>3.9992000000000001</v>
      </c>
      <c r="O999">
        <v>5.3913000000000002</v>
      </c>
      <c r="P999">
        <v>3.4304999999999999</v>
      </c>
      <c r="Q999">
        <v>5.0606999999999998</v>
      </c>
      <c r="R999">
        <v>2.7122000000000002</v>
      </c>
      <c r="S999">
        <v>4.3121999999999998</v>
      </c>
      <c r="T999">
        <v>4.4188999999999998</v>
      </c>
    </row>
    <row r="1000" spans="1:25" x14ac:dyDescent="0.25">
      <c r="A1000" s="1" t="s">
        <v>501</v>
      </c>
      <c r="B1000" t="s">
        <v>1157</v>
      </c>
      <c r="C1000" t="s">
        <v>1199</v>
      </c>
      <c r="D1000" s="2">
        <f>_xll.BDH($A1000, $D$1, $B1000, $C1000, "Direction", "H", "Period", "Y","cols=18;rows=2")</f>
        <v>38352</v>
      </c>
      <c r="E1000" s="2">
        <v>38716</v>
      </c>
      <c r="F1000" s="2">
        <v>39080</v>
      </c>
      <c r="G1000" s="2">
        <v>39447</v>
      </c>
      <c r="H1000" s="2">
        <v>39813</v>
      </c>
      <c r="I1000" s="2">
        <v>40178</v>
      </c>
      <c r="J1000" s="2">
        <v>40543</v>
      </c>
      <c r="K1000" s="2">
        <v>40907</v>
      </c>
      <c r="L1000" s="2">
        <v>41274</v>
      </c>
      <c r="M1000" s="2">
        <v>41639</v>
      </c>
      <c r="N1000" s="2">
        <v>42004</v>
      </c>
      <c r="O1000" s="2">
        <v>42369</v>
      </c>
      <c r="P1000" s="2">
        <v>42734</v>
      </c>
      <c r="Q1000" s="2">
        <v>43098</v>
      </c>
      <c r="R1000" s="2">
        <v>43465</v>
      </c>
      <c r="S1000" s="2">
        <v>43830</v>
      </c>
      <c r="T1000" s="2">
        <v>44196</v>
      </c>
      <c r="U1000" s="2">
        <v>44561</v>
      </c>
    </row>
    <row r="1001" spans="1:25" x14ac:dyDescent="0.25">
      <c r="A1001" s="4"/>
      <c r="D1001">
        <v>1.1791</v>
      </c>
      <c r="E1001">
        <v>1.3646</v>
      </c>
      <c r="F1001">
        <v>2.8382000000000001</v>
      </c>
      <c r="G1001">
        <v>2.1804000000000001</v>
      </c>
      <c r="H1001">
        <v>3.3553999999999999</v>
      </c>
      <c r="I1001">
        <v>3.3405999999999998</v>
      </c>
      <c r="J1001">
        <v>2.8353000000000002</v>
      </c>
      <c r="K1001">
        <v>2.6867000000000001</v>
      </c>
      <c r="L1001">
        <v>2.8066</v>
      </c>
      <c r="M1001">
        <v>2.7222</v>
      </c>
      <c r="N1001">
        <v>3.1307999999999998</v>
      </c>
      <c r="O1001">
        <v>3.5030000000000001</v>
      </c>
      <c r="P1001">
        <v>1.8948</v>
      </c>
      <c r="Q1001">
        <v>1.4703999999999999</v>
      </c>
      <c r="R1001">
        <v>1.5666</v>
      </c>
      <c r="S1001">
        <v>1.6677999999999999</v>
      </c>
      <c r="T1001">
        <v>1.7318</v>
      </c>
      <c r="U1001">
        <v>1.4402999999999999</v>
      </c>
    </row>
    <row r="1002" spans="1:25" x14ac:dyDescent="0.25">
      <c r="A1002" s="1" t="s">
        <v>502</v>
      </c>
      <c r="B1002" t="s">
        <v>1158</v>
      </c>
      <c r="C1002" t="s">
        <v>1186</v>
      </c>
      <c r="D1002" s="2" t="str">
        <f>_xll.BDH($A1002, $D$1, $B1002, $C1002, "Direction", "H", "Period", "Y")</f>
        <v>#N/A N/A</v>
      </c>
    </row>
    <row r="1003" spans="1:25" x14ac:dyDescent="0.25">
      <c r="A1003" s="4"/>
    </row>
    <row r="1004" spans="1:25" x14ac:dyDescent="0.25">
      <c r="A1004" s="1" t="s">
        <v>503</v>
      </c>
      <c r="B1004" t="s">
        <v>1158</v>
      </c>
      <c r="C1004" t="s">
        <v>1183</v>
      </c>
      <c r="D1004" s="2" t="str">
        <f>_xll.BDH($A1004, $D$1, $B1004, $C1004, "Direction", "H", "Period", "Y")</f>
        <v>#N/A N/A</v>
      </c>
    </row>
    <row r="1005" spans="1:25" x14ac:dyDescent="0.25">
      <c r="A1005" s="4"/>
    </row>
    <row r="1006" spans="1:25" x14ac:dyDescent="0.25">
      <c r="A1006" s="1" t="s">
        <v>504</v>
      </c>
      <c r="B1006" t="s">
        <v>1158</v>
      </c>
      <c r="C1006" t="s">
        <v>1201</v>
      </c>
      <c r="D1006" s="2">
        <f>_xll.BDH($A1006, $D$1, $B1006, $C1006, "Direction", "H", "Period", "Y","cols=19;rows=2")</f>
        <v>37256</v>
      </c>
      <c r="E1006" s="2">
        <v>37621</v>
      </c>
      <c r="F1006" s="2">
        <v>37986</v>
      </c>
      <c r="G1006" s="2">
        <v>38352</v>
      </c>
      <c r="H1006" s="2">
        <v>38716</v>
      </c>
      <c r="I1006" s="2">
        <v>39080</v>
      </c>
      <c r="J1006" s="2">
        <v>39447</v>
      </c>
      <c r="K1006" s="2">
        <v>39813</v>
      </c>
      <c r="L1006" s="2">
        <v>40178</v>
      </c>
      <c r="M1006" s="2">
        <v>40543</v>
      </c>
      <c r="N1006" s="2">
        <v>40907</v>
      </c>
      <c r="O1006" s="2">
        <v>41274</v>
      </c>
      <c r="P1006" s="2">
        <v>41639</v>
      </c>
      <c r="Q1006" s="2">
        <v>42004</v>
      </c>
      <c r="R1006" s="2">
        <v>42369</v>
      </c>
      <c r="S1006" s="2">
        <v>42734</v>
      </c>
      <c r="T1006" s="2">
        <v>43098</v>
      </c>
      <c r="U1006" s="2">
        <v>43465</v>
      </c>
      <c r="V1006" s="2">
        <v>43830</v>
      </c>
    </row>
    <row r="1007" spans="1:25" x14ac:dyDescent="0.25">
      <c r="A1007" s="4"/>
      <c r="D1007">
        <v>1.7112000000000001</v>
      </c>
      <c r="E1007">
        <v>2.2856999999999998</v>
      </c>
      <c r="F1007">
        <v>1.6145</v>
      </c>
      <c r="G1007">
        <v>1.1740999999999999</v>
      </c>
      <c r="H1007">
        <v>0.82840000000000003</v>
      </c>
      <c r="I1007">
        <v>0.9798</v>
      </c>
      <c r="J1007">
        <v>0.54900000000000004</v>
      </c>
      <c r="K1007">
        <v>1.1143000000000001</v>
      </c>
      <c r="L1007">
        <v>1.1101000000000001</v>
      </c>
      <c r="M1007">
        <v>0.75460000000000005</v>
      </c>
      <c r="N1007">
        <v>0.995</v>
      </c>
      <c r="O1007">
        <v>1.0894999999999999</v>
      </c>
      <c r="P1007">
        <v>0.79710000000000003</v>
      </c>
      <c r="Q1007">
        <v>1.3855</v>
      </c>
      <c r="R1007">
        <v>1.7788999999999999</v>
      </c>
      <c r="S1007">
        <v>1.5993999999999999</v>
      </c>
      <c r="T1007">
        <v>1.6263000000000001</v>
      </c>
      <c r="U1007">
        <v>2.6086999999999998</v>
      </c>
      <c r="V1007">
        <v>2.1185999999999998</v>
      </c>
    </row>
    <row r="1008" spans="1:25" x14ac:dyDescent="0.25">
      <c r="A1008" s="1" t="s">
        <v>505</v>
      </c>
      <c r="B1008" t="s">
        <v>1158</v>
      </c>
      <c r="C1008" t="s">
        <v>1190</v>
      </c>
      <c r="D1008" s="2" t="str">
        <f>_xll.BDH($A1008, $D$1, $B1008, $C1008, "Direction", "H", "Period", "Y")</f>
        <v>#N/A N/A</v>
      </c>
    </row>
    <row r="1009" spans="1:24" x14ac:dyDescent="0.25">
      <c r="A1009" s="4"/>
    </row>
    <row r="1010" spans="1:24" x14ac:dyDescent="0.25">
      <c r="A1010" s="1" t="s">
        <v>506</v>
      </c>
      <c r="B1010" t="s">
        <v>1158</v>
      </c>
      <c r="C1010" t="s">
        <v>1182</v>
      </c>
      <c r="D1010" s="2" t="str">
        <f>_xll.BDH($A1010, $D$1, $B1010, $C1010, "Direction", "H", "Period", "Y")</f>
        <v>#N/A N/A</v>
      </c>
    </row>
    <row r="1011" spans="1:24" x14ac:dyDescent="0.25">
      <c r="A1011" s="4"/>
    </row>
    <row r="1012" spans="1:24" x14ac:dyDescent="0.25">
      <c r="A1012" s="1" t="s">
        <v>507</v>
      </c>
      <c r="B1012" t="s">
        <v>1158</v>
      </c>
      <c r="C1012" t="s">
        <v>1199</v>
      </c>
      <c r="D1012" s="2">
        <f>_xll.BDH($A1012, $D$1, $B1012, $C1012, "Direction", "H", "Period", "Y","cols=21;rows=2")</f>
        <v>37256</v>
      </c>
      <c r="E1012" s="2">
        <v>37621</v>
      </c>
      <c r="F1012" s="2">
        <v>37986</v>
      </c>
      <c r="G1012" s="2">
        <v>38352</v>
      </c>
      <c r="H1012" s="2">
        <v>38716</v>
      </c>
      <c r="I1012" s="2">
        <v>39080</v>
      </c>
      <c r="J1012" s="2">
        <v>39447</v>
      </c>
      <c r="K1012" s="2">
        <v>39813</v>
      </c>
      <c r="L1012" s="2">
        <v>40178</v>
      </c>
      <c r="M1012" s="2">
        <v>40543</v>
      </c>
      <c r="N1012" s="2">
        <v>40907</v>
      </c>
      <c r="O1012" s="2">
        <v>41274</v>
      </c>
      <c r="P1012" s="2">
        <v>41639</v>
      </c>
      <c r="Q1012" s="2">
        <v>42004</v>
      </c>
      <c r="R1012" s="2">
        <v>42369</v>
      </c>
      <c r="S1012" s="2">
        <v>42734</v>
      </c>
      <c r="T1012" s="2">
        <v>43098</v>
      </c>
      <c r="U1012" s="2">
        <v>43465</v>
      </c>
      <c r="V1012" s="2">
        <v>43830</v>
      </c>
      <c r="W1012" s="2">
        <v>44196</v>
      </c>
      <c r="X1012" s="2">
        <v>44561</v>
      </c>
    </row>
    <row r="1013" spans="1:24" x14ac:dyDescent="0.25">
      <c r="A1013" s="4"/>
      <c r="D1013">
        <v>12.8012</v>
      </c>
      <c r="E1013">
        <v>14.7598</v>
      </c>
      <c r="F1013">
        <v>10.670999999999999</v>
      </c>
      <c r="G1013">
        <v>10.2775</v>
      </c>
      <c r="H1013">
        <v>11.2234</v>
      </c>
      <c r="I1013">
        <v>9.7146000000000008</v>
      </c>
      <c r="J1013">
        <v>12.3939</v>
      </c>
      <c r="K1013">
        <v>21.341899999999999</v>
      </c>
      <c r="L1013">
        <v>15.2224</v>
      </c>
      <c r="M1013">
        <v>13.2872</v>
      </c>
      <c r="N1013">
        <v>9.8329000000000004</v>
      </c>
      <c r="O1013">
        <v>9.8152000000000008</v>
      </c>
      <c r="P1013">
        <v>7.7396000000000003</v>
      </c>
      <c r="Q1013">
        <v>6.2389999999999999</v>
      </c>
      <c r="R1013">
        <v>3.1779000000000002</v>
      </c>
      <c r="S1013">
        <v>2.9809999999999999</v>
      </c>
      <c r="T1013">
        <v>2.7269000000000001</v>
      </c>
      <c r="U1013">
        <v>3.0769000000000002</v>
      </c>
      <c r="V1013">
        <v>2.8736000000000002</v>
      </c>
      <c r="W1013">
        <v>3.6617000000000002</v>
      </c>
      <c r="X1013">
        <v>3.1873</v>
      </c>
    </row>
    <row r="1014" spans="1:24" x14ac:dyDescent="0.25">
      <c r="A1014" s="1" t="s">
        <v>508</v>
      </c>
      <c r="B1014" t="s">
        <v>1158</v>
      </c>
      <c r="C1014" t="s">
        <v>1190</v>
      </c>
      <c r="D1014" s="2" t="str">
        <f>_xll.BDH($A1014, $D$1, $B1014, $C1014, "Direction", "H", "Period", "Y")</f>
        <v>#N/A N/A</v>
      </c>
    </row>
    <row r="1015" spans="1:24" x14ac:dyDescent="0.25">
      <c r="A1015" s="4"/>
    </row>
    <row r="1016" spans="1:24" x14ac:dyDescent="0.25">
      <c r="A1016" s="1" t="s">
        <v>509</v>
      </c>
      <c r="B1016" t="s">
        <v>1158</v>
      </c>
      <c r="C1016" t="s">
        <v>1191</v>
      </c>
      <c r="D1016" s="2">
        <f>_xll.BDH($A1016, $D$1, $B1016, $C1016, "Direction", "H", "Period", "Y","cols=1;rows=2")</f>
        <v>37256</v>
      </c>
    </row>
    <row r="1017" spans="1:24" x14ac:dyDescent="0.25">
      <c r="A1017" s="4"/>
      <c r="D1017">
        <v>1.0269999999999999</v>
      </c>
    </row>
    <row r="1018" spans="1:24" x14ac:dyDescent="0.25">
      <c r="A1018" s="1" t="s">
        <v>510</v>
      </c>
      <c r="B1018" t="s">
        <v>1158</v>
      </c>
      <c r="C1018" t="s">
        <v>1180</v>
      </c>
      <c r="D1018" s="2">
        <f>_xll.BDH($A1018, $D$1, $B1018, $C1018, "Direction", "H", "Period", "Y","cols=7;rows=2")</f>
        <v>37256</v>
      </c>
      <c r="E1018" s="2">
        <v>37621</v>
      </c>
      <c r="F1018" s="2">
        <v>39447</v>
      </c>
      <c r="G1018" s="2">
        <v>39813</v>
      </c>
      <c r="H1018" s="2">
        <v>40178</v>
      </c>
      <c r="I1018" s="2">
        <v>40543</v>
      </c>
      <c r="J1018" s="2">
        <v>40907</v>
      </c>
    </row>
    <row r="1019" spans="1:24" x14ac:dyDescent="0.25">
      <c r="A1019" s="4"/>
      <c r="D1019">
        <v>4.7488000000000001</v>
      </c>
      <c r="E1019">
        <v>27.786799999999999</v>
      </c>
      <c r="F1019">
        <v>0.23580000000000001</v>
      </c>
      <c r="G1019">
        <v>1.772</v>
      </c>
      <c r="H1019">
        <v>2.5554000000000001</v>
      </c>
      <c r="I1019">
        <v>1.9876</v>
      </c>
      <c r="J1019">
        <v>1.9279999999999999</v>
      </c>
    </row>
    <row r="1020" spans="1:24" x14ac:dyDescent="0.25">
      <c r="A1020" s="1" t="s">
        <v>511</v>
      </c>
      <c r="B1020" t="s">
        <v>1158</v>
      </c>
      <c r="C1020" t="s">
        <v>1186</v>
      </c>
      <c r="D1020" s="2">
        <f>_xll.BDH($A1020, $D$1, $B1020, $C1020, "Direction", "H", "Period", "Y","cols=6;rows=2")</f>
        <v>37256</v>
      </c>
      <c r="E1020" s="2">
        <v>37986</v>
      </c>
      <c r="F1020" s="2">
        <v>38352</v>
      </c>
      <c r="G1020" s="2">
        <v>38716</v>
      </c>
      <c r="H1020" s="2">
        <v>39080</v>
      </c>
      <c r="I1020" s="2">
        <v>39447</v>
      </c>
    </row>
    <row r="1021" spans="1:24" x14ac:dyDescent="0.25">
      <c r="A1021" s="4"/>
      <c r="D1021">
        <v>11.269299999999999</v>
      </c>
      <c r="E1021">
        <v>1.2968999999999999</v>
      </c>
      <c r="F1021">
        <v>1.3537999999999999</v>
      </c>
      <c r="G1021">
        <v>1.4932000000000001</v>
      </c>
      <c r="H1021">
        <v>1.6306</v>
      </c>
      <c r="I1021">
        <v>1.5878000000000001</v>
      </c>
    </row>
    <row r="1022" spans="1:24" x14ac:dyDescent="0.25">
      <c r="A1022" s="1" t="s">
        <v>512</v>
      </c>
      <c r="B1022" t="s">
        <v>1158</v>
      </c>
      <c r="C1022" t="s">
        <v>1189</v>
      </c>
      <c r="D1022" s="2" t="str">
        <f>_xll.BDH($A1022, $D$1, $B1022, $C1022, "Direction", "H", "Period", "Y")</f>
        <v>#N/A N/A</v>
      </c>
    </row>
    <row r="1023" spans="1:24" x14ac:dyDescent="0.25">
      <c r="A1023" s="4"/>
    </row>
    <row r="1024" spans="1:24" x14ac:dyDescent="0.25">
      <c r="A1024" s="1" t="s">
        <v>513</v>
      </c>
      <c r="B1024" t="s">
        <v>1158</v>
      </c>
      <c r="C1024" t="s">
        <v>1200</v>
      </c>
      <c r="D1024" s="2">
        <f>_xll.BDH($A1024, $D$1, $B1024, $C1024, "Direction", "H", "Period", "Y","cols=20;rows=2")</f>
        <v>37256</v>
      </c>
      <c r="E1024" s="2">
        <v>37621</v>
      </c>
      <c r="F1024" s="2">
        <v>37986</v>
      </c>
      <c r="G1024" s="2">
        <v>38352</v>
      </c>
      <c r="H1024" s="2">
        <v>38716</v>
      </c>
      <c r="I1024" s="2">
        <v>39080</v>
      </c>
      <c r="J1024" s="2">
        <v>39447</v>
      </c>
      <c r="K1024" s="2">
        <v>39813</v>
      </c>
      <c r="L1024" s="2">
        <v>40178</v>
      </c>
      <c r="M1024" s="2">
        <v>40543</v>
      </c>
      <c r="N1024" s="2">
        <v>40907</v>
      </c>
      <c r="O1024" s="2">
        <v>41274</v>
      </c>
      <c r="P1024" s="2">
        <v>41639</v>
      </c>
      <c r="Q1024" s="2">
        <v>42004</v>
      </c>
      <c r="R1024" s="2">
        <v>42369</v>
      </c>
      <c r="S1024" s="2">
        <v>42734</v>
      </c>
      <c r="T1024" s="2">
        <v>43098</v>
      </c>
      <c r="U1024" s="2">
        <v>43465</v>
      </c>
      <c r="V1024" s="2">
        <v>43830</v>
      </c>
      <c r="W1024" s="2">
        <v>44196</v>
      </c>
    </row>
    <row r="1025" spans="1:24" x14ac:dyDescent="0.25">
      <c r="A1025" s="4"/>
      <c r="D1025">
        <v>0.221</v>
      </c>
      <c r="E1025">
        <v>0.30299999999999999</v>
      </c>
      <c r="F1025">
        <v>0.67330000000000001</v>
      </c>
      <c r="G1025">
        <v>0.82299999999999995</v>
      </c>
      <c r="H1025">
        <v>1.3983000000000001</v>
      </c>
      <c r="I1025">
        <v>1.1919999999999999</v>
      </c>
      <c r="J1025">
        <v>2.569</v>
      </c>
      <c r="K1025">
        <v>7.7784000000000004</v>
      </c>
      <c r="L1025">
        <v>1.5872999999999999</v>
      </c>
      <c r="M1025">
        <v>1.1536999999999999</v>
      </c>
      <c r="N1025">
        <v>1.2863</v>
      </c>
      <c r="O1025">
        <v>1.2695000000000001</v>
      </c>
      <c r="P1025">
        <v>1.2132000000000001</v>
      </c>
      <c r="Q1025">
        <v>1.6689000000000001</v>
      </c>
      <c r="R1025">
        <v>2.7319</v>
      </c>
      <c r="S1025">
        <v>2.3997000000000002</v>
      </c>
      <c r="T1025">
        <v>2.8694999999999999</v>
      </c>
      <c r="U1025">
        <v>4.3376000000000001</v>
      </c>
      <c r="V1025">
        <v>4.0332999999999997</v>
      </c>
      <c r="W1025">
        <v>0.218</v>
      </c>
    </row>
    <row r="1026" spans="1:24" x14ac:dyDescent="0.25">
      <c r="A1026" s="1" t="s">
        <v>514</v>
      </c>
      <c r="B1026" t="s">
        <v>1158</v>
      </c>
      <c r="C1026" t="s">
        <v>1199</v>
      </c>
      <c r="D1026" s="2">
        <f>_xll.BDH($A1026, $D$1, $B1026, $C1026, "Direction", "H", "Period", "Y","cols=21;rows=2")</f>
        <v>37256</v>
      </c>
      <c r="E1026" s="2">
        <v>37621</v>
      </c>
      <c r="F1026" s="2">
        <v>37986</v>
      </c>
      <c r="G1026" s="2">
        <v>38352</v>
      </c>
      <c r="H1026" s="2">
        <v>38716</v>
      </c>
      <c r="I1026" s="2">
        <v>39080</v>
      </c>
      <c r="J1026" s="2">
        <v>39447</v>
      </c>
      <c r="K1026" s="2">
        <v>39813</v>
      </c>
      <c r="L1026" s="2">
        <v>40178</v>
      </c>
      <c r="M1026" s="2">
        <v>40543</v>
      </c>
      <c r="N1026" s="2">
        <v>40907</v>
      </c>
      <c r="O1026" s="2">
        <v>41274</v>
      </c>
      <c r="P1026" s="2">
        <v>41639</v>
      </c>
      <c r="Q1026" s="2">
        <v>42004</v>
      </c>
      <c r="R1026" s="2">
        <v>42369</v>
      </c>
      <c r="S1026" s="2">
        <v>42734</v>
      </c>
      <c r="T1026" s="2">
        <v>43098</v>
      </c>
      <c r="U1026" s="2">
        <v>43465</v>
      </c>
      <c r="V1026" s="2">
        <v>43830</v>
      </c>
      <c r="W1026" s="2">
        <v>44196</v>
      </c>
      <c r="X1026" s="2">
        <v>44561</v>
      </c>
    </row>
    <row r="1027" spans="1:24" x14ac:dyDescent="0.25">
      <c r="A1027" s="4"/>
      <c r="D1027">
        <v>0.70840000000000003</v>
      </c>
      <c r="E1027">
        <v>0.87150000000000005</v>
      </c>
      <c r="F1027">
        <v>0.76659999999999995</v>
      </c>
      <c r="G1027">
        <v>1.2742</v>
      </c>
      <c r="H1027">
        <v>1.1909000000000001</v>
      </c>
      <c r="I1027">
        <v>1.1220000000000001</v>
      </c>
      <c r="J1027">
        <v>1.3475999999999999</v>
      </c>
      <c r="K1027">
        <v>2.3820999999999999</v>
      </c>
      <c r="L1027">
        <v>2.3491</v>
      </c>
      <c r="M1027">
        <v>1.8686</v>
      </c>
      <c r="N1027">
        <v>2.6633</v>
      </c>
      <c r="O1027">
        <v>2.5209999999999999</v>
      </c>
      <c r="P1027">
        <v>2.2892999999999999</v>
      </c>
      <c r="Q1027">
        <v>2.9045000000000001</v>
      </c>
      <c r="R1027">
        <v>3.4914999999999998</v>
      </c>
      <c r="S1027">
        <v>3.3317000000000001</v>
      </c>
      <c r="T1027">
        <v>3.1646000000000001</v>
      </c>
      <c r="U1027">
        <v>4.0915999999999997</v>
      </c>
      <c r="V1027">
        <v>3.4529999999999998</v>
      </c>
      <c r="W1027">
        <v>3.9190999999999998</v>
      </c>
      <c r="X1027">
        <v>3.0724999999999998</v>
      </c>
    </row>
    <row r="1028" spans="1:24" x14ac:dyDescent="0.25">
      <c r="A1028" s="1" t="s">
        <v>515</v>
      </c>
      <c r="B1028" t="s">
        <v>1158</v>
      </c>
      <c r="C1028" t="s">
        <v>1181</v>
      </c>
      <c r="D1028" s="2" t="str">
        <f>_xll.BDH($A1028, $D$1, $B1028, $C1028, "Direction", "H", "Period", "Y")</f>
        <v>#N/A N/A</v>
      </c>
    </row>
    <row r="1029" spans="1:24" x14ac:dyDescent="0.25">
      <c r="A1029" s="4"/>
    </row>
    <row r="1030" spans="1:24" x14ac:dyDescent="0.25">
      <c r="A1030" s="1" t="s">
        <v>516</v>
      </c>
      <c r="B1030" t="s">
        <v>1158</v>
      </c>
      <c r="C1030" t="s">
        <v>1198</v>
      </c>
      <c r="D1030" s="2">
        <f>_xll.BDH($A1030, $D$1, $B1030, $C1030, "Direction", "H", "Period", "Y","cols=2;rows=2")</f>
        <v>39447</v>
      </c>
      <c r="E1030" s="2">
        <v>39813</v>
      </c>
    </row>
    <row r="1031" spans="1:24" x14ac:dyDescent="0.25">
      <c r="A1031" s="4"/>
      <c r="D1031">
        <v>0.82820000000000005</v>
      </c>
      <c r="E1031">
        <v>1.1969000000000001</v>
      </c>
    </row>
    <row r="1032" spans="1:24" x14ac:dyDescent="0.25">
      <c r="A1032" s="1" t="s">
        <v>517</v>
      </c>
      <c r="B1032" t="s">
        <v>1158</v>
      </c>
      <c r="C1032" t="s">
        <v>1183</v>
      </c>
      <c r="D1032" s="2">
        <f>_xll.BDH($A1032, $D$1, $B1032, $C1032, "Direction", "H", "Period", "Y","cols=6;rows=2")</f>
        <v>37256</v>
      </c>
      <c r="E1032" s="2">
        <v>37621</v>
      </c>
      <c r="F1032" s="2">
        <v>37986</v>
      </c>
      <c r="G1032" s="2">
        <v>38352</v>
      </c>
      <c r="H1032" s="2">
        <v>38716</v>
      </c>
      <c r="I1032" s="2">
        <v>39080</v>
      </c>
    </row>
    <row r="1033" spans="1:24" x14ac:dyDescent="0.25">
      <c r="A1033" s="4"/>
      <c r="D1033">
        <v>0.4098</v>
      </c>
      <c r="E1033">
        <v>0.77759999999999996</v>
      </c>
      <c r="F1033">
        <v>0.57050000000000001</v>
      </c>
      <c r="G1033">
        <v>0.8256</v>
      </c>
      <c r="H1033">
        <v>1.109</v>
      </c>
      <c r="I1033">
        <v>1.9789000000000001</v>
      </c>
    </row>
    <row r="1034" spans="1:24" x14ac:dyDescent="0.25">
      <c r="A1034" s="1" t="s">
        <v>518</v>
      </c>
      <c r="B1034" t="s">
        <v>1158</v>
      </c>
      <c r="C1034" t="s">
        <v>1183</v>
      </c>
      <c r="D1034" s="2" t="str">
        <f>_xll.BDH($A1034, $D$1, $B1034, $C1034, "Direction", "H", "Period", "Y")</f>
        <v>#N/A N/A</v>
      </c>
    </row>
    <row r="1035" spans="1:24" x14ac:dyDescent="0.25">
      <c r="A1035" s="4"/>
    </row>
    <row r="1036" spans="1:24" x14ac:dyDescent="0.25">
      <c r="A1036" s="1" t="s">
        <v>519</v>
      </c>
      <c r="B1036" t="s">
        <v>1158</v>
      </c>
      <c r="C1036" t="s">
        <v>1182</v>
      </c>
      <c r="D1036" s="2">
        <f>_xll.BDH($A1036, $D$1, $B1036, $C1036, "Direction", "H", "Period", "Y","cols=2;rows=2")</f>
        <v>37256</v>
      </c>
      <c r="E1036" s="2">
        <v>37621</v>
      </c>
    </row>
    <row r="1037" spans="1:24" x14ac:dyDescent="0.25">
      <c r="A1037" s="4"/>
      <c r="D1037">
        <v>1.1765000000000001</v>
      </c>
      <c r="E1037">
        <v>17.045500000000001</v>
      </c>
    </row>
    <row r="1038" spans="1:24" x14ac:dyDescent="0.25">
      <c r="A1038" s="1" t="s">
        <v>520</v>
      </c>
      <c r="B1038" t="s">
        <v>1158</v>
      </c>
      <c r="C1038" t="s">
        <v>1199</v>
      </c>
      <c r="D1038" s="2">
        <f>_xll.BDH($A1038, $D$1, $B1038, $C1038, "Direction", "H", "Period", "Y","cols=10;rows=2")</f>
        <v>41274</v>
      </c>
      <c r="E1038" s="2">
        <v>41639</v>
      </c>
      <c r="F1038" s="2">
        <v>42004</v>
      </c>
      <c r="G1038" s="2">
        <v>42369</v>
      </c>
      <c r="H1038" s="2">
        <v>42734</v>
      </c>
      <c r="I1038" s="2">
        <v>43098</v>
      </c>
      <c r="J1038" s="2">
        <v>43465</v>
      </c>
      <c r="K1038" s="2">
        <v>43830</v>
      </c>
      <c r="L1038" s="2">
        <v>44196</v>
      </c>
      <c r="M1038" s="2">
        <v>44561</v>
      </c>
    </row>
    <row r="1039" spans="1:24" x14ac:dyDescent="0.25">
      <c r="A1039" s="4"/>
      <c r="D1039">
        <v>1.3663000000000001</v>
      </c>
      <c r="E1039">
        <v>1.2910999999999999</v>
      </c>
      <c r="F1039">
        <v>0.97699999999999998</v>
      </c>
      <c r="G1039">
        <v>1.1002000000000001</v>
      </c>
      <c r="H1039">
        <v>1.1589</v>
      </c>
      <c r="I1039">
        <v>0.89</v>
      </c>
      <c r="J1039">
        <v>0.97240000000000004</v>
      </c>
      <c r="K1039">
        <v>0.84399999999999997</v>
      </c>
      <c r="L1039">
        <v>0.65490000000000004</v>
      </c>
      <c r="M1039">
        <v>0.5262</v>
      </c>
    </row>
    <row r="1040" spans="1:24" x14ac:dyDescent="0.25">
      <c r="A1040" s="1" t="s">
        <v>521</v>
      </c>
      <c r="B1040" t="s">
        <v>1158</v>
      </c>
      <c r="C1040" t="s">
        <v>1180</v>
      </c>
      <c r="D1040" s="2">
        <f>_xll.BDH($A1040, $D$1, $B1040, $C1040, "Direction", "H", "Period", "Y","cols=11;rows=2")</f>
        <v>37256</v>
      </c>
      <c r="E1040" s="2">
        <v>37621</v>
      </c>
      <c r="F1040" s="2">
        <v>37986</v>
      </c>
      <c r="G1040" s="2">
        <v>38352</v>
      </c>
      <c r="H1040" s="2">
        <v>38716</v>
      </c>
      <c r="I1040" s="2">
        <v>39080</v>
      </c>
      <c r="J1040" s="2">
        <v>39447</v>
      </c>
      <c r="K1040" s="2">
        <v>39813</v>
      </c>
      <c r="L1040" s="2">
        <v>40178</v>
      </c>
      <c r="M1040" s="2">
        <v>40543</v>
      </c>
      <c r="N1040" s="2">
        <v>40907</v>
      </c>
    </row>
    <row r="1041" spans="1:21" x14ac:dyDescent="0.25">
      <c r="A1041" s="4"/>
      <c r="D1041">
        <v>0.14699999999999999</v>
      </c>
      <c r="E1041">
        <v>0.30599999999999999</v>
      </c>
      <c r="F1041">
        <v>0.24379999999999999</v>
      </c>
      <c r="G1041">
        <v>0.23799999999999999</v>
      </c>
      <c r="H1041">
        <v>0.2147</v>
      </c>
      <c r="I1041">
        <v>0.18529999999999999</v>
      </c>
      <c r="J1041">
        <v>0.12180000000000001</v>
      </c>
      <c r="K1041">
        <v>0.49809999999999999</v>
      </c>
      <c r="L1041">
        <v>0.2974</v>
      </c>
      <c r="M1041">
        <v>0.30840000000000001</v>
      </c>
      <c r="N1041">
        <v>3.1696</v>
      </c>
    </row>
    <row r="1042" spans="1:21" x14ac:dyDescent="0.25">
      <c r="A1042" s="1" t="s">
        <v>522</v>
      </c>
      <c r="B1042" t="s">
        <v>1158</v>
      </c>
      <c r="C1042" t="s">
        <v>1186</v>
      </c>
      <c r="D1042" s="2">
        <f>_xll.BDH($A1042, $D$1, $B1042, $C1042, "Direction", "H", "Period", "Y","cols=6;rows=2")</f>
        <v>37256</v>
      </c>
      <c r="E1042" s="2">
        <v>37621</v>
      </c>
      <c r="F1042" s="2">
        <v>37986</v>
      </c>
      <c r="G1042" s="2">
        <v>38352</v>
      </c>
      <c r="H1042" s="2">
        <v>38716</v>
      </c>
      <c r="I1042" s="2">
        <v>39080</v>
      </c>
    </row>
    <row r="1043" spans="1:21" x14ac:dyDescent="0.25">
      <c r="A1043" s="4"/>
      <c r="D1043">
        <v>0.12590000000000001</v>
      </c>
      <c r="E1043">
        <v>0.24329999999999999</v>
      </c>
      <c r="F1043">
        <v>0.11840000000000001</v>
      </c>
      <c r="G1043">
        <v>0.11559999999999999</v>
      </c>
      <c r="H1043">
        <v>0.156</v>
      </c>
      <c r="I1043">
        <v>0.13350000000000001</v>
      </c>
    </row>
    <row r="1044" spans="1:21" x14ac:dyDescent="0.25">
      <c r="A1044" s="1" t="s">
        <v>523</v>
      </c>
      <c r="B1044" t="s">
        <v>1158</v>
      </c>
      <c r="C1044" t="s">
        <v>1186</v>
      </c>
      <c r="D1044" s="2">
        <f>_xll.BDH($A1044, $D$1, $B1044, $C1044, "Direction", "H", "Period", "Y","cols=7;rows=2")</f>
        <v>37256</v>
      </c>
      <c r="E1044" s="2">
        <v>37621</v>
      </c>
      <c r="F1044" s="2">
        <v>37986</v>
      </c>
      <c r="G1044" s="2">
        <v>38352</v>
      </c>
      <c r="H1044" s="2">
        <v>38716</v>
      </c>
      <c r="I1044" s="2">
        <v>39080</v>
      </c>
      <c r="J1044" s="2">
        <v>39447</v>
      </c>
    </row>
    <row r="1045" spans="1:21" x14ac:dyDescent="0.25">
      <c r="A1045" s="4"/>
      <c r="D1045">
        <v>5.1371000000000002</v>
      </c>
      <c r="E1045">
        <v>5.0510999999999999</v>
      </c>
      <c r="F1045">
        <v>4.8369999999999997</v>
      </c>
      <c r="G1045">
        <v>4.6134000000000004</v>
      </c>
      <c r="H1045">
        <v>5.2115</v>
      </c>
      <c r="I1045">
        <v>4.6139000000000001</v>
      </c>
      <c r="J1045">
        <v>2.2464</v>
      </c>
    </row>
    <row r="1046" spans="1:21" x14ac:dyDescent="0.25">
      <c r="A1046" s="1" t="s">
        <v>524</v>
      </c>
      <c r="B1046" t="s">
        <v>1158</v>
      </c>
      <c r="C1046" t="s">
        <v>1191</v>
      </c>
      <c r="D1046" s="2" t="str">
        <f>_xll.BDH($A1046, $D$1, $B1046, $C1046, "Direction", "H", "Period", "Y")</f>
        <v>#N/A N/A</v>
      </c>
    </row>
    <row r="1047" spans="1:21" x14ac:dyDescent="0.25">
      <c r="A1047" s="4"/>
    </row>
    <row r="1048" spans="1:21" x14ac:dyDescent="0.25">
      <c r="A1048" s="1" t="s">
        <v>525</v>
      </c>
      <c r="B1048" t="s">
        <v>1158</v>
      </c>
      <c r="C1048" t="s">
        <v>1190</v>
      </c>
      <c r="D1048" s="2" t="str">
        <f>_xll.BDH($A1048, $D$1, $B1048, $C1048, "Direction", "H", "Period", "Y")</f>
        <v>#N/A N/A</v>
      </c>
    </row>
    <row r="1049" spans="1:21" x14ac:dyDescent="0.25">
      <c r="A1049" s="4"/>
    </row>
    <row r="1050" spans="1:21" x14ac:dyDescent="0.25">
      <c r="A1050" s="1" t="s">
        <v>526</v>
      </c>
      <c r="B1050" t="s">
        <v>1158</v>
      </c>
      <c r="C1050" t="s">
        <v>1190</v>
      </c>
      <c r="D1050" s="2" t="str">
        <f>_xll.BDH($A1050, $D$1, $B1050, $C1050, "Direction", "H", "Period", "Y")</f>
        <v>#N/A N/A</v>
      </c>
    </row>
    <row r="1051" spans="1:21" x14ac:dyDescent="0.25">
      <c r="A1051" s="4"/>
    </row>
    <row r="1052" spans="1:21" x14ac:dyDescent="0.25">
      <c r="A1052" s="1" t="s">
        <v>527</v>
      </c>
      <c r="B1052" t="s">
        <v>1158</v>
      </c>
      <c r="C1052" t="s">
        <v>1183</v>
      </c>
      <c r="D1052" s="2" t="str">
        <f>_xll.BDH($A1052, $D$1, $B1052, $C1052, "Direction", "H", "Period", "Y")</f>
        <v>#N/A N/A</v>
      </c>
    </row>
    <row r="1053" spans="1:21" x14ac:dyDescent="0.25">
      <c r="A1053" s="4"/>
    </row>
    <row r="1054" spans="1:21" x14ac:dyDescent="0.25">
      <c r="A1054" s="1" t="s">
        <v>528</v>
      </c>
      <c r="B1054" t="s">
        <v>1158</v>
      </c>
      <c r="C1054" t="s">
        <v>1189</v>
      </c>
      <c r="D1054" s="2" t="str">
        <f>_xll.BDH($A1054, $D$1, $B1054, $C1054, "Direction", "H", "Period", "Y")</f>
        <v>#N/A N/A</v>
      </c>
    </row>
    <row r="1055" spans="1:21" x14ac:dyDescent="0.25">
      <c r="A1055" s="4"/>
    </row>
    <row r="1056" spans="1:21" x14ac:dyDescent="0.25">
      <c r="A1056" s="1" t="s">
        <v>529</v>
      </c>
      <c r="B1056" t="s">
        <v>1158</v>
      </c>
      <c r="C1056" t="s">
        <v>1196</v>
      </c>
      <c r="D1056" s="2">
        <f>_xll.BDH($A1056, $D$1, $B1056, $C1056, "Direction", "H", "Period", "Y","cols=18;rows=2")</f>
        <v>37256</v>
      </c>
      <c r="E1056" s="2">
        <v>37621</v>
      </c>
      <c r="F1056" s="2">
        <v>37986</v>
      </c>
      <c r="G1056" s="2">
        <v>38352</v>
      </c>
      <c r="H1056" s="2">
        <v>38716</v>
      </c>
      <c r="I1056" s="2">
        <v>39080</v>
      </c>
      <c r="J1056" s="2">
        <v>39447</v>
      </c>
      <c r="K1056" s="2">
        <v>39813</v>
      </c>
      <c r="L1056" s="2">
        <v>40178</v>
      </c>
      <c r="M1056" s="2">
        <v>40543</v>
      </c>
      <c r="N1056" s="2">
        <v>40907</v>
      </c>
      <c r="O1056" s="2">
        <v>41274</v>
      </c>
      <c r="P1056" s="2">
        <v>41639</v>
      </c>
      <c r="Q1056" s="2">
        <v>42004</v>
      </c>
      <c r="R1056" s="2">
        <v>42369</v>
      </c>
      <c r="S1056" s="2">
        <v>42734</v>
      </c>
      <c r="T1056" s="2">
        <v>43098</v>
      </c>
      <c r="U1056" s="2">
        <v>43465</v>
      </c>
    </row>
    <row r="1057" spans="1:24" x14ac:dyDescent="0.25">
      <c r="A1057" s="4"/>
      <c r="D1057">
        <v>0.1212</v>
      </c>
      <c r="E1057">
        <v>9.7299999999999998E-2</v>
      </c>
      <c r="F1057">
        <v>5.9200000000000003E-2</v>
      </c>
      <c r="G1057">
        <v>3.2099999999999997E-2</v>
      </c>
      <c r="H1057">
        <v>4.24E-2</v>
      </c>
      <c r="I1057">
        <v>9.2600000000000002E-2</v>
      </c>
      <c r="J1057">
        <v>6.93E-2</v>
      </c>
      <c r="K1057">
        <v>0.1404</v>
      </c>
      <c r="L1057">
        <v>0.12620000000000001</v>
      </c>
      <c r="M1057">
        <v>0.13109999999999999</v>
      </c>
      <c r="N1057">
        <v>1.6592</v>
      </c>
      <c r="O1057">
        <v>1.7279</v>
      </c>
      <c r="P1057">
        <v>1.3121</v>
      </c>
      <c r="Q1057">
        <v>1.1256999999999999</v>
      </c>
      <c r="R1057">
        <v>0.92490000000000006</v>
      </c>
      <c r="S1057">
        <v>0.80640000000000001</v>
      </c>
      <c r="T1057">
        <v>1.1087</v>
      </c>
      <c r="U1057">
        <v>0.94030000000000002</v>
      </c>
    </row>
    <row r="1058" spans="1:24" x14ac:dyDescent="0.25">
      <c r="A1058" s="1" t="s">
        <v>530</v>
      </c>
      <c r="B1058" t="s">
        <v>1158</v>
      </c>
      <c r="C1058" t="s">
        <v>1183</v>
      </c>
      <c r="D1058" s="2" t="str">
        <f>_xll.BDH($A1058, $D$1, $B1058, $C1058, "Direction", "H", "Period", "Y")</f>
        <v>#N/A N/A</v>
      </c>
    </row>
    <row r="1059" spans="1:24" x14ac:dyDescent="0.25">
      <c r="A1059" s="4"/>
    </row>
    <row r="1060" spans="1:24" x14ac:dyDescent="0.25">
      <c r="A1060" s="1" t="s">
        <v>531</v>
      </c>
      <c r="B1060" t="s">
        <v>1158</v>
      </c>
      <c r="C1060" t="s">
        <v>1180</v>
      </c>
      <c r="D1060" s="2">
        <f>_xll.BDH($A1060, $D$1, $B1060, $C1060, "Direction", "H", "Period", "Y","cols=7;rows=2")</f>
        <v>37256</v>
      </c>
      <c r="E1060" s="2">
        <v>37621</v>
      </c>
      <c r="F1060" s="2">
        <v>39447</v>
      </c>
      <c r="G1060" s="2">
        <v>39813</v>
      </c>
      <c r="H1060" s="2">
        <v>40178</v>
      </c>
      <c r="I1060" s="2">
        <v>40543</v>
      </c>
      <c r="J1060" s="2">
        <v>40907</v>
      </c>
    </row>
    <row r="1061" spans="1:24" x14ac:dyDescent="0.25">
      <c r="A1061" s="4"/>
      <c r="D1061">
        <v>0.35389999999999999</v>
      </c>
      <c r="E1061">
        <v>0.98040000000000005</v>
      </c>
      <c r="F1061">
        <v>4.5648999999999997</v>
      </c>
      <c r="G1061">
        <v>8.7911999999999999</v>
      </c>
      <c r="H1061">
        <v>7.6009000000000002</v>
      </c>
      <c r="I1061">
        <v>4.2050000000000001</v>
      </c>
      <c r="J1061">
        <v>4.6852</v>
      </c>
    </row>
    <row r="1062" spans="1:24" x14ac:dyDescent="0.25">
      <c r="A1062" s="1" t="s">
        <v>532</v>
      </c>
      <c r="B1062" t="s">
        <v>1158</v>
      </c>
      <c r="C1062" t="s">
        <v>1202</v>
      </c>
      <c r="D1062" s="2">
        <f>_xll.BDH($A1062, $D$1, $B1062, $C1062, "Direction", "H", "Period", "Y","cols=21;rows=2")</f>
        <v>37256</v>
      </c>
      <c r="E1062" s="2">
        <v>37621</v>
      </c>
      <c r="F1062" s="2">
        <v>37986</v>
      </c>
      <c r="G1062" s="2">
        <v>38352</v>
      </c>
      <c r="H1062" s="2">
        <v>38716</v>
      </c>
      <c r="I1062" s="2">
        <v>39080</v>
      </c>
      <c r="J1062" s="2">
        <v>39447</v>
      </c>
      <c r="K1062" s="2">
        <v>39813</v>
      </c>
      <c r="L1062" s="2">
        <v>40178</v>
      </c>
      <c r="M1062" s="2">
        <v>40543</v>
      </c>
      <c r="N1062" s="2">
        <v>40907</v>
      </c>
      <c r="O1062" s="2">
        <v>41274</v>
      </c>
      <c r="P1062" s="2">
        <v>41639</v>
      </c>
      <c r="Q1062" s="2">
        <v>42004</v>
      </c>
      <c r="R1062" s="2">
        <v>42369</v>
      </c>
      <c r="S1062" s="2">
        <v>42734</v>
      </c>
      <c r="T1062" s="2">
        <v>43098</v>
      </c>
      <c r="U1062" s="2">
        <v>43465</v>
      </c>
      <c r="V1062" s="2">
        <v>43830</v>
      </c>
      <c r="W1062" s="2">
        <v>44196</v>
      </c>
      <c r="X1062" s="2">
        <v>44561</v>
      </c>
    </row>
    <row r="1063" spans="1:24" x14ac:dyDescent="0.25">
      <c r="A1063" s="4"/>
      <c r="D1063">
        <v>0.50839999999999996</v>
      </c>
      <c r="E1063">
        <v>0.66920000000000002</v>
      </c>
      <c r="F1063">
        <v>0.4425</v>
      </c>
      <c r="G1063">
        <v>0.75070000000000003</v>
      </c>
      <c r="H1063">
        <v>0.8357</v>
      </c>
      <c r="I1063">
        <v>1.0194000000000001</v>
      </c>
      <c r="J1063">
        <v>1.3035000000000001</v>
      </c>
      <c r="K1063">
        <v>2.8776999999999999</v>
      </c>
      <c r="L1063">
        <v>1.5813999999999999</v>
      </c>
      <c r="M1063">
        <v>1.6059000000000001</v>
      </c>
      <c r="N1063">
        <v>1.7506999999999999</v>
      </c>
      <c r="O1063">
        <v>2.2323</v>
      </c>
      <c r="P1063">
        <v>1.4658</v>
      </c>
      <c r="Q1063">
        <v>1.4224000000000001</v>
      </c>
      <c r="R1063">
        <v>2.0973000000000002</v>
      </c>
      <c r="S1063">
        <v>2.3247</v>
      </c>
      <c r="T1063">
        <v>1.9239999999999999</v>
      </c>
      <c r="U1063">
        <v>2.7326000000000001</v>
      </c>
      <c r="V1063">
        <v>1.7359</v>
      </c>
      <c r="W1063">
        <v>1.7648999999999999</v>
      </c>
      <c r="X1063">
        <v>1.7647999999999999</v>
      </c>
    </row>
    <row r="1064" spans="1:24" x14ac:dyDescent="0.25">
      <c r="A1064" s="1" t="s">
        <v>533</v>
      </c>
      <c r="B1064" t="s">
        <v>1158</v>
      </c>
      <c r="C1064" t="s">
        <v>1187</v>
      </c>
      <c r="D1064" s="2">
        <f>_xll.BDH($A1064, $D$1, $B1064, $C1064, "Direction", "H", "Period", "Y","cols=4;rows=2")</f>
        <v>37256</v>
      </c>
      <c r="E1064" s="2">
        <v>37621</v>
      </c>
      <c r="F1064" s="2">
        <v>37986</v>
      </c>
      <c r="G1064" s="2">
        <v>38352</v>
      </c>
    </row>
    <row r="1065" spans="1:24" x14ac:dyDescent="0.25">
      <c r="A1065" s="4"/>
      <c r="D1065">
        <v>0.51749999999999996</v>
      </c>
      <c r="E1065">
        <v>0.43569999999999998</v>
      </c>
      <c r="F1065">
        <v>0.3493</v>
      </c>
      <c r="G1065">
        <v>0.5373</v>
      </c>
    </row>
    <row r="1066" spans="1:24" x14ac:dyDescent="0.25">
      <c r="A1066" s="1" t="s">
        <v>534</v>
      </c>
      <c r="B1066" t="s">
        <v>1158</v>
      </c>
      <c r="C1066" t="s">
        <v>1199</v>
      </c>
      <c r="D1066" s="2">
        <f>_xll.BDH($A1066, $D$1, $B1066, $C1066, "Direction", "H", "Period", "Y","cols=21;rows=2")</f>
        <v>37256</v>
      </c>
      <c r="E1066" s="2">
        <v>37621</v>
      </c>
      <c r="F1066" s="2">
        <v>37986</v>
      </c>
      <c r="G1066" s="2">
        <v>38352</v>
      </c>
      <c r="H1066" s="2">
        <v>38716</v>
      </c>
      <c r="I1066" s="2">
        <v>39080</v>
      </c>
      <c r="J1066" s="2">
        <v>39447</v>
      </c>
      <c r="K1066" s="2">
        <v>39813</v>
      </c>
      <c r="L1066" s="2">
        <v>40178</v>
      </c>
      <c r="M1066" s="2">
        <v>40543</v>
      </c>
      <c r="N1066" s="2">
        <v>40907</v>
      </c>
      <c r="O1066" s="2">
        <v>41274</v>
      </c>
      <c r="P1066" s="2">
        <v>41639</v>
      </c>
      <c r="Q1066" s="2">
        <v>42004</v>
      </c>
      <c r="R1066" s="2">
        <v>42369</v>
      </c>
      <c r="S1066" s="2">
        <v>42734</v>
      </c>
      <c r="T1066" s="2">
        <v>43098</v>
      </c>
      <c r="U1066" s="2">
        <v>43465</v>
      </c>
      <c r="V1066" s="2">
        <v>43830</v>
      </c>
      <c r="W1066" s="2">
        <v>44196</v>
      </c>
      <c r="X1066" s="2">
        <v>44561</v>
      </c>
    </row>
    <row r="1067" spans="1:24" x14ac:dyDescent="0.25">
      <c r="A1067" s="4"/>
      <c r="D1067">
        <v>0.17130000000000001</v>
      </c>
      <c r="E1067">
        <v>0.17879999999999999</v>
      </c>
      <c r="F1067">
        <v>0.16470000000000001</v>
      </c>
      <c r="G1067">
        <v>0.1865</v>
      </c>
      <c r="H1067">
        <v>0.24759999999999999</v>
      </c>
      <c r="I1067">
        <v>0.3992</v>
      </c>
      <c r="J1067">
        <v>0.44159999999999999</v>
      </c>
      <c r="K1067">
        <v>1.0013000000000001</v>
      </c>
      <c r="L1067">
        <v>1.1912</v>
      </c>
      <c r="M1067">
        <v>1.3408</v>
      </c>
      <c r="N1067">
        <v>1.7099</v>
      </c>
      <c r="O1067">
        <v>1.9336</v>
      </c>
      <c r="P1067">
        <v>1.6235999999999999</v>
      </c>
      <c r="Q1067">
        <v>1.4629000000000001</v>
      </c>
      <c r="R1067">
        <v>1.6355</v>
      </c>
      <c r="S1067">
        <v>1.4189000000000001</v>
      </c>
      <c r="T1067">
        <v>1.2141999999999999</v>
      </c>
      <c r="U1067">
        <v>1.327</v>
      </c>
      <c r="V1067">
        <v>1.0955999999999999</v>
      </c>
      <c r="W1067">
        <v>1.0284</v>
      </c>
      <c r="X1067">
        <v>1.0396000000000001</v>
      </c>
    </row>
    <row r="1068" spans="1:24" x14ac:dyDescent="0.25">
      <c r="A1068" s="1" t="s">
        <v>535</v>
      </c>
      <c r="B1068" t="s">
        <v>1158</v>
      </c>
      <c r="C1068" t="s">
        <v>1183</v>
      </c>
      <c r="D1068" s="2">
        <f>_xll.BDH($A1068, $D$1, $B1068, $C1068, "Direction", "H", "Period", "Y","cols=5;rows=2")</f>
        <v>37621</v>
      </c>
      <c r="E1068" s="2">
        <v>37986</v>
      </c>
      <c r="F1068" s="2">
        <v>38352</v>
      </c>
      <c r="G1068" s="2">
        <v>38716</v>
      </c>
      <c r="H1068" s="2">
        <v>39080</v>
      </c>
    </row>
    <row r="1069" spans="1:24" x14ac:dyDescent="0.25">
      <c r="A1069" s="4"/>
      <c r="D1069">
        <v>0.24210000000000001</v>
      </c>
      <c r="E1069">
        <v>0.64259999999999995</v>
      </c>
      <c r="F1069">
        <v>0.94359999999999999</v>
      </c>
      <c r="G1069">
        <v>1.3796999999999999</v>
      </c>
      <c r="H1069">
        <v>2.0379</v>
      </c>
    </row>
    <row r="1070" spans="1:24" x14ac:dyDescent="0.25">
      <c r="A1070" s="1" t="s">
        <v>536</v>
      </c>
      <c r="B1070" t="s">
        <v>1158</v>
      </c>
      <c r="C1070" t="s">
        <v>1195</v>
      </c>
      <c r="D1070" s="2" t="str">
        <f>_xll.BDH($A1070, $D$1, $B1070, $C1070, "Direction", "H", "Period", "Y")</f>
        <v>#N/A N/A</v>
      </c>
    </row>
    <row r="1071" spans="1:24" x14ac:dyDescent="0.25">
      <c r="A1071" s="4"/>
    </row>
    <row r="1072" spans="1:24" x14ac:dyDescent="0.25">
      <c r="A1072" s="1" t="s">
        <v>537</v>
      </c>
      <c r="B1072" t="s">
        <v>1158</v>
      </c>
      <c r="C1072" t="s">
        <v>1197</v>
      </c>
      <c r="D1072" s="2" t="str">
        <f>_xll.BDH($A1072, $D$1, $B1072, $C1072, "Direction", "H", "Period", "Y")</f>
        <v>#N/A N/A</v>
      </c>
    </row>
    <row r="1073" spans="1:24" x14ac:dyDescent="0.25">
      <c r="A1073" s="4"/>
    </row>
    <row r="1074" spans="1:24" x14ac:dyDescent="0.25">
      <c r="A1074" s="1" t="s">
        <v>538</v>
      </c>
      <c r="B1074" t="s">
        <v>1158</v>
      </c>
      <c r="C1074" t="s">
        <v>1199</v>
      </c>
      <c r="D1074" s="2">
        <f>_xll.BDH($A1074, $D$1, $B1074, $C1074, "Direction", "H", "Period", "Y","cols=21;rows=2")</f>
        <v>37256</v>
      </c>
      <c r="E1074" s="2">
        <v>37621</v>
      </c>
      <c r="F1074" s="2">
        <v>37986</v>
      </c>
      <c r="G1074" s="2">
        <v>38352</v>
      </c>
      <c r="H1074" s="2">
        <v>38716</v>
      </c>
      <c r="I1074" s="2">
        <v>39080</v>
      </c>
      <c r="J1074" s="2">
        <v>39447</v>
      </c>
      <c r="K1074" s="2">
        <v>39813</v>
      </c>
      <c r="L1074" s="2">
        <v>40178</v>
      </c>
      <c r="M1074" s="2">
        <v>40543</v>
      </c>
      <c r="N1074" s="2">
        <v>40907</v>
      </c>
      <c r="O1074" s="2">
        <v>41274</v>
      </c>
      <c r="P1074" s="2">
        <v>41639</v>
      </c>
      <c r="Q1074" s="2">
        <v>42004</v>
      </c>
      <c r="R1074" s="2">
        <v>42369</v>
      </c>
      <c r="S1074" s="2">
        <v>42734</v>
      </c>
      <c r="T1074" s="2">
        <v>43098</v>
      </c>
      <c r="U1074" s="2">
        <v>43465</v>
      </c>
      <c r="V1074" s="2">
        <v>43830</v>
      </c>
      <c r="W1074" s="2">
        <v>44196</v>
      </c>
      <c r="X1074" s="2">
        <v>44561</v>
      </c>
    </row>
    <row r="1075" spans="1:24" x14ac:dyDescent="0.25">
      <c r="A1075" s="4"/>
      <c r="D1075">
        <v>0.40910000000000002</v>
      </c>
      <c r="E1075">
        <v>0.40079999999999999</v>
      </c>
      <c r="F1075">
        <v>0.43319999999999997</v>
      </c>
      <c r="G1075">
        <v>0.33629999999999999</v>
      </c>
      <c r="H1075">
        <v>0.21809999999999999</v>
      </c>
      <c r="I1075">
        <v>0.38429999999999997</v>
      </c>
      <c r="J1075">
        <v>0.40339999999999998</v>
      </c>
      <c r="K1075">
        <v>0.81110000000000004</v>
      </c>
      <c r="L1075">
        <v>0.59609999999999996</v>
      </c>
      <c r="M1075">
        <v>0.67830000000000001</v>
      </c>
      <c r="N1075">
        <v>0.64970000000000006</v>
      </c>
      <c r="O1075">
        <v>0.56299999999999994</v>
      </c>
      <c r="P1075">
        <v>0.44690000000000002</v>
      </c>
      <c r="Q1075">
        <v>0.72770000000000001</v>
      </c>
      <c r="R1075">
        <v>0.94650000000000001</v>
      </c>
      <c r="S1075">
        <v>0.66269999999999996</v>
      </c>
      <c r="T1075">
        <v>0.62090000000000001</v>
      </c>
      <c r="U1075">
        <v>1.0091000000000001</v>
      </c>
      <c r="V1075">
        <v>1.373</v>
      </c>
      <c r="W1075">
        <v>3.0078</v>
      </c>
      <c r="X1075">
        <v>3.3772000000000002</v>
      </c>
    </row>
    <row r="1076" spans="1:24" x14ac:dyDescent="0.25">
      <c r="A1076" s="1" t="s">
        <v>539</v>
      </c>
      <c r="B1076" t="s">
        <v>1158</v>
      </c>
      <c r="C1076" t="s">
        <v>1198</v>
      </c>
      <c r="D1076" s="2">
        <f>_xll.BDH($A1076, $D$1, $B1076, $C1076, "Direction", "H", "Period", "Y","cols=8;rows=2")</f>
        <v>37256</v>
      </c>
      <c r="E1076" s="2">
        <v>37621</v>
      </c>
      <c r="F1076" s="2">
        <v>37986</v>
      </c>
      <c r="G1076" s="2">
        <v>38352</v>
      </c>
      <c r="H1076" s="2">
        <v>38716</v>
      </c>
      <c r="I1076" s="2">
        <v>39080</v>
      </c>
      <c r="J1076" s="2">
        <v>39447</v>
      </c>
      <c r="K1076" s="2">
        <v>39813</v>
      </c>
    </row>
    <row r="1077" spans="1:24" x14ac:dyDescent="0.25">
      <c r="A1077" s="4"/>
      <c r="D1077">
        <v>0.62219999999999998</v>
      </c>
      <c r="E1077">
        <v>0.71120000000000005</v>
      </c>
      <c r="F1077">
        <v>0.6341</v>
      </c>
      <c r="G1077">
        <v>0.60880000000000001</v>
      </c>
      <c r="H1077">
        <v>0.77859999999999996</v>
      </c>
      <c r="I1077">
        <v>0.80840000000000001</v>
      </c>
      <c r="J1077">
        <v>3.2595999999999998</v>
      </c>
      <c r="K1077">
        <v>2.9851000000000001</v>
      </c>
    </row>
    <row r="1078" spans="1:24" x14ac:dyDescent="0.25">
      <c r="A1078" s="1" t="s">
        <v>540</v>
      </c>
      <c r="B1078" t="s">
        <v>1158</v>
      </c>
      <c r="C1078" t="s">
        <v>1183</v>
      </c>
      <c r="D1078" s="2" t="str">
        <f>_xll.BDH($A1078, $D$1, $B1078, $C1078, "Direction", "H", "Period", "Y")</f>
        <v>#N/A N/A</v>
      </c>
    </row>
    <row r="1079" spans="1:24" x14ac:dyDescent="0.25">
      <c r="A1079" s="4"/>
    </row>
    <row r="1080" spans="1:24" x14ac:dyDescent="0.25">
      <c r="A1080" s="1" t="s">
        <v>541</v>
      </c>
      <c r="B1080" t="s">
        <v>1158</v>
      </c>
      <c r="C1080" t="s">
        <v>1181</v>
      </c>
      <c r="D1080" s="2">
        <f>_xll.BDH($A1080, $D$1, $B1080, $C1080, "Direction", "H", "Period", "Y","cols=10;rows=2")</f>
        <v>37256</v>
      </c>
      <c r="E1080" s="2">
        <v>37621</v>
      </c>
      <c r="F1080" s="2">
        <v>37986</v>
      </c>
      <c r="G1080" s="2">
        <v>38352</v>
      </c>
      <c r="H1080" s="2">
        <v>38716</v>
      </c>
      <c r="I1080" s="2">
        <v>39080</v>
      </c>
      <c r="J1080" s="2">
        <v>39447</v>
      </c>
      <c r="K1080" s="2">
        <v>39813</v>
      </c>
      <c r="L1080" s="2">
        <v>40178</v>
      </c>
      <c r="M1080" s="2">
        <v>40543</v>
      </c>
    </row>
    <row r="1081" spans="1:24" x14ac:dyDescent="0.25">
      <c r="A1081" s="4"/>
      <c r="D1081">
        <v>0.73939999999999995</v>
      </c>
      <c r="E1081">
        <v>1.0389999999999999</v>
      </c>
      <c r="F1081">
        <v>0.56389999999999996</v>
      </c>
      <c r="G1081">
        <v>1.2383999999999999</v>
      </c>
      <c r="H1081">
        <v>1.7839</v>
      </c>
      <c r="I1081">
        <v>1.7615000000000001</v>
      </c>
      <c r="J1081">
        <v>2.5019999999999998</v>
      </c>
      <c r="K1081">
        <v>2.7425000000000002</v>
      </c>
      <c r="L1081">
        <v>2.4952999999999999</v>
      </c>
      <c r="M1081">
        <v>2.1194999999999999</v>
      </c>
    </row>
    <row r="1082" spans="1:24" x14ac:dyDescent="0.25">
      <c r="A1082" s="1" t="s">
        <v>542</v>
      </c>
      <c r="B1082" t="s">
        <v>1158</v>
      </c>
      <c r="C1082" t="s">
        <v>1187</v>
      </c>
      <c r="D1082" s="2">
        <f>_xll.BDH($A1082, $D$1, $B1082, $C1082, "Direction", "H", "Period", "Y","cols=4;rows=2")</f>
        <v>37256</v>
      </c>
      <c r="E1082" s="2">
        <v>37621</v>
      </c>
      <c r="F1082" s="2">
        <v>37986</v>
      </c>
      <c r="G1082" s="2">
        <v>38352</v>
      </c>
    </row>
    <row r="1083" spans="1:24" x14ac:dyDescent="0.25">
      <c r="A1083" s="4"/>
      <c r="D1083">
        <v>2.9466000000000001</v>
      </c>
      <c r="E1083">
        <v>3.0630000000000002</v>
      </c>
      <c r="F1083">
        <v>3.0101</v>
      </c>
      <c r="G1083">
        <v>2.6084999999999998</v>
      </c>
    </row>
    <row r="1084" spans="1:24" x14ac:dyDescent="0.25">
      <c r="A1084" s="1" t="s">
        <v>543</v>
      </c>
      <c r="B1084" t="s">
        <v>1158</v>
      </c>
      <c r="C1084" t="s">
        <v>1183</v>
      </c>
      <c r="D1084" s="2" t="str">
        <f>_xll.BDH($A1084, $D$1, $B1084, $C1084, "Direction", "H", "Period", "Y")</f>
        <v>#N/A N/A</v>
      </c>
    </row>
    <row r="1085" spans="1:24" x14ac:dyDescent="0.25">
      <c r="A1085" s="4"/>
    </row>
    <row r="1086" spans="1:24" x14ac:dyDescent="0.25">
      <c r="A1086" s="1" t="s">
        <v>544</v>
      </c>
      <c r="B1086" t="s">
        <v>1158</v>
      </c>
      <c r="C1086" t="s">
        <v>1183</v>
      </c>
      <c r="D1086" s="2" t="str">
        <f>_xll.BDH($A1086, $D$1, $B1086, $C1086, "Direction", "H", "Period", "Y")</f>
        <v>#N/A N/A</v>
      </c>
    </row>
    <row r="1087" spans="1:24" x14ac:dyDescent="0.25">
      <c r="A1087" s="4"/>
    </row>
    <row r="1088" spans="1:24" x14ac:dyDescent="0.25">
      <c r="A1088" s="1" t="s">
        <v>545</v>
      </c>
      <c r="B1088" t="s">
        <v>1158</v>
      </c>
      <c r="C1088" t="s">
        <v>1183</v>
      </c>
      <c r="D1088" s="2">
        <f>_xll.BDH($A1088, $D$1, $B1088, $C1088, "Direction", "H", "Period", "Y","cols=4;rows=2")</f>
        <v>37986</v>
      </c>
      <c r="E1088" s="2">
        <v>38352</v>
      </c>
      <c r="F1088" s="2">
        <v>38716</v>
      </c>
      <c r="G1088" s="2">
        <v>39080</v>
      </c>
    </row>
    <row r="1089" spans="1:21" x14ac:dyDescent="0.25">
      <c r="A1089" s="4"/>
      <c r="D1089">
        <v>1.3088</v>
      </c>
      <c r="E1089">
        <v>1.8692</v>
      </c>
      <c r="F1089">
        <v>1.8182</v>
      </c>
      <c r="G1089">
        <v>1.3076000000000001</v>
      </c>
    </row>
    <row r="1090" spans="1:21" x14ac:dyDescent="0.25">
      <c r="A1090" s="1" t="s">
        <v>546</v>
      </c>
      <c r="B1090" t="s">
        <v>1158</v>
      </c>
      <c r="C1090" t="s">
        <v>1183</v>
      </c>
      <c r="D1090" s="2" t="str">
        <f>_xll.BDH($A1090, $D$1, $B1090, $C1090, "Direction", "H", "Period", "Y")</f>
        <v>#N/A N/A</v>
      </c>
    </row>
    <row r="1091" spans="1:21" x14ac:dyDescent="0.25">
      <c r="A1091" s="4"/>
    </row>
    <row r="1092" spans="1:21" x14ac:dyDescent="0.25">
      <c r="A1092" s="1" t="s">
        <v>547</v>
      </c>
      <c r="B1092" t="s">
        <v>1158</v>
      </c>
      <c r="C1092" t="s">
        <v>1187</v>
      </c>
      <c r="D1092" s="2">
        <f>_xll.BDH($A1092, $D$1, $B1092, $C1092, "Direction", "H", "Period", "Y","cols=4;rows=2")</f>
        <v>37256</v>
      </c>
      <c r="E1092" s="2">
        <v>37621</v>
      </c>
      <c r="F1092" s="2">
        <v>37986</v>
      </c>
      <c r="G1092" s="2">
        <v>38352</v>
      </c>
    </row>
    <row r="1093" spans="1:21" x14ac:dyDescent="0.25">
      <c r="A1093" s="4"/>
      <c r="D1093">
        <v>4.5069999999999997</v>
      </c>
      <c r="E1093">
        <v>4.1994999999999996</v>
      </c>
      <c r="F1093">
        <v>3.5495999999999999</v>
      </c>
      <c r="G1093">
        <v>3.2686000000000002</v>
      </c>
    </row>
    <row r="1094" spans="1:21" x14ac:dyDescent="0.25">
      <c r="A1094" s="1" t="s">
        <v>548</v>
      </c>
      <c r="B1094" t="s">
        <v>1158</v>
      </c>
      <c r="C1094" t="s">
        <v>1189</v>
      </c>
      <c r="D1094" s="2" t="str">
        <f>_xll.BDH($A1094, $D$1, $B1094, $C1094, "Direction", "H", "Period", "Y")</f>
        <v>#N/A N/A</v>
      </c>
    </row>
    <row r="1095" spans="1:21" x14ac:dyDescent="0.25">
      <c r="A1095" s="4"/>
    </row>
    <row r="1096" spans="1:21" x14ac:dyDescent="0.25">
      <c r="A1096" s="1" t="s">
        <v>549</v>
      </c>
      <c r="B1096" t="s">
        <v>1158</v>
      </c>
      <c r="C1096" t="s">
        <v>1183</v>
      </c>
      <c r="D1096" s="2">
        <f>_xll.BDH($A1096, $D$1, $B1096, $C1096, "Direction", "H", "Period", "Y","cols=5;rows=2")</f>
        <v>37256</v>
      </c>
      <c r="E1096" s="2">
        <v>37621</v>
      </c>
      <c r="F1096" s="2">
        <v>37986</v>
      </c>
      <c r="G1096" s="2">
        <v>38352</v>
      </c>
      <c r="H1096" s="2">
        <v>38716</v>
      </c>
    </row>
    <row r="1097" spans="1:21" x14ac:dyDescent="0.25">
      <c r="A1097" s="4"/>
      <c r="D1097">
        <v>1.5956999999999999</v>
      </c>
      <c r="E1097">
        <v>3.4483000000000001</v>
      </c>
      <c r="F1097">
        <v>2.3054999999999999</v>
      </c>
      <c r="G1097">
        <v>2.4565000000000001</v>
      </c>
      <c r="H1097">
        <v>3.4091</v>
      </c>
    </row>
    <row r="1098" spans="1:21" x14ac:dyDescent="0.25">
      <c r="A1098" s="1" t="s">
        <v>550</v>
      </c>
      <c r="B1098" t="s">
        <v>1158</v>
      </c>
      <c r="C1098" t="s">
        <v>1191</v>
      </c>
      <c r="D1098" s="2" t="str">
        <f>_xll.BDH($A1098, $D$1, $B1098, $C1098, "Direction", "H", "Period", "Y")</f>
        <v>#N/A N/A</v>
      </c>
    </row>
    <row r="1099" spans="1:21" x14ac:dyDescent="0.25">
      <c r="A1099" s="4"/>
    </row>
    <row r="1100" spans="1:21" x14ac:dyDescent="0.25">
      <c r="A1100" s="1" t="s">
        <v>551</v>
      </c>
      <c r="B1100" t="s">
        <v>1158</v>
      </c>
      <c r="C1100" t="s">
        <v>1189</v>
      </c>
      <c r="D1100" s="2" t="str">
        <f>_xll.BDH($A1100, $D$1, $B1100, $C1100, "Direction", "H", "Period", "Y")</f>
        <v>#N/A N/A</v>
      </c>
    </row>
    <row r="1101" spans="1:21" x14ac:dyDescent="0.25">
      <c r="A1101" s="4"/>
    </row>
    <row r="1102" spans="1:21" x14ac:dyDescent="0.25">
      <c r="A1102" s="1" t="s">
        <v>552</v>
      </c>
      <c r="B1102" t="s">
        <v>1158</v>
      </c>
      <c r="C1102" t="s">
        <v>1199</v>
      </c>
      <c r="D1102" s="2">
        <f>_xll.BDH($A1102, $D$1, $B1102, $C1102, "Direction", "H", "Period", "Y","cols=18;rows=2")</f>
        <v>38352</v>
      </c>
      <c r="E1102" s="2">
        <v>38716</v>
      </c>
      <c r="F1102" s="2">
        <v>39080</v>
      </c>
      <c r="G1102" s="2">
        <v>39447</v>
      </c>
      <c r="H1102" s="2">
        <v>39813</v>
      </c>
      <c r="I1102" s="2">
        <v>40178</v>
      </c>
      <c r="J1102" s="2">
        <v>40543</v>
      </c>
      <c r="K1102" s="2">
        <v>40907</v>
      </c>
      <c r="L1102" s="2">
        <v>41274</v>
      </c>
      <c r="M1102" s="2">
        <v>41639</v>
      </c>
      <c r="N1102" s="2">
        <v>42004</v>
      </c>
      <c r="O1102" s="2">
        <v>42369</v>
      </c>
      <c r="P1102" s="2">
        <v>42734</v>
      </c>
      <c r="Q1102" s="2">
        <v>43098</v>
      </c>
      <c r="R1102" s="2">
        <v>43465</v>
      </c>
      <c r="S1102" s="2">
        <v>43830</v>
      </c>
      <c r="T1102" s="2">
        <v>44196</v>
      </c>
      <c r="U1102" s="2">
        <v>44561</v>
      </c>
    </row>
    <row r="1103" spans="1:21" x14ac:dyDescent="0.25">
      <c r="A1103" s="4"/>
      <c r="D1103">
        <v>0.8155</v>
      </c>
      <c r="E1103">
        <v>0.73899999999999999</v>
      </c>
      <c r="F1103">
        <v>0.86209999999999998</v>
      </c>
      <c r="G1103">
        <v>1.4793000000000001</v>
      </c>
      <c r="H1103">
        <v>2.1133999999999999</v>
      </c>
      <c r="I1103">
        <v>1.7957000000000001</v>
      </c>
      <c r="J1103">
        <v>1.6993</v>
      </c>
      <c r="K1103">
        <v>1.9677</v>
      </c>
      <c r="L1103">
        <v>1.8855999999999999</v>
      </c>
      <c r="M1103">
        <v>1.5242</v>
      </c>
      <c r="N1103">
        <v>1.2333000000000001</v>
      </c>
      <c r="O1103">
        <v>1.6971000000000001</v>
      </c>
      <c r="P1103">
        <v>1.804</v>
      </c>
      <c r="Q1103">
        <v>1.7284999999999999</v>
      </c>
      <c r="R1103">
        <v>1.958</v>
      </c>
      <c r="S1103">
        <v>1.9636</v>
      </c>
      <c r="T1103">
        <v>2.1766999999999999</v>
      </c>
      <c r="U1103">
        <v>1.363</v>
      </c>
    </row>
    <row r="1104" spans="1:21" x14ac:dyDescent="0.25">
      <c r="A1104" s="1" t="s">
        <v>553</v>
      </c>
      <c r="B1104" t="s">
        <v>1158</v>
      </c>
      <c r="C1104" t="s">
        <v>1183</v>
      </c>
      <c r="D1104" s="2" t="str">
        <f>_xll.BDH($A1104, $D$1, $B1104, $C1104, "Direction", "H", "Period", "Y")</f>
        <v>#N/A N/A</v>
      </c>
    </row>
    <row r="1105" spans="1:23" x14ac:dyDescent="0.25">
      <c r="A1105" s="4"/>
    </row>
    <row r="1106" spans="1:23" x14ac:dyDescent="0.25">
      <c r="A1106" s="1" t="s">
        <v>554</v>
      </c>
      <c r="B1106" t="s">
        <v>1158</v>
      </c>
      <c r="C1106" t="s">
        <v>1186</v>
      </c>
      <c r="D1106" s="2">
        <f>_xll.BDH($A1106, $D$1, $B1106, $C1106, "Direction", "H", "Period", "Y","cols=7;rows=2")</f>
        <v>37256</v>
      </c>
      <c r="E1106" s="2">
        <v>37621</v>
      </c>
      <c r="F1106" s="2">
        <v>37986</v>
      </c>
      <c r="G1106" s="2">
        <v>38352</v>
      </c>
      <c r="H1106" s="2">
        <v>38716</v>
      </c>
      <c r="I1106" s="2">
        <v>39080</v>
      </c>
      <c r="J1106" s="2">
        <v>39447</v>
      </c>
    </row>
    <row r="1107" spans="1:23" x14ac:dyDescent="0.25">
      <c r="A1107" s="4"/>
      <c r="D1107">
        <v>0.35909999999999997</v>
      </c>
      <c r="E1107">
        <v>0.94630000000000003</v>
      </c>
      <c r="F1107">
        <v>2.7073</v>
      </c>
      <c r="G1107">
        <v>3.0767000000000002</v>
      </c>
      <c r="H1107">
        <v>3.2625999999999999</v>
      </c>
      <c r="I1107">
        <v>3.3096999999999999</v>
      </c>
      <c r="J1107">
        <v>3.2564000000000002</v>
      </c>
    </row>
    <row r="1108" spans="1:23" x14ac:dyDescent="0.25">
      <c r="A1108" s="1" t="s">
        <v>555</v>
      </c>
      <c r="B1108" t="s">
        <v>1158</v>
      </c>
      <c r="C1108" t="s">
        <v>1183</v>
      </c>
      <c r="D1108" s="2">
        <f>_xll.BDH($A1108, $D$1, $B1108, $C1108, "Direction", "H", "Period", "Y","cols=2;rows=2")</f>
        <v>38716</v>
      </c>
      <c r="E1108" s="2">
        <v>39080</v>
      </c>
    </row>
    <row r="1109" spans="1:23" x14ac:dyDescent="0.25">
      <c r="A1109" s="4"/>
      <c r="D1109">
        <v>0.94520000000000004</v>
      </c>
      <c r="E1109">
        <v>0.9425</v>
      </c>
    </row>
    <row r="1110" spans="1:23" x14ac:dyDescent="0.25">
      <c r="A1110" s="1" t="s">
        <v>556</v>
      </c>
      <c r="B1110" t="s">
        <v>1158</v>
      </c>
      <c r="C1110" t="s">
        <v>1193</v>
      </c>
      <c r="D1110" s="2">
        <f>_xll.BDH($A1110, $D$1, $B1110, $C1110, "Direction", "H", "Period", "Y","cols=16;rows=2")</f>
        <v>37256</v>
      </c>
      <c r="E1110" s="2">
        <v>37621</v>
      </c>
      <c r="F1110" s="2">
        <v>37986</v>
      </c>
      <c r="G1110" s="2">
        <v>38352</v>
      </c>
      <c r="H1110" s="2">
        <v>38716</v>
      </c>
      <c r="I1110" s="2">
        <v>39080</v>
      </c>
      <c r="J1110" s="2">
        <v>39447</v>
      </c>
      <c r="K1110" s="2">
        <v>39813</v>
      </c>
      <c r="L1110" s="2">
        <v>40178</v>
      </c>
      <c r="M1110" s="2">
        <v>40543</v>
      </c>
      <c r="N1110" s="2">
        <v>40907</v>
      </c>
      <c r="O1110" s="2">
        <v>41274</v>
      </c>
      <c r="P1110" s="2">
        <v>41639</v>
      </c>
      <c r="Q1110" s="2">
        <v>42004</v>
      </c>
      <c r="R1110" s="2">
        <v>42369</v>
      </c>
      <c r="S1110" s="2">
        <v>42734</v>
      </c>
    </row>
    <row r="1111" spans="1:23" x14ac:dyDescent="0.25">
      <c r="A1111" s="4"/>
      <c r="D1111">
        <v>3.5836000000000001</v>
      </c>
      <c r="E1111">
        <v>4.7312000000000003</v>
      </c>
      <c r="F1111">
        <v>3.1225999999999998</v>
      </c>
      <c r="G1111">
        <v>1.9233</v>
      </c>
      <c r="H1111">
        <v>1.7587999999999999</v>
      </c>
      <c r="I1111">
        <v>2.9041000000000001</v>
      </c>
      <c r="J1111">
        <v>2.2084000000000001</v>
      </c>
      <c r="K1111">
        <v>5.4321999999999999</v>
      </c>
      <c r="L1111">
        <v>0.59089999999999998</v>
      </c>
      <c r="M1111">
        <v>0.5333</v>
      </c>
      <c r="N1111">
        <v>1.1261000000000001</v>
      </c>
      <c r="O1111">
        <v>2.3544</v>
      </c>
      <c r="P1111">
        <v>1.8358000000000001</v>
      </c>
      <c r="Q1111">
        <v>1.8657999999999999</v>
      </c>
      <c r="R1111">
        <v>2.3391999999999999</v>
      </c>
      <c r="S1111">
        <v>1.9870000000000001</v>
      </c>
    </row>
    <row r="1112" spans="1:23" x14ac:dyDescent="0.25">
      <c r="A1112" s="1" t="s">
        <v>557</v>
      </c>
      <c r="B1112" t="s">
        <v>1158</v>
      </c>
      <c r="C1112" t="s">
        <v>1183</v>
      </c>
      <c r="D1112" s="2" t="str">
        <f>_xll.BDH($A1112, $D$1, $B1112, $C1112, "Direction", "H", "Period", "Y")</f>
        <v>#N/A N/A</v>
      </c>
    </row>
    <row r="1113" spans="1:23" x14ac:dyDescent="0.25">
      <c r="A1113" s="4"/>
    </row>
    <row r="1114" spans="1:23" x14ac:dyDescent="0.25">
      <c r="A1114" s="1" t="s">
        <v>558</v>
      </c>
      <c r="B1114" t="s">
        <v>1158</v>
      </c>
      <c r="C1114" t="s">
        <v>1186</v>
      </c>
      <c r="D1114" s="2" t="str">
        <f>_xll.BDH($A1114, $D$1, $B1114, $C1114, "Direction", "H", "Period", "Y")</f>
        <v>#N/A N/A</v>
      </c>
    </row>
    <row r="1115" spans="1:23" x14ac:dyDescent="0.25">
      <c r="A1115" s="4"/>
    </row>
    <row r="1116" spans="1:23" x14ac:dyDescent="0.25">
      <c r="A1116" s="1" t="s">
        <v>559</v>
      </c>
      <c r="B1116" t="s">
        <v>1159</v>
      </c>
      <c r="C1116" t="s">
        <v>1183</v>
      </c>
      <c r="D1116" s="2" t="str">
        <f>_xll.BDH($A1116, $D$1, $B1116, $C1116, "Direction", "H", "Period", "Y")</f>
        <v>#N/A N/A</v>
      </c>
    </row>
    <row r="1117" spans="1:23" x14ac:dyDescent="0.25">
      <c r="A1117" s="4"/>
    </row>
    <row r="1118" spans="1:23" x14ac:dyDescent="0.25">
      <c r="A1118" s="1" t="s">
        <v>560</v>
      </c>
      <c r="B1118" t="s">
        <v>1159</v>
      </c>
      <c r="C1118" t="s">
        <v>1199</v>
      </c>
      <c r="D1118" s="2">
        <f>_xll.BDH($A1118, $D$1, $B1118, $C1118, "Direction", "H", "Period", "Y","cols=20;rows=2")</f>
        <v>37621</v>
      </c>
      <c r="E1118" s="2">
        <v>37986</v>
      </c>
      <c r="F1118" s="2">
        <v>38352</v>
      </c>
      <c r="G1118" s="2">
        <v>38716</v>
      </c>
      <c r="H1118" s="2">
        <v>39080</v>
      </c>
      <c r="I1118" s="2">
        <v>39447</v>
      </c>
      <c r="J1118" s="2">
        <v>39813</v>
      </c>
      <c r="K1118" s="2">
        <v>40178</v>
      </c>
      <c r="L1118" s="2">
        <v>40543</v>
      </c>
      <c r="M1118" s="2">
        <v>40907</v>
      </c>
      <c r="N1118" s="2">
        <v>41274</v>
      </c>
      <c r="O1118" s="2">
        <v>41639</v>
      </c>
      <c r="P1118" s="2">
        <v>42004</v>
      </c>
      <c r="Q1118" s="2">
        <v>42369</v>
      </c>
      <c r="R1118" s="2">
        <v>42734</v>
      </c>
      <c r="S1118" s="2">
        <v>43098</v>
      </c>
      <c r="T1118" s="2">
        <v>43465</v>
      </c>
      <c r="U1118" s="2">
        <v>43830</v>
      </c>
      <c r="V1118" s="2">
        <v>44196</v>
      </c>
      <c r="W1118" s="2">
        <v>44561</v>
      </c>
    </row>
    <row r="1119" spans="1:23" x14ac:dyDescent="0.25">
      <c r="A1119" s="4"/>
      <c r="D1119">
        <v>0.1898</v>
      </c>
      <c r="E1119">
        <v>0.1835</v>
      </c>
      <c r="F1119">
        <v>0.17560000000000001</v>
      </c>
      <c r="G1119">
        <v>0.24890000000000001</v>
      </c>
      <c r="H1119">
        <v>0.45839999999999997</v>
      </c>
      <c r="I1119">
        <v>0.66859999999999997</v>
      </c>
      <c r="J1119">
        <v>1.1216999999999999</v>
      </c>
      <c r="K1119">
        <v>1.2275</v>
      </c>
      <c r="L1119">
        <v>1.1722999999999999</v>
      </c>
      <c r="M1119">
        <v>1.3982000000000001</v>
      </c>
      <c r="N1119">
        <v>1.9453</v>
      </c>
      <c r="O1119">
        <v>1.3369</v>
      </c>
      <c r="P1119">
        <v>1.2866</v>
      </c>
      <c r="Q1119">
        <v>1.3112999999999999</v>
      </c>
      <c r="R1119">
        <v>1.8672</v>
      </c>
      <c r="S1119">
        <v>1.6554</v>
      </c>
      <c r="T1119">
        <v>2.1505000000000001</v>
      </c>
      <c r="U1119">
        <v>1.8818999999999999</v>
      </c>
      <c r="V1119">
        <v>1.8003</v>
      </c>
      <c r="W1119">
        <v>1.3846000000000001</v>
      </c>
    </row>
    <row r="1120" spans="1:23" x14ac:dyDescent="0.25">
      <c r="A1120" s="1" t="s">
        <v>561</v>
      </c>
      <c r="B1120" t="s">
        <v>1159</v>
      </c>
      <c r="C1120" t="s">
        <v>1195</v>
      </c>
      <c r="D1120" s="2">
        <f>_xll.BDH($A1120, $D$1, $B1120, $C1120, "Direction", "H", "Period", "Y","cols=12;rows=2")</f>
        <v>37986</v>
      </c>
      <c r="E1120" s="2">
        <v>38352</v>
      </c>
      <c r="F1120" s="2">
        <v>38716</v>
      </c>
      <c r="G1120" s="2">
        <v>39080</v>
      </c>
      <c r="H1120" s="2">
        <v>39447</v>
      </c>
      <c r="I1120" s="2">
        <v>39813</v>
      </c>
      <c r="J1120" s="2">
        <v>40178</v>
      </c>
      <c r="K1120" s="2">
        <v>40543</v>
      </c>
      <c r="L1120" s="2">
        <v>40907</v>
      </c>
      <c r="M1120" s="2">
        <v>41274</v>
      </c>
      <c r="N1120" s="2">
        <v>41639</v>
      </c>
      <c r="O1120" s="2">
        <v>42004</v>
      </c>
    </row>
    <row r="1121" spans="1:17" x14ac:dyDescent="0.25">
      <c r="A1121" s="4"/>
      <c r="D1121">
        <v>1.1204000000000001</v>
      </c>
      <c r="E1121">
        <v>1.3962000000000001</v>
      </c>
      <c r="F1121">
        <v>1.6244000000000001</v>
      </c>
      <c r="G1121">
        <v>1.1254999999999999</v>
      </c>
      <c r="H1121">
        <v>1.2747999999999999</v>
      </c>
      <c r="I1121">
        <v>4.8780000000000001</v>
      </c>
      <c r="J1121">
        <v>1.2786</v>
      </c>
      <c r="K1121">
        <v>1.3567</v>
      </c>
      <c r="L1121">
        <v>1.3953</v>
      </c>
      <c r="M1121">
        <v>1.976</v>
      </c>
      <c r="N1121">
        <v>2.4228999999999998</v>
      </c>
      <c r="O1121">
        <v>2.5507</v>
      </c>
    </row>
    <row r="1122" spans="1:17" x14ac:dyDescent="0.25">
      <c r="A1122" s="1" t="s">
        <v>562</v>
      </c>
      <c r="B1122" t="s">
        <v>1159</v>
      </c>
      <c r="C1122" t="s">
        <v>1183</v>
      </c>
      <c r="D1122" s="2" t="str">
        <f>_xll.BDH($A1122, $D$1, $B1122, $C1122, "Direction", "H", "Period", "Y")</f>
        <v>#N/A N/A</v>
      </c>
    </row>
    <row r="1123" spans="1:17" x14ac:dyDescent="0.25">
      <c r="A1123" s="4"/>
    </row>
    <row r="1124" spans="1:17" x14ac:dyDescent="0.25">
      <c r="A1124" s="1" t="s">
        <v>563</v>
      </c>
      <c r="B1124" t="s">
        <v>1159</v>
      </c>
      <c r="C1124" t="s">
        <v>1197</v>
      </c>
      <c r="D1124" s="2" t="str">
        <f>_xll.BDH($A1124, $D$1, $B1124, $C1124, "Direction", "H", "Period", "Y")</f>
        <v>#N/A N/A</v>
      </c>
    </row>
    <row r="1125" spans="1:17" x14ac:dyDescent="0.25">
      <c r="A1125" s="4"/>
    </row>
    <row r="1126" spans="1:17" x14ac:dyDescent="0.25">
      <c r="A1126" s="1" t="s">
        <v>564</v>
      </c>
      <c r="B1126" t="s">
        <v>1159</v>
      </c>
      <c r="C1126" t="s">
        <v>1187</v>
      </c>
      <c r="D1126" s="2">
        <f>_xll.BDH($A1126, $D$1, $B1126, $C1126, "Direction", "H", "Period", "Y","cols=3;rows=2")</f>
        <v>37621</v>
      </c>
      <c r="E1126" s="2">
        <v>37986</v>
      </c>
      <c r="F1126" s="2">
        <v>38352</v>
      </c>
    </row>
    <row r="1127" spans="1:17" x14ac:dyDescent="0.25">
      <c r="A1127" s="4"/>
      <c r="D1127">
        <v>1.147</v>
      </c>
      <c r="E1127">
        <v>0.93330000000000002</v>
      </c>
      <c r="F1127">
        <v>0.8</v>
      </c>
    </row>
    <row r="1128" spans="1:17" x14ac:dyDescent="0.25">
      <c r="A1128" s="1" t="s">
        <v>565</v>
      </c>
      <c r="B1128" t="s">
        <v>1159</v>
      </c>
      <c r="C1128" t="s">
        <v>1192</v>
      </c>
      <c r="D1128" s="2">
        <f>_xll.BDH($A1128, $D$1, $B1128, $C1128, "Direction", "H", "Period", "Y","cols=14;rows=2")</f>
        <v>37621</v>
      </c>
      <c r="E1128" s="2">
        <v>37986</v>
      </c>
      <c r="F1128" s="2">
        <v>38352</v>
      </c>
      <c r="G1128" s="2">
        <v>38716</v>
      </c>
      <c r="H1128" s="2">
        <v>39080</v>
      </c>
      <c r="I1128" s="2">
        <v>39447</v>
      </c>
      <c r="J1128" s="2">
        <v>39813</v>
      </c>
      <c r="K1128" s="2">
        <v>40178</v>
      </c>
      <c r="L1128" s="2">
        <v>40543</v>
      </c>
      <c r="M1128" s="2">
        <v>40907</v>
      </c>
      <c r="N1128" s="2">
        <v>41274</v>
      </c>
      <c r="O1128" s="2">
        <v>41639</v>
      </c>
      <c r="P1128" s="2">
        <v>42004</v>
      </c>
      <c r="Q1128" s="2">
        <v>42369</v>
      </c>
    </row>
    <row r="1129" spans="1:17" x14ac:dyDescent="0.25">
      <c r="A1129" s="4"/>
      <c r="D1129">
        <v>0.83309999999999995</v>
      </c>
      <c r="E1129">
        <v>0.83609999999999995</v>
      </c>
      <c r="F1129">
        <v>1.0887</v>
      </c>
      <c r="G1129">
        <v>1.5328999999999999</v>
      </c>
      <c r="H1129">
        <v>1.4319999999999999</v>
      </c>
      <c r="I1129">
        <v>2.3921000000000001</v>
      </c>
      <c r="J1129">
        <v>1.9178999999999999</v>
      </c>
      <c r="K1129">
        <v>1.9403999999999999</v>
      </c>
      <c r="L1129">
        <v>1.2472000000000001</v>
      </c>
      <c r="M1129">
        <v>1.2486999999999999</v>
      </c>
      <c r="N1129">
        <v>1.3247</v>
      </c>
      <c r="O1129">
        <v>1.6007</v>
      </c>
      <c r="P1129">
        <v>1.5654999999999999</v>
      </c>
      <c r="Q1129">
        <v>1.5619000000000001</v>
      </c>
    </row>
    <row r="1130" spans="1:17" x14ac:dyDescent="0.25">
      <c r="A1130" s="1" t="s">
        <v>566</v>
      </c>
      <c r="B1130" t="s">
        <v>1159</v>
      </c>
      <c r="C1130" t="s">
        <v>1190</v>
      </c>
      <c r="D1130" s="2" t="str">
        <f>_xll.BDH($A1130, $D$1, $B1130, $C1130, "Direction", "H", "Period", "Y")</f>
        <v>#N/A N/A</v>
      </c>
    </row>
    <row r="1131" spans="1:17" x14ac:dyDescent="0.25">
      <c r="A1131" s="4"/>
    </row>
    <row r="1132" spans="1:17" x14ac:dyDescent="0.25">
      <c r="A1132" s="1" t="s">
        <v>567</v>
      </c>
      <c r="B1132" t="s">
        <v>1159</v>
      </c>
      <c r="C1132" t="s">
        <v>1182</v>
      </c>
      <c r="D1132" s="2">
        <f>_xll.BDH($A1132, $D$1, $B1132, $C1132, "Direction", "H", "Period", "Y","cols=7;rows=2")</f>
        <v>37986</v>
      </c>
      <c r="E1132" s="2">
        <v>38352</v>
      </c>
      <c r="F1132" s="2">
        <v>38716</v>
      </c>
      <c r="G1132" s="2">
        <v>39080</v>
      </c>
      <c r="H1132" s="2">
        <v>39447</v>
      </c>
      <c r="I1132" s="2">
        <v>39813</v>
      </c>
      <c r="J1132" s="2">
        <v>40178</v>
      </c>
    </row>
    <row r="1133" spans="1:17" x14ac:dyDescent="0.25">
      <c r="A1133" s="4"/>
      <c r="D1133">
        <v>0.9083</v>
      </c>
      <c r="E1133">
        <v>1.0938000000000001</v>
      </c>
      <c r="F1133">
        <v>1.5625</v>
      </c>
      <c r="G1133">
        <v>1.6751</v>
      </c>
      <c r="H1133">
        <v>3.5022000000000002</v>
      </c>
      <c r="I1133">
        <v>9.5563000000000002</v>
      </c>
      <c r="J1133">
        <v>1.2453000000000001</v>
      </c>
    </row>
    <row r="1134" spans="1:17" x14ac:dyDescent="0.25">
      <c r="A1134" s="1" t="s">
        <v>568</v>
      </c>
      <c r="B1134" t="s">
        <v>1159</v>
      </c>
      <c r="C1134" t="s">
        <v>1199</v>
      </c>
      <c r="D1134" s="2">
        <f>_xll.BDH($A1134, $D$1, $B1134, $C1134, "Direction", "H", "Period", "Y","cols=11;rows=2")</f>
        <v>40907</v>
      </c>
      <c r="E1134" s="2">
        <v>41274</v>
      </c>
      <c r="F1134" s="2">
        <v>41639</v>
      </c>
      <c r="G1134" s="2">
        <v>42004</v>
      </c>
      <c r="H1134" s="2">
        <v>42369</v>
      </c>
      <c r="I1134" s="2">
        <v>42734</v>
      </c>
      <c r="J1134" s="2">
        <v>43098</v>
      </c>
      <c r="K1134" s="2">
        <v>43465</v>
      </c>
      <c r="L1134" s="2">
        <v>43830</v>
      </c>
      <c r="M1134" s="2">
        <v>44196</v>
      </c>
      <c r="N1134" s="2">
        <v>44561</v>
      </c>
    </row>
    <row r="1135" spans="1:17" x14ac:dyDescent="0.25">
      <c r="A1135" s="4"/>
      <c r="D1135">
        <v>1.3893</v>
      </c>
      <c r="E1135">
        <v>1.1133999999999999</v>
      </c>
      <c r="F1135">
        <v>0.88490000000000002</v>
      </c>
      <c r="G1135">
        <v>0.79979999999999996</v>
      </c>
      <c r="H1135">
        <v>0.88419999999999999</v>
      </c>
      <c r="I1135">
        <v>0.95889999999999997</v>
      </c>
      <c r="J1135">
        <v>0.82010000000000005</v>
      </c>
      <c r="K1135">
        <v>0.95409999999999995</v>
      </c>
      <c r="L1135">
        <v>0.66110000000000002</v>
      </c>
      <c r="M1135">
        <v>0.64219999999999999</v>
      </c>
      <c r="N1135">
        <v>0.77890000000000004</v>
      </c>
    </row>
    <row r="1136" spans="1:17" x14ac:dyDescent="0.25">
      <c r="A1136" s="1" t="s">
        <v>569</v>
      </c>
      <c r="B1136" t="s">
        <v>1159</v>
      </c>
      <c r="C1136" t="s">
        <v>1186</v>
      </c>
      <c r="D1136" s="2">
        <f>_xll.BDH($A1136, $D$1, $B1136, $C1136, "Direction", "H", "Period", "Y","cols=6;rows=2")</f>
        <v>37621</v>
      </c>
      <c r="E1136" s="2">
        <v>37986</v>
      </c>
      <c r="F1136" s="2">
        <v>38352</v>
      </c>
      <c r="G1136" s="2">
        <v>38716</v>
      </c>
      <c r="H1136" s="2">
        <v>39080</v>
      </c>
      <c r="I1136" s="2">
        <v>39447</v>
      </c>
    </row>
    <row r="1137" spans="1:23" x14ac:dyDescent="0.25">
      <c r="A1137" s="4"/>
      <c r="D1137">
        <v>8.0063999999999993</v>
      </c>
      <c r="E1137">
        <v>6.9808000000000003</v>
      </c>
      <c r="F1137">
        <v>6.8681000000000001</v>
      </c>
      <c r="G1137">
        <v>6.5941000000000001</v>
      </c>
      <c r="H1137">
        <v>2.7403</v>
      </c>
      <c r="I1137">
        <v>2.3797000000000001</v>
      </c>
    </row>
    <row r="1138" spans="1:23" x14ac:dyDescent="0.25">
      <c r="A1138" s="1" t="s">
        <v>570</v>
      </c>
      <c r="B1138" t="s">
        <v>1159</v>
      </c>
      <c r="C1138" t="s">
        <v>1190</v>
      </c>
      <c r="D1138" s="2" t="str">
        <f>_xll.BDH($A1138, $D$1, $B1138, $C1138, "Direction", "H", "Period", "Y")</f>
        <v>#N/A N/A</v>
      </c>
    </row>
    <row r="1139" spans="1:23" x14ac:dyDescent="0.25">
      <c r="A1139" s="4"/>
    </row>
    <row r="1140" spans="1:23" x14ac:dyDescent="0.25">
      <c r="A1140" s="1" t="s">
        <v>571</v>
      </c>
      <c r="B1140" t="s">
        <v>1159</v>
      </c>
      <c r="C1140" t="s">
        <v>1183</v>
      </c>
      <c r="D1140" s="2" t="str">
        <f>_xll.BDH($A1140, $D$1, $B1140, $C1140, "Direction", "H", "Period", "Y")</f>
        <v>#N/A N/A</v>
      </c>
    </row>
    <row r="1141" spans="1:23" x14ac:dyDescent="0.25">
      <c r="A1141" s="4"/>
    </row>
    <row r="1142" spans="1:23" x14ac:dyDescent="0.25">
      <c r="A1142" s="1" t="s">
        <v>572</v>
      </c>
      <c r="B1142" t="s">
        <v>1159</v>
      </c>
      <c r="C1142" t="s">
        <v>1183</v>
      </c>
      <c r="D1142" s="2" t="str">
        <f>_xll.BDH($A1142, $D$1, $B1142, $C1142, "Direction", "H", "Period", "Y")</f>
        <v>#N/A N/A</v>
      </c>
    </row>
    <row r="1143" spans="1:23" x14ac:dyDescent="0.25">
      <c r="A1143" s="4"/>
    </row>
    <row r="1144" spans="1:23" x14ac:dyDescent="0.25">
      <c r="A1144" s="1" t="s">
        <v>573</v>
      </c>
      <c r="B1144" t="s">
        <v>1159</v>
      </c>
      <c r="C1144" t="s">
        <v>1195</v>
      </c>
      <c r="D1144" s="2">
        <f>_xll.BDH($A1144, $D$1, $B1144, $C1144, "Direction", "H", "Period", "Y","cols=9;rows=2")</f>
        <v>39080</v>
      </c>
      <c r="E1144" s="2">
        <v>39447</v>
      </c>
      <c r="F1144" s="2">
        <v>39813</v>
      </c>
      <c r="G1144" s="2">
        <v>40178</v>
      </c>
      <c r="H1144" s="2">
        <v>40543</v>
      </c>
      <c r="I1144" s="2">
        <v>40907</v>
      </c>
      <c r="J1144" s="2">
        <v>41274</v>
      </c>
      <c r="K1144" s="2">
        <v>41639</v>
      </c>
      <c r="L1144" s="2">
        <v>42004</v>
      </c>
    </row>
    <row r="1145" spans="1:23" x14ac:dyDescent="0.25">
      <c r="A1145" s="4"/>
      <c r="D1145">
        <v>1.1405000000000001</v>
      </c>
      <c r="E1145">
        <v>1.8337000000000001</v>
      </c>
      <c r="F1145">
        <v>4.1481000000000003</v>
      </c>
      <c r="G1145">
        <v>1.6120000000000001</v>
      </c>
      <c r="H1145">
        <v>1.3936999999999999</v>
      </c>
      <c r="I1145">
        <v>1.6276999999999999</v>
      </c>
      <c r="J1145">
        <v>1.6589</v>
      </c>
      <c r="K1145">
        <v>1.8349</v>
      </c>
      <c r="L1145">
        <v>1.4659</v>
      </c>
    </row>
    <row r="1146" spans="1:23" x14ac:dyDescent="0.25">
      <c r="A1146" s="1" t="s">
        <v>574</v>
      </c>
      <c r="B1146" t="s">
        <v>1159</v>
      </c>
      <c r="C1146" t="s">
        <v>1183</v>
      </c>
      <c r="D1146" s="2" t="str">
        <f>_xll.BDH($A1146, $D$1, $B1146, $C1146, "Direction", "H", "Period", "Y")</f>
        <v>#N/A N/A</v>
      </c>
    </row>
    <row r="1147" spans="1:23" x14ac:dyDescent="0.25">
      <c r="A1147" s="4"/>
    </row>
    <row r="1148" spans="1:23" x14ac:dyDescent="0.25">
      <c r="A1148" s="1" t="s">
        <v>575</v>
      </c>
      <c r="B1148" t="s">
        <v>1159</v>
      </c>
      <c r="C1148" t="s">
        <v>1183</v>
      </c>
      <c r="D1148" s="2">
        <f>_xll.BDH($A1148, $D$1, $B1148, $C1148, "Direction", "H", "Period", "Y","cols=5;rows=2")</f>
        <v>37621</v>
      </c>
      <c r="E1148" s="2">
        <v>37986</v>
      </c>
      <c r="F1148" s="2">
        <v>38352</v>
      </c>
      <c r="G1148" s="2">
        <v>38716</v>
      </c>
      <c r="H1148" s="2">
        <v>39080</v>
      </c>
    </row>
    <row r="1149" spans="1:23" x14ac:dyDescent="0.25">
      <c r="A1149" s="4"/>
      <c r="D1149">
        <v>2.0331000000000001</v>
      </c>
      <c r="E1149">
        <v>1.9565999999999999</v>
      </c>
      <c r="F1149">
        <v>1.8815</v>
      </c>
      <c r="G1149">
        <v>1.9057999999999999</v>
      </c>
      <c r="H1149">
        <v>1.8923000000000001</v>
      </c>
    </row>
    <row r="1150" spans="1:23" x14ac:dyDescent="0.25">
      <c r="A1150" s="1" t="s">
        <v>576</v>
      </c>
      <c r="B1150" t="s">
        <v>1159</v>
      </c>
      <c r="C1150" t="s">
        <v>1199</v>
      </c>
      <c r="D1150" s="2">
        <f>_xll.BDH($A1150, $D$1, $B1150, $C1150, "Direction", "H", "Period", "Y","cols=20;rows=2")</f>
        <v>37621</v>
      </c>
      <c r="E1150" s="2">
        <v>37986</v>
      </c>
      <c r="F1150" s="2">
        <v>38352</v>
      </c>
      <c r="G1150" s="2">
        <v>38716</v>
      </c>
      <c r="H1150" s="2">
        <v>39080</v>
      </c>
      <c r="I1150" s="2">
        <v>39447</v>
      </c>
      <c r="J1150" s="2">
        <v>39813</v>
      </c>
      <c r="K1150" s="2">
        <v>40178</v>
      </c>
      <c r="L1150" s="2">
        <v>40543</v>
      </c>
      <c r="M1150" s="2">
        <v>40907</v>
      </c>
      <c r="N1150" s="2">
        <v>41274</v>
      </c>
      <c r="O1150" s="2">
        <v>41639</v>
      </c>
      <c r="P1150" s="2">
        <v>42004</v>
      </c>
      <c r="Q1150" s="2">
        <v>42369</v>
      </c>
      <c r="R1150" s="2">
        <v>42734</v>
      </c>
      <c r="S1150" s="2">
        <v>43098</v>
      </c>
      <c r="T1150" s="2">
        <v>43465</v>
      </c>
      <c r="U1150" s="2">
        <v>43830</v>
      </c>
      <c r="V1150" s="2">
        <v>44196</v>
      </c>
      <c r="W1150" s="2">
        <v>44561</v>
      </c>
    </row>
    <row r="1151" spans="1:23" x14ac:dyDescent="0.25">
      <c r="A1151" s="4"/>
      <c r="D1151">
        <v>7.0381999999999998</v>
      </c>
      <c r="E1151">
        <v>5.8624000000000001</v>
      </c>
      <c r="F1151">
        <v>4.7816000000000001</v>
      </c>
      <c r="G1151">
        <v>4.5244999999999997</v>
      </c>
      <c r="H1151">
        <v>3.6453000000000002</v>
      </c>
      <c r="I1151">
        <v>5.2919999999999998</v>
      </c>
      <c r="J1151">
        <v>6.4722</v>
      </c>
      <c r="K1151">
        <v>3.9964</v>
      </c>
      <c r="L1151">
        <v>3.5226000000000002</v>
      </c>
      <c r="M1151">
        <v>3.9803999999999999</v>
      </c>
      <c r="N1151">
        <v>5.4173</v>
      </c>
      <c r="O1151">
        <v>5.0125000000000002</v>
      </c>
      <c r="P1151">
        <v>2.7839999999999998</v>
      </c>
      <c r="Q1151">
        <v>2.7086999999999999</v>
      </c>
      <c r="R1151">
        <v>3.1307999999999998</v>
      </c>
      <c r="S1151">
        <v>3.1598000000000002</v>
      </c>
      <c r="T1151">
        <v>3.2722000000000002</v>
      </c>
      <c r="U1151">
        <v>2.8052000000000001</v>
      </c>
      <c r="V1151">
        <v>4.0655000000000001</v>
      </c>
      <c r="W1151">
        <v>2.6629999999999998</v>
      </c>
    </row>
    <row r="1152" spans="1:23" x14ac:dyDescent="0.25">
      <c r="A1152" s="1" t="s">
        <v>577</v>
      </c>
      <c r="B1152" t="s">
        <v>1159</v>
      </c>
      <c r="C1152" t="s">
        <v>1183</v>
      </c>
      <c r="D1152" s="2" t="str">
        <f>_xll.BDH($A1152, $D$1, $B1152, $C1152, "Direction", "H", "Period", "Y")</f>
        <v>#N/A N/A</v>
      </c>
    </row>
    <row r="1153" spans="1:18" x14ac:dyDescent="0.25">
      <c r="A1153" s="4"/>
    </row>
    <row r="1154" spans="1:18" x14ac:dyDescent="0.25">
      <c r="A1154" s="1" t="s">
        <v>578</v>
      </c>
      <c r="B1154" t="s">
        <v>1159</v>
      </c>
      <c r="C1154" t="s">
        <v>1181</v>
      </c>
      <c r="D1154" s="2">
        <f>_xll.BDH($A1154, $D$1, $B1154, $C1154, "Direction", "H", "Period", "Y","cols=9;rows=2")</f>
        <v>37621</v>
      </c>
      <c r="E1154" s="2">
        <v>37986</v>
      </c>
      <c r="F1154" s="2">
        <v>38352</v>
      </c>
      <c r="G1154" s="2">
        <v>38716</v>
      </c>
      <c r="H1154" s="2">
        <v>39080</v>
      </c>
      <c r="I1154" s="2">
        <v>39447</v>
      </c>
      <c r="J1154" s="2">
        <v>39813</v>
      </c>
      <c r="K1154" s="2">
        <v>40178</v>
      </c>
      <c r="L1154" s="2">
        <v>40543</v>
      </c>
    </row>
    <row r="1155" spans="1:18" x14ac:dyDescent="0.25">
      <c r="A1155" s="4"/>
      <c r="D1155">
        <v>0.15559999999999999</v>
      </c>
      <c r="E1155">
        <v>0.16539999999999999</v>
      </c>
      <c r="F1155">
        <v>0.73960000000000004</v>
      </c>
      <c r="G1155">
        <v>1.1185</v>
      </c>
      <c r="H1155">
        <v>1.4235</v>
      </c>
      <c r="I1155">
        <v>1.4192</v>
      </c>
      <c r="J1155">
        <v>3.0209000000000001</v>
      </c>
      <c r="K1155">
        <v>1.92</v>
      </c>
      <c r="L1155">
        <v>1.8833</v>
      </c>
    </row>
    <row r="1156" spans="1:18" x14ac:dyDescent="0.25">
      <c r="A1156" s="1" t="s">
        <v>579</v>
      </c>
      <c r="B1156" t="s">
        <v>1159</v>
      </c>
      <c r="C1156" t="s">
        <v>1180</v>
      </c>
      <c r="D1156" s="2">
        <f>_xll.BDH($A1156, $D$1, $B1156, $C1156, "Direction", "H", "Period", "Y","cols=8;rows=2")</f>
        <v>38352</v>
      </c>
      <c r="E1156" s="2">
        <v>38716</v>
      </c>
      <c r="F1156" s="2">
        <v>39080</v>
      </c>
      <c r="G1156" s="2">
        <v>39447</v>
      </c>
      <c r="H1156" s="2">
        <v>39813</v>
      </c>
      <c r="I1156" s="2">
        <v>40178</v>
      </c>
      <c r="J1156" s="2">
        <v>40543</v>
      </c>
      <c r="K1156" s="2">
        <v>40907</v>
      </c>
    </row>
    <row r="1157" spans="1:18" x14ac:dyDescent="0.25">
      <c r="A1157" s="4"/>
      <c r="D1157">
        <v>7.2515999999999998</v>
      </c>
      <c r="E1157">
        <v>8.1766000000000005</v>
      </c>
      <c r="F1157">
        <v>6.9588999999999999</v>
      </c>
      <c r="G1157">
        <v>7.8555000000000001</v>
      </c>
      <c r="H1157">
        <v>11.441599999999999</v>
      </c>
      <c r="I1157">
        <v>12.8041</v>
      </c>
      <c r="J1157">
        <v>7.7081</v>
      </c>
      <c r="K1157">
        <v>15.4321</v>
      </c>
    </row>
    <row r="1158" spans="1:18" x14ac:dyDescent="0.25">
      <c r="A1158" s="1" t="s">
        <v>580</v>
      </c>
      <c r="B1158" t="s">
        <v>1159</v>
      </c>
      <c r="C1158" t="s">
        <v>1183</v>
      </c>
      <c r="D1158" s="2" t="str">
        <f>_xll.BDH($A1158, $D$1, $B1158, $C1158, "Direction", "H", "Period", "Y")</f>
        <v>#N/A N/A</v>
      </c>
    </row>
    <row r="1159" spans="1:18" x14ac:dyDescent="0.25">
      <c r="A1159" s="4"/>
    </row>
    <row r="1160" spans="1:18" x14ac:dyDescent="0.25">
      <c r="A1160" s="1" t="s">
        <v>581</v>
      </c>
      <c r="B1160" t="s">
        <v>1159</v>
      </c>
      <c r="C1160" t="s">
        <v>1193</v>
      </c>
      <c r="D1160" s="2">
        <f>_xll.BDH($A1160, $D$1, $B1160, $C1160, "Direction", "H", "Period", "Y","cols=15;rows=2")</f>
        <v>37621</v>
      </c>
      <c r="E1160" s="2">
        <v>37986</v>
      </c>
      <c r="F1160" s="2">
        <v>38352</v>
      </c>
      <c r="G1160" s="2">
        <v>38716</v>
      </c>
      <c r="H1160" s="2">
        <v>39080</v>
      </c>
      <c r="I1160" s="2">
        <v>39447</v>
      </c>
      <c r="J1160" s="2">
        <v>39813</v>
      </c>
      <c r="K1160" s="2">
        <v>40178</v>
      </c>
      <c r="L1160" s="2">
        <v>40543</v>
      </c>
      <c r="M1160" s="2">
        <v>40907</v>
      </c>
      <c r="N1160" s="2">
        <v>41274</v>
      </c>
      <c r="O1160" s="2">
        <v>41639</v>
      </c>
      <c r="P1160" s="2">
        <v>42004</v>
      </c>
      <c r="Q1160" s="2">
        <v>42369</v>
      </c>
      <c r="R1160" s="2">
        <v>42734</v>
      </c>
    </row>
    <row r="1161" spans="1:18" x14ac:dyDescent="0.25">
      <c r="A1161" s="4"/>
      <c r="D1161">
        <v>9.1791</v>
      </c>
      <c r="E1161">
        <v>5.2740999999999998</v>
      </c>
      <c r="F1161">
        <v>4.9543999999999997</v>
      </c>
      <c r="G1161">
        <v>4.4237000000000002</v>
      </c>
      <c r="H1161">
        <v>4.4108999999999998</v>
      </c>
      <c r="I1161">
        <v>4.5321999999999996</v>
      </c>
      <c r="J1161">
        <v>6.4776999999999996</v>
      </c>
      <c r="K1161">
        <v>4.9321999999999999</v>
      </c>
      <c r="L1161">
        <v>4.6067</v>
      </c>
      <c r="M1161">
        <v>4.4931999999999999</v>
      </c>
      <c r="N1161">
        <v>5.2506000000000004</v>
      </c>
      <c r="O1161">
        <v>5.1044</v>
      </c>
      <c r="P1161">
        <v>4.2948000000000004</v>
      </c>
      <c r="Q1161">
        <v>3.3771</v>
      </c>
      <c r="R1161">
        <v>1.6454</v>
      </c>
    </row>
    <row r="1162" spans="1:18" x14ac:dyDescent="0.25">
      <c r="A1162" s="1" t="s">
        <v>582</v>
      </c>
      <c r="B1162" t="s">
        <v>1159</v>
      </c>
      <c r="C1162" t="s">
        <v>1186</v>
      </c>
      <c r="D1162" s="2" t="str">
        <f>_xll.BDH($A1162, $D$1, $B1162, $C1162, "Direction", "H", "Period", "Y")</f>
        <v>#N/A N/A</v>
      </c>
    </row>
    <row r="1163" spans="1:18" x14ac:dyDescent="0.25">
      <c r="A1163" s="4"/>
    </row>
    <row r="1164" spans="1:18" x14ac:dyDescent="0.25">
      <c r="A1164" s="1" t="s">
        <v>583</v>
      </c>
      <c r="B1164" t="s">
        <v>1159</v>
      </c>
      <c r="C1164" t="s">
        <v>1186</v>
      </c>
      <c r="D1164" s="2">
        <f>_xll.BDH($A1164, $D$1, $B1164, $C1164, "Direction", "H", "Period", "Y","cols=6;rows=2")</f>
        <v>37621</v>
      </c>
      <c r="E1164" s="2">
        <v>37986</v>
      </c>
      <c r="F1164" s="2">
        <v>38352</v>
      </c>
      <c r="G1164" s="2">
        <v>38716</v>
      </c>
      <c r="H1164" s="2">
        <v>39080</v>
      </c>
      <c r="I1164" s="2">
        <v>39447</v>
      </c>
    </row>
    <row r="1165" spans="1:18" x14ac:dyDescent="0.25">
      <c r="A1165" s="4"/>
      <c r="D1165">
        <v>0.44690000000000002</v>
      </c>
      <c r="E1165">
        <v>0.33329999999999999</v>
      </c>
      <c r="F1165">
        <v>0.70420000000000005</v>
      </c>
      <c r="G1165">
        <v>1.0929</v>
      </c>
      <c r="H1165">
        <v>1.1369</v>
      </c>
      <c r="I1165">
        <v>1.1634</v>
      </c>
    </row>
    <row r="1166" spans="1:18" x14ac:dyDescent="0.25">
      <c r="A1166" s="1" t="s">
        <v>584</v>
      </c>
      <c r="B1166" t="s">
        <v>1159</v>
      </c>
      <c r="C1166" t="s">
        <v>1182</v>
      </c>
      <c r="D1166" s="2">
        <f>_xll.BDH($A1166, $D$1, $B1166, $C1166, "Direction", "H", "Period", "Y","cols=5;rows=2")</f>
        <v>38716</v>
      </c>
      <c r="E1166" s="2">
        <v>39080</v>
      </c>
      <c r="F1166" s="2">
        <v>39447</v>
      </c>
      <c r="G1166" s="2">
        <v>39813</v>
      </c>
      <c r="H1166" s="2">
        <v>40178</v>
      </c>
    </row>
    <row r="1167" spans="1:18" x14ac:dyDescent="0.25">
      <c r="A1167" s="4"/>
      <c r="D1167">
        <v>0.2596</v>
      </c>
      <c r="E1167">
        <v>0.24049999999999999</v>
      </c>
      <c r="F1167">
        <v>0.3241</v>
      </c>
      <c r="G1167">
        <v>0.82909999999999995</v>
      </c>
      <c r="H1167">
        <v>1.0589999999999999</v>
      </c>
    </row>
    <row r="1168" spans="1:18" x14ac:dyDescent="0.25">
      <c r="A1168" s="1" t="s">
        <v>585</v>
      </c>
      <c r="B1168" t="s">
        <v>1159</v>
      </c>
      <c r="C1168" t="s">
        <v>1182</v>
      </c>
      <c r="D1168" s="2" t="str">
        <f>_xll.BDH($A1168, $D$1, $B1168, $C1168, "Direction", "H", "Period", "Y")</f>
        <v>#N/A N/A</v>
      </c>
    </row>
    <row r="1169" spans="1:20" x14ac:dyDescent="0.25">
      <c r="A1169" s="4"/>
    </row>
    <row r="1170" spans="1:20" x14ac:dyDescent="0.25">
      <c r="A1170" s="1" t="s">
        <v>586</v>
      </c>
      <c r="B1170" t="s">
        <v>1159</v>
      </c>
      <c r="C1170" t="s">
        <v>1183</v>
      </c>
      <c r="D1170" s="2">
        <f>_xll.BDH($A1170, $D$1, $B1170, $C1170, "Direction", "H", "Period", "Y","cols=5;rows=2")</f>
        <v>37621</v>
      </c>
      <c r="E1170" s="2">
        <v>37986</v>
      </c>
      <c r="F1170" s="2">
        <v>38352</v>
      </c>
      <c r="G1170" s="2">
        <v>38716</v>
      </c>
      <c r="H1170" s="2">
        <v>39080</v>
      </c>
    </row>
    <row r="1171" spans="1:20" x14ac:dyDescent="0.25">
      <c r="A1171" s="4"/>
      <c r="D1171">
        <v>0.5464</v>
      </c>
      <c r="E1171">
        <v>0.53859999999999997</v>
      </c>
      <c r="F1171">
        <v>0.66120000000000001</v>
      </c>
      <c r="G1171">
        <v>0.77710000000000001</v>
      </c>
      <c r="H1171">
        <v>0.88139999999999996</v>
      </c>
    </row>
    <row r="1172" spans="1:20" x14ac:dyDescent="0.25">
      <c r="A1172" s="1" t="s">
        <v>587</v>
      </c>
      <c r="B1172" t="s">
        <v>1159</v>
      </c>
      <c r="C1172" t="s">
        <v>1196</v>
      </c>
      <c r="D1172" s="2">
        <f>_xll.BDH($A1172, $D$1, $B1172, $C1172, "Direction", "H", "Period", "Y","cols=17;rows=2")</f>
        <v>37621</v>
      </c>
      <c r="E1172" s="2">
        <v>37986</v>
      </c>
      <c r="F1172" s="2">
        <v>38352</v>
      </c>
      <c r="G1172" s="2">
        <v>38716</v>
      </c>
      <c r="H1172" s="2">
        <v>39080</v>
      </c>
      <c r="I1172" s="2">
        <v>39447</v>
      </c>
      <c r="J1172" s="2">
        <v>39813</v>
      </c>
      <c r="K1172" s="2">
        <v>40178</v>
      </c>
      <c r="L1172" s="2">
        <v>40543</v>
      </c>
      <c r="M1172" s="2">
        <v>40907</v>
      </c>
      <c r="N1172" s="2">
        <v>41274</v>
      </c>
      <c r="O1172" s="2">
        <v>41639</v>
      </c>
      <c r="P1172" s="2">
        <v>42004</v>
      </c>
      <c r="Q1172" s="2">
        <v>42369</v>
      </c>
      <c r="R1172" s="2">
        <v>42734</v>
      </c>
      <c r="S1172" s="2">
        <v>43098</v>
      </c>
      <c r="T1172" s="2">
        <v>43465</v>
      </c>
    </row>
    <row r="1173" spans="1:20" x14ac:dyDescent="0.25">
      <c r="A1173" s="4"/>
      <c r="D1173">
        <v>2.4337</v>
      </c>
      <c r="E1173">
        <v>2.4758</v>
      </c>
      <c r="F1173">
        <v>2.5240999999999998</v>
      </c>
      <c r="G1173">
        <v>2.9681999999999999</v>
      </c>
      <c r="H1173">
        <v>2.1105</v>
      </c>
      <c r="I1173">
        <v>3.0213000000000001</v>
      </c>
      <c r="J1173">
        <v>20.540500000000002</v>
      </c>
      <c r="K1173">
        <v>2.1821999999999999</v>
      </c>
      <c r="L1173">
        <v>1.8331999999999999</v>
      </c>
      <c r="M1173">
        <v>2.2256</v>
      </c>
      <c r="N1173">
        <v>1.7558</v>
      </c>
      <c r="O1173">
        <v>1.7587999999999999</v>
      </c>
      <c r="P1173">
        <v>1.8621000000000001</v>
      </c>
      <c r="Q1173">
        <v>2.0419</v>
      </c>
      <c r="R1173">
        <v>2.1471</v>
      </c>
      <c r="S1173">
        <v>2.5028000000000001</v>
      </c>
      <c r="T1173">
        <v>1.5683</v>
      </c>
    </row>
    <row r="1174" spans="1:20" x14ac:dyDescent="0.25">
      <c r="A1174" s="1" t="s">
        <v>588</v>
      </c>
      <c r="B1174" t="s">
        <v>1159</v>
      </c>
      <c r="C1174" t="s">
        <v>1187</v>
      </c>
      <c r="D1174" s="2" t="str">
        <f>_xll.BDH($A1174, $D$1, $B1174, $C1174, "Direction", "H", "Period", "Y")</f>
        <v>#N/A N/A</v>
      </c>
    </row>
    <row r="1175" spans="1:20" x14ac:dyDescent="0.25">
      <c r="A1175" s="4"/>
    </row>
    <row r="1176" spans="1:20" x14ac:dyDescent="0.25">
      <c r="A1176" s="5" t="s">
        <v>589</v>
      </c>
      <c r="B1176" t="s">
        <v>1159</v>
      </c>
      <c r="C1176" t="s">
        <v>1196</v>
      </c>
      <c r="D1176" s="2">
        <f>_xll.BDH($A1176, $D$1, $B1176, $C1176, "Direction", "H", "Period", "Y","cols=17;rows=2")</f>
        <v>37621</v>
      </c>
      <c r="E1176" s="2">
        <v>37986</v>
      </c>
      <c r="F1176" s="2">
        <v>38352</v>
      </c>
      <c r="G1176" s="2">
        <v>38716</v>
      </c>
      <c r="H1176" s="2">
        <v>39080</v>
      </c>
      <c r="I1176" s="2">
        <v>39447</v>
      </c>
      <c r="J1176" s="2">
        <v>39813</v>
      </c>
      <c r="K1176" s="2">
        <v>40178</v>
      </c>
      <c r="L1176" s="2">
        <v>40543</v>
      </c>
      <c r="M1176" s="2">
        <v>40907</v>
      </c>
      <c r="N1176" s="2">
        <v>41274</v>
      </c>
      <c r="O1176" s="2">
        <v>41639</v>
      </c>
      <c r="P1176" s="2">
        <v>42004</v>
      </c>
      <c r="Q1176" s="2">
        <v>42369</v>
      </c>
      <c r="R1176" s="2">
        <v>42734</v>
      </c>
      <c r="S1176" s="2">
        <v>43098</v>
      </c>
      <c r="T1176" s="2">
        <v>43465</v>
      </c>
    </row>
    <row r="1177" spans="1:20" x14ac:dyDescent="0.25">
      <c r="D1177">
        <v>1.5477000000000001</v>
      </c>
      <c r="E1177">
        <v>1.1988000000000001</v>
      </c>
      <c r="F1177">
        <v>1.2170000000000001</v>
      </c>
      <c r="G1177">
        <v>1.0328999999999999</v>
      </c>
      <c r="H1177">
        <v>1.0112000000000001</v>
      </c>
      <c r="I1177">
        <v>0.88929999999999998</v>
      </c>
      <c r="J1177">
        <v>2.4559000000000002</v>
      </c>
      <c r="K1177">
        <v>1.7341</v>
      </c>
      <c r="L1177">
        <v>1.6477999999999999</v>
      </c>
      <c r="M1177">
        <v>1.7338</v>
      </c>
      <c r="N1177">
        <v>2.0629</v>
      </c>
      <c r="O1177">
        <v>1.6234</v>
      </c>
      <c r="P1177">
        <v>1.4205000000000001</v>
      </c>
      <c r="Q1177">
        <v>1.4300999999999999</v>
      </c>
      <c r="R1177">
        <v>1.423</v>
      </c>
      <c r="S1177">
        <v>0.97330000000000005</v>
      </c>
      <c r="T1177">
        <v>0.93589999999999995</v>
      </c>
    </row>
    <row r="1178" spans="1:20" x14ac:dyDescent="0.25">
      <c r="A1178" s="5" t="s">
        <v>590</v>
      </c>
      <c r="B1178" t="s">
        <v>1160</v>
      </c>
      <c r="C1178" t="s">
        <v>1194</v>
      </c>
      <c r="D1178" s="2">
        <f>_xll.BDH($A1178, $D$1, $B1178, $C1178, "Direction", "H", "Period", "Y","cols=15;rows=2")</f>
        <v>37986</v>
      </c>
      <c r="E1178" s="2">
        <v>38352</v>
      </c>
      <c r="F1178" s="2">
        <v>38716</v>
      </c>
      <c r="G1178" s="2">
        <v>39080</v>
      </c>
      <c r="H1178" s="2">
        <v>39447</v>
      </c>
      <c r="I1178" s="2">
        <v>39813</v>
      </c>
      <c r="J1178" s="2">
        <v>40178</v>
      </c>
      <c r="K1178" s="2">
        <v>40543</v>
      </c>
      <c r="L1178" s="2">
        <v>40907</v>
      </c>
      <c r="M1178" s="2">
        <v>41274</v>
      </c>
      <c r="N1178" s="2">
        <v>41639</v>
      </c>
      <c r="O1178" s="2">
        <v>42004</v>
      </c>
      <c r="P1178" s="2">
        <v>42369</v>
      </c>
      <c r="Q1178" s="2">
        <v>42734</v>
      </c>
      <c r="R1178" s="2">
        <v>43098</v>
      </c>
    </row>
    <row r="1179" spans="1:20" x14ac:dyDescent="0.25">
      <c r="D1179">
        <v>1.3607</v>
      </c>
      <c r="E1179">
        <v>1.3433999999999999</v>
      </c>
      <c r="F1179">
        <v>1.3704000000000001</v>
      </c>
      <c r="G1179">
        <v>1.3629</v>
      </c>
      <c r="H1179">
        <v>1.3073999999999999</v>
      </c>
      <c r="I1179">
        <v>1.9938</v>
      </c>
      <c r="J1179">
        <v>2.0798999999999999</v>
      </c>
      <c r="K1179">
        <v>1.6892</v>
      </c>
      <c r="L1179">
        <v>2.8454999999999999</v>
      </c>
      <c r="M1179">
        <v>2.9453</v>
      </c>
      <c r="N1179">
        <v>2.1091000000000002</v>
      </c>
      <c r="O1179">
        <v>2.6183999999999998</v>
      </c>
      <c r="P1179">
        <v>3.3793000000000002</v>
      </c>
      <c r="Q1179">
        <v>2.9727000000000001</v>
      </c>
      <c r="R1179">
        <v>2.7852999999999999</v>
      </c>
    </row>
    <row r="1180" spans="1:20" x14ac:dyDescent="0.25">
      <c r="A1180" s="5" t="s">
        <v>591</v>
      </c>
      <c r="B1180" t="s">
        <v>1160</v>
      </c>
      <c r="C1180" t="s">
        <v>1199</v>
      </c>
      <c r="D1180" s="2" t="str">
        <f>_xll.BDH($A1180, $D$1, $B1180, $C1180, "Direction", "H", "Period", "Y")</f>
        <v>#N/A N/A</v>
      </c>
    </row>
    <row r="1182" spans="1:20" x14ac:dyDescent="0.25">
      <c r="A1182" s="5" t="s">
        <v>592</v>
      </c>
      <c r="B1182" t="s">
        <v>1160</v>
      </c>
      <c r="C1182" t="s">
        <v>1183</v>
      </c>
      <c r="D1182" s="2" t="str">
        <f>_xll.BDH($A1182, $D$1, $B1182, $C1182, "Direction", "H", "Period", "Y")</f>
        <v>#N/A N/A</v>
      </c>
    </row>
    <row r="1184" spans="1:20" x14ac:dyDescent="0.25">
      <c r="A1184" s="5" t="s">
        <v>593</v>
      </c>
      <c r="B1184" t="s">
        <v>1160</v>
      </c>
      <c r="C1184" t="s">
        <v>1197</v>
      </c>
      <c r="D1184" s="2" t="str">
        <f>_xll.BDH($A1184, $D$1, $B1184, $C1184, "Direction", "H", "Period", "Y")</f>
        <v>#N/A N/A</v>
      </c>
    </row>
    <row r="1186" spans="1:22" x14ac:dyDescent="0.25">
      <c r="A1186" s="5" t="s">
        <v>594</v>
      </c>
      <c r="B1186" t="s">
        <v>1160</v>
      </c>
      <c r="C1186" t="s">
        <v>1199</v>
      </c>
      <c r="D1186" s="2">
        <f>_xll.BDH($A1186, $D$1, $B1186, $C1186, "Direction", "H", "Period", "Y","cols=11;rows=2")</f>
        <v>40907</v>
      </c>
      <c r="E1186" s="2">
        <v>41274</v>
      </c>
      <c r="F1186" s="2">
        <v>41639</v>
      </c>
      <c r="G1186" s="2">
        <v>42004</v>
      </c>
      <c r="H1186" s="2">
        <v>42369</v>
      </c>
      <c r="I1186" s="2">
        <v>42734</v>
      </c>
      <c r="J1186" s="2">
        <v>43098</v>
      </c>
      <c r="K1186" s="2">
        <v>43465</v>
      </c>
      <c r="L1186" s="2">
        <v>43830</v>
      </c>
      <c r="M1186" s="2">
        <v>44196</v>
      </c>
      <c r="N1186" s="2">
        <v>44561</v>
      </c>
    </row>
    <row r="1187" spans="1:22" x14ac:dyDescent="0.25">
      <c r="D1187">
        <v>1.5094000000000001</v>
      </c>
      <c r="E1187">
        <v>1.8876999999999999</v>
      </c>
      <c r="F1187">
        <v>1.6235999999999999</v>
      </c>
      <c r="G1187">
        <v>1.3925000000000001</v>
      </c>
      <c r="H1187">
        <v>1.7928999999999999</v>
      </c>
      <c r="I1187">
        <v>1.8084</v>
      </c>
      <c r="J1187">
        <v>1.2444</v>
      </c>
      <c r="K1187">
        <v>1.1423000000000001</v>
      </c>
      <c r="L1187">
        <v>1.0595000000000001</v>
      </c>
      <c r="M1187">
        <v>1.1835</v>
      </c>
      <c r="N1187">
        <v>0.97509999999999997</v>
      </c>
    </row>
    <row r="1188" spans="1:22" x14ac:dyDescent="0.25">
      <c r="A1188" s="5" t="s">
        <v>595</v>
      </c>
      <c r="B1188" t="s">
        <v>1160</v>
      </c>
      <c r="C1188" t="s">
        <v>1181</v>
      </c>
      <c r="D1188" s="2">
        <f>_xll.BDH($A1188, $D$1, $B1188, $C1188, "Direction", "H", "Period", "Y","cols=7;rows=2")</f>
        <v>38352</v>
      </c>
      <c r="E1188" s="2">
        <v>38716</v>
      </c>
      <c r="F1188" s="2">
        <v>39080</v>
      </c>
      <c r="G1188" s="2">
        <v>39447</v>
      </c>
      <c r="H1188" s="2">
        <v>39813</v>
      </c>
      <c r="I1188" s="2">
        <v>40178</v>
      </c>
      <c r="J1188" s="2">
        <v>40543</v>
      </c>
    </row>
    <row r="1189" spans="1:22" x14ac:dyDescent="0.25">
      <c r="D1189">
        <v>0.68759999999999999</v>
      </c>
      <c r="E1189">
        <v>0.5454</v>
      </c>
      <c r="F1189">
        <v>0.68210000000000004</v>
      </c>
      <c r="G1189">
        <v>0.82440000000000002</v>
      </c>
      <c r="H1189">
        <v>1.7138</v>
      </c>
      <c r="I1189">
        <v>1.0752999999999999</v>
      </c>
      <c r="J1189">
        <v>0.86280000000000001</v>
      </c>
    </row>
    <row r="1190" spans="1:22" x14ac:dyDescent="0.25">
      <c r="A1190" s="5" t="s">
        <v>596</v>
      </c>
      <c r="B1190" t="s">
        <v>1160</v>
      </c>
      <c r="C1190" t="s">
        <v>1183</v>
      </c>
      <c r="D1190" s="2" t="str">
        <f>_xll.BDH($A1190, $D$1, $B1190, $C1190, "Direction", "H", "Period", "Y")</f>
        <v>#N/A N/A</v>
      </c>
    </row>
    <row r="1192" spans="1:22" x14ac:dyDescent="0.25">
      <c r="A1192" s="5" t="s">
        <v>597</v>
      </c>
      <c r="B1192" t="s">
        <v>1160</v>
      </c>
      <c r="C1192" t="s">
        <v>1187</v>
      </c>
      <c r="D1192" s="2">
        <f>_xll.BDH($A1192, $D$1, $B1192, $C1192, "Direction", "H", "Period", "Y","cols=2;rows=2")</f>
        <v>37986</v>
      </c>
      <c r="E1192" s="2">
        <v>38352</v>
      </c>
    </row>
    <row r="1193" spans="1:22" x14ac:dyDescent="0.25">
      <c r="D1193">
        <v>3.4409000000000001</v>
      </c>
      <c r="E1193">
        <v>5.4480000000000004</v>
      </c>
    </row>
    <row r="1194" spans="1:22" x14ac:dyDescent="0.25">
      <c r="A1194" s="5" t="s">
        <v>598</v>
      </c>
      <c r="B1194" t="s">
        <v>1160</v>
      </c>
      <c r="C1194" t="s">
        <v>1183</v>
      </c>
      <c r="D1194" s="2" t="str">
        <f>_xll.BDH($A1194, $D$1, $B1194, $C1194, "Direction", "H", "Period", "Y")</f>
        <v>#N/A N/A</v>
      </c>
    </row>
    <row r="1196" spans="1:22" x14ac:dyDescent="0.25">
      <c r="A1196" s="5" t="s">
        <v>599</v>
      </c>
      <c r="B1196" t="s">
        <v>1160</v>
      </c>
      <c r="C1196" t="s">
        <v>1189</v>
      </c>
      <c r="D1196" s="2" t="str">
        <f>_xll.BDH($A1196, $D$1, $B1196, $C1196, "Direction", "H", "Period", "Y")</f>
        <v>#N/A N/A</v>
      </c>
    </row>
    <row r="1198" spans="1:22" x14ac:dyDescent="0.25">
      <c r="A1198" s="5" t="s">
        <v>600</v>
      </c>
      <c r="B1198" t="s">
        <v>1160</v>
      </c>
      <c r="C1198" t="s">
        <v>1199</v>
      </c>
      <c r="D1198" s="2">
        <f>_xll.BDH($A1198, $D$1, $B1198, $C1198, "Direction", "H", "Period", "Y","cols=19;rows=2")</f>
        <v>37986</v>
      </c>
      <c r="E1198" s="2">
        <v>38352</v>
      </c>
      <c r="F1198" s="2">
        <v>38716</v>
      </c>
      <c r="G1198" s="2">
        <v>39080</v>
      </c>
      <c r="H1198" s="2">
        <v>39447</v>
      </c>
      <c r="I1198" s="2">
        <v>39813</v>
      </c>
      <c r="J1198" s="2">
        <v>40178</v>
      </c>
      <c r="K1198" s="2">
        <v>40543</v>
      </c>
      <c r="L1198" s="2">
        <v>40907</v>
      </c>
      <c r="M1198" s="2">
        <v>41274</v>
      </c>
      <c r="N1198" s="2">
        <v>41639</v>
      </c>
      <c r="O1198" s="2">
        <v>42004</v>
      </c>
      <c r="P1198" s="2">
        <v>42369</v>
      </c>
      <c r="Q1198" s="2">
        <v>42734</v>
      </c>
      <c r="R1198" s="2">
        <v>43098</v>
      </c>
      <c r="S1198" s="2">
        <v>43465</v>
      </c>
      <c r="T1198" s="2">
        <v>43830</v>
      </c>
      <c r="U1198" s="2">
        <v>44196</v>
      </c>
      <c r="V1198" s="2">
        <v>44561</v>
      </c>
    </row>
    <row r="1199" spans="1:22" x14ac:dyDescent="0.25">
      <c r="D1199">
        <v>1.3413999999999999</v>
      </c>
      <c r="E1199">
        <v>1.3106</v>
      </c>
      <c r="F1199">
        <v>1.7565</v>
      </c>
      <c r="G1199">
        <v>2.0272000000000001</v>
      </c>
      <c r="H1199">
        <v>2.3755999999999999</v>
      </c>
      <c r="I1199">
        <v>3.2631999999999999</v>
      </c>
      <c r="J1199">
        <v>3.1375000000000002</v>
      </c>
      <c r="K1199">
        <v>2.5901999999999998</v>
      </c>
      <c r="L1199">
        <v>2.8418999999999999</v>
      </c>
      <c r="M1199">
        <v>3.0924</v>
      </c>
      <c r="N1199">
        <v>2.3601000000000001</v>
      </c>
      <c r="O1199">
        <v>2.4106999999999998</v>
      </c>
      <c r="P1199">
        <v>3.0344000000000002</v>
      </c>
      <c r="Q1199">
        <v>2.7216</v>
      </c>
      <c r="R1199">
        <v>2.7864</v>
      </c>
      <c r="S1199">
        <v>3.7322000000000002</v>
      </c>
      <c r="T1199">
        <v>3.2804000000000002</v>
      </c>
      <c r="U1199">
        <v>2.399</v>
      </c>
      <c r="V1199">
        <v>1.9035</v>
      </c>
    </row>
    <row r="1200" spans="1:22" x14ac:dyDescent="0.25">
      <c r="A1200" s="5" t="s">
        <v>601</v>
      </c>
      <c r="B1200" t="s">
        <v>1160</v>
      </c>
      <c r="C1200" t="s">
        <v>1199</v>
      </c>
      <c r="D1200" s="2">
        <f>_xll.BDH($A1200, $D$1, $B1200, $C1200, "Direction", "H", "Period", "Y","cols=19;rows=2")</f>
        <v>37986</v>
      </c>
      <c r="E1200" s="2">
        <v>38352</v>
      </c>
      <c r="F1200" s="2">
        <v>38716</v>
      </c>
      <c r="G1200" s="2">
        <v>39080</v>
      </c>
      <c r="H1200" s="2">
        <v>39447</v>
      </c>
      <c r="I1200" s="2">
        <v>39813</v>
      </c>
      <c r="J1200" s="2">
        <v>40178</v>
      </c>
      <c r="K1200" s="2">
        <v>40543</v>
      </c>
      <c r="L1200" s="2">
        <v>40907</v>
      </c>
      <c r="M1200" s="2">
        <v>41274</v>
      </c>
      <c r="N1200" s="2">
        <v>41639</v>
      </c>
      <c r="O1200" s="2">
        <v>42004</v>
      </c>
      <c r="P1200" s="2">
        <v>42369</v>
      </c>
      <c r="Q1200" s="2">
        <v>42734</v>
      </c>
      <c r="R1200" s="2">
        <v>43098</v>
      </c>
      <c r="S1200" s="2">
        <v>43465</v>
      </c>
      <c r="T1200" s="2">
        <v>43830</v>
      </c>
      <c r="U1200" s="2">
        <v>44196</v>
      </c>
      <c r="V1200" s="2">
        <v>44561</v>
      </c>
    </row>
    <row r="1201" spans="1:22" x14ac:dyDescent="0.25">
      <c r="D1201">
        <v>5.5083000000000002</v>
      </c>
      <c r="E1201">
        <v>1.5802</v>
      </c>
      <c r="F1201">
        <v>3.8862000000000001</v>
      </c>
      <c r="G1201">
        <v>3.1920999999999999</v>
      </c>
      <c r="H1201">
        <v>4.1142000000000003</v>
      </c>
      <c r="I1201">
        <v>7.2065000000000001</v>
      </c>
      <c r="J1201">
        <v>0.63570000000000004</v>
      </c>
      <c r="K1201">
        <v>3.4209000000000001</v>
      </c>
      <c r="L1201">
        <v>2.9695</v>
      </c>
      <c r="M1201">
        <v>2.9601000000000002</v>
      </c>
      <c r="N1201">
        <v>3.3551000000000002</v>
      </c>
      <c r="O1201">
        <v>2.8553999999999999</v>
      </c>
      <c r="P1201">
        <v>3.2915000000000001</v>
      </c>
      <c r="Q1201">
        <v>3.7147999999999999</v>
      </c>
      <c r="R1201">
        <v>4.3087999999999997</v>
      </c>
      <c r="S1201">
        <v>4.7622</v>
      </c>
      <c r="T1201">
        <v>5.6391</v>
      </c>
      <c r="U1201">
        <v>6.0975999999999999</v>
      </c>
      <c r="V1201">
        <v>4.1308999999999996</v>
      </c>
    </row>
    <row r="1202" spans="1:22" x14ac:dyDescent="0.25">
      <c r="A1202" s="5" t="s">
        <v>602</v>
      </c>
      <c r="B1202" t="s">
        <v>1160</v>
      </c>
      <c r="C1202" t="s">
        <v>1199</v>
      </c>
      <c r="D1202" s="2">
        <f>_xll.BDH($A1202, $D$1, $B1202, $C1202, "Direction", "H", "Period", "Y","cols=19;rows=2")</f>
        <v>37986</v>
      </c>
      <c r="E1202" s="2">
        <v>38352</v>
      </c>
      <c r="F1202" s="2">
        <v>38716</v>
      </c>
      <c r="G1202" s="2">
        <v>39080</v>
      </c>
      <c r="H1202" s="2">
        <v>39447</v>
      </c>
      <c r="I1202" s="2">
        <v>39813</v>
      </c>
      <c r="J1202" s="2">
        <v>40178</v>
      </c>
      <c r="K1202" s="2">
        <v>40543</v>
      </c>
      <c r="L1202" s="2">
        <v>40907</v>
      </c>
      <c r="M1202" s="2">
        <v>41274</v>
      </c>
      <c r="N1202" s="2">
        <v>41639</v>
      </c>
      <c r="O1202" s="2">
        <v>42004</v>
      </c>
      <c r="P1202" s="2">
        <v>42369</v>
      </c>
      <c r="Q1202" s="2">
        <v>42734</v>
      </c>
      <c r="R1202" s="2">
        <v>43098</v>
      </c>
      <c r="S1202" s="2">
        <v>43465</v>
      </c>
      <c r="T1202" s="2">
        <v>43830</v>
      </c>
      <c r="U1202" s="2">
        <v>44196</v>
      </c>
      <c r="V1202" s="2">
        <v>44561</v>
      </c>
    </row>
    <row r="1203" spans="1:22" x14ac:dyDescent="0.25">
      <c r="D1203">
        <v>1.0128999999999999</v>
      </c>
      <c r="E1203">
        <v>0.96120000000000005</v>
      </c>
      <c r="F1203">
        <v>0.78300000000000003</v>
      </c>
      <c r="G1203">
        <v>0.70230000000000004</v>
      </c>
      <c r="H1203">
        <v>0.65100000000000002</v>
      </c>
      <c r="I1203">
        <v>2.2120000000000002</v>
      </c>
      <c r="J1203">
        <v>0.82920000000000005</v>
      </c>
      <c r="K1203">
        <v>0.83250000000000002</v>
      </c>
      <c r="L1203">
        <v>1.5482</v>
      </c>
      <c r="M1203">
        <v>1.5679000000000001</v>
      </c>
      <c r="N1203">
        <v>1.2411000000000001</v>
      </c>
      <c r="O1203">
        <v>1.2382</v>
      </c>
      <c r="P1203">
        <v>1.4426000000000001</v>
      </c>
      <c r="Q1203">
        <v>1.0858000000000001</v>
      </c>
      <c r="R1203">
        <v>1.1776</v>
      </c>
      <c r="S1203">
        <v>1.9156</v>
      </c>
      <c r="T1203">
        <v>2.1745999999999999</v>
      </c>
      <c r="U1203">
        <v>1.8959999999999999</v>
      </c>
      <c r="V1203">
        <v>2.0912000000000002</v>
      </c>
    </row>
    <row r="1204" spans="1:22" x14ac:dyDescent="0.25">
      <c r="A1204" s="5" t="s">
        <v>603</v>
      </c>
      <c r="B1204" t="s">
        <v>1160</v>
      </c>
      <c r="C1204" t="s">
        <v>1187</v>
      </c>
      <c r="D1204" s="2">
        <f>_xll.BDH($A1204, $D$1, $B1204, $C1204, "Direction", "H", "Period", "Y","cols=2;rows=2")</f>
        <v>37986</v>
      </c>
      <c r="E1204" s="2">
        <v>38352</v>
      </c>
    </row>
    <row r="1205" spans="1:22" x14ac:dyDescent="0.25">
      <c r="D1205">
        <v>1.8856999999999999</v>
      </c>
      <c r="E1205">
        <v>1.8391</v>
      </c>
    </row>
    <row r="1206" spans="1:22" x14ac:dyDescent="0.25">
      <c r="A1206" s="5" t="s">
        <v>604</v>
      </c>
      <c r="B1206" t="s">
        <v>1160</v>
      </c>
      <c r="C1206" t="s">
        <v>1180</v>
      </c>
      <c r="D1206" s="2">
        <f>_xll.BDH($A1206, $D$1, $B1206, $C1206, "Direction", "H", "Period", "Y","cols=9;rows=2")</f>
        <v>37986</v>
      </c>
      <c r="E1206" s="2">
        <v>38352</v>
      </c>
      <c r="F1206" s="2">
        <v>38716</v>
      </c>
      <c r="G1206" s="2">
        <v>39080</v>
      </c>
      <c r="H1206" s="2">
        <v>39447</v>
      </c>
      <c r="I1206" s="2">
        <v>39813</v>
      </c>
      <c r="J1206" s="2">
        <v>40178</v>
      </c>
      <c r="K1206" s="2">
        <v>40543</v>
      </c>
      <c r="L1206" s="2">
        <v>40907</v>
      </c>
    </row>
    <row r="1207" spans="1:22" x14ac:dyDescent="0.25">
      <c r="D1207">
        <v>2.3748999999999998</v>
      </c>
      <c r="E1207">
        <v>2.3978000000000002</v>
      </c>
      <c r="F1207">
        <v>2.8140999999999998</v>
      </c>
      <c r="G1207">
        <v>2.8323</v>
      </c>
      <c r="H1207">
        <v>4.6828000000000003</v>
      </c>
      <c r="I1207">
        <v>9.3841999999999999</v>
      </c>
      <c r="J1207">
        <v>0.7339</v>
      </c>
      <c r="K1207">
        <v>0.57799999999999996</v>
      </c>
      <c r="L1207">
        <v>0.50629999999999997</v>
      </c>
    </row>
    <row r="1208" spans="1:22" x14ac:dyDescent="0.25">
      <c r="A1208" s="5" t="s">
        <v>605</v>
      </c>
      <c r="B1208" t="s">
        <v>1160</v>
      </c>
      <c r="C1208" t="s">
        <v>1199</v>
      </c>
      <c r="D1208" s="2">
        <f>_xll.BDH($A1208, $D$1, $B1208, $C1208, "Direction", "H", "Period", "Y","cols=19;rows=2")</f>
        <v>37986</v>
      </c>
      <c r="E1208" s="2">
        <v>38352</v>
      </c>
      <c r="F1208" s="2">
        <v>38716</v>
      </c>
      <c r="G1208" s="2">
        <v>39080</v>
      </c>
      <c r="H1208" s="2">
        <v>39447</v>
      </c>
      <c r="I1208" s="2">
        <v>39813</v>
      </c>
      <c r="J1208" s="2">
        <v>40178</v>
      </c>
      <c r="K1208" s="2">
        <v>40543</v>
      </c>
      <c r="L1208" s="2">
        <v>40907</v>
      </c>
      <c r="M1208" s="2">
        <v>41274</v>
      </c>
      <c r="N1208" s="2">
        <v>41639</v>
      </c>
      <c r="O1208" s="2">
        <v>42004</v>
      </c>
      <c r="P1208" s="2">
        <v>42369</v>
      </c>
      <c r="Q1208" s="2">
        <v>42734</v>
      </c>
      <c r="R1208" s="2">
        <v>43098</v>
      </c>
      <c r="S1208" s="2">
        <v>43465</v>
      </c>
      <c r="T1208" s="2">
        <v>43830</v>
      </c>
      <c r="U1208" s="2">
        <v>44196</v>
      </c>
      <c r="V1208" s="2">
        <v>44561</v>
      </c>
    </row>
    <row r="1209" spans="1:22" x14ac:dyDescent="0.25">
      <c r="D1209">
        <v>0.82069999999999999</v>
      </c>
      <c r="E1209">
        <v>0.62790000000000001</v>
      </c>
      <c r="F1209">
        <v>0.69930000000000003</v>
      </c>
      <c r="G1209">
        <v>0.75470000000000004</v>
      </c>
      <c r="H1209">
        <v>0.75609999999999999</v>
      </c>
      <c r="I1209">
        <v>0.77059999999999995</v>
      </c>
      <c r="J1209">
        <v>0.66249999999999998</v>
      </c>
      <c r="K1209">
        <v>0.74119999999999997</v>
      </c>
      <c r="L1209">
        <v>1.1712</v>
      </c>
      <c r="M1209">
        <v>2.0594000000000001</v>
      </c>
      <c r="N1209">
        <v>2.2412999999999998</v>
      </c>
      <c r="O1209">
        <v>1.9683999999999999</v>
      </c>
      <c r="P1209">
        <v>2.1366000000000001</v>
      </c>
      <c r="Q1209">
        <v>1.9587000000000001</v>
      </c>
      <c r="R1209">
        <v>1.8275999999999999</v>
      </c>
      <c r="S1209">
        <v>2.5459000000000001</v>
      </c>
      <c r="T1209">
        <v>1.9852000000000001</v>
      </c>
      <c r="U1209">
        <v>1.8796999999999999</v>
      </c>
      <c r="V1209">
        <v>1.4334</v>
      </c>
    </row>
    <row r="1210" spans="1:22" x14ac:dyDescent="0.25">
      <c r="A1210" s="5" t="s">
        <v>606</v>
      </c>
      <c r="B1210" t="s">
        <v>1160</v>
      </c>
      <c r="C1210" t="s">
        <v>1194</v>
      </c>
      <c r="D1210" s="2">
        <f>_xll.BDH($A1210, $D$1, $B1210, $C1210, "Direction", "H", "Period", "Y","cols=15;rows=2")</f>
        <v>37986</v>
      </c>
      <c r="E1210" s="2">
        <v>38352</v>
      </c>
      <c r="F1210" s="2">
        <v>38716</v>
      </c>
      <c r="G1210" s="2">
        <v>39080</v>
      </c>
      <c r="H1210" s="2">
        <v>39447</v>
      </c>
      <c r="I1210" s="2">
        <v>39813</v>
      </c>
      <c r="J1210" s="2">
        <v>40178</v>
      </c>
      <c r="K1210" s="2">
        <v>40543</v>
      </c>
      <c r="L1210" s="2">
        <v>40907</v>
      </c>
      <c r="M1210" s="2">
        <v>41274</v>
      </c>
      <c r="N1210" s="2">
        <v>41639</v>
      </c>
      <c r="O1210" s="2">
        <v>42004</v>
      </c>
      <c r="P1210" s="2">
        <v>42369</v>
      </c>
      <c r="Q1210" s="2">
        <v>42734</v>
      </c>
      <c r="R1210" s="2">
        <v>43098</v>
      </c>
    </row>
    <row r="1211" spans="1:22" x14ac:dyDescent="0.25">
      <c r="D1211">
        <v>6.5347999999999997</v>
      </c>
      <c r="E1211">
        <v>4.8346</v>
      </c>
      <c r="F1211">
        <v>5.2449000000000003</v>
      </c>
      <c r="G1211">
        <v>4.5823</v>
      </c>
      <c r="H1211">
        <v>5.1546000000000003</v>
      </c>
      <c r="I1211">
        <v>8.4345999999999997</v>
      </c>
      <c r="J1211">
        <v>6.7962999999999996</v>
      </c>
      <c r="K1211">
        <v>6.0086000000000004</v>
      </c>
      <c r="L1211">
        <v>5.4080000000000004</v>
      </c>
      <c r="M1211">
        <v>5.6963999999999997</v>
      </c>
      <c r="N1211">
        <v>5.0410000000000004</v>
      </c>
      <c r="O1211">
        <v>4.1699000000000002</v>
      </c>
      <c r="P1211">
        <v>3.1202999999999999</v>
      </c>
      <c r="Q1211">
        <v>3.2833999999999999</v>
      </c>
      <c r="R1211">
        <v>3.1193</v>
      </c>
    </row>
    <row r="1212" spans="1:22" x14ac:dyDescent="0.25">
      <c r="A1212" s="5" t="s">
        <v>607</v>
      </c>
      <c r="B1212" t="s">
        <v>1160</v>
      </c>
      <c r="C1212" t="s">
        <v>1183</v>
      </c>
      <c r="D1212" s="2" t="str">
        <f>_xll.BDH($A1212, $D$1, $B1212, $C1212, "Direction", "H", "Period", "Y")</f>
        <v>#N/A N/A</v>
      </c>
    </row>
    <row r="1214" spans="1:22" x14ac:dyDescent="0.25">
      <c r="A1214" s="5" t="s">
        <v>608</v>
      </c>
      <c r="B1214" t="s">
        <v>1160</v>
      </c>
      <c r="C1214" t="s">
        <v>1184</v>
      </c>
      <c r="D1214" s="2">
        <f>_xll.BDH($A1214, $D$1, $B1214, $C1214, "Direction", "H", "Period", "Y","cols=9;rows=2")</f>
        <v>37986</v>
      </c>
      <c r="E1214" s="2">
        <v>38352</v>
      </c>
      <c r="F1214" s="2">
        <v>38716</v>
      </c>
      <c r="G1214" s="2">
        <v>39080</v>
      </c>
      <c r="H1214" s="2">
        <v>39447</v>
      </c>
      <c r="I1214" s="2">
        <v>39813</v>
      </c>
      <c r="J1214" s="2">
        <v>40907</v>
      </c>
      <c r="K1214" s="2">
        <v>41274</v>
      </c>
      <c r="L1214" s="2">
        <v>41639</v>
      </c>
    </row>
    <row r="1215" spans="1:22" x14ac:dyDescent="0.25">
      <c r="D1215">
        <v>3.6280999999999999</v>
      </c>
      <c r="E1215">
        <v>3.9897999999999998</v>
      </c>
      <c r="F1215">
        <v>4.6825999999999999</v>
      </c>
      <c r="G1215">
        <v>4.3083</v>
      </c>
      <c r="H1215">
        <v>9.9174000000000007</v>
      </c>
      <c r="I1215">
        <v>7.4419000000000004</v>
      </c>
      <c r="J1215">
        <v>0.5</v>
      </c>
      <c r="K1215">
        <v>0.40360000000000001</v>
      </c>
      <c r="L1215">
        <v>1.7166999999999999</v>
      </c>
    </row>
    <row r="1216" spans="1:22" x14ac:dyDescent="0.25">
      <c r="A1216" s="5" t="s">
        <v>609</v>
      </c>
      <c r="B1216" t="s">
        <v>1160</v>
      </c>
      <c r="C1216" t="s">
        <v>1196</v>
      </c>
      <c r="D1216" s="2">
        <f>_xll.BDH($A1216, $D$1, $B1216, $C1216, "Direction", "H", "Period", "Y","cols=16;rows=2")</f>
        <v>37986</v>
      </c>
      <c r="E1216" s="2">
        <v>38352</v>
      </c>
      <c r="F1216" s="2">
        <v>38716</v>
      </c>
      <c r="G1216" s="2">
        <v>39080</v>
      </c>
      <c r="H1216" s="2">
        <v>39447</v>
      </c>
      <c r="I1216" s="2">
        <v>39813</v>
      </c>
      <c r="J1216" s="2">
        <v>40178</v>
      </c>
      <c r="K1216" s="2">
        <v>40543</v>
      </c>
      <c r="L1216" s="2">
        <v>40907</v>
      </c>
      <c r="M1216" s="2">
        <v>41274</v>
      </c>
      <c r="N1216" s="2">
        <v>41639</v>
      </c>
      <c r="O1216" s="2">
        <v>42004</v>
      </c>
      <c r="P1216" s="2">
        <v>42369</v>
      </c>
      <c r="Q1216" s="2">
        <v>42734</v>
      </c>
      <c r="R1216" s="2">
        <v>43098</v>
      </c>
      <c r="S1216" s="2">
        <v>43465</v>
      </c>
    </row>
    <row r="1217" spans="1:22" x14ac:dyDescent="0.25">
      <c r="D1217">
        <v>1.8068</v>
      </c>
      <c r="E1217">
        <v>1.2241</v>
      </c>
      <c r="F1217">
        <v>1.0319</v>
      </c>
      <c r="G1217">
        <v>0.95179999999999998</v>
      </c>
      <c r="H1217">
        <v>0.62670000000000003</v>
      </c>
      <c r="I1217">
        <v>1.3646</v>
      </c>
      <c r="J1217">
        <v>1.2966</v>
      </c>
      <c r="K1217">
        <v>1.6083000000000001</v>
      </c>
      <c r="L1217">
        <v>1.7125999999999999</v>
      </c>
      <c r="M1217">
        <v>1.5848</v>
      </c>
      <c r="N1217">
        <v>1.4758</v>
      </c>
      <c r="O1217">
        <v>1.6406000000000001</v>
      </c>
      <c r="P1217">
        <v>2.1924000000000001</v>
      </c>
      <c r="Q1217">
        <v>2.0529999999999999</v>
      </c>
      <c r="R1217">
        <v>1.8495999999999999</v>
      </c>
      <c r="S1217">
        <v>1.6881999999999999</v>
      </c>
    </row>
    <row r="1218" spans="1:22" x14ac:dyDescent="0.25">
      <c r="A1218" s="5" t="s">
        <v>610</v>
      </c>
      <c r="B1218" t="s">
        <v>1160</v>
      </c>
      <c r="C1218" t="s">
        <v>1183</v>
      </c>
      <c r="D1218" s="2">
        <f>_xll.BDH($A1218, $D$1, $B1218, $C1218, "Direction", "H", "Period", "Y","cols=4;rows=2")</f>
        <v>37986</v>
      </c>
      <c r="E1218" s="2">
        <v>38352</v>
      </c>
      <c r="F1218" s="2">
        <v>38716</v>
      </c>
      <c r="G1218" s="2">
        <v>39080</v>
      </c>
    </row>
    <row r="1219" spans="1:22" x14ac:dyDescent="0.25">
      <c r="D1219">
        <v>2.9651999999999998</v>
      </c>
      <c r="E1219">
        <v>3.0503</v>
      </c>
      <c r="F1219">
        <v>3.6549999999999998</v>
      </c>
      <c r="G1219">
        <v>3.5625</v>
      </c>
    </row>
    <row r="1220" spans="1:22" x14ac:dyDescent="0.25">
      <c r="A1220" s="5" t="s">
        <v>611</v>
      </c>
      <c r="B1220" t="s">
        <v>1160</v>
      </c>
      <c r="C1220" t="s">
        <v>1193</v>
      </c>
      <c r="D1220" s="2">
        <f>_xll.BDH($A1220, $D$1, $B1220, $C1220, "Direction", "H", "Period", "Y","cols=14;rows=2")</f>
        <v>37986</v>
      </c>
      <c r="E1220" s="2">
        <v>38352</v>
      </c>
      <c r="F1220" s="2">
        <v>38716</v>
      </c>
      <c r="G1220" s="2">
        <v>39080</v>
      </c>
      <c r="H1220" s="2">
        <v>39447</v>
      </c>
      <c r="I1220" s="2">
        <v>39813</v>
      </c>
      <c r="J1220" s="2">
        <v>40178</v>
      </c>
      <c r="K1220" s="2">
        <v>40543</v>
      </c>
      <c r="L1220" s="2">
        <v>40907</v>
      </c>
      <c r="M1220" s="2">
        <v>41274</v>
      </c>
      <c r="N1220" s="2">
        <v>41639</v>
      </c>
      <c r="O1220" s="2">
        <v>42004</v>
      </c>
      <c r="P1220" s="2">
        <v>42369</v>
      </c>
      <c r="Q1220" s="2">
        <v>42734</v>
      </c>
    </row>
    <row r="1221" spans="1:22" x14ac:dyDescent="0.25">
      <c r="D1221">
        <v>4.5976999999999997</v>
      </c>
      <c r="E1221">
        <v>3.7461000000000002</v>
      </c>
      <c r="F1221">
        <v>4.2164000000000001</v>
      </c>
      <c r="G1221">
        <v>4.0151000000000003</v>
      </c>
      <c r="H1221">
        <v>3.649</v>
      </c>
      <c r="I1221">
        <v>4.8358999999999996</v>
      </c>
      <c r="J1221">
        <v>4.4492000000000003</v>
      </c>
      <c r="K1221">
        <v>4.4859999999999998</v>
      </c>
      <c r="L1221">
        <v>4.5952000000000002</v>
      </c>
      <c r="M1221">
        <v>3.7863000000000002</v>
      </c>
      <c r="N1221">
        <v>3.7841</v>
      </c>
      <c r="O1221">
        <v>4.1131000000000002</v>
      </c>
      <c r="P1221">
        <v>3.6882000000000001</v>
      </c>
      <c r="Q1221">
        <v>4.8166000000000002</v>
      </c>
    </row>
    <row r="1222" spans="1:22" x14ac:dyDescent="0.25">
      <c r="A1222" s="5" t="s">
        <v>612</v>
      </c>
      <c r="B1222" t="s">
        <v>1160</v>
      </c>
      <c r="C1222" t="s">
        <v>1192</v>
      </c>
      <c r="D1222" s="2">
        <f>_xll.BDH($A1222, $D$1, $B1222, $C1222, "Direction", "H", "Period", "Y","cols=13;rows=2")</f>
        <v>37986</v>
      </c>
      <c r="E1222" s="2">
        <v>38352</v>
      </c>
      <c r="F1222" s="2">
        <v>38716</v>
      </c>
      <c r="G1222" s="2">
        <v>39080</v>
      </c>
      <c r="H1222" s="2">
        <v>39447</v>
      </c>
      <c r="I1222" s="2">
        <v>39813</v>
      </c>
      <c r="J1222" s="2">
        <v>40178</v>
      </c>
      <c r="K1222" s="2">
        <v>40543</v>
      </c>
      <c r="L1222" s="2">
        <v>40907</v>
      </c>
      <c r="M1222" s="2">
        <v>41274</v>
      </c>
      <c r="N1222" s="2">
        <v>41639</v>
      </c>
      <c r="O1222" s="2">
        <v>42004</v>
      </c>
      <c r="P1222" s="2">
        <v>42369</v>
      </c>
    </row>
    <row r="1223" spans="1:22" x14ac:dyDescent="0.25">
      <c r="D1223">
        <v>3.4722</v>
      </c>
      <c r="E1223">
        <v>3.048</v>
      </c>
      <c r="F1223">
        <v>3.6852</v>
      </c>
      <c r="G1223">
        <v>3.4363999999999999</v>
      </c>
      <c r="H1223">
        <v>3.3001999999999998</v>
      </c>
      <c r="I1223">
        <v>9.2311999999999994</v>
      </c>
      <c r="J1223">
        <v>3.6080000000000001</v>
      </c>
      <c r="K1223">
        <v>4.2919999999999998</v>
      </c>
      <c r="L1223">
        <v>3.7488999999999999</v>
      </c>
      <c r="M1223">
        <v>3.1377000000000002</v>
      </c>
      <c r="N1223">
        <v>2.7078000000000002</v>
      </c>
      <c r="O1223">
        <v>2.2528000000000001</v>
      </c>
      <c r="P1223">
        <v>2.0703999999999998</v>
      </c>
    </row>
    <row r="1224" spans="1:22" x14ac:dyDescent="0.25">
      <c r="A1224" s="5" t="s">
        <v>613</v>
      </c>
      <c r="B1224" t="s">
        <v>1160</v>
      </c>
      <c r="C1224" t="s">
        <v>1187</v>
      </c>
      <c r="D1224" s="2" t="str">
        <f>_xll.BDH($A1224, $D$1, $B1224, $C1224, "Direction", "H", "Period", "Y")</f>
        <v>#N/A N/A</v>
      </c>
    </row>
    <row r="1226" spans="1:22" x14ac:dyDescent="0.25">
      <c r="A1226" s="5" t="s">
        <v>614</v>
      </c>
      <c r="B1226" t="s">
        <v>1160</v>
      </c>
      <c r="C1226" t="s">
        <v>1199</v>
      </c>
      <c r="D1226" s="2">
        <f>_xll.BDH($A1226, $D$1, $B1226, $C1226, "Direction", "H", "Period", "Y","cols=19;rows=2")</f>
        <v>37986</v>
      </c>
      <c r="E1226" s="2">
        <v>38352</v>
      </c>
      <c r="F1226" s="2">
        <v>38716</v>
      </c>
      <c r="G1226" s="2">
        <v>39080</v>
      </c>
      <c r="H1226" s="2">
        <v>39447</v>
      </c>
      <c r="I1226" s="2">
        <v>39813</v>
      </c>
      <c r="J1226" s="2">
        <v>40178</v>
      </c>
      <c r="K1226" s="2">
        <v>40543</v>
      </c>
      <c r="L1226" s="2">
        <v>40907</v>
      </c>
      <c r="M1226" s="2">
        <v>41274</v>
      </c>
      <c r="N1226" s="2">
        <v>41639</v>
      </c>
      <c r="O1226" s="2">
        <v>42004</v>
      </c>
      <c r="P1226" s="2">
        <v>42369</v>
      </c>
      <c r="Q1226" s="2">
        <v>42734</v>
      </c>
      <c r="R1226" s="2">
        <v>43098</v>
      </c>
      <c r="S1226" s="2">
        <v>43465</v>
      </c>
      <c r="T1226" s="2">
        <v>43830</v>
      </c>
      <c r="U1226" s="2">
        <v>44196</v>
      </c>
      <c r="V1226" s="2">
        <v>44561</v>
      </c>
    </row>
    <row r="1227" spans="1:22" x14ac:dyDescent="0.25">
      <c r="D1227">
        <v>1.1970000000000001</v>
      </c>
      <c r="E1227">
        <v>1.1372</v>
      </c>
      <c r="F1227">
        <v>1.0657000000000001</v>
      </c>
      <c r="G1227">
        <v>1.1065</v>
      </c>
      <c r="H1227">
        <v>1.236</v>
      </c>
      <c r="I1227">
        <v>1.9167000000000001</v>
      </c>
      <c r="J1227">
        <v>1.4068000000000001</v>
      </c>
      <c r="K1227">
        <v>1.9588000000000001</v>
      </c>
      <c r="L1227">
        <v>2.8931</v>
      </c>
      <c r="M1227">
        <v>3.0002</v>
      </c>
      <c r="N1227">
        <v>2.2989000000000002</v>
      </c>
      <c r="O1227">
        <v>2.5647000000000002</v>
      </c>
      <c r="P1227">
        <v>3.4394</v>
      </c>
      <c r="Q1227">
        <v>2.6907999999999999</v>
      </c>
      <c r="R1227">
        <v>2.6091000000000002</v>
      </c>
      <c r="S1227">
        <v>4.4145000000000003</v>
      </c>
      <c r="T1227">
        <v>4.2671000000000001</v>
      </c>
      <c r="U1227">
        <v>5.6360000000000001</v>
      </c>
      <c r="V1227">
        <v>4.2497999999999996</v>
      </c>
    </row>
    <row r="1228" spans="1:22" x14ac:dyDescent="0.25">
      <c r="A1228" s="5" t="s">
        <v>615</v>
      </c>
      <c r="B1228" t="s">
        <v>1160</v>
      </c>
      <c r="C1228" t="s">
        <v>1198</v>
      </c>
      <c r="D1228" s="2">
        <f>_xll.BDH($A1228, $D$1, $B1228, $C1228, "Direction", "H", "Period", "Y","cols=4;rows=2")</f>
        <v>38716</v>
      </c>
      <c r="E1228" s="2">
        <v>39080</v>
      </c>
      <c r="F1228" s="2">
        <v>39447</v>
      </c>
      <c r="G1228" s="2">
        <v>39813</v>
      </c>
    </row>
    <row r="1229" spans="1:22" x14ac:dyDescent="0.25">
      <c r="D1229">
        <v>2.1334</v>
      </c>
      <c r="E1229">
        <v>2.2307000000000001</v>
      </c>
      <c r="F1229">
        <v>1.3702000000000001</v>
      </c>
      <c r="G1229">
        <v>1.3766</v>
      </c>
    </row>
    <row r="1230" spans="1:22" x14ac:dyDescent="0.25">
      <c r="A1230" s="5" t="s">
        <v>616</v>
      </c>
      <c r="B1230" t="s">
        <v>1160</v>
      </c>
      <c r="C1230" t="s">
        <v>1198</v>
      </c>
      <c r="D1230" s="2">
        <f>_xll.BDH($A1230, $D$1, $B1230, $C1230, "Direction", "H", "Period", "Y","cols=6;rows=2")</f>
        <v>37986</v>
      </c>
      <c r="E1230" s="2">
        <v>38352</v>
      </c>
      <c r="F1230" s="2">
        <v>38716</v>
      </c>
      <c r="G1230" s="2">
        <v>39080</v>
      </c>
      <c r="H1230" s="2">
        <v>39447</v>
      </c>
      <c r="I1230" s="2">
        <v>39813</v>
      </c>
    </row>
    <row r="1231" spans="1:22" x14ac:dyDescent="0.25">
      <c r="D1231">
        <v>1.8349</v>
      </c>
      <c r="E1231">
        <v>1.9649000000000001</v>
      </c>
      <c r="F1231">
        <v>1.7216</v>
      </c>
      <c r="G1231">
        <v>1.651</v>
      </c>
      <c r="H1231">
        <v>1.7481</v>
      </c>
      <c r="I1231">
        <v>2.0407999999999999</v>
      </c>
    </row>
    <row r="1232" spans="1:22" x14ac:dyDescent="0.25">
      <c r="A1232" s="5" t="s">
        <v>617</v>
      </c>
      <c r="B1232" t="s">
        <v>1161</v>
      </c>
      <c r="C1232" t="s">
        <v>1180</v>
      </c>
      <c r="D1232" s="2">
        <f>_xll.BDH($A1232, $D$1, $B1232, $C1232, "Direction", "H", "Period", "Y","cols=8;rows=2")</f>
        <v>38352</v>
      </c>
      <c r="E1232" s="2">
        <v>38716</v>
      </c>
      <c r="F1232" s="2">
        <v>39080</v>
      </c>
      <c r="G1232" s="2">
        <v>39447</v>
      </c>
      <c r="H1232" s="2">
        <v>39813</v>
      </c>
      <c r="I1232" s="2">
        <v>40178</v>
      </c>
      <c r="J1232" s="2">
        <v>40543</v>
      </c>
      <c r="K1232" s="2">
        <v>40907</v>
      </c>
    </row>
    <row r="1233" spans="1:21" x14ac:dyDescent="0.25">
      <c r="D1233">
        <v>3.3694999999999999</v>
      </c>
      <c r="E1233">
        <v>3.1678000000000002</v>
      </c>
      <c r="F1233">
        <v>2.6328999999999998</v>
      </c>
      <c r="G1233">
        <v>2.9030999999999998</v>
      </c>
      <c r="H1233">
        <v>14.902799999999999</v>
      </c>
      <c r="I1233">
        <v>4.3827999999999996</v>
      </c>
      <c r="J1233">
        <v>3.1162999999999998</v>
      </c>
      <c r="K1233">
        <v>2.9586000000000001</v>
      </c>
    </row>
    <row r="1234" spans="1:21" x14ac:dyDescent="0.25">
      <c r="A1234" s="5" t="s">
        <v>618</v>
      </c>
      <c r="B1234" t="s">
        <v>1161</v>
      </c>
      <c r="C1234" t="s">
        <v>1194</v>
      </c>
      <c r="D1234" s="2" t="str">
        <f>_xll.BDH($A1234, $D$1, $B1234, $C1234, "Direction", "H", "Period", "Y")</f>
        <v>#N/A N/A</v>
      </c>
    </row>
    <row r="1236" spans="1:21" x14ac:dyDescent="0.25">
      <c r="A1236" s="5" t="s">
        <v>619</v>
      </c>
      <c r="B1236" t="s">
        <v>1161</v>
      </c>
      <c r="C1236" t="s">
        <v>1188</v>
      </c>
      <c r="D1236" s="2" t="str">
        <f>_xll.BDH($A1236, $D$1, $B1236, $C1236, "Direction", "H", "Period", "Y")</f>
        <v>#N/A N/A</v>
      </c>
    </row>
    <row r="1238" spans="1:21" x14ac:dyDescent="0.25">
      <c r="A1238" s="5" t="s">
        <v>620</v>
      </c>
      <c r="B1238" t="s">
        <v>1161</v>
      </c>
      <c r="C1238" t="s">
        <v>1183</v>
      </c>
      <c r="D1238" s="2" t="str">
        <f>_xll.BDH($A1238, $D$1, $B1238, $C1238, "Direction", "H", "Period", "Y")</f>
        <v>#N/A N/A</v>
      </c>
    </row>
    <row r="1240" spans="1:21" x14ac:dyDescent="0.25">
      <c r="A1240" s="5" t="s">
        <v>621</v>
      </c>
      <c r="B1240" t="s">
        <v>1161</v>
      </c>
      <c r="C1240" t="s">
        <v>1183</v>
      </c>
      <c r="D1240" s="2" t="str">
        <f>_xll.BDH($A1240, $D$1, $B1240, $C1240, "Direction", "H", "Period", "Y")</f>
        <v>#N/A N/A</v>
      </c>
    </row>
    <row r="1242" spans="1:21" x14ac:dyDescent="0.25">
      <c r="A1242" s="5" t="s">
        <v>622</v>
      </c>
      <c r="B1242" t="s">
        <v>1161</v>
      </c>
      <c r="C1242" t="s">
        <v>1183</v>
      </c>
      <c r="D1242" s="2" t="str">
        <f>_xll.BDH($A1242, $D$1, $B1242, $C1242, "Direction", "H", "Period", "Y")</f>
        <v>#N/A N/A</v>
      </c>
    </row>
    <row r="1244" spans="1:21" x14ac:dyDescent="0.25">
      <c r="A1244" s="5" t="s">
        <v>623</v>
      </c>
      <c r="B1244" t="s">
        <v>1161</v>
      </c>
      <c r="C1244" t="s">
        <v>1199</v>
      </c>
      <c r="D1244" s="2">
        <f>_xll.BDH($A1244, $D$1, $B1244, $C1244, "Direction", "H", "Period", "Y","cols=18;rows=2")</f>
        <v>38352</v>
      </c>
      <c r="E1244" s="2">
        <v>38716</v>
      </c>
      <c r="F1244" s="2">
        <v>39080</v>
      </c>
      <c r="G1244" s="2">
        <v>39447</v>
      </c>
      <c r="H1244" s="2">
        <v>39813</v>
      </c>
      <c r="I1244" s="2">
        <v>40178</v>
      </c>
      <c r="J1244" s="2">
        <v>40543</v>
      </c>
      <c r="K1244" s="2">
        <v>40907</v>
      </c>
      <c r="L1244" s="2">
        <v>41274</v>
      </c>
      <c r="M1244" s="2">
        <v>41639</v>
      </c>
      <c r="N1244" s="2">
        <v>42004</v>
      </c>
      <c r="O1244" s="2">
        <v>42369</v>
      </c>
      <c r="P1244" s="2">
        <v>42734</v>
      </c>
      <c r="Q1244" s="2">
        <v>43098</v>
      </c>
      <c r="R1244" s="2">
        <v>43465</v>
      </c>
      <c r="S1244" s="2">
        <v>43830</v>
      </c>
      <c r="T1244" s="2">
        <v>44196</v>
      </c>
      <c r="U1244" s="2">
        <v>44561</v>
      </c>
    </row>
    <row r="1245" spans="1:21" x14ac:dyDescent="0.25">
      <c r="D1245">
        <v>1.6579999999999999</v>
      </c>
      <c r="E1245">
        <v>2.3285999999999998</v>
      </c>
      <c r="F1245">
        <v>2.0747</v>
      </c>
      <c r="G1245">
        <v>2.3212999999999999</v>
      </c>
      <c r="H1245">
        <v>3.0131999999999999</v>
      </c>
      <c r="I1245">
        <v>2.8784999999999998</v>
      </c>
      <c r="J1245">
        <v>2.407</v>
      </c>
      <c r="K1245">
        <v>2.4592999999999998</v>
      </c>
      <c r="L1245">
        <v>2.1406999999999998</v>
      </c>
      <c r="M1245">
        <v>2.1474000000000002</v>
      </c>
      <c r="N1245">
        <v>2.1534</v>
      </c>
      <c r="O1245">
        <v>2.0103</v>
      </c>
      <c r="P1245">
        <v>2.0144000000000002</v>
      </c>
      <c r="Q1245">
        <v>2.0409999999999999</v>
      </c>
      <c r="R1245">
        <v>1.6375</v>
      </c>
      <c r="S1245">
        <v>1.4611000000000001</v>
      </c>
      <c r="T1245">
        <v>1.4226000000000001</v>
      </c>
      <c r="U1245">
        <v>1.5319</v>
      </c>
    </row>
    <row r="1246" spans="1:21" x14ac:dyDescent="0.25">
      <c r="A1246" s="5" t="s">
        <v>624</v>
      </c>
      <c r="B1246" t="s">
        <v>1161</v>
      </c>
      <c r="C1246" t="s">
        <v>1200</v>
      </c>
      <c r="D1246" s="2">
        <f>_xll.BDH($A1246, $D$1, $B1246, $C1246, "Direction", "H", "Period", "Y","cols=17;rows=2")</f>
        <v>38352</v>
      </c>
      <c r="E1246" s="2">
        <v>38716</v>
      </c>
      <c r="F1246" s="2">
        <v>39080</v>
      </c>
      <c r="G1246" s="2">
        <v>39447</v>
      </c>
      <c r="H1246" s="2">
        <v>39813</v>
      </c>
      <c r="I1246" s="2">
        <v>40178</v>
      </c>
      <c r="J1246" s="2">
        <v>40543</v>
      </c>
      <c r="K1246" s="2">
        <v>40907</v>
      </c>
      <c r="L1246" s="2">
        <v>41274</v>
      </c>
      <c r="M1246" s="2">
        <v>41639</v>
      </c>
      <c r="N1246" s="2">
        <v>42004</v>
      </c>
      <c r="O1246" s="2">
        <v>42369</v>
      </c>
      <c r="P1246" s="2">
        <v>42734</v>
      </c>
      <c r="Q1246" s="2">
        <v>43098</v>
      </c>
      <c r="R1246" s="2">
        <v>43465</v>
      </c>
      <c r="S1246" s="2">
        <v>43830</v>
      </c>
      <c r="T1246" s="2">
        <v>44196</v>
      </c>
    </row>
    <row r="1247" spans="1:21" x14ac:dyDescent="0.25">
      <c r="D1247">
        <v>45.905700000000003</v>
      </c>
      <c r="E1247">
        <v>46.7179</v>
      </c>
      <c r="F1247">
        <v>31.581700000000001</v>
      </c>
      <c r="G1247">
        <v>50.941800000000001</v>
      </c>
      <c r="H1247">
        <v>132.68039999999999</v>
      </c>
      <c r="I1247">
        <v>18.521799999999999</v>
      </c>
      <c r="J1247">
        <v>11.411300000000001</v>
      </c>
      <c r="K1247">
        <v>15.444800000000001</v>
      </c>
      <c r="L1247">
        <v>21.793600000000001</v>
      </c>
      <c r="M1247">
        <v>27.313099999999999</v>
      </c>
      <c r="N1247">
        <v>20.636800000000001</v>
      </c>
      <c r="O1247">
        <v>22.098500000000001</v>
      </c>
      <c r="P1247">
        <v>21.409500000000001</v>
      </c>
      <c r="Q1247">
        <v>24.285599999999999</v>
      </c>
      <c r="R1247">
        <v>25.535499999999999</v>
      </c>
      <c r="S1247">
        <v>22.264900000000001</v>
      </c>
      <c r="T1247">
        <v>35.484499999999997</v>
      </c>
    </row>
    <row r="1248" spans="1:21" x14ac:dyDescent="0.25">
      <c r="A1248" s="5" t="s">
        <v>625</v>
      </c>
      <c r="B1248" t="s">
        <v>1161</v>
      </c>
      <c r="C1248" t="s">
        <v>1184</v>
      </c>
      <c r="D1248" s="2">
        <f>_xll.BDH($A1248, $D$1, $B1248, $C1248, "Direction", "H", "Period", "Y","cols=10;rows=2")</f>
        <v>38352</v>
      </c>
      <c r="E1248" s="2">
        <v>38716</v>
      </c>
      <c r="F1248" s="2">
        <v>39080</v>
      </c>
      <c r="G1248" s="2">
        <v>39447</v>
      </c>
      <c r="H1248" s="2">
        <v>39813</v>
      </c>
      <c r="I1248" s="2">
        <v>40178</v>
      </c>
      <c r="J1248" s="2">
        <v>40543</v>
      </c>
      <c r="K1248" s="2">
        <v>40907</v>
      </c>
      <c r="L1248" s="2">
        <v>41274</v>
      </c>
      <c r="M1248" s="2">
        <v>41639</v>
      </c>
    </row>
    <row r="1249" spans="1:20" x14ac:dyDescent="0.25">
      <c r="D1249">
        <v>1.6447000000000001</v>
      </c>
      <c r="E1249">
        <v>1.6198999999999999</v>
      </c>
      <c r="F1249">
        <v>2.1314000000000002</v>
      </c>
      <c r="G1249">
        <v>2.0407999999999999</v>
      </c>
      <c r="H1249">
        <v>5.6604000000000001</v>
      </c>
      <c r="I1249">
        <v>3.4908999999999999</v>
      </c>
      <c r="J1249">
        <v>3.6682999999999999</v>
      </c>
      <c r="K1249">
        <v>6.3365999999999998</v>
      </c>
      <c r="L1249">
        <v>4.7454000000000001</v>
      </c>
      <c r="M1249">
        <v>3.4722</v>
      </c>
    </row>
    <row r="1250" spans="1:20" x14ac:dyDescent="0.25">
      <c r="A1250" s="5" t="s">
        <v>626</v>
      </c>
      <c r="B1250" t="s">
        <v>1162</v>
      </c>
      <c r="C1250" t="s">
        <v>1182</v>
      </c>
      <c r="D1250" s="2">
        <f>_xll.BDH($A1250, $D$1, $B1250, $C1250, "Direction", "H", "Period", "Y","cols=4;rows=2")</f>
        <v>38716</v>
      </c>
      <c r="E1250" s="2">
        <v>39080</v>
      </c>
      <c r="F1250" s="2">
        <v>39447</v>
      </c>
      <c r="G1250" s="2">
        <v>39813</v>
      </c>
    </row>
    <row r="1251" spans="1:20" x14ac:dyDescent="0.25">
      <c r="D1251">
        <v>1.1101000000000001</v>
      </c>
      <c r="E1251">
        <v>1.2603</v>
      </c>
      <c r="F1251">
        <v>2.8069999999999999</v>
      </c>
      <c r="G1251">
        <v>3.1621000000000001</v>
      </c>
    </row>
    <row r="1252" spans="1:20" x14ac:dyDescent="0.25">
      <c r="A1252" s="5" t="s">
        <v>627</v>
      </c>
      <c r="B1252" t="s">
        <v>1162</v>
      </c>
      <c r="C1252" t="s">
        <v>1199</v>
      </c>
      <c r="D1252" s="2">
        <f>_xll.BDH($A1252, $D$1, $B1252, $C1252, "Direction", "H", "Period", "Y","cols=17;rows=2")</f>
        <v>38716</v>
      </c>
      <c r="E1252" s="2">
        <v>39080</v>
      </c>
      <c r="F1252" s="2">
        <v>39447</v>
      </c>
      <c r="G1252" s="2">
        <v>39813</v>
      </c>
      <c r="H1252" s="2">
        <v>40178</v>
      </c>
      <c r="I1252" s="2">
        <v>40543</v>
      </c>
      <c r="J1252" s="2">
        <v>40907</v>
      </c>
      <c r="K1252" s="2">
        <v>41274</v>
      </c>
      <c r="L1252" s="2">
        <v>41639</v>
      </c>
      <c r="M1252" s="2">
        <v>42004</v>
      </c>
      <c r="N1252" s="2">
        <v>42369</v>
      </c>
      <c r="O1252" s="2">
        <v>42734</v>
      </c>
      <c r="P1252" s="2">
        <v>43098</v>
      </c>
      <c r="Q1252" s="2">
        <v>43465</v>
      </c>
      <c r="R1252" s="2">
        <v>43830</v>
      </c>
      <c r="S1252" s="2">
        <v>44196</v>
      </c>
      <c r="T1252" s="2">
        <v>44561</v>
      </c>
    </row>
    <row r="1253" spans="1:20" x14ac:dyDescent="0.25">
      <c r="D1253">
        <v>1.6506000000000001</v>
      </c>
      <c r="E1253">
        <v>1.9645999999999999</v>
      </c>
      <c r="F1253">
        <v>3.4325999999999999</v>
      </c>
      <c r="G1253">
        <v>4.8772000000000002</v>
      </c>
      <c r="H1253">
        <v>4.1859999999999999</v>
      </c>
      <c r="I1253">
        <v>3.2164999999999999</v>
      </c>
      <c r="J1253">
        <v>3.6678000000000002</v>
      </c>
      <c r="K1253">
        <v>2.8435000000000001</v>
      </c>
      <c r="L1253">
        <v>2.4051</v>
      </c>
      <c r="M1253">
        <v>2.2288999999999999</v>
      </c>
      <c r="N1253">
        <v>2.3106</v>
      </c>
      <c r="O1253">
        <v>1.7899</v>
      </c>
      <c r="P1253">
        <v>1.7544999999999999</v>
      </c>
      <c r="Q1253">
        <v>2.7947000000000002</v>
      </c>
      <c r="R1253">
        <v>2.5920000000000001</v>
      </c>
      <c r="S1253">
        <v>3.4563999999999999</v>
      </c>
      <c r="T1253">
        <v>3.1254</v>
      </c>
    </row>
    <row r="1254" spans="1:20" x14ac:dyDescent="0.25">
      <c r="A1254" s="5" t="s">
        <v>628</v>
      </c>
      <c r="B1254" t="s">
        <v>1162</v>
      </c>
      <c r="C1254" t="s">
        <v>1182</v>
      </c>
      <c r="D1254" s="2">
        <f>_xll.BDH($A1254, $D$1, $B1254, $C1254, "Direction", "H", "Period", "Y","cols=5;rows=2")</f>
        <v>38716</v>
      </c>
      <c r="E1254" s="2">
        <v>39080</v>
      </c>
      <c r="F1254" s="2">
        <v>39447</v>
      </c>
      <c r="G1254" s="2">
        <v>39813</v>
      </c>
      <c r="H1254" s="2">
        <v>40178</v>
      </c>
    </row>
    <row r="1255" spans="1:20" x14ac:dyDescent="0.25">
      <c r="D1255">
        <v>1.236</v>
      </c>
      <c r="E1255">
        <v>1.4345000000000001</v>
      </c>
      <c r="F1255">
        <v>4.1615000000000002</v>
      </c>
      <c r="G1255">
        <v>8.8106000000000009</v>
      </c>
      <c r="H1255">
        <v>2.2726999999999999</v>
      </c>
    </row>
    <row r="1256" spans="1:20" x14ac:dyDescent="0.25">
      <c r="A1256" s="5" t="s">
        <v>629</v>
      </c>
      <c r="B1256" t="s">
        <v>1162</v>
      </c>
      <c r="C1256" t="s">
        <v>1181</v>
      </c>
      <c r="D1256" s="2" t="str">
        <f>_xll.BDH($A1256, $D$1, $B1256, $C1256, "Direction", "H", "Period", "Y")</f>
        <v>#N/A N/A</v>
      </c>
    </row>
    <row r="1258" spans="1:20" x14ac:dyDescent="0.25">
      <c r="A1258" s="5" t="s">
        <v>630</v>
      </c>
      <c r="B1258" t="s">
        <v>1162</v>
      </c>
      <c r="C1258" t="s">
        <v>1186</v>
      </c>
      <c r="D1258" s="2">
        <f>_xll.BDH($A1258, $D$1, $B1258, $C1258, "Direction", "H", "Period", "Y","cols=2;rows=2")</f>
        <v>39080</v>
      </c>
      <c r="E1258" s="2">
        <v>39447</v>
      </c>
    </row>
    <row r="1259" spans="1:20" x14ac:dyDescent="0.25">
      <c r="D1259">
        <v>0.70040000000000002</v>
      </c>
      <c r="E1259">
        <v>0.61319999999999997</v>
      </c>
    </row>
    <row r="1260" spans="1:20" x14ac:dyDescent="0.25">
      <c r="A1260" s="5" t="s">
        <v>631</v>
      </c>
      <c r="B1260" t="s">
        <v>1162</v>
      </c>
      <c r="C1260" t="s">
        <v>1199</v>
      </c>
      <c r="D1260" s="2">
        <f>_xll.BDH($A1260, $D$1, $B1260, $C1260, "Direction", "H", "Period", "Y","cols=17;rows=2")</f>
        <v>38716</v>
      </c>
      <c r="E1260" s="2">
        <v>39080</v>
      </c>
      <c r="F1260" s="2">
        <v>39447</v>
      </c>
      <c r="G1260" s="2">
        <v>39813</v>
      </c>
      <c r="H1260" s="2">
        <v>40178</v>
      </c>
      <c r="I1260" s="2">
        <v>40543</v>
      </c>
      <c r="J1260" s="2">
        <v>40907</v>
      </c>
      <c r="K1260" s="2">
        <v>41274</v>
      </c>
      <c r="L1260" s="2">
        <v>41639</v>
      </c>
      <c r="M1260" s="2">
        <v>42004</v>
      </c>
      <c r="N1260" s="2">
        <v>42369</v>
      </c>
      <c r="O1260" s="2">
        <v>42734</v>
      </c>
      <c r="P1260" s="2">
        <v>43098</v>
      </c>
      <c r="Q1260" s="2">
        <v>43465</v>
      </c>
      <c r="R1260" s="2">
        <v>43830</v>
      </c>
      <c r="S1260" s="2">
        <v>44196</v>
      </c>
      <c r="T1260" s="2">
        <v>44561</v>
      </c>
    </row>
    <row r="1261" spans="1:20" x14ac:dyDescent="0.25">
      <c r="D1261">
        <v>0.47970000000000002</v>
      </c>
      <c r="E1261">
        <v>0.67079999999999995</v>
      </c>
      <c r="F1261">
        <v>0.62990000000000002</v>
      </c>
      <c r="G1261">
        <v>0.97399999999999998</v>
      </c>
      <c r="H1261">
        <v>0.87070000000000003</v>
      </c>
      <c r="I1261">
        <v>0.81520000000000004</v>
      </c>
      <c r="J1261">
        <v>1.2903</v>
      </c>
      <c r="K1261">
        <v>1.5373000000000001</v>
      </c>
      <c r="L1261">
        <v>1.4222999999999999</v>
      </c>
      <c r="M1261">
        <v>1.5684</v>
      </c>
      <c r="N1261">
        <v>3</v>
      </c>
      <c r="O1261">
        <v>0.52549999999999997</v>
      </c>
      <c r="P1261">
        <v>0.57969999999999999</v>
      </c>
      <c r="Q1261">
        <v>1.4197</v>
      </c>
      <c r="R1261">
        <v>1.3862000000000001</v>
      </c>
      <c r="S1261">
        <v>2.7829999999999999</v>
      </c>
      <c r="T1261">
        <v>7.6276999999999999</v>
      </c>
    </row>
    <row r="1262" spans="1:20" x14ac:dyDescent="0.25">
      <c r="A1262" s="5" t="s">
        <v>632</v>
      </c>
      <c r="B1262" t="s">
        <v>1162</v>
      </c>
      <c r="C1262" t="s">
        <v>1198</v>
      </c>
      <c r="D1262" s="2">
        <f>_xll.BDH($A1262, $D$1, $B1262, $C1262, "Direction", "H", "Period", "Y","cols=3;rows=2")</f>
        <v>38716</v>
      </c>
      <c r="E1262" s="2">
        <v>39080</v>
      </c>
      <c r="F1262" s="2">
        <v>39447</v>
      </c>
    </row>
    <row r="1263" spans="1:20" x14ac:dyDescent="0.25">
      <c r="D1263">
        <v>1.2023999999999999</v>
      </c>
      <c r="E1263">
        <v>1.2023999999999999</v>
      </c>
      <c r="F1263">
        <v>1.2938000000000001</v>
      </c>
    </row>
    <row r="1264" spans="1:20" x14ac:dyDescent="0.25">
      <c r="A1264" s="5" t="s">
        <v>633</v>
      </c>
      <c r="B1264" t="s">
        <v>1162</v>
      </c>
      <c r="C1264" t="s">
        <v>1192</v>
      </c>
      <c r="D1264" s="2" t="str">
        <f>_xll.BDH($A1264, $D$1, $B1264, $C1264, "Direction", "H", "Period", "Y")</f>
        <v>#N/A N/A</v>
      </c>
    </row>
    <row r="1266" spans="1:20" x14ac:dyDescent="0.25">
      <c r="A1266" s="5" t="s">
        <v>634</v>
      </c>
      <c r="B1266" t="s">
        <v>1162</v>
      </c>
      <c r="C1266" t="s">
        <v>1199</v>
      </c>
      <c r="D1266" s="2">
        <f>_xll.BDH($A1266, $D$1, $B1266, $C1266, "Direction", "H", "Period", "Y","cols=17;rows=2")</f>
        <v>38716</v>
      </c>
      <c r="E1266" s="2">
        <v>39080</v>
      </c>
      <c r="F1266" s="2">
        <v>39447</v>
      </c>
      <c r="G1266" s="2">
        <v>39813</v>
      </c>
      <c r="H1266" s="2">
        <v>40178</v>
      </c>
      <c r="I1266" s="2">
        <v>40543</v>
      </c>
      <c r="J1266" s="2">
        <v>40907</v>
      </c>
      <c r="K1266" s="2">
        <v>41274</v>
      </c>
      <c r="L1266" s="2">
        <v>41639</v>
      </c>
      <c r="M1266" s="2">
        <v>42004</v>
      </c>
      <c r="N1266" s="2">
        <v>42369</v>
      </c>
      <c r="O1266" s="2">
        <v>42734</v>
      </c>
      <c r="P1266" s="2">
        <v>43098</v>
      </c>
      <c r="Q1266" s="2">
        <v>43465</v>
      </c>
      <c r="R1266" s="2">
        <v>43830</v>
      </c>
      <c r="S1266" s="2">
        <v>44196</v>
      </c>
      <c r="T1266" s="2">
        <v>44561</v>
      </c>
    </row>
    <row r="1267" spans="1:20" x14ac:dyDescent="0.25">
      <c r="D1267">
        <v>0.42430000000000001</v>
      </c>
      <c r="E1267">
        <v>0.68469999999999998</v>
      </c>
      <c r="F1267">
        <v>0.75029999999999997</v>
      </c>
      <c r="G1267">
        <v>3.0352999999999999</v>
      </c>
      <c r="H1267">
        <v>3.9214000000000002</v>
      </c>
      <c r="I1267">
        <v>0.94699999999999995</v>
      </c>
      <c r="J1267">
        <v>3.1204000000000001</v>
      </c>
      <c r="K1267">
        <v>2.2458999999999998</v>
      </c>
      <c r="L1267">
        <v>1.7857000000000001</v>
      </c>
      <c r="M1267">
        <v>2.2222</v>
      </c>
      <c r="N1267">
        <v>2.8285</v>
      </c>
      <c r="O1267">
        <v>3.5129000000000001</v>
      </c>
      <c r="P1267">
        <v>3.0465</v>
      </c>
      <c r="Q1267">
        <v>4.2683999999999997</v>
      </c>
      <c r="R1267">
        <v>3.8441000000000001</v>
      </c>
      <c r="S1267">
        <v>6.9295</v>
      </c>
      <c r="T1267">
        <v>5.2190000000000003</v>
      </c>
    </row>
    <row r="1268" spans="1:20" x14ac:dyDescent="0.25">
      <c r="A1268" s="5" t="s">
        <v>635</v>
      </c>
      <c r="B1268" t="s">
        <v>1162</v>
      </c>
      <c r="C1268" t="s">
        <v>1199</v>
      </c>
      <c r="D1268" s="2" t="str">
        <f>_xll.BDH($A1268, $D$1, $B1268, $C1268, "Direction", "H", "Period", "Y")</f>
        <v>#N/A N/A</v>
      </c>
    </row>
    <row r="1270" spans="1:20" x14ac:dyDescent="0.25">
      <c r="A1270" s="5" t="s">
        <v>636</v>
      </c>
      <c r="B1270" t="s">
        <v>1162</v>
      </c>
      <c r="C1270" t="s">
        <v>1201</v>
      </c>
      <c r="D1270" s="2">
        <f>_xll.BDH($A1270, $D$1, $B1270, $C1270, "Direction", "H", "Period", "Y","cols=15;rows=2")</f>
        <v>38716</v>
      </c>
      <c r="E1270" s="2">
        <v>39080</v>
      </c>
      <c r="F1270" s="2">
        <v>39447</v>
      </c>
      <c r="G1270" s="2">
        <v>39813</v>
      </c>
      <c r="H1270" s="2">
        <v>40178</v>
      </c>
      <c r="I1270" s="2">
        <v>40543</v>
      </c>
      <c r="J1270" s="2">
        <v>40907</v>
      </c>
      <c r="K1270" s="2">
        <v>41274</v>
      </c>
      <c r="L1270" s="2">
        <v>41639</v>
      </c>
      <c r="M1270" s="2">
        <v>42004</v>
      </c>
      <c r="N1270" s="2">
        <v>42369</v>
      </c>
      <c r="O1270" s="2">
        <v>42734</v>
      </c>
      <c r="P1270" s="2">
        <v>43098</v>
      </c>
      <c r="Q1270" s="2">
        <v>43465</v>
      </c>
      <c r="R1270" s="2">
        <v>43830</v>
      </c>
    </row>
    <row r="1271" spans="1:20" x14ac:dyDescent="0.25">
      <c r="D1271">
        <v>0.70120000000000005</v>
      </c>
      <c r="E1271">
        <v>0.95620000000000005</v>
      </c>
      <c r="F1271">
        <v>0.98419999999999996</v>
      </c>
      <c r="G1271">
        <v>1.6958</v>
      </c>
      <c r="H1271">
        <v>1.6788000000000001</v>
      </c>
      <c r="I1271">
        <v>2.3666</v>
      </c>
      <c r="J1271">
        <v>2.8146</v>
      </c>
      <c r="K1271">
        <v>2.6103000000000001</v>
      </c>
      <c r="L1271">
        <v>2.0588000000000002</v>
      </c>
      <c r="M1271">
        <v>1.9016</v>
      </c>
      <c r="N1271">
        <v>2.1756000000000002</v>
      </c>
      <c r="O1271">
        <v>1.8408</v>
      </c>
      <c r="P1271">
        <v>1.5163</v>
      </c>
      <c r="Q1271">
        <v>1.8427</v>
      </c>
      <c r="R1271">
        <v>1.3868</v>
      </c>
    </row>
    <row r="1272" spans="1:20" x14ac:dyDescent="0.25">
      <c r="A1272" s="5" t="s">
        <v>637</v>
      </c>
      <c r="B1272" t="s">
        <v>1162</v>
      </c>
      <c r="C1272" t="s">
        <v>1199</v>
      </c>
      <c r="D1272" s="2">
        <f>_xll.BDH($A1272, $D$1, $B1272, $C1272, "Direction", "H", "Period", "Y","cols=13;rows=2")</f>
        <v>40178</v>
      </c>
      <c r="E1272" s="2">
        <v>40543</v>
      </c>
      <c r="F1272" s="2">
        <v>40907</v>
      </c>
      <c r="G1272" s="2">
        <v>41274</v>
      </c>
      <c r="H1272" s="2">
        <v>41639</v>
      </c>
      <c r="I1272" s="2">
        <v>42004</v>
      </c>
      <c r="J1272" s="2">
        <v>42369</v>
      </c>
      <c r="K1272" s="2">
        <v>42734</v>
      </c>
      <c r="L1272" s="2">
        <v>43098</v>
      </c>
      <c r="M1272" s="2">
        <v>43465</v>
      </c>
      <c r="N1272" s="2">
        <v>43830</v>
      </c>
      <c r="O1272" s="2">
        <v>44196</v>
      </c>
      <c r="P1272" s="2">
        <v>44561</v>
      </c>
    </row>
    <row r="1273" spans="1:20" x14ac:dyDescent="0.25">
      <c r="D1273">
        <v>0.82120000000000004</v>
      </c>
      <c r="E1273">
        <v>1.0848</v>
      </c>
      <c r="F1273">
        <v>1.4743999999999999</v>
      </c>
      <c r="G1273">
        <v>2.1617999999999999</v>
      </c>
      <c r="H1273">
        <v>2.4051</v>
      </c>
      <c r="I1273">
        <v>3.5941999999999998</v>
      </c>
      <c r="J1273">
        <v>4.1246999999999998</v>
      </c>
      <c r="K1273">
        <v>3.8549000000000002</v>
      </c>
      <c r="L1273">
        <v>3.0522</v>
      </c>
      <c r="M1273">
        <v>4</v>
      </c>
      <c r="N1273">
        <v>5.0056000000000003</v>
      </c>
      <c r="O1273">
        <v>9.0603999999999996</v>
      </c>
      <c r="P1273">
        <v>2.4630999999999998</v>
      </c>
    </row>
    <row r="1274" spans="1:20" x14ac:dyDescent="0.25">
      <c r="A1274" s="5" t="s">
        <v>638</v>
      </c>
      <c r="B1274" t="s">
        <v>1162</v>
      </c>
      <c r="C1274" t="s">
        <v>1186</v>
      </c>
      <c r="D1274" s="2">
        <f>_xll.BDH($A1274, $D$1, $B1274, $C1274, "Direction", "H", "Period", "Y","cols=3;rows=2")</f>
        <v>38716</v>
      </c>
      <c r="E1274" s="2">
        <v>39080</v>
      </c>
      <c r="F1274" s="2">
        <v>39447</v>
      </c>
    </row>
    <row r="1275" spans="1:20" x14ac:dyDescent="0.25">
      <c r="D1275">
        <v>4.1299000000000001</v>
      </c>
      <c r="E1275">
        <v>2.9891999999999999</v>
      </c>
      <c r="F1275">
        <v>3.2772000000000001</v>
      </c>
    </row>
    <row r="1276" spans="1:20" x14ac:dyDescent="0.25">
      <c r="A1276" s="5" t="s">
        <v>639</v>
      </c>
      <c r="B1276" t="s">
        <v>1162</v>
      </c>
      <c r="C1276" t="s">
        <v>1181</v>
      </c>
      <c r="D1276" s="2">
        <f>_xll.BDH($A1276, $D$1, $B1276, $C1276, "Direction", "H", "Period", "Y","cols=6;rows=2")</f>
        <v>38716</v>
      </c>
      <c r="E1276" s="2">
        <v>39080</v>
      </c>
      <c r="F1276" s="2">
        <v>39447</v>
      </c>
      <c r="G1276" s="2">
        <v>39813</v>
      </c>
      <c r="H1276" s="2">
        <v>40178</v>
      </c>
      <c r="I1276" s="2">
        <v>40543</v>
      </c>
    </row>
    <row r="1277" spans="1:20" x14ac:dyDescent="0.25">
      <c r="D1277">
        <v>0.71009999999999995</v>
      </c>
      <c r="E1277">
        <v>0.7651</v>
      </c>
      <c r="F1277">
        <v>0.93459999999999999</v>
      </c>
      <c r="G1277">
        <v>1.3609</v>
      </c>
      <c r="H1277">
        <v>1.0746</v>
      </c>
      <c r="I1277">
        <v>1.1959</v>
      </c>
    </row>
    <row r="1278" spans="1:20" x14ac:dyDescent="0.25">
      <c r="A1278" s="5" t="s">
        <v>640</v>
      </c>
      <c r="B1278" t="s">
        <v>1162</v>
      </c>
      <c r="C1278" t="s">
        <v>1183</v>
      </c>
      <c r="D1278" s="2" t="str">
        <f>_xll.BDH($A1278, $D$1, $B1278, $C1278, "Direction", "H", "Period", "Y")</f>
        <v>#N/A N/A</v>
      </c>
    </row>
    <row r="1280" spans="1:20" x14ac:dyDescent="0.25">
      <c r="A1280" s="5" t="s">
        <v>641</v>
      </c>
      <c r="B1280" t="s">
        <v>1162</v>
      </c>
      <c r="C1280" t="s">
        <v>1183</v>
      </c>
      <c r="D1280" s="2" t="str">
        <f>_xll.BDH($A1280, $D$1, $B1280, $C1280, "Direction", "H", "Period", "Y")</f>
        <v>#N/A N/A</v>
      </c>
    </row>
    <row r="1282" spans="1:20" x14ac:dyDescent="0.25">
      <c r="A1282" s="5" t="s">
        <v>642</v>
      </c>
      <c r="B1282" t="s">
        <v>1162</v>
      </c>
      <c r="C1282" t="s">
        <v>1198</v>
      </c>
      <c r="D1282" s="2">
        <f>_xll.BDH($A1282, $D$1, $B1282, $C1282, "Direction", "H", "Period", "Y","cols=4;rows=2")</f>
        <v>38716</v>
      </c>
      <c r="E1282" s="2">
        <v>39080</v>
      </c>
      <c r="F1282" s="2">
        <v>39447</v>
      </c>
      <c r="G1282" s="2">
        <v>39813</v>
      </c>
    </row>
    <row r="1283" spans="1:20" x14ac:dyDescent="0.25">
      <c r="D1283">
        <v>1.0196000000000001</v>
      </c>
      <c r="E1283">
        <v>0.63270000000000004</v>
      </c>
      <c r="F1283">
        <v>0.6633</v>
      </c>
      <c r="G1283">
        <v>1.597</v>
      </c>
    </row>
    <row r="1284" spans="1:20" x14ac:dyDescent="0.25">
      <c r="A1284" s="5" t="s">
        <v>643</v>
      </c>
      <c r="B1284" t="s">
        <v>1162</v>
      </c>
      <c r="C1284" t="s">
        <v>1183</v>
      </c>
      <c r="D1284" s="2">
        <f>_xll.BDH($A1284, $D$1, $B1284, $C1284, "Direction", "H", "Period", "Y","cols=2;rows=2")</f>
        <v>38716</v>
      </c>
      <c r="E1284" s="2">
        <v>39080</v>
      </c>
    </row>
    <row r="1285" spans="1:20" x14ac:dyDescent="0.25">
      <c r="D1285">
        <v>2.8992</v>
      </c>
      <c r="E1285">
        <v>2.6153</v>
      </c>
    </row>
    <row r="1286" spans="1:20" x14ac:dyDescent="0.25">
      <c r="A1286" s="5" t="s">
        <v>644</v>
      </c>
      <c r="B1286" t="s">
        <v>1162</v>
      </c>
      <c r="C1286" t="s">
        <v>1183</v>
      </c>
      <c r="D1286" s="2" t="str">
        <f>_xll.BDH($A1286, $D$1, $B1286, $C1286, "Direction", "H", "Period", "Y")</f>
        <v>#N/A N/A</v>
      </c>
    </row>
    <row r="1288" spans="1:20" x14ac:dyDescent="0.25">
      <c r="A1288" s="5" t="s">
        <v>645</v>
      </c>
      <c r="B1288" t="s">
        <v>1162</v>
      </c>
      <c r="C1288" t="s">
        <v>1199</v>
      </c>
      <c r="D1288" s="2">
        <f>_xll.BDH($A1288, $D$1, $B1288, $C1288, "Direction", "H", "Period", "Y","cols=17;rows=2")</f>
        <v>38716</v>
      </c>
      <c r="E1288" s="2">
        <v>39080</v>
      </c>
      <c r="F1288" s="2">
        <v>39447</v>
      </c>
      <c r="G1288" s="2">
        <v>39813</v>
      </c>
      <c r="H1288" s="2">
        <v>40178</v>
      </c>
      <c r="I1288" s="2">
        <v>40543</v>
      </c>
      <c r="J1288" s="2">
        <v>40907</v>
      </c>
      <c r="K1288" s="2">
        <v>41274</v>
      </c>
      <c r="L1288" s="2">
        <v>41639</v>
      </c>
      <c r="M1288" s="2">
        <v>42004</v>
      </c>
      <c r="N1288" s="2">
        <v>42369</v>
      </c>
      <c r="O1288" s="2">
        <v>42734</v>
      </c>
      <c r="P1288" s="2">
        <v>43098</v>
      </c>
      <c r="Q1288" s="2">
        <v>43465</v>
      </c>
      <c r="R1288" s="2">
        <v>43830</v>
      </c>
      <c r="S1288" s="2">
        <v>44196</v>
      </c>
      <c r="T1288" s="2">
        <v>44561</v>
      </c>
    </row>
    <row r="1289" spans="1:20" x14ac:dyDescent="0.25">
      <c r="D1289">
        <v>3.9813000000000001</v>
      </c>
      <c r="E1289">
        <v>3.8502999999999998</v>
      </c>
      <c r="F1289">
        <v>6.4271000000000003</v>
      </c>
      <c r="G1289">
        <v>5.0251000000000001</v>
      </c>
      <c r="H1289">
        <v>0.75609999999999999</v>
      </c>
      <c r="I1289">
        <v>0.57140000000000002</v>
      </c>
      <c r="J1289">
        <v>0.93020000000000003</v>
      </c>
      <c r="K1289">
        <v>0.56179999999999997</v>
      </c>
      <c r="L1289">
        <v>1.2133</v>
      </c>
      <c r="M1289">
        <v>1.8938999999999999</v>
      </c>
      <c r="N1289">
        <v>2.5</v>
      </c>
      <c r="O1289">
        <v>1.8106</v>
      </c>
      <c r="P1289">
        <v>2.0832999999999999</v>
      </c>
      <c r="Q1289">
        <v>4.1853999999999996</v>
      </c>
      <c r="R1289">
        <v>3.6131000000000002</v>
      </c>
      <c r="S1289">
        <v>3.8462000000000001</v>
      </c>
      <c r="T1289">
        <v>3.1193</v>
      </c>
    </row>
    <row r="1290" spans="1:20" x14ac:dyDescent="0.25">
      <c r="A1290" s="5" t="s">
        <v>646</v>
      </c>
      <c r="B1290" t="s">
        <v>1162</v>
      </c>
      <c r="C1290" t="s">
        <v>1183</v>
      </c>
      <c r="D1290" s="2" t="str">
        <f>_xll.BDH($A1290, $D$1, $B1290, $C1290, "Direction", "H", "Period", "Y")</f>
        <v>#N/A N/A</v>
      </c>
    </row>
    <row r="1292" spans="1:20" x14ac:dyDescent="0.25">
      <c r="A1292" s="5" t="s">
        <v>647</v>
      </c>
      <c r="B1292" t="s">
        <v>1163</v>
      </c>
      <c r="C1292" t="s">
        <v>1183</v>
      </c>
      <c r="D1292" s="2">
        <f>_xll.BDH($A1292, $D$1, $B1292, $C1292, "Direction", "H", "Period", "Y","cols=1;rows=2")</f>
        <v>39080</v>
      </c>
    </row>
    <row r="1293" spans="1:20" x14ac:dyDescent="0.25">
      <c r="D1293">
        <v>1.0341</v>
      </c>
    </row>
    <row r="1294" spans="1:20" x14ac:dyDescent="0.25">
      <c r="A1294" s="5" t="s">
        <v>648</v>
      </c>
      <c r="B1294" t="s">
        <v>1163</v>
      </c>
      <c r="C1294" t="s">
        <v>1183</v>
      </c>
      <c r="D1294" s="2" t="str">
        <f>_xll.BDH($A1294, $D$1, $B1294, $C1294, "Direction", "H", "Period", "Y")</f>
        <v>#N/A N/A</v>
      </c>
    </row>
    <row r="1296" spans="1:20" x14ac:dyDescent="0.25">
      <c r="A1296" s="5" t="s">
        <v>649</v>
      </c>
      <c r="B1296" t="s">
        <v>1163</v>
      </c>
      <c r="C1296" t="s">
        <v>1199</v>
      </c>
      <c r="D1296" s="2">
        <f>_xll.BDH($A1296, $D$1, $B1296, $C1296, "Direction", "H", "Period", "Y","cols=7;rows=2")</f>
        <v>42369</v>
      </c>
      <c r="E1296" s="2">
        <v>42734</v>
      </c>
      <c r="F1296" s="2">
        <v>43098</v>
      </c>
      <c r="G1296" s="2">
        <v>43465</v>
      </c>
      <c r="H1296" s="2">
        <v>43830</v>
      </c>
      <c r="I1296" s="2">
        <v>44196</v>
      </c>
      <c r="J1296" s="2">
        <v>44561</v>
      </c>
    </row>
    <row r="1297" spans="1:19" x14ac:dyDescent="0.25">
      <c r="D1297">
        <v>0.87050000000000005</v>
      </c>
      <c r="E1297">
        <v>1.0436000000000001</v>
      </c>
      <c r="F1297">
        <v>0.91</v>
      </c>
      <c r="G1297">
        <v>1.8406</v>
      </c>
      <c r="H1297">
        <v>1.581</v>
      </c>
      <c r="I1297">
        <v>1.3695999999999999</v>
      </c>
      <c r="J1297">
        <v>1.2113</v>
      </c>
    </row>
    <row r="1298" spans="1:19" x14ac:dyDescent="0.25">
      <c r="A1298" s="5" t="s">
        <v>650</v>
      </c>
      <c r="B1298" t="s">
        <v>1163</v>
      </c>
      <c r="C1298" t="s">
        <v>1199</v>
      </c>
      <c r="D1298" s="2">
        <f>_xll.BDH($A1298, $D$1, $B1298, $C1298, "Direction", "H", "Period", "Y","cols=16;rows=2")</f>
        <v>39080</v>
      </c>
      <c r="E1298" s="2">
        <v>39447</v>
      </c>
      <c r="F1298" s="2">
        <v>39813</v>
      </c>
      <c r="G1298" s="2">
        <v>40178</v>
      </c>
      <c r="H1298" s="2">
        <v>40543</v>
      </c>
      <c r="I1298" s="2">
        <v>40907</v>
      </c>
      <c r="J1298" s="2">
        <v>41274</v>
      </c>
      <c r="K1298" s="2">
        <v>41639</v>
      </c>
      <c r="L1298" s="2">
        <v>42004</v>
      </c>
      <c r="M1298" s="2">
        <v>42369</v>
      </c>
      <c r="N1298" s="2">
        <v>42734</v>
      </c>
      <c r="O1298" s="2">
        <v>43098</v>
      </c>
      <c r="P1298" s="2">
        <v>43465</v>
      </c>
      <c r="Q1298" s="2">
        <v>43830</v>
      </c>
      <c r="R1298" s="2">
        <v>44196</v>
      </c>
      <c r="S1298" s="2">
        <v>44561</v>
      </c>
    </row>
    <row r="1299" spans="1:19" x14ac:dyDescent="0.25">
      <c r="D1299">
        <v>1.1981999999999999</v>
      </c>
      <c r="E1299">
        <v>3.5135999999999998</v>
      </c>
      <c r="F1299">
        <v>1.8125</v>
      </c>
      <c r="G1299">
        <v>1.2305999999999999</v>
      </c>
      <c r="H1299">
        <v>0.83809999999999996</v>
      </c>
      <c r="I1299">
        <v>0.79969999999999997</v>
      </c>
      <c r="J1299">
        <v>0.40639999999999998</v>
      </c>
      <c r="K1299">
        <v>0.3972</v>
      </c>
      <c r="L1299">
        <v>0.35070000000000001</v>
      </c>
      <c r="M1299">
        <v>0.32129999999999997</v>
      </c>
      <c r="N1299">
        <v>0.36609999999999998</v>
      </c>
      <c r="O1299">
        <v>0.248</v>
      </c>
      <c r="P1299">
        <v>0.40870000000000001</v>
      </c>
      <c r="Q1299">
        <v>0.2868</v>
      </c>
      <c r="R1299">
        <v>1.3118000000000001</v>
      </c>
      <c r="S1299">
        <v>0.8609</v>
      </c>
    </row>
    <row r="1300" spans="1:19" x14ac:dyDescent="0.25">
      <c r="A1300" s="5" t="s">
        <v>651</v>
      </c>
      <c r="B1300" t="s">
        <v>1163</v>
      </c>
      <c r="C1300" t="s">
        <v>1184</v>
      </c>
      <c r="D1300" s="2">
        <f>_xll.BDH($A1300, $D$1, $B1300, $C1300, "Direction", "H", "Period", "Y","cols=2;rows=2")</f>
        <v>41274</v>
      </c>
      <c r="E1300" s="2">
        <v>41639</v>
      </c>
    </row>
    <row r="1301" spans="1:19" x14ac:dyDescent="0.25">
      <c r="D1301">
        <v>1.1153</v>
      </c>
      <c r="E1301">
        <v>1.0002</v>
      </c>
    </row>
    <row r="1302" spans="1:19" x14ac:dyDescent="0.25">
      <c r="A1302" s="5" t="s">
        <v>652</v>
      </c>
      <c r="B1302" t="s">
        <v>1163</v>
      </c>
      <c r="C1302" t="s">
        <v>1199</v>
      </c>
      <c r="D1302" s="2">
        <f>_xll.BDH($A1302, $D$1, $B1302, $C1302, "Direction", "H", "Period", "Y","cols=16;rows=2")</f>
        <v>39080</v>
      </c>
      <c r="E1302" s="2">
        <v>39447</v>
      </c>
      <c r="F1302" s="2">
        <v>39813</v>
      </c>
      <c r="G1302" s="2">
        <v>40178</v>
      </c>
      <c r="H1302" s="2">
        <v>40543</v>
      </c>
      <c r="I1302" s="2">
        <v>40907</v>
      </c>
      <c r="J1302" s="2">
        <v>41274</v>
      </c>
      <c r="K1302" s="2">
        <v>41639</v>
      </c>
      <c r="L1302" s="2">
        <v>42004</v>
      </c>
      <c r="M1302" s="2">
        <v>42369</v>
      </c>
      <c r="N1302" s="2">
        <v>42734</v>
      </c>
      <c r="O1302" s="2">
        <v>43098</v>
      </c>
      <c r="P1302" s="2">
        <v>43465</v>
      </c>
      <c r="Q1302" s="2">
        <v>43830</v>
      </c>
      <c r="R1302" s="2">
        <v>44196</v>
      </c>
      <c r="S1302" s="2">
        <v>44561</v>
      </c>
    </row>
    <row r="1303" spans="1:19" x14ac:dyDescent="0.25">
      <c r="D1303">
        <v>0.80730000000000002</v>
      </c>
      <c r="E1303">
        <v>1.0887</v>
      </c>
      <c r="F1303">
        <v>2.911</v>
      </c>
      <c r="G1303">
        <v>1.7517</v>
      </c>
      <c r="H1303">
        <v>1.2511000000000001</v>
      </c>
      <c r="I1303">
        <v>2.2562000000000002</v>
      </c>
      <c r="J1303">
        <v>2.8740000000000001</v>
      </c>
      <c r="K1303">
        <v>1.8079000000000001</v>
      </c>
      <c r="L1303">
        <v>1.7543</v>
      </c>
      <c r="M1303">
        <v>2.5183</v>
      </c>
      <c r="N1303">
        <v>2.7042000000000002</v>
      </c>
      <c r="O1303">
        <v>1.9590000000000001</v>
      </c>
      <c r="P1303">
        <v>3.4493</v>
      </c>
      <c r="Q1303">
        <v>2.3292000000000002</v>
      </c>
      <c r="R1303">
        <v>2.1406999999999998</v>
      </c>
      <c r="S1303">
        <v>1.4984</v>
      </c>
    </row>
    <row r="1304" spans="1:19" x14ac:dyDescent="0.25">
      <c r="A1304" s="5" t="s">
        <v>653</v>
      </c>
      <c r="B1304" t="s">
        <v>1163</v>
      </c>
      <c r="C1304" t="s">
        <v>1199</v>
      </c>
      <c r="D1304" s="2">
        <f>_xll.BDH($A1304, $D$1, $B1304, $C1304, "Direction", "H", "Period", "Y","cols=16;rows=2")</f>
        <v>39080</v>
      </c>
      <c r="E1304" s="2">
        <v>39447</v>
      </c>
      <c r="F1304" s="2">
        <v>39813</v>
      </c>
      <c r="G1304" s="2">
        <v>40178</v>
      </c>
      <c r="H1304" s="2">
        <v>40543</v>
      </c>
      <c r="I1304" s="2">
        <v>40907</v>
      </c>
      <c r="J1304" s="2">
        <v>41274</v>
      </c>
      <c r="K1304" s="2">
        <v>41639</v>
      </c>
      <c r="L1304" s="2">
        <v>42004</v>
      </c>
      <c r="M1304" s="2">
        <v>42369</v>
      </c>
      <c r="N1304" s="2">
        <v>42734</v>
      </c>
      <c r="O1304" s="2">
        <v>43098</v>
      </c>
      <c r="P1304" s="2">
        <v>43465</v>
      </c>
      <c r="Q1304" s="2">
        <v>43830</v>
      </c>
      <c r="R1304" s="2">
        <v>44196</v>
      </c>
      <c r="S1304" s="2">
        <v>44561</v>
      </c>
    </row>
    <row r="1305" spans="1:19" x14ac:dyDescent="0.25">
      <c r="D1305">
        <v>2.2650000000000001</v>
      </c>
      <c r="E1305">
        <v>4.5557999999999996</v>
      </c>
      <c r="F1305">
        <v>2.1215999999999999</v>
      </c>
      <c r="G1305">
        <v>1.3798999999999999</v>
      </c>
      <c r="H1305">
        <v>1.2573000000000001</v>
      </c>
      <c r="I1305">
        <v>1.1895</v>
      </c>
      <c r="J1305">
        <v>0.75829999999999997</v>
      </c>
      <c r="K1305">
        <v>0.67200000000000004</v>
      </c>
      <c r="L1305">
        <v>0.98850000000000005</v>
      </c>
      <c r="M1305">
        <v>0.99909999999999999</v>
      </c>
      <c r="N1305">
        <v>1.4636</v>
      </c>
      <c r="O1305">
        <v>0.97899999999999998</v>
      </c>
      <c r="P1305">
        <v>1.7311000000000001</v>
      </c>
      <c r="Q1305">
        <v>1.327</v>
      </c>
      <c r="R1305">
        <v>1.1608000000000001</v>
      </c>
      <c r="S1305">
        <v>0.82989999999999997</v>
      </c>
    </row>
    <row r="1306" spans="1:19" x14ac:dyDescent="0.25">
      <c r="A1306" s="5" t="s">
        <v>654</v>
      </c>
      <c r="B1306" t="s">
        <v>1163</v>
      </c>
      <c r="C1306" t="s">
        <v>1182</v>
      </c>
      <c r="D1306" s="2" t="str">
        <f>_xll.BDH($A1306, $D$1, $B1306, $C1306, "Direction", "H", "Period", "Y")</f>
        <v>#N/A N/A</v>
      </c>
    </row>
    <row r="1308" spans="1:19" x14ac:dyDescent="0.25">
      <c r="A1308" s="5" t="s">
        <v>655</v>
      </c>
      <c r="B1308" t="s">
        <v>1163</v>
      </c>
      <c r="C1308" t="s">
        <v>1183</v>
      </c>
      <c r="D1308" s="2" t="str">
        <f>_xll.BDH($A1308, $D$1, $B1308, $C1308, "Direction", "H", "Period", "Y")</f>
        <v>#N/A N/A</v>
      </c>
    </row>
    <row r="1310" spans="1:19" x14ac:dyDescent="0.25">
      <c r="A1310" s="5" t="s">
        <v>656</v>
      </c>
      <c r="B1310" t="s">
        <v>1163</v>
      </c>
      <c r="C1310" t="s">
        <v>1199</v>
      </c>
      <c r="D1310" s="2">
        <f>_xll.BDH($A1310, $D$1, $B1310, $C1310, "Direction", "H", "Period", "Y","cols=16;rows=2")</f>
        <v>39080</v>
      </c>
      <c r="E1310" s="2">
        <v>39447</v>
      </c>
      <c r="F1310" s="2">
        <v>39813</v>
      </c>
      <c r="G1310" s="2">
        <v>40178</v>
      </c>
      <c r="H1310" s="2">
        <v>40543</v>
      </c>
      <c r="I1310" s="2">
        <v>40907</v>
      </c>
      <c r="J1310" s="2">
        <v>41274</v>
      </c>
      <c r="K1310" s="2">
        <v>41639</v>
      </c>
      <c r="L1310" s="2">
        <v>42004</v>
      </c>
      <c r="M1310" s="2">
        <v>42369</v>
      </c>
      <c r="N1310" s="2">
        <v>42734</v>
      </c>
      <c r="O1310" s="2">
        <v>43098</v>
      </c>
      <c r="P1310" s="2">
        <v>43465</v>
      </c>
      <c r="Q1310" s="2">
        <v>43830</v>
      </c>
      <c r="R1310" s="2">
        <v>44196</v>
      </c>
      <c r="S1310" s="2">
        <v>44561</v>
      </c>
    </row>
    <row r="1311" spans="1:19" x14ac:dyDescent="0.25">
      <c r="D1311">
        <v>3.8231000000000002</v>
      </c>
      <c r="E1311">
        <v>5.5922000000000001</v>
      </c>
      <c r="F1311">
        <v>8.6024999999999991</v>
      </c>
      <c r="G1311">
        <v>2.9594999999999998</v>
      </c>
      <c r="H1311">
        <v>4.2626999999999997</v>
      </c>
      <c r="I1311">
        <v>4.9059999999999997</v>
      </c>
      <c r="J1311">
        <v>4.7087000000000003</v>
      </c>
      <c r="K1311">
        <v>4.4930000000000003</v>
      </c>
      <c r="L1311">
        <v>3.3891</v>
      </c>
      <c r="M1311">
        <v>3.1194999999999999</v>
      </c>
      <c r="N1311">
        <v>2.9876999999999998</v>
      </c>
      <c r="O1311">
        <v>3.0697999999999999</v>
      </c>
      <c r="P1311">
        <v>4.0625999999999998</v>
      </c>
      <c r="Q1311">
        <v>3.9699</v>
      </c>
      <c r="R1311">
        <v>5.6776</v>
      </c>
      <c r="S1311">
        <v>5.0644999999999998</v>
      </c>
    </row>
    <row r="1312" spans="1:19" x14ac:dyDescent="0.25">
      <c r="A1312" s="5" t="s">
        <v>657</v>
      </c>
      <c r="B1312" t="s">
        <v>1163</v>
      </c>
      <c r="C1312" t="s">
        <v>1199</v>
      </c>
      <c r="D1312" s="2">
        <f>_xll.BDH($A1312, $D$1, $B1312, $C1312, "Direction", "H", "Period", "Y","cols=16;rows=2")</f>
        <v>39080</v>
      </c>
      <c r="E1312" s="2">
        <v>39447</v>
      </c>
      <c r="F1312" s="2">
        <v>39813</v>
      </c>
      <c r="G1312" s="2">
        <v>40178</v>
      </c>
      <c r="H1312" s="2">
        <v>40543</v>
      </c>
      <c r="I1312" s="2">
        <v>40907</v>
      </c>
      <c r="J1312" s="2">
        <v>41274</v>
      </c>
      <c r="K1312" s="2">
        <v>41639</v>
      </c>
      <c r="L1312" s="2">
        <v>42004</v>
      </c>
      <c r="M1312" s="2">
        <v>42369</v>
      </c>
      <c r="N1312" s="2">
        <v>42734</v>
      </c>
      <c r="O1312" s="2">
        <v>43098</v>
      </c>
      <c r="P1312" s="2">
        <v>43465</v>
      </c>
      <c r="Q1312" s="2">
        <v>43830</v>
      </c>
      <c r="R1312" s="2">
        <v>44196</v>
      </c>
      <c r="S1312" s="2">
        <v>44561</v>
      </c>
    </row>
    <row r="1313" spans="1:19" x14ac:dyDescent="0.25">
      <c r="D1313">
        <v>0.97260000000000002</v>
      </c>
      <c r="E1313">
        <v>1.0437000000000001</v>
      </c>
      <c r="F1313">
        <v>1.8265</v>
      </c>
      <c r="G1313">
        <v>1.304</v>
      </c>
      <c r="H1313">
        <v>0.92920000000000003</v>
      </c>
      <c r="I1313">
        <v>0.7752</v>
      </c>
      <c r="J1313">
        <v>1.0308999999999999</v>
      </c>
      <c r="K1313">
        <v>0.89659999999999995</v>
      </c>
      <c r="L1313">
        <v>0.99780000000000002</v>
      </c>
      <c r="M1313">
        <v>1.1251</v>
      </c>
      <c r="N1313">
        <v>1.4591000000000001</v>
      </c>
      <c r="O1313">
        <v>1.4802</v>
      </c>
      <c r="P1313">
        <v>2.8090000000000002</v>
      </c>
      <c r="Q1313">
        <v>1.8452999999999999</v>
      </c>
      <c r="R1313">
        <v>2.7623000000000002</v>
      </c>
      <c r="S1313">
        <v>2.1111</v>
      </c>
    </row>
    <row r="1314" spans="1:19" x14ac:dyDescent="0.25">
      <c r="A1314" s="5" t="s">
        <v>658</v>
      </c>
      <c r="B1314" t="s">
        <v>1163</v>
      </c>
      <c r="C1314" t="s">
        <v>1183</v>
      </c>
      <c r="D1314" s="2" t="str">
        <f>_xll.BDH($A1314, $D$1, $B1314, $C1314, "Direction", "H", "Period", "Y")</f>
        <v>#N/A N/A</v>
      </c>
    </row>
    <row r="1316" spans="1:19" x14ac:dyDescent="0.25">
      <c r="A1316" s="5" t="s">
        <v>659</v>
      </c>
      <c r="B1316" t="s">
        <v>1163</v>
      </c>
      <c r="C1316" t="s">
        <v>1199</v>
      </c>
      <c r="D1316" s="2">
        <f>_xll.BDH($A1316, $D$1, $B1316, $C1316, "Direction", "H", "Period", "Y","cols=16;rows=2")</f>
        <v>39080</v>
      </c>
      <c r="E1316" s="2">
        <v>39447</v>
      </c>
      <c r="F1316" s="2">
        <v>39813</v>
      </c>
      <c r="G1316" s="2">
        <v>40178</v>
      </c>
      <c r="H1316" s="2">
        <v>40543</v>
      </c>
      <c r="I1316" s="2">
        <v>40907</v>
      </c>
      <c r="J1316" s="2">
        <v>41274</v>
      </c>
      <c r="K1316" s="2">
        <v>41639</v>
      </c>
      <c r="L1316" s="2">
        <v>42004</v>
      </c>
      <c r="M1316" s="2">
        <v>42369</v>
      </c>
      <c r="N1316" s="2">
        <v>42734</v>
      </c>
      <c r="O1316" s="2">
        <v>43098</v>
      </c>
      <c r="P1316" s="2">
        <v>43465</v>
      </c>
      <c r="Q1316" s="2">
        <v>43830</v>
      </c>
      <c r="R1316" s="2">
        <v>44196</v>
      </c>
      <c r="S1316" s="2">
        <v>44561</v>
      </c>
    </row>
    <row r="1317" spans="1:19" x14ac:dyDescent="0.25">
      <c r="D1317">
        <v>2.0512999999999999</v>
      </c>
      <c r="E1317">
        <v>2.7244000000000002</v>
      </c>
      <c r="F1317">
        <v>2.7673000000000001</v>
      </c>
      <c r="G1317">
        <v>2.7010000000000001</v>
      </c>
      <c r="H1317">
        <v>3.1551999999999998</v>
      </c>
      <c r="I1317">
        <v>2.8260999999999998</v>
      </c>
      <c r="J1317">
        <v>3.0352999999999999</v>
      </c>
      <c r="K1317">
        <v>3.7204000000000002</v>
      </c>
      <c r="L1317">
        <v>3.0295000000000001</v>
      </c>
      <c r="M1317">
        <v>2.7452999999999999</v>
      </c>
      <c r="N1317">
        <v>3.5794000000000001</v>
      </c>
      <c r="O1317">
        <v>3.8277999999999999</v>
      </c>
      <c r="P1317">
        <v>3.9523999999999999</v>
      </c>
      <c r="Q1317">
        <v>3.7566000000000002</v>
      </c>
      <c r="R1317">
        <v>3.4643000000000002</v>
      </c>
      <c r="S1317">
        <v>2.1358000000000001</v>
      </c>
    </row>
    <row r="1318" spans="1:19" x14ac:dyDescent="0.25">
      <c r="A1318" s="5" t="s">
        <v>660</v>
      </c>
      <c r="B1318" t="s">
        <v>1163</v>
      </c>
      <c r="C1318" t="s">
        <v>1194</v>
      </c>
      <c r="D1318" s="2">
        <f>_xll.BDH($A1318, $D$1, $B1318, $C1318, "Direction", "H", "Period", "Y","cols=12;rows=2")</f>
        <v>39080</v>
      </c>
      <c r="E1318" s="2">
        <v>39447</v>
      </c>
      <c r="F1318" s="2">
        <v>39813</v>
      </c>
      <c r="G1318" s="2">
        <v>40178</v>
      </c>
      <c r="H1318" s="2">
        <v>40543</v>
      </c>
      <c r="I1318" s="2">
        <v>40907</v>
      </c>
      <c r="J1318" s="2">
        <v>41274</v>
      </c>
      <c r="K1318" s="2">
        <v>41639</v>
      </c>
      <c r="L1318" s="2">
        <v>42004</v>
      </c>
      <c r="M1318" s="2">
        <v>42369</v>
      </c>
      <c r="N1318" s="2">
        <v>42734</v>
      </c>
      <c r="O1318" s="2">
        <v>43098</v>
      </c>
    </row>
    <row r="1319" spans="1:19" x14ac:dyDescent="0.25">
      <c r="D1319">
        <v>1.3673</v>
      </c>
      <c r="E1319">
        <v>1.0244</v>
      </c>
      <c r="F1319">
        <v>2.6128</v>
      </c>
      <c r="G1319">
        <v>2.1379000000000001</v>
      </c>
      <c r="H1319">
        <v>1.7098</v>
      </c>
      <c r="I1319">
        <v>2.2867999999999999</v>
      </c>
      <c r="J1319">
        <v>2.4323000000000001</v>
      </c>
      <c r="K1319">
        <v>1.9266000000000001</v>
      </c>
      <c r="L1319">
        <v>2.7711999999999999</v>
      </c>
      <c r="M1319">
        <v>6.2361000000000004</v>
      </c>
      <c r="N1319">
        <v>3.2122999999999999</v>
      </c>
      <c r="O1319">
        <v>3.2206000000000001</v>
      </c>
    </row>
    <row r="1320" spans="1:19" x14ac:dyDescent="0.25">
      <c r="A1320" s="5" t="s">
        <v>661</v>
      </c>
      <c r="B1320" t="s">
        <v>1163</v>
      </c>
      <c r="C1320" t="s">
        <v>1192</v>
      </c>
      <c r="D1320" s="2">
        <f>_xll.BDH($A1320, $D$1, $B1320, $C1320, "Direction", "H", "Period", "Y","cols=3;rows=2")</f>
        <v>41639</v>
      </c>
      <c r="E1320" s="2">
        <v>42004</v>
      </c>
      <c r="F1320" s="2">
        <v>42369</v>
      </c>
    </row>
    <row r="1321" spans="1:19" x14ac:dyDescent="0.25">
      <c r="D1321">
        <v>0.94169999999999998</v>
      </c>
      <c r="E1321">
        <v>1.849</v>
      </c>
      <c r="F1321">
        <v>2.8201999999999998</v>
      </c>
    </row>
    <row r="1322" spans="1:19" x14ac:dyDescent="0.25">
      <c r="A1322" s="5" t="s">
        <v>662</v>
      </c>
      <c r="B1322" t="s">
        <v>1163</v>
      </c>
      <c r="C1322" t="s">
        <v>1198</v>
      </c>
      <c r="D1322" s="2">
        <f>_xll.BDH($A1322, $D$1, $B1322, $C1322, "Direction", "H", "Period", "Y","cols=3;rows=2")</f>
        <v>39080</v>
      </c>
      <c r="E1322" s="2">
        <v>39447</v>
      </c>
      <c r="F1322" s="2">
        <v>39813</v>
      </c>
    </row>
    <row r="1323" spans="1:19" x14ac:dyDescent="0.25">
      <c r="D1323">
        <v>13.600300000000001</v>
      </c>
      <c r="E1323">
        <v>17.605</v>
      </c>
      <c r="F1323">
        <v>15.786199999999999</v>
      </c>
    </row>
    <row r="1324" spans="1:19" x14ac:dyDescent="0.25">
      <c r="A1324" s="5" t="s">
        <v>663</v>
      </c>
      <c r="B1324" t="s">
        <v>1163</v>
      </c>
      <c r="C1324" t="s">
        <v>1202</v>
      </c>
      <c r="D1324" s="2">
        <f>_xll.BDH($A1324, $D$1, $B1324, $C1324, "Direction", "H", "Period", "Y","cols=13;rows=2")</f>
        <v>40178</v>
      </c>
      <c r="E1324" s="2">
        <v>40543</v>
      </c>
      <c r="F1324" s="2">
        <v>40907</v>
      </c>
      <c r="G1324" s="2">
        <v>41274</v>
      </c>
      <c r="H1324" s="2">
        <v>41639</v>
      </c>
      <c r="I1324" s="2">
        <v>42004</v>
      </c>
      <c r="J1324" s="2">
        <v>42369</v>
      </c>
      <c r="K1324" s="2">
        <v>42734</v>
      </c>
      <c r="L1324" s="2">
        <v>43098</v>
      </c>
      <c r="M1324" s="2">
        <v>43465</v>
      </c>
      <c r="N1324" s="2">
        <v>43830</v>
      </c>
      <c r="O1324" s="2">
        <v>44196</v>
      </c>
      <c r="P1324" s="2">
        <v>44561</v>
      </c>
    </row>
    <row r="1325" spans="1:19" x14ac:dyDescent="0.25">
      <c r="D1325">
        <v>1.0066999999999999</v>
      </c>
      <c r="E1325">
        <v>0.72599999999999998</v>
      </c>
      <c r="F1325">
        <v>0.78339999999999999</v>
      </c>
      <c r="G1325">
        <v>0.84419999999999995</v>
      </c>
      <c r="H1325">
        <v>1.4510000000000001</v>
      </c>
      <c r="I1325">
        <v>2.8079000000000001</v>
      </c>
      <c r="J1325">
        <v>5.4942000000000002</v>
      </c>
      <c r="K1325">
        <v>0.53420000000000001</v>
      </c>
      <c r="L1325">
        <v>0.55520000000000003</v>
      </c>
      <c r="M1325">
        <v>0.7782</v>
      </c>
      <c r="N1325">
        <v>0.7984</v>
      </c>
      <c r="O1325">
        <v>1.6611</v>
      </c>
      <c r="P1325">
        <v>1.476</v>
      </c>
    </row>
    <row r="1326" spans="1:19" x14ac:dyDescent="0.25">
      <c r="A1326" s="5" t="s">
        <v>664</v>
      </c>
      <c r="B1326" t="s">
        <v>1163</v>
      </c>
      <c r="C1326" t="s">
        <v>1192</v>
      </c>
      <c r="D1326" s="2">
        <f>_xll.BDH($A1326, $D$1, $B1326, $C1326, "Direction", "H", "Period", "Y","cols=3;rows=2")</f>
        <v>39080</v>
      </c>
      <c r="E1326" s="2">
        <v>39447</v>
      </c>
      <c r="F1326" s="2">
        <v>39813</v>
      </c>
    </row>
    <row r="1327" spans="1:19" x14ac:dyDescent="0.25">
      <c r="D1327">
        <v>1.0523</v>
      </c>
      <c r="E1327">
        <v>1.5717000000000001</v>
      </c>
      <c r="F1327">
        <v>7.7220000000000004</v>
      </c>
    </row>
    <row r="1328" spans="1:19" x14ac:dyDescent="0.25">
      <c r="A1328" s="5" t="s">
        <v>665</v>
      </c>
      <c r="B1328" t="s">
        <v>1164</v>
      </c>
      <c r="C1328" t="s">
        <v>1182</v>
      </c>
      <c r="D1328" s="2">
        <f>_xll.BDH($A1328, $D$1, $B1328, $C1328, "Direction", "H", "Period", "Y","cols=3;rows=2")</f>
        <v>39447</v>
      </c>
      <c r="E1328" s="2">
        <v>39813</v>
      </c>
      <c r="F1328" s="2">
        <v>40178</v>
      </c>
    </row>
    <row r="1329" spans="1:18" x14ac:dyDescent="0.25">
      <c r="D1329">
        <v>5.0473999999999997</v>
      </c>
      <c r="E1329">
        <v>7.6474000000000002</v>
      </c>
      <c r="F1329">
        <v>6.5382999999999996</v>
      </c>
    </row>
    <row r="1330" spans="1:18" x14ac:dyDescent="0.25">
      <c r="A1330" s="5" t="s">
        <v>666</v>
      </c>
      <c r="B1330" t="s">
        <v>1164</v>
      </c>
      <c r="C1330" t="s">
        <v>1199</v>
      </c>
      <c r="D1330" s="2" t="str">
        <f>_xll.BDH($A1330, $D$1, $B1330, $C1330, "Direction", "H", "Period", "Y")</f>
        <v>#N/A N/A</v>
      </c>
    </row>
    <row r="1332" spans="1:18" x14ac:dyDescent="0.25">
      <c r="A1332" s="5" t="s">
        <v>667</v>
      </c>
      <c r="B1332" t="s">
        <v>1164</v>
      </c>
      <c r="C1332" t="s">
        <v>1182</v>
      </c>
      <c r="D1332" s="2" t="str">
        <f>_xll.BDH($A1332, $D$1, $B1332, $C1332, "Direction", "H", "Period", "Y")</f>
        <v>#N/A N/A</v>
      </c>
    </row>
    <row r="1334" spans="1:18" x14ac:dyDescent="0.25">
      <c r="A1334" s="5" t="s">
        <v>668</v>
      </c>
      <c r="B1334" t="s">
        <v>1164</v>
      </c>
      <c r="C1334" t="s">
        <v>1199</v>
      </c>
      <c r="D1334" s="2">
        <f>_xll.BDH($A1334, $D$1, $B1334, $C1334, "Direction", "H", "Period", "Y","cols=15;rows=2")</f>
        <v>39447</v>
      </c>
      <c r="E1334" s="2">
        <v>39813</v>
      </c>
      <c r="F1334" s="2">
        <v>40178</v>
      </c>
      <c r="G1334" s="2">
        <v>40543</v>
      </c>
      <c r="H1334" s="2">
        <v>40907</v>
      </c>
      <c r="I1334" s="2">
        <v>41274</v>
      </c>
      <c r="J1334" s="2">
        <v>41639</v>
      </c>
      <c r="K1334" s="2">
        <v>42004</v>
      </c>
      <c r="L1334" s="2">
        <v>42369</v>
      </c>
      <c r="M1334" s="2">
        <v>42734</v>
      </c>
      <c r="N1334" s="2">
        <v>43098</v>
      </c>
      <c r="O1334" s="2">
        <v>43465</v>
      </c>
      <c r="P1334" s="2">
        <v>43830</v>
      </c>
      <c r="Q1334" s="2">
        <v>44196</v>
      </c>
      <c r="R1334" s="2">
        <v>44561</v>
      </c>
    </row>
    <row r="1335" spans="1:18" x14ac:dyDescent="0.25">
      <c r="D1335">
        <v>0.83140000000000003</v>
      </c>
      <c r="E1335">
        <v>1.2190000000000001</v>
      </c>
      <c r="F1335">
        <v>1.2168000000000001</v>
      </c>
      <c r="G1335">
        <v>1.1355999999999999</v>
      </c>
      <c r="H1335">
        <v>1.1521999999999999</v>
      </c>
      <c r="I1335">
        <v>1.1136999999999999</v>
      </c>
      <c r="J1335">
        <v>1.0419</v>
      </c>
      <c r="K1335">
        <v>1.0018</v>
      </c>
      <c r="L1335">
        <v>0.99070000000000003</v>
      </c>
      <c r="M1335">
        <v>1.1242000000000001</v>
      </c>
      <c r="N1335">
        <v>1.0746</v>
      </c>
      <c r="O1335">
        <v>1.1192</v>
      </c>
      <c r="P1335">
        <v>0.88460000000000005</v>
      </c>
      <c r="Q1335">
        <v>0.74309999999999998</v>
      </c>
      <c r="R1335">
        <v>0.55659999999999998</v>
      </c>
    </row>
    <row r="1336" spans="1:18" x14ac:dyDescent="0.25">
      <c r="A1336" s="5" t="s">
        <v>669</v>
      </c>
      <c r="B1336" t="s">
        <v>1164</v>
      </c>
      <c r="C1336" t="s">
        <v>1202</v>
      </c>
      <c r="D1336" s="2">
        <f>_xll.BDH($A1336, $D$1, $B1336, $C1336, "Direction", "H", "Period", "Y","cols=15;rows=2")</f>
        <v>39447</v>
      </c>
      <c r="E1336" s="2">
        <v>39813</v>
      </c>
      <c r="F1336" s="2">
        <v>40178</v>
      </c>
      <c r="G1336" s="2">
        <v>40543</v>
      </c>
      <c r="H1336" s="2">
        <v>40907</v>
      </c>
      <c r="I1336" s="2">
        <v>41274</v>
      </c>
      <c r="J1336" s="2">
        <v>41639</v>
      </c>
      <c r="K1336" s="2">
        <v>42004</v>
      </c>
      <c r="L1336" s="2">
        <v>42369</v>
      </c>
      <c r="M1336" s="2">
        <v>42734</v>
      </c>
      <c r="N1336" s="2">
        <v>43098</v>
      </c>
      <c r="O1336" s="2">
        <v>43465</v>
      </c>
      <c r="P1336" s="2">
        <v>43830</v>
      </c>
      <c r="Q1336" s="2">
        <v>44196</v>
      </c>
      <c r="R1336" s="2">
        <v>44561</v>
      </c>
    </row>
    <row r="1337" spans="1:18" x14ac:dyDescent="0.25">
      <c r="D1337">
        <v>0.16470000000000001</v>
      </c>
      <c r="E1337">
        <v>0.27889999999999998</v>
      </c>
      <c r="F1337">
        <v>1.2732000000000001</v>
      </c>
      <c r="G1337">
        <v>1.5078</v>
      </c>
      <c r="H1337">
        <v>1.7524999999999999</v>
      </c>
      <c r="I1337">
        <v>3.6738</v>
      </c>
      <c r="J1337">
        <v>2.8986000000000001</v>
      </c>
      <c r="K1337">
        <v>2.7917000000000001</v>
      </c>
      <c r="L1337">
        <v>3.4618000000000002</v>
      </c>
      <c r="M1337">
        <v>2.9466000000000001</v>
      </c>
      <c r="N1337">
        <v>3.6823000000000001</v>
      </c>
      <c r="O1337">
        <v>4.4549000000000003</v>
      </c>
      <c r="P1337">
        <v>2.9872999999999998</v>
      </c>
      <c r="Q1337">
        <v>4.1021000000000001</v>
      </c>
      <c r="R1337">
        <v>5.2690999999999999</v>
      </c>
    </row>
    <row r="1338" spans="1:18" x14ac:dyDescent="0.25">
      <c r="A1338" s="5" t="s">
        <v>670</v>
      </c>
      <c r="B1338" t="s">
        <v>1164</v>
      </c>
      <c r="C1338" t="s">
        <v>1196</v>
      </c>
      <c r="D1338" s="2" t="str">
        <f>_xll.BDH($A1338, $D$1, $B1338, $C1338, "Direction", "H", "Period", "Y")</f>
        <v>#N/A N/A</v>
      </c>
    </row>
    <row r="1340" spans="1:18" x14ac:dyDescent="0.25">
      <c r="A1340" s="5" t="s">
        <v>671</v>
      </c>
      <c r="B1340" t="s">
        <v>1164</v>
      </c>
      <c r="C1340" t="s">
        <v>1199</v>
      </c>
      <c r="D1340" s="2">
        <f>_xll.BDH($A1340, $D$1, $B1340, $C1340, "Direction", "H", "Period", "Y","cols=15;rows=2")</f>
        <v>39447</v>
      </c>
      <c r="E1340" s="2">
        <v>39813</v>
      </c>
      <c r="F1340" s="2">
        <v>40178</v>
      </c>
      <c r="G1340" s="2">
        <v>40543</v>
      </c>
      <c r="H1340" s="2">
        <v>40907</v>
      </c>
      <c r="I1340" s="2">
        <v>41274</v>
      </c>
      <c r="J1340" s="2">
        <v>41639</v>
      </c>
      <c r="K1340" s="2">
        <v>42004</v>
      </c>
      <c r="L1340" s="2">
        <v>42369</v>
      </c>
      <c r="M1340" s="2">
        <v>42734</v>
      </c>
      <c r="N1340" s="2">
        <v>43098</v>
      </c>
      <c r="O1340" s="2">
        <v>43465</v>
      </c>
      <c r="P1340" s="2">
        <v>43830</v>
      </c>
      <c r="Q1340" s="2">
        <v>44196</v>
      </c>
      <c r="R1340" s="2">
        <v>44561</v>
      </c>
    </row>
    <row r="1341" spans="1:18" x14ac:dyDescent="0.25">
      <c r="D1341">
        <v>1.2612000000000001</v>
      </c>
      <c r="E1341">
        <v>1.7765</v>
      </c>
      <c r="F1341">
        <v>1.1373</v>
      </c>
      <c r="G1341">
        <v>0.9294</v>
      </c>
      <c r="H1341">
        <v>0.93479999999999996</v>
      </c>
      <c r="I1341">
        <v>1.2028000000000001</v>
      </c>
      <c r="J1341">
        <v>1.0621</v>
      </c>
      <c r="K1341">
        <v>1.2598</v>
      </c>
      <c r="L1341">
        <v>1.3627</v>
      </c>
      <c r="M1341">
        <v>1.778</v>
      </c>
      <c r="N1341">
        <v>1.1946000000000001</v>
      </c>
      <c r="O1341">
        <v>1.3221000000000001</v>
      </c>
      <c r="P1341">
        <v>0.92959999999999998</v>
      </c>
      <c r="Q1341">
        <v>0.7964</v>
      </c>
      <c r="R1341">
        <v>0.64829999999999999</v>
      </c>
    </row>
    <row r="1342" spans="1:18" x14ac:dyDescent="0.25">
      <c r="A1342" s="5" t="s">
        <v>672</v>
      </c>
      <c r="B1342" t="s">
        <v>1164</v>
      </c>
      <c r="C1342" t="s">
        <v>1180</v>
      </c>
      <c r="D1342" s="2">
        <f>_xll.BDH($A1342, $D$1, $B1342, $C1342, "Direction", "H", "Period", "Y","cols=2;rows=2")</f>
        <v>40543</v>
      </c>
      <c r="E1342" s="2">
        <v>40907</v>
      </c>
    </row>
    <row r="1343" spans="1:18" x14ac:dyDescent="0.25">
      <c r="D1343">
        <v>1.1798999999999999</v>
      </c>
      <c r="E1343">
        <v>1.9802</v>
      </c>
    </row>
    <row r="1344" spans="1:18" x14ac:dyDescent="0.25">
      <c r="A1344" s="5" t="s">
        <v>673</v>
      </c>
      <c r="B1344" t="s">
        <v>1164</v>
      </c>
      <c r="C1344" t="s">
        <v>1201</v>
      </c>
      <c r="D1344" s="2" t="str">
        <f>_xll.BDH($A1344, $D$1, $B1344, $C1344, "Direction", "H", "Period", "Y")</f>
        <v>#N/A N/A</v>
      </c>
    </row>
    <row r="1346" spans="1:18" x14ac:dyDescent="0.25">
      <c r="A1346" s="5" t="s">
        <v>674</v>
      </c>
      <c r="B1346" t="s">
        <v>1164</v>
      </c>
      <c r="C1346" t="s">
        <v>1199</v>
      </c>
      <c r="D1346" s="2">
        <f>_xll.BDH($A1346, $D$1, $B1346, $C1346, "Direction", "H", "Period", "Y","cols=11;rows=2")</f>
        <v>40907</v>
      </c>
      <c r="E1346" s="2">
        <v>41274</v>
      </c>
      <c r="F1346" s="2">
        <v>41639</v>
      </c>
      <c r="G1346" s="2">
        <v>42004</v>
      </c>
      <c r="H1346" s="2">
        <v>42369</v>
      </c>
      <c r="I1346" s="2">
        <v>42734</v>
      </c>
      <c r="J1346" s="2">
        <v>43098</v>
      </c>
      <c r="K1346" s="2">
        <v>43465</v>
      </c>
      <c r="L1346" s="2">
        <v>43830</v>
      </c>
      <c r="M1346" s="2">
        <v>44196</v>
      </c>
      <c r="N1346" s="2">
        <v>44561</v>
      </c>
    </row>
    <row r="1347" spans="1:18" x14ac:dyDescent="0.25">
      <c r="D1347">
        <v>1.1409</v>
      </c>
      <c r="E1347">
        <v>1.1429</v>
      </c>
      <c r="F1347">
        <v>0.99580000000000002</v>
      </c>
      <c r="G1347">
        <v>1.0847</v>
      </c>
      <c r="H1347">
        <v>1.2435</v>
      </c>
      <c r="I1347">
        <v>1.1866000000000001</v>
      </c>
      <c r="J1347">
        <v>0.98870000000000002</v>
      </c>
      <c r="K1347">
        <v>0.95499999999999996</v>
      </c>
      <c r="L1347">
        <v>0.80940000000000001</v>
      </c>
      <c r="M1347">
        <v>0.62129999999999996</v>
      </c>
      <c r="N1347">
        <v>0.4229</v>
      </c>
    </row>
    <row r="1348" spans="1:18" x14ac:dyDescent="0.25">
      <c r="A1348" s="5" t="s">
        <v>675</v>
      </c>
      <c r="B1348" t="s">
        <v>1164</v>
      </c>
      <c r="C1348" t="s">
        <v>1199</v>
      </c>
      <c r="D1348" s="2">
        <f>_xll.BDH($A1348, $D$1, $B1348, $C1348, "Direction", "H", "Period", "Y","cols=9;rows=2")</f>
        <v>41639</v>
      </c>
      <c r="E1348" s="2">
        <v>42004</v>
      </c>
      <c r="F1348" s="2">
        <v>42369</v>
      </c>
      <c r="G1348" s="2">
        <v>42734</v>
      </c>
      <c r="H1348" s="2">
        <v>43098</v>
      </c>
      <c r="I1348" s="2">
        <v>43465</v>
      </c>
      <c r="J1348" s="2">
        <v>43830</v>
      </c>
      <c r="K1348" s="2">
        <v>44196</v>
      </c>
      <c r="L1348" s="2">
        <v>44561</v>
      </c>
    </row>
    <row r="1349" spans="1:18" x14ac:dyDescent="0.25">
      <c r="D1349">
        <v>1.4583999999999999</v>
      </c>
      <c r="E1349">
        <v>1.5923</v>
      </c>
      <c r="F1349">
        <v>2.7139000000000002</v>
      </c>
      <c r="G1349">
        <v>2.1547999999999998</v>
      </c>
      <c r="H1349">
        <v>1.4460999999999999</v>
      </c>
      <c r="I1349">
        <v>2.6814</v>
      </c>
      <c r="J1349">
        <v>3.0842999999999998</v>
      </c>
      <c r="K1349">
        <v>2.8986000000000001</v>
      </c>
      <c r="L1349">
        <v>2.1741000000000001</v>
      </c>
    </row>
    <row r="1350" spans="1:18" x14ac:dyDescent="0.25">
      <c r="A1350" s="5" t="s">
        <v>676</v>
      </c>
      <c r="B1350" t="s">
        <v>1164</v>
      </c>
      <c r="C1350" t="s">
        <v>1199</v>
      </c>
      <c r="D1350" s="2" t="str">
        <f>_xll.BDH($A1350, $D$1, $B1350, $C1350, "Direction", "H", "Period", "Y")</f>
        <v>#N/A N/A</v>
      </c>
    </row>
    <row r="1352" spans="1:18" x14ac:dyDescent="0.25">
      <c r="A1352" s="5" t="s">
        <v>677</v>
      </c>
      <c r="B1352" t="s">
        <v>1164</v>
      </c>
      <c r="C1352" t="s">
        <v>1198</v>
      </c>
      <c r="D1352" s="2" t="str">
        <f>_xll.BDH($A1352, $D$1, $B1352, $C1352, "Direction", "H", "Period", "Y")</f>
        <v>#N/A N/A</v>
      </c>
    </row>
    <row r="1354" spans="1:18" x14ac:dyDescent="0.25">
      <c r="A1354" s="5" t="s">
        <v>678</v>
      </c>
      <c r="B1354" t="s">
        <v>1164</v>
      </c>
      <c r="C1354" t="s">
        <v>1199</v>
      </c>
      <c r="D1354" s="2">
        <f>_xll.BDH($A1354, $D$1, $B1354, $C1354, "Direction", "H", "Period", "Y","cols=15;rows=2")</f>
        <v>39447</v>
      </c>
      <c r="E1354" s="2">
        <v>39813</v>
      </c>
      <c r="F1354" s="2">
        <v>40178</v>
      </c>
      <c r="G1354" s="2">
        <v>40543</v>
      </c>
      <c r="H1354" s="2">
        <v>40907</v>
      </c>
      <c r="I1354" s="2">
        <v>41274</v>
      </c>
      <c r="J1354" s="2">
        <v>41639</v>
      </c>
      <c r="K1354" s="2">
        <v>42004</v>
      </c>
      <c r="L1354" s="2">
        <v>42369</v>
      </c>
      <c r="M1354" s="2">
        <v>42734</v>
      </c>
      <c r="N1354" s="2">
        <v>43098</v>
      </c>
      <c r="O1354" s="2">
        <v>43465</v>
      </c>
      <c r="P1354" s="2">
        <v>43830</v>
      </c>
      <c r="Q1354" s="2">
        <v>44196</v>
      </c>
      <c r="R1354" s="2">
        <v>44561</v>
      </c>
    </row>
    <row r="1355" spans="1:18" x14ac:dyDescent="0.25">
      <c r="D1355">
        <v>1.4231</v>
      </c>
      <c r="E1355">
        <v>1.7862</v>
      </c>
      <c r="F1355">
        <v>1.47</v>
      </c>
      <c r="G1355">
        <v>1.5357000000000001</v>
      </c>
      <c r="H1355">
        <v>1.5722</v>
      </c>
      <c r="I1355">
        <v>1.6124000000000001</v>
      </c>
      <c r="J1355">
        <v>1.8855</v>
      </c>
      <c r="K1355">
        <v>2.2602000000000002</v>
      </c>
      <c r="L1355">
        <v>3.8412000000000002</v>
      </c>
      <c r="M1355">
        <v>3.2515000000000001</v>
      </c>
      <c r="N1355">
        <v>3.5613999999999999</v>
      </c>
      <c r="O1355">
        <v>4.3578000000000001</v>
      </c>
      <c r="P1355">
        <v>2.8108</v>
      </c>
      <c r="Q1355">
        <v>1.7067000000000001</v>
      </c>
      <c r="R1355">
        <v>1.4874000000000001</v>
      </c>
    </row>
    <row r="1356" spans="1:18" x14ac:dyDescent="0.25">
      <c r="A1356" s="5" t="s">
        <v>679</v>
      </c>
      <c r="B1356" t="s">
        <v>1164</v>
      </c>
      <c r="C1356" t="s">
        <v>1180</v>
      </c>
      <c r="D1356" s="2" t="str">
        <f>_xll.BDH($A1356, $D$1, $B1356, $C1356, "Direction", "H", "Period", "Y")</f>
        <v>#N/A N/A</v>
      </c>
    </row>
    <row r="1358" spans="1:18" x14ac:dyDescent="0.25">
      <c r="A1358" s="5" t="s">
        <v>680</v>
      </c>
      <c r="B1358" t="s">
        <v>1164</v>
      </c>
      <c r="C1358" t="s">
        <v>1199</v>
      </c>
      <c r="D1358" s="2">
        <f>_xll.BDH($A1358, $D$1, $B1358, $C1358, "Direction", "H", "Period", "Y","cols=15;rows=2")</f>
        <v>39447</v>
      </c>
      <c r="E1358" s="2">
        <v>39813</v>
      </c>
      <c r="F1358" s="2">
        <v>40178</v>
      </c>
      <c r="G1358" s="2">
        <v>40543</v>
      </c>
      <c r="H1358" s="2">
        <v>40907</v>
      </c>
      <c r="I1358" s="2">
        <v>41274</v>
      </c>
      <c r="J1358" s="2">
        <v>41639</v>
      </c>
      <c r="K1358" s="2">
        <v>42004</v>
      </c>
      <c r="L1358" s="2">
        <v>42369</v>
      </c>
      <c r="M1358" s="2">
        <v>42734</v>
      </c>
      <c r="N1358" s="2">
        <v>43098</v>
      </c>
      <c r="O1358" s="2">
        <v>43465</v>
      </c>
      <c r="P1358" s="2">
        <v>43830</v>
      </c>
      <c r="Q1358" s="2">
        <v>44196</v>
      </c>
      <c r="R1358" s="2">
        <v>44561</v>
      </c>
    </row>
    <row r="1359" spans="1:18" x14ac:dyDescent="0.25">
      <c r="D1359">
        <v>2.1947999999999999</v>
      </c>
      <c r="E1359">
        <v>3.1425000000000001</v>
      </c>
      <c r="F1359">
        <v>2.5539000000000001</v>
      </c>
      <c r="G1359">
        <v>2.2084000000000001</v>
      </c>
      <c r="H1359">
        <v>2.3706</v>
      </c>
      <c r="I1359">
        <v>2.4512999999999998</v>
      </c>
      <c r="J1359">
        <v>2.1777000000000002</v>
      </c>
      <c r="K1359">
        <v>2.6796000000000002</v>
      </c>
      <c r="L1359">
        <v>2.64</v>
      </c>
      <c r="M1359">
        <v>2.1865000000000001</v>
      </c>
      <c r="N1359">
        <v>2.0764999999999998</v>
      </c>
      <c r="O1359">
        <v>1.6907000000000001</v>
      </c>
      <c r="P1359">
        <v>1.5138</v>
      </c>
      <c r="Q1359">
        <v>1.0722</v>
      </c>
      <c r="R1359">
        <v>0.69799999999999995</v>
      </c>
    </row>
    <row r="1360" spans="1:18" x14ac:dyDescent="0.25">
      <c r="A1360" s="5" t="s">
        <v>681</v>
      </c>
      <c r="B1360" t="s">
        <v>1164</v>
      </c>
      <c r="C1360" t="s">
        <v>1199</v>
      </c>
      <c r="D1360" s="2">
        <f>_xll.BDH($A1360, $D$1, $B1360, $C1360, "Direction", "H", "Period", "Y","cols=15;rows=2")</f>
        <v>39447</v>
      </c>
      <c r="E1360" s="2">
        <v>39813</v>
      </c>
      <c r="F1360" s="2">
        <v>40178</v>
      </c>
      <c r="G1360" s="2">
        <v>40543</v>
      </c>
      <c r="H1360" s="2">
        <v>40907</v>
      </c>
      <c r="I1360" s="2">
        <v>41274</v>
      </c>
      <c r="J1360" s="2">
        <v>41639</v>
      </c>
      <c r="K1360" s="2">
        <v>42004</v>
      </c>
      <c r="L1360" s="2">
        <v>42369</v>
      </c>
      <c r="M1360" s="2">
        <v>42734</v>
      </c>
      <c r="N1360" s="2">
        <v>43098</v>
      </c>
      <c r="O1360" s="2">
        <v>43465</v>
      </c>
      <c r="P1360" s="2">
        <v>43830</v>
      </c>
      <c r="Q1360" s="2">
        <v>44196</v>
      </c>
      <c r="R1360" s="2">
        <v>44561</v>
      </c>
    </row>
    <row r="1361" spans="1:18" x14ac:dyDescent="0.25">
      <c r="D1361">
        <v>3.5912999999999999</v>
      </c>
      <c r="E1361">
        <v>5.3663999999999996</v>
      </c>
      <c r="F1361">
        <v>6.0213000000000001</v>
      </c>
      <c r="G1361">
        <v>5.0488999999999997</v>
      </c>
      <c r="H1361">
        <v>5.2855999999999996</v>
      </c>
      <c r="I1361">
        <v>4.1623999999999999</v>
      </c>
      <c r="J1361">
        <v>3.2079</v>
      </c>
      <c r="K1361">
        <v>3.3957000000000002</v>
      </c>
      <c r="L1361">
        <v>3.1097000000000001</v>
      </c>
      <c r="M1361">
        <v>2.5347</v>
      </c>
      <c r="N1361">
        <v>2.6677</v>
      </c>
      <c r="O1361">
        <v>2.7383000000000002</v>
      </c>
      <c r="P1361">
        <v>2.1303000000000001</v>
      </c>
      <c r="Q1361">
        <v>2.7469000000000001</v>
      </c>
      <c r="R1361">
        <v>2.2119</v>
      </c>
    </row>
    <row r="1362" spans="1:18" x14ac:dyDescent="0.25">
      <c r="A1362" s="5" t="s">
        <v>682</v>
      </c>
      <c r="B1362" t="s">
        <v>1164</v>
      </c>
      <c r="C1362" t="s">
        <v>1199</v>
      </c>
      <c r="D1362" s="2">
        <f>_xll.BDH($A1362, $D$1, $B1362, $C1362, "Direction", "H", "Period", "Y","cols=11;rows=2")</f>
        <v>40907</v>
      </c>
      <c r="E1362" s="2">
        <v>41274</v>
      </c>
      <c r="F1362" s="2">
        <v>41639</v>
      </c>
      <c r="G1362" s="2">
        <v>42004</v>
      </c>
      <c r="H1362" s="2">
        <v>42369</v>
      </c>
      <c r="I1362" s="2">
        <v>42734</v>
      </c>
      <c r="J1362" s="2">
        <v>43098</v>
      </c>
      <c r="K1362" s="2">
        <v>43465</v>
      </c>
      <c r="L1362" s="2">
        <v>43830</v>
      </c>
      <c r="M1362" s="2">
        <v>44196</v>
      </c>
      <c r="N1362" s="2">
        <v>44561</v>
      </c>
    </row>
    <row r="1363" spans="1:18" x14ac:dyDescent="0.25">
      <c r="D1363">
        <v>1.3273999999999999</v>
      </c>
      <c r="E1363">
        <v>2.8498999999999999</v>
      </c>
      <c r="F1363">
        <v>3.0289999999999999</v>
      </c>
      <c r="G1363">
        <v>2.7323</v>
      </c>
      <c r="H1363">
        <v>3.0933999999999999</v>
      </c>
      <c r="I1363">
        <v>3.4413999999999998</v>
      </c>
      <c r="J1363">
        <v>3.0287000000000002</v>
      </c>
      <c r="K1363">
        <v>3.0464000000000002</v>
      </c>
      <c r="L1363">
        <v>2.9190999999999998</v>
      </c>
      <c r="M1363">
        <v>3.2179000000000002</v>
      </c>
      <c r="N1363">
        <v>2.3355000000000001</v>
      </c>
    </row>
    <row r="1364" spans="1:18" x14ac:dyDescent="0.25">
      <c r="A1364" s="5" t="s">
        <v>683</v>
      </c>
      <c r="B1364" t="s">
        <v>1164</v>
      </c>
      <c r="C1364" t="s">
        <v>1199</v>
      </c>
      <c r="D1364" s="2">
        <f>_xll.BDH($A1364, $D$1, $B1364, $C1364, "Direction", "H", "Period", "Y","cols=15;rows=2")</f>
        <v>39447</v>
      </c>
      <c r="E1364" s="2">
        <v>39813</v>
      </c>
      <c r="F1364" s="2">
        <v>40178</v>
      </c>
      <c r="G1364" s="2">
        <v>40543</v>
      </c>
      <c r="H1364" s="2">
        <v>40907</v>
      </c>
      <c r="I1364" s="2">
        <v>41274</v>
      </c>
      <c r="J1364" s="2">
        <v>41639</v>
      </c>
      <c r="K1364" s="2">
        <v>42004</v>
      </c>
      <c r="L1364" s="2">
        <v>42369</v>
      </c>
      <c r="M1364" s="2">
        <v>42734</v>
      </c>
      <c r="N1364" s="2">
        <v>43098</v>
      </c>
      <c r="O1364" s="2">
        <v>43465</v>
      </c>
      <c r="P1364" s="2">
        <v>43830</v>
      </c>
      <c r="Q1364" s="2">
        <v>44196</v>
      </c>
      <c r="R1364" s="2">
        <v>44561</v>
      </c>
    </row>
    <row r="1365" spans="1:18" x14ac:dyDescent="0.25">
      <c r="D1365">
        <v>4.3956</v>
      </c>
      <c r="E1365">
        <v>9.6280000000000001</v>
      </c>
      <c r="F1365">
        <v>4.7302</v>
      </c>
      <c r="G1365">
        <v>3.9910999999999999</v>
      </c>
      <c r="H1365">
        <v>4.6798000000000002</v>
      </c>
      <c r="I1365">
        <v>4.3478000000000003</v>
      </c>
      <c r="J1365">
        <v>4.5570000000000004</v>
      </c>
      <c r="K1365">
        <v>3.8186</v>
      </c>
      <c r="L1365">
        <v>3.8549000000000002</v>
      </c>
      <c r="M1365">
        <v>4.2925000000000004</v>
      </c>
      <c r="N1365">
        <v>6.1707999999999998</v>
      </c>
      <c r="O1365">
        <v>7.6451000000000002</v>
      </c>
      <c r="P1365">
        <v>5.4080000000000004</v>
      </c>
      <c r="Q1365">
        <v>4.2637999999999998</v>
      </c>
      <c r="R1365">
        <v>2.7585999999999999</v>
      </c>
    </row>
    <row r="1366" spans="1:18" x14ac:dyDescent="0.25">
      <c r="A1366" s="5" t="s">
        <v>684</v>
      </c>
      <c r="B1366" t="s">
        <v>1164</v>
      </c>
      <c r="C1366" t="s">
        <v>1199</v>
      </c>
      <c r="D1366" s="2">
        <f>_xll.BDH($A1366, $D$1, $B1366, $C1366, "Direction", "H", "Period", "Y","cols=3;rows=2")</f>
        <v>43830</v>
      </c>
      <c r="E1366" s="2">
        <v>44196</v>
      </c>
      <c r="F1366" s="2">
        <v>44561</v>
      </c>
    </row>
    <row r="1367" spans="1:18" x14ac:dyDescent="0.25">
      <c r="D1367">
        <v>1.5508</v>
      </c>
      <c r="E1367">
        <v>1.2736000000000001</v>
      </c>
      <c r="F1367">
        <v>1.0827</v>
      </c>
    </row>
    <row r="1368" spans="1:18" x14ac:dyDescent="0.25">
      <c r="A1368" s="5" t="s">
        <v>685</v>
      </c>
      <c r="B1368" t="s">
        <v>1164</v>
      </c>
      <c r="C1368" t="s">
        <v>1199</v>
      </c>
      <c r="D1368" s="2">
        <f>_xll.BDH($A1368, $D$1, $B1368, $C1368, "Direction", "H", "Period", "Y","cols=2;rows=2")</f>
        <v>44196</v>
      </c>
      <c r="E1368" s="2">
        <v>44561</v>
      </c>
    </row>
    <row r="1369" spans="1:18" x14ac:dyDescent="0.25">
      <c r="D1369">
        <v>0.47349999999999998</v>
      </c>
      <c r="E1369">
        <v>0.51549999999999996</v>
      </c>
    </row>
    <row r="1370" spans="1:18" x14ac:dyDescent="0.25">
      <c r="A1370" s="5" t="s">
        <v>686</v>
      </c>
      <c r="B1370" t="s">
        <v>1164</v>
      </c>
      <c r="C1370" t="s">
        <v>1199</v>
      </c>
      <c r="D1370" s="2">
        <f>_xll.BDH($A1370, $D$1, $B1370, $C1370, "Direction", "H", "Period", "Y","cols=15;rows=2")</f>
        <v>39447</v>
      </c>
      <c r="E1370" s="2">
        <v>39813</v>
      </c>
      <c r="F1370" s="2">
        <v>40178</v>
      </c>
      <c r="G1370" s="2">
        <v>40543</v>
      </c>
      <c r="H1370" s="2">
        <v>40907</v>
      </c>
      <c r="I1370" s="2">
        <v>41274</v>
      </c>
      <c r="J1370" s="2">
        <v>41639</v>
      </c>
      <c r="K1370" s="2">
        <v>42004</v>
      </c>
      <c r="L1370" s="2">
        <v>42369</v>
      </c>
      <c r="M1370" s="2">
        <v>42734</v>
      </c>
      <c r="N1370" s="2">
        <v>43098</v>
      </c>
      <c r="O1370" s="2">
        <v>43465</v>
      </c>
      <c r="P1370" s="2">
        <v>43830</v>
      </c>
      <c r="Q1370" s="2">
        <v>44196</v>
      </c>
      <c r="R1370" s="2">
        <v>44561</v>
      </c>
    </row>
    <row r="1371" spans="1:18" x14ac:dyDescent="0.25">
      <c r="D1371">
        <v>1.3216000000000001</v>
      </c>
      <c r="E1371">
        <v>2.5175000000000001</v>
      </c>
      <c r="F1371">
        <v>0.99260000000000004</v>
      </c>
      <c r="G1371">
        <v>0.83589999999999998</v>
      </c>
      <c r="H1371">
        <v>1.9215</v>
      </c>
      <c r="I1371">
        <v>1.7695000000000001</v>
      </c>
      <c r="J1371">
        <v>1.3520000000000001</v>
      </c>
      <c r="K1371">
        <v>1.2939000000000001</v>
      </c>
      <c r="L1371">
        <v>2.0253000000000001</v>
      </c>
      <c r="M1371">
        <v>1.5023</v>
      </c>
      <c r="N1371">
        <v>1.4069</v>
      </c>
      <c r="O1371">
        <v>2.2401</v>
      </c>
      <c r="P1371">
        <v>1.6182000000000001</v>
      </c>
      <c r="Q1371">
        <v>1.4835</v>
      </c>
      <c r="R1371">
        <v>1.5408999999999999</v>
      </c>
    </row>
    <row r="1372" spans="1:18" x14ac:dyDescent="0.25">
      <c r="A1372" s="5" t="s">
        <v>687</v>
      </c>
      <c r="B1372" t="s">
        <v>1164</v>
      </c>
      <c r="C1372" t="s">
        <v>1186</v>
      </c>
      <c r="D1372" s="2" t="str">
        <f>_xll.BDH($A1372, $D$1, $B1372, $C1372, "Direction", "H", "Period", "Y")</f>
        <v>#N/A N/A</v>
      </c>
    </row>
    <row r="1374" spans="1:18" x14ac:dyDescent="0.25">
      <c r="A1374" s="5" t="s">
        <v>688</v>
      </c>
      <c r="B1374" t="s">
        <v>1164</v>
      </c>
      <c r="C1374" t="s">
        <v>1196</v>
      </c>
      <c r="D1374" s="2">
        <f>_xll.BDH($A1374, $D$1, $B1374, $C1374, "Direction", "H", "Period", "Y","cols=9;rows=2")</f>
        <v>40543</v>
      </c>
      <c r="E1374" s="2">
        <v>40907</v>
      </c>
      <c r="F1374" s="2">
        <v>41274</v>
      </c>
      <c r="G1374" s="2">
        <v>41639</v>
      </c>
      <c r="H1374" s="2">
        <v>42004</v>
      </c>
      <c r="I1374" s="2">
        <v>42369</v>
      </c>
      <c r="J1374" s="2">
        <v>42734</v>
      </c>
      <c r="K1374" s="2">
        <v>43098</v>
      </c>
      <c r="L1374" s="2">
        <v>43465</v>
      </c>
    </row>
    <row r="1375" spans="1:18" x14ac:dyDescent="0.25">
      <c r="D1375">
        <v>1.3059000000000001</v>
      </c>
      <c r="E1375">
        <v>1.6259999999999999</v>
      </c>
      <c r="F1375">
        <v>1.6359999999999999</v>
      </c>
      <c r="G1375">
        <v>1.5533999999999999</v>
      </c>
      <c r="H1375">
        <v>1.6632</v>
      </c>
      <c r="I1375">
        <v>1.9464999999999999</v>
      </c>
      <c r="J1375">
        <v>2.3397999999999999</v>
      </c>
      <c r="K1375">
        <v>2.8784999999999998</v>
      </c>
      <c r="L1375">
        <v>5.2899000000000003</v>
      </c>
    </row>
    <row r="1376" spans="1:18" x14ac:dyDescent="0.25">
      <c r="A1376" s="5" t="s">
        <v>689</v>
      </c>
      <c r="B1376" t="s">
        <v>1164</v>
      </c>
      <c r="C1376" t="s">
        <v>1199</v>
      </c>
      <c r="D1376" s="2">
        <f>_xll.BDH($A1376, $D$1, $B1376, $C1376, "Direction", "H", "Period", "Y","cols=7;rows=2")</f>
        <v>42369</v>
      </c>
      <c r="E1376" s="2">
        <v>42734</v>
      </c>
      <c r="F1376" s="2">
        <v>43098</v>
      </c>
      <c r="G1376" s="2">
        <v>43465</v>
      </c>
      <c r="H1376" s="2">
        <v>43830</v>
      </c>
      <c r="I1376" s="2">
        <v>44196</v>
      </c>
      <c r="J1376" s="2">
        <v>44561</v>
      </c>
    </row>
    <row r="1377" spans="1:18" x14ac:dyDescent="0.25">
      <c r="D1377">
        <v>1.6998</v>
      </c>
      <c r="E1377">
        <v>2.6253000000000002</v>
      </c>
      <c r="F1377">
        <v>2.9034</v>
      </c>
      <c r="G1377">
        <v>3.6450999999999998</v>
      </c>
      <c r="H1377">
        <v>3.8780999999999999</v>
      </c>
      <c r="I1377">
        <v>4.6687000000000003</v>
      </c>
      <c r="J1377">
        <v>3.9113000000000002</v>
      </c>
    </row>
    <row r="1378" spans="1:18" x14ac:dyDescent="0.25">
      <c r="A1378" s="5" t="s">
        <v>690</v>
      </c>
      <c r="B1378" t="s">
        <v>1164</v>
      </c>
      <c r="C1378" t="s">
        <v>1193</v>
      </c>
      <c r="D1378" s="2">
        <f>_xll.BDH($A1378, $D$1, $B1378, $C1378, "Direction", "H", "Period", "Y","cols=7;rows=2")</f>
        <v>40543</v>
      </c>
      <c r="E1378" s="2">
        <v>40907</v>
      </c>
      <c r="F1378" s="2">
        <v>41274</v>
      </c>
      <c r="G1378" s="2">
        <v>41639</v>
      </c>
      <c r="H1378" s="2">
        <v>42004</v>
      </c>
      <c r="I1378" s="2">
        <v>42369</v>
      </c>
      <c r="J1378" s="2">
        <v>42734</v>
      </c>
    </row>
    <row r="1379" spans="1:18" x14ac:dyDescent="0.25">
      <c r="D1379">
        <v>0.73480000000000001</v>
      </c>
      <c r="E1379">
        <v>1.2262</v>
      </c>
      <c r="F1379">
        <v>1.2044999999999999</v>
      </c>
      <c r="G1379">
        <v>1.484</v>
      </c>
      <c r="H1379">
        <v>1.2924</v>
      </c>
      <c r="I1379">
        <v>0.96850000000000003</v>
      </c>
      <c r="J1379">
        <v>1.0243</v>
      </c>
    </row>
    <row r="1380" spans="1:18" x14ac:dyDescent="0.25">
      <c r="A1380" s="5" t="s">
        <v>691</v>
      </c>
      <c r="B1380" t="s">
        <v>1164</v>
      </c>
      <c r="C1380" t="s">
        <v>1199</v>
      </c>
      <c r="D1380" s="2">
        <f>_xll.BDH($A1380, $D$1, $B1380, $C1380, "Direction", "H", "Period", "Y","cols=14;rows=2")</f>
        <v>39813</v>
      </c>
      <c r="E1380" s="2">
        <v>40178</v>
      </c>
      <c r="F1380" s="2">
        <v>40543</v>
      </c>
      <c r="G1380" s="2">
        <v>40907</v>
      </c>
      <c r="H1380" s="2">
        <v>41274</v>
      </c>
      <c r="I1380" s="2">
        <v>41639</v>
      </c>
      <c r="J1380" s="2">
        <v>42004</v>
      </c>
      <c r="K1380" s="2">
        <v>42369</v>
      </c>
      <c r="L1380" s="2">
        <v>42734</v>
      </c>
      <c r="M1380" s="2">
        <v>43098</v>
      </c>
      <c r="N1380" s="2">
        <v>43465</v>
      </c>
      <c r="O1380" s="2">
        <v>43830</v>
      </c>
      <c r="P1380" s="2">
        <v>44196</v>
      </c>
      <c r="Q1380" s="2">
        <v>44561</v>
      </c>
    </row>
    <row r="1381" spans="1:18" x14ac:dyDescent="0.25">
      <c r="D1381">
        <v>1.4810000000000001</v>
      </c>
      <c r="E1381">
        <v>2.242</v>
      </c>
      <c r="F1381">
        <v>1.7204999999999999</v>
      </c>
      <c r="G1381">
        <v>1.8978999999999999</v>
      </c>
      <c r="H1381">
        <v>1.7388999999999999</v>
      </c>
      <c r="I1381">
        <v>1.5009999999999999</v>
      </c>
      <c r="J1381">
        <v>1.5515000000000001</v>
      </c>
      <c r="K1381">
        <v>1.7721</v>
      </c>
      <c r="L1381">
        <v>1.593</v>
      </c>
      <c r="M1381">
        <v>1.573</v>
      </c>
      <c r="N1381">
        <v>2.2320000000000002</v>
      </c>
      <c r="O1381">
        <v>1.8678999999999999</v>
      </c>
      <c r="P1381">
        <v>1.7557</v>
      </c>
      <c r="Q1381">
        <v>1.9869000000000001</v>
      </c>
    </row>
    <row r="1382" spans="1:18" x14ac:dyDescent="0.25">
      <c r="A1382" s="5" t="s">
        <v>692</v>
      </c>
      <c r="B1382" t="s">
        <v>1164</v>
      </c>
      <c r="C1382" t="s">
        <v>1198</v>
      </c>
      <c r="D1382" s="2">
        <f>_xll.BDH($A1382, $D$1, $B1382, $C1382, "Direction", "H", "Period", "Y","cols=2;rows=2")</f>
        <v>39447</v>
      </c>
      <c r="E1382" s="2">
        <v>39813</v>
      </c>
    </row>
    <row r="1383" spans="1:18" x14ac:dyDescent="0.25">
      <c r="D1383">
        <v>0.50149999999999995</v>
      </c>
      <c r="E1383">
        <v>1.5007999999999999</v>
      </c>
    </row>
    <row r="1384" spans="1:18" x14ac:dyDescent="0.25">
      <c r="A1384" s="5" t="s">
        <v>693</v>
      </c>
      <c r="B1384" t="s">
        <v>1164</v>
      </c>
      <c r="C1384" t="s">
        <v>1184</v>
      </c>
      <c r="D1384" s="2" t="str">
        <f>_xll.BDH($A1384, $D$1, $B1384, $C1384, "Direction", "H", "Period", "Y")</f>
        <v>#N/A N/A</v>
      </c>
    </row>
    <row r="1386" spans="1:18" x14ac:dyDescent="0.25">
      <c r="A1386" s="5" t="s">
        <v>694</v>
      </c>
      <c r="B1386" t="s">
        <v>1164</v>
      </c>
      <c r="C1386" t="s">
        <v>1193</v>
      </c>
      <c r="D1386" s="2">
        <f>_xll.BDH($A1386, $D$1, $B1386, $C1386, "Direction", "H", "Period", "Y","cols=10;rows=2")</f>
        <v>39447</v>
      </c>
      <c r="E1386" s="2">
        <v>39813</v>
      </c>
      <c r="F1386" s="2">
        <v>40178</v>
      </c>
      <c r="G1386" s="2">
        <v>40543</v>
      </c>
      <c r="H1386" s="2">
        <v>40907</v>
      </c>
      <c r="I1386" s="2">
        <v>41274</v>
      </c>
      <c r="J1386" s="2">
        <v>41639</v>
      </c>
      <c r="K1386" s="2">
        <v>42004</v>
      </c>
      <c r="L1386" s="2">
        <v>42369</v>
      </c>
      <c r="M1386" s="2">
        <v>42734</v>
      </c>
    </row>
    <row r="1387" spans="1:18" x14ac:dyDescent="0.25">
      <c r="D1387">
        <v>0.67049999999999998</v>
      </c>
      <c r="E1387">
        <v>1.6779999999999999</v>
      </c>
      <c r="F1387">
        <v>0.96299999999999997</v>
      </c>
      <c r="G1387">
        <v>0.9839</v>
      </c>
      <c r="H1387">
        <v>1.6334</v>
      </c>
      <c r="I1387">
        <v>1.8674999999999999</v>
      </c>
      <c r="J1387">
        <v>1.5759000000000001</v>
      </c>
      <c r="K1387">
        <v>0.88649999999999995</v>
      </c>
      <c r="L1387">
        <v>0.60709999999999997</v>
      </c>
      <c r="M1387">
        <v>0.61170000000000002</v>
      </c>
    </row>
    <row r="1388" spans="1:18" x14ac:dyDescent="0.25">
      <c r="A1388" s="5" t="s">
        <v>695</v>
      </c>
      <c r="B1388" t="s">
        <v>1164</v>
      </c>
      <c r="C1388" t="s">
        <v>1199</v>
      </c>
      <c r="D1388" s="2">
        <f>_xll.BDH($A1388, $D$1, $B1388, $C1388, "Direction", "H", "Period", "Y","cols=15;rows=2")</f>
        <v>39447</v>
      </c>
      <c r="E1388" s="2">
        <v>39813</v>
      </c>
      <c r="F1388" s="2">
        <v>40178</v>
      </c>
      <c r="G1388" s="2">
        <v>40543</v>
      </c>
      <c r="H1388" s="2">
        <v>40907</v>
      </c>
      <c r="I1388" s="2">
        <v>41274</v>
      </c>
      <c r="J1388" s="2">
        <v>41639</v>
      </c>
      <c r="K1388" s="2">
        <v>42004</v>
      </c>
      <c r="L1388" s="2">
        <v>42369</v>
      </c>
      <c r="M1388" s="2">
        <v>42734</v>
      </c>
      <c r="N1388" s="2">
        <v>43098</v>
      </c>
      <c r="O1388" s="2">
        <v>43465</v>
      </c>
      <c r="P1388" s="2">
        <v>43830</v>
      </c>
      <c r="Q1388" s="2">
        <v>44196</v>
      </c>
      <c r="R1388" s="2">
        <v>44561</v>
      </c>
    </row>
    <row r="1389" spans="1:18" x14ac:dyDescent="0.25">
      <c r="D1389">
        <v>2.9626000000000001</v>
      </c>
      <c r="E1389">
        <v>4.9455</v>
      </c>
      <c r="F1389">
        <v>2.9820000000000002</v>
      </c>
      <c r="G1389">
        <v>2.3229000000000002</v>
      </c>
      <c r="H1389">
        <v>2.2088000000000001</v>
      </c>
      <c r="I1389">
        <v>2.4571999999999998</v>
      </c>
      <c r="J1389">
        <v>2.5903999999999998</v>
      </c>
      <c r="K1389">
        <v>2.0204</v>
      </c>
      <c r="L1389">
        <v>2.0386000000000002</v>
      </c>
      <c r="M1389">
        <v>2.3851</v>
      </c>
      <c r="N1389">
        <v>2.4609999999999999</v>
      </c>
      <c r="O1389">
        <v>3.3763000000000001</v>
      </c>
      <c r="P1389">
        <v>2.8435000000000001</v>
      </c>
      <c r="Q1389">
        <v>4.1467999999999998</v>
      </c>
      <c r="R1389">
        <v>3.4034</v>
      </c>
    </row>
    <row r="1390" spans="1:18" x14ac:dyDescent="0.25">
      <c r="A1390" s="5" t="s">
        <v>696</v>
      </c>
      <c r="B1390" t="s">
        <v>1164</v>
      </c>
      <c r="C1390" t="s">
        <v>1196</v>
      </c>
      <c r="D1390" s="2">
        <f>_xll.BDH($A1390, $D$1, $B1390, $C1390, "Direction", "H", "Period", "Y","cols=9;rows=2")</f>
        <v>39447</v>
      </c>
      <c r="E1390" s="2">
        <v>39813</v>
      </c>
      <c r="F1390" s="2">
        <v>40178</v>
      </c>
      <c r="G1390" s="2">
        <v>40543</v>
      </c>
      <c r="H1390" s="2">
        <v>40907</v>
      </c>
      <c r="I1390" s="2">
        <v>41274</v>
      </c>
      <c r="J1390" s="2">
        <v>41639</v>
      </c>
      <c r="K1390" s="2">
        <v>42004</v>
      </c>
      <c r="L1390" s="2">
        <v>42369</v>
      </c>
    </row>
    <row r="1391" spans="1:18" x14ac:dyDescent="0.25">
      <c r="D1391">
        <v>0.72819999999999996</v>
      </c>
      <c r="E1391">
        <v>1.9614</v>
      </c>
      <c r="F1391">
        <v>1.2255</v>
      </c>
      <c r="G1391">
        <v>1.2241</v>
      </c>
      <c r="H1391">
        <v>1.6600999999999999</v>
      </c>
      <c r="I1391">
        <v>2.2263999999999999</v>
      </c>
      <c r="J1391">
        <v>1.3633999999999999</v>
      </c>
      <c r="K1391">
        <v>1.7885</v>
      </c>
      <c r="L1391">
        <v>3.4079999999999999</v>
      </c>
    </row>
    <row r="1392" spans="1:18" x14ac:dyDescent="0.25">
      <c r="A1392" s="5" t="s">
        <v>697</v>
      </c>
      <c r="B1392" t="s">
        <v>1164</v>
      </c>
      <c r="C1392" t="s">
        <v>1186</v>
      </c>
      <c r="D1392" s="2" t="str">
        <f>_xll.BDH($A1392, $D$1, $B1392, $C1392, "Direction", "H", "Period", "Y")</f>
        <v>#N/A N/A</v>
      </c>
    </row>
    <row r="1394" spans="1:18" x14ac:dyDescent="0.25">
      <c r="A1394" s="5" t="s">
        <v>698</v>
      </c>
      <c r="B1394" t="s">
        <v>1164</v>
      </c>
      <c r="C1394" t="s">
        <v>1196</v>
      </c>
      <c r="D1394" s="2">
        <f>_xll.BDH($A1394, $D$1, $B1394, $C1394, "Direction", "H", "Period", "Y","cols=12;rows=2")</f>
        <v>39447</v>
      </c>
      <c r="E1394" s="2">
        <v>39813</v>
      </c>
      <c r="F1394" s="2">
        <v>40178</v>
      </c>
      <c r="G1394" s="2">
        <v>40543</v>
      </c>
      <c r="H1394" s="2">
        <v>40907</v>
      </c>
      <c r="I1394" s="2">
        <v>41274</v>
      </c>
      <c r="J1394" s="2">
        <v>41639</v>
      </c>
      <c r="K1394" s="2">
        <v>42004</v>
      </c>
      <c r="L1394" s="2">
        <v>42369</v>
      </c>
      <c r="M1394" s="2">
        <v>42734</v>
      </c>
      <c r="N1394" s="2">
        <v>43098</v>
      </c>
      <c r="O1394" s="2">
        <v>43465</v>
      </c>
    </row>
    <row r="1395" spans="1:18" x14ac:dyDescent="0.25">
      <c r="D1395">
        <v>1.5047999999999999</v>
      </c>
      <c r="E1395">
        <v>5.4126000000000003</v>
      </c>
      <c r="F1395">
        <v>1.7577</v>
      </c>
      <c r="G1395">
        <v>3.55</v>
      </c>
      <c r="H1395">
        <v>3.5143</v>
      </c>
      <c r="I1395">
        <v>3.8311000000000002</v>
      </c>
      <c r="J1395">
        <v>3.488</v>
      </c>
      <c r="K1395">
        <v>3.6172</v>
      </c>
      <c r="L1395">
        <v>5.1238999999999999</v>
      </c>
      <c r="M1395">
        <v>5.8026999999999997</v>
      </c>
      <c r="N1395">
        <v>4.4364999999999997</v>
      </c>
      <c r="O1395">
        <v>4.5758999999999999</v>
      </c>
    </row>
    <row r="1396" spans="1:18" x14ac:dyDescent="0.25">
      <c r="A1396" s="5" t="s">
        <v>699</v>
      </c>
      <c r="B1396" t="s">
        <v>1164</v>
      </c>
      <c r="C1396" t="s">
        <v>1184</v>
      </c>
      <c r="D1396" s="2">
        <f>_xll.BDH($A1396, $D$1, $B1396, $C1396, "Direction", "H", "Period", "Y","cols=1;rows=2")</f>
        <v>41639</v>
      </c>
    </row>
    <row r="1397" spans="1:18" x14ac:dyDescent="0.25">
      <c r="D1397">
        <v>1.6289</v>
      </c>
    </row>
    <row r="1398" spans="1:18" x14ac:dyDescent="0.25">
      <c r="A1398" s="5" t="s">
        <v>700</v>
      </c>
      <c r="B1398" t="s">
        <v>1164</v>
      </c>
      <c r="C1398" t="s">
        <v>1186</v>
      </c>
      <c r="D1398" s="2">
        <f>_xll.BDH($A1398, $D$1, $B1398, $C1398, "Direction", "H", "Period", "Y","cols=1;rows=2")</f>
        <v>39447</v>
      </c>
    </row>
    <row r="1399" spans="1:18" x14ac:dyDescent="0.25">
      <c r="D1399">
        <v>2.6539000000000001</v>
      </c>
    </row>
    <row r="1400" spans="1:18" x14ac:dyDescent="0.25">
      <c r="A1400" s="5" t="s">
        <v>701</v>
      </c>
      <c r="B1400" t="s">
        <v>1164</v>
      </c>
      <c r="C1400" t="s">
        <v>1199</v>
      </c>
      <c r="D1400" s="2" t="str">
        <f>_xll.BDH($A1400, $D$1, $B1400, $C1400, "Direction", "H", "Period", "Y")</f>
        <v>#N/A N/A</v>
      </c>
    </row>
    <row r="1402" spans="1:18" x14ac:dyDescent="0.25">
      <c r="A1402" s="5" t="s">
        <v>702</v>
      </c>
      <c r="B1402" t="s">
        <v>1164</v>
      </c>
      <c r="C1402" t="s">
        <v>1199</v>
      </c>
      <c r="D1402" s="2" t="str">
        <f>_xll.BDH($A1402, $D$1, $B1402, $C1402, "Direction", "H", "Period", "Y")</f>
        <v>#N/A N/A</v>
      </c>
    </row>
    <row r="1404" spans="1:18" x14ac:dyDescent="0.25">
      <c r="A1404" s="5" t="s">
        <v>703</v>
      </c>
      <c r="B1404" t="s">
        <v>1164</v>
      </c>
      <c r="C1404" t="s">
        <v>1199</v>
      </c>
      <c r="D1404" s="2">
        <f>_xll.BDH($A1404, $D$1, $B1404, $C1404, "Direction", "H", "Period", "Y","cols=15;rows=2")</f>
        <v>39447</v>
      </c>
      <c r="E1404" s="2">
        <v>39813</v>
      </c>
      <c r="F1404" s="2">
        <v>40178</v>
      </c>
      <c r="G1404" s="2">
        <v>40543</v>
      </c>
      <c r="H1404" s="2">
        <v>40907</v>
      </c>
      <c r="I1404" s="2">
        <v>41274</v>
      </c>
      <c r="J1404" s="2">
        <v>41639</v>
      </c>
      <c r="K1404" s="2">
        <v>42004</v>
      </c>
      <c r="L1404" s="2">
        <v>42369</v>
      </c>
      <c r="M1404" s="2">
        <v>42734</v>
      </c>
      <c r="N1404" s="2">
        <v>43098</v>
      </c>
      <c r="O1404" s="2">
        <v>43465</v>
      </c>
      <c r="P1404" s="2">
        <v>43830</v>
      </c>
      <c r="Q1404" s="2">
        <v>44196</v>
      </c>
      <c r="R1404" s="2">
        <v>44561</v>
      </c>
    </row>
    <row r="1405" spans="1:18" x14ac:dyDescent="0.25">
      <c r="D1405">
        <v>1.1599999999999999</v>
      </c>
      <c r="E1405">
        <v>1.9802</v>
      </c>
      <c r="F1405">
        <v>1.8042</v>
      </c>
      <c r="G1405">
        <v>1.7524999999999999</v>
      </c>
      <c r="H1405">
        <v>1.5512999999999999</v>
      </c>
      <c r="I1405">
        <v>1.5648</v>
      </c>
      <c r="J1405">
        <v>1.2922</v>
      </c>
      <c r="K1405">
        <v>1.0835999999999999</v>
      </c>
      <c r="L1405">
        <v>1.1532</v>
      </c>
      <c r="M1405">
        <v>1.1509</v>
      </c>
      <c r="N1405">
        <v>1.0396000000000001</v>
      </c>
      <c r="O1405">
        <v>1.2202999999999999</v>
      </c>
      <c r="P1405">
        <v>0.94769999999999999</v>
      </c>
      <c r="Q1405">
        <v>0.99299999999999999</v>
      </c>
      <c r="R1405">
        <v>0.85750000000000004</v>
      </c>
    </row>
    <row r="1406" spans="1:18" x14ac:dyDescent="0.25">
      <c r="A1406" s="5" t="s">
        <v>704</v>
      </c>
      <c r="B1406" t="s">
        <v>1164</v>
      </c>
      <c r="C1406" t="s">
        <v>1186</v>
      </c>
      <c r="D1406" s="2">
        <f>_xll.BDH($A1406, $D$1, $B1406, $C1406, "Direction", "H", "Period", "Y","cols=1;rows=2")</f>
        <v>39447</v>
      </c>
    </row>
    <row r="1407" spans="1:18" x14ac:dyDescent="0.25">
      <c r="D1407">
        <v>0.65890000000000004</v>
      </c>
    </row>
    <row r="1408" spans="1:18" x14ac:dyDescent="0.25">
      <c r="A1408" s="5" t="s">
        <v>705</v>
      </c>
      <c r="B1408" t="s">
        <v>1164</v>
      </c>
      <c r="C1408" t="s">
        <v>1199</v>
      </c>
      <c r="D1408" s="2">
        <f>_xll.BDH($A1408, $D$1, $B1408, $C1408, "Direction", "H", "Period", "Y","cols=11;rows=2")</f>
        <v>40907</v>
      </c>
      <c r="E1408" s="2">
        <v>41274</v>
      </c>
      <c r="F1408" s="2">
        <v>41639</v>
      </c>
      <c r="G1408" s="2">
        <v>42004</v>
      </c>
      <c r="H1408" s="2">
        <v>42369</v>
      </c>
      <c r="I1408" s="2">
        <v>42734</v>
      </c>
      <c r="J1408" s="2">
        <v>43098</v>
      </c>
      <c r="K1408" s="2">
        <v>43465</v>
      </c>
      <c r="L1408" s="2">
        <v>43830</v>
      </c>
      <c r="M1408" s="2">
        <v>44196</v>
      </c>
      <c r="N1408" s="2">
        <v>44561</v>
      </c>
    </row>
    <row r="1409" spans="1:18" x14ac:dyDescent="0.25">
      <c r="D1409">
        <v>2.2425999999999999</v>
      </c>
      <c r="E1409">
        <v>2.1779000000000002</v>
      </c>
      <c r="F1409">
        <v>2.1374</v>
      </c>
      <c r="G1409">
        <v>1.9838</v>
      </c>
      <c r="H1409">
        <v>2.4641000000000002</v>
      </c>
      <c r="I1409">
        <v>3.1461999999999999</v>
      </c>
      <c r="J1409">
        <v>3.0362</v>
      </c>
      <c r="K1409">
        <v>2.9794</v>
      </c>
      <c r="L1409">
        <v>2.6547999999999998</v>
      </c>
      <c r="M1409">
        <v>3.0619000000000001</v>
      </c>
      <c r="N1409">
        <v>3.4493</v>
      </c>
    </row>
    <row r="1410" spans="1:18" x14ac:dyDescent="0.25">
      <c r="A1410" s="5" t="s">
        <v>706</v>
      </c>
      <c r="B1410" t="s">
        <v>1164</v>
      </c>
      <c r="C1410" t="s">
        <v>1195</v>
      </c>
      <c r="D1410" s="2">
        <f>_xll.BDH($A1410, $D$1, $B1410, $C1410, "Direction", "H", "Period", "Y","cols=8;rows=2")</f>
        <v>39447</v>
      </c>
      <c r="E1410" s="2">
        <v>39813</v>
      </c>
      <c r="F1410" s="2">
        <v>40178</v>
      </c>
      <c r="G1410" s="2">
        <v>40543</v>
      </c>
      <c r="H1410" s="2">
        <v>40907</v>
      </c>
      <c r="I1410" s="2">
        <v>41274</v>
      </c>
      <c r="J1410" s="2">
        <v>41639</v>
      </c>
      <c r="K1410" s="2">
        <v>42004</v>
      </c>
    </row>
    <row r="1411" spans="1:18" x14ac:dyDescent="0.25">
      <c r="D1411">
        <v>0.38940000000000002</v>
      </c>
      <c r="E1411">
        <v>1.0548999999999999</v>
      </c>
      <c r="F1411">
        <v>0.61929999999999996</v>
      </c>
      <c r="G1411">
        <v>0.53139999999999998</v>
      </c>
      <c r="H1411">
        <v>1.0268999999999999</v>
      </c>
      <c r="I1411">
        <v>1.2777000000000001</v>
      </c>
      <c r="J1411">
        <v>1.7408999999999999</v>
      </c>
      <c r="K1411">
        <v>4.3928000000000003</v>
      </c>
    </row>
    <row r="1412" spans="1:18" x14ac:dyDescent="0.25">
      <c r="A1412" s="5" t="s">
        <v>707</v>
      </c>
      <c r="B1412" t="s">
        <v>1164</v>
      </c>
      <c r="C1412" t="s">
        <v>1199</v>
      </c>
      <c r="D1412" s="2">
        <f>_xll.BDH($A1412, $D$1, $B1412, $C1412, "Direction", "H", "Period", "Y","cols=15;rows=2")</f>
        <v>39447</v>
      </c>
      <c r="E1412" s="2">
        <v>39813</v>
      </c>
      <c r="F1412" s="2">
        <v>40178</v>
      </c>
      <c r="G1412" s="2">
        <v>40543</v>
      </c>
      <c r="H1412" s="2">
        <v>40907</v>
      </c>
      <c r="I1412" s="2">
        <v>41274</v>
      </c>
      <c r="J1412" s="2">
        <v>41639</v>
      </c>
      <c r="K1412" s="2">
        <v>42004</v>
      </c>
      <c r="L1412" s="2">
        <v>42369</v>
      </c>
      <c r="M1412" s="2">
        <v>42734</v>
      </c>
      <c r="N1412" s="2">
        <v>43098</v>
      </c>
      <c r="O1412" s="2">
        <v>43465</v>
      </c>
      <c r="P1412" s="2">
        <v>43830</v>
      </c>
      <c r="Q1412" s="2">
        <v>44196</v>
      </c>
      <c r="R1412" s="2">
        <v>44561</v>
      </c>
    </row>
    <row r="1413" spans="1:18" x14ac:dyDescent="0.25">
      <c r="D1413">
        <v>1.236</v>
      </c>
      <c r="E1413">
        <v>2.6749000000000001</v>
      </c>
      <c r="F1413">
        <v>1.7055</v>
      </c>
      <c r="G1413">
        <v>2.2923</v>
      </c>
      <c r="H1413">
        <v>3.0817000000000001</v>
      </c>
      <c r="I1413">
        <v>3.4418000000000002</v>
      </c>
      <c r="J1413">
        <v>2.9923000000000002</v>
      </c>
      <c r="K1413">
        <v>2.6695000000000002</v>
      </c>
      <c r="L1413">
        <v>2.5954999999999999</v>
      </c>
      <c r="M1413">
        <v>2.5105</v>
      </c>
      <c r="N1413">
        <v>1.964</v>
      </c>
      <c r="O1413">
        <v>1.8116000000000001</v>
      </c>
      <c r="P1413">
        <v>1.2936000000000001</v>
      </c>
      <c r="Q1413">
        <v>1.0071000000000001</v>
      </c>
      <c r="R1413">
        <v>0.73740000000000006</v>
      </c>
    </row>
    <row r="1414" spans="1:18" x14ac:dyDescent="0.25">
      <c r="A1414" s="5" t="s">
        <v>708</v>
      </c>
      <c r="B1414" t="s">
        <v>1164</v>
      </c>
      <c r="C1414" t="s">
        <v>1199</v>
      </c>
      <c r="D1414" s="2" t="str">
        <f>_xll.BDH($A1414, $D$1, $B1414, $C1414, "Direction", "H", "Period", "Y")</f>
        <v>#N/A N/A</v>
      </c>
    </row>
    <row r="1416" spans="1:18" x14ac:dyDescent="0.25">
      <c r="A1416" s="5" t="s">
        <v>709</v>
      </c>
      <c r="B1416" t="s">
        <v>1164</v>
      </c>
      <c r="C1416" t="s">
        <v>1194</v>
      </c>
      <c r="D1416" s="2">
        <f>_xll.BDH($A1416, $D$1, $B1416, $C1416, "Direction", "H", "Period", "Y","cols=2;rows=2")</f>
        <v>42734</v>
      </c>
      <c r="E1416" s="2">
        <v>43098</v>
      </c>
    </row>
    <row r="1417" spans="1:18" x14ac:dyDescent="0.25">
      <c r="D1417">
        <v>1.2302999999999999</v>
      </c>
      <c r="E1417">
        <v>2.7284999999999999</v>
      </c>
    </row>
    <row r="1418" spans="1:18" x14ac:dyDescent="0.25">
      <c r="A1418" s="5" t="s">
        <v>710</v>
      </c>
      <c r="B1418" t="s">
        <v>1164</v>
      </c>
      <c r="C1418" t="s">
        <v>1184</v>
      </c>
      <c r="D1418" s="2">
        <f>_xll.BDH($A1418, $D$1, $B1418, $C1418, "Direction", "H", "Period", "Y","cols=7;rows=2")</f>
        <v>39447</v>
      </c>
      <c r="E1418" s="2">
        <v>39813</v>
      </c>
      <c r="F1418" s="2">
        <v>40178</v>
      </c>
      <c r="G1418" s="2">
        <v>40543</v>
      </c>
      <c r="H1418" s="2">
        <v>40907</v>
      </c>
      <c r="I1418" s="2">
        <v>41274</v>
      </c>
      <c r="J1418" s="2">
        <v>41639</v>
      </c>
    </row>
    <row r="1419" spans="1:18" x14ac:dyDescent="0.25">
      <c r="D1419">
        <v>1.6484000000000001</v>
      </c>
      <c r="E1419">
        <v>4.2098000000000004</v>
      </c>
      <c r="F1419">
        <v>3.3498000000000001</v>
      </c>
      <c r="G1419">
        <v>3.081</v>
      </c>
      <c r="H1419">
        <v>3.3529</v>
      </c>
      <c r="I1419">
        <v>3.2199</v>
      </c>
      <c r="J1419">
        <v>2.4819</v>
      </c>
    </row>
    <row r="1420" spans="1:18" x14ac:dyDescent="0.25">
      <c r="A1420" s="5" t="s">
        <v>711</v>
      </c>
      <c r="B1420" t="s">
        <v>1164</v>
      </c>
      <c r="C1420" t="s">
        <v>1188</v>
      </c>
      <c r="D1420" s="2" t="str">
        <f>_xll.BDH($A1420, $D$1, $B1420, $C1420, "Direction", "H", "Period", "Y")</f>
        <v>#N/A N/A</v>
      </c>
    </row>
    <row r="1422" spans="1:18" x14ac:dyDescent="0.25">
      <c r="A1422" s="5" t="s">
        <v>712</v>
      </c>
      <c r="B1422" t="s">
        <v>1164</v>
      </c>
      <c r="C1422" t="s">
        <v>1199</v>
      </c>
      <c r="D1422" s="2">
        <f>_xll.BDH($A1422, $D$1, $B1422, $C1422, "Direction", "H", "Period", "Y","cols=15;rows=2")</f>
        <v>39447</v>
      </c>
      <c r="E1422" s="2">
        <v>39813</v>
      </c>
      <c r="F1422" s="2">
        <v>40178</v>
      </c>
      <c r="G1422" s="2">
        <v>40543</v>
      </c>
      <c r="H1422" s="2">
        <v>40907</v>
      </c>
      <c r="I1422" s="2">
        <v>41274</v>
      </c>
      <c r="J1422" s="2">
        <v>41639</v>
      </c>
      <c r="K1422" s="2">
        <v>42004</v>
      </c>
      <c r="L1422" s="2">
        <v>42369</v>
      </c>
      <c r="M1422" s="2">
        <v>42734</v>
      </c>
      <c r="N1422" s="2">
        <v>43098</v>
      </c>
      <c r="O1422" s="2">
        <v>43465</v>
      </c>
      <c r="P1422" s="2">
        <v>43830</v>
      </c>
      <c r="Q1422" s="2">
        <v>44196</v>
      </c>
      <c r="R1422" s="2">
        <v>44561</v>
      </c>
    </row>
    <row r="1423" spans="1:18" x14ac:dyDescent="0.25">
      <c r="D1423">
        <v>7.0035999999999996</v>
      </c>
      <c r="E1423">
        <v>0.48430000000000001</v>
      </c>
      <c r="F1423">
        <v>0.4103</v>
      </c>
      <c r="G1423">
        <v>0.27250000000000002</v>
      </c>
      <c r="H1423">
        <v>2.5156999999999998</v>
      </c>
      <c r="I1423">
        <v>2.6333000000000002</v>
      </c>
      <c r="J1423">
        <v>2.2825000000000002</v>
      </c>
      <c r="K1423">
        <v>2.5520999999999998</v>
      </c>
      <c r="L1423">
        <v>2.5871</v>
      </c>
      <c r="M1423">
        <v>2.0764</v>
      </c>
      <c r="N1423">
        <v>2.1093999999999999</v>
      </c>
      <c r="O1423">
        <v>3.7399</v>
      </c>
      <c r="P1423">
        <v>3.1230000000000002</v>
      </c>
      <c r="Q1423">
        <v>3.9173</v>
      </c>
      <c r="R1423">
        <v>2.7555000000000001</v>
      </c>
    </row>
    <row r="1424" spans="1:18" x14ac:dyDescent="0.25">
      <c r="A1424" s="5" t="s">
        <v>713</v>
      </c>
      <c r="B1424" t="s">
        <v>1164</v>
      </c>
      <c r="C1424" t="s">
        <v>1199</v>
      </c>
      <c r="D1424" s="2">
        <f>_xll.BDH($A1424, $D$1, $B1424, $C1424, "Direction", "H", "Period", "Y","cols=10;rows=2")</f>
        <v>41274</v>
      </c>
      <c r="E1424" s="2">
        <v>41639</v>
      </c>
      <c r="F1424" s="2">
        <v>42004</v>
      </c>
      <c r="G1424" s="2">
        <v>42369</v>
      </c>
      <c r="H1424" s="2">
        <v>42734</v>
      </c>
      <c r="I1424" s="2">
        <v>43098</v>
      </c>
      <c r="J1424" s="2">
        <v>43465</v>
      </c>
      <c r="K1424" s="2">
        <v>43830</v>
      </c>
      <c r="L1424" s="2">
        <v>44196</v>
      </c>
      <c r="M1424" s="2">
        <v>44561</v>
      </c>
    </row>
    <row r="1425" spans="1:18" x14ac:dyDescent="0.25">
      <c r="D1425">
        <v>2.4409999999999998</v>
      </c>
      <c r="E1425">
        <v>2.1223000000000001</v>
      </c>
      <c r="F1425">
        <v>1.6958</v>
      </c>
      <c r="G1425">
        <v>1.3956</v>
      </c>
      <c r="H1425">
        <v>0.52459999999999996</v>
      </c>
      <c r="I1425">
        <v>0.31009999999999999</v>
      </c>
      <c r="J1425">
        <v>0.47939999999999999</v>
      </c>
      <c r="K1425">
        <v>0.27200000000000002</v>
      </c>
      <c r="L1425">
        <v>0.1226</v>
      </c>
      <c r="M1425">
        <v>5.4399999999999997E-2</v>
      </c>
    </row>
    <row r="1426" spans="1:18" x14ac:dyDescent="0.25">
      <c r="A1426" s="5" t="s">
        <v>714</v>
      </c>
      <c r="B1426" t="s">
        <v>1164</v>
      </c>
      <c r="C1426" t="s">
        <v>1198</v>
      </c>
      <c r="D1426" s="2">
        <f>_xll.BDH($A1426, $D$1, $B1426, $C1426, "Direction", "H", "Period", "Y","cols=2;rows=2")</f>
        <v>39447</v>
      </c>
      <c r="E1426" s="2">
        <v>39813</v>
      </c>
    </row>
    <row r="1427" spans="1:18" x14ac:dyDescent="0.25">
      <c r="D1427">
        <v>1.3633999999999999</v>
      </c>
      <c r="E1427">
        <v>1.4857</v>
      </c>
    </row>
    <row r="1428" spans="1:18" x14ac:dyDescent="0.25">
      <c r="A1428" s="5" t="s">
        <v>715</v>
      </c>
      <c r="B1428" t="s">
        <v>1164</v>
      </c>
      <c r="C1428" t="s">
        <v>1186</v>
      </c>
      <c r="D1428" s="2" t="str">
        <f>_xll.BDH($A1428, $D$1, $B1428, $C1428, "Direction", "H", "Period", "Y")</f>
        <v>#N/A N/A</v>
      </c>
    </row>
    <row r="1430" spans="1:18" x14ac:dyDescent="0.25">
      <c r="A1430" s="5" t="s">
        <v>716</v>
      </c>
      <c r="B1430" t="s">
        <v>1164</v>
      </c>
      <c r="C1430" t="s">
        <v>1181</v>
      </c>
      <c r="D1430" s="2">
        <f>_xll.BDH($A1430, $D$1, $B1430, $C1430, "Direction", "H", "Period", "Y","cols=4;rows=2")</f>
        <v>39447</v>
      </c>
      <c r="E1430" s="2">
        <v>39813</v>
      </c>
      <c r="F1430" s="2">
        <v>40178</v>
      </c>
      <c r="G1430" s="2">
        <v>40543</v>
      </c>
    </row>
    <row r="1431" spans="1:18" x14ac:dyDescent="0.25">
      <c r="D1431">
        <v>2.8105000000000002</v>
      </c>
      <c r="E1431">
        <v>4.7461000000000002</v>
      </c>
      <c r="F1431">
        <v>3.8815</v>
      </c>
      <c r="G1431">
        <v>3.2164999999999999</v>
      </c>
    </row>
    <row r="1432" spans="1:18" x14ac:dyDescent="0.25">
      <c r="A1432" s="5" t="s">
        <v>717</v>
      </c>
      <c r="B1432" t="s">
        <v>1164</v>
      </c>
      <c r="C1432" t="s">
        <v>1182</v>
      </c>
      <c r="D1432" s="2">
        <f>_xll.BDH($A1432, $D$1, $B1432, $C1432, "Direction", "H", "Period", "Y","cols=3;rows=2")</f>
        <v>39447</v>
      </c>
      <c r="E1432" s="2">
        <v>39813</v>
      </c>
      <c r="F1432" s="2">
        <v>40178</v>
      </c>
    </row>
    <row r="1433" spans="1:18" x14ac:dyDescent="0.25">
      <c r="D1433">
        <v>28.5016</v>
      </c>
      <c r="E1433">
        <v>40.335900000000002</v>
      </c>
      <c r="F1433">
        <v>34.045000000000002</v>
      </c>
    </row>
    <row r="1434" spans="1:18" x14ac:dyDescent="0.25">
      <c r="A1434" s="5" t="s">
        <v>718</v>
      </c>
      <c r="B1434" t="s">
        <v>1164</v>
      </c>
      <c r="C1434" t="s">
        <v>1198</v>
      </c>
      <c r="D1434" s="2" t="str">
        <f>_xll.BDH($A1434, $D$1, $B1434, $C1434, "Direction", "H", "Period", "Y")</f>
        <v>#N/A N/A</v>
      </c>
    </row>
    <row r="1436" spans="1:18" x14ac:dyDescent="0.25">
      <c r="A1436" s="5" t="s">
        <v>719</v>
      </c>
      <c r="B1436" t="s">
        <v>1164</v>
      </c>
      <c r="C1436" t="s">
        <v>1184</v>
      </c>
      <c r="D1436" s="2">
        <f>_xll.BDH($A1436, $D$1, $B1436, $C1436, "Direction", "H", "Period", "Y","cols=5;rows=2")</f>
        <v>40178</v>
      </c>
      <c r="E1436" s="2">
        <v>40543</v>
      </c>
      <c r="F1436" s="2">
        <v>40907</v>
      </c>
      <c r="G1436" s="2">
        <v>41274</v>
      </c>
      <c r="H1436" s="2">
        <v>41639</v>
      </c>
    </row>
    <row r="1437" spans="1:18" x14ac:dyDescent="0.25">
      <c r="D1437">
        <v>0.81499999999999995</v>
      </c>
      <c r="E1437">
        <v>0.63900000000000001</v>
      </c>
      <c r="F1437">
        <v>0.93569999999999998</v>
      </c>
      <c r="G1437">
        <v>0.72030000000000005</v>
      </c>
      <c r="H1437">
        <v>1.536</v>
      </c>
    </row>
    <row r="1438" spans="1:18" x14ac:dyDescent="0.25">
      <c r="A1438" s="5" t="s">
        <v>720</v>
      </c>
      <c r="B1438" t="s">
        <v>1164</v>
      </c>
      <c r="C1438" t="s">
        <v>1188</v>
      </c>
      <c r="D1438" s="2" t="str">
        <f>_xll.BDH($A1438, $D$1, $B1438, $C1438, "Direction", "H", "Period", "Y")</f>
        <v>#N/A N/A</v>
      </c>
    </row>
    <row r="1440" spans="1:18" x14ac:dyDescent="0.25">
      <c r="A1440" s="5" t="s">
        <v>721</v>
      </c>
      <c r="B1440" t="s">
        <v>1164</v>
      </c>
      <c r="C1440" t="s">
        <v>1199</v>
      </c>
      <c r="D1440" s="2">
        <f>_xll.BDH($A1440, $D$1, $B1440, $C1440, "Direction", "H", "Period", "Y","cols=15;rows=2")</f>
        <v>39447</v>
      </c>
      <c r="E1440" s="2">
        <v>39813</v>
      </c>
      <c r="F1440" s="2">
        <v>40178</v>
      </c>
      <c r="G1440" s="2">
        <v>40543</v>
      </c>
      <c r="H1440" s="2">
        <v>40907</v>
      </c>
      <c r="I1440" s="2">
        <v>41274</v>
      </c>
      <c r="J1440" s="2">
        <v>41639</v>
      </c>
      <c r="K1440" s="2">
        <v>42004</v>
      </c>
      <c r="L1440" s="2">
        <v>42369</v>
      </c>
      <c r="M1440" s="2">
        <v>42734</v>
      </c>
      <c r="N1440" s="2">
        <v>43098</v>
      </c>
      <c r="O1440" s="2">
        <v>43465</v>
      </c>
      <c r="P1440" s="2">
        <v>43830</v>
      </c>
      <c r="Q1440" s="2">
        <v>44196</v>
      </c>
      <c r="R1440" s="2">
        <v>44561</v>
      </c>
    </row>
    <row r="1441" spans="1:18" x14ac:dyDescent="0.25">
      <c r="D1441">
        <v>1.3513999999999999</v>
      </c>
      <c r="E1441">
        <v>2.3692000000000002</v>
      </c>
      <c r="F1441">
        <v>1.7217</v>
      </c>
      <c r="G1441">
        <v>1.9928999999999999</v>
      </c>
      <c r="H1441">
        <v>2.9878999999999998</v>
      </c>
      <c r="I1441">
        <v>3.1469</v>
      </c>
      <c r="J1441">
        <v>2.2612000000000001</v>
      </c>
      <c r="K1441">
        <v>1.6051</v>
      </c>
      <c r="L1441">
        <v>2.1425000000000001</v>
      </c>
      <c r="M1441">
        <v>1.2395</v>
      </c>
      <c r="N1441">
        <v>0.78249999999999997</v>
      </c>
      <c r="O1441">
        <v>2.4434999999999998</v>
      </c>
      <c r="P1441">
        <v>1.3761000000000001</v>
      </c>
      <c r="Q1441">
        <v>1.0197000000000001</v>
      </c>
      <c r="R1441">
        <v>0.61009999999999998</v>
      </c>
    </row>
    <row r="1442" spans="1:18" x14ac:dyDescent="0.25">
      <c r="A1442" s="5" t="s">
        <v>722</v>
      </c>
      <c r="B1442" t="s">
        <v>1164</v>
      </c>
      <c r="C1442" t="s">
        <v>1186</v>
      </c>
      <c r="D1442" s="2" t="str">
        <f>_xll.BDH($A1442, $D$1, $B1442, $C1442, "Direction", "H", "Period", "Y")</f>
        <v>#N/A N/A</v>
      </c>
    </row>
    <row r="1444" spans="1:18" x14ac:dyDescent="0.25">
      <c r="A1444" s="5" t="s">
        <v>723</v>
      </c>
      <c r="B1444" t="s">
        <v>1164</v>
      </c>
      <c r="C1444" t="s">
        <v>1199</v>
      </c>
      <c r="D1444" s="2">
        <f>_xll.BDH($A1444, $D$1, $B1444, $C1444, "Direction", "H", "Period", "Y","cols=15;rows=2")</f>
        <v>39447</v>
      </c>
      <c r="E1444" s="2">
        <v>39813</v>
      </c>
      <c r="F1444" s="2">
        <v>40178</v>
      </c>
      <c r="G1444" s="2">
        <v>40543</v>
      </c>
      <c r="H1444" s="2">
        <v>40907</v>
      </c>
      <c r="I1444" s="2">
        <v>41274</v>
      </c>
      <c r="J1444" s="2">
        <v>41639</v>
      </c>
      <c r="K1444" s="2">
        <v>42004</v>
      </c>
      <c r="L1444" s="2">
        <v>42369</v>
      </c>
      <c r="M1444" s="2">
        <v>42734</v>
      </c>
      <c r="N1444" s="2">
        <v>43098</v>
      </c>
      <c r="O1444" s="2">
        <v>43465</v>
      </c>
      <c r="P1444" s="2">
        <v>43830</v>
      </c>
      <c r="Q1444" s="2">
        <v>44196</v>
      </c>
      <c r="R1444" s="2">
        <v>44561</v>
      </c>
    </row>
    <row r="1445" spans="1:18" x14ac:dyDescent="0.25">
      <c r="D1445">
        <v>7.1816000000000004</v>
      </c>
      <c r="E1445">
        <v>6.9191000000000003</v>
      </c>
      <c r="F1445">
        <v>1.0959000000000001</v>
      </c>
      <c r="G1445">
        <v>0.58220000000000005</v>
      </c>
      <c r="H1445">
        <v>2.9144000000000001</v>
      </c>
      <c r="I1445">
        <v>2.5038999999999998</v>
      </c>
      <c r="J1445">
        <v>2.0724999999999998</v>
      </c>
      <c r="K1445">
        <v>2.2814000000000001</v>
      </c>
      <c r="L1445">
        <v>2.5316000000000001</v>
      </c>
      <c r="M1445">
        <v>2.4205999999999999</v>
      </c>
      <c r="N1445">
        <v>3.0219999999999998</v>
      </c>
      <c r="O1445">
        <v>4.6980000000000004</v>
      </c>
      <c r="P1445">
        <v>3.9788000000000001</v>
      </c>
      <c r="Q1445">
        <v>4.7506000000000004</v>
      </c>
      <c r="R1445">
        <v>4.0208000000000004</v>
      </c>
    </row>
    <row r="1446" spans="1:18" x14ac:dyDescent="0.25">
      <c r="A1446" s="5" t="s">
        <v>724</v>
      </c>
      <c r="B1446" t="s">
        <v>1164</v>
      </c>
      <c r="C1446" t="s">
        <v>1194</v>
      </c>
      <c r="D1446" s="2">
        <f>_xll.BDH($A1446, $D$1, $B1446, $C1446, "Direction", "H", "Period", "Y","cols=11;rows=2")</f>
        <v>39447</v>
      </c>
      <c r="E1446" s="2">
        <v>39813</v>
      </c>
      <c r="F1446" s="2">
        <v>40178</v>
      </c>
      <c r="G1446" s="2">
        <v>40543</v>
      </c>
      <c r="H1446" s="2">
        <v>40907</v>
      </c>
      <c r="I1446" s="2">
        <v>41274</v>
      </c>
      <c r="J1446" s="2">
        <v>41639</v>
      </c>
      <c r="K1446" s="2">
        <v>42004</v>
      </c>
      <c r="L1446" s="2">
        <v>42369</v>
      </c>
      <c r="M1446" s="2">
        <v>42734</v>
      </c>
      <c r="N1446" s="2">
        <v>43098</v>
      </c>
    </row>
    <row r="1447" spans="1:18" x14ac:dyDescent="0.25">
      <c r="D1447">
        <v>1.2569999999999999</v>
      </c>
      <c r="E1447">
        <v>1.8414999999999999</v>
      </c>
      <c r="F1447">
        <v>1.3420000000000001</v>
      </c>
      <c r="G1447">
        <v>1.581</v>
      </c>
      <c r="H1447">
        <v>2.8797999999999999</v>
      </c>
      <c r="I1447">
        <v>3.8595999999999999</v>
      </c>
      <c r="J1447">
        <v>3.0207999999999999</v>
      </c>
      <c r="K1447">
        <v>2.649</v>
      </c>
      <c r="L1447">
        <v>5.0686</v>
      </c>
      <c r="M1447">
        <v>5.3038999999999996</v>
      </c>
      <c r="N1447">
        <v>4.6829000000000001</v>
      </c>
    </row>
    <row r="1448" spans="1:18" x14ac:dyDescent="0.25">
      <c r="A1448" s="5" t="s">
        <v>725</v>
      </c>
      <c r="B1448" t="s">
        <v>1164</v>
      </c>
      <c r="C1448" t="s">
        <v>1193</v>
      </c>
      <c r="D1448" s="2">
        <f>_xll.BDH($A1448, $D$1, $B1448, $C1448, "Direction", "H", "Period", "Y","cols=3;rows=2")</f>
        <v>41639</v>
      </c>
      <c r="E1448" s="2">
        <v>42004</v>
      </c>
      <c r="F1448" s="2">
        <v>42369</v>
      </c>
    </row>
    <row r="1449" spans="1:18" x14ac:dyDescent="0.25">
      <c r="D1449">
        <v>1.2759</v>
      </c>
      <c r="E1449">
        <v>1.2246999999999999</v>
      </c>
      <c r="F1449">
        <v>1.5960000000000001</v>
      </c>
    </row>
    <row r="1450" spans="1:18" x14ac:dyDescent="0.25">
      <c r="A1450" s="5" t="s">
        <v>726</v>
      </c>
      <c r="B1450" t="s">
        <v>1164</v>
      </c>
      <c r="C1450" t="s">
        <v>1182</v>
      </c>
      <c r="D1450" s="2" t="str">
        <f>_xll.BDH($A1450, $D$1, $B1450, $C1450, "Direction", "H", "Period", "Y")</f>
        <v>#N/A N/A</v>
      </c>
    </row>
    <row r="1452" spans="1:18" x14ac:dyDescent="0.25">
      <c r="A1452" s="5" t="s">
        <v>727</v>
      </c>
      <c r="B1452" t="s">
        <v>1164</v>
      </c>
      <c r="C1452" t="s">
        <v>1198</v>
      </c>
      <c r="D1452" s="2">
        <f>_xll.BDH($A1452, $D$1, $B1452, $C1452, "Direction", "H", "Period", "Y","cols=2;rows=2")</f>
        <v>39447</v>
      </c>
      <c r="E1452" s="2">
        <v>39813</v>
      </c>
    </row>
    <row r="1453" spans="1:18" x14ac:dyDescent="0.25">
      <c r="D1453">
        <v>2.8736000000000002</v>
      </c>
      <c r="E1453">
        <v>2.3456999999999999</v>
      </c>
    </row>
    <row r="1454" spans="1:18" x14ac:dyDescent="0.25">
      <c r="A1454" s="5" t="s">
        <v>728</v>
      </c>
      <c r="B1454" t="s">
        <v>1164</v>
      </c>
      <c r="C1454" t="s">
        <v>1199</v>
      </c>
      <c r="D1454" s="2" t="str">
        <f>_xll.BDH($A1454, $D$1, $B1454, $C1454, "Direction", "H", "Period", "Y")</f>
        <v>#N/A N/A</v>
      </c>
    </row>
    <row r="1456" spans="1:18" x14ac:dyDescent="0.25">
      <c r="A1456" s="5" t="s">
        <v>729</v>
      </c>
      <c r="B1456" t="s">
        <v>1164</v>
      </c>
      <c r="C1456" t="s">
        <v>1199</v>
      </c>
      <c r="D1456" s="2">
        <f>_xll.BDH($A1456, $D$1, $B1456, $C1456, "Direction", "H", "Period", "Y","cols=15;rows=2")</f>
        <v>39447</v>
      </c>
      <c r="E1456" s="2">
        <v>39813</v>
      </c>
      <c r="F1456" s="2">
        <v>40178</v>
      </c>
      <c r="G1456" s="2">
        <v>40543</v>
      </c>
      <c r="H1456" s="2">
        <v>40907</v>
      </c>
      <c r="I1456" s="2">
        <v>41274</v>
      </c>
      <c r="J1456" s="2">
        <v>41639</v>
      </c>
      <c r="K1456" s="2">
        <v>42004</v>
      </c>
      <c r="L1456" s="2">
        <v>42369</v>
      </c>
      <c r="M1456" s="2">
        <v>42734</v>
      </c>
      <c r="N1456" s="2">
        <v>43098</v>
      </c>
      <c r="O1456" s="2">
        <v>43465</v>
      </c>
      <c r="P1456" s="2">
        <v>43830</v>
      </c>
      <c r="Q1456" s="2">
        <v>44196</v>
      </c>
      <c r="R1456" s="2">
        <v>44561</v>
      </c>
    </row>
    <row r="1457" spans="1:18" x14ac:dyDescent="0.25">
      <c r="D1457">
        <v>3.3130999999999999</v>
      </c>
      <c r="E1457">
        <v>4.7183999999999999</v>
      </c>
      <c r="F1457">
        <v>4.0469999999999997</v>
      </c>
      <c r="G1457">
        <v>4.0115999999999996</v>
      </c>
      <c r="H1457">
        <v>4.2511000000000001</v>
      </c>
      <c r="I1457">
        <v>4.2389000000000001</v>
      </c>
      <c r="J1457">
        <v>3.0749</v>
      </c>
      <c r="K1457">
        <v>3.2921999999999998</v>
      </c>
      <c r="L1457">
        <v>3.1764000000000001</v>
      </c>
      <c r="M1457">
        <v>3.0223</v>
      </c>
      <c r="N1457">
        <v>2.9377</v>
      </c>
      <c r="O1457">
        <v>3.4382000000000001</v>
      </c>
      <c r="P1457">
        <v>2.9156</v>
      </c>
      <c r="Q1457">
        <v>2.6615000000000002</v>
      </c>
      <c r="R1457">
        <v>1.9340999999999999</v>
      </c>
    </row>
    <row r="1458" spans="1:18" x14ac:dyDescent="0.25">
      <c r="A1458" s="5" t="s">
        <v>730</v>
      </c>
      <c r="B1458" t="s">
        <v>1164</v>
      </c>
      <c r="C1458" t="s">
        <v>1188</v>
      </c>
      <c r="D1458" s="2" t="str">
        <f>_xll.BDH($A1458, $D$1, $B1458, $C1458, "Direction", "H", "Period", "Y")</f>
        <v>#N/A N/A</v>
      </c>
    </row>
    <row r="1460" spans="1:18" x14ac:dyDescent="0.25">
      <c r="A1460" s="5" t="s">
        <v>731</v>
      </c>
      <c r="B1460" t="s">
        <v>1164</v>
      </c>
      <c r="C1460" t="s">
        <v>1199</v>
      </c>
      <c r="D1460" s="2">
        <f>_xll.BDH($A1460, $D$1, $B1460, $C1460, "Direction", "H", "Period", "Y","cols=9;rows=2")</f>
        <v>41639</v>
      </c>
      <c r="E1460" s="2">
        <v>42004</v>
      </c>
      <c r="F1460" s="2">
        <v>42369</v>
      </c>
      <c r="G1460" s="2">
        <v>42734</v>
      </c>
      <c r="H1460" s="2">
        <v>43098</v>
      </c>
      <c r="I1460" s="2">
        <v>43465</v>
      </c>
      <c r="J1460" s="2">
        <v>43830</v>
      </c>
      <c r="K1460" s="2">
        <v>44196</v>
      </c>
      <c r="L1460" s="2">
        <v>44561</v>
      </c>
    </row>
    <row r="1461" spans="1:18" x14ac:dyDescent="0.25">
      <c r="D1461">
        <v>2.5445000000000002</v>
      </c>
      <c r="E1461">
        <v>2.3386999999999998</v>
      </c>
      <c r="F1461">
        <v>2.8571</v>
      </c>
      <c r="G1461">
        <v>1.2558</v>
      </c>
      <c r="H1461">
        <v>1.0690999999999999</v>
      </c>
      <c r="I1461">
        <v>1.5876999999999999</v>
      </c>
      <c r="J1461">
        <v>1.9592000000000001</v>
      </c>
      <c r="K1461">
        <v>2.4062000000000001</v>
      </c>
      <c r="L1461">
        <v>1.9246000000000001</v>
      </c>
    </row>
    <row r="1462" spans="1:18" x14ac:dyDescent="0.25">
      <c r="A1462" s="5" t="s">
        <v>732</v>
      </c>
      <c r="B1462" t="s">
        <v>1164</v>
      </c>
      <c r="C1462" t="s">
        <v>1200</v>
      </c>
      <c r="D1462" s="2">
        <f>_xll.BDH($A1462, $D$1, $B1462, $C1462, "Direction", "H", "Period", "Y","cols=3;rows=2")</f>
        <v>43465</v>
      </c>
      <c r="E1462" s="2">
        <v>43830</v>
      </c>
      <c r="F1462" s="2">
        <v>44196</v>
      </c>
    </row>
    <row r="1463" spans="1:18" x14ac:dyDescent="0.25">
      <c r="D1463">
        <v>1.2762</v>
      </c>
      <c r="E1463">
        <v>1.2343</v>
      </c>
      <c r="F1463">
        <v>1.1368</v>
      </c>
    </row>
    <row r="1464" spans="1:18" x14ac:dyDescent="0.25">
      <c r="A1464" s="5" t="s">
        <v>733</v>
      </c>
      <c r="B1464" t="s">
        <v>1164</v>
      </c>
      <c r="C1464" t="s">
        <v>1180</v>
      </c>
      <c r="D1464" s="2" t="str">
        <f>_xll.BDH($A1464, $D$1, $B1464, $C1464, "Direction", "H", "Period", "Y")</f>
        <v>#N/A N/A</v>
      </c>
    </row>
    <row r="1466" spans="1:18" x14ac:dyDescent="0.25">
      <c r="A1466" s="5" t="s">
        <v>734</v>
      </c>
      <c r="B1466" t="s">
        <v>1164</v>
      </c>
      <c r="C1466" t="s">
        <v>1199</v>
      </c>
      <c r="D1466" s="2">
        <f>_xll.BDH($A1466, $D$1, $B1466, $C1466, "Direction", "H", "Period", "Y","cols=10;rows=2")</f>
        <v>41274</v>
      </c>
      <c r="E1466" s="2">
        <v>41639</v>
      </c>
      <c r="F1466" s="2">
        <v>42004</v>
      </c>
      <c r="G1466" s="2">
        <v>42369</v>
      </c>
      <c r="H1466" s="2">
        <v>42734</v>
      </c>
      <c r="I1466" s="2">
        <v>43098</v>
      </c>
      <c r="J1466" s="2">
        <v>43465</v>
      </c>
      <c r="K1466" s="2">
        <v>43830</v>
      </c>
      <c r="L1466" s="2">
        <v>44196</v>
      </c>
      <c r="M1466" s="2">
        <v>44561</v>
      </c>
    </row>
    <row r="1467" spans="1:18" x14ac:dyDescent="0.25">
      <c r="D1467">
        <v>1.9885999999999999</v>
      </c>
      <c r="E1467">
        <v>2.1743000000000001</v>
      </c>
      <c r="F1467">
        <v>1.7032</v>
      </c>
      <c r="G1467">
        <v>1.9761</v>
      </c>
      <c r="H1467">
        <v>1.9685999999999999</v>
      </c>
      <c r="I1467">
        <v>1.4891000000000001</v>
      </c>
      <c r="J1467">
        <v>1.8511</v>
      </c>
      <c r="K1467">
        <v>1.0488999999999999</v>
      </c>
      <c r="L1467">
        <v>0.61799999999999999</v>
      </c>
      <c r="M1467">
        <v>0.49559999999999998</v>
      </c>
    </row>
    <row r="1468" spans="1:18" x14ac:dyDescent="0.25">
      <c r="A1468" s="5" t="s">
        <v>735</v>
      </c>
      <c r="B1468" t="s">
        <v>1164</v>
      </c>
      <c r="C1468" t="s">
        <v>1181</v>
      </c>
      <c r="D1468" s="2">
        <f>_xll.BDH($A1468, $D$1, $B1468, $C1468, "Direction", "H", "Period", "Y","cols=4;rows=2")</f>
        <v>39447</v>
      </c>
      <c r="E1468" s="2">
        <v>39813</v>
      </c>
      <c r="F1468" s="2">
        <v>40178</v>
      </c>
      <c r="G1468" s="2">
        <v>40543</v>
      </c>
    </row>
    <row r="1469" spans="1:18" x14ac:dyDescent="0.25">
      <c r="D1469">
        <v>0.54159999999999997</v>
      </c>
      <c r="E1469">
        <v>2.097</v>
      </c>
      <c r="F1469">
        <v>1.7666999999999999</v>
      </c>
      <c r="G1469">
        <v>1.1540999999999999</v>
      </c>
    </row>
    <row r="1470" spans="1:18" x14ac:dyDescent="0.25">
      <c r="A1470" s="5" t="s">
        <v>736</v>
      </c>
      <c r="B1470" t="s">
        <v>1164</v>
      </c>
      <c r="C1470" t="s">
        <v>1199</v>
      </c>
      <c r="D1470" s="2">
        <f>_xll.BDH($A1470, $D$1, $B1470, $C1470, "Direction", "H", "Period", "Y","cols=15;rows=2")</f>
        <v>39447</v>
      </c>
      <c r="E1470" s="2">
        <v>39813</v>
      </c>
      <c r="F1470" s="2">
        <v>40178</v>
      </c>
      <c r="G1470" s="2">
        <v>40543</v>
      </c>
      <c r="H1470" s="2">
        <v>40907</v>
      </c>
      <c r="I1470" s="2">
        <v>41274</v>
      </c>
      <c r="J1470" s="2">
        <v>41639</v>
      </c>
      <c r="K1470" s="2">
        <v>42004</v>
      </c>
      <c r="L1470" s="2">
        <v>42369</v>
      </c>
      <c r="M1470" s="2">
        <v>42734</v>
      </c>
      <c r="N1470" s="2">
        <v>43098</v>
      </c>
      <c r="O1470" s="2">
        <v>43465</v>
      </c>
      <c r="P1470" s="2">
        <v>43830</v>
      </c>
      <c r="Q1470" s="2">
        <v>44196</v>
      </c>
      <c r="R1470" s="2">
        <v>44561</v>
      </c>
    </row>
    <row r="1471" spans="1:18" x14ac:dyDescent="0.25">
      <c r="D1471">
        <v>1.2458</v>
      </c>
      <c r="E1471">
        <v>2.7536</v>
      </c>
      <c r="F1471">
        <v>1.6593</v>
      </c>
      <c r="G1471">
        <v>2.5880000000000001</v>
      </c>
      <c r="H1471">
        <v>2.9016000000000002</v>
      </c>
      <c r="I1471">
        <v>3.3500999999999999</v>
      </c>
      <c r="J1471">
        <v>2.7924000000000002</v>
      </c>
      <c r="K1471">
        <v>2.8441000000000001</v>
      </c>
      <c r="L1471">
        <v>2.9992999999999999</v>
      </c>
      <c r="M1471">
        <v>2.7452999999999999</v>
      </c>
      <c r="N1471">
        <v>2.2461000000000002</v>
      </c>
      <c r="O1471">
        <v>3.3523000000000001</v>
      </c>
      <c r="P1471">
        <v>1.9083000000000001</v>
      </c>
      <c r="Q1471">
        <v>1.3904000000000001</v>
      </c>
      <c r="R1471">
        <v>0.97650000000000003</v>
      </c>
    </row>
    <row r="1472" spans="1:18" x14ac:dyDescent="0.25">
      <c r="A1472" s="5" t="s">
        <v>737</v>
      </c>
      <c r="B1472" t="s">
        <v>1164</v>
      </c>
      <c r="C1472" t="s">
        <v>1180</v>
      </c>
      <c r="D1472" s="2" t="str">
        <f>_xll.BDH($A1472, $D$1, $B1472, $C1472, "Direction", "H", "Period", "Y")</f>
        <v>#N/A N/A</v>
      </c>
    </row>
    <row r="1474" spans="1:18" x14ac:dyDescent="0.25">
      <c r="A1474" s="5" t="s">
        <v>738</v>
      </c>
      <c r="B1474" t="s">
        <v>1164</v>
      </c>
      <c r="C1474" t="s">
        <v>1180</v>
      </c>
      <c r="D1474" s="2">
        <f>_xll.BDH($A1474, $D$1, $B1474, $C1474, "Direction", "H", "Period", "Y","cols=2;rows=2")</f>
        <v>40543</v>
      </c>
      <c r="E1474" s="2">
        <v>40907</v>
      </c>
    </row>
    <row r="1475" spans="1:18" x14ac:dyDescent="0.25">
      <c r="D1475">
        <v>1.5147999999999999</v>
      </c>
      <c r="E1475">
        <v>2.2341000000000002</v>
      </c>
    </row>
    <row r="1476" spans="1:18" x14ac:dyDescent="0.25">
      <c r="A1476" s="5" t="s">
        <v>739</v>
      </c>
      <c r="B1476" t="s">
        <v>1164</v>
      </c>
      <c r="C1476" t="s">
        <v>1186</v>
      </c>
      <c r="D1476" s="2">
        <f>_xll.BDH($A1476, $D$1, $B1476, $C1476, "Direction", "H", "Period", "Y","cols=1;rows=2")</f>
        <v>39447</v>
      </c>
    </row>
    <row r="1477" spans="1:18" x14ac:dyDescent="0.25">
      <c r="D1477">
        <v>1.2911999999999999</v>
      </c>
    </row>
    <row r="1478" spans="1:18" x14ac:dyDescent="0.25">
      <c r="A1478" s="5" t="s">
        <v>740</v>
      </c>
      <c r="B1478" t="s">
        <v>1164</v>
      </c>
      <c r="C1478" t="s">
        <v>1186</v>
      </c>
      <c r="D1478" s="2" t="str">
        <f>_xll.BDH($A1478, $D$1, $B1478, $C1478, "Direction", "H", "Period", "Y")</f>
        <v>#N/A N/A</v>
      </c>
    </row>
    <row r="1480" spans="1:18" x14ac:dyDescent="0.25">
      <c r="A1480" s="5" t="s">
        <v>741</v>
      </c>
      <c r="B1480" t="s">
        <v>1164</v>
      </c>
      <c r="C1480" t="s">
        <v>1199</v>
      </c>
      <c r="D1480" s="2">
        <f>_xll.BDH($A1480, $D$1, $B1480, $C1480, "Direction", "H", "Period", "Y","cols=4;rows=2")</f>
        <v>43465</v>
      </c>
      <c r="E1480" s="2">
        <v>43830</v>
      </c>
      <c r="F1480" s="2">
        <v>44196</v>
      </c>
      <c r="G1480" s="2">
        <v>44561</v>
      </c>
    </row>
    <row r="1481" spans="1:18" x14ac:dyDescent="0.25">
      <c r="D1481">
        <v>1.3664000000000001</v>
      </c>
      <c r="E1481">
        <v>1.2624</v>
      </c>
      <c r="F1481">
        <v>1.0761000000000001</v>
      </c>
      <c r="G1481">
        <v>1.5646</v>
      </c>
    </row>
    <row r="1482" spans="1:18" x14ac:dyDescent="0.25">
      <c r="A1482" s="5" t="s">
        <v>742</v>
      </c>
      <c r="B1482" t="s">
        <v>1164</v>
      </c>
      <c r="C1482" t="s">
        <v>1194</v>
      </c>
      <c r="D1482" s="2">
        <f>_xll.BDH($A1482, $D$1, $B1482, $C1482, "Direction", "H", "Period", "Y","cols=10;rows=2")</f>
        <v>39447</v>
      </c>
      <c r="E1482" s="2">
        <v>39813</v>
      </c>
      <c r="F1482" s="2">
        <v>40178</v>
      </c>
      <c r="G1482" s="2">
        <v>40907</v>
      </c>
      <c r="H1482" s="2">
        <v>41274</v>
      </c>
      <c r="I1482" s="2">
        <v>41639</v>
      </c>
      <c r="J1482" s="2">
        <v>42004</v>
      </c>
      <c r="K1482" s="2">
        <v>42369</v>
      </c>
      <c r="L1482" s="2">
        <v>42734</v>
      </c>
      <c r="M1482" s="2">
        <v>43098</v>
      </c>
    </row>
    <row r="1483" spans="1:18" x14ac:dyDescent="0.25">
      <c r="D1483">
        <v>6.7799999999999999E-2</v>
      </c>
      <c r="E1483">
        <v>0.2989</v>
      </c>
      <c r="F1483">
        <v>0.25919999999999999</v>
      </c>
      <c r="G1483">
        <v>0.78859999999999997</v>
      </c>
      <c r="H1483">
        <v>1.3441000000000001</v>
      </c>
      <c r="I1483">
        <v>1.4661</v>
      </c>
      <c r="J1483">
        <v>1.2370000000000001</v>
      </c>
      <c r="K1483">
        <v>1.486</v>
      </c>
      <c r="L1483">
        <v>1.2594000000000001</v>
      </c>
      <c r="M1483">
        <v>1.2556</v>
      </c>
    </row>
    <row r="1484" spans="1:18" x14ac:dyDescent="0.25">
      <c r="A1484" s="5" t="s">
        <v>743</v>
      </c>
      <c r="B1484" t="s">
        <v>1164</v>
      </c>
      <c r="C1484" t="s">
        <v>1199</v>
      </c>
      <c r="D1484" s="2">
        <f>_xll.BDH($A1484, $D$1, $B1484, $C1484, "Direction", "H", "Period", "Y","cols=15;rows=2")</f>
        <v>39447</v>
      </c>
      <c r="E1484" s="2">
        <v>39813</v>
      </c>
      <c r="F1484" s="2">
        <v>40178</v>
      </c>
      <c r="G1484" s="2">
        <v>40543</v>
      </c>
      <c r="H1484" s="2">
        <v>40907</v>
      </c>
      <c r="I1484" s="2">
        <v>41274</v>
      </c>
      <c r="J1484" s="2">
        <v>41639</v>
      </c>
      <c r="K1484" s="2">
        <v>42004</v>
      </c>
      <c r="L1484" s="2">
        <v>42369</v>
      </c>
      <c r="M1484" s="2">
        <v>42734</v>
      </c>
      <c r="N1484" s="2">
        <v>43098</v>
      </c>
      <c r="O1484" s="2">
        <v>43465</v>
      </c>
      <c r="P1484" s="2">
        <v>43830</v>
      </c>
      <c r="Q1484" s="2">
        <v>44196</v>
      </c>
      <c r="R1484" s="2">
        <v>44561</v>
      </c>
    </row>
    <row r="1485" spans="1:18" x14ac:dyDescent="0.25">
      <c r="D1485">
        <v>1.913</v>
      </c>
      <c r="E1485">
        <v>3.8199000000000001</v>
      </c>
      <c r="F1485">
        <v>3.0882000000000001</v>
      </c>
      <c r="G1485">
        <v>3.4464999999999999</v>
      </c>
      <c r="H1485">
        <v>3.4639000000000002</v>
      </c>
      <c r="I1485">
        <v>4.3625999999999996</v>
      </c>
      <c r="J1485">
        <v>3.4668999999999999</v>
      </c>
      <c r="K1485">
        <v>2.6454</v>
      </c>
      <c r="L1485">
        <v>2.7866</v>
      </c>
      <c r="M1485">
        <v>2.8673999999999999</v>
      </c>
      <c r="N1485">
        <v>2.3614000000000002</v>
      </c>
      <c r="O1485">
        <v>2.5569999999999999</v>
      </c>
      <c r="P1485">
        <v>2.1053000000000002</v>
      </c>
      <c r="Q1485">
        <v>2.6495000000000002</v>
      </c>
      <c r="R1485">
        <v>2.6989999999999998</v>
      </c>
    </row>
    <row r="1486" spans="1:18" x14ac:dyDescent="0.25">
      <c r="A1486" s="5" t="s">
        <v>744</v>
      </c>
      <c r="B1486" t="s">
        <v>1164</v>
      </c>
      <c r="C1486" t="s">
        <v>1184</v>
      </c>
      <c r="D1486" s="2">
        <f>_xll.BDH($A1486, $D$1, $B1486, $C1486, "Direction", "H", "Period", "Y","cols=2;rows=2")</f>
        <v>41274</v>
      </c>
      <c r="E1486" s="2">
        <v>41639</v>
      </c>
    </row>
    <row r="1487" spans="1:18" x14ac:dyDescent="0.25">
      <c r="D1487">
        <v>3.1589</v>
      </c>
      <c r="E1487">
        <v>2.3088000000000002</v>
      </c>
    </row>
    <row r="1488" spans="1:18" x14ac:dyDescent="0.25">
      <c r="A1488" s="5" t="s">
        <v>745</v>
      </c>
      <c r="B1488" t="s">
        <v>1164</v>
      </c>
      <c r="C1488" t="s">
        <v>1198</v>
      </c>
      <c r="D1488" s="2" t="str">
        <f>_xll.BDH($A1488, $D$1, $B1488, $C1488, "Direction", "H", "Period", "Y")</f>
        <v>#N/A N/A</v>
      </c>
    </row>
    <row r="1490" spans="1:18" x14ac:dyDescent="0.25">
      <c r="A1490" s="5" t="s">
        <v>746</v>
      </c>
      <c r="B1490" t="s">
        <v>1164</v>
      </c>
      <c r="C1490" t="s">
        <v>1194</v>
      </c>
      <c r="D1490" s="2">
        <f>_xll.BDH($A1490, $D$1, $B1490, $C1490, "Direction", "H", "Period", "Y","cols=11;rows=2")</f>
        <v>39447</v>
      </c>
      <c r="E1490" s="2">
        <v>39813</v>
      </c>
      <c r="F1490" s="2">
        <v>40178</v>
      </c>
      <c r="G1490" s="2">
        <v>40543</v>
      </c>
      <c r="H1490" s="2">
        <v>40907</v>
      </c>
      <c r="I1490" s="2">
        <v>41274</v>
      </c>
      <c r="J1490" s="2">
        <v>41639</v>
      </c>
      <c r="K1490" s="2">
        <v>42004</v>
      </c>
      <c r="L1490" s="2">
        <v>42369</v>
      </c>
      <c r="M1490" s="2">
        <v>42734</v>
      </c>
      <c r="N1490" s="2">
        <v>43098</v>
      </c>
    </row>
    <row r="1491" spans="1:18" x14ac:dyDescent="0.25">
      <c r="D1491">
        <v>2.262</v>
      </c>
      <c r="E1491">
        <v>3.7974999999999999</v>
      </c>
      <c r="F1491">
        <v>2.8815</v>
      </c>
      <c r="G1491">
        <v>2.6597</v>
      </c>
      <c r="H1491">
        <v>3.1968000000000001</v>
      </c>
      <c r="I1491">
        <v>3.0320999999999998</v>
      </c>
      <c r="J1491">
        <v>2.2831999999999999</v>
      </c>
      <c r="K1491">
        <v>2.3683999999999998</v>
      </c>
      <c r="L1491">
        <v>2.8254999999999999</v>
      </c>
      <c r="M1491">
        <v>2.0529000000000002</v>
      </c>
      <c r="N1491">
        <v>2.0308000000000002</v>
      </c>
    </row>
    <row r="1492" spans="1:18" x14ac:dyDescent="0.25">
      <c r="A1492" s="5" t="s">
        <v>747</v>
      </c>
      <c r="B1492" t="s">
        <v>1164</v>
      </c>
      <c r="C1492" t="s">
        <v>1193</v>
      </c>
      <c r="D1492" s="2">
        <f>_xll.BDH($A1492, $D$1, $B1492, $C1492, "Direction", "H", "Period", "Y","cols=10;rows=2")</f>
        <v>39447</v>
      </c>
      <c r="E1492" s="2">
        <v>39813</v>
      </c>
      <c r="F1492" s="2">
        <v>40178</v>
      </c>
      <c r="G1492" s="2">
        <v>40543</v>
      </c>
      <c r="H1492" s="2">
        <v>40907</v>
      </c>
      <c r="I1492" s="2">
        <v>41274</v>
      </c>
      <c r="J1492" s="2">
        <v>41639</v>
      </c>
      <c r="K1492" s="2">
        <v>42004</v>
      </c>
      <c r="L1492" s="2">
        <v>42369</v>
      </c>
      <c r="M1492" s="2">
        <v>42734</v>
      </c>
    </row>
    <row r="1493" spans="1:18" x14ac:dyDescent="0.25">
      <c r="D1493">
        <v>1.3124</v>
      </c>
      <c r="E1493">
        <v>4.3815999999999997</v>
      </c>
      <c r="F1493">
        <v>0.39789999999999998</v>
      </c>
      <c r="G1493">
        <v>0.66169999999999995</v>
      </c>
      <c r="H1493">
        <v>1.3306</v>
      </c>
      <c r="I1493">
        <v>1.7107000000000001</v>
      </c>
      <c r="J1493">
        <v>1.196</v>
      </c>
      <c r="K1493">
        <v>1.1992</v>
      </c>
      <c r="L1493">
        <v>2.0392999999999999</v>
      </c>
      <c r="M1493">
        <v>2.9422000000000001</v>
      </c>
    </row>
    <row r="1494" spans="1:18" x14ac:dyDescent="0.25">
      <c r="A1494" s="5" t="s">
        <v>748</v>
      </c>
      <c r="B1494" t="s">
        <v>1164</v>
      </c>
      <c r="C1494" t="s">
        <v>1194</v>
      </c>
      <c r="D1494" s="2">
        <f>_xll.BDH($A1494, $D$1, $B1494, $C1494, "Direction", "H", "Period", "Y","cols=10;rows=2")</f>
        <v>39447</v>
      </c>
      <c r="E1494" s="2">
        <v>39813</v>
      </c>
      <c r="F1494" s="2">
        <v>40543</v>
      </c>
      <c r="G1494" s="2">
        <v>40907</v>
      </c>
      <c r="H1494" s="2">
        <v>41274</v>
      </c>
      <c r="I1494" s="2">
        <v>41639</v>
      </c>
      <c r="J1494" s="2">
        <v>42004</v>
      </c>
      <c r="K1494" s="2">
        <v>42369</v>
      </c>
      <c r="L1494" s="2">
        <v>42734</v>
      </c>
      <c r="M1494" s="2">
        <v>43098</v>
      </c>
    </row>
    <row r="1495" spans="1:18" x14ac:dyDescent="0.25">
      <c r="D1495">
        <v>1.9608000000000001</v>
      </c>
      <c r="E1495">
        <v>3.7279</v>
      </c>
      <c r="F1495">
        <v>0.79069999999999996</v>
      </c>
      <c r="G1495">
        <v>0.80479999999999996</v>
      </c>
      <c r="H1495">
        <v>0.87590000000000001</v>
      </c>
      <c r="I1495">
        <v>0.83</v>
      </c>
      <c r="J1495">
        <v>1.0313000000000001</v>
      </c>
      <c r="K1495">
        <v>1.6119000000000001</v>
      </c>
      <c r="L1495">
        <v>1.8205</v>
      </c>
      <c r="M1495">
        <v>1.7146999999999999</v>
      </c>
    </row>
    <row r="1496" spans="1:18" x14ac:dyDescent="0.25">
      <c r="A1496" s="5" t="s">
        <v>749</v>
      </c>
      <c r="B1496" t="s">
        <v>1164</v>
      </c>
      <c r="C1496" t="s">
        <v>1184</v>
      </c>
      <c r="D1496" s="2" t="str">
        <f>_xll.BDH($A1496, $D$1, $B1496, $C1496, "Direction", "H", "Period", "Y")</f>
        <v>#N/A N/A</v>
      </c>
    </row>
    <row r="1498" spans="1:18" x14ac:dyDescent="0.25">
      <c r="A1498" s="5" t="s">
        <v>750</v>
      </c>
      <c r="B1498" t="s">
        <v>1164</v>
      </c>
      <c r="C1498" t="s">
        <v>1181</v>
      </c>
      <c r="D1498" s="2">
        <f>_xll.BDH($A1498, $D$1, $B1498, $C1498, "Direction", "H", "Period", "Y","cols=4;rows=2")</f>
        <v>39447</v>
      </c>
      <c r="E1498" s="2">
        <v>39813</v>
      </c>
      <c r="F1498" s="2">
        <v>40178</v>
      </c>
      <c r="G1498" s="2">
        <v>40543</v>
      </c>
    </row>
    <row r="1499" spans="1:18" x14ac:dyDescent="0.25">
      <c r="D1499">
        <v>0.78280000000000005</v>
      </c>
      <c r="E1499">
        <v>1.4842</v>
      </c>
      <c r="F1499">
        <v>1.2751999999999999</v>
      </c>
      <c r="G1499">
        <v>1.3022</v>
      </c>
    </row>
    <row r="1500" spans="1:18" x14ac:dyDescent="0.25">
      <c r="A1500" s="5" t="s">
        <v>751</v>
      </c>
      <c r="B1500" t="s">
        <v>1164</v>
      </c>
      <c r="C1500" t="s">
        <v>1199</v>
      </c>
      <c r="D1500" s="2">
        <f>_xll.BDH($A1500, $D$1, $B1500, $C1500, "Direction", "H", "Period", "Y","cols=15;rows=2")</f>
        <v>39447</v>
      </c>
      <c r="E1500" s="2">
        <v>39813</v>
      </c>
      <c r="F1500" s="2">
        <v>40178</v>
      </c>
      <c r="G1500" s="2">
        <v>40543</v>
      </c>
      <c r="H1500" s="2">
        <v>40907</v>
      </c>
      <c r="I1500" s="2">
        <v>41274</v>
      </c>
      <c r="J1500" s="2">
        <v>41639</v>
      </c>
      <c r="K1500" s="2">
        <v>42004</v>
      </c>
      <c r="L1500" s="2">
        <v>42369</v>
      </c>
      <c r="M1500" s="2">
        <v>42734</v>
      </c>
      <c r="N1500" s="2">
        <v>43098</v>
      </c>
      <c r="O1500" s="2">
        <v>43465</v>
      </c>
      <c r="P1500" s="2">
        <v>43830</v>
      </c>
      <c r="Q1500" s="2">
        <v>44196</v>
      </c>
      <c r="R1500" s="2">
        <v>44561</v>
      </c>
    </row>
    <row r="1501" spans="1:18" x14ac:dyDescent="0.25">
      <c r="D1501">
        <v>0.86329999999999996</v>
      </c>
      <c r="E1501">
        <v>1.2293000000000001</v>
      </c>
      <c r="F1501">
        <v>0.85319999999999996</v>
      </c>
      <c r="G1501">
        <v>0.73019999999999996</v>
      </c>
      <c r="H1501">
        <v>0.75219999999999998</v>
      </c>
      <c r="I1501">
        <v>2.2982</v>
      </c>
      <c r="J1501">
        <v>1.6393</v>
      </c>
      <c r="K1501">
        <v>1.5434000000000001</v>
      </c>
      <c r="L1501">
        <v>1.7161999999999999</v>
      </c>
      <c r="M1501">
        <v>1.3749</v>
      </c>
      <c r="N1501">
        <v>1.2329000000000001</v>
      </c>
      <c r="O1501">
        <v>1.2482</v>
      </c>
      <c r="P1501">
        <v>1.0065</v>
      </c>
      <c r="Q1501">
        <v>0.98970000000000002</v>
      </c>
      <c r="R1501">
        <v>1.4292</v>
      </c>
    </row>
    <row r="1502" spans="1:18" x14ac:dyDescent="0.25">
      <c r="A1502" s="5" t="s">
        <v>752</v>
      </c>
      <c r="B1502" t="s">
        <v>1164</v>
      </c>
      <c r="C1502" t="s">
        <v>1186</v>
      </c>
      <c r="D1502" s="2" t="str">
        <f>_xll.BDH($A1502, $D$1, $B1502, $C1502, "Direction", "H", "Period", "Y")</f>
        <v>#N/A N/A</v>
      </c>
    </row>
    <row r="1504" spans="1:18" x14ac:dyDescent="0.25">
      <c r="A1504" s="5" t="s">
        <v>753</v>
      </c>
      <c r="B1504" t="s">
        <v>1164</v>
      </c>
      <c r="C1504" t="s">
        <v>1186</v>
      </c>
      <c r="D1504" s="2" t="str">
        <f>_xll.BDH($A1504, $D$1, $B1504, $C1504, "Direction", "H", "Period", "Y")</f>
        <v>#N/A N/A</v>
      </c>
    </row>
    <row r="1506" spans="1:18" x14ac:dyDescent="0.25">
      <c r="A1506" s="5" t="s">
        <v>754</v>
      </c>
      <c r="B1506" t="s">
        <v>1164</v>
      </c>
      <c r="C1506" t="s">
        <v>1199</v>
      </c>
      <c r="D1506" s="2">
        <f>_xll.BDH($A1506, $D$1, $B1506, $C1506, "Direction", "H", "Period", "Y","cols=15;rows=2")</f>
        <v>39447</v>
      </c>
      <c r="E1506" s="2">
        <v>39813</v>
      </c>
      <c r="F1506" s="2">
        <v>40178</v>
      </c>
      <c r="G1506" s="2">
        <v>40543</v>
      </c>
      <c r="H1506" s="2">
        <v>40907</v>
      </c>
      <c r="I1506" s="2">
        <v>41274</v>
      </c>
      <c r="J1506" s="2">
        <v>41639</v>
      </c>
      <c r="K1506" s="2">
        <v>42004</v>
      </c>
      <c r="L1506" s="2">
        <v>42369</v>
      </c>
      <c r="M1506" s="2">
        <v>42734</v>
      </c>
      <c r="N1506" s="2">
        <v>43098</v>
      </c>
      <c r="O1506" s="2">
        <v>43465</v>
      </c>
      <c r="P1506" s="2">
        <v>43830</v>
      </c>
      <c r="Q1506" s="2">
        <v>44196</v>
      </c>
      <c r="R1506" s="2">
        <v>44561</v>
      </c>
    </row>
    <row r="1507" spans="1:18" x14ac:dyDescent="0.25">
      <c r="D1507">
        <v>1.5769</v>
      </c>
      <c r="E1507">
        <v>2.7088000000000001</v>
      </c>
      <c r="F1507">
        <v>1.8778999999999999</v>
      </c>
      <c r="G1507">
        <v>1.6734</v>
      </c>
      <c r="H1507">
        <v>2.1772999999999998</v>
      </c>
      <c r="I1507">
        <v>2.0880999999999998</v>
      </c>
      <c r="J1507">
        <v>1.8145</v>
      </c>
      <c r="K1507">
        <v>2.0497999999999998</v>
      </c>
      <c r="L1507">
        <v>2.9095</v>
      </c>
      <c r="M1507">
        <v>2.8700999999999999</v>
      </c>
      <c r="N1507">
        <v>2.1728999999999998</v>
      </c>
      <c r="O1507">
        <v>3.0329000000000002</v>
      </c>
      <c r="P1507">
        <v>2.4950999999999999</v>
      </c>
      <c r="Q1507">
        <v>2.3780000000000001</v>
      </c>
      <c r="R1507">
        <v>2.1968999999999999</v>
      </c>
    </row>
    <row r="1508" spans="1:18" x14ac:dyDescent="0.25">
      <c r="A1508" s="5" t="s">
        <v>755</v>
      </c>
      <c r="B1508" t="s">
        <v>1164</v>
      </c>
      <c r="C1508" t="s">
        <v>1199</v>
      </c>
      <c r="D1508" s="2">
        <f>_xll.BDH($A1508, $D$1, $B1508, $C1508, "Direction", "H", "Period", "Y","cols=15;rows=2")</f>
        <v>39447</v>
      </c>
      <c r="E1508" s="2">
        <v>39813</v>
      </c>
      <c r="F1508" s="2">
        <v>40178</v>
      </c>
      <c r="G1508" s="2">
        <v>40543</v>
      </c>
      <c r="H1508" s="2">
        <v>40907</v>
      </c>
      <c r="I1508" s="2">
        <v>41274</v>
      </c>
      <c r="J1508" s="2">
        <v>41639</v>
      </c>
      <c r="K1508" s="2">
        <v>42004</v>
      </c>
      <c r="L1508" s="2">
        <v>42369</v>
      </c>
      <c r="M1508" s="2">
        <v>42734</v>
      </c>
      <c r="N1508" s="2">
        <v>43098</v>
      </c>
      <c r="O1508" s="2">
        <v>43465</v>
      </c>
      <c r="P1508" s="2">
        <v>43830</v>
      </c>
      <c r="Q1508" s="2">
        <v>44196</v>
      </c>
      <c r="R1508" s="2">
        <v>44561</v>
      </c>
    </row>
    <row r="1509" spans="1:18" x14ac:dyDescent="0.25">
      <c r="D1509">
        <v>3.6839</v>
      </c>
      <c r="E1509">
        <v>5.2224000000000004</v>
      </c>
      <c r="F1509">
        <v>0.31180000000000002</v>
      </c>
      <c r="G1509">
        <v>0.1651</v>
      </c>
      <c r="H1509">
        <v>0.2457</v>
      </c>
      <c r="I1509">
        <v>0.18690000000000001</v>
      </c>
      <c r="J1509">
        <v>0.53400000000000003</v>
      </c>
      <c r="K1509">
        <v>0.56120000000000003</v>
      </c>
      <c r="L1509">
        <v>0.87909999999999999</v>
      </c>
      <c r="M1509">
        <v>0.74350000000000005</v>
      </c>
      <c r="N1509">
        <v>1.2591000000000001</v>
      </c>
      <c r="O1509">
        <v>2.9455</v>
      </c>
      <c r="P1509">
        <v>2.6194000000000002</v>
      </c>
      <c r="Q1509">
        <v>3.1307999999999998</v>
      </c>
      <c r="R1509">
        <v>2.4066000000000001</v>
      </c>
    </row>
    <row r="1510" spans="1:18" x14ac:dyDescent="0.25">
      <c r="A1510" s="5" t="s">
        <v>756</v>
      </c>
      <c r="B1510" t="s">
        <v>1164</v>
      </c>
      <c r="C1510" t="s">
        <v>1199</v>
      </c>
      <c r="D1510" s="2" t="str">
        <f>_xll.BDH($A1510, $D$1, $B1510, $C1510, "Direction", "H", "Period", "Y")</f>
        <v>#N/A N/A</v>
      </c>
    </row>
    <row r="1512" spans="1:18" x14ac:dyDescent="0.25">
      <c r="A1512" s="5" t="s">
        <v>757</v>
      </c>
      <c r="B1512" t="s">
        <v>1164</v>
      </c>
      <c r="C1512" t="s">
        <v>1198</v>
      </c>
      <c r="D1512" s="2" t="str">
        <f>_xll.BDH($A1512, $D$1, $B1512, $C1512, "Direction", "H", "Period", "Y")</f>
        <v>#N/A N/A</v>
      </c>
    </row>
    <row r="1514" spans="1:18" x14ac:dyDescent="0.25">
      <c r="A1514" s="5" t="s">
        <v>758</v>
      </c>
      <c r="B1514" t="s">
        <v>1164</v>
      </c>
      <c r="C1514" t="s">
        <v>1199</v>
      </c>
      <c r="D1514" s="2">
        <f>_xll.BDH($A1514, $D$1, $B1514, $C1514, "Direction", "H", "Period", "Y","cols=15;rows=2")</f>
        <v>39447</v>
      </c>
      <c r="E1514" s="2">
        <v>39813</v>
      </c>
      <c r="F1514" s="2">
        <v>40178</v>
      </c>
      <c r="G1514" s="2">
        <v>40543</v>
      </c>
      <c r="H1514" s="2">
        <v>40907</v>
      </c>
      <c r="I1514" s="2">
        <v>41274</v>
      </c>
      <c r="J1514" s="2">
        <v>41639</v>
      </c>
      <c r="K1514" s="2">
        <v>42004</v>
      </c>
      <c r="L1514" s="2">
        <v>42369</v>
      </c>
      <c r="M1514" s="2">
        <v>42734</v>
      </c>
      <c r="N1514" s="2">
        <v>43098</v>
      </c>
      <c r="O1514" s="2">
        <v>43465</v>
      </c>
      <c r="P1514" s="2">
        <v>43830</v>
      </c>
      <c r="Q1514" s="2">
        <v>44196</v>
      </c>
      <c r="R1514" s="2">
        <v>44561</v>
      </c>
    </row>
    <row r="1515" spans="1:18" x14ac:dyDescent="0.25">
      <c r="D1515">
        <v>1.4624999999999999</v>
      </c>
      <c r="E1515">
        <v>2.1480999999999999</v>
      </c>
      <c r="F1515">
        <v>2.1374</v>
      </c>
      <c r="G1515">
        <v>2.0213000000000001</v>
      </c>
      <c r="H1515">
        <v>2.8239999999999998</v>
      </c>
      <c r="I1515">
        <v>2.3923000000000001</v>
      </c>
      <c r="J1515">
        <v>2.0036</v>
      </c>
      <c r="K1515">
        <v>1.9584999999999999</v>
      </c>
      <c r="L1515">
        <v>1.9975000000000001</v>
      </c>
      <c r="M1515">
        <v>1.7069000000000001</v>
      </c>
      <c r="N1515">
        <v>1.6818</v>
      </c>
      <c r="O1515">
        <v>2.6318999999999999</v>
      </c>
      <c r="P1515">
        <v>2.6355</v>
      </c>
      <c r="Q1515">
        <v>3.0062000000000002</v>
      </c>
      <c r="R1515">
        <v>2.3409</v>
      </c>
    </row>
    <row r="1516" spans="1:18" x14ac:dyDescent="0.25">
      <c r="A1516" s="5" t="s">
        <v>759</v>
      </c>
      <c r="B1516" t="s">
        <v>1164</v>
      </c>
      <c r="C1516" t="s">
        <v>1186</v>
      </c>
      <c r="D1516" s="2">
        <f>_xll.BDH($A1516, $D$1, $B1516, $C1516, "Direction", "H", "Period", "Y","cols=1;rows=2")</f>
        <v>39447</v>
      </c>
    </row>
    <row r="1517" spans="1:18" x14ac:dyDescent="0.25">
      <c r="D1517">
        <v>2.6724999999999999</v>
      </c>
    </row>
    <row r="1518" spans="1:18" x14ac:dyDescent="0.25">
      <c r="A1518" s="5" t="s">
        <v>760</v>
      </c>
      <c r="B1518" t="s">
        <v>1164</v>
      </c>
      <c r="C1518" t="s">
        <v>1181</v>
      </c>
      <c r="D1518" s="2" t="str">
        <f>_xll.BDH($A1518, $D$1, $B1518, $C1518, "Direction", "H", "Period", "Y")</f>
        <v>#N/A N/A</v>
      </c>
    </row>
    <row r="1520" spans="1:18" x14ac:dyDescent="0.25">
      <c r="A1520" s="5" t="s">
        <v>761</v>
      </c>
      <c r="B1520" t="s">
        <v>1164</v>
      </c>
      <c r="C1520" t="s">
        <v>1192</v>
      </c>
      <c r="D1520" s="2">
        <f>_xll.BDH($A1520, $D$1, $B1520, $C1520, "Direction", "H", "Period", "Y","cols=9;rows=2")</f>
        <v>39447</v>
      </c>
      <c r="E1520" s="2">
        <v>39813</v>
      </c>
      <c r="F1520" s="2">
        <v>40178</v>
      </c>
      <c r="G1520" s="2">
        <v>40543</v>
      </c>
      <c r="H1520" s="2">
        <v>40907</v>
      </c>
      <c r="I1520" s="2">
        <v>41274</v>
      </c>
      <c r="J1520" s="2">
        <v>41639</v>
      </c>
      <c r="K1520" s="2">
        <v>42004</v>
      </c>
      <c r="L1520" s="2">
        <v>42369</v>
      </c>
    </row>
    <row r="1521" spans="1:17" x14ac:dyDescent="0.25">
      <c r="D1521">
        <v>0.84250000000000003</v>
      </c>
      <c r="E1521">
        <v>1.2311000000000001</v>
      </c>
      <c r="F1521">
        <v>1.1477999999999999</v>
      </c>
      <c r="G1521">
        <v>0.96150000000000002</v>
      </c>
      <c r="H1521">
        <v>1.1527000000000001</v>
      </c>
      <c r="I1521">
        <v>1.0872999999999999</v>
      </c>
      <c r="J1521">
        <v>0.91479999999999995</v>
      </c>
      <c r="K1521">
        <v>0.67020000000000002</v>
      </c>
      <c r="L1521">
        <v>0.6583</v>
      </c>
    </row>
    <row r="1522" spans="1:17" x14ac:dyDescent="0.25">
      <c r="A1522" s="5" t="s">
        <v>762</v>
      </c>
      <c r="B1522" t="s">
        <v>1164</v>
      </c>
      <c r="C1522" t="s">
        <v>1199</v>
      </c>
      <c r="D1522" s="2">
        <f>_xll.BDH($A1522, $D$1, $B1522, $C1522, "Direction", "H", "Period", "Y","cols=12;rows=2")</f>
        <v>40543</v>
      </c>
      <c r="E1522" s="2">
        <v>40907</v>
      </c>
      <c r="F1522" s="2">
        <v>41274</v>
      </c>
      <c r="G1522" s="2">
        <v>41639</v>
      </c>
      <c r="H1522" s="2">
        <v>42004</v>
      </c>
      <c r="I1522" s="2">
        <v>42369</v>
      </c>
      <c r="J1522" s="2">
        <v>42734</v>
      </c>
      <c r="K1522" s="2">
        <v>43098</v>
      </c>
      <c r="L1522" s="2">
        <v>43465</v>
      </c>
      <c r="M1522" s="2">
        <v>43830</v>
      </c>
      <c r="N1522" s="2">
        <v>44196</v>
      </c>
      <c r="O1522" s="2">
        <v>44561</v>
      </c>
    </row>
    <row r="1523" spans="1:17" x14ac:dyDescent="0.25">
      <c r="D1523">
        <v>1.6184000000000001</v>
      </c>
      <c r="E1523">
        <v>1.4779</v>
      </c>
      <c r="F1523">
        <v>1.5666</v>
      </c>
      <c r="G1523">
        <v>1.3267</v>
      </c>
      <c r="H1523">
        <v>1.56</v>
      </c>
      <c r="I1523">
        <v>1.3327</v>
      </c>
      <c r="J1523">
        <v>1.8011999999999999</v>
      </c>
      <c r="K1523">
        <v>2.0895000000000001</v>
      </c>
      <c r="L1523">
        <v>2.2360000000000002</v>
      </c>
      <c r="M1523">
        <v>1.8653</v>
      </c>
      <c r="N1523">
        <v>1.6826000000000001</v>
      </c>
      <c r="O1523">
        <v>1.6756</v>
      </c>
    </row>
    <row r="1524" spans="1:17" x14ac:dyDescent="0.25">
      <c r="A1524" s="5" t="s">
        <v>763</v>
      </c>
      <c r="B1524" t="s">
        <v>1164</v>
      </c>
      <c r="C1524" t="s">
        <v>1199</v>
      </c>
      <c r="D1524" s="2">
        <f>_xll.BDH($A1524, $D$1, $B1524, $C1524, "Direction", "H", "Period", "Y","cols=5;rows=2")</f>
        <v>43098</v>
      </c>
      <c r="E1524" s="2">
        <v>43465</v>
      </c>
      <c r="F1524" s="2">
        <v>43830</v>
      </c>
      <c r="G1524" s="2">
        <v>44196</v>
      </c>
      <c r="H1524" s="2">
        <v>44561</v>
      </c>
    </row>
    <row r="1525" spans="1:17" x14ac:dyDescent="0.25">
      <c r="D1525">
        <v>0.8448</v>
      </c>
      <c r="E1525">
        <v>1.2602</v>
      </c>
      <c r="F1525">
        <v>1.2899</v>
      </c>
      <c r="G1525">
        <v>1.0738000000000001</v>
      </c>
      <c r="H1525">
        <v>1.0821000000000001</v>
      </c>
    </row>
    <row r="1526" spans="1:17" x14ac:dyDescent="0.25">
      <c r="A1526" s="5" t="s">
        <v>764</v>
      </c>
      <c r="B1526" t="s">
        <v>1164</v>
      </c>
      <c r="C1526" t="s">
        <v>1199</v>
      </c>
      <c r="D1526" s="2" t="str">
        <f>_xll.BDH($A1526, $D$1, $B1526, $C1526, "Direction", "H", "Period", "Y")</f>
        <v>#N/A N/A</v>
      </c>
    </row>
    <row r="1528" spans="1:17" x14ac:dyDescent="0.25">
      <c r="A1528" s="5" t="s">
        <v>765</v>
      </c>
      <c r="B1528" t="s">
        <v>1165</v>
      </c>
      <c r="C1528" t="s">
        <v>1193</v>
      </c>
      <c r="D1528" s="2">
        <f>_xll.BDH($A1528, $D$1, $B1528, $C1528, "Direction", "H", "Period", "Y","cols=9;rows=2")</f>
        <v>39813</v>
      </c>
      <c r="E1528" s="2">
        <v>40178</v>
      </c>
      <c r="F1528" s="2">
        <v>40543</v>
      </c>
      <c r="G1528" s="2">
        <v>40907</v>
      </c>
      <c r="H1528" s="2">
        <v>41274</v>
      </c>
      <c r="I1528" s="2">
        <v>41639</v>
      </c>
      <c r="J1528" s="2">
        <v>42004</v>
      </c>
      <c r="K1528" s="2">
        <v>42369</v>
      </c>
      <c r="L1528" s="2">
        <v>42734</v>
      </c>
    </row>
    <row r="1529" spans="1:17" x14ac:dyDescent="0.25">
      <c r="D1529">
        <v>0.20169999999999999</v>
      </c>
      <c r="E1529">
        <v>0.1087</v>
      </c>
      <c r="F1529">
        <v>8.6199999999999999E-2</v>
      </c>
      <c r="G1529">
        <v>7.2800000000000004E-2</v>
      </c>
      <c r="H1529">
        <v>6.3399999999999998E-2</v>
      </c>
      <c r="I1529">
        <v>4.4600000000000001E-2</v>
      </c>
      <c r="J1529">
        <v>4.9799999999999997E-2</v>
      </c>
      <c r="K1529">
        <v>5.1700000000000003E-2</v>
      </c>
      <c r="L1529">
        <v>5.11E-2</v>
      </c>
    </row>
    <row r="1530" spans="1:17" x14ac:dyDescent="0.25">
      <c r="A1530" s="5" t="s">
        <v>766</v>
      </c>
      <c r="B1530" t="s">
        <v>1165</v>
      </c>
      <c r="C1530" t="s">
        <v>1194</v>
      </c>
      <c r="D1530" s="2" t="str">
        <f>_xll.BDH($A1530, $D$1, $B1530, $C1530, "Direction", "H", "Period", "Y")</f>
        <v>#N/A N/A</v>
      </c>
    </row>
    <row r="1532" spans="1:17" x14ac:dyDescent="0.25">
      <c r="A1532" s="5" t="s">
        <v>767</v>
      </c>
      <c r="B1532" t="s">
        <v>1165</v>
      </c>
      <c r="C1532" t="s">
        <v>1199</v>
      </c>
      <c r="D1532" s="2">
        <f>_xll.BDH($A1532, $D$1, $B1532, $C1532, "Direction", "H", "Period", "Y","cols=14;rows=2")</f>
        <v>39813</v>
      </c>
      <c r="E1532" s="2">
        <v>40178</v>
      </c>
      <c r="F1532" s="2">
        <v>40543</v>
      </c>
      <c r="G1532" s="2">
        <v>40907</v>
      </c>
      <c r="H1532" s="2">
        <v>41274</v>
      </c>
      <c r="I1532" s="2">
        <v>41639</v>
      </c>
      <c r="J1532" s="2">
        <v>42004</v>
      </c>
      <c r="K1532" s="2">
        <v>42369</v>
      </c>
      <c r="L1532" s="2">
        <v>42734</v>
      </c>
      <c r="M1532" s="2">
        <v>43098</v>
      </c>
      <c r="N1532" s="2">
        <v>43465</v>
      </c>
      <c r="O1532" s="2">
        <v>43830</v>
      </c>
      <c r="P1532" s="2">
        <v>44196</v>
      </c>
      <c r="Q1532" s="2">
        <v>44561</v>
      </c>
    </row>
    <row r="1533" spans="1:17" x14ac:dyDescent="0.25">
      <c r="D1533">
        <v>0.44040000000000001</v>
      </c>
      <c r="E1533">
        <v>0.49390000000000001</v>
      </c>
      <c r="F1533">
        <v>0.36059999999999998</v>
      </c>
      <c r="G1533">
        <v>0.57940000000000003</v>
      </c>
      <c r="H1533">
        <v>1.0671999999999999</v>
      </c>
      <c r="I1533">
        <v>1.0194000000000001</v>
      </c>
      <c r="J1533">
        <v>0.97209999999999996</v>
      </c>
      <c r="K1533">
        <v>1.794</v>
      </c>
      <c r="L1533">
        <v>2.2143000000000002</v>
      </c>
      <c r="M1533">
        <v>1.9288000000000001</v>
      </c>
      <c r="N1533">
        <v>2.4163999999999999</v>
      </c>
      <c r="O1533">
        <v>2.3460000000000001</v>
      </c>
      <c r="P1533">
        <v>3.3795999999999999</v>
      </c>
      <c r="Q1533">
        <v>2.3136000000000001</v>
      </c>
    </row>
    <row r="1534" spans="1:17" x14ac:dyDescent="0.25">
      <c r="A1534" s="5" t="s">
        <v>768</v>
      </c>
      <c r="B1534" t="s">
        <v>1165</v>
      </c>
      <c r="C1534" t="s">
        <v>1202</v>
      </c>
      <c r="D1534" s="2" t="str">
        <f>_xll.BDH($A1534, $D$1, $B1534, $C1534, "Direction", "H", "Period", "Y")</f>
        <v>#N/A N/A</v>
      </c>
    </row>
    <row r="1536" spans="1:17" x14ac:dyDescent="0.25">
      <c r="A1536" s="5" t="s">
        <v>769</v>
      </c>
      <c r="B1536" t="s">
        <v>1165</v>
      </c>
      <c r="C1536" t="s">
        <v>1196</v>
      </c>
      <c r="D1536" s="2">
        <f>_xll.BDH($A1536, $D$1, $B1536, $C1536, "Direction", "H", "Period", "Y","cols=11;rows=2")</f>
        <v>39813</v>
      </c>
      <c r="E1536" s="2">
        <v>40178</v>
      </c>
      <c r="F1536" s="2">
        <v>40543</v>
      </c>
      <c r="G1536" s="2">
        <v>40907</v>
      </c>
      <c r="H1536" s="2">
        <v>41274</v>
      </c>
      <c r="I1536" s="2">
        <v>41639</v>
      </c>
      <c r="J1536" s="2">
        <v>42004</v>
      </c>
      <c r="K1536" s="2">
        <v>42369</v>
      </c>
      <c r="L1536" s="2">
        <v>42734</v>
      </c>
      <c r="M1536" s="2">
        <v>43098</v>
      </c>
      <c r="N1536" s="2">
        <v>43465</v>
      </c>
    </row>
    <row r="1537" spans="1:17" x14ac:dyDescent="0.25">
      <c r="D1537">
        <v>0.46529999999999999</v>
      </c>
      <c r="E1537">
        <v>0.32100000000000001</v>
      </c>
      <c r="F1537">
        <v>0.35570000000000002</v>
      </c>
      <c r="G1537">
        <v>0.25829999999999997</v>
      </c>
      <c r="H1537">
        <v>0.25469999999999998</v>
      </c>
      <c r="I1537">
        <v>0.1898</v>
      </c>
      <c r="J1537">
        <v>0.29930000000000001</v>
      </c>
      <c r="K1537">
        <v>0.65010000000000001</v>
      </c>
      <c r="L1537">
        <v>0.23280000000000001</v>
      </c>
      <c r="M1537">
        <v>0.46889999999999998</v>
      </c>
      <c r="N1537">
        <v>0.83589999999999998</v>
      </c>
    </row>
    <row r="1538" spans="1:17" x14ac:dyDescent="0.25">
      <c r="A1538" s="5" t="s">
        <v>770</v>
      </c>
      <c r="B1538" t="s">
        <v>1165</v>
      </c>
      <c r="C1538" t="s">
        <v>1182</v>
      </c>
      <c r="D1538" s="2">
        <f>_xll.BDH($A1538, $D$1, $B1538, $C1538, "Direction", "H", "Period", "Y","cols=2;rows=2")</f>
        <v>39813</v>
      </c>
      <c r="E1538" s="2">
        <v>40178</v>
      </c>
    </row>
    <row r="1539" spans="1:17" x14ac:dyDescent="0.25">
      <c r="D1539">
        <v>4.3712</v>
      </c>
      <c r="E1539">
        <v>3.7968999999999999</v>
      </c>
    </row>
    <row r="1540" spans="1:17" x14ac:dyDescent="0.25">
      <c r="A1540" s="5" t="s">
        <v>771</v>
      </c>
      <c r="B1540" t="s">
        <v>1165</v>
      </c>
      <c r="C1540" t="s">
        <v>1201</v>
      </c>
      <c r="D1540" s="2">
        <f>_xll.BDH($A1540, $D$1, $B1540, $C1540, "Direction", "H", "Period", "Y","cols=12;rows=2")</f>
        <v>39813</v>
      </c>
      <c r="E1540" s="2">
        <v>40178</v>
      </c>
      <c r="F1540" s="2">
        <v>40543</v>
      </c>
      <c r="G1540" s="2">
        <v>40907</v>
      </c>
      <c r="H1540" s="2">
        <v>41274</v>
      </c>
      <c r="I1540" s="2">
        <v>41639</v>
      </c>
      <c r="J1540" s="2">
        <v>42004</v>
      </c>
      <c r="K1540" s="2">
        <v>42369</v>
      </c>
      <c r="L1540" s="2">
        <v>42734</v>
      </c>
      <c r="M1540" s="2">
        <v>43098</v>
      </c>
      <c r="N1540" s="2">
        <v>43465</v>
      </c>
      <c r="O1540" s="2">
        <v>43830</v>
      </c>
    </row>
    <row r="1541" spans="1:17" x14ac:dyDescent="0.25">
      <c r="D1541">
        <v>1.4628000000000001</v>
      </c>
      <c r="E1541">
        <v>1.0109999999999999</v>
      </c>
      <c r="F1541">
        <v>0.83640000000000003</v>
      </c>
      <c r="G1541">
        <v>0.93230000000000002</v>
      </c>
      <c r="H1541">
        <v>0.9829</v>
      </c>
      <c r="I1541">
        <v>0.82220000000000004</v>
      </c>
      <c r="J1541">
        <v>1.518</v>
      </c>
      <c r="K1541">
        <v>2.1865000000000001</v>
      </c>
      <c r="L1541">
        <v>1.0509999999999999</v>
      </c>
      <c r="M1541">
        <v>1.3727</v>
      </c>
      <c r="N1541">
        <v>2.3454000000000002</v>
      </c>
      <c r="O1541">
        <v>1.9323999999999999</v>
      </c>
    </row>
    <row r="1542" spans="1:17" x14ac:dyDescent="0.25">
      <c r="A1542" s="5" t="s">
        <v>772</v>
      </c>
      <c r="B1542" t="s">
        <v>1165</v>
      </c>
      <c r="C1542" t="s">
        <v>1199</v>
      </c>
      <c r="D1542" s="2">
        <f>_xll.BDH($A1542, $D$1, $B1542, $C1542, "Direction", "H", "Period", "Y","cols=14;rows=2")</f>
        <v>39813</v>
      </c>
      <c r="E1542" s="2">
        <v>40178</v>
      </c>
      <c r="F1542" s="2">
        <v>40543</v>
      </c>
      <c r="G1542" s="2">
        <v>40907</v>
      </c>
      <c r="H1542" s="2">
        <v>41274</v>
      </c>
      <c r="I1542" s="2">
        <v>41639</v>
      </c>
      <c r="J1542" s="2">
        <v>42004</v>
      </c>
      <c r="K1542" s="2">
        <v>42369</v>
      </c>
      <c r="L1542" s="2">
        <v>42734</v>
      </c>
      <c r="M1542" s="2">
        <v>43098</v>
      </c>
      <c r="N1542" s="2">
        <v>43465</v>
      </c>
      <c r="O1542" s="2">
        <v>43830</v>
      </c>
      <c r="P1542" s="2">
        <v>44196</v>
      </c>
      <c r="Q1542" s="2">
        <v>44561</v>
      </c>
    </row>
    <row r="1543" spans="1:17" x14ac:dyDescent="0.25">
      <c r="D1543">
        <v>1.8667</v>
      </c>
      <c r="E1543">
        <v>2.0352999999999999</v>
      </c>
      <c r="F1543">
        <v>1.6615</v>
      </c>
      <c r="G1543">
        <v>1.7535000000000001</v>
      </c>
      <c r="H1543">
        <v>2.4207000000000001</v>
      </c>
      <c r="I1543">
        <v>1.5066999999999999</v>
      </c>
      <c r="J1543">
        <v>1.5783</v>
      </c>
      <c r="K1543">
        <v>2.4832000000000001</v>
      </c>
      <c r="L1543">
        <v>2.2829999999999999</v>
      </c>
      <c r="M1543">
        <v>2.2212999999999998</v>
      </c>
      <c r="N1543">
        <v>2.6833999999999998</v>
      </c>
      <c r="O1543">
        <v>1.9225000000000001</v>
      </c>
      <c r="P1543">
        <v>1.9379999999999999</v>
      </c>
      <c r="Q1543">
        <v>1.7452000000000001</v>
      </c>
    </row>
    <row r="1544" spans="1:17" x14ac:dyDescent="0.25">
      <c r="A1544" s="5" t="s">
        <v>773</v>
      </c>
      <c r="B1544" t="s">
        <v>1165</v>
      </c>
      <c r="C1544" t="s">
        <v>1196</v>
      </c>
      <c r="D1544" s="2">
        <f>_xll.BDH($A1544, $D$1, $B1544, $C1544, "Direction", "H", "Period", "Y","cols=10;rows=2")</f>
        <v>39813</v>
      </c>
      <c r="E1544" s="2">
        <v>40178</v>
      </c>
      <c r="F1544" s="2">
        <v>40543</v>
      </c>
      <c r="G1544" s="2">
        <v>41274</v>
      </c>
      <c r="H1544" s="2">
        <v>41639</v>
      </c>
      <c r="I1544" s="2">
        <v>42004</v>
      </c>
      <c r="J1544" s="2">
        <v>42369</v>
      </c>
      <c r="K1544" s="2">
        <v>42734</v>
      </c>
      <c r="L1544" s="2">
        <v>43098</v>
      </c>
      <c r="M1544" s="2">
        <v>43465</v>
      </c>
    </row>
    <row r="1545" spans="1:17" x14ac:dyDescent="0.25">
      <c r="D1545">
        <v>3.0371999999999999</v>
      </c>
      <c r="E1545">
        <v>1.476</v>
      </c>
      <c r="F1545">
        <v>1.5588</v>
      </c>
      <c r="G1545">
        <v>1.3621000000000001</v>
      </c>
      <c r="H1545">
        <v>1.7094</v>
      </c>
      <c r="I1545">
        <v>1.6140000000000001</v>
      </c>
      <c r="J1545">
        <v>1.8980999999999999</v>
      </c>
      <c r="K1545">
        <v>2.5156999999999998</v>
      </c>
      <c r="L1545">
        <v>2.0640000000000001</v>
      </c>
      <c r="M1545">
        <v>1.5375000000000001</v>
      </c>
    </row>
    <row r="1546" spans="1:17" x14ac:dyDescent="0.25">
      <c r="A1546" s="5" t="s">
        <v>774</v>
      </c>
      <c r="B1546" t="s">
        <v>1165</v>
      </c>
      <c r="C1546" t="s">
        <v>1184</v>
      </c>
      <c r="D1546" s="2">
        <f>_xll.BDH($A1546, $D$1, $B1546, $C1546, "Direction", "H", "Period", "Y","cols=6;rows=2")</f>
        <v>39813</v>
      </c>
      <c r="E1546" s="2">
        <v>40178</v>
      </c>
      <c r="F1546" s="2">
        <v>40543</v>
      </c>
      <c r="G1546" s="2">
        <v>40907</v>
      </c>
      <c r="H1546" s="2">
        <v>41274</v>
      </c>
      <c r="I1546" s="2">
        <v>41639</v>
      </c>
    </row>
    <row r="1547" spans="1:17" x14ac:dyDescent="0.25">
      <c r="D1547">
        <v>3.0341999999999998</v>
      </c>
      <c r="E1547">
        <v>2.0085999999999999</v>
      </c>
      <c r="F1547">
        <v>1.2145999999999999</v>
      </c>
      <c r="G1547">
        <v>1.4333</v>
      </c>
      <c r="H1547">
        <v>1.4592000000000001</v>
      </c>
      <c r="I1547">
        <v>2.4308999999999998</v>
      </c>
    </row>
    <row r="1548" spans="1:17" x14ac:dyDescent="0.25">
      <c r="A1548" s="5" t="s">
        <v>775</v>
      </c>
      <c r="B1548" t="s">
        <v>1165</v>
      </c>
      <c r="C1548" t="s">
        <v>1180</v>
      </c>
      <c r="D1548" s="2" t="str">
        <f>_xll.BDH($A1548, $D$1, $B1548, $C1548, "Direction", "H", "Period", "Y")</f>
        <v>#N/A N/A</v>
      </c>
    </row>
    <row r="1550" spans="1:17" x14ac:dyDescent="0.25">
      <c r="A1550" s="5" t="s">
        <v>776</v>
      </c>
      <c r="B1550" t="s">
        <v>1165</v>
      </c>
      <c r="C1550" t="s">
        <v>1182</v>
      </c>
      <c r="D1550" s="2">
        <f>_xll.BDH($A1550, $D$1, $B1550, $C1550, "Direction", "H", "Period", "Y","cols=2;rows=2")</f>
        <v>39813</v>
      </c>
      <c r="E1550" s="2">
        <v>40178</v>
      </c>
    </row>
    <row r="1551" spans="1:17" x14ac:dyDescent="0.25">
      <c r="D1551">
        <v>3.9481999999999999</v>
      </c>
      <c r="E1551">
        <v>2.6069</v>
      </c>
    </row>
    <row r="1552" spans="1:17" x14ac:dyDescent="0.25">
      <c r="A1552" s="5" t="s">
        <v>777</v>
      </c>
      <c r="B1552" t="s">
        <v>1165</v>
      </c>
      <c r="C1552" t="s">
        <v>1194</v>
      </c>
      <c r="D1552" s="2">
        <f>_xll.BDH($A1552, $D$1, $B1552, $C1552, "Direction", "H", "Period", "Y","cols=10;rows=2")</f>
        <v>39813</v>
      </c>
      <c r="E1552" s="2">
        <v>40178</v>
      </c>
      <c r="F1552" s="2">
        <v>40543</v>
      </c>
      <c r="G1552" s="2">
        <v>40907</v>
      </c>
      <c r="H1552" s="2">
        <v>41274</v>
      </c>
      <c r="I1552" s="2">
        <v>41639</v>
      </c>
      <c r="J1552" s="2">
        <v>42004</v>
      </c>
      <c r="K1552" s="2">
        <v>42369</v>
      </c>
      <c r="L1552" s="2">
        <v>42734</v>
      </c>
      <c r="M1552" s="2">
        <v>43098</v>
      </c>
    </row>
    <row r="1553" spans="1:17" x14ac:dyDescent="0.25">
      <c r="D1553">
        <v>6.3532000000000002</v>
      </c>
      <c r="E1553">
        <v>4.8757000000000001</v>
      </c>
      <c r="F1553">
        <v>4.0015999999999998</v>
      </c>
      <c r="G1553">
        <v>3.6423000000000001</v>
      </c>
      <c r="H1553">
        <v>4.4558</v>
      </c>
      <c r="I1553">
        <v>3.4249999999999998</v>
      </c>
      <c r="J1553">
        <v>4.0770999999999997</v>
      </c>
      <c r="K1553">
        <v>6.1821000000000002</v>
      </c>
      <c r="L1553">
        <v>3.9426000000000001</v>
      </c>
      <c r="M1553">
        <v>4.3265000000000002</v>
      </c>
    </row>
    <row r="1554" spans="1:17" x14ac:dyDescent="0.25">
      <c r="A1554" s="5" t="s">
        <v>778</v>
      </c>
      <c r="B1554" t="s">
        <v>1165</v>
      </c>
      <c r="C1554" t="s">
        <v>1199</v>
      </c>
      <c r="D1554" s="2">
        <f>_xll.BDH($A1554, $D$1, $B1554, $C1554, "Direction", "H", "Period", "Y","cols=14;rows=2")</f>
        <v>39813</v>
      </c>
      <c r="E1554" s="2">
        <v>40178</v>
      </c>
      <c r="F1554" s="2">
        <v>40543</v>
      </c>
      <c r="G1554" s="2">
        <v>40907</v>
      </c>
      <c r="H1554" s="2">
        <v>41274</v>
      </c>
      <c r="I1554" s="2">
        <v>41639</v>
      </c>
      <c r="J1554" s="2">
        <v>42004</v>
      </c>
      <c r="K1554" s="2">
        <v>42369</v>
      </c>
      <c r="L1554" s="2">
        <v>42734</v>
      </c>
      <c r="M1554" s="2">
        <v>43098</v>
      </c>
      <c r="N1554" s="2">
        <v>43465</v>
      </c>
      <c r="O1554" s="2">
        <v>43830</v>
      </c>
      <c r="P1554" s="2">
        <v>44196</v>
      </c>
      <c r="Q1554" s="2">
        <v>44561</v>
      </c>
    </row>
    <row r="1555" spans="1:17" x14ac:dyDescent="0.25">
      <c r="D1555">
        <v>0.96179999999999999</v>
      </c>
      <c r="E1555">
        <v>1.0942000000000001</v>
      </c>
      <c r="F1555">
        <v>0.73260000000000003</v>
      </c>
      <c r="G1555">
        <v>1.2206999999999999</v>
      </c>
      <c r="H1555">
        <v>1.4158999999999999</v>
      </c>
      <c r="I1555">
        <v>1.3559000000000001</v>
      </c>
      <c r="J1555">
        <v>1.4347000000000001</v>
      </c>
      <c r="K1555">
        <v>1.5965</v>
      </c>
      <c r="L1555">
        <v>1.5105999999999999</v>
      </c>
      <c r="M1555">
        <v>1.2985</v>
      </c>
      <c r="N1555">
        <v>1.3218000000000001</v>
      </c>
      <c r="O1555">
        <v>1.2817000000000001</v>
      </c>
      <c r="P1555">
        <v>1.0934999999999999</v>
      </c>
      <c r="Q1555">
        <v>0.86380000000000001</v>
      </c>
    </row>
    <row r="1556" spans="1:17" x14ac:dyDescent="0.25">
      <c r="A1556" s="5" t="s">
        <v>779</v>
      </c>
      <c r="B1556" t="s">
        <v>1165</v>
      </c>
      <c r="C1556" t="s">
        <v>1199</v>
      </c>
      <c r="D1556" s="2">
        <f>_xll.BDH($A1556, $D$1, $B1556, $C1556, "Direction", "H", "Period", "Y","cols=14;rows=2")</f>
        <v>39813</v>
      </c>
      <c r="E1556" s="2">
        <v>40178</v>
      </c>
      <c r="F1556" s="2">
        <v>40543</v>
      </c>
      <c r="G1556" s="2">
        <v>40907</v>
      </c>
      <c r="H1556" s="2">
        <v>41274</v>
      </c>
      <c r="I1556" s="2">
        <v>41639</v>
      </c>
      <c r="J1556" s="2">
        <v>42004</v>
      </c>
      <c r="K1556" s="2">
        <v>42369</v>
      </c>
      <c r="L1556" s="2">
        <v>42734</v>
      </c>
      <c r="M1556" s="2">
        <v>43098</v>
      </c>
      <c r="N1556" s="2">
        <v>43465</v>
      </c>
      <c r="O1556" s="2">
        <v>43830</v>
      </c>
      <c r="P1556" s="2">
        <v>44196</v>
      </c>
      <c r="Q1556" s="2">
        <v>44561</v>
      </c>
    </row>
    <row r="1557" spans="1:17" x14ac:dyDescent="0.25">
      <c r="D1557">
        <v>1.7444999999999999</v>
      </c>
      <c r="E1557">
        <v>1.7027000000000001</v>
      </c>
      <c r="F1557">
        <v>1.4466000000000001</v>
      </c>
      <c r="G1557">
        <v>1.8916999999999999</v>
      </c>
      <c r="H1557">
        <v>2.2145000000000001</v>
      </c>
      <c r="I1557">
        <v>2.3997000000000002</v>
      </c>
      <c r="J1557">
        <v>2.0295999999999998</v>
      </c>
      <c r="K1557">
        <v>2.7732999999999999</v>
      </c>
      <c r="L1557">
        <v>2.4569999999999999</v>
      </c>
      <c r="M1557">
        <v>2.0653000000000001</v>
      </c>
      <c r="N1557">
        <v>2.3784000000000001</v>
      </c>
      <c r="O1557">
        <v>2.6086999999999998</v>
      </c>
      <c r="P1557">
        <v>2.1732</v>
      </c>
      <c r="Q1557">
        <v>2.044</v>
      </c>
    </row>
    <row r="1558" spans="1:17" x14ac:dyDescent="0.25">
      <c r="A1558" s="5" t="s">
        <v>780</v>
      </c>
      <c r="B1558" t="s">
        <v>1165</v>
      </c>
      <c r="C1558" t="s">
        <v>1184</v>
      </c>
      <c r="D1558" s="2">
        <f>_xll.BDH($A1558, $D$1, $B1558, $C1558, "Direction", "H", "Period", "Y","cols=6;rows=2")</f>
        <v>39813</v>
      </c>
      <c r="E1558" s="2">
        <v>40178</v>
      </c>
      <c r="F1558" s="2">
        <v>40543</v>
      </c>
      <c r="G1558" s="2">
        <v>40907</v>
      </c>
      <c r="H1558" s="2">
        <v>41274</v>
      </c>
      <c r="I1558" s="2">
        <v>41639</v>
      </c>
    </row>
    <row r="1559" spans="1:17" x14ac:dyDescent="0.25">
      <c r="D1559">
        <v>4.3827999999999996</v>
      </c>
      <c r="E1559">
        <v>4.7431000000000001</v>
      </c>
      <c r="F1559">
        <v>4.0026999999999999</v>
      </c>
      <c r="G1559">
        <v>4.5976999999999997</v>
      </c>
      <c r="H1559">
        <v>3.8047</v>
      </c>
      <c r="I1559">
        <v>2.6496</v>
      </c>
    </row>
    <row r="1560" spans="1:17" x14ac:dyDescent="0.25">
      <c r="A1560" s="5" t="s">
        <v>781</v>
      </c>
      <c r="B1560" t="s">
        <v>1165</v>
      </c>
      <c r="C1560" t="s">
        <v>1182</v>
      </c>
      <c r="D1560" s="2">
        <f>_xll.BDH($A1560, $D$1, $B1560, $C1560, "Direction", "H", "Period", "Y","cols=1;rows=2")</f>
        <v>39813</v>
      </c>
    </row>
    <row r="1561" spans="1:17" x14ac:dyDescent="0.25">
      <c r="D1561">
        <v>30.501100000000001</v>
      </c>
    </row>
    <row r="1562" spans="1:17" x14ac:dyDescent="0.25">
      <c r="A1562" s="5" t="s">
        <v>782</v>
      </c>
      <c r="B1562" t="s">
        <v>1165</v>
      </c>
      <c r="C1562" t="s">
        <v>1188</v>
      </c>
      <c r="D1562" s="2">
        <f>_xll.BDH($A1562, $D$1, $B1562, $C1562, "Direction", "H", "Period", "Y","cols=5;rows=2")</f>
        <v>39813</v>
      </c>
      <c r="E1562" s="2">
        <v>40178</v>
      </c>
      <c r="F1562" s="2">
        <v>40543</v>
      </c>
      <c r="G1562" s="2">
        <v>40907</v>
      </c>
      <c r="H1562" s="2">
        <v>41274</v>
      </c>
    </row>
    <row r="1563" spans="1:17" x14ac:dyDescent="0.25">
      <c r="D1563">
        <v>6.6031000000000004</v>
      </c>
      <c r="E1563">
        <v>6.5229999999999997</v>
      </c>
      <c r="F1563">
        <v>5.6265999999999998</v>
      </c>
      <c r="G1563">
        <v>4.7455999999999996</v>
      </c>
      <c r="H1563">
        <v>4.5918999999999999</v>
      </c>
    </row>
    <row r="1564" spans="1:17" x14ac:dyDescent="0.25">
      <c r="A1564" s="5" t="s">
        <v>783</v>
      </c>
      <c r="B1564" t="s">
        <v>1165</v>
      </c>
      <c r="C1564" t="s">
        <v>1199</v>
      </c>
      <c r="D1564" s="2">
        <f>_xll.BDH($A1564, $D$1, $B1564, $C1564, "Direction", "H", "Period", "Y","cols=14;rows=2")</f>
        <v>39813</v>
      </c>
      <c r="E1564" s="2">
        <v>40178</v>
      </c>
      <c r="F1564" s="2">
        <v>40543</v>
      </c>
      <c r="G1564" s="2">
        <v>40907</v>
      </c>
      <c r="H1564" s="2">
        <v>41274</v>
      </c>
      <c r="I1564" s="2">
        <v>41639</v>
      </c>
      <c r="J1564" s="2">
        <v>42004</v>
      </c>
      <c r="K1564" s="2">
        <v>42369</v>
      </c>
      <c r="L1564" s="2">
        <v>42734</v>
      </c>
      <c r="M1564" s="2">
        <v>43098</v>
      </c>
      <c r="N1564" s="2">
        <v>43465</v>
      </c>
      <c r="O1564" s="2">
        <v>43830</v>
      </c>
      <c r="P1564" s="2">
        <v>44196</v>
      </c>
      <c r="Q1564" s="2">
        <v>44561</v>
      </c>
    </row>
    <row r="1565" spans="1:17" x14ac:dyDescent="0.25">
      <c r="D1565">
        <v>6.9432</v>
      </c>
      <c r="E1565">
        <v>4.68</v>
      </c>
      <c r="F1565">
        <v>4.0339</v>
      </c>
      <c r="G1565">
        <v>3.8001999999999998</v>
      </c>
      <c r="H1565">
        <v>4.3202999999999996</v>
      </c>
      <c r="I1565">
        <v>3.1686999999999999</v>
      </c>
      <c r="J1565">
        <v>3.1612</v>
      </c>
      <c r="K1565">
        <v>3.0811999999999999</v>
      </c>
      <c r="L1565">
        <v>2.2479</v>
      </c>
      <c r="M1565">
        <v>1.65</v>
      </c>
      <c r="N1565">
        <v>2.0272999999999999</v>
      </c>
      <c r="O1565">
        <v>1.3998999999999999</v>
      </c>
      <c r="P1565">
        <v>1.0672999999999999</v>
      </c>
      <c r="Q1565">
        <v>1.0659000000000001</v>
      </c>
    </row>
    <row r="1566" spans="1:17" x14ac:dyDescent="0.25">
      <c r="A1566" s="5" t="s">
        <v>784</v>
      </c>
      <c r="B1566" t="s">
        <v>1165</v>
      </c>
      <c r="C1566" t="s">
        <v>1198</v>
      </c>
      <c r="D1566" s="2">
        <f>_xll.BDH($A1566, $D$1, $B1566, $C1566, "Direction", "H", "Period", "Y","cols=1;rows=2")</f>
        <v>39813</v>
      </c>
    </row>
    <row r="1567" spans="1:17" x14ac:dyDescent="0.25">
      <c r="D1567">
        <v>34.180599999999998</v>
      </c>
    </row>
    <row r="1568" spans="1:17" x14ac:dyDescent="0.25">
      <c r="A1568" s="5" t="s">
        <v>785</v>
      </c>
      <c r="B1568" t="s">
        <v>1165</v>
      </c>
      <c r="C1568" t="s">
        <v>1199</v>
      </c>
      <c r="D1568" s="2">
        <f>_xll.BDH($A1568, $D$1, $B1568, $C1568, "Direction", "H", "Period", "Y","cols=10;rows=2")</f>
        <v>41274</v>
      </c>
      <c r="E1568" s="2">
        <v>41639</v>
      </c>
      <c r="F1568" s="2">
        <v>42004</v>
      </c>
      <c r="G1568" s="2">
        <v>42369</v>
      </c>
      <c r="H1568" s="2">
        <v>42734</v>
      </c>
      <c r="I1568" s="2">
        <v>43098</v>
      </c>
      <c r="J1568" s="2">
        <v>43465</v>
      </c>
      <c r="K1568" s="2">
        <v>43830</v>
      </c>
      <c r="L1568" s="2">
        <v>44196</v>
      </c>
      <c r="M1568" s="2">
        <v>44561</v>
      </c>
    </row>
    <row r="1569" spans="1:17" x14ac:dyDescent="0.25">
      <c r="D1569">
        <v>1.2423999999999999</v>
      </c>
      <c r="E1569">
        <v>1.4533</v>
      </c>
      <c r="F1569">
        <v>1.5377000000000001</v>
      </c>
      <c r="G1569">
        <v>2.0217000000000001</v>
      </c>
      <c r="H1569">
        <v>2.1953</v>
      </c>
      <c r="I1569">
        <v>1.9625999999999999</v>
      </c>
      <c r="J1569">
        <v>2.1240000000000001</v>
      </c>
      <c r="K1569">
        <v>1.7579</v>
      </c>
      <c r="L1569">
        <v>2.1562999999999999</v>
      </c>
      <c r="M1569">
        <v>1.9009</v>
      </c>
    </row>
    <row r="1570" spans="1:17" x14ac:dyDescent="0.25">
      <c r="A1570" s="5" t="s">
        <v>786</v>
      </c>
      <c r="B1570" t="s">
        <v>1165</v>
      </c>
      <c r="C1570" t="s">
        <v>1199</v>
      </c>
      <c r="D1570" s="2">
        <f>_xll.BDH($A1570, $D$1, $B1570, $C1570, "Direction", "H", "Period", "Y","cols=14;rows=2")</f>
        <v>39813</v>
      </c>
      <c r="E1570" s="2">
        <v>40178</v>
      </c>
      <c r="F1570" s="2">
        <v>40543</v>
      </c>
      <c r="G1570" s="2">
        <v>40907</v>
      </c>
      <c r="H1570" s="2">
        <v>41274</v>
      </c>
      <c r="I1570" s="2">
        <v>41639</v>
      </c>
      <c r="J1570" s="2">
        <v>42004</v>
      </c>
      <c r="K1570" s="2">
        <v>42369</v>
      </c>
      <c r="L1570" s="2">
        <v>42734</v>
      </c>
      <c r="M1570" s="2">
        <v>43098</v>
      </c>
      <c r="N1570" s="2">
        <v>43465</v>
      </c>
      <c r="O1570" s="2">
        <v>43830</v>
      </c>
      <c r="P1570" s="2">
        <v>44196</v>
      </c>
      <c r="Q1570" s="2">
        <v>44561</v>
      </c>
    </row>
    <row r="1571" spans="1:17" x14ac:dyDescent="0.25">
      <c r="D1571">
        <v>5.6989000000000001</v>
      </c>
      <c r="E1571">
        <v>4.3478000000000003</v>
      </c>
      <c r="F1571">
        <v>3.1718999999999999</v>
      </c>
      <c r="G1571">
        <v>2.7334999999999998</v>
      </c>
      <c r="H1571">
        <v>2.8616000000000001</v>
      </c>
      <c r="I1571">
        <v>3.6200999999999999</v>
      </c>
      <c r="J1571">
        <v>2.8397999999999999</v>
      </c>
      <c r="K1571">
        <v>2.7155</v>
      </c>
      <c r="L1571">
        <v>3.0482999999999998</v>
      </c>
      <c r="M1571">
        <v>3.1837</v>
      </c>
      <c r="N1571">
        <v>3.3782999999999999</v>
      </c>
      <c r="O1571">
        <v>2.8994</v>
      </c>
      <c r="P1571">
        <v>3.9643000000000002</v>
      </c>
      <c r="Q1571">
        <v>2.5179</v>
      </c>
    </row>
    <row r="1572" spans="1:17" x14ac:dyDescent="0.25">
      <c r="A1572" s="5" t="s">
        <v>787</v>
      </c>
      <c r="B1572" t="s">
        <v>1165</v>
      </c>
      <c r="C1572" t="s">
        <v>1188</v>
      </c>
      <c r="D1572" s="2">
        <f>_xll.BDH($A1572, $D$1, $B1572, $C1572, "Direction", "H", "Period", "Y","cols=4;rows=2")</f>
        <v>39813</v>
      </c>
      <c r="E1572" s="2">
        <v>40178</v>
      </c>
      <c r="F1572" s="2">
        <v>40907</v>
      </c>
      <c r="G1572" s="2">
        <v>41274</v>
      </c>
    </row>
    <row r="1573" spans="1:17" x14ac:dyDescent="0.25">
      <c r="D1573">
        <v>3.4051999999999998</v>
      </c>
      <c r="E1573">
        <v>4.0928000000000004</v>
      </c>
      <c r="F1573">
        <v>2.0026999999999999</v>
      </c>
      <c r="G1573">
        <v>1.8170999999999999</v>
      </c>
    </row>
    <row r="1574" spans="1:17" x14ac:dyDescent="0.25">
      <c r="A1574" s="5" t="s">
        <v>788</v>
      </c>
      <c r="B1574" t="s">
        <v>1165</v>
      </c>
      <c r="C1574" t="s">
        <v>1200</v>
      </c>
      <c r="D1574" s="2">
        <f>_xll.BDH($A1574, $D$1, $B1574, $C1574, "Direction", "H", "Period", "Y","cols=13;rows=2")</f>
        <v>39813</v>
      </c>
      <c r="E1574" s="2">
        <v>40178</v>
      </c>
      <c r="F1574" s="2">
        <v>40543</v>
      </c>
      <c r="G1574" s="2">
        <v>40907</v>
      </c>
      <c r="H1574" s="2">
        <v>41274</v>
      </c>
      <c r="I1574" s="2">
        <v>41639</v>
      </c>
      <c r="J1574" s="2">
        <v>42004</v>
      </c>
      <c r="K1574" s="2">
        <v>42369</v>
      </c>
      <c r="L1574" s="2">
        <v>42734</v>
      </c>
      <c r="M1574" s="2">
        <v>43098</v>
      </c>
      <c r="N1574" s="2">
        <v>43465</v>
      </c>
      <c r="O1574" s="2">
        <v>43830</v>
      </c>
      <c r="P1574" s="2">
        <v>44196</v>
      </c>
    </row>
    <row r="1575" spans="1:17" x14ac:dyDescent="0.25">
      <c r="D1575">
        <v>2.6419999999999999</v>
      </c>
      <c r="E1575">
        <v>4.7618999999999998</v>
      </c>
      <c r="F1575">
        <v>0.2238</v>
      </c>
      <c r="G1575">
        <v>1.3541000000000001</v>
      </c>
      <c r="H1575">
        <v>2.2974000000000001</v>
      </c>
      <c r="I1575">
        <v>2.6749000000000001</v>
      </c>
      <c r="J1575">
        <v>3.3656000000000001</v>
      </c>
      <c r="K1575">
        <v>5.2150999999999996</v>
      </c>
      <c r="L1575">
        <v>4.2462999999999997</v>
      </c>
      <c r="M1575">
        <v>4.0301999999999998</v>
      </c>
      <c r="N1575">
        <v>4.7990000000000004</v>
      </c>
      <c r="O1575">
        <v>4.3127000000000004</v>
      </c>
      <c r="P1575">
        <v>6.5574000000000003</v>
      </c>
    </row>
    <row r="1576" spans="1:17" x14ac:dyDescent="0.25">
      <c r="A1576" s="5" t="s">
        <v>789</v>
      </c>
      <c r="B1576" t="s">
        <v>1165</v>
      </c>
      <c r="C1576" t="s">
        <v>1192</v>
      </c>
      <c r="D1576" s="2" t="str">
        <f>_xll.BDH($A1576, $D$1, $B1576, $C1576, "Direction", "H", "Period", "Y")</f>
        <v>#N/A N/A</v>
      </c>
    </row>
    <row r="1578" spans="1:17" x14ac:dyDescent="0.25">
      <c r="A1578" s="5" t="s">
        <v>790</v>
      </c>
      <c r="B1578" t="s">
        <v>1165</v>
      </c>
      <c r="C1578" t="s">
        <v>1195</v>
      </c>
      <c r="D1578" s="2">
        <f>_xll.BDH($A1578, $D$1, $B1578, $C1578, "Direction", "H", "Period", "Y","cols=7;rows=2")</f>
        <v>39813</v>
      </c>
      <c r="E1578" s="2">
        <v>40178</v>
      </c>
      <c r="F1578" s="2">
        <v>40543</v>
      </c>
      <c r="G1578" s="2">
        <v>40907</v>
      </c>
      <c r="H1578" s="2">
        <v>41274</v>
      </c>
      <c r="I1578" s="2">
        <v>41639</v>
      </c>
      <c r="J1578" s="2">
        <v>42004</v>
      </c>
    </row>
    <row r="1579" spans="1:17" x14ac:dyDescent="0.25">
      <c r="D1579">
        <v>3.6473</v>
      </c>
      <c r="E1579">
        <v>3.2378999999999998</v>
      </c>
      <c r="F1579">
        <v>3.3892000000000002</v>
      </c>
      <c r="G1579">
        <v>4.1288</v>
      </c>
      <c r="H1579">
        <v>4.4412000000000003</v>
      </c>
      <c r="I1579">
        <v>2.4451999999999998</v>
      </c>
      <c r="J1579">
        <v>1.9545999999999999</v>
      </c>
    </row>
    <row r="1580" spans="1:17" x14ac:dyDescent="0.25">
      <c r="A1580" s="5" t="s">
        <v>791</v>
      </c>
      <c r="B1580" t="s">
        <v>1165</v>
      </c>
      <c r="C1580" t="s">
        <v>1199</v>
      </c>
      <c r="D1580" s="2" t="str">
        <f>_xll.BDH($A1580, $D$1, $B1580, $C1580, "Direction", "H", "Period", "Y")</f>
        <v>#N/A N/A</v>
      </c>
    </row>
    <row r="1582" spans="1:17" x14ac:dyDescent="0.25">
      <c r="A1582" s="5" t="s">
        <v>792</v>
      </c>
      <c r="B1582" t="s">
        <v>1165</v>
      </c>
      <c r="C1582" t="s">
        <v>1199</v>
      </c>
      <c r="D1582" s="2">
        <f>_xll.BDH($A1582, $D$1, $B1582, $C1582, "Direction", "H", "Period", "Y","cols=14;rows=2")</f>
        <v>39813</v>
      </c>
      <c r="E1582" s="2">
        <v>40178</v>
      </c>
      <c r="F1582" s="2">
        <v>40543</v>
      </c>
      <c r="G1582" s="2">
        <v>40907</v>
      </c>
      <c r="H1582" s="2">
        <v>41274</v>
      </c>
      <c r="I1582" s="2">
        <v>41639</v>
      </c>
      <c r="J1582" s="2">
        <v>42004</v>
      </c>
      <c r="K1582" s="2">
        <v>42369</v>
      </c>
      <c r="L1582" s="2">
        <v>42734</v>
      </c>
      <c r="M1582" s="2">
        <v>43098</v>
      </c>
      <c r="N1582" s="2">
        <v>43465</v>
      </c>
      <c r="O1582" s="2">
        <v>43830</v>
      </c>
      <c r="P1582" s="2">
        <v>44196</v>
      </c>
      <c r="Q1582" s="2">
        <v>44561</v>
      </c>
    </row>
    <row r="1583" spans="1:17" x14ac:dyDescent="0.25">
      <c r="D1583">
        <v>2.5184000000000002</v>
      </c>
      <c r="E1583">
        <v>0.54379999999999995</v>
      </c>
      <c r="F1583">
        <v>0.43169999999999997</v>
      </c>
      <c r="G1583">
        <v>1.6667000000000001</v>
      </c>
      <c r="H1583">
        <v>1.4527000000000001</v>
      </c>
      <c r="I1583">
        <v>1.4298</v>
      </c>
      <c r="J1583">
        <v>1.4659</v>
      </c>
      <c r="K1583">
        <v>2.0888</v>
      </c>
      <c r="L1583">
        <v>1.6646000000000001</v>
      </c>
      <c r="M1583">
        <v>1.8201000000000001</v>
      </c>
      <c r="N1583">
        <v>2.7128000000000001</v>
      </c>
      <c r="O1583">
        <v>2.0750000000000002</v>
      </c>
      <c r="P1583">
        <v>1.9440999999999999</v>
      </c>
      <c r="Q1583">
        <v>1.7306999999999999</v>
      </c>
    </row>
    <row r="1584" spans="1:17" x14ac:dyDescent="0.25">
      <c r="A1584" s="5" t="s">
        <v>793</v>
      </c>
      <c r="B1584" t="s">
        <v>1165</v>
      </c>
      <c r="C1584" t="s">
        <v>1192</v>
      </c>
      <c r="D1584" s="2">
        <f>_xll.BDH($A1584, $D$1, $B1584, $C1584, "Direction", "H", "Period", "Y","cols=8;rows=2")</f>
        <v>39813</v>
      </c>
      <c r="E1584" s="2">
        <v>40178</v>
      </c>
      <c r="F1584" s="2">
        <v>40543</v>
      </c>
      <c r="G1584" s="2">
        <v>40907</v>
      </c>
      <c r="H1584" s="2">
        <v>41274</v>
      </c>
      <c r="I1584" s="2">
        <v>41639</v>
      </c>
      <c r="J1584" s="2">
        <v>42004</v>
      </c>
      <c r="K1584" s="2">
        <v>42369</v>
      </c>
    </row>
    <row r="1585" spans="1:14" x14ac:dyDescent="0.25">
      <c r="D1585">
        <v>6.2355</v>
      </c>
      <c r="E1585">
        <v>6.4776999999999996</v>
      </c>
      <c r="F1585">
        <v>5.6071</v>
      </c>
      <c r="G1585">
        <v>5.0202999999999998</v>
      </c>
      <c r="H1585">
        <v>5.2087000000000003</v>
      </c>
      <c r="I1585">
        <v>4.9991000000000003</v>
      </c>
      <c r="J1585">
        <v>3.4939</v>
      </c>
      <c r="K1585">
        <v>1.2462</v>
      </c>
    </row>
    <row r="1586" spans="1:14" x14ac:dyDescent="0.25">
      <c r="A1586" s="5" t="s">
        <v>794</v>
      </c>
      <c r="B1586" t="s">
        <v>1165</v>
      </c>
      <c r="C1586" t="s">
        <v>1199</v>
      </c>
      <c r="D1586" s="2" t="str">
        <f>_xll.BDH($A1586, $D$1, $B1586, $C1586, "Direction", "H", "Period", "Y")</f>
        <v>#N/A N/A</v>
      </c>
    </row>
    <row r="1588" spans="1:14" x14ac:dyDescent="0.25">
      <c r="A1588" s="5" t="s">
        <v>795</v>
      </c>
      <c r="B1588" t="s">
        <v>1165</v>
      </c>
      <c r="C1588" t="s">
        <v>1193</v>
      </c>
      <c r="D1588" s="2">
        <f>_xll.BDH($A1588, $D$1, $B1588, $C1588, "Direction", "H", "Period", "Y","cols=5;rows=2")</f>
        <v>41274</v>
      </c>
      <c r="E1588" s="2">
        <v>41639</v>
      </c>
      <c r="F1588" s="2">
        <v>42004</v>
      </c>
      <c r="G1588" s="2">
        <v>42369</v>
      </c>
      <c r="H1588" s="2">
        <v>42734</v>
      </c>
    </row>
    <row r="1589" spans="1:14" x14ac:dyDescent="0.25">
      <c r="D1589">
        <v>3.9857</v>
      </c>
      <c r="E1589">
        <v>2.2330000000000001</v>
      </c>
      <c r="F1589">
        <v>3.9053</v>
      </c>
      <c r="G1589">
        <v>5.1355000000000004</v>
      </c>
      <c r="H1589">
        <v>5.8590999999999998</v>
      </c>
    </row>
    <row r="1590" spans="1:14" x14ac:dyDescent="0.25">
      <c r="A1590" s="5" t="s">
        <v>796</v>
      </c>
      <c r="B1590" t="s">
        <v>1165</v>
      </c>
      <c r="C1590" t="s">
        <v>1199</v>
      </c>
      <c r="D1590" s="2">
        <f>_xll.BDH($A1590, $D$1, $B1590, $C1590, "Direction", "H", "Period", "Y","cols=11;rows=2")</f>
        <v>40543</v>
      </c>
      <c r="E1590" s="2">
        <v>40907</v>
      </c>
      <c r="F1590" s="2">
        <v>41274</v>
      </c>
      <c r="G1590" s="2">
        <v>41639</v>
      </c>
      <c r="H1590" s="2">
        <v>42004</v>
      </c>
      <c r="I1590" s="2">
        <v>42369</v>
      </c>
      <c r="J1590" s="2">
        <v>42734</v>
      </c>
      <c r="K1590" s="2">
        <v>43098</v>
      </c>
      <c r="L1590" s="2">
        <v>43465</v>
      </c>
      <c r="M1590" s="2">
        <v>43830</v>
      </c>
      <c r="N1590" s="2">
        <v>44196</v>
      </c>
    </row>
    <row r="1591" spans="1:14" x14ac:dyDescent="0.25">
      <c r="D1591">
        <v>2.3733</v>
      </c>
      <c r="E1591">
        <v>1.9297</v>
      </c>
      <c r="F1591">
        <v>0.84619999999999995</v>
      </c>
      <c r="G1591">
        <v>0.86129999999999995</v>
      </c>
      <c r="H1591">
        <v>0.84350000000000003</v>
      </c>
      <c r="I1591">
        <v>0.77229999999999999</v>
      </c>
      <c r="J1591">
        <v>0.91810000000000003</v>
      </c>
      <c r="K1591">
        <v>1.0019</v>
      </c>
      <c r="L1591">
        <v>1.1363000000000001</v>
      </c>
      <c r="M1591">
        <v>1.2576000000000001</v>
      </c>
      <c r="N1591">
        <v>2.2143000000000002</v>
      </c>
    </row>
    <row r="1592" spans="1:14" x14ac:dyDescent="0.25">
      <c r="A1592" s="5" t="s">
        <v>797</v>
      </c>
      <c r="B1592" t="s">
        <v>1165</v>
      </c>
      <c r="C1592" t="s">
        <v>1199</v>
      </c>
      <c r="D1592" s="2">
        <f>_xll.BDH($A1592, $D$1, $B1592, $C1592, "Direction", "H", "Period", "Y","cols=9;rows=2")</f>
        <v>41639</v>
      </c>
      <c r="E1592" s="2">
        <v>42004</v>
      </c>
      <c r="F1592" s="2">
        <v>42369</v>
      </c>
      <c r="G1592" s="2">
        <v>42734</v>
      </c>
      <c r="H1592" s="2">
        <v>43098</v>
      </c>
      <c r="I1592" s="2">
        <v>43465</v>
      </c>
      <c r="J1592" s="2">
        <v>43830</v>
      </c>
      <c r="K1592" s="2">
        <v>44196</v>
      </c>
      <c r="L1592" s="2">
        <v>44561</v>
      </c>
    </row>
    <row r="1593" spans="1:14" x14ac:dyDescent="0.25">
      <c r="D1593">
        <v>1.1559999999999999</v>
      </c>
      <c r="E1593">
        <v>1.1856</v>
      </c>
      <c r="F1593">
        <v>1.1707000000000001</v>
      </c>
      <c r="G1593">
        <v>1.2052</v>
      </c>
      <c r="H1593">
        <v>1.1337999999999999</v>
      </c>
      <c r="I1593">
        <v>1.2744</v>
      </c>
      <c r="J1593">
        <v>1.1884999999999999</v>
      </c>
      <c r="K1593">
        <v>1.0408999999999999</v>
      </c>
      <c r="L1593">
        <v>0.96509999999999996</v>
      </c>
    </row>
    <row r="1594" spans="1:14" x14ac:dyDescent="0.25">
      <c r="A1594" s="5" t="s">
        <v>798</v>
      </c>
      <c r="B1594" t="s">
        <v>1165</v>
      </c>
      <c r="C1594" t="s">
        <v>1192</v>
      </c>
      <c r="D1594" s="2">
        <f>_xll.BDH($A1594, $D$1, $B1594, $C1594, "Direction", "H", "Period", "Y","cols=8;rows=2")</f>
        <v>39813</v>
      </c>
      <c r="E1594" s="2">
        <v>40178</v>
      </c>
      <c r="F1594" s="2">
        <v>40543</v>
      </c>
      <c r="G1594" s="2">
        <v>40907</v>
      </c>
      <c r="H1594" s="2">
        <v>41274</v>
      </c>
      <c r="I1594" s="2">
        <v>41639</v>
      </c>
      <c r="J1594" s="2">
        <v>42004</v>
      </c>
      <c r="K1594" s="2">
        <v>42369</v>
      </c>
    </row>
    <row r="1595" spans="1:14" x14ac:dyDescent="0.25">
      <c r="D1595">
        <v>3.2581000000000002</v>
      </c>
      <c r="E1595">
        <v>4.37</v>
      </c>
      <c r="F1595">
        <v>4.7096</v>
      </c>
      <c r="G1595">
        <v>5.12</v>
      </c>
      <c r="H1595">
        <v>3.9359999999999999</v>
      </c>
      <c r="I1595">
        <v>1.6967000000000001</v>
      </c>
      <c r="J1595">
        <v>1.581</v>
      </c>
      <c r="K1595">
        <v>1.581</v>
      </c>
    </row>
    <row r="1596" spans="1:14" x14ac:dyDescent="0.25">
      <c r="A1596" s="5" t="s">
        <v>799</v>
      </c>
      <c r="B1596" t="s">
        <v>1165</v>
      </c>
      <c r="C1596" t="s">
        <v>1182</v>
      </c>
      <c r="D1596" s="2">
        <f>_xll.BDH($A1596, $D$1, $B1596, $C1596, "Direction", "H", "Period", "Y","cols=2;rows=2")</f>
        <v>39813</v>
      </c>
      <c r="E1596" s="2">
        <v>40178</v>
      </c>
    </row>
    <row r="1597" spans="1:14" x14ac:dyDescent="0.25">
      <c r="D1597">
        <v>39.338299999999997</v>
      </c>
      <c r="E1597">
        <v>1.0467</v>
      </c>
    </row>
    <row r="1598" spans="1:14" x14ac:dyDescent="0.25">
      <c r="A1598" s="5" t="s">
        <v>800</v>
      </c>
      <c r="B1598" t="s">
        <v>1165</v>
      </c>
      <c r="C1598" t="s">
        <v>1182</v>
      </c>
      <c r="D1598" s="2">
        <f>_xll.BDH($A1598, $D$1, $B1598, $C1598, "Direction", "H", "Period", "Y","cols=2;rows=2")</f>
        <v>39813</v>
      </c>
      <c r="E1598" s="2">
        <v>40178</v>
      </c>
    </row>
    <row r="1599" spans="1:14" x14ac:dyDescent="0.25">
      <c r="D1599">
        <v>0.35220000000000001</v>
      </c>
      <c r="E1599">
        <v>0.25040000000000001</v>
      </c>
    </row>
    <row r="1600" spans="1:14" x14ac:dyDescent="0.25">
      <c r="A1600" s="5" t="s">
        <v>801</v>
      </c>
      <c r="B1600" t="s">
        <v>1165</v>
      </c>
      <c r="C1600" t="s">
        <v>1182</v>
      </c>
      <c r="D1600" s="2">
        <f>_xll.BDH($A1600, $D$1, $B1600, $C1600, "Direction", "H", "Period", "Y","cols=2;rows=2")</f>
        <v>39813</v>
      </c>
      <c r="E1600" s="2">
        <v>40178</v>
      </c>
    </row>
    <row r="1601" spans="1:16" x14ac:dyDescent="0.25">
      <c r="D1601">
        <v>1.9414</v>
      </c>
      <c r="E1601">
        <v>1.6528</v>
      </c>
    </row>
    <row r="1602" spans="1:16" x14ac:dyDescent="0.25">
      <c r="A1602" s="5" t="s">
        <v>802</v>
      </c>
      <c r="B1602" t="s">
        <v>1165</v>
      </c>
      <c r="C1602" t="s">
        <v>1201</v>
      </c>
      <c r="D1602" s="2">
        <f>_xll.BDH($A1602, $D$1, $B1602, $C1602, "Direction", "H", "Period", "Y","cols=11;rows=2")</f>
        <v>39813</v>
      </c>
      <c r="E1602" s="2">
        <v>40543</v>
      </c>
      <c r="F1602" s="2">
        <v>40907</v>
      </c>
      <c r="G1602" s="2">
        <v>41274</v>
      </c>
      <c r="H1602" s="2">
        <v>41639</v>
      </c>
      <c r="I1602" s="2">
        <v>42004</v>
      </c>
      <c r="J1602" s="2">
        <v>42369</v>
      </c>
      <c r="K1602" s="2">
        <v>42734</v>
      </c>
      <c r="L1602" s="2">
        <v>43098</v>
      </c>
      <c r="M1602" s="2">
        <v>43465</v>
      </c>
      <c r="N1602" s="2">
        <v>43830</v>
      </c>
    </row>
    <row r="1603" spans="1:16" x14ac:dyDescent="0.25">
      <c r="D1603">
        <v>1.4044000000000001</v>
      </c>
      <c r="E1603">
        <v>0.94089999999999996</v>
      </c>
      <c r="F1603">
        <v>1.2074</v>
      </c>
      <c r="G1603">
        <v>1.1540999999999999</v>
      </c>
      <c r="H1603">
        <v>0.9425</v>
      </c>
      <c r="I1603">
        <v>1.1914</v>
      </c>
      <c r="J1603">
        <v>1.536</v>
      </c>
      <c r="K1603">
        <v>1.1489</v>
      </c>
      <c r="L1603">
        <v>1.6133999999999999</v>
      </c>
      <c r="M1603">
        <v>3.0773999999999999</v>
      </c>
      <c r="N1603">
        <v>2.3397000000000001</v>
      </c>
    </row>
    <row r="1604" spans="1:16" x14ac:dyDescent="0.25">
      <c r="A1604" s="5" t="s">
        <v>803</v>
      </c>
      <c r="B1604" t="s">
        <v>1165</v>
      </c>
      <c r="C1604" t="s">
        <v>1193</v>
      </c>
      <c r="D1604" s="2">
        <f>_xll.BDH($A1604, $D$1, $B1604, $C1604, "Direction", "H", "Period", "Y","cols=9;rows=2")</f>
        <v>39813</v>
      </c>
      <c r="E1604" s="2">
        <v>40178</v>
      </c>
      <c r="F1604" s="2">
        <v>40543</v>
      </c>
      <c r="G1604" s="2">
        <v>40907</v>
      </c>
      <c r="H1604" s="2">
        <v>41274</v>
      </c>
      <c r="I1604" s="2">
        <v>41639</v>
      </c>
      <c r="J1604" s="2">
        <v>42004</v>
      </c>
      <c r="K1604" s="2">
        <v>42369</v>
      </c>
      <c r="L1604" s="2">
        <v>42734</v>
      </c>
    </row>
    <row r="1605" spans="1:16" x14ac:dyDescent="0.25">
      <c r="D1605">
        <v>6.0811000000000002</v>
      </c>
      <c r="E1605">
        <v>6.4095000000000004</v>
      </c>
      <c r="F1605">
        <v>5.9177999999999997</v>
      </c>
      <c r="G1605">
        <v>5.3201999999999998</v>
      </c>
      <c r="H1605">
        <v>5.5073999999999996</v>
      </c>
      <c r="I1605">
        <v>5.6456</v>
      </c>
      <c r="J1605">
        <v>4.0103999999999997</v>
      </c>
      <c r="K1605">
        <v>4.1521999999999997</v>
      </c>
      <c r="L1605">
        <v>4.0103999999999997</v>
      </c>
    </row>
    <row r="1606" spans="1:16" x14ac:dyDescent="0.25">
      <c r="A1606" s="5" t="s">
        <v>334</v>
      </c>
      <c r="B1606" t="s">
        <v>1166</v>
      </c>
      <c r="C1606" t="s">
        <v>1199</v>
      </c>
      <c r="D1606" s="2">
        <f>_xll.BDH($A1606, $D$1, $B1606, $C1606, "Direction", "H", "Period", "Y","cols=3;rows=2")</f>
        <v>40178</v>
      </c>
      <c r="E1606" s="2">
        <v>40543</v>
      </c>
      <c r="F1606" s="2">
        <v>40907</v>
      </c>
    </row>
    <row r="1607" spans="1:16" x14ac:dyDescent="0.25">
      <c r="D1607">
        <v>0.57130000000000003</v>
      </c>
      <c r="E1607">
        <v>0.44729999999999998</v>
      </c>
      <c r="F1607">
        <v>0.36840000000000001</v>
      </c>
    </row>
    <row r="1608" spans="1:16" x14ac:dyDescent="0.25">
      <c r="A1608" s="5" t="s">
        <v>804</v>
      </c>
      <c r="B1608" t="s">
        <v>1166</v>
      </c>
      <c r="C1608" t="s">
        <v>1180</v>
      </c>
      <c r="D1608" s="2" t="str">
        <f>_xll.BDH($A1608, $D$1, $B1608, $C1608, "Direction", "H", "Period", "Y")</f>
        <v>#N/A N/A</v>
      </c>
    </row>
    <row r="1610" spans="1:16" x14ac:dyDescent="0.25">
      <c r="A1610" s="5" t="s">
        <v>805</v>
      </c>
      <c r="B1610" t="s">
        <v>1166</v>
      </c>
      <c r="C1610" t="s">
        <v>1199</v>
      </c>
      <c r="D1610" s="2">
        <f>_xll.BDH($A1610, $D$1, $B1610, $C1610, "Direction", "H", "Period", "Y","cols=13;rows=2")</f>
        <v>40178</v>
      </c>
      <c r="E1610" s="2">
        <v>40543</v>
      </c>
      <c r="F1610" s="2">
        <v>40907</v>
      </c>
      <c r="G1610" s="2">
        <v>41274</v>
      </c>
      <c r="H1610" s="2">
        <v>41639</v>
      </c>
      <c r="I1610" s="2">
        <v>42004</v>
      </c>
      <c r="J1610" s="2">
        <v>42369</v>
      </c>
      <c r="K1610" s="2">
        <v>42734</v>
      </c>
      <c r="L1610" s="2">
        <v>43098</v>
      </c>
      <c r="M1610" s="2">
        <v>43465</v>
      </c>
      <c r="N1610" s="2">
        <v>43830</v>
      </c>
      <c r="O1610" s="2">
        <v>44196</v>
      </c>
      <c r="P1610" s="2">
        <v>44561</v>
      </c>
    </row>
    <row r="1611" spans="1:16" x14ac:dyDescent="0.25">
      <c r="D1611">
        <v>2.7092000000000001</v>
      </c>
      <c r="E1611">
        <v>2.7183000000000002</v>
      </c>
      <c r="F1611">
        <v>3.4325000000000001</v>
      </c>
      <c r="G1611">
        <v>3.6905999999999999</v>
      </c>
      <c r="H1611">
        <v>3.7010000000000001</v>
      </c>
      <c r="I1611">
        <v>3.2044000000000001</v>
      </c>
      <c r="J1611">
        <v>3.8589000000000002</v>
      </c>
      <c r="K1611">
        <v>3.3759999999999999</v>
      </c>
      <c r="L1611">
        <v>3.3268</v>
      </c>
      <c r="M1611">
        <v>3.4075000000000002</v>
      </c>
      <c r="N1611">
        <v>2.7431000000000001</v>
      </c>
      <c r="O1611">
        <v>2.9447000000000001</v>
      </c>
      <c r="P1611">
        <v>2.9977999999999998</v>
      </c>
    </row>
    <row r="1612" spans="1:16" x14ac:dyDescent="0.25">
      <c r="A1612" s="5" t="s">
        <v>806</v>
      </c>
      <c r="B1612" t="s">
        <v>1166</v>
      </c>
      <c r="C1612" t="s">
        <v>1180</v>
      </c>
      <c r="D1612" s="2">
        <f>_xll.BDH($A1612, $D$1, $B1612, $C1612, "Direction", "H", "Period", "Y","cols=3;rows=2")</f>
        <v>40178</v>
      </c>
      <c r="E1612" s="2">
        <v>40543</v>
      </c>
      <c r="F1612" s="2">
        <v>40907</v>
      </c>
    </row>
    <row r="1613" spans="1:16" x14ac:dyDescent="0.25">
      <c r="D1613">
        <v>0.93679999999999997</v>
      </c>
      <c r="E1613">
        <v>1.2217</v>
      </c>
      <c r="F1613">
        <v>2.4213</v>
      </c>
    </row>
    <row r="1614" spans="1:16" x14ac:dyDescent="0.25">
      <c r="A1614" s="5" t="s">
        <v>807</v>
      </c>
      <c r="B1614" t="s">
        <v>1166</v>
      </c>
      <c r="C1614" t="s">
        <v>1193</v>
      </c>
      <c r="D1614" s="2">
        <f>_xll.BDH($A1614, $D$1, $B1614, $C1614, "Direction", "H", "Period", "Y","cols=8;rows=2")</f>
        <v>40178</v>
      </c>
      <c r="E1614" s="2">
        <v>40543</v>
      </c>
      <c r="F1614" s="2">
        <v>40907</v>
      </c>
      <c r="G1614" s="2">
        <v>41274</v>
      </c>
      <c r="H1614" s="2">
        <v>41639</v>
      </c>
      <c r="I1614" s="2">
        <v>42004</v>
      </c>
      <c r="J1614" s="2">
        <v>42369</v>
      </c>
      <c r="K1614" s="2">
        <v>42734</v>
      </c>
    </row>
    <row r="1615" spans="1:16" x14ac:dyDescent="0.25">
      <c r="D1615">
        <v>0.72289999999999999</v>
      </c>
      <c r="E1615">
        <v>0.57969999999999999</v>
      </c>
      <c r="F1615">
        <v>0.94299999999999995</v>
      </c>
      <c r="G1615">
        <v>0.82869999999999999</v>
      </c>
      <c r="H1615">
        <v>0.69440000000000002</v>
      </c>
      <c r="I1615">
        <v>1.0628</v>
      </c>
      <c r="J1615">
        <v>1.6664000000000001</v>
      </c>
      <c r="K1615">
        <v>1.534</v>
      </c>
    </row>
    <row r="1616" spans="1:16" x14ac:dyDescent="0.25">
      <c r="A1616" s="5" t="s">
        <v>808</v>
      </c>
      <c r="B1616" t="s">
        <v>1166</v>
      </c>
      <c r="C1616" t="s">
        <v>1199</v>
      </c>
      <c r="D1616" s="2">
        <f>_xll.BDH($A1616, $D$1, $B1616, $C1616, "Direction", "H", "Period", "Y","cols=13;rows=2")</f>
        <v>40178</v>
      </c>
      <c r="E1616" s="2">
        <v>40543</v>
      </c>
      <c r="F1616" s="2">
        <v>40907</v>
      </c>
      <c r="G1616" s="2">
        <v>41274</v>
      </c>
      <c r="H1616" s="2">
        <v>41639</v>
      </c>
      <c r="I1616" s="2">
        <v>42004</v>
      </c>
      <c r="J1616" s="2">
        <v>42369</v>
      </c>
      <c r="K1616" s="2">
        <v>42734</v>
      </c>
      <c r="L1616" s="2">
        <v>43098</v>
      </c>
      <c r="M1616" s="2">
        <v>43465</v>
      </c>
      <c r="N1616" s="2">
        <v>43830</v>
      </c>
      <c r="O1616" s="2">
        <v>44196</v>
      </c>
      <c r="P1616" s="2">
        <v>44561</v>
      </c>
    </row>
    <row r="1617" spans="1:16" x14ac:dyDescent="0.25">
      <c r="D1617">
        <v>4.8143000000000002</v>
      </c>
      <c r="E1617">
        <v>4.3738000000000001</v>
      </c>
      <c r="F1617">
        <v>3.9245999999999999</v>
      </c>
      <c r="G1617">
        <v>4.0650000000000004</v>
      </c>
      <c r="H1617">
        <v>4.3154000000000003</v>
      </c>
      <c r="I1617">
        <v>4.9109999999999996</v>
      </c>
      <c r="J1617">
        <v>4.6410999999999998</v>
      </c>
      <c r="K1617">
        <v>4.5468999999999999</v>
      </c>
      <c r="L1617">
        <v>4.0510999999999999</v>
      </c>
      <c r="M1617">
        <v>6.8304</v>
      </c>
      <c r="N1617">
        <v>5.5000999999999998</v>
      </c>
      <c r="O1617">
        <v>5.7977999999999996</v>
      </c>
      <c r="P1617">
        <v>5.2632000000000003</v>
      </c>
    </row>
    <row r="1618" spans="1:16" x14ac:dyDescent="0.25">
      <c r="A1618" s="5" t="s">
        <v>809</v>
      </c>
      <c r="B1618" t="s">
        <v>1166</v>
      </c>
      <c r="C1618" t="s">
        <v>1199</v>
      </c>
      <c r="D1618" s="2">
        <f>_xll.BDH($A1618, $D$1, $B1618, $C1618, "Direction", "H", "Period", "Y","cols=13;rows=2")</f>
        <v>40178</v>
      </c>
      <c r="E1618" s="2">
        <v>40543</v>
      </c>
      <c r="F1618" s="2">
        <v>40907</v>
      </c>
      <c r="G1618" s="2">
        <v>41274</v>
      </c>
      <c r="H1618" s="2">
        <v>41639</v>
      </c>
      <c r="I1618" s="2">
        <v>42004</v>
      </c>
      <c r="J1618" s="2">
        <v>42369</v>
      </c>
      <c r="K1618" s="2">
        <v>42734</v>
      </c>
      <c r="L1618" s="2">
        <v>43098</v>
      </c>
      <c r="M1618" s="2">
        <v>43465</v>
      </c>
      <c r="N1618" s="2">
        <v>43830</v>
      </c>
      <c r="O1618" s="2">
        <v>44196</v>
      </c>
      <c r="P1618" s="2">
        <v>44561</v>
      </c>
    </row>
    <row r="1619" spans="1:16" x14ac:dyDescent="0.25">
      <c r="D1619">
        <v>2.6846000000000001</v>
      </c>
      <c r="E1619">
        <v>2.6791999999999998</v>
      </c>
      <c r="F1619">
        <v>3.1941999999999999</v>
      </c>
      <c r="G1619">
        <v>3.2048999999999999</v>
      </c>
      <c r="H1619">
        <v>3.1324999999999998</v>
      </c>
      <c r="I1619">
        <v>2.7826</v>
      </c>
      <c r="J1619">
        <v>2.7279</v>
      </c>
      <c r="K1619">
        <v>2.2435999999999998</v>
      </c>
      <c r="L1619">
        <v>2.0411000000000001</v>
      </c>
      <c r="M1619">
        <v>2.0807000000000002</v>
      </c>
      <c r="N1619">
        <v>1.8073999999999999</v>
      </c>
      <c r="O1619">
        <v>1.7653000000000001</v>
      </c>
      <c r="P1619">
        <v>1.3194999999999999</v>
      </c>
    </row>
    <row r="1620" spans="1:16" x14ac:dyDescent="0.25">
      <c r="A1620" s="5" t="s">
        <v>810</v>
      </c>
      <c r="B1620" t="s">
        <v>1166</v>
      </c>
      <c r="C1620" t="s">
        <v>1196</v>
      </c>
      <c r="D1620" s="2">
        <f>_xll.BDH($A1620, $D$1, $B1620, $C1620, "Direction", "H", "Period", "Y","cols=10;rows=2")</f>
        <v>40178</v>
      </c>
      <c r="E1620" s="2">
        <v>40543</v>
      </c>
      <c r="F1620" s="2">
        <v>40907</v>
      </c>
      <c r="G1620" s="2">
        <v>41274</v>
      </c>
      <c r="H1620" s="2">
        <v>41639</v>
      </c>
      <c r="I1620" s="2">
        <v>42004</v>
      </c>
      <c r="J1620" s="2">
        <v>42369</v>
      </c>
      <c r="K1620" s="2">
        <v>42734</v>
      </c>
      <c r="L1620" s="2">
        <v>43098</v>
      </c>
      <c r="M1620" s="2">
        <v>43465</v>
      </c>
    </row>
    <row r="1621" spans="1:16" x14ac:dyDescent="0.25">
      <c r="D1621">
        <v>2.1200999999999999</v>
      </c>
      <c r="E1621">
        <v>2.8441000000000001</v>
      </c>
      <c r="F1621">
        <v>3.2421000000000002</v>
      </c>
      <c r="G1621">
        <v>3.0783</v>
      </c>
      <c r="H1621">
        <v>3.1198999999999999</v>
      </c>
      <c r="I1621">
        <v>2.2879</v>
      </c>
      <c r="J1621">
        <v>2.0600999999999998</v>
      </c>
      <c r="K1621">
        <v>2.3380999999999998</v>
      </c>
      <c r="L1621">
        <v>2.3902999999999999</v>
      </c>
      <c r="M1621">
        <v>2.3401000000000001</v>
      </c>
    </row>
    <row r="1622" spans="1:16" x14ac:dyDescent="0.25">
      <c r="A1622" s="5" t="s">
        <v>811</v>
      </c>
      <c r="B1622" t="s">
        <v>1166</v>
      </c>
      <c r="C1622" t="s">
        <v>1199</v>
      </c>
      <c r="D1622" s="2">
        <f>_xll.BDH($A1622, $D$1, $B1622, $C1622, "Direction", "H", "Period", "Y","cols=13;rows=2")</f>
        <v>40178</v>
      </c>
      <c r="E1622" s="2">
        <v>40543</v>
      </c>
      <c r="F1622" s="2">
        <v>40907</v>
      </c>
      <c r="G1622" s="2">
        <v>41274</v>
      </c>
      <c r="H1622" s="2">
        <v>41639</v>
      </c>
      <c r="I1622" s="2">
        <v>42004</v>
      </c>
      <c r="J1622" s="2">
        <v>42369</v>
      </c>
      <c r="K1622" s="2">
        <v>42734</v>
      </c>
      <c r="L1622" s="2">
        <v>43098</v>
      </c>
      <c r="M1622" s="2">
        <v>43465</v>
      </c>
      <c r="N1622" s="2">
        <v>43830</v>
      </c>
      <c r="O1622" s="2">
        <v>44196</v>
      </c>
      <c r="P1622" s="2">
        <v>44561</v>
      </c>
    </row>
    <row r="1623" spans="1:16" x14ac:dyDescent="0.25">
      <c r="D1623">
        <v>0.27529999999999999</v>
      </c>
      <c r="E1623">
        <v>0.317</v>
      </c>
      <c r="F1623">
        <v>0.15809999999999999</v>
      </c>
      <c r="G1623">
        <v>0.1608</v>
      </c>
      <c r="H1623">
        <v>0.2064</v>
      </c>
      <c r="I1623">
        <v>0.2702</v>
      </c>
      <c r="J1623">
        <v>0.45219999999999999</v>
      </c>
      <c r="K1623">
        <v>0.34250000000000003</v>
      </c>
      <c r="L1623">
        <v>0.69930000000000003</v>
      </c>
      <c r="M1623">
        <v>1.2527999999999999</v>
      </c>
      <c r="N1623">
        <v>2.2974999999999999</v>
      </c>
      <c r="O1623">
        <v>2.4569999999999999</v>
      </c>
      <c r="P1623">
        <v>2.6316000000000002</v>
      </c>
    </row>
    <row r="1624" spans="1:16" x14ac:dyDescent="0.25">
      <c r="A1624" s="5" t="s">
        <v>812</v>
      </c>
      <c r="B1624" t="s">
        <v>1166</v>
      </c>
      <c r="C1624" t="s">
        <v>1199</v>
      </c>
      <c r="D1624" s="2">
        <f>_xll.BDH($A1624, $D$1, $B1624, $C1624, "Direction", "H", "Period", "Y","cols=13;rows=2")</f>
        <v>40178</v>
      </c>
      <c r="E1624" s="2">
        <v>40543</v>
      </c>
      <c r="F1624" s="2">
        <v>40907</v>
      </c>
      <c r="G1624" s="2">
        <v>41274</v>
      </c>
      <c r="H1624" s="2">
        <v>41639</v>
      </c>
      <c r="I1624" s="2">
        <v>42004</v>
      </c>
      <c r="J1624" s="2">
        <v>42369</v>
      </c>
      <c r="K1624" s="2">
        <v>42734</v>
      </c>
      <c r="L1624" s="2">
        <v>43098</v>
      </c>
      <c r="M1624" s="2">
        <v>43465</v>
      </c>
      <c r="N1624" s="2">
        <v>43830</v>
      </c>
      <c r="O1624" s="2">
        <v>44196</v>
      </c>
      <c r="P1624" s="2">
        <v>44561</v>
      </c>
    </row>
    <row r="1625" spans="1:16" x14ac:dyDescent="0.25">
      <c r="D1625">
        <v>1.3693</v>
      </c>
      <c r="E1625">
        <v>1.4297</v>
      </c>
      <c r="F1625">
        <v>2.2982</v>
      </c>
      <c r="G1625">
        <v>3.5495999999999999</v>
      </c>
      <c r="H1625">
        <v>2.2942</v>
      </c>
      <c r="I1625">
        <v>2.1206999999999998</v>
      </c>
      <c r="J1625">
        <v>2.2075</v>
      </c>
      <c r="K1625">
        <v>2.0806</v>
      </c>
      <c r="L1625">
        <v>1.8076000000000001</v>
      </c>
      <c r="M1625">
        <v>1.4883999999999999</v>
      </c>
      <c r="N1625">
        <v>1.4945999999999999</v>
      </c>
      <c r="O1625">
        <v>1.8675999999999999</v>
      </c>
      <c r="P1625">
        <v>1.5758000000000001</v>
      </c>
    </row>
    <row r="1626" spans="1:16" x14ac:dyDescent="0.25">
      <c r="A1626" s="5" t="s">
        <v>813</v>
      </c>
      <c r="B1626" t="s">
        <v>1166</v>
      </c>
      <c r="C1626" t="s">
        <v>1199</v>
      </c>
      <c r="D1626" s="2">
        <f>_xll.BDH($A1626, $D$1, $B1626, $C1626, "Direction", "H", "Period", "Y","cols=13;rows=2")</f>
        <v>40178</v>
      </c>
      <c r="E1626" s="2">
        <v>40543</v>
      </c>
      <c r="F1626" s="2">
        <v>40907</v>
      </c>
      <c r="G1626" s="2">
        <v>41274</v>
      </c>
      <c r="H1626" s="2">
        <v>41639</v>
      </c>
      <c r="I1626" s="2">
        <v>42004</v>
      </c>
      <c r="J1626" s="2">
        <v>42369</v>
      </c>
      <c r="K1626" s="2">
        <v>42734</v>
      </c>
      <c r="L1626" s="2">
        <v>43098</v>
      </c>
      <c r="M1626" s="2">
        <v>43465</v>
      </c>
      <c r="N1626" s="2">
        <v>43830</v>
      </c>
      <c r="O1626" s="2">
        <v>44196</v>
      </c>
      <c r="P1626" s="2">
        <v>44561</v>
      </c>
    </row>
    <row r="1627" spans="1:16" x14ac:dyDescent="0.25">
      <c r="D1627">
        <v>0.56869999999999998</v>
      </c>
      <c r="E1627">
        <v>0.58530000000000004</v>
      </c>
      <c r="F1627">
        <v>0.62880000000000003</v>
      </c>
      <c r="G1627">
        <v>0.5554</v>
      </c>
      <c r="H1627">
        <v>0.51570000000000005</v>
      </c>
      <c r="I1627">
        <v>0.4975</v>
      </c>
      <c r="J1627">
        <v>0.47660000000000002</v>
      </c>
      <c r="K1627">
        <v>0.53700000000000003</v>
      </c>
      <c r="L1627">
        <v>0.53169999999999995</v>
      </c>
      <c r="M1627">
        <v>0.94059999999999999</v>
      </c>
      <c r="N1627">
        <v>0.70679999999999998</v>
      </c>
      <c r="O1627">
        <v>0.76390000000000002</v>
      </c>
      <c r="P1627">
        <v>0.78869999999999996</v>
      </c>
    </row>
    <row r="1628" spans="1:16" x14ac:dyDescent="0.25">
      <c r="A1628" s="5" t="s">
        <v>814</v>
      </c>
      <c r="B1628" t="s">
        <v>1166</v>
      </c>
      <c r="C1628" t="s">
        <v>1199</v>
      </c>
      <c r="D1628" s="2" t="str">
        <f>_xll.BDH($A1628, $D$1, $B1628, $C1628, "Direction", "H", "Period", "Y")</f>
        <v>#N/A N/A</v>
      </c>
    </row>
    <row r="1630" spans="1:16" x14ac:dyDescent="0.25">
      <c r="A1630" s="5" t="s">
        <v>815</v>
      </c>
      <c r="B1630" t="s">
        <v>1166</v>
      </c>
      <c r="C1630" t="s">
        <v>1199</v>
      </c>
      <c r="D1630" s="2">
        <f>_xll.BDH($A1630, $D$1, $B1630, $C1630, "Direction", "H", "Period", "Y","cols=13;rows=2")</f>
        <v>40178</v>
      </c>
      <c r="E1630" s="2">
        <v>40543</v>
      </c>
      <c r="F1630" s="2">
        <v>40907</v>
      </c>
      <c r="G1630" s="2">
        <v>41274</v>
      </c>
      <c r="H1630" s="2">
        <v>41639</v>
      </c>
      <c r="I1630" s="2">
        <v>42004</v>
      </c>
      <c r="J1630" s="2">
        <v>42369</v>
      </c>
      <c r="K1630" s="2">
        <v>42734</v>
      </c>
      <c r="L1630" s="2">
        <v>43098</v>
      </c>
      <c r="M1630" s="2">
        <v>43465</v>
      </c>
      <c r="N1630" s="2">
        <v>43830</v>
      </c>
      <c r="O1630" s="2">
        <v>44196</v>
      </c>
      <c r="P1630" s="2">
        <v>44561</v>
      </c>
    </row>
    <row r="1631" spans="1:16" x14ac:dyDescent="0.25">
      <c r="D1631">
        <v>3.6204000000000001</v>
      </c>
      <c r="E1631">
        <v>3.5468000000000002</v>
      </c>
      <c r="F1631">
        <v>3.3347000000000002</v>
      </c>
      <c r="G1631">
        <v>3.4790999999999999</v>
      </c>
      <c r="H1631">
        <v>2.7082999999999999</v>
      </c>
      <c r="I1631">
        <v>2.351</v>
      </c>
      <c r="J1631">
        <v>2.5024000000000002</v>
      </c>
      <c r="K1631">
        <v>2.2183000000000002</v>
      </c>
      <c r="L1631">
        <v>2.1503999999999999</v>
      </c>
      <c r="M1631">
        <v>2.41</v>
      </c>
      <c r="N1631">
        <v>2.1349</v>
      </c>
      <c r="O1631">
        <v>2.1112000000000002</v>
      </c>
      <c r="P1631">
        <v>1.6871</v>
      </c>
    </row>
    <row r="1632" spans="1:16" x14ac:dyDescent="0.25">
      <c r="A1632" s="5" t="s">
        <v>816</v>
      </c>
      <c r="B1632" t="s">
        <v>1166</v>
      </c>
      <c r="C1632" t="s">
        <v>1195</v>
      </c>
      <c r="D1632" s="2" t="str">
        <f>_xll.BDH($A1632, $D$1, $B1632, $C1632, "Direction", "H", "Period", "Y")</f>
        <v>#N/A N/A</v>
      </c>
    </row>
    <row r="1634" spans="1:16" x14ac:dyDescent="0.25">
      <c r="A1634" s="5" t="s">
        <v>817</v>
      </c>
      <c r="B1634" t="s">
        <v>1166</v>
      </c>
      <c r="C1634" t="s">
        <v>1180</v>
      </c>
      <c r="D1634" s="2" t="str">
        <f>_xll.BDH($A1634, $D$1, $B1634, $C1634, "Direction", "H", "Period", "Y")</f>
        <v>#N/A N/A</v>
      </c>
    </row>
    <row r="1636" spans="1:16" x14ac:dyDescent="0.25">
      <c r="A1636" s="5" t="s">
        <v>818</v>
      </c>
      <c r="B1636" t="s">
        <v>1166</v>
      </c>
      <c r="C1636" t="s">
        <v>1199</v>
      </c>
      <c r="D1636" s="2">
        <f>_xll.BDH($A1636, $D$1, $B1636, $C1636, "Direction", "H", "Period", "Y","cols=13;rows=2")</f>
        <v>40178</v>
      </c>
      <c r="E1636" s="2">
        <v>40543</v>
      </c>
      <c r="F1636" s="2">
        <v>40907</v>
      </c>
      <c r="G1636" s="2">
        <v>41274</v>
      </c>
      <c r="H1636" s="2">
        <v>41639</v>
      </c>
      <c r="I1636" s="2">
        <v>42004</v>
      </c>
      <c r="J1636" s="2">
        <v>42369</v>
      </c>
      <c r="K1636" s="2">
        <v>42734</v>
      </c>
      <c r="L1636" s="2">
        <v>43098</v>
      </c>
      <c r="M1636" s="2">
        <v>43465</v>
      </c>
      <c r="N1636" s="2">
        <v>43830</v>
      </c>
      <c r="O1636" s="2">
        <v>44196</v>
      </c>
      <c r="P1636" s="2">
        <v>44561</v>
      </c>
    </row>
    <row r="1637" spans="1:16" x14ac:dyDescent="0.25">
      <c r="D1637">
        <v>0.2344</v>
      </c>
      <c r="E1637">
        <v>0.26769999999999999</v>
      </c>
      <c r="F1637">
        <v>0.16089999999999999</v>
      </c>
      <c r="G1637">
        <v>0.24429999999999999</v>
      </c>
      <c r="H1637">
        <v>0.52669999999999995</v>
      </c>
      <c r="I1637">
        <v>0.74280000000000002</v>
      </c>
      <c r="J1637">
        <v>0.78059999999999996</v>
      </c>
      <c r="K1637">
        <v>0.85229999999999995</v>
      </c>
      <c r="L1637">
        <v>0.66069999999999995</v>
      </c>
      <c r="M1637">
        <v>0.69969999999999999</v>
      </c>
      <c r="N1637">
        <v>0.53590000000000004</v>
      </c>
      <c r="O1637">
        <v>0.49309999999999998</v>
      </c>
      <c r="P1637">
        <v>0.54549999999999998</v>
      </c>
    </row>
    <row r="1638" spans="1:16" x14ac:dyDescent="0.25">
      <c r="A1638" s="5" t="s">
        <v>819</v>
      </c>
      <c r="B1638" t="s">
        <v>1166</v>
      </c>
      <c r="C1638" t="s">
        <v>1199</v>
      </c>
      <c r="D1638" s="2" t="str">
        <f>_xll.BDH($A1638, $D$1, $B1638, $C1638, "Direction", "H", "Period", "Y")</f>
        <v>#N/A N/A</v>
      </c>
    </row>
    <row r="1640" spans="1:16" x14ac:dyDescent="0.25">
      <c r="A1640" s="5" t="s">
        <v>820</v>
      </c>
      <c r="B1640" t="s">
        <v>1166</v>
      </c>
      <c r="C1640" t="s">
        <v>1192</v>
      </c>
      <c r="D1640" s="2">
        <f>_xll.BDH($A1640, $D$1, $B1640, $C1640, "Direction", "H", "Period", "Y","cols=7;rows=2")</f>
        <v>40178</v>
      </c>
      <c r="E1640" s="2">
        <v>40543</v>
      </c>
      <c r="F1640" s="2">
        <v>40907</v>
      </c>
      <c r="G1640" s="2">
        <v>41274</v>
      </c>
      <c r="H1640" s="2">
        <v>41639</v>
      </c>
      <c r="I1640" s="2">
        <v>42004</v>
      </c>
      <c r="J1640" s="2">
        <v>42369</v>
      </c>
    </row>
    <row r="1641" spans="1:16" x14ac:dyDescent="0.25">
      <c r="D1641">
        <v>0.88380000000000003</v>
      </c>
      <c r="E1641">
        <v>0.67449999999999999</v>
      </c>
      <c r="F1641">
        <v>0.86250000000000004</v>
      </c>
      <c r="G1641">
        <v>1.1614</v>
      </c>
      <c r="H1641">
        <v>1.8445</v>
      </c>
      <c r="I1641">
        <v>1.9491000000000001</v>
      </c>
      <c r="J1641">
        <v>1.3343</v>
      </c>
    </row>
    <row r="1642" spans="1:16" x14ac:dyDescent="0.25">
      <c r="A1642" s="5" t="s">
        <v>821</v>
      </c>
      <c r="B1642" t="s">
        <v>1166</v>
      </c>
      <c r="C1642" t="s">
        <v>1180</v>
      </c>
      <c r="D1642" s="2" t="str">
        <f>_xll.BDH($A1642, $D$1, $B1642, $C1642, "Direction", "H", "Period", "Y")</f>
        <v>#N/A N/A</v>
      </c>
    </row>
    <row r="1644" spans="1:16" x14ac:dyDescent="0.25">
      <c r="A1644" s="5" t="s">
        <v>822</v>
      </c>
      <c r="B1644" t="s">
        <v>1166</v>
      </c>
      <c r="C1644" t="s">
        <v>1199</v>
      </c>
      <c r="D1644" s="2" t="str">
        <f>_xll.BDH($A1644, $D$1, $B1644, $C1644, "Direction", "H", "Period", "Y")</f>
        <v>#N/A N/A</v>
      </c>
    </row>
    <row r="1646" spans="1:16" x14ac:dyDescent="0.25">
      <c r="A1646" s="5" t="s">
        <v>823</v>
      </c>
      <c r="B1646" t="s">
        <v>1166</v>
      </c>
      <c r="C1646" t="s">
        <v>1201</v>
      </c>
      <c r="D1646" s="2">
        <f>_xll.BDH($A1646, $D$1, $B1646, $C1646, "Direction", "H", "Period", "Y","cols=11;rows=2")</f>
        <v>40178</v>
      </c>
      <c r="E1646" s="2">
        <v>40543</v>
      </c>
      <c r="F1646" s="2">
        <v>40907</v>
      </c>
      <c r="G1646" s="2">
        <v>41274</v>
      </c>
      <c r="H1646" s="2">
        <v>41639</v>
      </c>
      <c r="I1646" s="2">
        <v>42004</v>
      </c>
      <c r="J1646" s="2">
        <v>42369</v>
      </c>
      <c r="K1646" s="2">
        <v>42734</v>
      </c>
      <c r="L1646" s="2">
        <v>43098</v>
      </c>
      <c r="M1646" s="2">
        <v>43465</v>
      </c>
      <c r="N1646" s="2">
        <v>43830</v>
      </c>
    </row>
    <row r="1647" spans="1:16" x14ac:dyDescent="0.25">
      <c r="D1647">
        <v>0.99270000000000003</v>
      </c>
      <c r="E1647">
        <v>1.1668000000000001</v>
      </c>
      <c r="F1647">
        <v>1.2061999999999999</v>
      </c>
      <c r="G1647">
        <v>0.75380000000000003</v>
      </c>
      <c r="H1647">
        <v>0.71060000000000001</v>
      </c>
      <c r="I1647">
        <v>0.65100000000000002</v>
      </c>
      <c r="J1647">
        <v>1.1046</v>
      </c>
      <c r="K1647">
        <v>1.2839</v>
      </c>
      <c r="L1647">
        <v>1.0426</v>
      </c>
      <c r="M1647">
        <v>0.74809999999999999</v>
      </c>
      <c r="N1647">
        <v>0.72450000000000003</v>
      </c>
    </row>
    <row r="1648" spans="1:16" x14ac:dyDescent="0.25">
      <c r="A1648" s="5" t="s">
        <v>824</v>
      </c>
      <c r="B1648" t="s">
        <v>1166</v>
      </c>
      <c r="C1648" t="s">
        <v>1199</v>
      </c>
      <c r="D1648" s="2">
        <f>_xll.BDH($A1648, $D$1, $B1648, $C1648, "Direction", "H", "Period", "Y","cols=13;rows=2")</f>
        <v>40178</v>
      </c>
      <c r="E1648" s="2">
        <v>40543</v>
      </c>
      <c r="F1648" s="2">
        <v>40907</v>
      </c>
      <c r="G1648" s="2">
        <v>41274</v>
      </c>
      <c r="H1648" s="2">
        <v>41639</v>
      </c>
      <c r="I1648" s="2">
        <v>42004</v>
      </c>
      <c r="J1648" s="2">
        <v>42369</v>
      </c>
      <c r="K1648" s="2">
        <v>42734</v>
      </c>
      <c r="L1648" s="2">
        <v>43098</v>
      </c>
      <c r="M1648" s="2">
        <v>43465</v>
      </c>
      <c r="N1648" s="2">
        <v>43830</v>
      </c>
      <c r="O1648" s="2">
        <v>44196</v>
      </c>
      <c r="P1648" s="2">
        <v>44561</v>
      </c>
    </row>
    <row r="1649" spans="1:16" x14ac:dyDescent="0.25">
      <c r="D1649">
        <v>3.6526999999999998</v>
      </c>
      <c r="E1649">
        <v>4.4253999999999998</v>
      </c>
      <c r="F1649">
        <v>4.9027000000000003</v>
      </c>
      <c r="G1649">
        <v>5.2935999999999996</v>
      </c>
      <c r="H1649">
        <v>4.2988999999999997</v>
      </c>
      <c r="I1649">
        <v>4.3478000000000003</v>
      </c>
      <c r="J1649">
        <v>4.1486000000000001</v>
      </c>
      <c r="K1649">
        <v>3.5124</v>
      </c>
      <c r="L1649">
        <v>3.6898</v>
      </c>
      <c r="M1649">
        <v>4.851</v>
      </c>
      <c r="N1649">
        <v>4.2012</v>
      </c>
      <c r="O1649">
        <v>5.5683999999999996</v>
      </c>
      <c r="P1649">
        <v>4.0964999999999998</v>
      </c>
    </row>
    <row r="1650" spans="1:16" x14ac:dyDescent="0.25">
      <c r="A1650" s="5" t="s">
        <v>825</v>
      </c>
      <c r="B1650" t="s">
        <v>1166</v>
      </c>
      <c r="C1650" t="s">
        <v>1202</v>
      </c>
      <c r="D1650" s="2">
        <f>_xll.BDH($A1650, $D$1, $B1650, $C1650, "Direction", "H", "Period", "Y","cols=13;rows=2")</f>
        <v>40178</v>
      </c>
      <c r="E1650" s="2">
        <v>40543</v>
      </c>
      <c r="F1650" s="2">
        <v>40907</v>
      </c>
      <c r="G1650" s="2">
        <v>41274</v>
      </c>
      <c r="H1650" s="2">
        <v>41639</v>
      </c>
      <c r="I1650" s="2">
        <v>42004</v>
      </c>
      <c r="J1650" s="2">
        <v>42369</v>
      </c>
      <c r="K1650" s="2">
        <v>42734</v>
      </c>
      <c r="L1650" s="2">
        <v>43098</v>
      </c>
      <c r="M1650" s="2">
        <v>43465</v>
      </c>
      <c r="N1650" s="2">
        <v>43830</v>
      </c>
      <c r="O1650" s="2">
        <v>44196</v>
      </c>
      <c r="P1650" s="2">
        <v>44561</v>
      </c>
    </row>
    <row r="1651" spans="1:16" x14ac:dyDescent="0.25">
      <c r="D1651">
        <v>1.1425000000000001</v>
      </c>
      <c r="E1651">
        <v>0.97299999999999998</v>
      </c>
      <c r="F1651">
        <v>1.2887999999999999</v>
      </c>
      <c r="G1651">
        <v>0.98089999999999999</v>
      </c>
      <c r="H1651">
        <v>0.71040000000000003</v>
      </c>
      <c r="I1651">
        <v>1.0697000000000001</v>
      </c>
      <c r="J1651">
        <v>1.7110000000000001</v>
      </c>
      <c r="K1651">
        <v>1.5817000000000001</v>
      </c>
      <c r="L1651">
        <v>1.8039000000000001</v>
      </c>
      <c r="M1651">
        <v>1.9988999999999999</v>
      </c>
      <c r="N1651">
        <v>1.5269999999999999</v>
      </c>
      <c r="O1651">
        <v>2.1709999999999998</v>
      </c>
      <c r="P1651">
        <v>2.6143999999999998</v>
      </c>
    </row>
    <row r="1652" spans="1:16" x14ac:dyDescent="0.25">
      <c r="A1652" s="5" t="s">
        <v>826</v>
      </c>
      <c r="B1652" t="s">
        <v>1166</v>
      </c>
      <c r="C1652" t="s">
        <v>1200</v>
      </c>
      <c r="D1652" s="2" t="str">
        <f>_xll.BDH($A1652, $D$1, $B1652, $C1652, "Direction", "H", "Period", "Y")</f>
        <v>#N/A N/A</v>
      </c>
    </row>
    <row r="1654" spans="1:16" x14ac:dyDescent="0.25">
      <c r="A1654" s="5" t="s">
        <v>827</v>
      </c>
      <c r="B1654" t="s">
        <v>1166</v>
      </c>
      <c r="C1654" t="s">
        <v>1199</v>
      </c>
      <c r="D1654" s="2">
        <f>_xll.BDH($A1654, $D$1, $B1654, $C1654, "Direction", "H", "Period", "Y","cols=13;rows=2")</f>
        <v>40178</v>
      </c>
      <c r="E1654" s="2">
        <v>40543</v>
      </c>
      <c r="F1654" s="2">
        <v>40907</v>
      </c>
      <c r="G1654" s="2">
        <v>41274</v>
      </c>
      <c r="H1654" s="2">
        <v>41639</v>
      </c>
      <c r="I1654" s="2">
        <v>42004</v>
      </c>
      <c r="J1654" s="2">
        <v>42369</v>
      </c>
      <c r="K1654" s="2">
        <v>42734</v>
      </c>
      <c r="L1654" s="2">
        <v>43098</v>
      </c>
      <c r="M1654" s="2">
        <v>43465</v>
      </c>
      <c r="N1654" s="2">
        <v>43830</v>
      </c>
      <c r="O1654" s="2">
        <v>44196</v>
      </c>
      <c r="P1654" s="2">
        <v>44561</v>
      </c>
    </row>
    <row r="1655" spans="1:16" x14ac:dyDescent="0.25">
      <c r="D1655">
        <v>0.44059999999999999</v>
      </c>
      <c r="E1655">
        <v>0.29599999999999999</v>
      </c>
      <c r="F1655">
        <v>1.1035999999999999</v>
      </c>
      <c r="G1655">
        <v>0.78759999999999997</v>
      </c>
      <c r="H1655">
        <v>1.7163999999999999</v>
      </c>
      <c r="I1655">
        <v>2.2014999999999998</v>
      </c>
      <c r="J1655">
        <v>2.9405000000000001</v>
      </c>
      <c r="K1655">
        <v>3.8119000000000001</v>
      </c>
      <c r="L1655">
        <v>2.8209</v>
      </c>
      <c r="M1655">
        <v>2.758</v>
      </c>
      <c r="N1655">
        <v>2.5135999999999998</v>
      </c>
      <c r="O1655">
        <v>3.1</v>
      </c>
      <c r="P1655">
        <v>1.6954</v>
      </c>
    </row>
    <row r="1656" spans="1:16" x14ac:dyDescent="0.25">
      <c r="A1656" s="5" t="s">
        <v>828</v>
      </c>
      <c r="B1656" t="s">
        <v>1166</v>
      </c>
      <c r="C1656" t="s">
        <v>1201</v>
      </c>
      <c r="D1656" s="2">
        <f>_xll.BDH($A1656, $D$1, $B1656, $C1656, "Direction", "H", "Period", "Y","cols=11;rows=2")</f>
        <v>40178</v>
      </c>
      <c r="E1656" s="2">
        <v>40543</v>
      </c>
      <c r="F1656" s="2">
        <v>40907</v>
      </c>
      <c r="G1656" s="2">
        <v>41274</v>
      </c>
      <c r="H1656" s="2">
        <v>41639</v>
      </c>
      <c r="I1656" s="2">
        <v>42004</v>
      </c>
      <c r="J1656" s="2">
        <v>42369</v>
      </c>
      <c r="K1656" s="2">
        <v>42734</v>
      </c>
      <c r="L1656" s="2">
        <v>43098</v>
      </c>
      <c r="M1656" s="2">
        <v>43465</v>
      </c>
      <c r="N1656" s="2">
        <v>43830</v>
      </c>
    </row>
    <row r="1657" spans="1:16" x14ac:dyDescent="0.25">
      <c r="D1657">
        <v>1.6213</v>
      </c>
      <c r="E1657">
        <v>1.8205</v>
      </c>
      <c r="F1657">
        <v>2.0449999999999999</v>
      </c>
      <c r="G1657">
        <v>1.8673999999999999</v>
      </c>
      <c r="H1657">
        <v>1.2019</v>
      </c>
      <c r="I1657">
        <v>1.1778999999999999</v>
      </c>
      <c r="J1657">
        <v>0.80320000000000003</v>
      </c>
      <c r="K1657">
        <v>0.81579999999999997</v>
      </c>
      <c r="L1657">
        <v>0.65749999999999997</v>
      </c>
      <c r="M1657">
        <v>0.63970000000000005</v>
      </c>
      <c r="N1657">
        <v>0.39019999999999999</v>
      </c>
    </row>
    <row r="1658" spans="1:16" x14ac:dyDescent="0.25">
      <c r="A1658" s="5" t="s">
        <v>829</v>
      </c>
      <c r="B1658" t="s">
        <v>1166</v>
      </c>
      <c r="C1658" t="s">
        <v>1199</v>
      </c>
      <c r="D1658" s="2">
        <f>_xll.BDH($A1658, $D$1, $B1658, $C1658, "Direction", "H", "Period", "Y","cols=13;rows=2")</f>
        <v>40178</v>
      </c>
      <c r="E1658" s="2">
        <v>40543</v>
      </c>
      <c r="F1658" s="2">
        <v>40907</v>
      </c>
      <c r="G1658" s="2">
        <v>41274</v>
      </c>
      <c r="H1658" s="2">
        <v>41639</v>
      </c>
      <c r="I1658" s="2">
        <v>42004</v>
      </c>
      <c r="J1658" s="2">
        <v>42369</v>
      </c>
      <c r="K1658" s="2">
        <v>42734</v>
      </c>
      <c r="L1658" s="2">
        <v>43098</v>
      </c>
      <c r="M1658" s="2">
        <v>43465</v>
      </c>
      <c r="N1658" s="2">
        <v>43830</v>
      </c>
      <c r="O1658" s="2">
        <v>44196</v>
      </c>
      <c r="P1658" s="2">
        <v>44561</v>
      </c>
    </row>
    <row r="1659" spans="1:16" x14ac:dyDescent="0.25">
      <c r="D1659">
        <v>1.7770999999999999</v>
      </c>
      <c r="E1659">
        <v>1.4020999999999999</v>
      </c>
      <c r="F1659">
        <v>1.2841</v>
      </c>
      <c r="G1659">
        <v>1.7990999999999999</v>
      </c>
      <c r="H1659">
        <v>2.1048</v>
      </c>
      <c r="I1659">
        <v>2.1025999999999998</v>
      </c>
      <c r="J1659">
        <v>2.7437999999999998</v>
      </c>
      <c r="K1659">
        <v>2.5543</v>
      </c>
      <c r="L1659">
        <v>2.3405</v>
      </c>
      <c r="M1659">
        <v>3.0598999999999998</v>
      </c>
      <c r="N1659">
        <v>2.3816000000000002</v>
      </c>
      <c r="O1659">
        <v>2.0478999999999998</v>
      </c>
      <c r="P1659">
        <v>1.7484</v>
      </c>
    </row>
    <row r="1660" spans="1:16" x14ac:dyDescent="0.25">
      <c r="A1660" s="5" t="s">
        <v>830</v>
      </c>
      <c r="B1660" t="s">
        <v>1166</v>
      </c>
      <c r="C1660" t="s">
        <v>1196</v>
      </c>
      <c r="D1660" s="2">
        <f>_xll.BDH($A1660, $D$1, $B1660, $C1660, "Direction", "H", "Period", "Y","cols=10;rows=2")</f>
        <v>40178</v>
      </c>
      <c r="E1660" s="2">
        <v>40543</v>
      </c>
      <c r="F1660" s="2">
        <v>40907</v>
      </c>
      <c r="G1660" s="2">
        <v>41274</v>
      </c>
      <c r="H1660" s="2">
        <v>41639</v>
      </c>
      <c r="I1660" s="2">
        <v>42004</v>
      </c>
      <c r="J1660" s="2">
        <v>42369</v>
      </c>
      <c r="K1660" s="2">
        <v>42734</v>
      </c>
      <c r="L1660" s="2">
        <v>43098</v>
      </c>
      <c r="M1660" s="2">
        <v>43465</v>
      </c>
    </row>
    <row r="1661" spans="1:16" x14ac:dyDescent="0.25">
      <c r="D1661">
        <v>3.6808999999999998</v>
      </c>
      <c r="E1661">
        <v>3.6053000000000002</v>
      </c>
      <c r="F1661">
        <v>2.9506000000000001</v>
      </c>
      <c r="G1661">
        <v>2.7410000000000001</v>
      </c>
      <c r="H1661">
        <v>0.2455</v>
      </c>
      <c r="I1661">
        <v>0.29120000000000001</v>
      </c>
      <c r="J1661">
        <v>0.4229</v>
      </c>
      <c r="K1661">
        <v>0.33710000000000001</v>
      </c>
      <c r="L1661">
        <v>0.38729999999999998</v>
      </c>
      <c r="M1661">
        <v>0.63529999999999998</v>
      </c>
    </row>
    <row r="1662" spans="1:16" x14ac:dyDescent="0.25">
      <c r="A1662" s="5" t="s">
        <v>831</v>
      </c>
      <c r="B1662" t="s">
        <v>1166</v>
      </c>
      <c r="C1662" t="s">
        <v>1193</v>
      </c>
      <c r="D1662" s="2" t="str">
        <f>_xll.BDH($A1662, $D$1, $B1662, $C1662, "Direction", "H", "Period", "Y")</f>
        <v>#N/A N/A</v>
      </c>
    </row>
    <row r="1664" spans="1:16" x14ac:dyDescent="0.25">
      <c r="A1664" s="5" t="s">
        <v>832</v>
      </c>
      <c r="B1664" t="s">
        <v>1166</v>
      </c>
      <c r="C1664" t="s">
        <v>1199</v>
      </c>
      <c r="D1664" s="2">
        <f>_xll.BDH($A1664, $D$1, $B1664, $C1664, "Direction", "H", "Period", "Y","cols=13;rows=2")</f>
        <v>40178</v>
      </c>
      <c r="E1664" s="2">
        <v>40543</v>
      </c>
      <c r="F1664" s="2">
        <v>40907</v>
      </c>
      <c r="G1664" s="2">
        <v>41274</v>
      </c>
      <c r="H1664" s="2">
        <v>41639</v>
      </c>
      <c r="I1664" s="2">
        <v>42004</v>
      </c>
      <c r="J1664" s="2">
        <v>42369</v>
      </c>
      <c r="K1664" s="2">
        <v>42734</v>
      </c>
      <c r="L1664" s="2">
        <v>43098</v>
      </c>
      <c r="M1664" s="2">
        <v>43465</v>
      </c>
      <c r="N1664" s="2">
        <v>43830</v>
      </c>
      <c r="O1664" s="2">
        <v>44196</v>
      </c>
      <c r="P1664" s="2">
        <v>44561</v>
      </c>
    </row>
    <row r="1665" spans="1:16" x14ac:dyDescent="0.25">
      <c r="D1665">
        <v>1.8507</v>
      </c>
      <c r="E1665">
        <v>2.2075</v>
      </c>
      <c r="F1665">
        <v>3.1076999999999999</v>
      </c>
      <c r="G1665">
        <v>3.0228999999999999</v>
      </c>
      <c r="H1665">
        <v>2.4064999999999999</v>
      </c>
      <c r="I1665">
        <v>2.6177000000000001</v>
      </c>
      <c r="J1665">
        <v>2.3014999999999999</v>
      </c>
      <c r="K1665">
        <v>2.0689000000000002</v>
      </c>
      <c r="L1665">
        <v>1.6095999999999999</v>
      </c>
      <c r="M1665">
        <v>2.0348999999999999</v>
      </c>
      <c r="N1665">
        <v>1.5161</v>
      </c>
      <c r="O1665">
        <v>1.7988</v>
      </c>
      <c r="P1665">
        <v>1.9133</v>
      </c>
    </row>
    <row r="1666" spans="1:16" x14ac:dyDescent="0.25">
      <c r="A1666" s="5" t="s">
        <v>833</v>
      </c>
      <c r="B1666" t="s">
        <v>1166</v>
      </c>
      <c r="C1666" t="s">
        <v>1196</v>
      </c>
      <c r="D1666" s="2" t="str">
        <f>_xll.BDH($A1666, $D$1, $B1666, $C1666, "Direction", "H", "Period", "Y")</f>
        <v>#N/A N/A</v>
      </c>
    </row>
    <row r="1668" spans="1:16" x14ac:dyDescent="0.25">
      <c r="A1668" s="5" t="s">
        <v>834</v>
      </c>
      <c r="B1668" t="s">
        <v>1166</v>
      </c>
      <c r="C1668" t="s">
        <v>1199</v>
      </c>
      <c r="D1668" s="2">
        <f>_xll.BDH($A1668, $D$1, $B1668, $C1668, "Direction", "H", "Period", "Y","cols=13;rows=2")</f>
        <v>40178</v>
      </c>
      <c r="E1668" s="2">
        <v>40543</v>
      </c>
      <c r="F1668" s="2">
        <v>40907</v>
      </c>
      <c r="G1668" s="2">
        <v>41274</v>
      </c>
      <c r="H1668" s="2">
        <v>41639</v>
      </c>
      <c r="I1668" s="2">
        <v>42004</v>
      </c>
      <c r="J1668" s="2">
        <v>42369</v>
      </c>
      <c r="K1668" s="2">
        <v>42734</v>
      </c>
      <c r="L1668" s="2">
        <v>43098</v>
      </c>
      <c r="M1668" s="2">
        <v>43465</v>
      </c>
      <c r="N1668" s="2">
        <v>43830</v>
      </c>
      <c r="O1668" s="2">
        <v>44196</v>
      </c>
      <c r="P1668" s="2">
        <v>44561</v>
      </c>
    </row>
    <row r="1669" spans="1:16" x14ac:dyDescent="0.25">
      <c r="D1669">
        <v>0.12989999999999999</v>
      </c>
      <c r="E1669">
        <v>0.1137</v>
      </c>
      <c r="F1669">
        <v>0.92530000000000001</v>
      </c>
      <c r="G1669">
        <v>0.64910000000000001</v>
      </c>
      <c r="H1669">
        <v>0.89710000000000001</v>
      </c>
      <c r="I1669">
        <v>0.92920000000000003</v>
      </c>
      <c r="J1669">
        <v>1.0722</v>
      </c>
      <c r="K1669">
        <v>0.95240000000000002</v>
      </c>
      <c r="L1669">
        <v>0.86560000000000004</v>
      </c>
      <c r="M1669">
        <v>1.1355</v>
      </c>
      <c r="N1669">
        <v>0.92400000000000004</v>
      </c>
      <c r="O1669">
        <v>0.8871</v>
      </c>
      <c r="P1669">
        <v>0.91469999999999996</v>
      </c>
    </row>
    <row r="1670" spans="1:16" x14ac:dyDescent="0.25">
      <c r="A1670" s="5" t="s">
        <v>835</v>
      </c>
      <c r="B1670" t="s">
        <v>1166</v>
      </c>
      <c r="C1670" t="s">
        <v>1199</v>
      </c>
      <c r="D1670" s="2">
        <f>_xll.BDH($A1670, $D$1, $B1670, $C1670, "Direction", "H", "Period", "Y","cols=10;rows=2")</f>
        <v>41274</v>
      </c>
      <c r="E1670" s="2">
        <v>41639</v>
      </c>
      <c r="F1670" s="2">
        <v>42004</v>
      </c>
      <c r="G1670" s="2">
        <v>42369</v>
      </c>
      <c r="H1670" s="2">
        <v>42734</v>
      </c>
      <c r="I1670" s="2">
        <v>43098</v>
      </c>
      <c r="J1670" s="2">
        <v>43465</v>
      </c>
      <c r="K1670" s="2">
        <v>43830</v>
      </c>
      <c r="L1670" s="2">
        <v>44196</v>
      </c>
      <c r="M1670" s="2">
        <v>44561</v>
      </c>
    </row>
    <row r="1671" spans="1:16" x14ac:dyDescent="0.25">
      <c r="D1671">
        <v>2.0792000000000002</v>
      </c>
      <c r="E1671">
        <v>1.3065</v>
      </c>
      <c r="F1671">
        <v>1.2509999999999999</v>
      </c>
      <c r="G1671">
        <v>1.7191000000000001</v>
      </c>
      <c r="H1671">
        <v>1.907</v>
      </c>
      <c r="I1671">
        <v>1.9783999999999999</v>
      </c>
      <c r="J1671">
        <v>2.1577000000000002</v>
      </c>
      <c r="K1671">
        <v>1.7554000000000001</v>
      </c>
      <c r="L1671">
        <v>1.4765999999999999</v>
      </c>
      <c r="M1671">
        <v>1.0285</v>
      </c>
    </row>
    <row r="1672" spans="1:16" x14ac:dyDescent="0.25">
      <c r="A1672" s="5" t="s">
        <v>836</v>
      </c>
      <c r="B1672" t="s">
        <v>1166</v>
      </c>
      <c r="C1672" t="s">
        <v>1199</v>
      </c>
      <c r="D1672" s="2">
        <f>_xll.BDH($A1672, $D$1, $B1672, $C1672, "Direction", "H", "Period", "Y","cols=13;rows=2")</f>
        <v>40178</v>
      </c>
      <c r="E1672" s="2">
        <v>40543</v>
      </c>
      <c r="F1672" s="2">
        <v>40907</v>
      </c>
      <c r="G1672" s="2">
        <v>41274</v>
      </c>
      <c r="H1672" s="2">
        <v>41639</v>
      </c>
      <c r="I1672" s="2">
        <v>42004</v>
      </c>
      <c r="J1672" s="2">
        <v>42369</v>
      </c>
      <c r="K1672" s="2">
        <v>42734</v>
      </c>
      <c r="L1672" s="2">
        <v>43098</v>
      </c>
      <c r="M1672" s="2">
        <v>43465</v>
      </c>
      <c r="N1672" s="2">
        <v>43830</v>
      </c>
      <c r="O1672" s="2">
        <v>44196</v>
      </c>
      <c r="P1672" s="2">
        <v>44561</v>
      </c>
    </row>
    <row r="1673" spans="1:16" x14ac:dyDescent="0.25">
      <c r="D1673">
        <v>6.6181000000000001</v>
      </c>
      <c r="E1673">
        <v>5.5534999999999997</v>
      </c>
      <c r="F1673">
        <v>5.0906000000000002</v>
      </c>
      <c r="G1673">
        <v>4.8625999999999996</v>
      </c>
      <c r="H1673">
        <v>6.3512000000000004</v>
      </c>
      <c r="I1673">
        <v>5.4386999999999999</v>
      </c>
      <c r="J1673">
        <v>6.4919000000000002</v>
      </c>
      <c r="K1673">
        <v>4.9798</v>
      </c>
      <c r="L1673">
        <v>5.6748000000000003</v>
      </c>
      <c r="M1673">
        <v>5.2990000000000004</v>
      </c>
      <c r="N1673">
        <v>4.2935999999999996</v>
      </c>
      <c r="O1673">
        <v>4.8958000000000004</v>
      </c>
      <c r="P1673">
        <v>3.3250000000000002</v>
      </c>
    </row>
    <row r="1674" spans="1:16" x14ac:dyDescent="0.25">
      <c r="A1674" s="5" t="s">
        <v>837</v>
      </c>
      <c r="B1674" t="s">
        <v>1166</v>
      </c>
      <c r="C1674" t="s">
        <v>1199</v>
      </c>
      <c r="D1674" s="2">
        <f>_xll.BDH($A1674, $D$1, $B1674, $C1674, "Direction", "H", "Period", "Y","cols=13;rows=2")</f>
        <v>40178</v>
      </c>
      <c r="E1674" s="2">
        <v>40543</v>
      </c>
      <c r="F1674" s="2">
        <v>40907</v>
      </c>
      <c r="G1674" s="2">
        <v>41274</v>
      </c>
      <c r="H1674" s="2">
        <v>41639</v>
      </c>
      <c r="I1674" s="2">
        <v>42004</v>
      </c>
      <c r="J1674" s="2">
        <v>42369</v>
      </c>
      <c r="K1674" s="2">
        <v>42734</v>
      </c>
      <c r="L1674" s="2">
        <v>43098</v>
      </c>
      <c r="M1674" s="2">
        <v>43465</v>
      </c>
      <c r="N1674" s="2">
        <v>43830</v>
      </c>
      <c r="O1674" s="2">
        <v>44196</v>
      </c>
      <c r="P1674" s="2">
        <v>44561</v>
      </c>
    </row>
    <row r="1675" spans="1:16" x14ac:dyDescent="0.25">
      <c r="D1675">
        <v>2.2671999999999999</v>
      </c>
      <c r="E1675">
        <v>2.4371999999999998</v>
      </c>
      <c r="F1675">
        <v>2.4561999999999999</v>
      </c>
      <c r="G1675">
        <v>2.4119000000000002</v>
      </c>
      <c r="H1675">
        <v>2.2389000000000001</v>
      </c>
      <c r="I1675">
        <v>2.5352000000000001</v>
      </c>
      <c r="J1675">
        <v>2.1728999999999998</v>
      </c>
      <c r="K1675">
        <v>2.3426999999999998</v>
      </c>
      <c r="L1675">
        <v>2.5112999999999999</v>
      </c>
      <c r="M1675">
        <v>3.6368</v>
      </c>
      <c r="N1675">
        <v>3.3803999999999998</v>
      </c>
      <c r="O1675">
        <v>3.1141999999999999</v>
      </c>
      <c r="P1675">
        <v>2.9156</v>
      </c>
    </row>
    <row r="1676" spans="1:16" x14ac:dyDescent="0.25">
      <c r="A1676" s="5" t="s">
        <v>838</v>
      </c>
      <c r="B1676" t="s">
        <v>1166</v>
      </c>
      <c r="C1676" t="s">
        <v>1192</v>
      </c>
      <c r="D1676" s="2">
        <f>_xll.BDH($A1676, $D$1, $B1676, $C1676, "Direction", "H", "Period", "Y","cols=7;rows=2")</f>
        <v>40178</v>
      </c>
      <c r="E1676" s="2">
        <v>40543</v>
      </c>
      <c r="F1676" s="2">
        <v>40907</v>
      </c>
      <c r="G1676" s="2">
        <v>41274</v>
      </c>
      <c r="H1676" s="2">
        <v>41639</v>
      </c>
      <c r="I1676" s="2">
        <v>42004</v>
      </c>
      <c r="J1676" s="2">
        <v>42369</v>
      </c>
    </row>
    <row r="1677" spans="1:16" x14ac:dyDescent="0.25">
      <c r="D1677">
        <v>4.9856999999999996</v>
      </c>
      <c r="E1677">
        <v>5.4837999999999996</v>
      </c>
      <c r="F1677">
        <v>4.5613999999999999</v>
      </c>
      <c r="G1677">
        <v>5.3140999999999998</v>
      </c>
      <c r="H1677">
        <v>4.3410000000000002</v>
      </c>
      <c r="I1677">
        <v>3.9085000000000001</v>
      </c>
      <c r="J1677">
        <v>3.6974999999999998</v>
      </c>
    </row>
    <row r="1678" spans="1:16" x14ac:dyDescent="0.25">
      <c r="A1678" s="5" t="s">
        <v>839</v>
      </c>
      <c r="B1678" t="s">
        <v>1166</v>
      </c>
      <c r="C1678" t="s">
        <v>1199</v>
      </c>
      <c r="D1678" s="2">
        <f>_xll.BDH($A1678, $D$1, $B1678, $C1678, "Direction", "H", "Period", "Y","cols=13;rows=2")</f>
        <v>40178</v>
      </c>
      <c r="E1678" s="2">
        <v>40543</v>
      </c>
      <c r="F1678" s="2">
        <v>40907</v>
      </c>
      <c r="G1678" s="2">
        <v>41274</v>
      </c>
      <c r="H1678" s="2">
        <v>41639</v>
      </c>
      <c r="I1678" s="2">
        <v>42004</v>
      </c>
      <c r="J1678" s="2">
        <v>42369</v>
      </c>
      <c r="K1678" s="2">
        <v>42734</v>
      </c>
      <c r="L1678" s="2">
        <v>43098</v>
      </c>
      <c r="M1678" s="2">
        <v>43465</v>
      </c>
      <c r="N1678" s="2">
        <v>43830</v>
      </c>
      <c r="O1678" s="2">
        <v>44196</v>
      </c>
      <c r="P1678" s="2">
        <v>44561</v>
      </c>
    </row>
    <row r="1679" spans="1:16" x14ac:dyDescent="0.25">
      <c r="D1679">
        <v>0.1661</v>
      </c>
      <c r="E1679">
        <v>9.2100000000000001E-2</v>
      </c>
      <c r="F1679">
        <v>8.9399999999999993E-2</v>
      </c>
      <c r="G1679">
        <v>7.51E-2</v>
      </c>
      <c r="H1679">
        <v>4.3499999999999997E-2</v>
      </c>
      <c r="I1679">
        <v>5.3699999999999998E-2</v>
      </c>
      <c r="J1679">
        <v>6.3799999999999996E-2</v>
      </c>
      <c r="K1679">
        <v>4.4400000000000002E-2</v>
      </c>
      <c r="L1679">
        <v>4.6300000000000001E-2</v>
      </c>
      <c r="M1679">
        <v>0.24329999999999999</v>
      </c>
      <c r="N1679">
        <v>1.1627000000000001</v>
      </c>
      <c r="O1679">
        <v>1.9317</v>
      </c>
      <c r="P1679">
        <v>1.3634999999999999</v>
      </c>
    </row>
    <row r="1680" spans="1:16" x14ac:dyDescent="0.25">
      <c r="A1680" s="5" t="s">
        <v>840</v>
      </c>
      <c r="B1680" t="s">
        <v>1166</v>
      </c>
      <c r="C1680" t="s">
        <v>1194</v>
      </c>
      <c r="D1680" s="2">
        <f>_xll.BDH($A1680, $D$1, $B1680, $C1680, "Direction", "H", "Period", "Y","cols=9;rows=2")</f>
        <v>40178</v>
      </c>
      <c r="E1680" s="2">
        <v>40543</v>
      </c>
      <c r="F1680" s="2">
        <v>40907</v>
      </c>
      <c r="G1680" s="2">
        <v>41274</v>
      </c>
      <c r="H1680" s="2">
        <v>41639</v>
      </c>
      <c r="I1680" s="2">
        <v>42004</v>
      </c>
      <c r="J1680" s="2">
        <v>42369</v>
      </c>
      <c r="K1680" s="2">
        <v>42734</v>
      </c>
      <c r="L1680" s="2">
        <v>43098</v>
      </c>
    </row>
    <row r="1681" spans="1:16" x14ac:dyDescent="0.25">
      <c r="D1681">
        <v>1.6119000000000001</v>
      </c>
      <c r="E1681">
        <v>1.7054</v>
      </c>
      <c r="F1681">
        <v>1.9244000000000001</v>
      </c>
      <c r="G1681">
        <v>1.9326000000000001</v>
      </c>
      <c r="H1681">
        <v>1.3035000000000001</v>
      </c>
      <c r="I1681">
        <v>1.4550000000000001</v>
      </c>
      <c r="J1681">
        <v>1.78</v>
      </c>
      <c r="K1681">
        <v>1.5908</v>
      </c>
      <c r="L1681">
        <v>1.6975</v>
      </c>
    </row>
    <row r="1682" spans="1:16" x14ac:dyDescent="0.25">
      <c r="A1682" s="5" t="s">
        <v>841</v>
      </c>
      <c r="B1682" t="s">
        <v>1166</v>
      </c>
      <c r="C1682" t="s">
        <v>1196</v>
      </c>
      <c r="D1682" s="2">
        <f>_xll.BDH($A1682, $D$1, $B1682, $C1682, "Direction", "H", "Period", "Y","cols=10;rows=2")</f>
        <v>40178</v>
      </c>
      <c r="E1682" s="2">
        <v>40543</v>
      </c>
      <c r="F1682" s="2">
        <v>40907</v>
      </c>
      <c r="G1682" s="2">
        <v>41274</v>
      </c>
      <c r="H1682" s="2">
        <v>41639</v>
      </c>
      <c r="I1682" s="2">
        <v>42004</v>
      </c>
      <c r="J1682" s="2">
        <v>42369</v>
      </c>
      <c r="K1682" s="2">
        <v>42734</v>
      </c>
      <c r="L1682" s="2">
        <v>43098</v>
      </c>
      <c r="M1682" s="2">
        <v>43465</v>
      </c>
    </row>
    <row r="1683" spans="1:16" x14ac:dyDescent="0.25">
      <c r="D1683">
        <v>0.71240000000000003</v>
      </c>
      <c r="E1683">
        <v>0.65469999999999995</v>
      </c>
      <c r="F1683">
        <v>0.98939999999999995</v>
      </c>
      <c r="G1683">
        <v>4.5495999999999999</v>
      </c>
      <c r="H1683">
        <v>2.9718</v>
      </c>
      <c r="I1683">
        <v>3.2841</v>
      </c>
      <c r="J1683">
        <v>3.5013999999999998</v>
      </c>
      <c r="K1683">
        <v>3.2105999999999999</v>
      </c>
      <c r="L1683">
        <v>3.0649000000000002</v>
      </c>
      <c r="M1683">
        <v>2.2951999999999999</v>
      </c>
    </row>
    <row r="1684" spans="1:16" x14ac:dyDescent="0.25">
      <c r="A1684" s="5" t="s">
        <v>842</v>
      </c>
      <c r="B1684" t="s">
        <v>1166</v>
      </c>
      <c r="C1684" t="s">
        <v>1199</v>
      </c>
      <c r="D1684" s="2">
        <f>_xll.BDH($A1684, $D$1, $B1684, $C1684, "Direction", "H", "Period", "Y","cols=12;rows=2")</f>
        <v>40178</v>
      </c>
      <c r="E1684" s="2">
        <v>40543</v>
      </c>
      <c r="F1684" s="2">
        <v>40907</v>
      </c>
      <c r="G1684" s="2">
        <v>41274</v>
      </c>
      <c r="H1684" s="2">
        <v>41639</v>
      </c>
      <c r="I1684" s="2">
        <v>42004</v>
      </c>
      <c r="J1684" s="2">
        <v>42369</v>
      </c>
      <c r="K1684" s="2">
        <v>42734</v>
      </c>
      <c r="L1684" s="2">
        <v>43098</v>
      </c>
      <c r="M1684" s="2">
        <v>43465</v>
      </c>
      <c r="N1684" s="2">
        <v>43830</v>
      </c>
      <c r="O1684" s="2">
        <v>44196</v>
      </c>
    </row>
    <row r="1685" spans="1:16" x14ac:dyDescent="0.25">
      <c r="D1685">
        <v>1.7173</v>
      </c>
      <c r="E1685">
        <v>0.96299999999999997</v>
      </c>
      <c r="F1685">
        <v>1.8101</v>
      </c>
      <c r="G1685">
        <v>1.7779</v>
      </c>
      <c r="H1685">
        <v>2.0596000000000001</v>
      </c>
      <c r="I1685">
        <v>4.0332999999999997</v>
      </c>
      <c r="J1685">
        <v>2.8906000000000001</v>
      </c>
      <c r="K1685">
        <v>2.3119000000000001</v>
      </c>
      <c r="L1685">
        <v>1.1862999999999999</v>
      </c>
      <c r="M1685">
        <v>3.0331000000000001</v>
      </c>
      <c r="N1685">
        <v>2.8803999999999998</v>
      </c>
      <c r="O1685">
        <v>5.0206999999999997</v>
      </c>
    </row>
    <row r="1686" spans="1:16" x14ac:dyDescent="0.25">
      <c r="A1686" s="5" t="s">
        <v>843</v>
      </c>
      <c r="B1686" t="s">
        <v>1166</v>
      </c>
      <c r="C1686" t="s">
        <v>1194</v>
      </c>
      <c r="D1686" s="2" t="str">
        <f>_xll.BDH($A1686, $D$1, $B1686, $C1686, "Direction", "H", "Period", "Y")</f>
        <v>#N/A N/A</v>
      </c>
    </row>
    <row r="1688" spans="1:16" x14ac:dyDescent="0.25">
      <c r="A1688" s="5" t="s">
        <v>844</v>
      </c>
      <c r="B1688" t="s">
        <v>1166</v>
      </c>
      <c r="C1688" t="s">
        <v>1199</v>
      </c>
      <c r="D1688" s="2">
        <f>_xll.BDH($A1688, $D$1, $B1688, $C1688, "Direction", "H", "Period", "Y","cols=13;rows=2")</f>
        <v>40178</v>
      </c>
      <c r="E1688" s="2">
        <v>40543</v>
      </c>
      <c r="F1688" s="2">
        <v>40907</v>
      </c>
      <c r="G1688" s="2">
        <v>41274</v>
      </c>
      <c r="H1688" s="2">
        <v>41639</v>
      </c>
      <c r="I1688" s="2">
        <v>42004</v>
      </c>
      <c r="J1688" s="2">
        <v>42369</v>
      </c>
      <c r="K1688" s="2">
        <v>42734</v>
      </c>
      <c r="L1688" s="2">
        <v>43098</v>
      </c>
      <c r="M1688" s="2">
        <v>43465</v>
      </c>
      <c r="N1688" s="2">
        <v>43830</v>
      </c>
      <c r="O1688" s="2">
        <v>44196</v>
      </c>
      <c r="P1688" s="2">
        <v>44561</v>
      </c>
    </row>
    <row r="1689" spans="1:16" x14ac:dyDescent="0.25">
      <c r="D1689">
        <v>1.7454000000000001</v>
      </c>
      <c r="E1689">
        <v>1.8288</v>
      </c>
      <c r="F1689">
        <v>2.4390000000000001</v>
      </c>
      <c r="G1689">
        <v>2.6446999999999998</v>
      </c>
      <c r="H1689">
        <v>2.4725000000000001</v>
      </c>
      <c r="I1689">
        <v>2.5304000000000002</v>
      </c>
      <c r="J1689">
        <v>3.2258</v>
      </c>
      <c r="K1689">
        <v>3.6915</v>
      </c>
      <c r="L1689">
        <v>3.1745999999999999</v>
      </c>
      <c r="M1689">
        <v>7.1684999999999999</v>
      </c>
      <c r="N1689">
        <v>6.8966000000000003</v>
      </c>
      <c r="O1689">
        <v>3.5571000000000002</v>
      </c>
      <c r="P1689">
        <v>2.9540000000000002</v>
      </c>
    </row>
    <row r="1690" spans="1:16" x14ac:dyDescent="0.25">
      <c r="A1690" s="5" t="s">
        <v>845</v>
      </c>
      <c r="B1690" t="s">
        <v>1167</v>
      </c>
      <c r="C1690" t="s">
        <v>1199</v>
      </c>
      <c r="D1690" s="2">
        <f>_xll.BDH($A1690, $D$1, $B1690, $C1690, "Direction", "H", "Period", "Y","cols=8;rows=2")</f>
        <v>42004</v>
      </c>
      <c r="E1690" s="2">
        <v>42369</v>
      </c>
      <c r="F1690" s="2">
        <v>42734</v>
      </c>
      <c r="G1690" s="2">
        <v>43098</v>
      </c>
      <c r="H1690" s="2">
        <v>43465</v>
      </c>
      <c r="I1690" s="2">
        <v>43830</v>
      </c>
      <c r="J1690" s="2">
        <v>44196</v>
      </c>
      <c r="K1690" s="2">
        <v>44561</v>
      </c>
    </row>
    <row r="1691" spans="1:16" x14ac:dyDescent="0.25">
      <c r="D1691">
        <v>1.7921</v>
      </c>
      <c r="E1691">
        <v>1.4493</v>
      </c>
      <c r="F1691">
        <v>1.4154</v>
      </c>
      <c r="G1691">
        <v>1.4035</v>
      </c>
      <c r="H1691">
        <v>2.6756000000000002</v>
      </c>
      <c r="I1691">
        <v>3.0857000000000001</v>
      </c>
      <c r="J1691">
        <v>3.5539999999999998</v>
      </c>
      <c r="K1691">
        <v>2.2403</v>
      </c>
    </row>
    <row r="1692" spans="1:16" x14ac:dyDescent="0.25">
      <c r="A1692" s="5" t="s">
        <v>846</v>
      </c>
      <c r="B1692" t="s">
        <v>1167</v>
      </c>
      <c r="C1692" t="s">
        <v>1184</v>
      </c>
      <c r="D1692" s="2" t="str">
        <f>_xll.BDH($A1692, $D$1, $B1692, $C1692, "Direction", "H", "Period", "Y")</f>
        <v>#N/A N/A</v>
      </c>
    </row>
    <row r="1694" spans="1:16" x14ac:dyDescent="0.25">
      <c r="A1694" s="5" t="s">
        <v>847</v>
      </c>
      <c r="B1694" t="s">
        <v>1167</v>
      </c>
      <c r="C1694" t="s">
        <v>1199</v>
      </c>
      <c r="D1694" s="2">
        <f>_xll.BDH($A1694, $D$1, $B1694, $C1694, "Direction", "H", "Period", "Y","cols=4;rows=2")</f>
        <v>43465</v>
      </c>
      <c r="E1694" s="2">
        <v>43830</v>
      </c>
      <c r="F1694" s="2">
        <v>44196</v>
      </c>
      <c r="G1694" s="2">
        <v>44561</v>
      </c>
    </row>
    <row r="1695" spans="1:16" x14ac:dyDescent="0.25">
      <c r="D1695">
        <v>0.53159999999999996</v>
      </c>
      <c r="E1695">
        <v>0.49130000000000001</v>
      </c>
      <c r="F1695">
        <v>0.3332</v>
      </c>
      <c r="G1695">
        <v>0.2442</v>
      </c>
    </row>
    <row r="1696" spans="1:16" x14ac:dyDescent="0.25">
      <c r="A1696" s="5" t="s">
        <v>848</v>
      </c>
      <c r="B1696" t="s">
        <v>1167</v>
      </c>
      <c r="C1696" t="s">
        <v>1199</v>
      </c>
      <c r="D1696" s="2">
        <f>_xll.BDH($A1696, $D$1, $B1696, $C1696, "Direction", "H", "Period", "Y","cols=12;rows=2")</f>
        <v>40543</v>
      </c>
      <c r="E1696" s="2">
        <v>40907</v>
      </c>
      <c r="F1696" s="2">
        <v>41274</v>
      </c>
      <c r="G1696" s="2">
        <v>41639</v>
      </c>
      <c r="H1696" s="2">
        <v>42004</v>
      </c>
      <c r="I1696" s="2">
        <v>42369</v>
      </c>
      <c r="J1696" s="2">
        <v>42734</v>
      </c>
      <c r="K1696" s="2">
        <v>43098</v>
      </c>
      <c r="L1696" s="2">
        <v>43465</v>
      </c>
      <c r="M1696" s="2">
        <v>43830</v>
      </c>
      <c r="N1696" s="2">
        <v>44196</v>
      </c>
      <c r="O1696" s="2">
        <v>44561</v>
      </c>
    </row>
    <row r="1697" spans="1:15" x14ac:dyDescent="0.25">
      <c r="D1697">
        <v>5.7934999999999999</v>
      </c>
      <c r="E1697">
        <v>5.2447999999999997</v>
      </c>
      <c r="F1697">
        <v>4.9927000000000001</v>
      </c>
      <c r="G1697">
        <v>5.7122000000000002</v>
      </c>
      <c r="H1697">
        <v>4.3609999999999998</v>
      </c>
      <c r="I1697">
        <v>4.8507999999999996</v>
      </c>
      <c r="J1697">
        <v>5.1397000000000004</v>
      </c>
      <c r="K1697">
        <v>5.4570999999999996</v>
      </c>
      <c r="L1697">
        <v>5.0137</v>
      </c>
      <c r="M1697">
        <v>4.2553000000000001</v>
      </c>
      <c r="N1697">
        <v>3.7759</v>
      </c>
      <c r="O1697">
        <v>2.8448000000000002</v>
      </c>
    </row>
    <row r="1698" spans="1:15" x14ac:dyDescent="0.25">
      <c r="A1698" s="5" t="s">
        <v>849</v>
      </c>
      <c r="B1698" t="s">
        <v>1167</v>
      </c>
      <c r="C1698" t="s">
        <v>1202</v>
      </c>
      <c r="D1698" s="2">
        <f>_xll.BDH($A1698, $D$1, $B1698, $C1698, "Direction", "H", "Period", "Y","cols=11;rows=2")</f>
        <v>40907</v>
      </c>
      <c r="E1698" s="2">
        <v>41274</v>
      </c>
      <c r="F1698" s="2">
        <v>41639</v>
      </c>
      <c r="G1698" s="2">
        <v>42004</v>
      </c>
      <c r="H1698" s="2">
        <v>42369</v>
      </c>
      <c r="I1698" s="2">
        <v>42734</v>
      </c>
      <c r="J1698" s="2">
        <v>43098</v>
      </c>
      <c r="K1698" s="2">
        <v>43465</v>
      </c>
      <c r="L1698" s="2">
        <v>43830</v>
      </c>
      <c r="M1698" s="2">
        <v>44196</v>
      </c>
      <c r="N1698" s="2">
        <v>44561</v>
      </c>
    </row>
    <row r="1699" spans="1:15" x14ac:dyDescent="0.25">
      <c r="D1699">
        <v>0.95730000000000004</v>
      </c>
      <c r="E1699">
        <v>1.2549999999999999</v>
      </c>
      <c r="F1699">
        <v>1.196</v>
      </c>
      <c r="G1699">
        <v>1.238</v>
      </c>
      <c r="H1699">
        <v>1.5674999999999999</v>
      </c>
      <c r="I1699">
        <v>1.3263</v>
      </c>
      <c r="J1699">
        <v>1.2869999999999999</v>
      </c>
      <c r="K1699">
        <v>1.4699</v>
      </c>
      <c r="L1699">
        <v>1.3059000000000001</v>
      </c>
      <c r="M1699">
        <v>1.5513999999999999</v>
      </c>
      <c r="N1699">
        <v>1.1586000000000001</v>
      </c>
    </row>
    <row r="1700" spans="1:15" x14ac:dyDescent="0.25">
      <c r="A1700" s="5" t="s">
        <v>850</v>
      </c>
      <c r="B1700" t="s">
        <v>1167</v>
      </c>
      <c r="C1700" t="s">
        <v>1192</v>
      </c>
      <c r="D1700" s="2">
        <f>_xll.BDH($A1700, $D$1, $B1700, $C1700, "Direction", "H", "Period", "Y","cols=6;rows=2")</f>
        <v>40543</v>
      </c>
      <c r="E1700" s="2">
        <v>40907</v>
      </c>
      <c r="F1700" s="2">
        <v>41274</v>
      </c>
      <c r="G1700" s="2">
        <v>41639</v>
      </c>
      <c r="H1700" s="2">
        <v>42004</v>
      </c>
      <c r="I1700" s="2">
        <v>42369</v>
      </c>
    </row>
    <row r="1701" spans="1:15" x14ac:dyDescent="0.25">
      <c r="D1701">
        <v>26.6206</v>
      </c>
      <c r="E1701">
        <v>31.609100000000002</v>
      </c>
      <c r="F1701">
        <v>44.817700000000002</v>
      </c>
      <c r="G1701">
        <v>46.502600000000001</v>
      </c>
      <c r="H1701">
        <v>45.035299999999999</v>
      </c>
      <c r="I1701">
        <v>9.3168000000000006</v>
      </c>
    </row>
    <row r="1702" spans="1:15" x14ac:dyDescent="0.25">
      <c r="A1702" s="5" t="s">
        <v>851</v>
      </c>
      <c r="B1702" t="s">
        <v>1167</v>
      </c>
      <c r="C1702" t="s">
        <v>1193</v>
      </c>
      <c r="D1702" s="2">
        <f>_xll.BDH($A1702, $D$1, $B1702, $C1702, "Direction", "H", "Period", "Y","cols=7;rows=2")</f>
        <v>40543</v>
      </c>
      <c r="E1702" s="2">
        <v>40907</v>
      </c>
      <c r="F1702" s="2">
        <v>41274</v>
      </c>
      <c r="G1702" s="2">
        <v>41639</v>
      </c>
      <c r="H1702" s="2">
        <v>42004</v>
      </c>
      <c r="I1702" s="2">
        <v>42369</v>
      </c>
      <c r="J1702" s="2">
        <v>42734</v>
      </c>
    </row>
    <row r="1703" spans="1:15" x14ac:dyDescent="0.25">
      <c r="D1703">
        <v>2.4230999999999998</v>
      </c>
      <c r="E1703">
        <v>3.0203000000000002</v>
      </c>
      <c r="F1703">
        <v>2.3048000000000002</v>
      </c>
      <c r="G1703">
        <v>1.9188000000000001</v>
      </c>
      <c r="H1703">
        <v>1.9729000000000001</v>
      </c>
      <c r="I1703">
        <v>1.6165</v>
      </c>
      <c r="J1703">
        <v>1.4316</v>
      </c>
    </row>
    <row r="1704" spans="1:15" x14ac:dyDescent="0.25">
      <c r="A1704" s="5" t="s">
        <v>852</v>
      </c>
      <c r="B1704" t="s">
        <v>1167</v>
      </c>
      <c r="C1704" t="s">
        <v>1184</v>
      </c>
      <c r="D1704" s="2">
        <f>_xll.BDH($A1704, $D$1, $B1704, $C1704, "Direction", "H", "Period", "Y","cols=2;rows=2")</f>
        <v>41274</v>
      </c>
      <c r="E1704" s="2">
        <v>41639</v>
      </c>
    </row>
    <row r="1705" spans="1:15" x14ac:dyDescent="0.25">
      <c r="D1705">
        <v>6.1582999999999997</v>
      </c>
      <c r="E1705">
        <v>2.7532999999999999</v>
      </c>
    </row>
    <row r="1706" spans="1:15" x14ac:dyDescent="0.25">
      <c r="A1706" s="5" t="s">
        <v>853</v>
      </c>
      <c r="B1706" t="s">
        <v>1167</v>
      </c>
      <c r="C1706" t="s">
        <v>1192</v>
      </c>
      <c r="D1706" s="2">
        <f>_xll.BDH($A1706, $D$1, $B1706, $C1706, "Direction", "H", "Period", "Y","cols=2;rows=2")</f>
        <v>42004</v>
      </c>
      <c r="E1706" s="2">
        <v>42369</v>
      </c>
    </row>
    <row r="1707" spans="1:15" x14ac:dyDescent="0.25">
      <c r="D1707">
        <v>3.0750000000000002</v>
      </c>
      <c r="E1707">
        <v>8.6206999999999994</v>
      </c>
    </row>
    <row r="1708" spans="1:15" x14ac:dyDescent="0.25">
      <c r="A1708" s="5" t="s">
        <v>854</v>
      </c>
      <c r="B1708" t="s">
        <v>1167</v>
      </c>
      <c r="C1708" t="s">
        <v>1199</v>
      </c>
      <c r="D1708" s="2">
        <f>_xll.BDH($A1708, $D$1, $B1708, $C1708, "Direction", "H", "Period", "Y","cols=12;rows=2")</f>
        <v>40543</v>
      </c>
      <c r="E1708" s="2">
        <v>40907</v>
      </c>
      <c r="F1708" s="2">
        <v>41274</v>
      </c>
      <c r="G1708" s="2">
        <v>41639</v>
      </c>
      <c r="H1708" s="2">
        <v>42004</v>
      </c>
      <c r="I1708" s="2">
        <v>42369</v>
      </c>
      <c r="J1708" s="2">
        <v>42734</v>
      </c>
      <c r="K1708" s="2">
        <v>43098</v>
      </c>
      <c r="L1708" s="2">
        <v>43465</v>
      </c>
      <c r="M1708" s="2">
        <v>43830</v>
      </c>
      <c r="N1708" s="2">
        <v>44196</v>
      </c>
      <c r="O1708" s="2">
        <v>44561</v>
      </c>
    </row>
    <row r="1709" spans="1:15" x14ac:dyDescent="0.25">
      <c r="D1709">
        <v>3.2151999999999998</v>
      </c>
      <c r="E1709">
        <v>3.0495999999999999</v>
      </c>
      <c r="F1709">
        <v>3.5106999999999999</v>
      </c>
      <c r="G1709">
        <v>3.4678</v>
      </c>
      <c r="H1709">
        <v>2.9335</v>
      </c>
      <c r="I1709">
        <v>3.27</v>
      </c>
      <c r="J1709">
        <v>3.2229000000000001</v>
      </c>
      <c r="K1709">
        <v>3.0072999999999999</v>
      </c>
      <c r="L1709">
        <v>3.1057999999999999</v>
      </c>
      <c r="M1709">
        <v>2.5156000000000001</v>
      </c>
      <c r="N1709">
        <v>2.6240000000000001</v>
      </c>
      <c r="O1709">
        <v>2.6488999999999998</v>
      </c>
    </row>
    <row r="1710" spans="1:15" x14ac:dyDescent="0.25">
      <c r="A1710" s="5" t="s">
        <v>855</v>
      </c>
      <c r="B1710" t="s">
        <v>1167</v>
      </c>
      <c r="C1710" t="s">
        <v>1192</v>
      </c>
      <c r="D1710" s="2" t="str">
        <f>_xll.BDH($A1710, $D$1, $B1710, $C1710, "Direction", "H", "Period", "Y")</f>
        <v>#N/A N/A</v>
      </c>
    </row>
    <row r="1712" spans="1:15" x14ac:dyDescent="0.25">
      <c r="A1712" s="5" t="s">
        <v>856</v>
      </c>
      <c r="B1712" t="s">
        <v>1167</v>
      </c>
      <c r="C1712" t="s">
        <v>1202</v>
      </c>
      <c r="D1712" s="2">
        <f>_xll.BDH($A1712, $D$1, $B1712, $C1712, "Direction", "H", "Period", "Y","cols=5;rows=2")</f>
        <v>43098</v>
      </c>
      <c r="E1712" s="2">
        <v>43465</v>
      </c>
      <c r="F1712" s="2">
        <v>43830</v>
      </c>
      <c r="G1712" s="2">
        <v>44196</v>
      </c>
      <c r="H1712" s="2">
        <v>44561</v>
      </c>
    </row>
    <row r="1713" spans="1:15" x14ac:dyDescent="0.25">
      <c r="D1713">
        <v>2.2324000000000002</v>
      </c>
      <c r="E1713">
        <v>3.5697000000000001</v>
      </c>
      <c r="F1713">
        <v>3.26</v>
      </c>
      <c r="G1713">
        <v>1.8589</v>
      </c>
      <c r="H1713">
        <v>1.6839</v>
      </c>
    </row>
    <row r="1714" spans="1:15" x14ac:dyDescent="0.25">
      <c r="A1714" s="5" t="s">
        <v>857</v>
      </c>
      <c r="B1714" t="s">
        <v>1167</v>
      </c>
      <c r="C1714" t="s">
        <v>1199</v>
      </c>
      <c r="D1714" s="2" t="str">
        <f>_xll.BDH($A1714, $D$1, $B1714, $C1714, "Direction", "H", "Period", "Y")</f>
        <v>#N/A N/A</v>
      </c>
    </row>
    <row r="1716" spans="1:15" x14ac:dyDescent="0.25">
      <c r="A1716" s="5" t="s">
        <v>858</v>
      </c>
      <c r="B1716" t="s">
        <v>1167</v>
      </c>
      <c r="C1716" t="s">
        <v>1199</v>
      </c>
      <c r="D1716" s="2">
        <f>_xll.BDH($A1716, $D$1, $B1716, $C1716, "Direction", "H", "Period", "Y","cols=12;rows=2")</f>
        <v>40543</v>
      </c>
      <c r="E1716" s="2">
        <v>40907</v>
      </c>
      <c r="F1716" s="2">
        <v>41274</v>
      </c>
      <c r="G1716" s="2">
        <v>41639</v>
      </c>
      <c r="H1716" s="2">
        <v>42004</v>
      </c>
      <c r="I1716" s="2">
        <v>42369</v>
      </c>
      <c r="J1716" s="2">
        <v>42734</v>
      </c>
      <c r="K1716" s="2">
        <v>43098</v>
      </c>
      <c r="L1716" s="2">
        <v>43465</v>
      </c>
      <c r="M1716" s="2">
        <v>43830</v>
      </c>
      <c r="N1716" s="2">
        <v>44196</v>
      </c>
      <c r="O1716" s="2">
        <v>44561</v>
      </c>
    </row>
    <row r="1717" spans="1:15" x14ac:dyDescent="0.25">
      <c r="D1717">
        <v>0.57569999999999999</v>
      </c>
      <c r="E1717">
        <v>0.6331</v>
      </c>
      <c r="F1717">
        <v>0.59199999999999997</v>
      </c>
      <c r="G1717">
        <v>0.57689999999999997</v>
      </c>
      <c r="H1717">
        <v>0.63959999999999995</v>
      </c>
      <c r="I1717">
        <v>0.63229999999999997</v>
      </c>
      <c r="J1717">
        <v>0.76470000000000005</v>
      </c>
      <c r="K1717">
        <v>0.6371</v>
      </c>
      <c r="L1717">
        <v>0.69410000000000005</v>
      </c>
      <c r="M1717">
        <v>0.57869999999999999</v>
      </c>
      <c r="N1717">
        <v>0.52190000000000003</v>
      </c>
      <c r="O1717">
        <v>0.50419999999999998</v>
      </c>
    </row>
    <row r="1718" spans="1:15" x14ac:dyDescent="0.25">
      <c r="A1718" s="5" t="s">
        <v>859</v>
      </c>
      <c r="B1718" t="s">
        <v>1167</v>
      </c>
      <c r="C1718" t="s">
        <v>1199</v>
      </c>
      <c r="D1718" s="2">
        <f>_xll.BDH($A1718, $D$1, $B1718, $C1718, "Direction", "H", "Period", "Y","cols=12;rows=2")</f>
        <v>40543</v>
      </c>
      <c r="E1718" s="2">
        <v>40907</v>
      </c>
      <c r="F1718" s="2">
        <v>41274</v>
      </c>
      <c r="G1718" s="2">
        <v>41639</v>
      </c>
      <c r="H1718" s="2">
        <v>42004</v>
      </c>
      <c r="I1718" s="2">
        <v>42369</v>
      </c>
      <c r="J1718" s="2">
        <v>42734</v>
      </c>
      <c r="K1718" s="2">
        <v>43098</v>
      </c>
      <c r="L1718" s="2">
        <v>43465</v>
      </c>
      <c r="M1718" s="2">
        <v>43830</v>
      </c>
      <c r="N1718" s="2">
        <v>44196</v>
      </c>
      <c r="O1718" s="2">
        <v>44561</v>
      </c>
    </row>
    <row r="1719" spans="1:15" x14ac:dyDescent="0.25">
      <c r="D1719">
        <v>1.9899</v>
      </c>
      <c r="E1719">
        <v>2.0485000000000002</v>
      </c>
      <c r="F1719">
        <v>2.1787999999999998</v>
      </c>
      <c r="G1719">
        <v>1.7710999999999999</v>
      </c>
      <c r="H1719">
        <v>1.9194</v>
      </c>
      <c r="I1719">
        <v>1.4669000000000001</v>
      </c>
      <c r="J1719">
        <v>1.9535</v>
      </c>
      <c r="K1719">
        <v>2.0609999999999999</v>
      </c>
      <c r="L1719">
        <v>1.9681</v>
      </c>
      <c r="M1719">
        <v>2.0615999999999999</v>
      </c>
      <c r="N1719">
        <v>2.1025999999999998</v>
      </c>
      <c r="O1719">
        <v>2.1307</v>
      </c>
    </row>
    <row r="1720" spans="1:15" x14ac:dyDescent="0.25">
      <c r="A1720" s="5" t="s">
        <v>860</v>
      </c>
      <c r="B1720" t="s">
        <v>1167</v>
      </c>
      <c r="C1720" t="s">
        <v>1199</v>
      </c>
      <c r="D1720" s="2">
        <f>_xll.BDH($A1720, $D$1, $B1720, $C1720, "Direction", "H", "Period", "Y","cols=12;rows=2")</f>
        <v>40543</v>
      </c>
      <c r="E1720" s="2">
        <v>40907</v>
      </c>
      <c r="F1720" s="2">
        <v>41274</v>
      </c>
      <c r="G1720" s="2">
        <v>41639</v>
      </c>
      <c r="H1720" s="2">
        <v>42004</v>
      </c>
      <c r="I1720" s="2">
        <v>42369</v>
      </c>
      <c r="J1720" s="2">
        <v>42734</v>
      </c>
      <c r="K1720" s="2">
        <v>43098</v>
      </c>
      <c r="L1720" s="2">
        <v>43465</v>
      </c>
      <c r="M1720" s="2">
        <v>43830</v>
      </c>
      <c r="N1720" s="2">
        <v>44196</v>
      </c>
      <c r="O1720" s="2">
        <v>44561</v>
      </c>
    </row>
    <row r="1721" spans="1:15" x14ac:dyDescent="0.25">
      <c r="D1721">
        <v>2.9988000000000001</v>
      </c>
      <c r="E1721">
        <v>3.2467999999999999</v>
      </c>
      <c r="F1721">
        <v>3.4782999999999999</v>
      </c>
      <c r="G1721">
        <v>3.5585</v>
      </c>
      <c r="H1721">
        <v>4.9146000000000001</v>
      </c>
      <c r="I1721">
        <v>7.1825000000000001</v>
      </c>
      <c r="J1721">
        <v>6.7733999999999996</v>
      </c>
      <c r="K1721">
        <v>6.2285000000000004</v>
      </c>
      <c r="L1721">
        <v>7.5408999999999997</v>
      </c>
      <c r="M1721">
        <v>7.7628000000000004</v>
      </c>
      <c r="N1721">
        <v>8.3920999999999992</v>
      </c>
      <c r="O1721">
        <v>4.7276999999999996</v>
      </c>
    </row>
    <row r="1722" spans="1:15" x14ac:dyDescent="0.25">
      <c r="A1722" s="5" t="s">
        <v>861</v>
      </c>
      <c r="B1722" t="s">
        <v>1167</v>
      </c>
      <c r="C1722" t="s">
        <v>1201</v>
      </c>
      <c r="D1722" s="2" t="str">
        <f>_xll.BDH($A1722, $D$1, $B1722, $C1722, "Direction", "H", "Period", "Y")</f>
        <v>#N/A N/A</v>
      </c>
    </row>
    <row r="1724" spans="1:15" x14ac:dyDescent="0.25">
      <c r="A1724" s="5" t="s">
        <v>862</v>
      </c>
      <c r="B1724" t="s">
        <v>1167</v>
      </c>
      <c r="C1724" t="s">
        <v>1199</v>
      </c>
      <c r="D1724" s="2">
        <f>_xll.BDH($A1724, $D$1, $B1724, $C1724, "Direction", "H", "Period", "Y","cols=12;rows=2")</f>
        <v>40543</v>
      </c>
      <c r="E1724" s="2">
        <v>40907</v>
      </c>
      <c r="F1724" s="2">
        <v>41274</v>
      </c>
      <c r="G1724" s="2">
        <v>41639</v>
      </c>
      <c r="H1724" s="2">
        <v>42004</v>
      </c>
      <c r="I1724" s="2">
        <v>42369</v>
      </c>
      <c r="J1724" s="2">
        <v>42734</v>
      </c>
      <c r="K1724" s="2">
        <v>43098</v>
      </c>
      <c r="L1724" s="2">
        <v>43465</v>
      </c>
      <c r="M1724" s="2">
        <v>43830</v>
      </c>
      <c r="N1724" s="2">
        <v>44196</v>
      </c>
      <c r="O1724" s="2">
        <v>44561</v>
      </c>
    </row>
    <row r="1725" spans="1:15" x14ac:dyDescent="0.25">
      <c r="D1725">
        <v>4.6562000000000001</v>
      </c>
      <c r="E1725">
        <v>4.7637999999999998</v>
      </c>
      <c r="F1725">
        <v>4.3754999999999997</v>
      </c>
      <c r="G1725">
        <v>5.7811000000000003</v>
      </c>
      <c r="H1725">
        <v>5.0324999999999998</v>
      </c>
      <c r="I1725">
        <v>5.1745999999999999</v>
      </c>
      <c r="J1725">
        <v>4.9584000000000001</v>
      </c>
      <c r="K1725">
        <v>5.2657999999999996</v>
      </c>
      <c r="L1725">
        <v>5.4104999999999999</v>
      </c>
      <c r="M1725">
        <v>5.4901</v>
      </c>
      <c r="N1725">
        <v>3.6705000000000001</v>
      </c>
      <c r="O1725">
        <v>3.5211000000000001</v>
      </c>
    </row>
    <row r="1726" spans="1:15" x14ac:dyDescent="0.25">
      <c r="A1726" s="5" t="s">
        <v>863</v>
      </c>
      <c r="B1726" t="s">
        <v>1167</v>
      </c>
      <c r="C1726" t="s">
        <v>1193</v>
      </c>
      <c r="D1726" s="2">
        <f>_xll.BDH($A1726, $D$1, $B1726, $C1726, "Direction", "H", "Period", "Y","cols=7;rows=2")</f>
        <v>40543</v>
      </c>
      <c r="E1726" s="2">
        <v>40907</v>
      </c>
      <c r="F1726" s="2">
        <v>41274</v>
      </c>
      <c r="G1726" s="2">
        <v>41639</v>
      </c>
      <c r="H1726" s="2">
        <v>42004</v>
      </c>
      <c r="I1726" s="2">
        <v>42369</v>
      </c>
      <c r="J1726" s="2">
        <v>42734</v>
      </c>
    </row>
    <row r="1727" spans="1:15" x14ac:dyDescent="0.25">
      <c r="D1727">
        <v>1.601</v>
      </c>
      <c r="E1727">
        <v>1.6393</v>
      </c>
      <c r="F1727">
        <v>1.7526999999999999</v>
      </c>
      <c r="G1727">
        <v>1.7165999999999999</v>
      </c>
      <c r="H1727">
        <v>1.9100999999999999</v>
      </c>
      <c r="I1727">
        <v>1.7351000000000001</v>
      </c>
      <c r="J1727">
        <v>1.6789000000000001</v>
      </c>
    </row>
    <row r="1728" spans="1:15" x14ac:dyDescent="0.25">
      <c r="A1728" s="5" t="s">
        <v>864</v>
      </c>
      <c r="B1728" t="s">
        <v>1167</v>
      </c>
      <c r="C1728" t="s">
        <v>1194</v>
      </c>
      <c r="D1728" s="2" t="str">
        <f>_xll.BDH($A1728, $D$1, $B1728, $C1728, "Direction", "H", "Period", "Y")</f>
        <v>#N/A N/A</v>
      </c>
    </row>
    <row r="1730" spans="1:15" x14ac:dyDescent="0.25">
      <c r="A1730" s="5" t="s">
        <v>865</v>
      </c>
      <c r="B1730" t="s">
        <v>1167</v>
      </c>
      <c r="C1730" t="s">
        <v>1188</v>
      </c>
      <c r="D1730" s="2" t="str">
        <f>_xll.BDH($A1730, $D$1, $B1730, $C1730, "Direction", "H", "Period", "Y")</f>
        <v>#N/A N/A</v>
      </c>
    </row>
    <row r="1732" spans="1:15" x14ac:dyDescent="0.25">
      <c r="A1732" s="5" t="s">
        <v>866</v>
      </c>
      <c r="B1732" t="s">
        <v>1167</v>
      </c>
      <c r="C1732" t="s">
        <v>1195</v>
      </c>
      <c r="D1732" s="2">
        <f>_xll.BDH($A1732, $D$1, $B1732, $C1732, "Direction", "H", "Period", "Y","cols=5;rows=2")</f>
        <v>40543</v>
      </c>
      <c r="E1732" s="2">
        <v>40907</v>
      </c>
      <c r="F1732" s="2">
        <v>41274</v>
      </c>
      <c r="G1732" s="2">
        <v>41639</v>
      </c>
      <c r="H1732" s="2">
        <v>42004</v>
      </c>
    </row>
    <row r="1733" spans="1:15" x14ac:dyDescent="0.25">
      <c r="D1733">
        <v>0.71789999999999998</v>
      </c>
      <c r="E1733">
        <v>1.7963</v>
      </c>
      <c r="F1733">
        <v>6.4833999999999996</v>
      </c>
      <c r="G1733">
        <v>2.2892000000000001</v>
      </c>
      <c r="H1733">
        <v>8.4033999999999995</v>
      </c>
    </row>
    <row r="1734" spans="1:15" x14ac:dyDescent="0.25">
      <c r="A1734" s="5" t="s">
        <v>867</v>
      </c>
      <c r="B1734" t="s">
        <v>1167</v>
      </c>
      <c r="C1734" t="s">
        <v>1201</v>
      </c>
      <c r="D1734" s="2">
        <f>_xll.BDH($A1734, $D$1, $B1734, $C1734, "Direction", "H", "Period", "Y","cols=9;rows=2")</f>
        <v>40543</v>
      </c>
      <c r="E1734" s="2">
        <v>40907</v>
      </c>
      <c r="F1734" s="2">
        <v>41274</v>
      </c>
      <c r="G1734" s="2">
        <v>41639</v>
      </c>
      <c r="H1734" s="2">
        <v>42004</v>
      </c>
      <c r="I1734" s="2">
        <v>42369</v>
      </c>
      <c r="J1734" s="2">
        <v>42734</v>
      </c>
      <c r="K1734" s="2">
        <v>43098</v>
      </c>
      <c r="L1734" s="2">
        <v>43465</v>
      </c>
    </row>
    <row r="1735" spans="1:15" x14ac:dyDescent="0.25">
      <c r="D1735">
        <v>4.6798000000000002</v>
      </c>
      <c r="E1735">
        <v>4.3053999999999997</v>
      </c>
      <c r="F1735">
        <v>4.3383000000000003</v>
      </c>
      <c r="G1735">
        <v>4.3255999999999997</v>
      </c>
      <c r="H1735">
        <v>3.4767999999999999</v>
      </c>
      <c r="I1735">
        <v>3.6038999999999999</v>
      </c>
      <c r="J1735">
        <v>3.1385999999999998</v>
      </c>
      <c r="K1735">
        <v>6.1589</v>
      </c>
      <c r="L1735">
        <v>1.0356000000000001</v>
      </c>
    </row>
    <row r="1736" spans="1:15" x14ac:dyDescent="0.25">
      <c r="A1736" s="5" t="s">
        <v>371</v>
      </c>
      <c r="B1736" t="s">
        <v>1167</v>
      </c>
      <c r="C1736" t="s">
        <v>1199</v>
      </c>
      <c r="D1736" s="2">
        <f>_xll.BDH($A1736, $D$1, $B1736, $C1736, "Direction", "H", "Period", "Y","cols=3;rows=2")</f>
        <v>43465</v>
      </c>
      <c r="E1736" s="2">
        <v>43830</v>
      </c>
      <c r="F1736" s="2">
        <v>44196</v>
      </c>
    </row>
    <row r="1737" spans="1:15" x14ac:dyDescent="0.25">
      <c r="D1737">
        <v>1.1600999999999999</v>
      </c>
      <c r="E1737">
        <v>1.6763999999999999</v>
      </c>
      <c r="F1737">
        <v>2.8050000000000002</v>
      </c>
    </row>
    <row r="1738" spans="1:15" x14ac:dyDescent="0.25">
      <c r="A1738" s="5" t="s">
        <v>868</v>
      </c>
      <c r="B1738" t="s">
        <v>1167</v>
      </c>
      <c r="C1738" t="s">
        <v>1188</v>
      </c>
      <c r="D1738" s="2">
        <f>_xll.BDH($A1738, $D$1, $B1738, $C1738, "Direction", "H", "Period", "Y","cols=3;rows=2")</f>
        <v>40543</v>
      </c>
      <c r="E1738" s="2">
        <v>40907</v>
      </c>
      <c r="F1738" s="2">
        <v>41274</v>
      </c>
    </row>
    <row r="1739" spans="1:15" x14ac:dyDescent="0.25">
      <c r="D1739">
        <v>0.50019999999999998</v>
      </c>
      <c r="E1739">
        <v>0.78</v>
      </c>
      <c r="F1739">
        <v>1.4328000000000001</v>
      </c>
    </row>
    <row r="1740" spans="1:15" x14ac:dyDescent="0.25">
      <c r="A1740" s="5" t="s">
        <v>869</v>
      </c>
      <c r="B1740" t="s">
        <v>1167</v>
      </c>
      <c r="C1740" t="s">
        <v>1199</v>
      </c>
      <c r="D1740" s="2">
        <f>_xll.BDH($A1740, $D$1, $B1740, $C1740, "Direction", "H", "Period", "Y","cols=12;rows=2")</f>
        <v>40543</v>
      </c>
      <c r="E1740" s="2">
        <v>40907</v>
      </c>
      <c r="F1740" s="2">
        <v>41274</v>
      </c>
      <c r="G1740" s="2">
        <v>41639</v>
      </c>
      <c r="H1740" s="2">
        <v>42004</v>
      </c>
      <c r="I1740" s="2">
        <v>42369</v>
      </c>
      <c r="J1740" s="2">
        <v>42734</v>
      </c>
      <c r="K1740" s="2">
        <v>43098</v>
      </c>
      <c r="L1740" s="2">
        <v>43465</v>
      </c>
      <c r="M1740" s="2">
        <v>43830</v>
      </c>
      <c r="N1740" s="2">
        <v>44196</v>
      </c>
      <c r="O1740" s="2">
        <v>44561</v>
      </c>
    </row>
    <row r="1741" spans="1:15" x14ac:dyDescent="0.25">
      <c r="D1741">
        <v>0.85250000000000004</v>
      </c>
      <c r="E1741">
        <v>0.86670000000000003</v>
      </c>
      <c r="F1741">
        <v>0.87080000000000002</v>
      </c>
      <c r="G1741">
        <v>0.71850000000000003</v>
      </c>
      <c r="H1741">
        <v>0.73229999999999995</v>
      </c>
      <c r="I1741">
        <v>0.72209999999999996</v>
      </c>
      <c r="J1741">
        <v>0.84589999999999999</v>
      </c>
      <c r="K1741">
        <v>0.68410000000000004</v>
      </c>
      <c r="L1741">
        <v>0.75790000000000002</v>
      </c>
      <c r="M1741">
        <v>0.63859999999999995</v>
      </c>
      <c r="N1741">
        <v>0.58520000000000005</v>
      </c>
      <c r="O1741">
        <v>0.69220000000000004</v>
      </c>
    </row>
    <row r="1742" spans="1:15" x14ac:dyDescent="0.25">
      <c r="A1742" s="5" t="s">
        <v>870</v>
      </c>
      <c r="B1742" t="s">
        <v>1167</v>
      </c>
      <c r="C1742" t="s">
        <v>1199</v>
      </c>
      <c r="D1742" s="2">
        <f>_xll.BDH($A1742, $D$1, $B1742, $C1742, "Direction", "H", "Period", "Y","cols=1;rows=2")</f>
        <v>44561</v>
      </c>
    </row>
    <row r="1743" spans="1:15" x14ac:dyDescent="0.25">
      <c r="D1743">
        <v>0.4294</v>
      </c>
    </row>
    <row r="1744" spans="1:15" x14ac:dyDescent="0.25">
      <c r="A1744" s="5" t="s">
        <v>871</v>
      </c>
      <c r="B1744" t="s">
        <v>1167</v>
      </c>
      <c r="C1744" t="s">
        <v>1199</v>
      </c>
      <c r="D1744" s="2">
        <f>_xll.BDH($A1744, $D$1, $B1744, $C1744, "Direction", "H", "Period", "Y","cols=12;rows=2")</f>
        <v>40543</v>
      </c>
      <c r="E1744" s="2">
        <v>40907</v>
      </c>
      <c r="F1744" s="2">
        <v>41274</v>
      </c>
      <c r="G1744" s="2">
        <v>41639</v>
      </c>
      <c r="H1744" s="2">
        <v>42004</v>
      </c>
      <c r="I1744" s="2">
        <v>42369</v>
      </c>
      <c r="J1744" s="2">
        <v>42734</v>
      </c>
      <c r="K1744" s="2">
        <v>43098</v>
      </c>
      <c r="L1744" s="2">
        <v>43465</v>
      </c>
      <c r="M1744" s="2">
        <v>43830</v>
      </c>
      <c r="N1744" s="2">
        <v>44196</v>
      </c>
      <c r="O1744" s="2">
        <v>44561</v>
      </c>
    </row>
    <row r="1745" spans="1:15" x14ac:dyDescent="0.25">
      <c r="D1745">
        <v>1.0119</v>
      </c>
      <c r="E1745">
        <v>0.92569999999999997</v>
      </c>
      <c r="F1745">
        <v>1.0342</v>
      </c>
      <c r="G1745">
        <v>0.90749999999999997</v>
      </c>
      <c r="H1745">
        <v>0.84870000000000001</v>
      </c>
      <c r="I1745">
        <v>0.87339999999999995</v>
      </c>
      <c r="J1745">
        <v>0.82320000000000004</v>
      </c>
      <c r="K1745">
        <v>0.79749999999999999</v>
      </c>
      <c r="L1745">
        <v>1.0817000000000001</v>
      </c>
      <c r="M1745">
        <v>0.87609999999999999</v>
      </c>
      <c r="N1745">
        <v>1.2543</v>
      </c>
      <c r="O1745">
        <v>0.99750000000000005</v>
      </c>
    </row>
    <row r="1746" spans="1:15" x14ac:dyDescent="0.25">
      <c r="A1746" s="5" t="s">
        <v>872</v>
      </c>
      <c r="B1746" t="s">
        <v>1167</v>
      </c>
      <c r="C1746" t="s">
        <v>1194</v>
      </c>
      <c r="D1746" s="2">
        <f>_xll.BDH($A1746, $D$1, $B1746, $C1746, "Direction", "H", "Period", "Y","cols=8;rows=2")</f>
        <v>40543</v>
      </c>
      <c r="E1746" s="2">
        <v>40907</v>
      </c>
      <c r="F1746" s="2">
        <v>41274</v>
      </c>
      <c r="G1746" s="2">
        <v>41639</v>
      </c>
      <c r="H1746" s="2">
        <v>42004</v>
      </c>
      <c r="I1746" s="2">
        <v>42369</v>
      </c>
      <c r="J1746" s="2">
        <v>42734</v>
      </c>
      <c r="K1746" s="2">
        <v>43098</v>
      </c>
    </row>
    <row r="1747" spans="1:15" x14ac:dyDescent="0.25">
      <c r="D1747">
        <v>1.4458</v>
      </c>
      <c r="E1747">
        <v>1.5132000000000001</v>
      </c>
      <c r="F1747">
        <v>1.8211999999999999</v>
      </c>
      <c r="G1747">
        <v>1.6236999999999999</v>
      </c>
      <c r="H1747">
        <v>1.4919</v>
      </c>
      <c r="I1747">
        <v>2.0899000000000001</v>
      </c>
      <c r="J1747">
        <v>2.3317999999999999</v>
      </c>
      <c r="K1747">
        <v>1.8467</v>
      </c>
    </row>
    <row r="1748" spans="1:15" x14ac:dyDescent="0.25">
      <c r="A1748" s="5" t="s">
        <v>873</v>
      </c>
      <c r="B1748" t="s">
        <v>1167</v>
      </c>
      <c r="C1748" t="s">
        <v>1193</v>
      </c>
      <c r="D1748" s="2">
        <f>_xll.BDH($A1748, $D$1, $B1748, $C1748, "Direction", "H", "Period", "Y","cols=7;rows=2")</f>
        <v>40543</v>
      </c>
      <c r="E1748" s="2">
        <v>40907</v>
      </c>
      <c r="F1748" s="2">
        <v>41274</v>
      </c>
      <c r="G1748" s="2">
        <v>41639</v>
      </c>
      <c r="H1748" s="2">
        <v>42004</v>
      </c>
      <c r="I1748" s="2">
        <v>42369</v>
      </c>
      <c r="J1748" s="2">
        <v>42734</v>
      </c>
    </row>
    <row r="1749" spans="1:15" x14ac:dyDescent="0.25">
      <c r="D1749">
        <v>0.74770000000000003</v>
      </c>
      <c r="E1749">
        <v>0.90480000000000005</v>
      </c>
      <c r="F1749">
        <v>5.1501000000000001</v>
      </c>
      <c r="G1749">
        <v>6.149</v>
      </c>
      <c r="H1749">
        <v>9.5342000000000002</v>
      </c>
      <c r="I1749">
        <v>2.3696999999999999</v>
      </c>
      <c r="J1749">
        <v>2.6524999999999999</v>
      </c>
    </row>
    <row r="1750" spans="1:15" x14ac:dyDescent="0.25">
      <c r="A1750" s="5" t="s">
        <v>874</v>
      </c>
      <c r="B1750" t="s">
        <v>1167</v>
      </c>
      <c r="C1750" t="s">
        <v>1201</v>
      </c>
      <c r="D1750" s="2">
        <f>_xll.BDH($A1750, $D$1, $B1750, $C1750, "Direction", "H", "Period", "Y","cols=8;rows=2")</f>
        <v>40543</v>
      </c>
      <c r="E1750" s="2">
        <v>40907</v>
      </c>
      <c r="F1750" s="2">
        <v>41274</v>
      </c>
      <c r="G1750" s="2">
        <v>41639</v>
      </c>
      <c r="H1750" s="2">
        <v>42004</v>
      </c>
      <c r="I1750" s="2">
        <v>42369</v>
      </c>
      <c r="J1750" s="2">
        <v>42734</v>
      </c>
      <c r="K1750" s="2">
        <v>43098</v>
      </c>
    </row>
    <row r="1751" spans="1:15" x14ac:dyDescent="0.25">
      <c r="D1751">
        <v>3.2639</v>
      </c>
      <c r="E1751">
        <v>3.3140999999999998</v>
      </c>
      <c r="F1751">
        <v>3.3860999999999999</v>
      </c>
      <c r="G1751">
        <v>3.0265</v>
      </c>
      <c r="H1751">
        <v>4.9119000000000002</v>
      </c>
      <c r="I1751">
        <v>5.5944000000000003</v>
      </c>
      <c r="J1751">
        <v>5.5171999999999999</v>
      </c>
      <c r="K1751">
        <v>3.8835000000000002</v>
      </c>
    </row>
    <row r="1752" spans="1:15" x14ac:dyDescent="0.25">
      <c r="A1752" s="5" t="s">
        <v>875</v>
      </c>
      <c r="B1752" t="s">
        <v>1167</v>
      </c>
      <c r="C1752" t="s">
        <v>1184</v>
      </c>
      <c r="D1752" s="2" t="str">
        <f>_xll.BDH($A1752, $D$1, $B1752, $C1752, "Direction", "H", "Period", "Y")</f>
        <v>#N/A N/A</v>
      </c>
    </row>
    <row r="1754" spans="1:15" x14ac:dyDescent="0.25">
      <c r="A1754" s="5" t="s">
        <v>876</v>
      </c>
      <c r="B1754" t="s">
        <v>1167</v>
      </c>
      <c r="C1754" t="s">
        <v>1188</v>
      </c>
      <c r="D1754" s="2">
        <f>_xll.BDH($A1754, $D$1, $B1754, $C1754, "Direction", "H", "Period", "Y","cols=3;rows=2")</f>
        <v>40543</v>
      </c>
      <c r="E1754" s="2">
        <v>40907</v>
      </c>
      <c r="F1754" s="2">
        <v>41274</v>
      </c>
    </row>
    <row r="1755" spans="1:15" x14ac:dyDescent="0.25">
      <c r="D1755">
        <v>11.0122</v>
      </c>
      <c r="E1755">
        <v>13.332100000000001</v>
      </c>
      <c r="F1755">
        <v>21.375800000000002</v>
      </c>
    </row>
    <row r="1756" spans="1:15" x14ac:dyDescent="0.25">
      <c r="A1756" s="5" t="s">
        <v>877</v>
      </c>
      <c r="B1756" t="s">
        <v>1167</v>
      </c>
      <c r="C1756" t="s">
        <v>1199</v>
      </c>
      <c r="D1756" s="2" t="str">
        <f>_xll.BDH($A1756, $D$1, $B1756, $C1756, "Direction", "H", "Period", "Y")</f>
        <v>#N/A N/A</v>
      </c>
    </row>
    <row r="1758" spans="1:15" x14ac:dyDescent="0.25">
      <c r="A1758" s="5" t="s">
        <v>245</v>
      </c>
      <c r="B1758" t="s">
        <v>1167</v>
      </c>
      <c r="C1758" t="s">
        <v>1199</v>
      </c>
      <c r="D1758" s="2">
        <f>_xll.BDH($A1758, $D$1, $B1758, $C1758, "Direction", "H", "Period", "Y","cols=12;rows=2")</f>
        <v>40543</v>
      </c>
      <c r="E1758" s="2">
        <v>40907</v>
      </c>
      <c r="F1758" s="2">
        <v>41274</v>
      </c>
      <c r="G1758" s="2">
        <v>41639</v>
      </c>
      <c r="H1758" s="2">
        <v>42004</v>
      </c>
      <c r="I1758" s="2">
        <v>42369</v>
      </c>
      <c r="J1758" s="2">
        <v>42734</v>
      </c>
      <c r="K1758" s="2">
        <v>43098</v>
      </c>
      <c r="L1758" s="2">
        <v>43465</v>
      </c>
      <c r="M1758" s="2">
        <v>43830</v>
      </c>
      <c r="N1758" s="2">
        <v>44196</v>
      </c>
      <c r="O1758" s="2">
        <v>44561</v>
      </c>
    </row>
    <row r="1759" spans="1:15" x14ac:dyDescent="0.25">
      <c r="D1759">
        <v>0.72219999999999995</v>
      </c>
      <c r="E1759">
        <v>0.80469999999999997</v>
      </c>
      <c r="F1759">
        <v>1.0648</v>
      </c>
      <c r="G1759">
        <v>0.82579999999999998</v>
      </c>
      <c r="H1759">
        <v>1.214</v>
      </c>
      <c r="I1759">
        <v>1.9462999999999999</v>
      </c>
      <c r="J1759">
        <v>1.3465</v>
      </c>
      <c r="K1759">
        <v>0.80459999999999998</v>
      </c>
      <c r="L1759">
        <v>2.4964</v>
      </c>
      <c r="M1759">
        <v>1.7632000000000001</v>
      </c>
      <c r="N1759">
        <v>1.6706000000000001</v>
      </c>
      <c r="O1759">
        <v>1.9292</v>
      </c>
    </row>
    <row r="1760" spans="1:15" x14ac:dyDescent="0.25">
      <c r="A1760" s="5" t="s">
        <v>421</v>
      </c>
      <c r="B1760" t="s">
        <v>1168</v>
      </c>
      <c r="C1760" t="s">
        <v>1199</v>
      </c>
      <c r="D1760" s="2">
        <f>_xll.BDH($A1760, $D$1, $B1760, $C1760, "Direction", "H", "Period", "Y","cols=11;rows=2")</f>
        <v>40907</v>
      </c>
      <c r="E1760" s="2">
        <v>41274</v>
      </c>
      <c r="F1760" s="2">
        <v>41639</v>
      </c>
      <c r="G1760" s="2">
        <v>42004</v>
      </c>
      <c r="H1760" s="2">
        <v>42369</v>
      </c>
      <c r="I1760" s="2">
        <v>42734</v>
      </c>
      <c r="J1760" s="2">
        <v>43098</v>
      </c>
      <c r="K1760" s="2">
        <v>43465</v>
      </c>
      <c r="L1760" s="2">
        <v>43830</v>
      </c>
      <c r="M1760" s="2">
        <v>44196</v>
      </c>
      <c r="N1760" s="2">
        <v>44561</v>
      </c>
    </row>
    <row r="1761" spans="1:14" x14ac:dyDescent="0.25">
      <c r="D1761">
        <v>2.1314000000000002</v>
      </c>
      <c r="E1761">
        <v>1.6713</v>
      </c>
      <c r="F1761">
        <v>0.92310000000000003</v>
      </c>
      <c r="G1761">
        <v>0.79500000000000004</v>
      </c>
      <c r="H1761">
        <v>0.7288</v>
      </c>
      <c r="I1761">
        <v>0.70940000000000003</v>
      </c>
      <c r="J1761">
        <v>0.62290000000000001</v>
      </c>
      <c r="K1761">
        <v>1.2521</v>
      </c>
      <c r="L1761">
        <v>1.4298</v>
      </c>
      <c r="M1761">
        <v>1.3574999999999999</v>
      </c>
      <c r="N1761">
        <v>0.85609999999999997</v>
      </c>
    </row>
    <row r="1762" spans="1:14" x14ac:dyDescent="0.25">
      <c r="A1762" s="5" t="s">
        <v>373</v>
      </c>
      <c r="B1762" t="s">
        <v>1168</v>
      </c>
      <c r="C1762" t="s">
        <v>1199</v>
      </c>
      <c r="D1762" s="2">
        <f>_xll.BDH($A1762, $D$1, $B1762, $C1762, "Direction", "H", "Period", "Y","cols=11;rows=2")</f>
        <v>40907</v>
      </c>
      <c r="E1762" s="2">
        <v>41274</v>
      </c>
      <c r="F1762" s="2">
        <v>41639</v>
      </c>
      <c r="G1762" s="2">
        <v>42004</v>
      </c>
      <c r="H1762" s="2">
        <v>42369</v>
      </c>
      <c r="I1762" s="2">
        <v>42734</v>
      </c>
      <c r="J1762" s="2">
        <v>43098</v>
      </c>
      <c r="K1762" s="2">
        <v>43465</v>
      </c>
      <c r="L1762" s="2">
        <v>43830</v>
      </c>
      <c r="M1762" s="2">
        <v>44196</v>
      </c>
      <c r="N1762" s="2">
        <v>44561</v>
      </c>
    </row>
    <row r="1763" spans="1:14" x14ac:dyDescent="0.25">
      <c r="D1763">
        <v>2.9514999999999998</v>
      </c>
      <c r="E1763">
        <v>3.5270000000000001</v>
      </c>
      <c r="F1763">
        <v>2.7923</v>
      </c>
      <c r="G1763">
        <v>4.7398999999999996</v>
      </c>
      <c r="H1763">
        <v>9.9756999999999998</v>
      </c>
      <c r="I1763">
        <v>4.2850000000000001</v>
      </c>
      <c r="J1763">
        <v>5.5753000000000004</v>
      </c>
      <c r="K1763">
        <v>6.3391999999999999</v>
      </c>
      <c r="L1763">
        <v>4.8368000000000002</v>
      </c>
      <c r="M1763">
        <v>9.7446999999999999</v>
      </c>
      <c r="N1763">
        <v>6.3648999999999996</v>
      </c>
    </row>
    <row r="1764" spans="1:14" x14ac:dyDescent="0.25">
      <c r="A1764" s="5" t="s">
        <v>463</v>
      </c>
      <c r="B1764" t="s">
        <v>1168</v>
      </c>
      <c r="C1764" t="s">
        <v>1199</v>
      </c>
      <c r="D1764" s="2">
        <f>_xll.BDH($A1764, $D$1, $B1764, $C1764, "Direction", "H", "Period", "Y","cols=11;rows=2")</f>
        <v>40907</v>
      </c>
      <c r="E1764" s="2">
        <v>41274</v>
      </c>
      <c r="F1764" s="2">
        <v>41639</v>
      </c>
      <c r="G1764" s="2">
        <v>42004</v>
      </c>
      <c r="H1764" s="2">
        <v>42369</v>
      </c>
      <c r="I1764" s="2">
        <v>42734</v>
      </c>
      <c r="J1764" s="2">
        <v>43098</v>
      </c>
      <c r="K1764" s="2">
        <v>43465</v>
      </c>
      <c r="L1764" s="2">
        <v>43830</v>
      </c>
      <c r="M1764" s="2">
        <v>44196</v>
      </c>
      <c r="N1764" s="2">
        <v>44561</v>
      </c>
    </row>
    <row r="1765" spans="1:14" x14ac:dyDescent="0.25">
      <c r="D1765">
        <v>3.3921000000000001</v>
      </c>
      <c r="E1765">
        <v>2.8285</v>
      </c>
      <c r="F1765">
        <v>1.7578</v>
      </c>
      <c r="G1765">
        <v>2.0335000000000001</v>
      </c>
      <c r="H1765">
        <v>2.7044000000000001</v>
      </c>
      <c r="I1765">
        <v>2.7484999999999999</v>
      </c>
      <c r="J1765">
        <v>2.6015000000000001</v>
      </c>
      <c r="K1765">
        <v>2.9954000000000001</v>
      </c>
      <c r="L1765">
        <v>2.0558999999999998</v>
      </c>
      <c r="M1765">
        <v>1.4604999999999999</v>
      </c>
      <c r="N1765">
        <v>1.1680999999999999</v>
      </c>
    </row>
    <row r="1766" spans="1:14" x14ac:dyDescent="0.25">
      <c r="A1766" s="5" t="s">
        <v>878</v>
      </c>
      <c r="B1766" t="s">
        <v>1168</v>
      </c>
      <c r="C1766" t="s">
        <v>1194</v>
      </c>
      <c r="D1766" s="2" t="str">
        <f>_xll.BDH($A1766, $D$1, $B1766, $C1766, "Direction", "H", "Period", "Y")</f>
        <v>#N/A N/A</v>
      </c>
    </row>
    <row r="1768" spans="1:14" x14ac:dyDescent="0.25">
      <c r="A1768" s="5" t="s">
        <v>879</v>
      </c>
      <c r="B1768" t="s">
        <v>1168</v>
      </c>
      <c r="C1768" t="s">
        <v>1199</v>
      </c>
      <c r="D1768" s="2" t="str">
        <f>_xll.BDH($A1768, $D$1, $B1768, $C1768, "Direction", "H", "Period", "Y")</f>
        <v>#N/A N/A</v>
      </c>
    </row>
    <row r="1770" spans="1:14" x14ac:dyDescent="0.25">
      <c r="A1770" s="5" t="s">
        <v>880</v>
      </c>
      <c r="B1770" t="s">
        <v>1168</v>
      </c>
      <c r="C1770" t="s">
        <v>1193</v>
      </c>
      <c r="D1770" s="2">
        <f>_xll.BDH($A1770, $D$1, $B1770, $C1770, "Direction", "H", "Period", "Y","cols=6;rows=2")</f>
        <v>40907</v>
      </c>
      <c r="E1770" s="2">
        <v>41274</v>
      </c>
      <c r="F1770" s="2">
        <v>41639</v>
      </c>
      <c r="G1770" s="2">
        <v>42004</v>
      </c>
      <c r="H1770" s="2">
        <v>42369</v>
      </c>
      <c r="I1770" s="2">
        <v>42734</v>
      </c>
    </row>
    <row r="1771" spans="1:14" x14ac:dyDescent="0.25">
      <c r="D1771">
        <v>4.2194000000000003</v>
      </c>
      <c r="E1771">
        <v>4.0160999999999998</v>
      </c>
      <c r="F1771">
        <v>3.3462999999999998</v>
      </c>
      <c r="G1771">
        <v>2.907</v>
      </c>
      <c r="H1771">
        <v>1.8809</v>
      </c>
      <c r="I1771">
        <v>1.8535999999999999</v>
      </c>
    </row>
    <row r="1772" spans="1:14" x14ac:dyDescent="0.25">
      <c r="A1772" s="5" t="s">
        <v>293</v>
      </c>
      <c r="B1772" t="s">
        <v>1168</v>
      </c>
      <c r="C1772" t="s">
        <v>1199</v>
      </c>
      <c r="D1772" s="2">
        <f>_xll.BDH($A1772, $D$1, $B1772, $C1772, "Direction", "H", "Period", "Y","cols=11;rows=2")</f>
        <v>40907</v>
      </c>
      <c r="E1772" s="2">
        <v>41274</v>
      </c>
      <c r="F1772" s="2">
        <v>41639</v>
      </c>
      <c r="G1772" s="2">
        <v>42004</v>
      </c>
      <c r="H1772" s="2">
        <v>42369</v>
      </c>
      <c r="I1772" s="2">
        <v>42734</v>
      </c>
      <c r="J1772" s="2">
        <v>43098</v>
      </c>
      <c r="K1772" s="2">
        <v>43465</v>
      </c>
      <c r="L1772" s="2">
        <v>43830</v>
      </c>
      <c r="M1772" s="2">
        <v>44196</v>
      </c>
      <c r="N1772" s="2">
        <v>44561</v>
      </c>
    </row>
    <row r="1773" spans="1:14" x14ac:dyDescent="0.25">
      <c r="D1773">
        <v>4.8688000000000002</v>
      </c>
      <c r="E1773">
        <v>2.2921</v>
      </c>
      <c r="F1773">
        <v>1.7424999999999999</v>
      </c>
      <c r="G1773">
        <v>1.8343</v>
      </c>
      <c r="H1773">
        <v>2.8732000000000002</v>
      </c>
      <c r="I1773">
        <v>2.4278</v>
      </c>
      <c r="J1773">
        <v>2.7288999999999999</v>
      </c>
      <c r="K1773">
        <v>3.5076000000000001</v>
      </c>
      <c r="L1773">
        <v>2.5547</v>
      </c>
      <c r="M1773">
        <v>2.2322000000000002</v>
      </c>
      <c r="N1773">
        <v>1.6726000000000001</v>
      </c>
    </row>
    <row r="1774" spans="1:14" x14ac:dyDescent="0.25">
      <c r="A1774" s="5" t="s">
        <v>881</v>
      </c>
      <c r="B1774" t="s">
        <v>1168</v>
      </c>
      <c r="C1774" t="s">
        <v>1199</v>
      </c>
      <c r="D1774" s="2">
        <f>_xll.BDH($A1774, $D$1, $B1774, $C1774, "Direction", "H", "Period", "Y","cols=10;rows=2")</f>
        <v>41274</v>
      </c>
      <c r="E1774" s="2">
        <v>41639</v>
      </c>
      <c r="F1774" s="2">
        <v>42004</v>
      </c>
      <c r="G1774" s="2">
        <v>42369</v>
      </c>
      <c r="H1774" s="2">
        <v>42734</v>
      </c>
      <c r="I1774" s="2">
        <v>43098</v>
      </c>
      <c r="J1774" s="2">
        <v>43465</v>
      </c>
      <c r="K1774" s="2">
        <v>43830</v>
      </c>
      <c r="L1774" s="2">
        <v>44196</v>
      </c>
      <c r="M1774" s="2">
        <v>44561</v>
      </c>
    </row>
    <row r="1775" spans="1:14" x14ac:dyDescent="0.25">
      <c r="D1775">
        <v>1.5659000000000001</v>
      </c>
      <c r="E1775">
        <v>1.6713</v>
      </c>
      <c r="F1775">
        <v>2.0779000000000001</v>
      </c>
      <c r="G1775">
        <v>4.9278000000000004</v>
      </c>
      <c r="H1775">
        <v>0.9788</v>
      </c>
      <c r="I1775">
        <v>0.42130000000000001</v>
      </c>
      <c r="J1775">
        <v>0.30299999999999999</v>
      </c>
      <c r="K1775">
        <v>0.3019</v>
      </c>
      <c r="L1775">
        <v>3.1957</v>
      </c>
      <c r="M1775">
        <v>3.0175999999999998</v>
      </c>
    </row>
    <row r="1776" spans="1:14" x14ac:dyDescent="0.25">
      <c r="A1776" s="5" t="s">
        <v>616</v>
      </c>
      <c r="B1776" t="s">
        <v>1168</v>
      </c>
      <c r="C1776" t="s">
        <v>1199</v>
      </c>
      <c r="D1776" s="2">
        <f>_xll.BDH($A1776, $D$1, $B1776, $C1776, "Direction", "H", "Period", "Y","cols=11;rows=2")</f>
        <v>40907</v>
      </c>
      <c r="E1776" s="2">
        <v>41274</v>
      </c>
      <c r="F1776" s="2">
        <v>41639</v>
      </c>
      <c r="G1776" s="2">
        <v>42004</v>
      </c>
      <c r="H1776" s="2">
        <v>42369</v>
      </c>
      <c r="I1776" s="2">
        <v>42734</v>
      </c>
      <c r="J1776" s="2">
        <v>43098</v>
      </c>
      <c r="K1776" s="2">
        <v>43465</v>
      </c>
      <c r="L1776" s="2">
        <v>43830</v>
      </c>
      <c r="M1776" s="2">
        <v>44196</v>
      </c>
      <c r="N1776" s="2">
        <v>44561</v>
      </c>
    </row>
    <row r="1777" spans="1:14" x14ac:dyDescent="0.25">
      <c r="D1777">
        <v>2.6810999999999998</v>
      </c>
      <c r="E1777">
        <v>2.4561000000000002</v>
      </c>
      <c r="F1777">
        <v>2.4340999999999999</v>
      </c>
      <c r="G1777">
        <v>2.2631999999999999</v>
      </c>
      <c r="H1777">
        <v>2.2934999999999999</v>
      </c>
      <c r="I1777">
        <v>2.089</v>
      </c>
      <c r="J1777">
        <v>1.9435</v>
      </c>
      <c r="K1777">
        <v>2.2604000000000002</v>
      </c>
      <c r="L1777">
        <v>1.9273</v>
      </c>
      <c r="M1777">
        <v>2.0270000000000001</v>
      </c>
      <c r="N1777">
        <v>1.6554</v>
      </c>
    </row>
    <row r="1778" spans="1:14" x14ac:dyDescent="0.25">
      <c r="A1778" s="5" t="s">
        <v>882</v>
      </c>
      <c r="B1778" t="s">
        <v>1168</v>
      </c>
      <c r="C1778" t="s">
        <v>1201</v>
      </c>
      <c r="D1778" s="2" t="str">
        <f>_xll.BDH($A1778, $D$1, $B1778, $C1778, "Direction", "H", "Period", "Y")</f>
        <v>#N/A N/A</v>
      </c>
    </row>
    <row r="1780" spans="1:14" x14ac:dyDescent="0.25">
      <c r="A1780" s="5" t="s">
        <v>883</v>
      </c>
      <c r="B1780" t="s">
        <v>1168</v>
      </c>
      <c r="C1780" t="s">
        <v>1199</v>
      </c>
      <c r="D1780" s="2" t="str">
        <f>_xll.BDH($A1780, $D$1, $B1780, $C1780, "Direction", "H", "Period", "Y")</f>
        <v>#N/A N/A</v>
      </c>
    </row>
    <row r="1782" spans="1:14" x14ac:dyDescent="0.25">
      <c r="A1782" s="5" t="s">
        <v>884</v>
      </c>
      <c r="B1782" t="s">
        <v>1168</v>
      </c>
      <c r="C1782" t="s">
        <v>1199</v>
      </c>
      <c r="D1782" s="2">
        <f>_xll.BDH($A1782, $D$1, $B1782, $C1782, "Direction", "H", "Period", "Y","cols=11;rows=2")</f>
        <v>40907</v>
      </c>
      <c r="E1782" s="2">
        <v>41274</v>
      </c>
      <c r="F1782" s="2">
        <v>41639</v>
      </c>
      <c r="G1782" s="2">
        <v>42004</v>
      </c>
      <c r="H1782" s="2">
        <v>42369</v>
      </c>
      <c r="I1782" s="2">
        <v>42734</v>
      </c>
      <c r="J1782" s="2">
        <v>43098</v>
      </c>
      <c r="K1782" s="2">
        <v>43465</v>
      </c>
      <c r="L1782" s="2">
        <v>43830</v>
      </c>
      <c r="M1782" s="2">
        <v>44196</v>
      </c>
      <c r="N1782" s="2">
        <v>44561</v>
      </c>
    </row>
    <row r="1783" spans="1:14" x14ac:dyDescent="0.25">
      <c r="D1783">
        <v>3.7629000000000001</v>
      </c>
      <c r="E1783">
        <v>4.0110999999999999</v>
      </c>
      <c r="F1783">
        <v>2.9085999999999999</v>
      </c>
      <c r="G1783">
        <v>3.1278000000000001</v>
      </c>
      <c r="H1783">
        <v>2.7315999999999998</v>
      </c>
      <c r="I1783">
        <v>2.6223999999999998</v>
      </c>
      <c r="J1783">
        <v>2.5085000000000002</v>
      </c>
      <c r="K1783">
        <v>3.1015000000000001</v>
      </c>
      <c r="L1783">
        <v>2.5754999999999999</v>
      </c>
      <c r="M1783">
        <v>2.9077999999999999</v>
      </c>
      <c r="N1783">
        <v>2.6724000000000001</v>
      </c>
    </row>
    <row r="1784" spans="1:14" x14ac:dyDescent="0.25">
      <c r="A1784" s="5" t="s">
        <v>885</v>
      </c>
      <c r="B1784" t="s">
        <v>1168</v>
      </c>
      <c r="C1784" t="s">
        <v>1200</v>
      </c>
      <c r="D1784" s="2">
        <f>_xll.BDH($A1784, $D$1, $B1784, $C1784, "Direction", "H", "Period", "Y","cols=10;rows=2")</f>
        <v>40907</v>
      </c>
      <c r="E1784" s="2">
        <v>41274</v>
      </c>
      <c r="F1784" s="2">
        <v>41639</v>
      </c>
      <c r="G1784" s="2">
        <v>42004</v>
      </c>
      <c r="H1784" s="2">
        <v>42369</v>
      </c>
      <c r="I1784" s="2">
        <v>42734</v>
      </c>
      <c r="J1784" s="2">
        <v>43098</v>
      </c>
      <c r="K1784" s="2">
        <v>43465</v>
      </c>
      <c r="L1784" s="2">
        <v>43830</v>
      </c>
      <c r="M1784" s="2">
        <v>44196</v>
      </c>
    </row>
    <row r="1785" spans="1:14" x14ac:dyDescent="0.25">
      <c r="D1785">
        <v>0.4798</v>
      </c>
      <c r="E1785">
        <v>1.0711999999999999</v>
      </c>
      <c r="F1785">
        <v>2.9733999999999998</v>
      </c>
      <c r="G1785">
        <v>4.0789</v>
      </c>
      <c r="H1785">
        <v>5.1353999999999997</v>
      </c>
      <c r="I1785">
        <v>3.6175999999999999</v>
      </c>
      <c r="J1785">
        <v>4.3316999999999997</v>
      </c>
      <c r="K1785">
        <v>5.9241000000000001</v>
      </c>
      <c r="L1785">
        <v>6.2514000000000003</v>
      </c>
      <c r="M1785">
        <v>4.3178000000000001</v>
      </c>
    </row>
    <row r="1786" spans="1:14" x14ac:dyDescent="0.25">
      <c r="A1786" s="5" t="s">
        <v>886</v>
      </c>
      <c r="B1786" t="s">
        <v>1168</v>
      </c>
      <c r="C1786" t="s">
        <v>1199</v>
      </c>
      <c r="D1786" s="2" t="str">
        <f>_xll.BDH($A1786, $D$1, $B1786, $C1786, "Direction", "H", "Period", "Y")</f>
        <v>#N/A N/A</v>
      </c>
    </row>
    <row r="1788" spans="1:14" x14ac:dyDescent="0.25">
      <c r="A1788" s="5" t="s">
        <v>887</v>
      </c>
      <c r="B1788" t="s">
        <v>1168</v>
      </c>
      <c r="C1788" t="s">
        <v>1199</v>
      </c>
      <c r="D1788" s="2" t="str">
        <f>_xll.BDH($A1788, $D$1, $B1788, $C1788, "Direction", "H", "Period", "Y")</f>
        <v>#N/A N/A</v>
      </c>
    </row>
    <row r="1790" spans="1:14" x14ac:dyDescent="0.25">
      <c r="A1790" s="5" t="s">
        <v>888</v>
      </c>
      <c r="B1790" t="s">
        <v>1168</v>
      </c>
      <c r="C1790" t="s">
        <v>1199</v>
      </c>
      <c r="D1790" s="2" t="str">
        <f>_xll.BDH($A1790, $D$1, $B1790, $C1790, "Direction", "H", "Period", "Y")</f>
        <v>#N/A N/A</v>
      </c>
    </row>
    <row r="1792" spans="1:14" x14ac:dyDescent="0.25">
      <c r="A1792" s="5" t="s">
        <v>889</v>
      </c>
      <c r="B1792" t="s">
        <v>1168</v>
      </c>
      <c r="C1792" t="s">
        <v>1192</v>
      </c>
      <c r="D1792" s="2">
        <f>_xll.BDH($A1792, $D$1, $B1792, $C1792, "Direction", "H", "Period", "Y","cols=5;rows=2")</f>
        <v>40907</v>
      </c>
      <c r="E1792" s="2">
        <v>41274</v>
      </c>
      <c r="F1792" s="2">
        <v>41639</v>
      </c>
      <c r="G1792" s="2">
        <v>42004</v>
      </c>
      <c r="H1792" s="2">
        <v>42369</v>
      </c>
    </row>
    <row r="1793" spans="1:13" x14ac:dyDescent="0.25">
      <c r="D1793">
        <v>0.27300000000000002</v>
      </c>
      <c r="E1793">
        <v>0.26429999999999998</v>
      </c>
      <c r="F1793">
        <v>0.26100000000000001</v>
      </c>
      <c r="G1793">
        <v>0.39560000000000001</v>
      </c>
      <c r="H1793">
        <v>0.59699999999999998</v>
      </c>
    </row>
    <row r="1794" spans="1:13" x14ac:dyDescent="0.25">
      <c r="A1794" s="5" t="s">
        <v>890</v>
      </c>
      <c r="B1794" t="s">
        <v>1168</v>
      </c>
      <c r="C1794" t="s">
        <v>1199</v>
      </c>
      <c r="D1794" s="2">
        <f>_xll.BDH($A1794, $D$1, $B1794, $C1794, "Direction", "H", "Period", "Y","cols=3;rows=2")</f>
        <v>43830</v>
      </c>
      <c r="E1794" s="2">
        <v>44196</v>
      </c>
      <c r="F1794" s="2">
        <v>44561</v>
      </c>
    </row>
    <row r="1795" spans="1:13" x14ac:dyDescent="0.25">
      <c r="D1795">
        <v>0.98109999999999997</v>
      </c>
      <c r="E1795">
        <v>1.1213</v>
      </c>
      <c r="F1795">
        <v>1.1629</v>
      </c>
    </row>
    <row r="1796" spans="1:13" x14ac:dyDescent="0.25">
      <c r="A1796" s="5" t="s">
        <v>891</v>
      </c>
      <c r="B1796" t="s">
        <v>1169</v>
      </c>
      <c r="C1796" t="s">
        <v>1195</v>
      </c>
      <c r="D1796" s="2">
        <f>_xll.BDH($A1796, $D$1, $B1796, $C1796, "Direction", "H", "Period", "Y","cols=3;rows=2")</f>
        <v>41274</v>
      </c>
      <c r="E1796" s="2">
        <v>41639</v>
      </c>
      <c r="F1796" s="2">
        <v>42004</v>
      </c>
    </row>
    <row r="1797" spans="1:13" x14ac:dyDescent="0.25">
      <c r="D1797">
        <v>8.1696000000000009</v>
      </c>
      <c r="E1797">
        <v>6.3902000000000001</v>
      </c>
      <c r="F1797">
        <v>6.7552000000000003</v>
      </c>
    </row>
    <row r="1798" spans="1:13" x14ac:dyDescent="0.25">
      <c r="A1798" s="5" t="s">
        <v>892</v>
      </c>
      <c r="B1798" t="s">
        <v>1169</v>
      </c>
      <c r="C1798" t="s">
        <v>1199</v>
      </c>
      <c r="D1798" s="2">
        <f>_xll.BDH($A1798, $D$1, $B1798, $C1798, "Direction", "H", "Period", "Y","cols=10;rows=2")</f>
        <v>41274</v>
      </c>
      <c r="E1798" s="2">
        <v>41639</v>
      </c>
      <c r="F1798" s="2">
        <v>42004</v>
      </c>
      <c r="G1798" s="2">
        <v>42369</v>
      </c>
      <c r="H1798" s="2">
        <v>42734</v>
      </c>
      <c r="I1798" s="2">
        <v>43098</v>
      </c>
      <c r="J1798" s="2">
        <v>43465</v>
      </c>
      <c r="K1798" s="2">
        <v>43830</v>
      </c>
      <c r="L1798" s="2">
        <v>44196</v>
      </c>
      <c r="M1798" s="2">
        <v>44561</v>
      </c>
    </row>
    <row r="1799" spans="1:13" x14ac:dyDescent="0.25">
      <c r="D1799">
        <v>1.7658</v>
      </c>
      <c r="E1799">
        <v>2.1154999999999999</v>
      </c>
      <c r="F1799">
        <v>2.1905999999999999</v>
      </c>
      <c r="G1799">
        <v>3.9870000000000001</v>
      </c>
      <c r="H1799">
        <v>3.7504</v>
      </c>
      <c r="I1799">
        <v>0.38969999999999999</v>
      </c>
      <c r="J1799">
        <v>0.34229999999999999</v>
      </c>
      <c r="K1799">
        <v>0.92420000000000002</v>
      </c>
      <c r="L1799">
        <v>0.86919999999999997</v>
      </c>
      <c r="M1799">
        <v>1.1453</v>
      </c>
    </row>
    <row r="1800" spans="1:13" x14ac:dyDescent="0.25">
      <c r="A1800" s="5" t="s">
        <v>893</v>
      </c>
      <c r="B1800" t="s">
        <v>1169</v>
      </c>
      <c r="C1800" t="s">
        <v>1199</v>
      </c>
      <c r="D1800" s="2">
        <f>_xll.BDH($A1800, $D$1, $B1800, $C1800, "Direction", "H", "Period", "Y","cols=10;rows=2")</f>
        <v>41274</v>
      </c>
      <c r="E1800" s="2">
        <v>41639</v>
      </c>
      <c r="F1800" s="2">
        <v>42004</v>
      </c>
      <c r="G1800" s="2">
        <v>42369</v>
      </c>
      <c r="H1800" s="2">
        <v>42734</v>
      </c>
      <c r="I1800" s="2">
        <v>43098</v>
      </c>
      <c r="J1800" s="2">
        <v>43465</v>
      </c>
      <c r="K1800" s="2">
        <v>43830</v>
      </c>
      <c r="L1800" s="2">
        <v>44196</v>
      </c>
      <c r="M1800" s="2">
        <v>44561</v>
      </c>
    </row>
    <row r="1801" spans="1:13" x14ac:dyDescent="0.25">
      <c r="D1801">
        <v>2.4361000000000002</v>
      </c>
      <c r="E1801">
        <v>2.2622</v>
      </c>
      <c r="F1801">
        <v>2.2841999999999998</v>
      </c>
      <c r="G1801">
        <v>2.1053000000000002</v>
      </c>
      <c r="H1801">
        <v>2.0661</v>
      </c>
      <c r="I1801">
        <v>1.7375</v>
      </c>
      <c r="J1801">
        <v>2.0708000000000002</v>
      </c>
      <c r="K1801">
        <v>1.5197000000000001</v>
      </c>
      <c r="L1801">
        <v>1.3475999999999999</v>
      </c>
      <c r="M1801">
        <v>0.93600000000000005</v>
      </c>
    </row>
    <row r="1802" spans="1:13" x14ac:dyDescent="0.25">
      <c r="A1802" s="5" t="s">
        <v>894</v>
      </c>
      <c r="B1802" t="s">
        <v>1169</v>
      </c>
      <c r="C1802" t="s">
        <v>1199</v>
      </c>
      <c r="D1802" s="2">
        <f>_xll.BDH($A1802, $D$1, $B1802, $C1802, "Direction", "H", "Period", "Y","cols=10;rows=2")</f>
        <v>41274</v>
      </c>
      <c r="E1802" s="2">
        <v>41639</v>
      </c>
      <c r="F1802" s="2">
        <v>42004</v>
      </c>
      <c r="G1802" s="2">
        <v>42369</v>
      </c>
      <c r="H1802" s="2">
        <v>42734</v>
      </c>
      <c r="I1802" s="2">
        <v>43098</v>
      </c>
      <c r="J1802" s="2">
        <v>43465</v>
      </c>
      <c r="K1802" s="2">
        <v>43830</v>
      </c>
      <c r="L1802" s="2">
        <v>44196</v>
      </c>
      <c r="M1802" s="2">
        <v>44561</v>
      </c>
    </row>
    <row r="1803" spans="1:13" x14ac:dyDescent="0.25">
      <c r="D1803">
        <v>2.2222</v>
      </c>
      <c r="E1803">
        <v>1.8314999999999999</v>
      </c>
      <c r="F1803">
        <v>2.2158000000000002</v>
      </c>
      <c r="G1803">
        <v>2.4691000000000001</v>
      </c>
      <c r="H1803">
        <v>2.86</v>
      </c>
      <c r="I1803">
        <v>2.4249999999999998</v>
      </c>
      <c r="J1803">
        <v>3.1181000000000001</v>
      </c>
      <c r="K1803">
        <v>3.5186999999999999</v>
      </c>
      <c r="L1803">
        <v>5.6093000000000002</v>
      </c>
      <c r="M1803">
        <v>3.6255999999999999</v>
      </c>
    </row>
    <row r="1804" spans="1:13" x14ac:dyDescent="0.25">
      <c r="A1804" s="5" t="s">
        <v>895</v>
      </c>
      <c r="B1804" t="s">
        <v>1169</v>
      </c>
      <c r="C1804" t="s">
        <v>1193</v>
      </c>
      <c r="D1804" s="2">
        <f>_xll.BDH($A1804, $D$1, $B1804, $C1804, "Direction", "H", "Period", "Y","cols=5;rows=2")</f>
        <v>41274</v>
      </c>
      <c r="E1804" s="2">
        <v>41639</v>
      </c>
      <c r="F1804" s="2">
        <v>42004</v>
      </c>
      <c r="G1804" s="2">
        <v>42369</v>
      </c>
      <c r="H1804" s="2">
        <v>42734</v>
      </c>
    </row>
    <row r="1805" spans="1:13" x14ac:dyDescent="0.25">
      <c r="D1805">
        <v>4.6035000000000004</v>
      </c>
      <c r="E1805">
        <v>3.9805000000000001</v>
      </c>
      <c r="F1805">
        <v>3.5956999999999999</v>
      </c>
      <c r="G1805">
        <v>3.1970000000000001</v>
      </c>
      <c r="H1805">
        <v>3.2136</v>
      </c>
    </row>
    <row r="1806" spans="1:13" x14ac:dyDescent="0.25">
      <c r="A1806" s="5" t="s">
        <v>896</v>
      </c>
      <c r="B1806" t="s">
        <v>1169</v>
      </c>
      <c r="C1806" t="s">
        <v>1201</v>
      </c>
      <c r="D1806" s="2">
        <f>_xll.BDH($A1806, $D$1, $B1806, $C1806, "Direction", "H", "Period", "Y","cols=8;rows=2")</f>
        <v>41274</v>
      </c>
      <c r="E1806" s="2">
        <v>41639</v>
      </c>
      <c r="F1806" s="2">
        <v>42004</v>
      </c>
      <c r="G1806" s="2">
        <v>42369</v>
      </c>
      <c r="H1806" s="2">
        <v>42734</v>
      </c>
      <c r="I1806" s="2">
        <v>43098</v>
      </c>
      <c r="J1806" s="2">
        <v>43465</v>
      </c>
      <c r="K1806" s="2">
        <v>43830</v>
      </c>
    </row>
    <row r="1807" spans="1:13" x14ac:dyDescent="0.25">
      <c r="D1807">
        <v>2.0857000000000001</v>
      </c>
      <c r="E1807">
        <v>1.3738999999999999</v>
      </c>
      <c r="F1807">
        <v>1.7542</v>
      </c>
      <c r="G1807">
        <v>3.8873000000000002</v>
      </c>
      <c r="H1807">
        <v>2.2791999999999999</v>
      </c>
      <c r="I1807">
        <v>2.5966</v>
      </c>
      <c r="J1807">
        <v>3.1128</v>
      </c>
      <c r="K1807">
        <v>3.3031000000000001</v>
      </c>
    </row>
    <row r="1808" spans="1:13" x14ac:dyDescent="0.25">
      <c r="A1808" s="5" t="s">
        <v>897</v>
      </c>
      <c r="B1808" t="s">
        <v>1169</v>
      </c>
      <c r="C1808" t="s">
        <v>1199</v>
      </c>
      <c r="D1808" s="2" t="str">
        <f>_xll.BDH($A1808, $D$1, $B1808, $C1808, "Direction", "H", "Period", "Y")</f>
        <v>#N/A N/A</v>
      </c>
    </row>
    <row r="1810" spans="1:13" x14ac:dyDescent="0.25">
      <c r="A1810" s="5" t="s">
        <v>776</v>
      </c>
      <c r="B1810" t="s">
        <v>1169</v>
      </c>
      <c r="C1810" t="s">
        <v>1199</v>
      </c>
      <c r="D1810" s="2">
        <f>_xll.BDH($A1810, $D$1, $B1810, $C1810, "Direction", "H", "Period", "Y","cols=10;rows=2")</f>
        <v>41274</v>
      </c>
      <c r="E1810" s="2">
        <v>41639</v>
      </c>
      <c r="F1810" s="2">
        <v>42004</v>
      </c>
      <c r="G1810" s="2">
        <v>42369</v>
      </c>
      <c r="H1810" s="2">
        <v>42734</v>
      </c>
      <c r="I1810" s="2">
        <v>43098</v>
      </c>
      <c r="J1810" s="2">
        <v>43465</v>
      </c>
      <c r="K1810" s="2">
        <v>43830</v>
      </c>
      <c r="L1810" s="2">
        <v>44196</v>
      </c>
      <c r="M1810" s="2">
        <v>44561</v>
      </c>
    </row>
    <row r="1811" spans="1:13" x14ac:dyDescent="0.25">
      <c r="D1811">
        <v>2.2629000000000001</v>
      </c>
      <c r="E1811">
        <v>1.8146</v>
      </c>
      <c r="F1811">
        <v>1.8340000000000001</v>
      </c>
      <c r="G1811">
        <v>2.0430000000000001</v>
      </c>
      <c r="H1811">
        <v>2.1362999999999999</v>
      </c>
      <c r="I1811">
        <v>1.6835</v>
      </c>
      <c r="J1811">
        <v>2.3271000000000002</v>
      </c>
      <c r="K1811">
        <v>1.9198999999999999</v>
      </c>
      <c r="L1811">
        <v>1.5859000000000001</v>
      </c>
      <c r="M1811">
        <v>1.2396</v>
      </c>
    </row>
    <row r="1812" spans="1:13" x14ac:dyDescent="0.25">
      <c r="A1812" s="5" t="s">
        <v>898</v>
      </c>
      <c r="B1812" t="s">
        <v>1169</v>
      </c>
      <c r="C1812" t="s">
        <v>1188</v>
      </c>
      <c r="D1812" s="2" t="str">
        <f>_xll.BDH($A1812, $D$1, $B1812, $C1812, "Direction", "H", "Period", "Y")</f>
        <v>#N/A N/A</v>
      </c>
    </row>
    <row r="1814" spans="1:13" x14ac:dyDescent="0.25">
      <c r="A1814" s="5" t="s">
        <v>899</v>
      </c>
      <c r="B1814" t="s">
        <v>1169</v>
      </c>
      <c r="C1814" t="s">
        <v>1199</v>
      </c>
      <c r="D1814" s="2">
        <f>_xll.BDH($A1814, $D$1, $B1814, $C1814, "Direction", "H", "Period", "Y","cols=10;rows=2")</f>
        <v>41274</v>
      </c>
      <c r="E1814" s="2">
        <v>41639</v>
      </c>
      <c r="F1814" s="2">
        <v>42004</v>
      </c>
      <c r="G1814" s="2">
        <v>42369</v>
      </c>
      <c r="H1814" s="2">
        <v>42734</v>
      </c>
      <c r="I1814" s="2">
        <v>43098</v>
      </c>
      <c r="J1814" s="2">
        <v>43465</v>
      </c>
      <c r="K1814" s="2">
        <v>43830</v>
      </c>
      <c r="L1814" s="2">
        <v>44196</v>
      </c>
      <c r="M1814" s="2">
        <v>44561</v>
      </c>
    </row>
    <row r="1815" spans="1:13" x14ac:dyDescent="0.25">
      <c r="D1815">
        <v>3.0693000000000001</v>
      </c>
      <c r="E1815">
        <v>3.0310999999999999</v>
      </c>
      <c r="F1815">
        <v>3.0676000000000001</v>
      </c>
      <c r="G1815">
        <v>3.7279</v>
      </c>
      <c r="H1815">
        <v>3.1823999999999999</v>
      </c>
      <c r="I1815">
        <v>2.7282999999999999</v>
      </c>
      <c r="J1815">
        <v>3.2698</v>
      </c>
      <c r="K1815">
        <v>2.3782999999999999</v>
      </c>
      <c r="L1815">
        <v>2.3279000000000001</v>
      </c>
      <c r="M1815">
        <v>1.4967999999999999</v>
      </c>
    </row>
    <row r="1816" spans="1:13" x14ac:dyDescent="0.25">
      <c r="A1816" s="5" t="s">
        <v>900</v>
      </c>
      <c r="B1816" t="s">
        <v>1169</v>
      </c>
      <c r="C1816" t="s">
        <v>1194</v>
      </c>
      <c r="D1816" s="2">
        <f>_xll.BDH($A1816, $D$1, $B1816, $C1816, "Direction", "H", "Period", "Y","cols=6;rows=2")</f>
        <v>41274</v>
      </c>
      <c r="E1816" s="2">
        <v>41639</v>
      </c>
      <c r="F1816" s="2">
        <v>42004</v>
      </c>
      <c r="G1816" s="2">
        <v>42369</v>
      </c>
      <c r="H1816" s="2">
        <v>42734</v>
      </c>
      <c r="I1816" s="2">
        <v>43098</v>
      </c>
    </row>
    <row r="1817" spans="1:13" x14ac:dyDescent="0.25">
      <c r="D1817">
        <v>9.3458000000000006</v>
      </c>
      <c r="E1817">
        <v>8.6021999999999998</v>
      </c>
      <c r="F1817">
        <v>6.2968999999999999</v>
      </c>
      <c r="G1817">
        <v>8.9936000000000007</v>
      </c>
      <c r="H1817">
        <v>12.426</v>
      </c>
      <c r="I1817">
        <v>35.503</v>
      </c>
    </row>
    <row r="1818" spans="1:13" x14ac:dyDescent="0.25">
      <c r="A1818" s="5" t="s">
        <v>901</v>
      </c>
      <c r="B1818" t="s">
        <v>1169</v>
      </c>
      <c r="C1818" t="s">
        <v>1192</v>
      </c>
      <c r="D1818" s="2">
        <f>_xll.BDH($A1818, $D$1, $B1818, $C1818, "Direction", "H", "Period", "Y","cols=4;rows=2")</f>
        <v>41274</v>
      </c>
      <c r="E1818" s="2">
        <v>41639</v>
      </c>
      <c r="F1818" s="2">
        <v>42004</v>
      </c>
      <c r="G1818" s="2">
        <v>42369</v>
      </c>
    </row>
    <row r="1819" spans="1:13" x14ac:dyDescent="0.25">
      <c r="D1819">
        <v>1.0974999999999999</v>
      </c>
      <c r="E1819">
        <v>1.1968000000000001</v>
      </c>
      <c r="F1819">
        <v>1.7197</v>
      </c>
      <c r="G1819">
        <v>0.31719999999999998</v>
      </c>
    </row>
    <row r="1820" spans="1:13" x14ac:dyDescent="0.25">
      <c r="A1820" s="5" t="s">
        <v>902</v>
      </c>
      <c r="B1820" t="s">
        <v>1169</v>
      </c>
      <c r="C1820" t="s">
        <v>1199</v>
      </c>
      <c r="D1820" s="2">
        <f>_xll.BDH($A1820, $D$1, $B1820, $C1820, "Direction", "H", "Period", "Y","cols=10;rows=2")</f>
        <v>41274</v>
      </c>
      <c r="E1820" s="2">
        <v>41639</v>
      </c>
      <c r="F1820" s="2">
        <v>42004</v>
      </c>
      <c r="G1820" s="2">
        <v>42369</v>
      </c>
      <c r="H1820" s="2">
        <v>42734</v>
      </c>
      <c r="I1820" s="2">
        <v>43098</v>
      </c>
      <c r="J1820" s="2">
        <v>43465</v>
      </c>
      <c r="K1820" s="2">
        <v>43830</v>
      </c>
      <c r="L1820" s="2">
        <v>44196</v>
      </c>
      <c r="M1820" s="2">
        <v>44561</v>
      </c>
    </row>
    <row r="1821" spans="1:13" x14ac:dyDescent="0.25">
      <c r="D1821">
        <v>2.9026000000000001</v>
      </c>
      <c r="E1821">
        <v>2.1234000000000002</v>
      </c>
      <c r="F1821">
        <v>2.1591</v>
      </c>
      <c r="G1821">
        <v>2.5608</v>
      </c>
      <c r="H1821">
        <v>2.4070999999999998</v>
      </c>
      <c r="I1821">
        <v>1.9466000000000001</v>
      </c>
      <c r="J1821">
        <v>3.1871999999999998</v>
      </c>
      <c r="K1821">
        <v>2.6257999999999999</v>
      </c>
      <c r="L1821">
        <v>2.0124</v>
      </c>
      <c r="M1821">
        <v>1.8044</v>
      </c>
    </row>
    <row r="1822" spans="1:13" x14ac:dyDescent="0.25">
      <c r="A1822" s="5" t="s">
        <v>903</v>
      </c>
      <c r="B1822" t="s">
        <v>1169</v>
      </c>
      <c r="C1822" t="s">
        <v>1199</v>
      </c>
      <c r="D1822" s="2" t="str">
        <f>_xll.BDH($A1822, $D$1, $B1822, $C1822, "Direction", "H", "Period", "Y")</f>
        <v>#N/A N/A</v>
      </c>
    </row>
    <row r="1824" spans="1:13" x14ac:dyDescent="0.25">
      <c r="A1824" s="5" t="s">
        <v>177</v>
      </c>
      <c r="B1824" t="s">
        <v>1169</v>
      </c>
      <c r="C1824" t="s">
        <v>1199</v>
      </c>
      <c r="D1824" s="2">
        <f>_xll.BDH($A1824, $D$1, $B1824, $C1824, "Direction", "H", "Period", "Y","cols=1;rows=2")</f>
        <v>41274</v>
      </c>
    </row>
    <row r="1825" spans="1:13" x14ac:dyDescent="0.25">
      <c r="D1825">
        <v>1.1274999999999999</v>
      </c>
    </row>
    <row r="1826" spans="1:13" x14ac:dyDescent="0.25">
      <c r="A1826" s="5" t="s">
        <v>904</v>
      </c>
      <c r="B1826" t="s">
        <v>1169</v>
      </c>
      <c r="C1826" t="s">
        <v>1199</v>
      </c>
      <c r="D1826" s="2" t="str">
        <f>_xll.BDH($A1826, $D$1, $B1826, $C1826, "Direction", "H", "Period", "Y")</f>
        <v>#N/A N/A</v>
      </c>
    </row>
    <row r="1828" spans="1:13" x14ac:dyDescent="0.25">
      <c r="A1828" s="5" t="s">
        <v>905</v>
      </c>
      <c r="B1828" t="s">
        <v>1169</v>
      </c>
      <c r="C1828" t="s">
        <v>1199</v>
      </c>
      <c r="D1828" s="2">
        <f>_xll.BDH($A1828, $D$1, $B1828, $C1828, "Direction", "H", "Period", "Y","cols=10;rows=2")</f>
        <v>41274</v>
      </c>
      <c r="E1828" s="2">
        <v>41639</v>
      </c>
      <c r="F1828" s="2">
        <v>42004</v>
      </c>
      <c r="G1828" s="2">
        <v>42369</v>
      </c>
      <c r="H1828" s="2">
        <v>42734</v>
      </c>
      <c r="I1828" s="2">
        <v>43098</v>
      </c>
      <c r="J1828" s="2">
        <v>43465</v>
      </c>
      <c r="K1828" s="2">
        <v>43830</v>
      </c>
      <c r="L1828" s="2">
        <v>44196</v>
      </c>
      <c r="M1828" s="2">
        <v>44561</v>
      </c>
    </row>
    <row r="1829" spans="1:13" x14ac:dyDescent="0.25">
      <c r="D1829">
        <v>1.4937</v>
      </c>
      <c r="E1829">
        <v>1.3456999999999999</v>
      </c>
      <c r="F1829">
        <v>1.3449</v>
      </c>
      <c r="G1829">
        <v>1.5429999999999999</v>
      </c>
      <c r="H1829">
        <v>1.2512000000000001</v>
      </c>
      <c r="I1829">
        <v>1.0557000000000001</v>
      </c>
      <c r="J1829">
        <v>1.2589999999999999</v>
      </c>
      <c r="K1829">
        <v>1.2183999999999999</v>
      </c>
      <c r="L1829">
        <v>1.0217000000000001</v>
      </c>
      <c r="M1829">
        <v>0.93400000000000005</v>
      </c>
    </row>
    <row r="1830" spans="1:13" x14ac:dyDescent="0.25">
      <c r="A1830" s="5" t="s">
        <v>584</v>
      </c>
      <c r="B1830" t="s">
        <v>1169</v>
      </c>
      <c r="C1830" t="s">
        <v>1199</v>
      </c>
      <c r="D1830" s="2">
        <f>_xll.BDH($A1830, $D$1, $B1830, $C1830, "Direction", "H", "Period", "Y","cols=5;rows=2")</f>
        <v>41274</v>
      </c>
      <c r="E1830" s="2">
        <v>41639</v>
      </c>
      <c r="F1830" s="2">
        <v>42004</v>
      </c>
      <c r="G1830" s="2">
        <v>42369</v>
      </c>
      <c r="H1830" s="2">
        <v>42734</v>
      </c>
    </row>
    <row r="1831" spans="1:13" x14ac:dyDescent="0.25">
      <c r="D1831">
        <v>1.7094</v>
      </c>
      <c r="E1831">
        <v>3.0547</v>
      </c>
      <c r="F1831">
        <v>9.0525000000000002</v>
      </c>
      <c r="G1831">
        <v>5.6871999999999998</v>
      </c>
      <c r="H1831">
        <v>1.4467000000000001</v>
      </c>
    </row>
    <row r="1832" spans="1:13" x14ac:dyDescent="0.25">
      <c r="A1832" s="5" t="s">
        <v>906</v>
      </c>
      <c r="B1832" t="s">
        <v>1169</v>
      </c>
      <c r="C1832" t="s">
        <v>1201</v>
      </c>
      <c r="D1832" s="2" t="str">
        <f>_xll.BDH($A1832, $D$1, $B1832, $C1832, "Direction", "H", "Period", "Y")</f>
        <v>#N/A N/A</v>
      </c>
    </row>
    <row r="1834" spans="1:13" x14ac:dyDescent="0.25">
      <c r="A1834" s="5" t="s">
        <v>907</v>
      </c>
      <c r="B1834" t="s">
        <v>1169</v>
      </c>
      <c r="C1834" t="s">
        <v>1199</v>
      </c>
      <c r="D1834" s="2">
        <f>_xll.BDH($A1834, $D$1, $B1834, $C1834, "Direction", "H", "Period", "Y","cols=9;rows=2")</f>
        <v>41639</v>
      </c>
      <c r="E1834" s="2">
        <v>42004</v>
      </c>
      <c r="F1834" s="2">
        <v>42369</v>
      </c>
      <c r="G1834" s="2">
        <v>42734</v>
      </c>
      <c r="H1834" s="2">
        <v>43098</v>
      </c>
      <c r="I1834" s="2">
        <v>43465</v>
      </c>
      <c r="J1834" s="2">
        <v>43830</v>
      </c>
      <c r="K1834" s="2">
        <v>44196</v>
      </c>
      <c r="L1834" s="2">
        <v>44561</v>
      </c>
    </row>
    <row r="1835" spans="1:13" x14ac:dyDescent="0.25">
      <c r="D1835">
        <v>0.89429999999999998</v>
      </c>
      <c r="E1835">
        <v>0.94630000000000003</v>
      </c>
      <c r="F1835">
        <v>1.2029000000000001</v>
      </c>
      <c r="G1835">
        <v>1.4198999999999999</v>
      </c>
      <c r="H1835">
        <v>1.331</v>
      </c>
      <c r="I1835">
        <v>1.9574</v>
      </c>
      <c r="J1835">
        <v>1.5674999999999999</v>
      </c>
      <c r="K1835">
        <v>1.7598</v>
      </c>
      <c r="L1835">
        <v>1.5087999999999999</v>
      </c>
    </row>
    <row r="1836" spans="1:13" x14ac:dyDescent="0.25">
      <c r="A1836" s="5" t="s">
        <v>908</v>
      </c>
      <c r="B1836" t="s">
        <v>1169</v>
      </c>
      <c r="C1836" t="s">
        <v>1184</v>
      </c>
      <c r="D1836" s="2">
        <f>_xll.BDH($A1836, $D$1, $B1836, $C1836, "Direction", "H", "Period", "Y","cols=2;rows=2")</f>
        <v>41274</v>
      </c>
      <c r="E1836" s="2">
        <v>41639</v>
      </c>
    </row>
    <row r="1837" spans="1:13" x14ac:dyDescent="0.25">
      <c r="D1837">
        <v>0.34610000000000002</v>
      </c>
      <c r="E1837">
        <v>0.31819999999999998</v>
      </c>
    </row>
    <row r="1838" spans="1:13" x14ac:dyDescent="0.25">
      <c r="A1838" s="5" t="s">
        <v>909</v>
      </c>
      <c r="B1838" t="s">
        <v>1169</v>
      </c>
      <c r="C1838" t="s">
        <v>1188</v>
      </c>
      <c r="D1838" s="2" t="str">
        <f>_xll.BDH($A1838, $D$1, $B1838, $C1838, "Direction", "H", "Period", "Y")</f>
        <v>#N/A N/A</v>
      </c>
    </row>
    <row r="1840" spans="1:13" x14ac:dyDescent="0.25">
      <c r="A1840" s="5" t="s">
        <v>801</v>
      </c>
      <c r="B1840" t="s">
        <v>1169</v>
      </c>
      <c r="C1840" t="s">
        <v>1199</v>
      </c>
      <c r="D1840" s="2">
        <f>_xll.BDH($A1840, $D$1, $B1840, $C1840, "Direction", "H", "Period", "Y","cols=4;rows=2")</f>
        <v>41274</v>
      </c>
      <c r="E1840" s="2">
        <v>41639</v>
      </c>
      <c r="F1840" s="2">
        <v>42004</v>
      </c>
      <c r="G1840" s="2">
        <v>42369</v>
      </c>
    </row>
    <row r="1841" spans="1:12" x14ac:dyDescent="0.25">
      <c r="D1841">
        <v>1.9801</v>
      </c>
      <c r="E1841">
        <v>1.8795999999999999</v>
      </c>
      <c r="F1841">
        <v>1.4078999999999999</v>
      </c>
      <c r="G1841">
        <v>1.3494999999999999</v>
      </c>
    </row>
    <row r="1842" spans="1:12" x14ac:dyDescent="0.25">
      <c r="A1842" s="5" t="s">
        <v>910</v>
      </c>
      <c r="B1842" t="s">
        <v>1170</v>
      </c>
      <c r="C1842" t="s">
        <v>1199</v>
      </c>
      <c r="D1842" s="2">
        <f>_xll.BDH($A1842, $D$1, $B1842, $C1842, "Direction", "H", "Period", "Y","cols=7;rows=2")</f>
        <v>42369</v>
      </c>
      <c r="E1842" s="2">
        <v>42734</v>
      </c>
      <c r="F1842" s="2">
        <v>43098</v>
      </c>
      <c r="G1842" s="2">
        <v>43465</v>
      </c>
      <c r="H1842" s="2">
        <v>43830</v>
      </c>
      <c r="I1842" s="2">
        <v>44196</v>
      </c>
      <c r="J1842" s="2">
        <v>44561</v>
      </c>
    </row>
    <row r="1843" spans="1:12" x14ac:dyDescent="0.25">
      <c r="D1843">
        <v>1.2243999999999999</v>
      </c>
      <c r="E1843">
        <v>1.3501000000000001</v>
      </c>
      <c r="F1843">
        <v>1.1182000000000001</v>
      </c>
      <c r="G1843">
        <v>1.0732999999999999</v>
      </c>
      <c r="H1843">
        <v>0.8206</v>
      </c>
      <c r="I1843">
        <v>0.68469999999999998</v>
      </c>
      <c r="J1843">
        <v>0.71240000000000003</v>
      </c>
    </row>
    <row r="1844" spans="1:12" x14ac:dyDescent="0.25">
      <c r="A1844" s="5" t="s">
        <v>911</v>
      </c>
      <c r="B1844" t="s">
        <v>1170</v>
      </c>
      <c r="C1844" t="s">
        <v>1202</v>
      </c>
      <c r="D1844" s="2" t="str">
        <f>_xll.BDH($A1844, $D$1, $B1844, $C1844, "Direction", "H", "Period", "Y")</f>
        <v>#N/A N/A</v>
      </c>
    </row>
    <row r="1846" spans="1:12" x14ac:dyDescent="0.25">
      <c r="A1846" s="5" t="s">
        <v>912</v>
      </c>
      <c r="B1846" t="s">
        <v>1170</v>
      </c>
      <c r="C1846" t="s">
        <v>1195</v>
      </c>
      <c r="D1846" s="2">
        <f>_xll.BDH($A1846, $D$1, $B1846, $C1846, "Direction", "H", "Period", "Y","cols=2;rows=2")</f>
        <v>41639</v>
      </c>
      <c r="E1846" s="2">
        <v>42004</v>
      </c>
    </row>
    <row r="1847" spans="1:12" x14ac:dyDescent="0.25">
      <c r="D1847">
        <v>1.0889</v>
      </c>
      <c r="E1847">
        <v>1.0899000000000001</v>
      </c>
    </row>
    <row r="1848" spans="1:12" x14ac:dyDescent="0.25">
      <c r="A1848" s="5" t="s">
        <v>913</v>
      </c>
      <c r="B1848" t="s">
        <v>1170</v>
      </c>
      <c r="C1848" t="s">
        <v>1199</v>
      </c>
      <c r="D1848" s="2">
        <f>_xll.BDH($A1848, $D$1, $B1848, $C1848, "Direction", "H", "Period", "Y","cols=8;rows=2")</f>
        <v>41639</v>
      </c>
      <c r="E1848" s="2">
        <v>42004</v>
      </c>
      <c r="F1848" s="2">
        <v>42369</v>
      </c>
      <c r="G1848" s="2">
        <v>42734</v>
      </c>
      <c r="H1848" s="2">
        <v>43098</v>
      </c>
      <c r="I1848" s="2">
        <v>43465</v>
      </c>
      <c r="J1848" s="2">
        <v>43830</v>
      </c>
      <c r="K1848" s="2">
        <v>44196</v>
      </c>
    </row>
    <row r="1849" spans="1:12" x14ac:dyDescent="0.25">
      <c r="D1849">
        <v>1.4302999999999999</v>
      </c>
      <c r="E1849">
        <v>1.4453</v>
      </c>
      <c r="F1849">
        <v>3.3306</v>
      </c>
      <c r="G1849">
        <v>2.9432999999999998</v>
      </c>
      <c r="H1849">
        <v>2.5148000000000001</v>
      </c>
      <c r="I1849">
        <v>5.4097999999999997</v>
      </c>
      <c r="J1849">
        <v>3.1511</v>
      </c>
      <c r="K1849">
        <v>4.1901999999999999</v>
      </c>
    </row>
    <row r="1850" spans="1:12" x14ac:dyDescent="0.25">
      <c r="A1850" s="5" t="s">
        <v>914</v>
      </c>
      <c r="B1850" t="s">
        <v>1170</v>
      </c>
      <c r="C1850" t="s">
        <v>1192</v>
      </c>
      <c r="D1850" s="2" t="str">
        <f>_xll.BDH($A1850, $D$1, $B1850, $C1850, "Direction", "H", "Period", "Y")</f>
        <v>#N/A N/A</v>
      </c>
    </row>
    <row r="1852" spans="1:12" x14ac:dyDescent="0.25">
      <c r="A1852" s="5" t="s">
        <v>915</v>
      </c>
      <c r="B1852" t="s">
        <v>1170</v>
      </c>
      <c r="C1852" t="s">
        <v>1193</v>
      </c>
      <c r="D1852" s="2" t="str">
        <f>_xll.BDH($A1852, $D$1, $B1852, $C1852, "Direction", "H", "Period", "Y")</f>
        <v>#N/A N/A</v>
      </c>
    </row>
    <row r="1854" spans="1:12" x14ac:dyDescent="0.25">
      <c r="A1854" s="5" t="s">
        <v>916</v>
      </c>
      <c r="B1854" t="s">
        <v>1170</v>
      </c>
      <c r="C1854" t="s">
        <v>1192</v>
      </c>
      <c r="D1854" s="2">
        <f>_xll.BDH($A1854, $D$1, $B1854, $C1854, "Direction", "H", "Period", "Y","cols=3;rows=2")</f>
        <v>41639</v>
      </c>
      <c r="E1854" s="2">
        <v>42004</v>
      </c>
      <c r="F1854" s="2">
        <v>42369</v>
      </c>
    </row>
    <row r="1855" spans="1:12" x14ac:dyDescent="0.25">
      <c r="D1855">
        <v>3.8946999999999998</v>
      </c>
      <c r="E1855">
        <v>3.5110000000000001</v>
      </c>
      <c r="F1855">
        <v>2.4946000000000002</v>
      </c>
    </row>
    <row r="1856" spans="1:12" x14ac:dyDescent="0.25">
      <c r="A1856" s="5" t="s">
        <v>917</v>
      </c>
      <c r="B1856" t="s">
        <v>1170</v>
      </c>
      <c r="C1856" t="s">
        <v>1199</v>
      </c>
      <c r="D1856" s="2">
        <f>_xll.BDH($A1856, $D$1, $B1856, $C1856, "Direction", "H", "Period", "Y","cols=9;rows=2")</f>
        <v>41639</v>
      </c>
      <c r="E1856" s="2">
        <v>42004</v>
      </c>
      <c r="F1856" s="2">
        <v>42369</v>
      </c>
      <c r="G1856" s="2">
        <v>42734</v>
      </c>
      <c r="H1856" s="2">
        <v>43098</v>
      </c>
      <c r="I1856" s="2">
        <v>43465</v>
      </c>
      <c r="J1856" s="2">
        <v>43830</v>
      </c>
      <c r="K1856" s="2">
        <v>44196</v>
      </c>
      <c r="L1856" s="2">
        <v>44561</v>
      </c>
    </row>
    <row r="1857" spans="1:12" x14ac:dyDescent="0.25">
      <c r="D1857">
        <v>1.9066000000000001</v>
      </c>
      <c r="E1857">
        <v>4.1677</v>
      </c>
      <c r="F1857">
        <v>4.0949</v>
      </c>
      <c r="G1857">
        <v>4.3794000000000004</v>
      </c>
      <c r="H1857">
        <v>3.7833999999999999</v>
      </c>
      <c r="I1857">
        <v>4.1425000000000001</v>
      </c>
      <c r="J1857">
        <v>3.3767</v>
      </c>
      <c r="K1857">
        <v>3.3418999999999999</v>
      </c>
      <c r="L1857">
        <v>2.8169</v>
      </c>
    </row>
    <row r="1858" spans="1:12" x14ac:dyDescent="0.25">
      <c r="A1858" s="5" t="s">
        <v>918</v>
      </c>
      <c r="B1858" t="s">
        <v>1170</v>
      </c>
      <c r="C1858" t="s">
        <v>1192</v>
      </c>
      <c r="D1858" s="2">
        <f>_xll.BDH($A1858, $D$1, $B1858, $C1858, "Direction", "H", "Period", "Y","cols=3;rows=2")</f>
        <v>41639</v>
      </c>
      <c r="E1858" s="2">
        <v>42004</v>
      </c>
      <c r="F1858" s="2">
        <v>42369</v>
      </c>
    </row>
    <row r="1859" spans="1:12" x14ac:dyDescent="0.25">
      <c r="D1859">
        <v>1.0722</v>
      </c>
      <c r="E1859">
        <v>0.95950000000000002</v>
      </c>
      <c r="F1859">
        <v>0.94</v>
      </c>
    </row>
    <row r="1860" spans="1:12" x14ac:dyDescent="0.25">
      <c r="A1860" s="5" t="s">
        <v>919</v>
      </c>
      <c r="B1860" t="s">
        <v>1170</v>
      </c>
      <c r="C1860" t="s">
        <v>1199</v>
      </c>
      <c r="D1860" s="2">
        <f>_xll.BDH($A1860, $D$1, $B1860, $C1860, "Direction", "H", "Period", "Y","cols=9;rows=2")</f>
        <v>41639</v>
      </c>
      <c r="E1860" s="2">
        <v>42004</v>
      </c>
      <c r="F1860" s="2">
        <v>42369</v>
      </c>
      <c r="G1860" s="2">
        <v>42734</v>
      </c>
      <c r="H1860" s="2">
        <v>43098</v>
      </c>
      <c r="I1860" s="2">
        <v>43465</v>
      </c>
      <c r="J1860" s="2">
        <v>43830</v>
      </c>
      <c r="K1860" s="2">
        <v>44196</v>
      </c>
      <c r="L1860" s="2">
        <v>44561</v>
      </c>
    </row>
    <row r="1861" spans="1:12" x14ac:dyDescent="0.25">
      <c r="D1861">
        <v>4.5556000000000001</v>
      </c>
      <c r="E1861">
        <v>4.1597999999999997</v>
      </c>
      <c r="F1861">
        <v>13.6729</v>
      </c>
      <c r="G1861">
        <v>2.4142999999999999</v>
      </c>
      <c r="H1861">
        <v>2.7669999999999999</v>
      </c>
      <c r="I1861">
        <v>5.2016</v>
      </c>
      <c r="J1861">
        <v>4.7237</v>
      </c>
      <c r="K1861">
        <v>7.6810999999999998</v>
      </c>
      <c r="L1861">
        <v>6.8095999999999997</v>
      </c>
    </row>
    <row r="1862" spans="1:12" x14ac:dyDescent="0.25">
      <c r="A1862" s="5" t="s">
        <v>920</v>
      </c>
      <c r="B1862" t="s">
        <v>1170</v>
      </c>
      <c r="C1862" t="s">
        <v>1199</v>
      </c>
      <c r="D1862" s="2">
        <f>_xll.BDH($A1862, $D$1, $B1862, $C1862, "Direction", "H", "Period", "Y","cols=9;rows=2")</f>
        <v>41639</v>
      </c>
      <c r="E1862" s="2">
        <v>42004</v>
      </c>
      <c r="F1862" s="2">
        <v>42369</v>
      </c>
      <c r="G1862" s="2">
        <v>42734</v>
      </c>
      <c r="H1862" s="2">
        <v>43098</v>
      </c>
      <c r="I1862" s="2">
        <v>43465</v>
      </c>
      <c r="J1862" s="2">
        <v>43830</v>
      </c>
      <c r="K1862" s="2">
        <v>44196</v>
      </c>
      <c r="L1862" s="2">
        <v>44561</v>
      </c>
    </row>
    <row r="1863" spans="1:12" x14ac:dyDescent="0.25">
      <c r="D1863">
        <v>2.6703000000000001</v>
      </c>
      <c r="E1863">
        <v>2.6657000000000002</v>
      </c>
      <c r="F1863">
        <v>2.8923000000000001</v>
      </c>
      <c r="G1863">
        <v>2.3134000000000001</v>
      </c>
      <c r="H1863">
        <v>2.0217999999999998</v>
      </c>
      <c r="I1863">
        <v>2.2370000000000001</v>
      </c>
      <c r="J1863">
        <v>1.8176000000000001</v>
      </c>
      <c r="K1863">
        <v>1.6787000000000001</v>
      </c>
      <c r="L1863">
        <v>1.5702</v>
      </c>
    </row>
    <row r="1864" spans="1:12" x14ac:dyDescent="0.25">
      <c r="A1864" s="5" t="s">
        <v>921</v>
      </c>
      <c r="B1864" t="s">
        <v>1170</v>
      </c>
      <c r="C1864" t="s">
        <v>1199</v>
      </c>
      <c r="D1864" s="2">
        <f>_xll.BDH($A1864, $D$1, $B1864, $C1864, "Direction", "H", "Period", "Y","cols=9;rows=2")</f>
        <v>41639</v>
      </c>
      <c r="E1864" s="2">
        <v>42004</v>
      </c>
      <c r="F1864" s="2">
        <v>42369</v>
      </c>
      <c r="G1864" s="2">
        <v>42734</v>
      </c>
      <c r="H1864" s="2">
        <v>43098</v>
      </c>
      <c r="I1864" s="2">
        <v>43465</v>
      </c>
      <c r="J1864" s="2">
        <v>43830</v>
      </c>
      <c r="K1864" s="2">
        <v>44196</v>
      </c>
      <c r="L1864" s="2">
        <v>44561</v>
      </c>
    </row>
    <row r="1865" spans="1:12" x14ac:dyDescent="0.25">
      <c r="D1865">
        <v>1.9173</v>
      </c>
      <c r="E1865">
        <v>2.8698000000000001</v>
      </c>
      <c r="F1865">
        <v>3.9687000000000001</v>
      </c>
      <c r="G1865">
        <v>3.6650999999999998</v>
      </c>
      <c r="H1865">
        <v>2.9521999999999999</v>
      </c>
      <c r="I1865">
        <v>1.9057999999999999</v>
      </c>
      <c r="J1865">
        <v>1.6569</v>
      </c>
      <c r="K1865">
        <v>1.5068999999999999</v>
      </c>
      <c r="L1865">
        <v>1.1501999999999999</v>
      </c>
    </row>
    <row r="1866" spans="1:12" x14ac:dyDescent="0.25">
      <c r="A1866" s="5" t="s">
        <v>922</v>
      </c>
      <c r="B1866" t="s">
        <v>1170</v>
      </c>
      <c r="C1866" t="s">
        <v>1193</v>
      </c>
      <c r="D1866" s="2">
        <f>_xll.BDH($A1866, $D$1, $B1866, $C1866, "Direction", "H", "Period", "Y","cols=4;rows=2")</f>
        <v>41639</v>
      </c>
      <c r="E1866" s="2">
        <v>42004</v>
      </c>
      <c r="F1866" s="2">
        <v>42369</v>
      </c>
      <c r="G1866" s="2">
        <v>42734</v>
      </c>
    </row>
    <row r="1867" spans="1:12" x14ac:dyDescent="0.25">
      <c r="D1867">
        <v>1.9767999999999999</v>
      </c>
      <c r="E1867">
        <v>2.2081</v>
      </c>
      <c r="F1867">
        <v>2.6682999999999999</v>
      </c>
      <c r="G1867">
        <v>2.0962000000000001</v>
      </c>
    </row>
    <row r="1868" spans="1:12" x14ac:dyDescent="0.25">
      <c r="A1868" s="5" t="s">
        <v>923</v>
      </c>
      <c r="B1868" t="s">
        <v>1170</v>
      </c>
      <c r="C1868" t="s">
        <v>1199</v>
      </c>
      <c r="D1868" s="2">
        <f>_xll.BDH($A1868, $D$1, $B1868, $C1868, "Direction", "H", "Period", "Y","cols=9;rows=2")</f>
        <v>41639</v>
      </c>
      <c r="E1868" s="2">
        <v>42004</v>
      </c>
      <c r="F1868" s="2">
        <v>42369</v>
      </c>
      <c r="G1868" s="2">
        <v>42734</v>
      </c>
      <c r="H1868" s="2">
        <v>43098</v>
      </c>
      <c r="I1868" s="2">
        <v>43465</v>
      </c>
      <c r="J1868" s="2">
        <v>43830</v>
      </c>
      <c r="K1868" s="2">
        <v>44196</v>
      </c>
      <c r="L1868" s="2">
        <v>44561</v>
      </c>
    </row>
    <row r="1869" spans="1:12" x14ac:dyDescent="0.25">
      <c r="D1869">
        <v>2.7328999999999999</v>
      </c>
      <c r="E1869">
        <v>2.5436999999999999</v>
      </c>
      <c r="F1869">
        <v>2.7732000000000001</v>
      </c>
      <c r="G1869">
        <v>2.7408999999999999</v>
      </c>
      <c r="H1869">
        <v>2.3746</v>
      </c>
      <c r="I1869">
        <v>3.2593000000000001</v>
      </c>
      <c r="J1869">
        <v>2.8060999999999998</v>
      </c>
      <c r="K1869">
        <v>2.4857999999999998</v>
      </c>
      <c r="L1869">
        <v>2.4407000000000001</v>
      </c>
    </row>
    <row r="1870" spans="1:12" x14ac:dyDescent="0.25">
      <c r="A1870" s="5" t="s">
        <v>924</v>
      </c>
      <c r="B1870" t="s">
        <v>1170</v>
      </c>
      <c r="C1870" t="s">
        <v>1199</v>
      </c>
      <c r="D1870" s="2">
        <f>_xll.BDH($A1870, $D$1, $B1870, $C1870, "Direction", "H", "Period", "Y","cols=9;rows=2")</f>
        <v>41639</v>
      </c>
      <c r="E1870" s="2">
        <v>42004</v>
      </c>
      <c r="F1870" s="2">
        <v>42369</v>
      </c>
      <c r="G1870" s="2">
        <v>42734</v>
      </c>
      <c r="H1870" s="2">
        <v>43098</v>
      </c>
      <c r="I1870" s="2">
        <v>43465</v>
      </c>
      <c r="J1870" s="2">
        <v>43830</v>
      </c>
      <c r="K1870" s="2">
        <v>44196</v>
      </c>
      <c r="L1870" s="2">
        <v>44561</v>
      </c>
    </row>
    <row r="1871" spans="1:12" x14ac:dyDescent="0.25">
      <c r="D1871">
        <v>2.9895</v>
      </c>
      <c r="E1871">
        <v>3.5268999999999999</v>
      </c>
      <c r="F1871">
        <v>3.5903</v>
      </c>
      <c r="G1871">
        <v>3.9636</v>
      </c>
      <c r="H1871">
        <v>3.2631999999999999</v>
      </c>
      <c r="I1871">
        <v>4.8099999999999996</v>
      </c>
      <c r="J1871">
        <v>4.4454000000000002</v>
      </c>
      <c r="K1871">
        <v>4.5822000000000003</v>
      </c>
      <c r="L1871">
        <v>4.9008000000000003</v>
      </c>
    </row>
    <row r="1872" spans="1:12" x14ac:dyDescent="0.25">
      <c r="A1872" s="5" t="s">
        <v>925</v>
      </c>
      <c r="B1872" t="s">
        <v>1170</v>
      </c>
      <c r="C1872" t="s">
        <v>1202</v>
      </c>
      <c r="D1872" s="2">
        <f>_xll.BDH($A1872, $D$1, $B1872, $C1872, "Direction", "H", "Period", "Y","cols=9;rows=2")</f>
        <v>41639</v>
      </c>
      <c r="E1872" s="2">
        <v>42004</v>
      </c>
      <c r="F1872" s="2">
        <v>42369</v>
      </c>
      <c r="G1872" s="2">
        <v>42734</v>
      </c>
      <c r="H1872" s="2">
        <v>43098</v>
      </c>
      <c r="I1872" s="2">
        <v>43465</v>
      </c>
      <c r="J1872" s="2">
        <v>43830</v>
      </c>
      <c r="K1872" s="2">
        <v>44196</v>
      </c>
      <c r="L1872" s="2">
        <v>44561</v>
      </c>
    </row>
    <row r="1873" spans="1:12" x14ac:dyDescent="0.25">
      <c r="D1873">
        <v>3.8944000000000001</v>
      </c>
      <c r="E1873">
        <v>3.6343000000000001</v>
      </c>
      <c r="F1873">
        <v>5.4882999999999997</v>
      </c>
      <c r="G1873">
        <v>4.2070999999999996</v>
      </c>
      <c r="H1873">
        <v>3.4245000000000001</v>
      </c>
      <c r="I1873">
        <v>3.3481000000000001</v>
      </c>
      <c r="J1873">
        <v>2.3370000000000002</v>
      </c>
      <c r="K1873">
        <v>2.0390999999999999</v>
      </c>
      <c r="L1873">
        <v>2</v>
      </c>
    </row>
    <row r="1874" spans="1:12" x14ac:dyDescent="0.25">
      <c r="A1874" s="5" t="s">
        <v>926</v>
      </c>
      <c r="B1874" t="s">
        <v>1170</v>
      </c>
      <c r="C1874" t="s">
        <v>1199</v>
      </c>
      <c r="D1874" s="2">
        <f>_xll.BDH($A1874, $D$1, $B1874, $C1874, "Direction", "H", "Period", "Y","cols=8;rows=2")</f>
        <v>41639</v>
      </c>
      <c r="E1874" s="2">
        <v>42004</v>
      </c>
      <c r="F1874" s="2">
        <v>42369</v>
      </c>
      <c r="G1874" s="2">
        <v>42734</v>
      </c>
      <c r="H1874" s="2">
        <v>43098</v>
      </c>
      <c r="I1874" s="2">
        <v>43465</v>
      </c>
      <c r="J1874" s="2">
        <v>43830</v>
      </c>
      <c r="K1874" s="2">
        <v>44196</v>
      </c>
    </row>
    <row r="1875" spans="1:12" x14ac:dyDescent="0.25">
      <c r="D1875">
        <v>1.3502000000000001</v>
      </c>
      <c r="E1875">
        <v>1.6417999999999999</v>
      </c>
      <c r="F1875">
        <v>1.3926000000000001</v>
      </c>
      <c r="G1875">
        <v>2.0562999999999998</v>
      </c>
      <c r="H1875">
        <v>1.0374000000000001</v>
      </c>
      <c r="I1875">
        <v>1.4293</v>
      </c>
      <c r="J1875">
        <v>0.92659999999999998</v>
      </c>
      <c r="K1875">
        <v>1.9481999999999999</v>
      </c>
    </row>
    <row r="1876" spans="1:12" x14ac:dyDescent="0.25">
      <c r="A1876" s="5" t="s">
        <v>927</v>
      </c>
      <c r="B1876" t="s">
        <v>1170</v>
      </c>
      <c r="C1876" t="s">
        <v>1199</v>
      </c>
      <c r="D1876" s="2">
        <f>_xll.BDH($A1876, $D$1, $B1876, $C1876, "Direction", "H", "Period", "Y","cols=9;rows=2")</f>
        <v>41639</v>
      </c>
      <c r="E1876" s="2">
        <v>42004</v>
      </c>
      <c r="F1876" s="2">
        <v>42369</v>
      </c>
      <c r="G1876" s="2">
        <v>42734</v>
      </c>
      <c r="H1876" s="2">
        <v>43098</v>
      </c>
      <c r="I1876" s="2">
        <v>43465</v>
      </c>
      <c r="J1876" s="2">
        <v>43830</v>
      </c>
      <c r="K1876" s="2">
        <v>44196</v>
      </c>
      <c r="L1876" s="2">
        <v>44561</v>
      </c>
    </row>
    <row r="1877" spans="1:12" x14ac:dyDescent="0.25">
      <c r="D1877">
        <v>1.5864</v>
      </c>
      <c r="E1877">
        <v>1.6517999999999999</v>
      </c>
      <c r="F1877">
        <v>1.5165</v>
      </c>
      <c r="G1877">
        <v>1.7143999999999999</v>
      </c>
      <c r="H1877">
        <v>2.0560999999999998</v>
      </c>
      <c r="I1877">
        <v>2.5981000000000001</v>
      </c>
      <c r="J1877">
        <v>2.0697000000000001</v>
      </c>
      <c r="K1877">
        <v>2.1549999999999998</v>
      </c>
      <c r="L1877">
        <v>2.1113</v>
      </c>
    </row>
    <row r="1878" spans="1:12" x14ac:dyDescent="0.25">
      <c r="A1878" s="5" t="s">
        <v>928</v>
      </c>
      <c r="B1878" t="s">
        <v>1170</v>
      </c>
      <c r="C1878" t="s">
        <v>1195</v>
      </c>
      <c r="D1878" s="2" t="str">
        <f>_xll.BDH($A1878, $D$1, $B1878, $C1878, "Direction", "H", "Period", "Y")</f>
        <v>#N/A N/A</v>
      </c>
    </row>
    <row r="1880" spans="1:12" x14ac:dyDescent="0.25">
      <c r="A1880" s="5" t="s">
        <v>929</v>
      </c>
      <c r="B1880" t="s">
        <v>1170</v>
      </c>
      <c r="C1880" t="s">
        <v>1201</v>
      </c>
      <c r="D1880" s="2">
        <f>_xll.BDH($A1880, $D$1, $B1880, $C1880, "Direction", "H", "Period", "Y","cols=7;rows=2")</f>
        <v>41639</v>
      </c>
      <c r="E1880" s="2">
        <v>42004</v>
      </c>
      <c r="F1880" s="2">
        <v>42369</v>
      </c>
      <c r="G1880" s="2">
        <v>42734</v>
      </c>
      <c r="H1880" s="2">
        <v>43098</v>
      </c>
      <c r="I1880" s="2">
        <v>43465</v>
      </c>
      <c r="J1880" s="2">
        <v>43830</v>
      </c>
    </row>
    <row r="1881" spans="1:12" x14ac:dyDescent="0.25">
      <c r="D1881">
        <v>0.83860000000000001</v>
      </c>
      <c r="E1881">
        <v>0.84</v>
      </c>
      <c r="F1881">
        <v>0.85709999999999997</v>
      </c>
      <c r="G1881">
        <v>1.2958000000000001</v>
      </c>
      <c r="H1881">
        <v>1.7332000000000001</v>
      </c>
      <c r="I1881">
        <v>3.1356999999999999</v>
      </c>
      <c r="J1881">
        <v>4.1143999999999998</v>
      </c>
    </row>
    <row r="1882" spans="1:12" x14ac:dyDescent="0.25">
      <c r="A1882" s="5" t="s">
        <v>930</v>
      </c>
      <c r="B1882" t="s">
        <v>1170</v>
      </c>
      <c r="C1882" t="s">
        <v>1199</v>
      </c>
      <c r="D1882" s="2">
        <f>_xll.BDH($A1882, $D$1, $B1882, $C1882, "Direction", "H", "Period", "Y","cols=9;rows=2")</f>
        <v>41639</v>
      </c>
      <c r="E1882" s="2">
        <v>42004</v>
      </c>
      <c r="F1882" s="2">
        <v>42369</v>
      </c>
      <c r="G1882" s="2">
        <v>42734</v>
      </c>
      <c r="H1882" s="2">
        <v>43098</v>
      </c>
      <c r="I1882" s="2">
        <v>43465</v>
      </c>
      <c r="J1882" s="2">
        <v>43830</v>
      </c>
      <c r="K1882" s="2">
        <v>44196</v>
      </c>
      <c r="L1882" s="2">
        <v>44561</v>
      </c>
    </row>
    <row r="1883" spans="1:12" x14ac:dyDescent="0.25">
      <c r="D1883">
        <v>3.0627</v>
      </c>
      <c r="E1883">
        <v>3.2481</v>
      </c>
      <c r="F1883">
        <v>6.8739999999999997</v>
      </c>
      <c r="G1883">
        <v>6.6020000000000003</v>
      </c>
      <c r="H1883">
        <v>6.0228999999999999</v>
      </c>
      <c r="I1883">
        <v>6.5301999999999998</v>
      </c>
      <c r="J1883">
        <v>4.3696999999999999</v>
      </c>
      <c r="K1883">
        <v>4.3114999999999997</v>
      </c>
      <c r="L1883">
        <v>2.4782999999999999</v>
      </c>
    </row>
    <row r="1884" spans="1:12" x14ac:dyDescent="0.25">
      <c r="A1884" s="5" t="s">
        <v>800</v>
      </c>
      <c r="B1884" t="s">
        <v>1170</v>
      </c>
      <c r="C1884" t="s">
        <v>1199</v>
      </c>
      <c r="D1884" s="2">
        <f>_xll.BDH($A1884, $D$1, $B1884, $C1884, "Direction", "H", "Period", "Y","cols=7;rows=2")</f>
        <v>41639</v>
      </c>
      <c r="E1884" s="2">
        <v>42004</v>
      </c>
      <c r="F1884" s="2">
        <v>42369</v>
      </c>
      <c r="G1884" s="2">
        <v>42734</v>
      </c>
      <c r="H1884" s="2">
        <v>43098</v>
      </c>
      <c r="I1884" s="2">
        <v>43465</v>
      </c>
      <c r="J1884" s="2">
        <v>43830</v>
      </c>
    </row>
    <row r="1885" spans="1:12" x14ac:dyDescent="0.25">
      <c r="D1885">
        <v>5.2465999999999999</v>
      </c>
      <c r="E1885">
        <v>10.0167</v>
      </c>
      <c r="F1885">
        <v>3.8986000000000001</v>
      </c>
      <c r="G1885">
        <v>0.41149999999999998</v>
      </c>
      <c r="H1885">
        <v>0.67679999999999996</v>
      </c>
      <c r="I1885">
        <v>1.1235999999999999</v>
      </c>
      <c r="J1885">
        <v>1.5428999999999999</v>
      </c>
    </row>
    <row r="1886" spans="1:12" x14ac:dyDescent="0.25">
      <c r="A1886" s="5" t="s">
        <v>931</v>
      </c>
      <c r="B1886" t="s">
        <v>1170</v>
      </c>
      <c r="C1886" t="s">
        <v>1199</v>
      </c>
      <c r="D1886" s="2">
        <f>_xll.BDH($A1886, $D$1, $B1886, $C1886, "Direction", "H", "Period", "Y","cols=8;rows=2")</f>
        <v>42004</v>
      </c>
      <c r="E1886" s="2">
        <v>42369</v>
      </c>
      <c r="F1886" s="2">
        <v>42734</v>
      </c>
      <c r="G1886" s="2">
        <v>43098</v>
      </c>
      <c r="H1886" s="2">
        <v>43465</v>
      </c>
      <c r="I1886" s="2">
        <v>43830</v>
      </c>
      <c r="J1886" s="2">
        <v>44196</v>
      </c>
      <c r="K1886" s="2">
        <v>44561</v>
      </c>
    </row>
    <row r="1887" spans="1:12" x14ac:dyDescent="0.25">
      <c r="D1887">
        <v>0.90749999999999997</v>
      </c>
      <c r="E1887">
        <v>1.5109999999999999</v>
      </c>
      <c r="F1887">
        <v>1.7023999999999999</v>
      </c>
      <c r="G1887">
        <v>1.0865</v>
      </c>
      <c r="H1887">
        <v>3.2313000000000001</v>
      </c>
      <c r="I1887">
        <v>1.5731999999999999</v>
      </c>
      <c r="J1887">
        <v>1.1011</v>
      </c>
      <c r="K1887">
        <v>0.83430000000000004</v>
      </c>
    </row>
    <row r="1888" spans="1:12" x14ac:dyDescent="0.25">
      <c r="A1888" s="5" t="s">
        <v>932</v>
      </c>
      <c r="B1888" t="s">
        <v>1170</v>
      </c>
      <c r="C1888" t="s">
        <v>1199</v>
      </c>
      <c r="D1888" s="2">
        <f>_xll.BDH($A1888, $D$1, $B1888, $C1888, "Direction", "H", "Period", "Y","cols=9;rows=2")</f>
        <v>41639</v>
      </c>
      <c r="E1888" s="2">
        <v>42004</v>
      </c>
      <c r="F1888" s="2">
        <v>42369</v>
      </c>
      <c r="G1888" s="2">
        <v>42734</v>
      </c>
      <c r="H1888" s="2">
        <v>43098</v>
      </c>
      <c r="I1888" s="2">
        <v>43465</v>
      </c>
      <c r="J1888" s="2">
        <v>43830</v>
      </c>
      <c r="K1888" s="2">
        <v>44196</v>
      </c>
      <c r="L1888" s="2">
        <v>44561</v>
      </c>
    </row>
    <row r="1889" spans="1:12" x14ac:dyDescent="0.25">
      <c r="D1889">
        <v>2.0226000000000002</v>
      </c>
      <c r="E1889">
        <v>2.7894000000000001</v>
      </c>
      <c r="F1889">
        <v>2.7383999999999999</v>
      </c>
      <c r="G1889">
        <v>2.9163000000000001</v>
      </c>
      <c r="H1889">
        <v>2.7682000000000002</v>
      </c>
      <c r="I1889">
        <v>3.7145000000000001</v>
      </c>
      <c r="J1889">
        <v>3.2313000000000001</v>
      </c>
      <c r="K1889">
        <v>5.1473000000000004</v>
      </c>
      <c r="L1889">
        <v>5.0787000000000004</v>
      </c>
    </row>
    <row r="1890" spans="1:12" x14ac:dyDescent="0.25">
      <c r="A1890" s="5" t="s">
        <v>933</v>
      </c>
      <c r="B1890" t="s">
        <v>1171</v>
      </c>
      <c r="C1890" t="s">
        <v>1199</v>
      </c>
      <c r="D1890" s="2">
        <f>_xll.BDH($A1890, $D$1, $B1890, $C1890, "Direction", "H", "Period", "Y","cols=7;rows=2")</f>
        <v>42004</v>
      </c>
      <c r="E1890" s="2">
        <v>42369</v>
      </c>
      <c r="F1890" s="2">
        <v>42734</v>
      </c>
      <c r="G1890" s="2">
        <v>43098</v>
      </c>
      <c r="H1890" s="2">
        <v>43465</v>
      </c>
      <c r="I1890" s="2">
        <v>43830</v>
      </c>
      <c r="J1890" s="2">
        <v>44196</v>
      </c>
    </row>
    <row r="1891" spans="1:12" x14ac:dyDescent="0.25">
      <c r="D1891">
        <v>1.0251999999999999</v>
      </c>
      <c r="E1891">
        <v>1.4916</v>
      </c>
      <c r="F1891">
        <v>1.4514</v>
      </c>
      <c r="G1891">
        <v>0.97250000000000003</v>
      </c>
      <c r="H1891">
        <v>1.5106999999999999</v>
      </c>
      <c r="I1891">
        <v>1.2679</v>
      </c>
      <c r="J1891">
        <v>2.5518000000000001</v>
      </c>
    </row>
    <row r="1892" spans="1:12" x14ac:dyDescent="0.25">
      <c r="A1892" s="5" t="s">
        <v>934</v>
      </c>
      <c r="B1892" t="s">
        <v>1171</v>
      </c>
      <c r="C1892" t="s">
        <v>1201</v>
      </c>
      <c r="D1892" s="2">
        <f>_xll.BDH($A1892, $D$1, $B1892, $C1892, "Direction", "H", "Period", "Y","cols=6;rows=2")</f>
        <v>42004</v>
      </c>
      <c r="E1892" s="2">
        <v>42369</v>
      </c>
      <c r="F1892" s="2">
        <v>42734</v>
      </c>
      <c r="G1892" s="2">
        <v>43098</v>
      </c>
      <c r="H1892" s="2">
        <v>43465</v>
      </c>
      <c r="I1892" s="2">
        <v>43830</v>
      </c>
    </row>
    <row r="1893" spans="1:12" x14ac:dyDescent="0.25">
      <c r="D1893">
        <v>3.1171000000000002</v>
      </c>
      <c r="E1893">
        <v>3.3708999999999998</v>
      </c>
      <c r="F1893">
        <v>4.0090000000000003</v>
      </c>
      <c r="G1893">
        <v>4.5067000000000004</v>
      </c>
      <c r="H1893">
        <v>6.9316000000000004</v>
      </c>
      <c r="I1893">
        <v>11.1441</v>
      </c>
    </row>
    <row r="1894" spans="1:12" x14ac:dyDescent="0.25">
      <c r="A1894" s="5" t="s">
        <v>935</v>
      </c>
      <c r="B1894" t="s">
        <v>1171</v>
      </c>
      <c r="C1894" t="s">
        <v>1202</v>
      </c>
      <c r="D1894" s="2">
        <f>_xll.BDH($A1894, $D$1, $B1894, $C1894, "Direction", "H", "Period", "Y","cols=8;rows=2")</f>
        <v>42004</v>
      </c>
      <c r="E1894" s="2">
        <v>42369</v>
      </c>
      <c r="F1894" s="2">
        <v>42734</v>
      </c>
      <c r="G1894" s="2">
        <v>43098</v>
      </c>
      <c r="H1894" s="2">
        <v>43465</v>
      </c>
      <c r="I1894" s="2">
        <v>43830</v>
      </c>
      <c r="J1894" s="2">
        <v>44196</v>
      </c>
      <c r="K1894" s="2">
        <v>44561</v>
      </c>
    </row>
    <row r="1895" spans="1:12" x14ac:dyDescent="0.25">
      <c r="D1895">
        <v>0.25130000000000002</v>
      </c>
      <c r="E1895">
        <v>0.34549999999999997</v>
      </c>
      <c r="F1895">
        <v>0.69689999999999996</v>
      </c>
      <c r="G1895">
        <v>0.73429999999999995</v>
      </c>
      <c r="H1895">
        <v>1.9613</v>
      </c>
      <c r="I1895">
        <v>1.6259999999999999</v>
      </c>
      <c r="J1895">
        <v>2.0125000000000002</v>
      </c>
      <c r="K1895">
        <v>2.4679000000000002</v>
      </c>
    </row>
    <row r="1896" spans="1:12" x14ac:dyDescent="0.25">
      <c r="A1896" s="5" t="s">
        <v>936</v>
      </c>
      <c r="B1896" t="s">
        <v>1171</v>
      </c>
      <c r="C1896" t="s">
        <v>1199</v>
      </c>
      <c r="D1896" s="2">
        <f>_xll.BDH($A1896, $D$1, $B1896, $C1896, "Direction", "H", "Period", "Y","cols=8;rows=2")</f>
        <v>42004</v>
      </c>
      <c r="E1896" s="2">
        <v>42369</v>
      </c>
      <c r="F1896" s="2">
        <v>42734</v>
      </c>
      <c r="G1896" s="2">
        <v>43098</v>
      </c>
      <c r="H1896" s="2">
        <v>43465</v>
      </c>
      <c r="I1896" s="2">
        <v>43830</v>
      </c>
      <c r="J1896" s="2">
        <v>44196</v>
      </c>
      <c r="K1896" s="2">
        <v>44561</v>
      </c>
    </row>
    <row r="1897" spans="1:12" x14ac:dyDescent="0.25">
      <c r="D1897">
        <v>2.9950999999999999</v>
      </c>
      <c r="E1897">
        <v>3.8488000000000002</v>
      </c>
      <c r="F1897">
        <v>4.0881999999999996</v>
      </c>
      <c r="G1897">
        <v>2.9365999999999999</v>
      </c>
      <c r="H1897">
        <v>4.6425999999999998</v>
      </c>
      <c r="I1897">
        <v>5.3308999999999997</v>
      </c>
      <c r="J1897">
        <v>4.8529999999999998</v>
      </c>
      <c r="K1897">
        <v>4.1654</v>
      </c>
    </row>
    <row r="1898" spans="1:12" x14ac:dyDescent="0.25">
      <c r="A1898" s="5" t="s">
        <v>937</v>
      </c>
      <c r="B1898" t="s">
        <v>1171</v>
      </c>
      <c r="C1898" t="s">
        <v>1199</v>
      </c>
      <c r="D1898" s="2">
        <f>_xll.BDH($A1898, $D$1, $B1898, $C1898, "Direction", "H", "Period", "Y","cols=8;rows=2")</f>
        <v>42004</v>
      </c>
      <c r="E1898" s="2">
        <v>42369</v>
      </c>
      <c r="F1898" s="2">
        <v>42734</v>
      </c>
      <c r="G1898" s="2">
        <v>43098</v>
      </c>
      <c r="H1898" s="2">
        <v>43465</v>
      </c>
      <c r="I1898" s="2">
        <v>43830</v>
      </c>
      <c r="J1898" s="2">
        <v>44196</v>
      </c>
      <c r="K1898" s="2">
        <v>44561</v>
      </c>
    </row>
    <row r="1899" spans="1:12" x14ac:dyDescent="0.25">
      <c r="D1899">
        <v>0.57699999999999996</v>
      </c>
      <c r="E1899">
        <v>0.60680000000000001</v>
      </c>
      <c r="F1899">
        <v>0.75</v>
      </c>
      <c r="G1899">
        <v>0.8044</v>
      </c>
      <c r="H1899">
        <v>1.0538000000000001</v>
      </c>
      <c r="I1899">
        <v>0.86719999999999997</v>
      </c>
      <c r="J1899">
        <v>1.0998000000000001</v>
      </c>
      <c r="K1899">
        <v>1.0872999999999999</v>
      </c>
    </row>
    <row r="1900" spans="1:12" x14ac:dyDescent="0.25">
      <c r="A1900" s="5" t="s">
        <v>411</v>
      </c>
      <c r="B1900" t="s">
        <v>1171</v>
      </c>
      <c r="C1900" t="s">
        <v>1199</v>
      </c>
      <c r="D1900" s="2">
        <f>_xll.BDH($A1900, $D$1, $B1900, $C1900, "Direction", "H", "Period", "Y","cols=2;rows=2")</f>
        <v>42004</v>
      </c>
      <c r="E1900" s="2">
        <v>42369</v>
      </c>
    </row>
    <row r="1901" spans="1:12" x14ac:dyDescent="0.25">
      <c r="D1901">
        <v>16.366599999999998</v>
      </c>
      <c r="E1901">
        <v>3.9087999999999998</v>
      </c>
    </row>
    <row r="1902" spans="1:12" x14ac:dyDescent="0.25">
      <c r="A1902" s="5" t="s">
        <v>938</v>
      </c>
      <c r="B1902" t="s">
        <v>1171</v>
      </c>
      <c r="C1902" t="s">
        <v>1199</v>
      </c>
      <c r="D1902" s="2" t="str">
        <f>_xll.BDH($A1902, $D$1, $B1902, $C1902, "Direction", "H", "Period", "Y")</f>
        <v>#N/A N/A</v>
      </c>
    </row>
    <row r="1904" spans="1:12" x14ac:dyDescent="0.25">
      <c r="A1904" s="5" t="s">
        <v>939</v>
      </c>
      <c r="B1904" t="s">
        <v>1171</v>
      </c>
      <c r="C1904" t="s">
        <v>1199</v>
      </c>
      <c r="D1904" s="2">
        <f>_xll.BDH($A1904, $D$1, $B1904, $C1904, "Direction", "H", "Period", "Y","cols=8;rows=2")</f>
        <v>42004</v>
      </c>
      <c r="E1904" s="2">
        <v>42369</v>
      </c>
      <c r="F1904" s="2">
        <v>42734</v>
      </c>
      <c r="G1904" s="2">
        <v>43098</v>
      </c>
      <c r="H1904" s="2">
        <v>43465</v>
      </c>
      <c r="I1904" s="2">
        <v>43830</v>
      </c>
      <c r="J1904" s="2">
        <v>44196</v>
      </c>
      <c r="K1904" s="2">
        <v>44561</v>
      </c>
    </row>
    <row r="1905" spans="1:11" x14ac:dyDescent="0.25">
      <c r="D1905">
        <v>0.77159999999999995</v>
      </c>
      <c r="E1905">
        <v>0.79300000000000004</v>
      </c>
      <c r="F1905">
        <v>0.78459999999999996</v>
      </c>
      <c r="G1905">
        <v>0.6996</v>
      </c>
      <c r="H1905">
        <v>0.76690000000000003</v>
      </c>
      <c r="I1905">
        <v>0.60450000000000004</v>
      </c>
      <c r="J1905">
        <v>0.60419999999999996</v>
      </c>
      <c r="K1905">
        <v>0.53269999999999995</v>
      </c>
    </row>
    <row r="1906" spans="1:11" x14ac:dyDescent="0.25">
      <c r="A1906" s="5" t="s">
        <v>940</v>
      </c>
      <c r="B1906" t="s">
        <v>1171</v>
      </c>
      <c r="C1906" t="s">
        <v>1199</v>
      </c>
      <c r="D1906" s="2">
        <f>_xll.BDH($A1906, $D$1, $B1906, $C1906, "Direction", "H", "Period", "Y","cols=8;rows=2")</f>
        <v>42004</v>
      </c>
      <c r="E1906" s="2">
        <v>42369</v>
      </c>
      <c r="F1906" s="2">
        <v>42734</v>
      </c>
      <c r="G1906" s="2">
        <v>43098</v>
      </c>
      <c r="H1906" s="2">
        <v>43465</v>
      </c>
      <c r="I1906" s="2">
        <v>43830</v>
      </c>
      <c r="J1906" s="2">
        <v>44196</v>
      </c>
      <c r="K1906" s="2">
        <v>44561</v>
      </c>
    </row>
    <row r="1907" spans="1:11" x14ac:dyDescent="0.25">
      <c r="D1907">
        <v>1.0673999999999999</v>
      </c>
      <c r="E1907">
        <v>1.6425000000000001</v>
      </c>
      <c r="F1907">
        <v>1.5605</v>
      </c>
      <c r="G1907">
        <v>1.6073999999999999</v>
      </c>
      <c r="H1907">
        <v>1.6833</v>
      </c>
      <c r="I1907">
        <v>1.8120000000000001</v>
      </c>
      <c r="J1907">
        <v>1.484</v>
      </c>
      <c r="K1907">
        <v>1.4677</v>
      </c>
    </row>
    <row r="1908" spans="1:11" x14ac:dyDescent="0.25">
      <c r="A1908" s="5" t="s">
        <v>941</v>
      </c>
      <c r="B1908" t="s">
        <v>1171</v>
      </c>
      <c r="C1908" t="s">
        <v>1199</v>
      </c>
      <c r="D1908" s="2">
        <f>_xll.BDH($A1908, $D$1, $B1908, $C1908, "Direction", "H", "Period", "Y","cols=7;rows=2")</f>
        <v>42004</v>
      </c>
      <c r="E1908" s="2">
        <v>42369</v>
      </c>
      <c r="F1908" s="2">
        <v>42734</v>
      </c>
      <c r="G1908" s="2">
        <v>43098</v>
      </c>
      <c r="H1908" s="2">
        <v>43465</v>
      </c>
      <c r="I1908" s="2">
        <v>43830</v>
      </c>
      <c r="J1908" s="2">
        <v>44196</v>
      </c>
    </row>
    <row r="1909" spans="1:11" x14ac:dyDescent="0.25">
      <c r="D1909">
        <v>3.4373999999999998</v>
      </c>
      <c r="E1909">
        <v>4.234</v>
      </c>
      <c r="F1909">
        <v>4.3628</v>
      </c>
      <c r="G1909">
        <v>3.7082000000000002</v>
      </c>
      <c r="H1909">
        <v>4.5441000000000003</v>
      </c>
      <c r="I1909">
        <v>4.1529999999999996</v>
      </c>
      <c r="J1909">
        <v>6.9248000000000003</v>
      </c>
    </row>
    <row r="1910" spans="1:11" x14ac:dyDescent="0.25">
      <c r="A1910" s="5" t="s">
        <v>942</v>
      </c>
      <c r="B1910" t="s">
        <v>1171</v>
      </c>
      <c r="C1910" t="s">
        <v>1199</v>
      </c>
      <c r="D1910" s="2">
        <f>_xll.BDH($A1910, $D$1, $B1910, $C1910, "Direction", "H", "Period", "Y","cols=7;rows=2")</f>
        <v>42369</v>
      </c>
      <c r="E1910" s="2">
        <v>42734</v>
      </c>
      <c r="F1910" s="2">
        <v>43098</v>
      </c>
      <c r="G1910" s="2">
        <v>43465</v>
      </c>
      <c r="H1910" s="2">
        <v>43830</v>
      </c>
      <c r="I1910" s="2">
        <v>44196</v>
      </c>
      <c r="J1910" s="2">
        <v>44561</v>
      </c>
    </row>
    <row r="1911" spans="1:11" x14ac:dyDescent="0.25">
      <c r="D1911">
        <v>1.4970000000000001</v>
      </c>
      <c r="E1911">
        <v>1.7452000000000001</v>
      </c>
      <c r="F1911">
        <v>1.2338</v>
      </c>
      <c r="G1911">
        <v>1.7621</v>
      </c>
      <c r="H1911">
        <v>1.4144000000000001</v>
      </c>
      <c r="I1911">
        <v>1.113</v>
      </c>
      <c r="J1911">
        <v>0.89649999999999996</v>
      </c>
    </row>
    <row r="1912" spans="1:11" x14ac:dyDescent="0.25">
      <c r="A1912" s="5" t="s">
        <v>784</v>
      </c>
      <c r="B1912" t="s">
        <v>1171</v>
      </c>
      <c r="C1912" t="s">
        <v>1199</v>
      </c>
      <c r="D1912" s="2">
        <f>_xll.BDH($A1912, $D$1, $B1912, $C1912, "Direction", "H", "Period", "Y","cols=5;rows=2")</f>
        <v>42004</v>
      </c>
      <c r="E1912" s="2">
        <v>42369</v>
      </c>
      <c r="F1912" s="2">
        <v>42734</v>
      </c>
      <c r="G1912" s="2">
        <v>43098</v>
      </c>
      <c r="H1912" s="2">
        <v>43465</v>
      </c>
    </row>
    <row r="1913" spans="1:11" x14ac:dyDescent="0.25">
      <c r="D1913">
        <v>2.4173</v>
      </c>
      <c r="E1913">
        <v>2.7930999999999999</v>
      </c>
      <c r="F1913">
        <v>3.5228000000000002</v>
      </c>
      <c r="G1913">
        <v>3.7623000000000002</v>
      </c>
      <c r="H1913">
        <v>3.9891000000000001</v>
      </c>
    </row>
    <row r="1914" spans="1:11" x14ac:dyDescent="0.25">
      <c r="A1914" s="5" t="s">
        <v>943</v>
      </c>
      <c r="B1914" t="s">
        <v>1171</v>
      </c>
      <c r="C1914" t="s">
        <v>1199</v>
      </c>
      <c r="D1914" s="2" t="str">
        <f>_xll.BDH($A1914, $D$1, $B1914, $C1914, "Direction", "H", "Period", "Y")</f>
        <v>#N/A N/A</v>
      </c>
    </row>
    <row r="1916" spans="1:11" x14ac:dyDescent="0.25">
      <c r="A1916" s="5" t="s">
        <v>944</v>
      </c>
      <c r="B1916" t="s">
        <v>1171</v>
      </c>
      <c r="C1916" t="s">
        <v>1200</v>
      </c>
      <c r="D1916" s="2">
        <f>_xll.BDH($A1916, $D$1, $B1916, $C1916, "Direction", "H", "Period", "Y","cols=5;rows=2")</f>
        <v>42734</v>
      </c>
      <c r="E1916" s="2">
        <v>43098</v>
      </c>
      <c r="F1916" s="2">
        <v>43465</v>
      </c>
      <c r="G1916" s="2">
        <v>43830</v>
      </c>
      <c r="H1916" s="2">
        <v>44196</v>
      </c>
    </row>
    <row r="1917" spans="1:11" x14ac:dyDescent="0.25">
      <c r="D1917">
        <v>1.1412</v>
      </c>
      <c r="E1917">
        <v>1.0286999999999999</v>
      </c>
      <c r="F1917">
        <v>1.9046000000000001</v>
      </c>
      <c r="G1917">
        <v>2.8157999999999999</v>
      </c>
      <c r="H1917">
        <v>1.4212</v>
      </c>
    </row>
    <row r="1918" spans="1:11" x14ac:dyDescent="0.25">
      <c r="A1918" s="5" t="s">
        <v>945</v>
      </c>
      <c r="B1918" t="s">
        <v>1171</v>
      </c>
      <c r="C1918" t="s">
        <v>1199</v>
      </c>
      <c r="D1918" s="2">
        <f>_xll.BDH($A1918, $D$1, $B1918, $C1918, "Direction", "H", "Period", "Y","cols=7;rows=2")</f>
        <v>42004</v>
      </c>
      <c r="E1918" s="2">
        <v>42369</v>
      </c>
      <c r="F1918" s="2">
        <v>42734</v>
      </c>
      <c r="G1918" s="2">
        <v>43098</v>
      </c>
      <c r="H1918" s="2">
        <v>43465</v>
      </c>
      <c r="I1918" s="2">
        <v>43830</v>
      </c>
      <c r="J1918" s="2">
        <v>44196</v>
      </c>
    </row>
    <row r="1919" spans="1:11" x14ac:dyDescent="0.25">
      <c r="D1919">
        <v>0.7319</v>
      </c>
      <c r="E1919">
        <v>1.0652999999999999</v>
      </c>
      <c r="F1919">
        <v>1.6467000000000001</v>
      </c>
      <c r="G1919">
        <v>2.1785999999999999</v>
      </c>
      <c r="H1919">
        <v>2.8056000000000001</v>
      </c>
      <c r="I1919">
        <v>2.7530999999999999</v>
      </c>
      <c r="J1919">
        <v>7.4848999999999997</v>
      </c>
    </row>
    <row r="1920" spans="1:11" x14ac:dyDescent="0.25">
      <c r="A1920" s="5" t="s">
        <v>946</v>
      </c>
      <c r="B1920" t="s">
        <v>1171</v>
      </c>
      <c r="C1920" t="s">
        <v>1199</v>
      </c>
      <c r="D1920" s="2">
        <f>_xll.BDH($A1920, $D$1, $B1920, $C1920, "Direction", "H", "Period", "Y","cols=8;rows=2")</f>
        <v>42004</v>
      </c>
      <c r="E1920" s="2">
        <v>42369</v>
      </c>
      <c r="F1920" s="2">
        <v>42734</v>
      </c>
      <c r="G1920" s="2">
        <v>43098</v>
      </c>
      <c r="H1920" s="2">
        <v>43465</v>
      </c>
      <c r="I1920" s="2">
        <v>43830</v>
      </c>
      <c r="J1920" s="2">
        <v>44196</v>
      </c>
      <c r="K1920" s="2">
        <v>44561</v>
      </c>
    </row>
    <row r="1921" spans="1:11" x14ac:dyDescent="0.25">
      <c r="D1921">
        <v>0.68400000000000005</v>
      </c>
      <c r="E1921">
        <v>0.67179999999999995</v>
      </c>
      <c r="F1921">
        <v>0.74070000000000003</v>
      </c>
      <c r="G1921">
        <v>0.49680000000000002</v>
      </c>
      <c r="H1921">
        <v>0.82720000000000005</v>
      </c>
      <c r="I1921">
        <v>0.5615</v>
      </c>
      <c r="J1921">
        <v>0.59530000000000005</v>
      </c>
      <c r="K1921">
        <v>0.54410000000000003</v>
      </c>
    </row>
    <row r="1922" spans="1:11" x14ac:dyDescent="0.25">
      <c r="A1922" s="5" t="s">
        <v>947</v>
      </c>
      <c r="B1922" t="s">
        <v>1171</v>
      </c>
      <c r="C1922" t="s">
        <v>1199</v>
      </c>
      <c r="D1922" s="2">
        <f>_xll.BDH($A1922, $D$1, $B1922, $C1922, "Direction", "H", "Period", "Y","cols=8;rows=2")</f>
        <v>42004</v>
      </c>
      <c r="E1922" s="2">
        <v>42369</v>
      </c>
      <c r="F1922" s="2">
        <v>42734</v>
      </c>
      <c r="G1922" s="2">
        <v>43098</v>
      </c>
      <c r="H1922" s="2">
        <v>43465</v>
      </c>
      <c r="I1922" s="2">
        <v>43830</v>
      </c>
      <c r="J1922" s="2">
        <v>44196</v>
      </c>
      <c r="K1922" s="2">
        <v>44561</v>
      </c>
    </row>
    <row r="1923" spans="1:11" x14ac:dyDescent="0.25">
      <c r="D1923">
        <v>0.11700000000000001</v>
      </c>
      <c r="E1923">
        <v>0.20369999999999999</v>
      </c>
      <c r="F1923">
        <v>0.16619999999999999</v>
      </c>
      <c r="G1923">
        <v>0.10929999999999999</v>
      </c>
      <c r="H1923">
        <v>0.16139999999999999</v>
      </c>
      <c r="I1923">
        <v>0.14269999999999999</v>
      </c>
      <c r="J1923">
        <v>0.4597</v>
      </c>
      <c r="K1923">
        <v>0.1406</v>
      </c>
    </row>
    <row r="1924" spans="1:11" x14ac:dyDescent="0.25">
      <c r="A1924" s="5" t="s">
        <v>310</v>
      </c>
      <c r="B1924" t="s">
        <v>1171</v>
      </c>
      <c r="C1924" t="s">
        <v>1199</v>
      </c>
      <c r="D1924" s="2">
        <f>_xll.BDH($A1924, $D$1, $B1924, $C1924, "Direction", "H", "Period", "Y","cols=8;rows=2")</f>
        <v>42004</v>
      </c>
      <c r="E1924" s="2">
        <v>42369</v>
      </c>
      <c r="F1924" s="2">
        <v>42734</v>
      </c>
      <c r="G1924" s="2">
        <v>43098</v>
      </c>
      <c r="H1924" s="2">
        <v>43465</v>
      </c>
      <c r="I1924" s="2">
        <v>43830</v>
      </c>
      <c r="J1924" s="2">
        <v>44196</v>
      </c>
      <c r="K1924" s="2">
        <v>44561</v>
      </c>
    </row>
    <row r="1925" spans="1:11" x14ac:dyDescent="0.25">
      <c r="D1925">
        <v>0.91779999999999995</v>
      </c>
      <c r="E1925">
        <v>1.7678</v>
      </c>
      <c r="F1925">
        <v>1.5557000000000001</v>
      </c>
      <c r="G1925">
        <v>1.3686</v>
      </c>
      <c r="H1925">
        <v>1.5085999999999999</v>
      </c>
      <c r="I1925">
        <v>1.0447</v>
      </c>
      <c r="J1925">
        <v>0.86219999999999997</v>
      </c>
      <c r="K1925">
        <v>0.70420000000000005</v>
      </c>
    </row>
    <row r="1926" spans="1:11" x14ac:dyDescent="0.25">
      <c r="A1926" s="5" t="s">
        <v>948</v>
      </c>
      <c r="B1926" t="s">
        <v>1171</v>
      </c>
      <c r="C1926" t="s">
        <v>1199</v>
      </c>
      <c r="D1926" s="2" t="str">
        <f>_xll.BDH($A1926, $D$1, $B1926, $C1926, "Direction", "H", "Period", "Y")</f>
        <v>#N/A N/A</v>
      </c>
    </row>
    <row r="1928" spans="1:11" x14ac:dyDescent="0.25">
      <c r="A1928" s="5" t="s">
        <v>949</v>
      </c>
      <c r="B1928" t="s">
        <v>1171</v>
      </c>
      <c r="C1928" t="s">
        <v>1192</v>
      </c>
      <c r="D1928" s="2">
        <f>_xll.BDH($A1928, $D$1, $B1928, $C1928, "Direction", "H", "Period", "Y","cols=2;rows=2")</f>
        <v>42004</v>
      </c>
      <c r="E1928" s="2">
        <v>42369</v>
      </c>
    </row>
    <row r="1929" spans="1:11" x14ac:dyDescent="0.25">
      <c r="D1929">
        <v>2.2355999999999998</v>
      </c>
      <c r="E1929">
        <v>2.4746000000000001</v>
      </c>
    </row>
    <row r="1930" spans="1:11" x14ac:dyDescent="0.25">
      <c r="A1930" s="5" t="s">
        <v>950</v>
      </c>
      <c r="B1930" t="s">
        <v>1171</v>
      </c>
      <c r="C1930" t="s">
        <v>1199</v>
      </c>
      <c r="D1930" s="2" t="str">
        <f>_xll.BDH($A1930, $D$1, $B1930, $C1930, "Direction", "H", "Period", "Y")</f>
        <v>#N/A N/A</v>
      </c>
    </row>
    <row r="1932" spans="1:11" x14ac:dyDescent="0.25">
      <c r="A1932" s="5" t="s">
        <v>951</v>
      </c>
      <c r="B1932" t="s">
        <v>1171</v>
      </c>
      <c r="C1932" t="s">
        <v>1200</v>
      </c>
      <c r="D1932" s="2" t="str">
        <f>_xll.BDH($A1932, $D$1, $B1932, $C1932, "Direction", "H", "Period", "Y")</f>
        <v>#N/A N/A</v>
      </c>
    </row>
    <row r="1934" spans="1:11" x14ac:dyDescent="0.25">
      <c r="A1934" s="5" t="s">
        <v>952</v>
      </c>
      <c r="B1934" t="s">
        <v>1172</v>
      </c>
      <c r="C1934" t="s">
        <v>1199</v>
      </c>
      <c r="D1934" s="2" t="str">
        <f>_xll.BDH($A1934, $D$1, $B1934, $C1934, "Direction", "H", "Period", "Y")</f>
        <v>#N/A N/A</v>
      </c>
    </row>
    <row r="1936" spans="1:11" x14ac:dyDescent="0.25">
      <c r="A1936" s="5" t="s">
        <v>953</v>
      </c>
      <c r="B1936" t="s">
        <v>1172</v>
      </c>
      <c r="C1936" t="s">
        <v>1199</v>
      </c>
      <c r="D1936" s="2" t="str">
        <f>_xll.BDH($A1936, $D$1, $B1936, $C1936, "Direction", "H", "Period", "Y")</f>
        <v>#N/A N/A</v>
      </c>
    </row>
    <row r="1938" spans="1:10" x14ac:dyDescent="0.25">
      <c r="A1938" s="5" t="s">
        <v>954</v>
      </c>
      <c r="B1938" t="s">
        <v>1172</v>
      </c>
      <c r="C1938" t="s">
        <v>1199</v>
      </c>
      <c r="D1938" s="2">
        <f>_xll.BDH($A1938, $D$1, $B1938, $C1938, "Direction", "H", "Period", "Y","cols=7;rows=2")</f>
        <v>42369</v>
      </c>
      <c r="E1938" s="2">
        <v>42734</v>
      </c>
      <c r="F1938" s="2">
        <v>43098</v>
      </c>
      <c r="G1938" s="2">
        <v>43465</v>
      </c>
      <c r="H1938" s="2">
        <v>43830</v>
      </c>
      <c r="I1938" s="2">
        <v>44196</v>
      </c>
      <c r="J1938" s="2">
        <v>44561</v>
      </c>
    </row>
    <row r="1939" spans="1:10" x14ac:dyDescent="0.25">
      <c r="D1939">
        <v>2.4058999999999999</v>
      </c>
      <c r="E1939">
        <v>2.7526999999999999</v>
      </c>
      <c r="F1939">
        <v>2.9001000000000001</v>
      </c>
      <c r="G1939">
        <v>3.0341</v>
      </c>
      <c r="H1939">
        <v>2.5926</v>
      </c>
      <c r="I1939">
        <v>3.5001000000000002</v>
      </c>
      <c r="J1939">
        <v>2.3734000000000002</v>
      </c>
    </row>
    <row r="1940" spans="1:10" x14ac:dyDescent="0.25">
      <c r="A1940" s="5" t="s">
        <v>955</v>
      </c>
      <c r="B1940" t="s">
        <v>1172</v>
      </c>
      <c r="C1940" t="s">
        <v>1199</v>
      </c>
      <c r="D1940" s="2">
        <f>_xll.BDH($A1940, $D$1, $B1940, $C1940, "Direction", "H", "Period", "Y","cols=6;rows=2")</f>
        <v>42369</v>
      </c>
      <c r="E1940" s="2">
        <v>42734</v>
      </c>
      <c r="F1940" s="2">
        <v>43098</v>
      </c>
      <c r="G1940" s="2">
        <v>43465</v>
      </c>
      <c r="H1940" s="2">
        <v>43830</v>
      </c>
      <c r="I1940" s="2">
        <v>44196</v>
      </c>
    </row>
    <row r="1941" spans="1:10" x14ac:dyDescent="0.25">
      <c r="D1941">
        <v>1.4821</v>
      </c>
      <c r="E1941">
        <v>2.3403</v>
      </c>
      <c r="F1941">
        <v>2.0121000000000002</v>
      </c>
      <c r="G1941">
        <v>2.8633000000000002</v>
      </c>
      <c r="H1941">
        <v>2.3369</v>
      </c>
      <c r="I1941">
        <v>8.2040000000000006</v>
      </c>
    </row>
    <row r="1942" spans="1:10" x14ac:dyDescent="0.25">
      <c r="A1942" s="5" t="s">
        <v>956</v>
      </c>
      <c r="B1942" t="s">
        <v>1172</v>
      </c>
      <c r="C1942" t="s">
        <v>1200</v>
      </c>
      <c r="D1942" s="2">
        <f>_xll.BDH($A1942, $D$1, $B1942, $C1942, "Direction", "H", "Period", "Y","cols=6;rows=2")</f>
        <v>42369</v>
      </c>
      <c r="E1942" s="2">
        <v>42734</v>
      </c>
      <c r="F1942" s="2">
        <v>43098</v>
      </c>
      <c r="G1942" s="2">
        <v>43465</v>
      </c>
      <c r="H1942" s="2">
        <v>43830</v>
      </c>
      <c r="I1942" s="2">
        <v>44196</v>
      </c>
    </row>
    <row r="1943" spans="1:10" x14ac:dyDescent="0.25">
      <c r="D1943">
        <v>0.71599999999999997</v>
      </c>
      <c r="E1943">
        <v>0.23549999999999999</v>
      </c>
      <c r="F1943">
        <v>0.26229999999999998</v>
      </c>
      <c r="G1943">
        <v>1.1678999999999999</v>
      </c>
      <c r="H1943">
        <v>1.5241</v>
      </c>
      <c r="I1943">
        <v>2.3460000000000001</v>
      </c>
    </row>
    <row r="1944" spans="1:10" x14ac:dyDescent="0.25">
      <c r="A1944" s="5" t="s">
        <v>957</v>
      </c>
      <c r="B1944" t="s">
        <v>1172</v>
      </c>
      <c r="C1944" t="s">
        <v>1199</v>
      </c>
      <c r="D1944" s="2">
        <f>_xll.BDH($A1944, $D$1, $B1944, $C1944, "Direction", "H", "Period", "Y","cols=7;rows=2")</f>
        <v>42369</v>
      </c>
      <c r="E1944" s="2">
        <v>42734</v>
      </c>
      <c r="F1944" s="2">
        <v>43098</v>
      </c>
      <c r="G1944" s="2">
        <v>43465</v>
      </c>
      <c r="H1944" s="2">
        <v>43830</v>
      </c>
      <c r="I1944" s="2">
        <v>44196</v>
      </c>
      <c r="J1944" s="2">
        <v>44561</v>
      </c>
    </row>
    <row r="1945" spans="1:10" x14ac:dyDescent="0.25">
      <c r="D1945">
        <v>1.2124999999999999</v>
      </c>
      <c r="E1945">
        <v>2.3081</v>
      </c>
      <c r="F1945">
        <v>2.7248000000000001</v>
      </c>
      <c r="G1945">
        <v>4.1685999999999996</v>
      </c>
      <c r="H1945">
        <v>4.1136999999999997</v>
      </c>
      <c r="I1945">
        <v>3.2888000000000002</v>
      </c>
      <c r="J1945">
        <v>2.4645999999999999</v>
      </c>
    </row>
    <row r="1946" spans="1:10" x14ac:dyDescent="0.25">
      <c r="A1946" s="5" t="s">
        <v>958</v>
      </c>
      <c r="B1946" t="s">
        <v>1172</v>
      </c>
      <c r="C1946" t="s">
        <v>1199</v>
      </c>
      <c r="D1946" s="2">
        <f>_xll.BDH($A1946, $D$1, $B1946, $C1946, "Direction", "H", "Period", "Y","cols=7;rows=2")</f>
        <v>42369</v>
      </c>
      <c r="E1946" s="2">
        <v>42734</v>
      </c>
      <c r="F1946" s="2">
        <v>43098</v>
      </c>
      <c r="G1946" s="2">
        <v>43465</v>
      </c>
      <c r="H1946" s="2">
        <v>43830</v>
      </c>
      <c r="I1946" s="2">
        <v>44196</v>
      </c>
      <c r="J1946" s="2">
        <v>44561</v>
      </c>
    </row>
    <row r="1947" spans="1:10" x14ac:dyDescent="0.25">
      <c r="D1947">
        <v>1.1715</v>
      </c>
      <c r="E1947">
        <v>0.75839999999999996</v>
      </c>
      <c r="F1947">
        <v>0.79620000000000002</v>
      </c>
      <c r="G1947">
        <v>1.1171</v>
      </c>
      <c r="H1947">
        <v>0.78669999999999995</v>
      </c>
      <c r="I1947">
        <v>0.80289999999999995</v>
      </c>
      <c r="J1947">
        <v>0.55389999999999995</v>
      </c>
    </row>
    <row r="1948" spans="1:10" x14ac:dyDescent="0.25">
      <c r="A1948" s="5" t="s">
        <v>959</v>
      </c>
      <c r="B1948" t="s">
        <v>1172</v>
      </c>
      <c r="C1948" t="s">
        <v>1199</v>
      </c>
      <c r="D1948" s="2">
        <f>_xll.BDH($A1948, $D$1, $B1948, $C1948, "Direction", "H", "Period", "Y","cols=7;rows=2")</f>
        <v>42369</v>
      </c>
      <c r="E1948" s="2">
        <v>42734</v>
      </c>
      <c r="F1948" s="2">
        <v>43098</v>
      </c>
      <c r="G1948" s="2">
        <v>43465</v>
      </c>
      <c r="H1948" s="2">
        <v>43830</v>
      </c>
      <c r="I1948" s="2">
        <v>44196</v>
      </c>
      <c r="J1948" s="2">
        <v>44561</v>
      </c>
    </row>
    <row r="1949" spans="1:10" x14ac:dyDescent="0.25">
      <c r="D1949">
        <v>1.6910000000000001</v>
      </c>
      <c r="E1949">
        <v>1.8125</v>
      </c>
      <c r="F1949">
        <v>2.2031999999999998</v>
      </c>
      <c r="G1949">
        <v>2.5756999999999999</v>
      </c>
      <c r="H1949">
        <v>3.1038000000000001</v>
      </c>
      <c r="I1949">
        <v>4.6890999999999998</v>
      </c>
      <c r="J1949">
        <v>3.6617999999999999</v>
      </c>
    </row>
    <row r="1950" spans="1:10" x14ac:dyDescent="0.25">
      <c r="A1950" s="5" t="s">
        <v>960</v>
      </c>
      <c r="B1950" t="s">
        <v>1172</v>
      </c>
      <c r="C1950" t="s">
        <v>1194</v>
      </c>
      <c r="D1950" s="2" t="str">
        <f>_xll.BDH($A1950, $D$1, $B1950, $C1950, "Direction", "H", "Period", "Y")</f>
        <v>#N/A N/A</v>
      </c>
    </row>
    <row r="1952" spans="1:10" x14ac:dyDescent="0.25">
      <c r="A1952" s="5" t="s">
        <v>961</v>
      </c>
      <c r="B1952" t="s">
        <v>1172</v>
      </c>
      <c r="C1952" t="s">
        <v>1194</v>
      </c>
      <c r="D1952" s="2" t="str">
        <f>_xll.BDH($A1952, $D$1, $B1952, $C1952, "Direction", "H", "Period", "Y")</f>
        <v>#N/A N/A</v>
      </c>
    </row>
    <row r="1954" spans="1:10" x14ac:dyDescent="0.25">
      <c r="A1954" s="5" t="s">
        <v>962</v>
      </c>
      <c r="B1954" t="s">
        <v>1172</v>
      </c>
      <c r="C1954" t="s">
        <v>1199</v>
      </c>
      <c r="D1954" s="2">
        <f>_xll.BDH($A1954, $D$1, $B1954, $C1954, "Direction", "H", "Period", "Y","cols=7;rows=2")</f>
        <v>42369</v>
      </c>
      <c r="E1954" s="2">
        <v>42734</v>
      </c>
      <c r="F1954" s="2">
        <v>43098</v>
      </c>
      <c r="G1954" s="2">
        <v>43465</v>
      </c>
      <c r="H1954" s="2">
        <v>43830</v>
      </c>
      <c r="I1954" s="2">
        <v>44196</v>
      </c>
      <c r="J1954" s="2">
        <v>44561</v>
      </c>
    </row>
    <row r="1955" spans="1:10" x14ac:dyDescent="0.25">
      <c r="D1955">
        <v>0.93569999999999998</v>
      </c>
      <c r="E1955">
        <v>1.2663</v>
      </c>
      <c r="F1955">
        <v>1.4448000000000001</v>
      </c>
      <c r="G1955">
        <v>1.4861</v>
      </c>
      <c r="H1955">
        <v>1.4983</v>
      </c>
      <c r="I1955">
        <v>1.1380999999999999</v>
      </c>
      <c r="J1955">
        <v>0.87180000000000002</v>
      </c>
    </row>
    <row r="1956" spans="1:10" x14ac:dyDescent="0.25">
      <c r="A1956" s="5" t="s">
        <v>963</v>
      </c>
      <c r="B1956" t="s">
        <v>1172</v>
      </c>
      <c r="C1956" t="s">
        <v>1199</v>
      </c>
      <c r="D1956" s="2" t="str">
        <f>_xll.BDH($A1956, $D$1, $B1956, $C1956, "Direction", "H", "Period", "Y")</f>
        <v>#N/A N/A</v>
      </c>
    </row>
    <row r="1958" spans="1:10" x14ac:dyDescent="0.25">
      <c r="A1958" s="5" t="s">
        <v>964</v>
      </c>
      <c r="B1958" t="s">
        <v>1172</v>
      </c>
      <c r="C1958" t="s">
        <v>1199</v>
      </c>
      <c r="D1958" s="2">
        <f>_xll.BDH($A1958, $D$1, $B1958, $C1958, "Direction", "H", "Period", "Y","cols=7;rows=2")</f>
        <v>42369</v>
      </c>
      <c r="E1958" s="2">
        <v>42734</v>
      </c>
      <c r="F1958" s="2">
        <v>43098</v>
      </c>
      <c r="G1958" s="2">
        <v>43465</v>
      </c>
      <c r="H1958" s="2">
        <v>43830</v>
      </c>
      <c r="I1958" s="2">
        <v>44196</v>
      </c>
      <c r="J1958" s="2">
        <v>44561</v>
      </c>
    </row>
    <row r="1959" spans="1:10" x14ac:dyDescent="0.25">
      <c r="D1959">
        <v>0.33479999999999999</v>
      </c>
      <c r="E1959">
        <v>0.376</v>
      </c>
      <c r="F1959">
        <v>0.35289999999999999</v>
      </c>
      <c r="G1959">
        <v>0.34320000000000001</v>
      </c>
      <c r="H1959">
        <v>0.55759999999999998</v>
      </c>
      <c r="I1959">
        <v>0.78700000000000003</v>
      </c>
      <c r="J1959">
        <v>0.61699999999999999</v>
      </c>
    </row>
    <row r="1960" spans="1:10" x14ac:dyDescent="0.25">
      <c r="A1960" s="5" t="s">
        <v>965</v>
      </c>
      <c r="B1960" t="s">
        <v>1172</v>
      </c>
      <c r="C1960" t="s">
        <v>1196</v>
      </c>
      <c r="D1960" s="2">
        <f>_xll.BDH($A1960, $D$1, $B1960, $C1960, "Direction", "H", "Period", "Y","cols=4;rows=2")</f>
        <v>42369</v>
      </c>
      <c r="E1960" s="2">
        <v>42734</v>
      </c>
      <c r="F1960" s="2">
        <v>43098</v>
      </c>
      <c r="G1960" s="2">
        <v>43465</v>
      </c>
    </row>
    <row r="1961" spans="1:10" x14ac:dyDescent="0.25">
      <c r="D1961">
        <v>5.5895000000000001</v>
      </c>
      <c r="E1961">
        <v>3.8953000000000002</v>
      </c>
      <c r="F1961">
        <v>4.8048000000000002</v>
      </c>
      <c r="G1961">
        <v>7.2645</v>
      </c>
    </row>
    <row r="1962" spans="1:10" x14ac:dyDescent="0.25">
      <c r="A1962" s="5" t="s">
        <v>966</v>
      </c>
      <c r="B1962" t="s">
        <v>1172</v>
      </c>
      <c r="C1962" t="s">
        <v>1199</v>
      </c>
      <c r="D1962" s="2" t="str">
        <f>_xll.BDH($A1962, $D$1, $B1962, $C1962, "Direction", "H", "Period", "Y")</f>
        <v>#N/A N/A</v>
      </c>
    </row>
    <row r="1964" spans="1:10" x14ac:dyDescent="0.25">
      <c r="A1964" s="5" t="s">
        <v>967</v>
      </c>
      <c r="B1964" t="s">
        <v>1172</v>
      </c>
      <c r="C1964" t="s">
        <v>1201</v>
      </c>
      <c r="D1964" s="2">
        <f>_xll.BDH($A1964, $D$1, $B1964, $C1964, "Direction", "H", "Period", "Y","cols=3;rows=2")</f>
        <v>43098</v>
      </c>
      <c r="E1964" s="2">
        <v>43465</v>
      </c>
      <c r="F1964" s="2">
        <v>43830</v>
      </c>
    </row>
    <row r="1965" spans="1:10" x14ac:dyDescent="0.25">
      <c r="D1965">
        <v>0.38979999999999998</v>
      </c>
      <c r="E1965">
        <v>1.2315</v>
      </c>
      <c r="F1965">
        <v>1.5105</v>
      </c>
    </row>
    <row r="1966" spans="1:10" x14ac:dyDescent="0.25">
      <c r="A1966" s="5" t="s">
        <v>968</v>
      </c>
      <c r="B1966" t="s">
        <v>1172</v>
      </c>
      <c r="C1966" t="s">
        <v>1193</v>
      </c>
      <c r="D1966" s="2">
        <f>_xll.BDH($A1966, $D$1, $B1966, $C1966, "Direction", "H", "Period", "Y","cols=2;rows=2")</f>
        <v>42369</v>
      </c>
      <c r="E1966" s="2">
        <v>42734</v>
      </c>
    </row>
    <row r="1967" spans="1:10" x14ac:dyDescent="0.25">
      <c r="D1967">
        <v>1.4448000000000001</v>
      </c>
      <c r="E1967">
        <v>1.4180999999999999</v>
      </c>
    </row>
    <row r="1968" spans="1:10" x14ac:dyDescent="0.25">
      <c r="A1968" s="5" t="s">
        <v>969</v>
      </c>
      <c r="B1968" t="s">
        <v>1173</v>
      </c>
      <c r="C1968" t="s">
        <v>1199</v>
      </c>
      <c r="D1968" s="2">
        <f>_xll.BDH($A1968, $D$1, $B1968, $C1968, "Direction", "H", "Period", "Y","cols=6;rows=2")</f>
        <v>42734</v>
      </c>
      <c r="E1968" s="2">
        <v>43098</v>
      </c>
      <c r="F1968" s="2">
        <v>43465</v>
      </c>
      <c r="G1968" s="2">
        <v>43830</v>
      </c>
      <c r="H1968" s="2">
        <v>44196</v>
      </c>
      <c r="I1968" s="2">
        <v>44561</v>
      </c>
    </row>
    <row r="1969" spans="1:9" x14ac:dyDescent="0.25">
      <c r="D1969">
        <v>0.90659999999999996</v>
      </c>
      <c r="E1969">
        <v>0.80010000000000003</v>
      </c>
      <c r="F1969">
        <v>1.0318000000000001</v>
      </c>
      <c r="G1969">
        <v>0.89059999999999995</v>
      </c>
      <c r="H1969">
        <v>0.7903</v>
      </c>
      <c r="I1969">
        <v>0.58709999999999996</v>
      </c>
    </row>
    <row r="1970" spans="1:9" x14ac:dyDescent="0.25">
      <c r="A1970" s="5" t="s">
        <v>970</v>
      </c>
      <c r="B1970" t="s">
        <v>1173</v>
      </c>
      <c r="C1970" t="s">
        <v>1199</v>
      </c>
      <c r="D1970" s="2">
        <f>_xll.BDH($A1970, $D$1, $B1970, $C1970, "Direction", "H", "Period", "Y","cols=6;rows=2")</f>
        <v>42734</v>
      </c>
      <c r="E1970" s="2">
        <v>43098</v>
      </c>
      <c r="F1970" s="2">
        <v>43465</v>
      </c>
      <c r="G1970" s="2">
        <v>43830</v>
      </c>
      <c r="H1970" s="2">
        <v>44196</v>
      </c>
      <c r="I1970" s="2">
        <v>44561</v>
      </c>
    </row>
    <row r="1971" spans="1:9" x14ac:dyDescent="0.25">
      <c r="D1971">
        <v>1.5001</v>
      </c>
      <c r="E1971">
        <v>1.3481000000000001</v>
      </c>
      <c r="F1971">
        <v>2.2679999999999998</v>
      </c>
      <c r="G1971">
        <v>1.456</v>
      </c>
      <c r="H1971">
        <v>1.3082</v>
      </c>
      <c r="I1971">
        <v>1.4439</v>
      </c>
    </row>
    <row r="1972" spans="1:9" x14ac:dyDescent="0.25">
      <c r="A1972" s="5" t="s">
        <v>971</v>
      </c>
      <c r="B1972" t="s">
        <v>1173</v>
      </c>
      <c r="C1972" t="s">
        <v>1199</v>
      </c>
      <c r="D1972" s="2">
        <f>_xll.BDH($A1972, $D$1, $B1972, $C1972, "Direction", "H", "Period", "Y","cols=6;rows=2")</f>
        <v>42734</v>
      </c>
      <c r="E1972" s="2">
        <v>43098</v>
      </c>
      <c r="F1972" s="2">
        <v>43465</v>
      </c>
      <c r="G1972" s="2">
        <v>43830</v>
      </c>
      <c r="H1972" s="2">
        <v>44196</v>
      </c>
      <c r="I1972" s="2">
        <v>44561</v>
      </c>
    </row>
    <row r="1973" spans="1:9" x14ac:dyDescent="0.25">
      <c r="D1973">
        <v>1.9335</v>
      </c>
      <c r="E1973">
        <v>2.0891000000000002</v>
      </c>
      <c r="F1973">
        <v>3.4064999999999999</v>
      </c>
      <c r="G1973">
        <v>3.0265</v>
      </c>
      <c r="H1973">
        <v>4.0506000000000002</v>
      </c>
      <c r="I1973">
        <v>3.0438000000000001</v>
      </c>
    </row>
    <row r="1974" spans="1:9" x14ac:dyDescent="0.25">
      <c r="A1974" s="5" t="s">
        <v>972</v>
      </c>
      <c r="B1974" t="s">
        <v>1173</v>
      </c>
      <c r="C1974" t="s">
        <v>1202</v>
      </c>
      <c r="D1974" s="2">
        <f>_xll.BDH($A1974, $D$1, $B1974, $C1974, "Direction", "H", "Period", "Y","cols=6;rows=2")</f>
        <v>42734</v>
      </c>
      <c r="E1974" s="2">
        <v>43098</v>
      </c>
      <c r="F1974" s="2">
        <v>43465</v>
      </c>
      <c r="G1974" s="2">
        <v>43830</v>
      </c>
      <c r="H1974" s="2">
        <v>44196</v>
      </c>
      <c r="I1974" s="2">
        <v>44561</v>
      </c>
    </row>
    <row r="1975" spans="1:9" x14ac:dyDescent="0.25">
      <c r="D1975">
        <v>2.0398999999999998</v>
      </c>
      <c r="E1975">
        <v>2.8694000000000002</v>
      </c>
      <c r="F1975">
        <v>4.7885</v>
      </c>
      <c r="G1975">
        <v>4.0404</v>
      </c>
      <c r="H1975">
        <v>4.1151999999999997</v>
      </c>
      <c r="I1975">
        <v>3.5884999999999998</v>
      </c>
    </row>
    <row r="1976" spans="1:9" x14ac:dyDescent="0.25">
      <c r="A1976" s="5" t="s">
        <v>973</v>
      </c>
      <c r="B1976" t="s">
        <v>1173</v>
      </c>
      <c r="C1976" t="s">
        <v>1199</v>
      </c>
      <c r="D1976" s="2">
        <f>_xll.BDH($A1976, $D$1, $B1976, $C1976, "Direction", "H", "Period", "Y","cols=6;rows=2")</f>
        <v>42734</v>
      </c>
      <c r="E1976" s="2">
        <v>43098</v>
      </c>
      <c r="F1976" s="2">
        <v>43465</v>
      </c>
      <c r="G1976" s="2">
        <v>43830</v>
      </c>
      <c r="H1976" s="2">
        <v>44196</v>
      </c>
      <c r="I1976" s="2">
        <v>44561</v>
      </c>
    </row>
    <row r="1977" spans="1:9" x14ac:dyDescent="0.25">
      <c r="D1977">
        <v>1.6949000000000001</v>
      </c>
      <c r="E1977">
        <v>1.2048000000000001</v>
      </c>
      <c r="F1977">
        <v>1.7316</v>
      </c>
      <c r="G1977">
        <v>1.3784000000000001</v>
      </c>
      <c r="H1977">
        <v>1.1254999999999999</v>
      </c>
      <c r="I1977">
        <v>0.88890000000000002</v>
      </c>
    </row>
    <row r="1978" spans="1:9" x14ac:dyDescent="0.25">
      <c r="A1978" s="5" t="s">
        <v>974</v>
      </c>
      <c r="B1978" t="s">
        <v>1173</v>
      </c>
      <c r="C1978" t="s">
        <v>1199</v>
      </c>
      <c r="D1978" s="2">
        <f>_xll.BDH($A1978, $D$1, $B1978, $C1978, "Direction", "H", "Period", "Y","cols=3;rows=2")</f>
        <v>43830</v>
      </c>
      <c r="E1978" s="2">
        <v>44196</v>
      </c>
      <c r="F1978" s="2">
        <v>44561</v>
      </c>
    </row>
    <row r="1979" spans="1:9" x14ac:dyDescent="0.25">
      <c r="D1979">
        <v>0.66959999999999997</v>
      </c>
      <c r="E1979">
        <v>0.52029999999999998</v>
      </c>
      <c r="F1979">
        <v>0.5071</v>
      </c>
    </row>
    <row r="1980" spans="1:9" x14ac:dyDescent="0.25">
      <c r="A1980" s="5" t="s">
        <v>975</v>
      </c>
      <c r="B1980" t="s">
        <v>1173</v>
      </c>
      <c r="C1980" t="s">
        <v>1196</v>
      </c>
      <c r="D1980" s="2">
        <f>_xll.BDH($A1980, $D$1, $B1980, $C1980, "Direction", "H", "Period", "Y","cols=3;rows=2")</f>
        <v>42734</v>
      </c>
      <c r="E1980" s="2">
        <v>43098</v>
      </c>
      <c r="F1980" s="2">
        <v>43465</v>
      </c>
    </row>
    <row r="1981" spans="1:9" x14ac:dyDescent="0.25">
      <c r="D1981">
        <v>1.2563</v>
      </c>
      <c r="E1981">
        <v>1.3369</v>
      </c>
      <c r="F1981">
        <v>3.2000000000000001E-2</v>
      </c>
    </row>
    <row r="1982" spans="1:9" x14ac:dyDescent="0.25">
      <c r="A1982" s="5" t="s">
        <v>976</v>
      </c>
      <c r="B1982" t="s">
        <v>1173</v>
      </c>
      <c r="C1982" t="s">
        <v>1199</v>
      </c>
      <c r="D1982" s="2">
        <f>_xll.BDH($A1982, $D$1, $B1982, $C1982, "Direction", "H", "Period", "Y","cols=4;rows=2")</f>
        <v>43465</v>
      </c>
      <c r="E1982" s="2">
        <v>43830</v>
      </c>
      <c r="F1982" s="2">
        <v>44196</v>
      </c>
      <c r="G1982" s="2">
        <v>44561</v>
      </c>
    </row>
    <row r="1983" spans="1:9" x14ac:dyDescent="0.25">
      <c r="D1983">
        <v>1.1249</v>
      </c>
      <c r="E1983">
        <v>1.0825</v>
      </c>
      <c r="F1983">
        <v>1.5575000000000001</v>
      </c>
      <c r="G1983">
        <v>0.74729999999999996</v>
      </c>
    </row>
    <row r="1984" spans="1:9" x14ac:dyDescent="0.25">
      <c r="A1984" s="5" t="s">
        <v>977</v>
      </c>
      <c r="B1984" t="s">
        <v>1173</v>
      </c>
      <c r="C1984" t="s">
        <v>1199</v>
      </c>
      <c r="D1984" s="2" t="str">
        <f>_xll.BDH($A1984, $D$1, $B1984, $C1984, "Direction", "H", "Period", "Y")</f>
        <v>#N/A N/A</v>
      </c>
    </row>
    <row r="1986" spans="1:9" x14ac:dyDescent="0.25">
      <c r="A1986" s="5" t="s">
        <v>978</v>
      </c>
      <c r="B1986" t="s">
        <v>1173</v>
      </c>
      <c r="C1986" t="s">
        <v>1194</v>
      </c>
      <c r="D1986" s="2" t="str">
        <f>_xll.BDH($A1986, $D$1, $B1986, $C1986, "Direction", "H", "Period", "Y")</f>
        <v>#N/A N/A</v>
      </c>
    </row>
    <row r="1988" spans="1:9" x14ac:dyDescent="0.25">
      <c r="A1988" s="5" t="s">
        <v>979</v>
      </c>
      <c r="B1988" t="s">
        <v>1173</v>
      </c>
      <c r="C1988" t="s">
        <v>1199</v>
      </c>
      <c r="D1988" s="2">
        <f>_xll.BDH($A1988, $D$1, $B1988, $C1988, "Direction", "H", "Period", "Y","cols=6;rows=2")</f>
        <v>42734</v>
      </c>
      <c r="E1988" s="2">
        <v>43098</v>
      </c>
      <c r="F1988" s="2">
        <v>43465</v>
      </c>
      <c r="G1988" s="2">
        <v>43830</v>
      </c>
      <c r="H1988" s="2">
        <v>44196</v>
      </c>
      <c r="I1988" s="2">
        <v>44561</v>
      </c>
    </row>
    <row r="1989" spans="1:9" x14ac:dyDescent="0.25">
      <c r="D1989">
        <v>0.72</v>
      </c>
      <c r="E1989">
        <v>0.4738</v>
      </c>
      <c r="F1989">
        <v>0.73009999999999997</v>
      </c>
      <c r="G1989">
        <v>0.62270000000000003</v>
      </c>
      <c r="H1989">
        <v>0.44159999999999999</v>
      </c>
      <c r="I1989">
        <v>0.70640000000000003</v>
      </c>
    </row>
    <row r="1990" spans="1:9" x14ac:dyDescent="0.25">
      <c r="A1990" s="5" t="s">
        <v>980</v>
      </c>
      <c r="B1990" t="s">
        <v>1173</v>
      </c>
      <c r="C1990" t="s">
        <v>1199</v>
      </c>
      <c r="D1990" s="2" t="str">
        <f>_xll.BDH($A1990, $D$1, $B1990, $C1990, "Direction", "H", "Period", "Y")</f>
        <v>#N/A N/A</v>
      </c>
    </row>
    <row r="1992" spans="1:9" x14ac:dyDescent="0.25">
      <c r="A1992" s="5" t="s">
        <v>981</v>
      </c>
      <c r="B1992" t="s">
        <v>1173</v>
      </c>
      <c r="C1992" t="s">
        <v>1196</v>
      </c>
      <c r="D1992" s="2" t="str">
        <f>_xll.BDH($A1992, $D$1, $B1992, $C1992, "Direction", "H", "Period", "Y")</f>
        <v>#N/A N/A</v>
      </c>
    </row>
    <row r="1994" spans="1:9" x14ac:dyDescent="0.25">
      <c r="A1994" s="5" t="s">
        <v>982</v>
      </c>
      <c r="B1994" t="s">
        <v>1173</v>
      </c>
      <c r="C1994" t="s">
        <v>1199</v>
      </c>
      <c r="D1994" s="2">
        <f>_xll.BDH($A1994, $D$1, $B1994, $C1994, "Direction", "H", "Period", "Y","cols=6;rows=2")</f>
        <v>42734</v>
      </c>
      <c r="E1994" s="2">
        <v>43098</v>
      </c>
      <c r="F1994" s="2">
        <v>43465</v>
      </c>
      <c r="G1994" s="2">
        <v>43830</v>
      </c>
      <c r="H1994" s="2">
        <v>44196</v>
      </c>
      <c r="I1994" s="2">
        <v>44561</v>
      </c>
    </row>
    <row r="1995" spans="1:9" x14ac:dyDescent="0.25">
      <c r="D1995">
        <v>4.3655999999999997</v>
      </c>
      <c r="E1995">
        <v>4.6181000000000001</v>
      </c>
      <c r="F1995">
        <v>4.3441999999999998</v>
      </c>
      <c r="G1995">
        <v>3.8288000000000002</v>
      </c>
      <c r="H1995">
        <v>4.6741000000000001</v>
      </c>
      <c r="I1995">
        <v>4.1318999999999999</v>
      </c>
    </row>
    <row r="1996" spans="1:9" x14ac:dyDescent="0.25">
      <c r="A1996" s="5" t="s">
        <v>983</v>
      </c>
      <c r="B1996" t="s">
        <v>1173</v>
      </c>
      <c r="C1996" t="s">
        <v>1199</v>
      </c>
      <c r="D1996" s="2">
        <f>_xll.BDH($A1996, $D$1, $B1996, $C1996, "Direction", "H", "Period", "Y","cols=6;rows=2")</f>
        <v>42734</v>
      </c>
      <c r="E1996" s="2">
        <v>43098</v>
      </c>
      <c r="F1996" s="2">
        <v>43465</v>
      </c>
      <c r="G1996" s="2">
        <v>43830</v>
      </c>
      <c r="H1996" s="2">
        <v>44196</v>
      </c>
      <c r="I1996" s="2">
        <v>44561</v>
      </c>
    </row>
    <row r="1997" spans="1:9" x14ac:dyDescent="0.25">
      <c r="D1997">
        <v>1.6067</v>
      </c>
      <c r="E1997">
        <v>1.5147999999999999</v>
      </c>
      <c r="F1997">
        <v>1.323</v>
      </c>
      <c r="G1997">
        <v>1.2937000000000001</v>
      </c>
      <c r="H1997">
        <v>1.1005</v>
      </c>
      <c r="I1997">
        <v>0.98540000000000005</v>
      </c>
    </row>
    <row r="1998" spans="1:9" x14ac:dyDescent="0.25">
      <c r="A1998" s="5" t="s">
        <v>984</v>
      </c>
      <c r="B1998" t="s">
        <v>1173</v>
      </c>
      <c r="C1998" t="s">
        <v>1199</v>
      </c>
      <c r="D1998" s="2">
        <f>_xll.BDH($A1998, $D$1, $B1998, $C1998, "Direction", "H", "Period", "Y","cols=6;rows=2")</f>
        <v>42734</v>
      </c>
      <c r="E1998" s="2">
        <v>43098</v>
      </c>
      <c r="F1998" s="2">
        <v>43465</v>
      </c>
      <c r="G1998" s="2">
        <v>43830</v>
      </c>
      <c r="H1998" s="2">
        <v>44196</v>
      </c>
      <c r="I1998" s="2">
        <v>44561</v>
      </c>
    </row>
    <row r="1999" spans="1:9" x14ac:dyDescent="0.25">
      <c r="D1999">
        <v>1.9584999999999999</v>
      </c>
      <c r="E1999">
        <v>1.7650999999999999</v>
      </c>
      <c r="F1999">
        <v>2.5868000000000002</v>
      </c>
      <c r="G1999">
        <v>1.6858</v>
      </c>
      <c r="H1999">
        <v>1.4898</v>
      </c>
      <c r="I1999">
        <v>1.3572</v>
      </c>
    </row>
    <row r="2000" spans="1:9" x14ac:dyDescent="0.25">
      <c r="A2000" s="5" t="s">
        <v>985</v>
      </c>
      <c r="B2000" t="s">
        <v>1173</v>
      </c>
      <c r="C2000" t="s">
        <v>1199</v>
      </c>
      <c r="D2000" s="2" t="str">
        <f>_xll.BDH($A2000, $D$1, $B2000, $C2000, "Direction", "H", "Period", "Y")</f>
        <v>#N/A N/A</v>
      </c>
    </row>
    <row r="2002" spans="1:9" x14ac:dyDescent="0.25">
      <c r="A2002" s="5" t="s">
        <v>986</v>
      </c>
      <c r="B2002" t="s">
        <v>1173</v>
      </c>
      <c r="C2002" t="s">
        <v>1199</v>
      </c>
      <c r="D2002" s="2">
        <f>_xll.BDH($A2002, $D$1, $B2002, $C2002, "Direction", "H", "Period", "Y","cols=6;rows=2")</f>
        <v>42734</v>
      </c>
      <c r="E2002" s="2">
        <v>43098</v>
      </c>
      <c r="F2002" s="2">
        <v>43465</v>
      </c>
      <c r="G2002" s="2">
        <v>43830</v>
      </c>
      <c r="H2002" s="2">
        <v>44196</v>
      </c>
      <c r="I2002" s="2">
        <v>44561</v>
      </c>
    </row>
    <row r="2003" spans="1:9" x14ac:dyDescent="0.25">
      <c r="D2003">
        <v>2.7484999999999999</v>
      </c>
      <c r="E2003">
        <v>3.2149999999999999</v>
      </c>
      <c r="F2003">
        <v>5.8086000000000002</v>
      </c>
      <c r="G2003">
        <v>4.9798</v>
      </c>
      <c r="H2003">
        <v>4.6162999999999998</v>
      </c>
      <c r="I2003">
        <v>4.4568000000000003</v>
      </c>
    </row>
    <row r="2004" spans="1:9" x14ac:dyDescent="0.25">
      <c r="A2004" s="5" t="s">
        <v>987</v>
      </c>
      <c r="B2004" t="s">
        <v>1173</v>
      </c>
      <c r="C2004" t="s">
        <v>1199</v>
      </c>
      <c r="D2004" s="2" t="str">
        <f>_xll.BDH($A2004, $D$1, $B2004, $C2004, "Direction", "H", "Period", "Y")</f>
        <v>#N/A N/A</v>
      </c>
    </row>
    <row r="2006" spans="1:9" x14ac:dyDescent="0.25">
      <c r="A2006" s="5" t="s">
        <v>988</v>
      </c>
      <c r="B2006" t="s">
        <v>1173</v>
      </c>
      <c r="C2006" t="s">
        <v>1199</v>
      </c>
      <c r="D2006" s="2">
        <f>_xll.BDH($A2006, $D$1, $B2006, $C2006, "Direction", "H", "Period", "Y","cols=6;rows=2")</f>
        <v>42734</v>
      </c>
      <c r="E2006" s="2">
        <v>43098</v>
      </c>
      <c r="F2006" s="2">
        <v>43465</v>
      </c>
      <c r="G2006" s="2">
        <v>43830</v>
      </c>
      <c r="H2006" s="2">
        <v>44196</v>
      </c>
      <c r="I2006" s="2">
        <v>44561</v>
      </c>
    </row>
    <row r="2007" spans="1:9" x14ac:dyDescent="0.25">
      <c r="D2007">
        <v>3.1515</v>
      </c>
      <c r="E2007">
        <v>2.7210999999999999</v>
      </c>
      <c r="F2007">
        <v>4.8198999999999996</v>
      </c>
      <c r="G2007">
        <v>4.3346999999999998</v>
      </c>
      <c r="H2007">
        <v>1.8378000000000001</v>
      </c>
      <c r="I2007">
        <v>2.2543000000000002</v>
      </c>
    </row>
    <row r="2008" spans="1:9" x14ac:dyDescent="0.25">
      <c r="A2008" s="5" t="s">
        <v>989</v>
      </c>
      <c r="B2008" t="s">
        <v>1173</v>
      </c>
      <c r="C2008" t="s">
        <v>1201</v>
      </c>
      <c r="D2008" s="2">
        <f>_xll.BDH($A2008, $D$1, $B2008, $C2008, "Direction", "H", "Period", "Y","cols=4;rows=2")</f>
        <v>42734</v>
      </c>
      <c r="E2008" s="2">
        <v>43098</v>
      </c>
      <c r="F2008" s="2">
        <v>43465</v>
      </c>
      <c r="G2008" s="2">
        <v>43830</v>
      </c>
    </row>
    <row r="2009" spans="1:9" x14ac:dyDescent="0.25">
      <c r="D2009">
        <v>1.3210999999999999</v>
      </c>
      <c r="E2009">
        <v>1.0550999999999999</v>
      </c>
      <c r="F2009">
        <v>0.75349999999999995</v>
      </c>
      <c r="G2009">
        <v>0.72570000000000001</v>
      </c>
    </row>
    <row r="2010" spans="1:9" x14ac:dyDescent="0.25">
      <c r="A2010" s="5" t="s">
        <v>990</v>
      </c>
      <c r="B2010" t="s">
        <v>1173</v>
      </c>
      <c r="C2010" t="s">
        <v>1202</v>
      </c>
      <c r="D2010" s="2">
        <f>_xll.BDH($A2010, $D$1, $B2010, $C2010, "Direction", "H", "Period", "Y","cols=6;rows=2")</f>
        <v>42734</v>
      </c>
      <c r="E2010" s="2">
        <v>43098</v>
      </c>
      <c r="F2010" s="2">
        <v>43465</v>
      </c>
      <c r="G2010" s="2">
        <v>43830</v>
      </c>
      <c r="H2010" s="2">
        <v>44196</v>
      </c>
      <c r="I2010" s="2">
        <v>44561</v>
      </c>
    </row>
    <row r="2011" spans="1:9" x14ac:dyDescent="0.25">
      <c r="D2011">
        <v>2.8824000000000001</v>
      </c>
      <c r="E2011">
        <v>3.2201</v>
      </c>
      <c r="F2011">
        <v>4.2994000000000003</v>
      </c>
      <c r="G2011">
        <v>3.8529</v>
      </c>
      <c r="H2011">
        <v>6.1087999999999996</v>
      </c>
      <c r="I2011">
        <v>5.2016999999999998</v>
      </c>
    </row>
    <row r="2012" spans="1:9" x14ac:dyDescent="0.25">
      <c r="A2012" s="5" t="s">
        <v>991</v>
      </c>
      <c r="B2012" t="s">
        <v>1173</v>
      </c>
      <c r="C2012" t="s">
        <v>1199</v>
      </c>
      <c r="D2012" s="2">
        <f>_xll.BDH($A2012, $D$1, $B2012, $C2012, "Direction", "H", "Period", "Y","cols=6;rows=2")</f>
        <v>42734</v>
      </c>
      <c r="E2012" s="2">
        <v>43098</v>
      </c>
      <c r="F2012" s="2">
        <v>43465</v>
      </c>
      <c r="G2012" s="2">
        <v>43830</v>
      </c>
      <c r="H2012" s="2">
        <v>44196</v>
      </c>
      <c r="I2012" s="2">
        <v>44561</v>
      </c>
    </row>
    <row r="2013" spans="1:9" x14ac:dyDescent="0.25">
      <c r="D2013">
        <v>0.1419</v>
      </c>
      <c r="E2013">
        <v>0.2407</v>
      </c>
      <c r="F2013">
        <v>0.15240000000000001</v>
      </c>
      <c r="G2013">
        <v>0.14990000000000001</v>
      </c>
      <c r="H2013">
        <v>0.63490000000000002</v>
      </c>
      <c r="I2013">
        <v>1.6675</v>
      </c>
    </row>
    <row r="2014" spans="1:9" x14ac:dyDescent="0.25">
      <c r="A2014" s="5" t="s">
        <v>992</v>
      </c>
      <c r="B2014" t="s">
        <v>1173</v>
      </c>
      <c r="C2014" t="s">
        <v>1199</v>
      </c>
      <c r="D2014" s="2" t="str">
        <f>_xll.BDH($A2014, $D$1, $B2014, $C2014, "Direction", "H", "Period", "Y")</f>
        <v>#N/A N/A</v>
      </c>
    </row>
    <row r="2016" spans="1:9" x14ac:dyDescent="0.25">
      <c r="A2016" s="5" t="s">
        <v>993</v>
      </c>
      <c r="B2016" t="s">
        <v>1173</v>
      </c>
      <c r="C2016" t="s">
        <v>1199</v>
      </c>
      <c r="D2016" s="2">
        <f>_xll.BDH($A2016, $D$1, $B2016, $C2016, "Direction", "H", "Period", "Y","cols=6;rows=2")</f>
        <v>42734</v>
      </c>
      <c r="E2016" s="2">
        <v>43098</v>
      </c>
      <c r="F2016" s="2">
        <v>43465</v>
      </c>
      <c r="G2016" s="2">
        <v>43830</v>
      </c>
      <c r="H2016" s="2">
        <v>44196</v>
      </c>
      <c r="I2016" s="2">
        <v>44561</v>
      </c>
    </row>
    <row r="2017" spans="1:9" x14ac:dyDescent="0.25">
      <c r="D2017">
        <v>2.0038999999999998</v>
      </c>
      <c r="E2017">
        <v>1.4542999999999999</v>
      </c>
      <c r="F2017">
        <v>1.4164000000000001</v>
      </c>
      <c r="G2017">
        <v>1.3267</v>
      </c>
      <c r="H2017">
        <v>1.1459999999999999</v>
      </c>
      <c r="I2017">
        <v>0.9929</v>
      </c>
    </row>
    <row r="2018" spans="1:9" x14ac:dyDescent="0.25">
      <c r="A2018" s="5" t="s">
        <v>994</v>
      </c>
      <c r="B2018" t="s">
        <v>1173</v>
      </c>
      <c r="C2018" t="s">
        <v>1193</v>
      </c>
      <c r="D2018" s="2">
        <f>_xll.BDH($A2018, $D$1, $B2018, $C2018, "Direction", "H", "Period", "Y","cols=1;rows=2")</f>
        <v>42734</v>
      </c>
    </row>
    <row r="2019" spans="1:9" x14ac:dyDescent="0.25">
      <c r="D2019">
        <v>2.0989</v>
      </c>
    </row>
    <row r="2020" spans="1:9" x14ac:dyDescent="0.25">
      <c r="A2020" s="5" t="s">
        <v>995</v>
      </c>
      <c r="B2020" t="s">
        <v>1173</v>
      </c>
      <c r="C2020" t="s">
        <v>1196</v>
      </c>
      <c r="D2020" s="2">
        <f>_xll.BDH($A2020, $D$1, $B2020, $C2020, "Direction", "H", "Period", "Y","cols=3;rows=2")</f>
        <v>42734</v>
      </c>
      <c r="E2020" s="2">
        <v>43098</v>
      </c>
      <c r="F2020" s="2">
        <v>43465</v>
      </c>
    </row>
    <row r="2021" spans="1:9" x14ac:dyDescent="0.25">
      <c r="D2021">
        <v>1.1032999999999999</v>
      </c>
      <c r="E2021">
        <v>2.1926999999999999</v>
      </c>
      <c r="F2021">
        <v>4.6585000000000001</v>
      </c>
    </row>
    <row r="2022" spans="1:9" x14ac:dyDescent="0.25">
      <c r="A2022" s="5" t="s">
        <v>996</v>
      </c>
      <c r="B2022" t="s">
        <v>1173</v>
      </c>
      <c r="C2022" t="s">
        <v>1199</v>
      </c>
      <c r="D2022" s="2">
        <f>_xll.BDH($A2022, $D$1, $B2022, $C2022, "Direction", "H", "Period", "Y","cols=5;rows=2")</f>
        <v>42734</v>
      </c>
      <c r="E2022" s="2">
        <v>43098</v>
      </c>
      <c r="F2022" s="2">
        <v>43465</v>
      </c>
      <c r="G2022" s="2">
        <v>43830</v>
      </c>
      <c r="H2022" s="2">
        <v>44196</v>
      </c>
    </row>
    <row r="2023" spans="1:9" x14ac:dyDescent="0.25">
      <c r="D2023">
        <v>0.85670000000000002</v>
      </c>
      <c r="E2023">
        <v>0.76880000000000004</v>
      </c>
      <c r="F2023">
        <v>1.2457</v>
      </c>
      <c r="G2023">
        <v>1.3947000000000001</v>
      </c>
      <c r="H2023">
        <v>3.8797000000000001</v>
      </c>
    </row>
    <row r="2024" spans="1:9" x14ac:dyDescent="0.25">
      <c r="A2024" s="5" t="s">
        <v>997</v>
      </c>
      <c r="B2024" t="s">
        <v>1173</v>
      </c>
      <c r="C2024" t="s">
        <v>1199</v>
      </c>
      <c r="D2024" s="2">
        <f>_xll.BDH($A2024, $D$1, $B2024, $C2024, "Direction", "H", "Period", "Y","cols=6;rows=2")</f>
        <v>42734</v>
      </c>
      <c r="E2024" s="2">
        <v>43098</v>
      </c>
      <c r="F2024" s="2">
        <v>43465</v>
      </c>
      <c r="G2024" s="2">
        <v>43830</v>
      </c>
      <c r="H2024" s="2">
        <v>44196</v>
      </c>
      <c r="I2024" s="2">
        <v>44561</v>
      </c>
    </row>
    <row r="2025" spans="1:9" x14ac:dyDescent="0.25">
      <c r="D2025">
        <v>1.4337</v>
      </c>
      <c r="E2025">
        <v>1.554</v>
      </c>
      <c r="F2025">
        <v>3.5806</v>
      </c>
      <c r="G2025">
        <v>2.4438</v>
      </c>
      <c r="H2025">
        <v>2.5352999999999999</v>
      </c>
      <c r="I2025">
        <v>1.897</v>
      </c>
    </row>
    <row r="2026" spans="1:9" x14ac:dyDescent="0.25">
      <c r="A2026" s="5" t="s">
        <v>998</v>
      </c>
      <c r="B2026" t="s">
        <v>1173</v>
      </c>
      <c r="C2026" t="s">
        <v>1199</v>
      </c>
      <c r="D2026" s="2">
        <f>_xll.BDH($A2026, $D$1, $B2026, $C2026, "Direction", "H", "Period", "Y","cols=6;rows=2")</f>
        <v>42734</v>
      </c>
      <c r="E2026" s="2">
        <v>43098</v>
      </c>
      <c r="F2026" s="2">
        <v>43465</v>
      </c>
      <c r="G2026" s="2">
        <v>43830</v>
      </c>
      <c r="H2026" s="2">
        <v>44196</v>
      </c>
      <c r="I2026" s="2">
        <v>44561</v>
      </c>
    </row>
    <row r="2027" spans="1:9" x14ac:dyDescent="0.25">
      <c r="D2027">
        <v>2.9559000000000002</v>
      </c>
      <c r="E2027">
        <v>3.7363</v>
      </c>
      <c r="F2027">
        <v>6.0008999999999997</v>
      </c>
      <c r="G2027">
        <v>1.1822999999999999</v>
      </c>
      <c r="H2027">
        <v>1.1499999999999999</v>
      </c>
      <c r="I2027">
        <v>1.1701999999999999</v>
      </c>
    </row>
    <row r="2028" spans="1:9" x14ac:dyDescent="0.25">
      <c r="A2028" s="5" t="s">
        <v>999</v>
      </c>
      <c r="B2028" t="s">
        <v>1173</v>
      </c>
      <c r="C2028" t="s">
        <v>1193</v>
      </c>
      <c r="D2028" s="2">
        <f>_xll.BDH($A2028, $D$1, $B2028, $C2028, "Direction", "H", "Period", "Y","cols=1;rows=2")</f>
        <v>42734</v>
      </c>
    </row>
    <row r="2029" spans="1:9" x14ac:dyDescent="0.25">
      <c r="D2029">
        <v>0.60840000000000005</v>
      </c>
    </row>
    <row r="2030" spans="1:9" x14ac:dyDescent="0.25">
      <c r="A2030" s="5" t="s">
        <v>1000</v>
      </c>
      <c r="B2030" t="s">
        <v>1174</v>
      </c>
      <c r="C2030" t="s">
        <v>1196</v>
      </c>
      <c r="D2030" s="2">
        <f>_xll.BDH($A2030, $D$1, $B2030, $C2030, "Direction", "H", "Period", "Y","cols=2;rows=2")</f>
        <v>43098</v>
      </c>
      <c r="E2030" s="2">
        <v>43465</v>
      </c>
    </row>
    <row r="2031" spans="1:9" x14ac:dyDescent="0.25">
      <c r="D2031">
        <v>2.9571000000000001</v>
      </c>
      <c r="E2031">
        <v>3.1716000000000002</v>
      </c>
    </row>
    <row r="2032" spans="1:9" x14ac:dyDescent="0.25">
      <c r="A2032" s="5" t="s">
        <v>1001</v>
      </c>
      <c r="B2032" t="s">
        <v>1174</v>
      </c>
      <c r="C2032" t="s">
        <v>1199</v>
      </c>
      <c r="D2032" s="2">
        <f>_xll.BDH($A2032, $D$1, $B2032, $C2032, "Direction", "H", "Period", "Y","cols=5;rows=2")</f>
        <v>43098</v>
      </c>
      <c r="E2032" s="2">
        <v>43465</v>
      </c>
      <c r="F2032" s="2">
        <v>43830</v>
      </c>
      <c r="G2032" s="2">
        <v>44196</v>
      </c>
      <c r="H2032" s="2">
        <v>44561</v>
      </c>
    </row>
    <row r="2033" spans="1:8" x14ac:dyDescent="0.25">
      <c r="D2033">
        <v>3.2191000000000001</v>
      </c>
      <c r="E2033">
        <v>3.2559</v>
      </c>
      <c r="F2033">
        <v>2.9336000000000002</v>
      </c>
      <c r="G2033">
        <v>3.7471000000000001</v>
      </c>
      <c r="H2033">
        <v>2.4171</v>
      </c>
    </row>
    <row r="2034" spans="1:8" x14ac:dyDescent="0.25">
      <c r="A2034" s="5" t="s">
        <v>1002</v>
      </c>
      <c r="B2034" t="s">
        <v>1174</v>
      </c>
      <c r="C2034" t="s">
        <v>1199</v>
      </c>
      <c r="D2034" s="2">
        <f>_xll.BDH($A2034, $D$1, $B2034, $C2034, "Direction", "H", "Period", "Y","cols=5;rows=2")</f>
        <v>43098</v>
      </c>
      <c r="E2034" s="2">
        <v>43465</v>
      </c>
      <c r="F2034" s="2">
        <v>43830</v>
      </c>
      <c r="G2034" s="2">
        <v>44196</v>
      </c>
      <c r="H2034" s="2">
        <v>44561</v>
      </c>
    </row>
    <row r="2035" spans="1:8" x14ac:dyDescent="0.25">
      <c r="D2035">
        <v>3.6695000000000002</v>
      </c>
      <c r="E2035">
        <v>4.0125000000000002</v>
      </c>
      <c r="F2035">
        <v>3.0335000000000001</v>
      </c>
      <c r="G2035">
        <v>3.2362000000000002</v>
      </c>
      <c r="H2035">
        <v>1.8958999999999999</v>
      </c>
    </row>
    <row r="2036" spans="1:8" x14ac:dyDescent="0.25">
      <c r="A2036" s="5" t="s">
        <v>1003</v>
      </c>
      <c r="B2036" t="s">
        <v>1174</v>
      </c>
      <c r="C2036" t="s">
        <v>1199</v>
      </c>
      <c r="D2036" s="2">
        <f>_xll.BDH($A2036, $D$1, $B2036, $C2036, "Direction", "H", "Period", "Y","cols=5;rows=2")</f>
        <v>43098</v>
      </c>
      <c r="E2036" s="2">
        <v>43465</v>
      </c>
      <c r="F2036" s="2">
        <v>43830</v>
      </c>
      <c r="G2036" s="2">
        <v>44196</v>
      </c>
      <c r="H2036" s="2">
        <v>44561</v>
      </c>
    </row>
    <row r="2037" spans="1:8" x14ac:dyDescent="0.25">
      <c r="D2037">
        <v>1.8144</v>
      </c>
      <c r="E2037">
        <v>2.0051000000000001</v>
      </c>
      <c r="F2037">
        <v>1.6279999999999999</v>
      </c>
      <c r="G2037">
        <v>1.4335</v>
      </c>
      <c r="H2037">
        <v>1.2761</v>
      </c>
    </row>
    <row r="2038" spans="1:8" x14ac:dyDescent="0.25">
      <c r="A2038" s="5" t="s">
        <v>1004</v>
      </c>
      <c r="B2038" t="s">
        <v>1174</v>
      </c>
      <c r="C2038" t="s">
        <v>1199</v>
      </c>
      <c r="D2038" s="2">
        <f>_xll.BDH($A2038, $D$1, $B2038, $C2038, "Direction", "H", "Period", "Y","cols=5;rows=2")</f>
        <v>43098</v>
      </c>
      <c r="E2038" s="2">
        <v>43465</v>
      </c>
      <c r="F2038" s="2">
        <v>43830</v>
      </c>
      <c r="G2038" s="2">
        <v>44196</v>
      </c>
      <c r="H2038" s="2">
        <v>44561</v>
      </c>
    </row>
    <row r="2039" spans="1:8" x14ac:dyDescent="0.25">
      <c r="D2039">
        <v>3.5678000000000001</v>
      </c>
      <c r="E2039">
        <v>3.8018999999999998</v>
      </c>
      <c r="F2039">
        <v>3.4083999999999999</v>
      </c>
      <c r="G2039">
        <v>3.1072000000000002</v>
      </c>
      <c r="H2039">
        <v>2.2052999999999998</v>
      </c>
    </row>
    <row r="2040" spans="1:8" x14ac:dyDescent="0.25">
      <c r="A2040" s="5" t="s">
        <v>1005</v>
      </c>
      <c r="B2040" t="s">
        <v>1174</v>
      </c>
      <c r="C2040" t="s">
        <v>1199</v>
      </c>
      <c r="D2040" s="2">
        <f>_xll.BDH($A2040, $D$1, $B2040, $C2040, "Direction", "H", "Period", "Y","cols=5;rows=2")</f>
        <v>43098</v>
      </c>
      <c r="E2040" s="2">
        <v>43465</v>
      </c>
      <c r="F2040" s="2">
        <v>43830</v>
      </c>
      <c r="G2040" s="2">
        <v>44196</v>
      </c>
      <c r="H2040" s="2">
        <v>44561</v>
      </c>
    </row>
    <row r="2041" spans="1:8" x14ac:dyDescent="0.25">
      <c r="D2041">
        <v>1.0008999999999999</v>
      </c>
      <c r="E2041">
        <v>1.7386999999999999</v>
      </c>
      <c r="F2041">
        <v>2.0125999999999999</v>
      </c>
      <c r="G2041">
        <v>1.0439000000000001</v>
      </c>
      <c r="H2041">
        <v>0.6673</v>
      </c>
    </row>
    <row r="2042" spans="1:8" x14ac:dyDescent="0.25">
      <c r="A2042" s="5" t="s">
        <v>1006</v>
      </c>
      <c r="B2042" t="s">
        <v>1174</v>
      </c>
      <c r="C2042" t="s">
        <v>1196</v>
      </c>
      <c r="D2042" s="2">
        <f>_xll.BDH($A2042, $D$1, $B2042, $C2042, "Direction", "H", "Period", "Y","cols=2;rows=2")</f>
        <v>43098</v>
      </c>
      <c r="E2042" s="2">
        <v>43465</v>
      </c>
    </row>
    <row r="2043" spans="1:8" x14ac:dyDescent="0.25">
      <c r="D2043">
        <v>0.29549999999999998</v>
      </c>
      <c r="E2043">
        <v>0.45240000000000002</v>
      </c>
    </row>
    <row r="2044" spans="1:8" x14ac:dyDescent="0.25">
      <c r="A2044" s="5" t="s">
        <v>1007</v>
      </c>
      <c r="B2044" t="s">
        <v>1174</v>
      </c>
      <c r="C2044" t="s">
        <v>1199</v>
      </c>
      <c r="D2044" s="2">
        <f>_xll.BDH($A2044, $D$1, $B2044, $C2044, "Direction", "H", "Period", "Y","cols=5;rows=2")</f>
        <v>43098</v>
      </c>
      <c r="E2044" s="2">
        <v>43465</v>
      </c>
      <c r="F2044" s="2">
        <v>43830</v>
      </c>
      <c r="G2044" s="2">
        <v>44196</v>
      </c>
      <c r="H2044" s="2">
        <v>44561</v>
      </c>
    </row>
    <row r="2045" spans="1:8" x14ac:dyDescent="0.25">
      <c r="D2045">
        <v>0.46279999999999999</v>
      </c>
      <c r="E2045">
        <v>0.49490000000000001</v>
      </c>
      <c r="F2045">
        <v>0.43840000000000001</v>
      </c>
      <c r="G2045">
        <v>0.39539999999999997</v>
      </c>
      <c r="H2045">
        <v>0.36699999999999999</v>
      </c>
    </row>
    <row r="2046" spans="1:8" x14ac:dyDescent="0.25">
      <c r="A2046" s="5" t="s">
        <v>1008</v>
      </c>
      <c r="B2046" t="s">
        <v>1174</v>
      </c>
      <c r="C2046" t="s">
        <v>1199</v>
      </c>
      <c r="D2046" s="2" t="str">
        <f>_xll.BDH($A2046, $D$1, $B2046, $C2046, "Direction", "H", "Period", "Y")</f>
        <v>#N/A N/A</v>
      </c>
    </row>
    <row r="2048" spans="1:8" x14ac:dyDescent="0.25">
      <c r="A2048" s="5" t="s">
        <v>1009</v>
      </c>
      <c r="B2048" t="s">
        <v>1174</v>
      </c>
      <c r="C2048" t="s">
        <v>1196</v>
      </c>
      <c r="D2048" s="2" t="str">
        <f>_xll.BDH($A2048, $D$1, $B2048, $C2048, "Direction", "H", "Period", "Y")</f>
        <v>#N/A N/A</v>
      </c>
    </row>
    <row r="2050" spans="1:8" x14ac:dyDescent="0.25">
      <c r="A2050" s="5" t="s">
        <v>1010</v>
      </c>
      <c r="B2050" t="s">
        <v>1174</v>
      </c>
      <c r="C2050" t="s">
        <v>1199</v>
      </c>
      <c r="D2050" s="2">
        <f>_xll.BDH($A2050, $D$1, $B2050, $C2050, "Direction", "H", "Period", "Y","cols=5;rows=2")</f>
        <v>43098</v>
      </c>
      <c r="E2050" s="2">
        <v>43465</v>
      </c>
      <c r="F2050" s="2">
        <v>43830</v>
      </c>
      <c r="G2050" s="2">
        <v>44196</v>
      </c>
      <c r="H2050" s="2">
        <v>44561</v>
      </c>
    </row>
    <row r="2051" spans="1:8" x14ac:dyDescent="0.25">
      <c r="D2051">
        <v>3.9899999999999998E-2</v>
      </c>
      <c r="E2051">
        <v>3.8800000000000001E-2</v>
      </c>
      <c r="F2051">
        <v>0.42730000000000001</v>
      </c>
      <c r="G2051">
        <v>0.36209999999999998</v>
      </c>
      <c r="H2051">
        <v>0.73980000000000001</v>
      </c>
    </row>
    <row r="2052" spans="1:8" x14ac:dyDescent="0.25">
      <c r="A2052" s="5" t="s">
        <v>1011</v>
      </c>
      <c r="B2052" t="s">
        <v>1174</v>
      </c>
      <c r="C2052" t="s">
        <v>1199</v>
      </c>
      <c r="D2052" s="2" t="str">
        <f>_xll.BDH($A2052, $D$1, $B2052, $C2052, "Direction", "H", "Period", "Y")</f>
        <v>#N/A N/A</v>
      </c>
    </row>
    <row r="2054" spans="1:8" x14ac:dyDescent="0.25">
      <c r="A2054" s="5" t="s">
        <v>1012</v>
      </c>
      <c r="B2054" t="s">
        <v>1174</v>
      </c>
      <c r="C2054" t="s">
        <v>1202</v>
      </c>
      <c r="D2054" s="2">
        <f>_xll.BDH($A2054, $D$1, $B2054, $C2054, "Direction", "H", "Period", "Y","cols=3;rows=2")</f>
        <v>43830</v>
      </c>
      <c r="E2054" s="2">
        <v>44196</v>
      </c>
      <c r="F2054" s="2">
        <v>44561</v>
      </c>
    </row>
    <row r="2055" spans="1:8" x14ac:dyDescent="0.25">
      <c r="D2055">
        <v>0.57099999999999995</v>
      </c>
      <c r="E2055">
        <v>1.371</v>
      </c>
      <c r="F2055">
        <v>1.2195</v>
      </c>
    </row>
    <row r="2056" spans="1:8" x14ac:dyDescent="0.25">
      <c r="A2056" s="5" t="s">
        <v>1013</v>
      </c>
      <c r="B2056" t="s">
        <v>1174</v>
      </c>
      <c r="C2056" t="s">
        <v>1199</v>
      </c>
      <c r="D2056" s="2">
        <f>_xll.BDH($A2056, $D$1, $B2056, $C2056, "Direction", "H", "Period", "Y","cols=5;rows=2")</f>
        <v>43098</v>
      </c>
      <c r="E2056" s="2">
        <v>43465</v>
      </c>
      <c r="F2056" s="2">
        <v>43830</v>
      </c>
      <c r="G2056" s="2">
        <v>44196</v>
      </c>
      <c r="H2056" s="2">
        <v>44561</v>
      </c>
    </row>
    <row r="2057" spans="1:8" x14ac:dyDescent="0.25">
      <c r="D2057">
        <v>2.75E-2</v>
      </c>
      <c r="E2057">
        <v>2.3599999999999999E-2</v>
      </c>
      <c r="F2057">
        <v>1.8700000000000001E-2</v>
      </c>
      <c r="G2057">
        <v>1.6500000000000001E-2</v>
      </c>
      <c r="H2057">
        <v>1.43E-2</v>
      </c>
    </row>
    <row r="2058" spans="1:8" x14ac:dyDescent="0.25">
      <c r="A2058" s="5" t="s">
        <v>1014</v>
      </c>
      <c r="B2058" t="s">
        <v>1174</v>
      </c>
      <c r="C2058" t="s">
        <v>1199</v>
      </c>
      <c r="D2058" s="2">
        <f>_xll.BDH($A2058, $D$1, $B2058, $C2058, "Direction", "H", "Period", "Y","cols=5;rows=2")</f>
        <v>43098</v>
      </c>
      <c r="E2058" s="2">
        <v>43465</v>
      </c>
      <c r="F2058" s="2">
        <v>43830</v>
      </c>
      <c r="G2058" s="2">
        <v>44196</v>
      </c>
      <c r="H2058" s="2">
        <v>44561</v>
      </c>
    </row>
    <row r="2059" spans="1:8" x14ac:dyDescent="0.25">
      <c r="D2059">
        <v>1.4069</v>
      </c>
      <c r="E2059">
        <v>1.5804</v>
      </c>
      <c r="F2059">
        <v>1.2875000000000001</v>
      </c>
      <c r="G2059">
        <v>1.3480000000000001</v>
      </c>
      <c r="H2059">
        <v>1.3473999999999999</v>
      </c>
    </row>
    <row r="2060" spans="1:8" x14ac:dyDescent="0.25">
      <c r="A2060" s="5" t="s">
        <v>1015</v>
      </c>
      <c r="B2060" t="s">
        <v>1174</v>
      </c>
      <c r="C2060" t="s">
        <v>1199</v>
      </c>
      <c r="D2060" s="2">
        <f>_xll.BDH($A2060, $D$1, $B2060, $C2060, "Direction", "H", "Period", "Y","cols=5;rows=2")</f>
        <v>43098</v>
      </c>
      <c r="E2060" s="2">
        <v>43465</v>
      </c>
      <c r="F2060" s="2">
        <v>43830</v>
      </c>
      <c r="G2060" s="2">
        <v>44196</v>
      </c>
      <c r="H2060" s="2">
        <v>44561</v>
      </c>
    </row>
    <row r="2061" spans="1:8" x14ac:dyDescent="0.25">
      <c r="D2061">
        <v>1.0559000000000001</v>
      </c>
      <c r="E2061">
        <v>1.7064999999999999</v>
      </c>
      <c r="F2061">
        <v>0.31169999999999998</v>
      </c>
      <c r="G2061">
        <v>0.63800000000000001</v>
      </c>
      <c r="H2061">
        <v>0.25130000000000002</v>
      </c>
    </row>
    <row r="2062" spans="1:8" x14ac:dyDescent="0.25">
      <c r="A2062" s="5" t="s">
        <v>1016</v>
      </c>
      <c r="B2062" t="s">
        <v>1174</v>
      </c>
      <c r="C2062" t="s">
        <v>1199</v>
      </c>
      <c r="D2062" s="2">
        <f>_xll.BDH($A2062, $D$1, $B2062, $C2062, "Direction", "H", "Period", "Y","cols=5;rows=2")</f>
        <v>43098</v>
      </c>
      <c r="E2062" s="2">
        <v>43465</v>
      </c>
      <c r="F2062" s="2">
        <v>43830</v>
      </c>
      <c r="G2062" s="2">
        <v>44196</v>
      </c>
      <c r="H2062" s="2">
        <v>44561</v>
      </c>
    </row>
    <row r="2063" spans="1:8" x14ac:dyDescent="0.25">
      <c r="D2063">
        <v>1.7151000000000001</v>
      </c>
      <c r="E2063">
        <v>3.6326999999999998</v>
      </c>
      <c r="F2063">
        <v>3.5459000000000001</v>
      </c>
      <c r="G2063">
        <v>4.3624000000000001</v>
      </c>
      <c r="H2063">
        <v>3.3016000000000001</v>
      </c>
    </row>
    <row r="2064" spans="1:8" x14ac:dyDescent="0.25">
      <c r="A2064" s="5" t="s">
        <v>1017</v>
      </c>
      <c r="B2064" t="s">
        <v>1174</v>
      </c>
      <c r="C2064" t="s">
        <v>1199</v>
      </c>
      <c r="D2064" s="2">
        <f>_xll.BDH($A2064, $D$1, $B2064, $C2064, "Direction", "H", "Period", "Y","cols=5;rows=2")</f>
        <v>43098</v>
      </c>
      <c r="E2064" s="2">
        <v>43465</v>
      </c>
      <c r="F2064" s="2">
        <v>43830</v>
      </c>
      <c r="G2064" s="2">
        <v>44196</v>
      </c>
      <c r="H2064" s="2">
        <v>44561</v>
      </c>
    </row>
    <row r="2065" spans="1:8" x14ac:dyDescent="0.25">
      <c r="D2065">
        <v>1.1689000000000001</v>
      </c>
      <c r="E2065">
        <v>2.3163999999999998</v>
      </c>
      <c r="F2065">
        <v>1.4692000000000001</v>
      </c>
      <c r="G2065">
        <v>1.2133</v>
      </c>
      <c r="H2065">
        <v>1.0477000000000001</v>
      </c>
    </row>
    <row r="2066" spans="1:8" x14ac:dyDescent="0.25">
      <c r="A2066" s="5" t="s">
        <v>1018</v>
      </c>
      <c r="B2066" t="s">
        <v>1174</v>
      </c>
      <c r="C2066" t="s">
        <v>1199</v>
      </c>
      <c r="D2066" s="2">
        <f>_xll.BDH($A2066, $D$1, $B2066, $C2066, "Direction", "H", "Period", "Y","cols=4;rows=2")</f>
        <v>43098</v>
      </c>
      <c r="E2066" s="2">
        <v>43465</v>
      </c>
      <c r="F2066" s="2">
        <v>43830</v>
      </c>
      <c r="G2066" s="2">
        <v>44196</v>
      </c>
    </row>
    <row r="2067" spans="1:8" x14ac:dyDescent="0.25">
      <c r="D2067">
        <v>1.6324000000000001</v>
      </c>
      <c r="E2067">
        <v>2.1034999999999999</v>
      </c>
      <c r="F2067">
        <v>2.0663999999999998</v>
      </c>
      <c r="G2067">
        <v>5.0267999999999997</v>
      </c>
    </row>
    <row r="2068" spans="1:8" x14ac:dyDescent="0.25">
      <c r="A2068" s="5" t="s">
        <v>1019</v>
      </c>
      <c r="B2068" t="s">
        <v>1174</v>
      </c>
      <c r="C2068" t="s">
        <v>1196</v>
      </c>
      <c r="D2068" s="2">
        <f>_xll.BDH($A2068, $D$1, $B2068, $C2068, "Direction", "H", "Period", "Y","cols=2;rows=2")</f>
        <v>43098</v>
      </c>
      <c r="E2068" s="2">
        <v>43465</v>
      </c>
    </row>
    <row r="2069" spans="1:8" x14ac:dyDescent="0.25">
      <c r="D2069">
        <v>1.4055</v>
      </c>
      <c r="E2069">
        <v>1.3327</v>
      </c>
    </row>
    <row r="2070" spans="1:8" x14ac:dyDescent="0.25">
      <c r="A2070" s="5" t="s">
        <v>1020</v>
      </c>
      <c r="B2070" t="s">
        <v>1174</v>
      </c>
      <c r="C2070" t="s">
        <v>1201</v>
      </c>
      <c r="D2070" s="2">
        <f>_xll.BDH($A2070, $D$1, $B2070, $C2070, "Direction", "H", "Period", "Y","cols=3;rows=2")</f>
        <v>43098</v>
      </c>
      <c r="E2070" s="2">
        <v>43465</v>
      </c>
      <c r="F2070" s="2">
        <v>43830</v>
      </c>
    </row>
    <row r="2071" spans="1:8" x14ac:dyDescent="0.25">
      <c r="D2071">
        <v>2.6450999999999998</v>
      </c>
      <c r="E2071">
        <v>2.5939999999999999</v>
      </c>
      <c r="F2071">
        <v>3.8984000000000001</v>
      </c>
    </row>
    <row r="2072" spans="1:8" x14ac:dyDescent="0.25">
      <c r="A2072" s="5" t="s">
        <v>1021</v>
      </c>
      <c r="B2072" t="s">
        <v>1174</v>
      </c>
      <c r="C2072" t="s">
        <v>1199</v>
      </c>
      <c r="D2072" s="2">
        <f>_xll.BDH($A2072, $D$1, $B2072, $C2072, "Direction", "H", "Period", "Y","cols=1;rows=2")</f>
        <v>44561</v>
      </c>
    </row>
    <row r="2073" spans="1:8" x14ac:dyDescent="0.25">
      <c r="D2073">
        <v>1.6657999999999999</v>
      </c>
    </row>
    <row r="2074" spans="1:8" x14ac:dyDescent="0.25">
      <c r="A2074" s="5" t="s">
        <v>1022</v>
      </c>
      <c r="B2074" t="s">
        <v>1174</v>
      </c>
      <c r="C2074" t="s">
        <v>1199</v>
      </c>
      <c r="D2074" s="2">
        <f>_xll.BDH($A2074, $D$1, $B2074, $C2074, "Direction", "H", "Period", "Y","cols=5;rows=2")</f>
        <v>43098</v>
      </c>
      <c r="E2074" s="2">
        <v>43465</v>
      </c>
      <c r="F2074" s="2">
        <v>43830</v>
      </c>
      <c r="G2074" s="2">
        <v>44196</v>
      </c>
      <c r="H2074" s="2">
        <v>44561</v>
      </c>
    </row>
    <row r="2075" spans="1:8" x14ac:dyDescent="0.25">
      <c r="D2075">
        <v>3.0118</v>
      </c>
      <c r="E2075">
        <v>3.4565000000000001</v>
      </c>
      <c r="F2075">
        <v>3.2625999999999999</v>
      </c>
      <c r="G2075">
        <v>4.9812000000000003</v>
      </c>
      <c r="H2075">
        <v>3.1396999999999999</v>
      </c>
    </row>
    <row r="2076" spans="1:8" x14ac:dyDescent="0.25">
      <c r="A2076" s="5" t="s">
        <v>1023</v>
      </c>
      <c r="B2076" t="s">
        <v>1174</v>
      </c>
      <c r="C2076" t="s">
        <v>1199</v>
      </c>
      <c r="D2076" s="2" t="str">
        <f>_xll.BDH($A2076, $D$1, $B2076, $C2076, "Direction", "H", "Period", "Y")</f>
        <v>#N/A N/A</v>
      </c>
    </row>
    <row r="2078" spans="1:8" x14ac:dyDescent="0.25">
      <c r="A2078" s="5" t="s">
        <v>1024</v>
      </c>
      <c r="B2078" t="s">
        <v>1174</v>
      </c>
      <c r="C2078" t="s">
        <v>1199</v>
      </c>
      <c r="D2078" s="2">
        <f>_xll.BDH($A2078, $D$1, $B2078, $C2078, "Direction", "H", "Period", "Y","cols=5;rows=2")</f>
        <v>43098</v>
      </c>
      <c r="E2078" s="2">
        <v>43465</v>
      </c>
      <c r="F2078" s="2">
        <v>43830</v>
      </c>
      <c r="G2078" s="2">
        <v>44196</v>
      </c>
      <c r="H2078" s="2">
        <v>44561</v>
      </c>
    </row>
    <row r="2079" spans="1:8" x14ac:dyDescent="0.25">
      <c r="D2079">
        <v>2.4651999999999998</v>
      </c>
      <c r="E2079">
        <v>2.2252000000000001</v>
      </c>
      <c r="F2079">
        <v>1.8062</v>
      </c>
      <c r="G2079">
        <v>1.4550000000000001</v>
      </c>
      <c r="H2079">
        <v>1.1315999999999999</v>
      </c>
    </row>
    <row r="2080" spans="1:8" x14ac:dyDescent="0.25">
      <c r="A2080" s="5" t="s">
        <v>1025</v>
      </c>
      <c r="B2080" t="s">
        <v>1174</v>
      </c>
      <c r="C2080" t="s">
        <v>1199</v>
      </c>
      <c r="D2080" s="2" t="str">
        <f>_xll.BDH($A2080, $D$1, $B2080, $C2080, "Direction", "H", "Period", "Y")</f>
        <v>#N/A N/A</v>
      </c>
    </row>
    <row r="2082" spans="1:8" x14ac:dyDescent="0.25">
      <c r="A2082" s="5" t="s">
        <v>1026</v>
      </c>
      <c r="B2082" t="s">
        <v>1174</v>
      </c>
      <c r="C2082" t="s">
        <v>1199</v>
      </c>
      <c r="D2082" s="2" t="str">
        <f>_xll.BDH($A2082, $D$1, $B2082, $C2082, "Direction", "H", "Period", "Y")</f>
        <v>#N/A N/A</v>
      </c>
    </row>
    <row r="2084" spans="1:8" x14ac:dyDescent="0.25">
      <c r="A2084" s="5" t="s">
        <v>1027</v>
      </c>
      <c r="B2084" t="s">
        <v>1174</v>
      </c>
      <c r="C2084" t="s">
        <v>1199</v>
      </c>
      <c r="D2084" s="2" t="str">
        <f>_xll.BDH($A2084, $D$1, $B2084, $C2084, "Direction", "H", "Period", "Y")</f>
        <v>#N/A N/A</v>
      </c>
    </row>
    <row r="2086" spans="1:8" x14ac:dyDescent="0.25">
      <c r="A2086" s="5" t="s">
        <v>1028</v>
      </c>
      <c r="B2086" t="s">
        <v>1174</v>
      </c>
      <c r="C2086" t="s">
        <v>1199</v>
      </c>
      <c r="D2086" s="2" t="str">
        <f>_xll.BDH($A2086, $D$1, $B2086, $C2086, "Direction", "H", "Period", "Y")</f>
        <v>#N/A N/A</v>
      </c>
    </row>
    <row r="2088" spans="1:8" x14ac:dyDescent="0.25">
      <c r="A2088" s="5" t="s">
        <v>1029</v>
      </c>
      <c r="B2088" t="s">
        <v>1174</v>
      </c>
      <c r="C2088" t="s">
        <v>1200</v>
      </c>
      <c r="D2088" s="2">
        <f>_xll.BDH($A2088, $D$1, $B2088, $C2088, "Direction", "H", "Period", "Y","cols=4;rows=2")</f>
        <v>43098</v>
      </c>
      <c r="E2088" s="2">
        <v>43465</v>
      </c>
      <c r="F2088" s="2">
        <v>43830</v>
      </c>
      <c r="G2088" s="2">
        <v>44196</v>
      </c>
    </row>
    <row r="2089" spans="1:8" x14ac:dyDescent="0.25">
      <c r="D2089">
        <v>2.5137999999999998</v>
      </c>
      <c r="E2089">
        <v>7.6219999999999999</v>
      </c>
      <c r="F2089">
        <v>4.4443999999999999</v>
      </c>
      <c r="G2089">
        <v>9.6153999999999993</v>
      </c>
    </row>
    <row r="2090" spans="1:8" x14ac:dyDescent="0.25">
      <c r="A2090" s="5" t="s">
        <v>1030</v>
      </c>
      <c r="B2090" t="s">
        <v>1174</v>
      </c>
      <c r="C2090" t="s">
        <v>1199</v>
      </c>
      <c r="D2090" s="2">
        <f>_xll.BDH($A2090, $D$1, $B2090, $C2090, "Direction", "H", "Period", "Y","cols=5;rows=2")</f>
        <v>43098</v>
      </c>
      <c r="E2090" s="2">
        <v>43465</v>
      </c>
      <c r="F2090" s="2">
        <v>43830</v>
      </c>
      <c r="G2090" s="2">
        <v>44196</v>
      </c>
      <c r="H2090" s="2">
        <v>44561</v>
      </c>
    </row>
    <row r="2091" spans="1:8" x14ac:dyDescent="0.25">
      <c r="D2091">
        <v>3.266</v>
      </c>
      <c r="E2091">
        <v>3.7915999999999999</v>
      </c>
      <c r="F2091">
        <v>3.6078000000000001</v>
      </c>
      <c r="G2091">
        <v>3.2111999999999998</v>
      </c>
      <c r="H2091">
        <v>2.6234000000000002</v>
      </c>
    </row>
    <row r="2092" spans="1:8" x14ac:dyDescent="0.25">
      <c r="A2092" s="5" t="s">
        <v>1031</v>
      </c>
      <c r="B2092" t="s">
        <v>1175</v>
      </c>
      <c r="C2092" t="s">
        <v>1199</v>
      </c>
      <c r="D2092" s="2" t="str">
        <f>_xll.BDH($A2092, $D$1, $B2092, $C2092, "Direction", "H", "Period", "Y")</f>
        <v>#N/A N/A</v>
      </c>
    </row>
    <row r="2094" spans="1:8" x14ac:dyDescent="0.25">
      <c r="A2094" s="5" t="s">
        <v>1032</v>
      </c>
      <c r="B2094" t="s">
        <v>1175</v>
      </c>
      <c r="C2094" t="s">
        <v>1196</v>
      </c>
      <c r="D2094" s="2">
        <f>_xll.BDH($A2094, $D$1, $B2094, $C2094, "Direction", "H", "Period", "Y","cols=1;rows=2")</f>
        <v>43465</v>
      </c>
    </row>
    <row r="2095" spans="1:8" x14ac:dyDescent="0.25">
      <c r="D2095">
        <v>1.19</v>
      </c>
    </row>
    <row r="2096" spans="1:8" x14ac:dyDescent="0.25">
      <c r="A2096" s="5" t="s">
        <v>1033</v>
      </c>
      <c r="B2096" t="s">
        <v>1175</v>
      </c>
      <c r="C2096" t="s">
        <v>1199</v>
      </c>
      <c r="D2096" s="2" t="str">
        <f>_xll.BDH($A2096, $D$1, $B2096, $C2096, "Direction", "H", "Period", "Y")</f>
        <v>#N/A N/A</v>
      </c>
    </row>
    <row r="2098" spans="1:7" x14ac:dyDescent="0.25">
      <c r="A2098" s="5" t="s">
        <v>1034</v>
      </c>
      <c r="B2098" t="s">
        <v>1175</v>
      </c>
      <c r="C2098" t="s">
        <v>1199</v>
      </c>
      <c r="D2098" s="2" t="str">
        <f>_xll.BDH($A2098, $D$1, $B2098, $C2098, "Direction", "H", "Period", "Y")</f>
        <v>#N/A N/A</v>
      </c>
    </row>
    <row r="2100" spans="1:7" x14ac:dyDescent="0.25">
      <c r="A2100" s="5" t="s">
        <v>1035</v>
      </c>
      <c r="B2100" t="s">
        <v>1175</v>
      </c>
      <c r="C2100" t="s">
        <v>1199</v>
      </c>
      <c r="D2100" s="2" t="str">
        <f>_xll.BDH($A2100, $D$1, $B2100, $C2100, "Direction", "H", "Period", "Y")</f>
        <v>#N/A N/A</v>
      </c>
    </row>
    <row r="2102" spans="1:7" x14ac:dyDescent="0.25">
      <c r="A2102" s="5" t="s">
        <v>1036</v>
      </c>
      <c r="B2102" t="s">
        <v>1175</v>
      </c>
      <c r="C2102" t="s">
        <v>1199</v>
      </c>
      <c r="D2102" s="2">
        <f>_xll.BDH($A2102, $D$1, $B2102, $C2102, "Direction", "H", "Period", "Y","cols=4;rows=2")</f>
        <v>43465</v>
      </c>
      <c r="E2102" s="2">
        <v>43830</v>
      </c>
      <c r="F2102" s="2">
        <v>44196</v>
      </c>
      <c r="G2102" s="2">
        <v>44561</v>
      </c>
    </row>
    <row r="2103" spans="1:7" x14ac:dyDescent="0.25">
      <c r="D2103">
        <v>2.5716000000000001</v>
      </c>
      <c r="E2103">
        <v>2.2395999999999998</v>
      </c>
      <c r="F2103">
        <v>2.6486000000000001</v>
      </c>
      <c r="G2103">
        <v>2.2633999999999999</v>
      </c>
    </row>
    <row r="2104" spans="1:7" x14ac:dyDescent="0.25">
      <c r="A2104" s="5" t="s">
        <v>1037</v>
      </c>
      <c r="B2104" t="s">
        <v>1175</v>
      </c>
      <c r="C2104" t="s">
        <v>1199</v>
      </c>
      <c r="D2104" s="2" t="str">
        <f>_xll.BDH($A2104, $D$1, $B2104, $C2104, "Direction", "H", "Period", "Y")</f>
        <v>#N/A N/A</v>
      </c>
    </row>
    <row r="2106" spans="1:7" x14ac:dyDescent="0.25">
      <c r="A2106" s="5" t="s">
        <v>1038</v>
      </c>
      <c r="B2106" t="s">
        <v>1175</v>
      </c>
      <c r="C2106" t="s">
        <v>1199</v>
      </c>
      <c r="D2106" s="2">
        <f>_xll.BDH($A2106, $D$1, $B2106, $C2106, "Direction", "H", "Period", "Y","cols=4;rows=2")</f>
        <v>43465</v>
      </c>
      <c r="E2106" s="2">
        <v>43830</v>
      </c>
      <c r="F2106" s="2">
        <v>44196</v>
      </c>
      <c r="G2106" s="2">
        <v>44561</v>
      </c>
    </row>
    <row r="2107" spans="1:7" x14ac:dyDescent="0.25">
      <c r="D2107">
        <v>3.7862</v>
      </c>
      <c r="E2107">
        <v>2.8216999999999999</v>
      </c>
      <c r="F2107">
        <v>2.9003999999999999</v>
      </c>
      <c r="G2107">
        <v>2.9379</v>
      </c>
    </row>
    <row r="2108" spans="1:7" x14ac:dyDescent="0.25">
      <c r="A2108" s="5" t="s">
        <v>1039</v>
      </c>
      <c r="B2108" t="s">
        <v>1175</v>
      </c>
      <c r="C2108" t="s">
        <v>1199</v>
      </c>
      <c r="D2108" s="2" t="str">
        <f>_xll.BDH($A2108, $D$1, $B2108, $C2108, "Direction", "H", "Period", "Y")</f>
        <v>#N/A N/A</v>
      </c>
    </row>
    <row r="2110" spans="1:7" x14ac:dyDescent="0.25">
      <c r="A2110" s="5" t="s">
        <v>1040</v>
      </c>
      <c r="B2110" t="s">
        <v>1175</v>
      </c>
      <c r="C2110" t="s">
        <v>1196</v>
      </c>
      <c r="D2110" s="2" t="str">
        <f>_xll.BDH($A2110, $D$1, $B2110, $C2110, "Direction", "H", "Period", "Y")</f>
        <v>#N/A N/A</v>
      </c>
    </row>
    <row r="2112" spans="1:7" x14ac:dyDescent="0.25">
      <c r="A2112" s="5" t="s">
        <v>1041</v>
      </c>
      <c r="B2112" t="s">
        <v>1175</v>
      </c>
      <c r="C2112" t="s">
        <v>1199</v>
      </c>
      <c r="D2112" s="2">
        <f>_xll.BDH($A2112, $D$1, $B2112, $C2112, "Direction", "H", "Period", "Y","cols=4;rows=2")</f>
        <v>43465</v>
      </c>
      <c r="E2112" s="2">
        <v>43830</v>
      </c>
      <c r="F2112" s="2">
        <v>44196</v>
      </c>
      <c r="G2112" s="2">
        <v>44561</v>
      </c>
    </row>
    <row r="2113" spans="1:7" x14ac:dyDescent="0.25">
      <c r="D2113">
        <v>1.9785999999999999</v>
      </c>
      <c r="E2113">
        <v>1.5629999999999999</v>
      </c>
      <c r="F2113">
        <v>3.1699999999999999E-2</v>
      </c>
      <c r="G2113">
        <v>2.23E-2</v>
      </c>
    </row>
    <row r="2114" spans="1:7" x14ac:dyDescent="0.25">
      <c r="A2114" s="5" t="s">
        <v>1042</v>
      </c>
      <c r="B2114" t="s">
        <v>1175</v>
      </c>
      <c r="C2114" t="s">
        <v>1199</v>
      </c>
      <c r="D2114" s="2">
        <f>_xll.BDH($A2114, $D$1, $B2114, $C2114, "Direction", "H", "Period", "Y","cols=4;rows=2")</f>
        <v>43465</v>
      </c>
      <c r="E2114" s="2">
        <v>43830</v>
      </c>
      <c r="F2114" s="2">
        <v>44196</v>
      </c>
      <c r="G2114" s="2">
        <v>44561</v>
      </c>
    </row>
    <row r="2115" spans="1:7" x14ac:dyDescent="0.25">
      <c r="D2115">
        <v>5.9927999999999999</v>
      </c>
      <c r="E2115">
        <v>1.8692</v>
      </c>
      <c r="F2115">
        <v>1.6875</v>
      </c>
      <c r="G2115">
        <v>1.4855</v>
      </c>
    </row>
    <row r="2116" spans="1:7" x14ac:dyDescent="0.25">
      <c r="A2116" s="5" t="s">
        <v>1043</v>
      </c>
      <c r="B2116" t="s">
        <v>1175</v>
      </c>
      <c r="C2116" t="s">
        <v>1199</v>
      </c>
      <c r="D2116" s="2">
        <f>_xll.BDH($A2116, $D$1, $B2116, $C2116, "Direction", "H", "Period", "Y","cols=4;rows=2")</f>
        <v>43465</v>
      </c>
      <c r="E2116" s="2">
        <v>43830</v>
      </c>
      <c r="F2116" s="2">
        <v>44196</v>
      </c>
      <c r="G2116" s="2">
        <v>44561</v>
      </c>
    </row>
    <row r="2117" spans="1:7" x14ac:dyDescent="0.25">
      <c r="D2117">
        <v>1.2997000000000001</v>
      </c>
      <c r="E2117">
        <v>1.0065999999999999</v>
      </c>
      <c r="F2117">
        <v>0.7339</v>
      </c>
      <c r="G2117">
        <v>0.64500000000000002</v>
      </c>
    </row>
    <row r="2118" spans="1:7" x14ac:dyDescent="0.25">
      <c r="A2118" s="5" t="s">
        <v>1044</v>
      </c>
      <c r="B2118" t="s">
        <v>1175</v>
      </c>
      <c r="C2118" t="s">
        <v>1199</v>
      </c>
      <c r="D2118" s="2">
        <f>_xll.BDH($A2118, $D$1, $B2118, $C2118, "Direction", "H", "Period", "Y","cols=4;rows=2")</f>
        <v>43465</v>
      </c>
      <c r="E2118" s="2">
        <v>43830</v>
      </c>
      <c r="F2118" s="2">
        <v>44196</v>
      </c>
      <c r="G2118" s="2">
        <v>44561</v>
      </c>
    </row>
    <row r="2119" spans="1:7" x14ac:dyDescent="0.25">
      <c r="D2119">
        <v>3.3205</v>
      </c>
      <c r="E2119">
        <v>2.7113</v>
      </c>
      <c r="F2119">
        <v>2.5518999999999998</v>
      </c>
      <c r="G2119">
        <v>1.7062999999999999</v>
      </c>
    </row>
    <row r="2120" spans="1:7" x14ac:dyDescent="0.25">
      <c r="A2120" s="5" t="s">
        <v>1045</v>
      </c>
      <c r="B2120" t="s">
        <v>1175</v>
      </c>
      <c r="C2120" t="s">
        <v>1202</v>
      </c>
      <c r="D2120" s="2">
        <f>_xll.BDH($A2120, $D$1, $B2120, $C2120, "Direction", "H", "Period", "Y","cols=4;rows=2")</f>
        <v>43465</v>
      </c>
      <c r="E2120" s="2">
        <v>43830</v>
      </c>
      <c r="F2120" s="2">
        <v>44196</v>
      </c>
      <c r="G2120" s="2">
        <v>44561</v>
      </c>
    </row>
    <row r="2121" spans="1:7" x14ac:dyDescent="0.25">
      <c r="D2121">
        <v>3.3488000000000002</v>
      </c>
      <c r="E2121">
        <v>2.8092000000000001</v>
      </c>
      <c r="F2121">
        <v>3.4531999999999998</v>
      </c>
      <c r="G2121">
        <v>2.9937999999999998</v>
      </c>
    </row>
    <row r="2122" spans="1:7" x14ac:dyDescent="0.25">
      <c r="A2122" s="5" t="s">
        <v>1046</v>
      </c>
      <c r="B2122" t="s">
        <v>1175</v>
      </c>
      <c r="C2122" t="s">
        <v>1196</v>
      </c>
      <c r="D2122" s="2">
        <f>_xll.BDH($A2122, $D$1, $B2122, $C2122, "Direction", "H", "Period", "Y","cols=1;rows=2")</f>
        <v>43465</v>
      </c>
    </row>
    <row r="2123" spans="1:7" x14ac:dyDescent="0.25">
      <c r="D2123">
        <v>3.7831999999999999</v>
      </c>
    </row>
    <row r="2124" spans="1:7" x14ac:dyDescent="0.25">
      <c r="A2124" s="5" t="s">
        <v>1047</v>
      </c>
      <c r="B2124" t="s">
        <v>1175</v>
      </c>
      <c r="C2124" t="s">
        <v>1201</v>
      </c>
      <c r="D2124" s="2" t="str">
        <f>_xll.BDH($A2124, $D$1, $B2124, $C2124, "Direction", "H", "Period", "Y")</f>
        <v>#N/A N/A</v>
      </c>
    </row>
    <row r="2126" spans="1:7" x14ac:dyDescent="0.25">
      <c r="A2126" s="5" t="s">
        <v>1048</v>
      </c>
      <c r="B2126" t="s">
        <v>1175</v>
      </c>
      <c r="C2126" t="s">
        <v>1199</v>
      </c>
      <c r="D2126" s="2" t="str">
        <f>_xll.BDH($A2126, $D$1, $B2126, $C2126, "Direction", "H", "Period", "Y")</f>
        <v>#N/A N/A</v>
      </c>
    </row>
    <row r="2128" spans="1:7" x14ac:dyDescent="0.25">
      <c r="A2128" s="5" t="s">
        <v>1049</v>
      </c>
      <c r="B2128" t="s">
        <v>1175</v>
      </c>
      <c r="C2128" t="s">
        <v>1201</v>
      </c>
      <c r="D2128" s="2" t="str">
        <f>_xll.BDH($A2128, $D$1, $B2128, $C2128, "Direction", "H", "Period", "Y")</f>
        <v>#N/A N/A</v>
      </c>
    </row>
    <row r="2130" spans="1:7" x14ac:dyDescent="0.25">
      <c r="A2130" s="5" t="s">
        <v>1050</v>
      </c>
      <c r="B2130" t="s">
        <v>1175</v>
      </c>
      <c r="C2130" t="s">
        <v>1199</v>
      </c>
      <c r="D2130" s="2">
        <f>_xll.BDH($A2130, $D$1, $B2130, $C2130, "Direction", "H", "Period", "Y","cols=4;rows=2")</f>
        <v>43465</v>
      </c>
      <c r="E2130" s="2">
        <v>43830</v>
      </c>
      <c r="F2130" s="2">
        <v>44196</v>
      </c>
      <c r="G2130" s="2">
        <v>44561</v>
      </c>
    </row>
    <row r="2131" spans="1:7" x14ac:dyDescent="0.25">
      <c r="D2131">
        <v>3.3668999999999998</v>
      </c>
      <c r="E2131">
        <v>2.5497999999999998</v>
      </c>
      <c r="F2131">
        <v>2.4464000000000001</v>
      </c>
      <c r="G2131">
        <v>2.0632000000000001</v>
      </c>
    </row>
    <row r="2132" spans="1:7" x14ac:dyDescent="0.25">
      <c r="A2132" s="5" t="s">
        <v>1051</v>
      </c>
      <c r="B2132" t="s">
        <v>1175</v>
      </c>
      <c r="C2132" t="s">
        <v>1199</v>
      </c>
      <c r="D2132" s="2">
        <f>_xll.BDH($A2132, $D$1, $B2132, $C2132, "Direction", "H", "Period", "Y","cols=3;rows=2")</f>
        <v>43830</v>
      </c>
      <c r="E2132" s="2">
        <v>44196</v>
      </c>
      <c r="F2132" s="2">
        <v>44561</v>
      </c>
    </row>
    <row r="2133" spans="1:7" x14ac:dyDescent="0.25">
      <c r="D2133">
        <v>0.61409999999999998</v>
      </c>
      <c r="E2133">
        <v>0.6593</v>
      </c>
      <c r="F2133">
        <v>0.59640000000000004</v>
      </c>
    </row>
    <row r="2134" spans="1:7" x14ac:dyDescent="0.25">
      <c r="A2134" s="5" t="s">
        <v>1052</v>
      </c>
      <c r="B2134" t="s">
        <v>1175</v>
      </c>
      <c r="C2134" t="s">
        <v>1199</v>
      </c>
      <c r="D2134" s="2">
        <f>_xll.BDH($A2134, $D$1, $B2134, $C2134, "Direction", "H", "Period", "Y","cols=3;rows=2")</f>
        <v>43465</v>
      </c>
      <c r="E2134" s="2">
        <v>43830</v>
      </c>
      <c r="F2134" s="2">
        <v>44196</v>
      </c>
    </row>
    <row r="2135" spans="1:7" x14ac:dyDescent="0.25">
      <c r="D2135">
        <v>0.8357</v>
      </c>
      <c r="E2135">
        <v>0.54100000000000004</v>
      </c>
      <c r="F2135">
        <v>0.83040000000000003</v>
      </c>
    </row>
    <row r="2136" spans="1:7" x14ac:dyDescent="0.25">
      <c r="A2136" s="5" t="s">
        <v>1053</v>
      </c>
      <c r="B2136" t="s">
        <v>1175</v>
      </c>
      <c r="C2136" t="s">
        <v>1199</v>
      </c>
      <c r="D2136" s="2">
        <f>_xll.BDH($A2136, $D$1, $B2136, $C2136, "Direction", "H", "Period", "Y","cols=4;rows=2")</f>
        <v>43465</v>
      </c>
      <c r="E2136" s="2">
        <v>43830</v>
      </c>
      <c r="F2136" s="2">
        <v>44196</v>
      </c>
      <c r="G2136" s="2">
        <v>44561</v>
      </c>
    </row>
    <row r="2137" spans="1:7" x14ac:dyDescent="0.25">
      <c r="D2137">
        <v>4.8902000000000001</v>
      </c>
      <c r="E2137">
        <v>4</v>
      </c>
      <c r="F2137">
        <v>4.5152000000000001</v>
      </c>
      <c r="G2137">
        <v>3.5392999999999999</v>
      </c>
    </row>
    <row r="2138" spans="1:7" x14ac:dyDescent="0.25">
      <c r="A2138" s="5" t="s">
        <v>1054</v>
      </c>
      <c r="B2138" t="s">
        <v>1175</v>
      </c>
      <c r="C2138" t="s">
        <v>1199</v>
      </c>
      <c r="D2138" s="2">
        <f>_xll.BDH($A2138, $D$1, $B2138, $C2138, "Direction", "H", "Period", "Y","cols=4;rows=2")</f>
        <v>43465</v>
      </c>
      <c r="E2138" s="2">
        <v>43830</v>
      </c>
      <c r="F2138" s="2">
        <v>44196</v>
      </c>
      <c r="G2138" s="2">
        <v>44561</v>
      </c>
    </row>
    <row r="2139" spans="1:7" x14ac:dyDescent="0.25">
      <c r="D2139">
        <v>3.3580999999999999</v>
      </c>
      <c r="E2139">
        <v>2.7951000000000001</v>
      </c>
      <c r="F2139">
        <v>2.7578999999999998</v>
      </c>
      <c r="G2139">
        <v>2.4754</v>
      </c>
    </row>
    <row r="2140" spans="1:7" x14ac:dyDescent="0.25">
      <c r="A2140" s="5" t="s">
        <v>1055</v>
      </c>
      <c r="B2140" t="s">
        <v>1175</v>
      </c>
      <c r="C2140" t="s">
        <v>1199</v>
      </c>
      <c r="D2140" s="2">
        <f>_xll.BDH($A2140, $D$1, $B2140, $C2140, "Direction", "H", "Period", "Y","cols=3;rows=2")</f>
        <v>43465</v>
      </c>
      <c r="E2140" s="2">
        <v>43830</v>
      </c>
      <c r="F2140" s="2">
        <v>44196</v>
      </c>
    </row>
    <row r="2141" spans="1:7" x14ac:dyDescent="0.25">
      <c r="D2141">
        <v>1.4294</v>
      </c>
      <c r="E2141">
        <v>2.2345999999999999</v>
      </c>
      <c r="F2141">
        <v>4.7511000000000001</v>
      </c>
    </row>
    <row r="2142" spans="1:7" x14ac:dyDescent="0.25">
      <c r="A2142" s="5" t="s">
        <v>1056</v>
      </c>
      <c r="B2142" t="s">
        <v>1175</v>
      </c>
      <c r="C2142" t="s">
        <v>1199</v>
      </c>
      <c r="D2142" s="2">
        <f>_xll.BDH($A2142, $D$1, $B2142, $C2142, "Direction", "H", "Period", "Y","cols=4;rows=2")</f>
        <v>43465</v>
      </c>
      <c r="E2142" s="2">
        <v>43830</v>
      </c>
      <c r="F2142" s="2">
        <v>44196</v>
      </c>
      <c r="G2142" s="2">
        <v>44561</v>
      </c>
    </row>
    <row r="2143" spans="1:7" x14ac:dyDescent="0.25">
      <c r="D2143">
        <v>2.0609000000000002</v>
      </c>
      <c r="E2143">
        <v>2.0150999999999999</v>
      </c>
      <c r="F2143">
        <v>1.8971</v>
      </c>
      <c r="G2143">
        <v>1.3046</v>
      </c>
    </row>
    <row r="2144" spans="1:7" x14ac:dyDescent="0.25">
      <c r="A2144" s="5" t="s">
        <v>1057</v>
      </c>
      <c r="B2144" t="s">
        <v>1175</v>
      </c>
      <c r="C2144" t="s">
        <v>1199</v>
      </c>
      <c r="D2144" s="2" t="str">
        <f>_xll.BDH($A2144, $D$1, $B2144, $C2144, "Direction", "H", "Period", "Y")</f>
        <v>#N/A N/A</v>
      </c>
    </row>
    <row r="2146" spans="1:7" x14ac:dyDescent="0.25">
      <c r="A2146" s="5" t="s">
        <v>1058</v>
      </c>
      <c r="B2146" t="s">
        <v>1175</v>
      </c>
      <c r="C2146" t="s">
        <v>1199</v>
      </c>
      <c r="D2146" s="2" t="str">
        <f>_xll.BDH($A2146, $D$1, $B2146, $C2146, "Direction", "H", "Period", "Y")</f>
        <v>#N/A N/A</v>
      </c>
    </row>
    <row r="2148" spans="1:7" x14ac:dyDescent="0.25">
      <c r="A2148" s="5" t="s">
        <v>1059</v>
      </c>
      <c r="B2148" t="s">
        <v>1175</v>
      </c>
      <c r="C2148" t="s">
        <v>1199</v>
      </c>
      <c r="D2148" s="2" t="str">
        <f>_xll.BDH($A2148, $D$1, $B2148, $C2148, "Direction", "H", "Period", "Y")</f>
        <v>#N/A N/A</v>
      </c>
    </row>
    <row r="2150" spans="1:7" x14ac:dyDescent="0.25">
      <c r="A2150" s="5" t="s">
        <v>1060</v>
      </c>
      <c r="B2150" t="s">
        <v>1175</v>
      </c>
      <c r="C2150" t="s">
        <v>1199</v>
      </c>
      <c r="D2150" s="2">
        <f>_xll.BDH($A2150, $D$1, $B2150, $C2150, "Direction", "H", "Period", "Y","cols=4;rows=2")</f>
        <v>43465</v>
      </c>
      <c r="E2150" s="2">
        <v>43830</v>
      </c>
      <c r="F2150" s="2">
        <v>44196</v>
      </c>
      <c r="G2150" s="2">
        <v>44561</v>
      </c>
    </row>
    <row r="2151" spans="1:7" x14ac:dyDescent="0.25">
      <c r="D2151">
        <v>1.8277000000000001</v>
      </c>
      <c r="E2151">
        <v>1.6544000000000001</v>
      </c>
      <c r="F2151">
        <v>1.6306</v>
      </c>
      <c r="G2151">
        <v>1.3546</v>
      </c>
    </row>
    <row r="2152" spans="1:7" x14ac:dyDescent="0.25">
      <c r="A2152" s="5" t="s">
        <v>1061</v>
      </c>
      <c r="B2152" t="s">
        <v>1176</v>
      </c>
      <c r="C2152" t="s">
        <v>1199</v>
      </c>
      <c r="D2152" s="2" t="str">
        <f>_xll.BDH($A2152, $D$1, $B2152, $C2152, "Direction", "H", "Period", "Y")</f>
        <v>#N/A N/A</v>
      </c>
    </row>
    <row r="2154" spans="1:7" x14ac:dyDescent="0.25">
      <c r="A2154" s="5" t="s">
        <v>1062</v>
      </c>
      <c r="B2154" t="s">
        <v>1176</v>
      </c>
      <c r="C2154" t="s">
        <v>1199</v>
      </c>
      <c r="D2154" s="2" t="str">
        <f>_xll.BDH($A2154, $D$1, $B2154, $C2154, "Direction", "H", "Period", "Y")</f>
        <v>#N/A N/A</v>
      </c>
    </row>
    <row r="2156" spans="1:7" x14ac:dyDescent="0.25">
      <c r="A2156" s="5" t="s">
        <v>1063</v>
      </c>
      <c r="B2156" t="s">
        <v>1176</v>
      </c>
      <c r="C2156" t="s">
        <v>1199</v>
      </c>
      <c r="D2156" s="2" t="str">
        <f>_xll.BDH($A2156, $D$1, $B2156, $C2156, "Direction", "H", "Period", "Y")</f>
        <v>#N/A N/A</v>
      </c>
    </row>
    <row r="2158" spans="1:7" x14ac:dyDescent="0.25">
      <c r="A2158" s="5" t="s">
        <v>1064</v>
      </c>
      <c r="B2158" t="s">
        <v>1176</v>
      </c>
      <c r="C2158" t="s">
        <v>1199</v>
      </c>
      <c r="D2158" s="2">
        <f>_xll.BDH($A2158, $D$1, $B2158, $C2158, "Direction", "H", "Period", "Y","cols=3;rows=2")</f>
        <v>43830</v>
      </c>
      <c r="E2158" s="2">
        <v>44196</v>
      </c>
      <c r="F2158" s="2">
        <v>44561</v>
      </c>
    </row>
    <row r="2159" spans="1:7" x14ac:dyDescent="0.25">
      <c r="D2159">
        <v>1.2</v>
      </c>
      <c r="E2159">
        <v>1.8041</v>
      </c>
      <c r="F2159">
        <v>1.4723999999999999</v>
      </c>
    </row>
    <row r="2160" spans="1:7" x14ac:dyDescent="0.25">
      <c r="A2160" s="5" t="s">
        <v>1065</v>
      </c>
      <c r="B2160" t="s">
        <v>1176</v>
      </c>
      <c r="C2160" t="s">
        <v>1199</v>
      </c>
      <c r="D2160" s="2">
        <f>_xll.BDH($A2160, $D$1, $B2160, $C2160, "Direction", "H", "Period", "Y","cols=3;rows=2")</f>
        <v>43830</v>
      </c>
      <c r="E2160" s="2">
        <v>44196</v>
      </c>
      <c r="F2160" s="2">
        <v>44561</v>
      </c>
    </row>
    <row r="2161" spans="1:6" x14ac:dyDescent="0.25">
      <c r="D2161">
        <v>1.6439999999999999</v>
      </c>
      <c r="E2161">
        <v>1.4618</v>
      </c>
      <c r="F2161">
        <v>1.2239</v>
      </c>
    </row>
    <row r="2162" spans="1:6" x14ac:dyDescent="0.25">
      <c r="A2162" s="5" t="s">
        <v>1066</v>
      </c>
      <c r="B2162" t="s">
        <v>1176</v>
      </c>
      <c r="C2162" t="s">
        <v>1199</v>
      </c>
      <c r="D2162" s="2">
        <f>_xll.BDH($A2162, $D$1, $B2162, $C2162, "Direction", "H", "Period", "Y","cols=3;rows=2")</f>
        <v>43830</v>
      </c>
      <c r="E2162" s="2">
        <v>44196</v>
      </c>
      <c r="F2162" s="2">
        <v>44561</v>
      </c>
    </row>
    <row r="2163" spans="1:6" x14ac:dyDescent="0.25">
      <c r="D2163">
        <v>2.0143</v>
      </c>
      <c r="E2163">
        <v>1.9086000000000001</v>
      </c>
      <c r="F2163">
        <v>1.6185</v>
      </c>
    </row>
    <row r="2164" spans="1:6" x14ac:dyDescent="0.25">
      <c r="A2164" s="5" t="s">
        <v>1067</v>
      </c>
      <c r="B2164" t="s">
        <v>1176</v>
      </c>
      <c r="C2164" t="s">
        <v>1199</v>
      </c>
      <c r="D2164" s="2" t="str">
        <f>_xll.BDH($A2164, $D$1, $B2164, $C2164, "Direction", "H", "Period", "Y")</f>
        <v>#N/A N/A</v>
      </c>
    </row>
    <row r="2166" spans="1:6" x14ac:dyDescent="0.25">
      <c r="A2166" s="5" t="s">
        <v>1068</v>
      </c>
      <c r="B2166" t="s">
        <v>1176</v>
      </c>
      <c r="C2166" t="s">
        <v>1199</v>
      </c>
      <c r="D2166" s="2" t="str">
        <f>_xll.BDH($A2166, $D$1, $B2166, $C2166, "Direction", "H", "Period", "Y")</f>
        <v>#N/A N/A</v>
      </c>
    </row>
    <row r="2168" spans="1:6" x14ac:dyDescent="0.25">
      <c r="A2168" s="5" t="s">
        <v>1069</v>
      </c>
      <c r="B2168" t="s">
        <v>1176</v>
      </c>
      <c r="C2168" t="s">
        <v>1199</v>
      </c>
      <c r="D2168" s="2">
        <f>_xll.BDH($A2168, $D$1, $B2168, $C2168, "Direction", "H", "Period", "Y","cols=3;rows=2")</f>
        <v>43830</v>
      </c>
      <c r="E2168" s="2">
        <v>44196</v>
      </c>
      <c r="F2168" s="2">
        <v>44561</v>
      </c>
    </row>
    <row r="2169" spans="1:6" x14ac:dyDescent="0.25">
      <c r="D2169">
        <v>4.7866999999999997</v>
      </c>
      <c r="E2169">
        <v>4.3334999999999999</v>
      </c>
      <c r="F2169">
        <v>4.2125000000000004</v>
      </c>
    </row>
    <row r="2170" spans="1:6" x14ac:dyDescent="0.25">
      <c r="A2170" s="5" t="s">
        <v>700</v>
      </c>
      <c r="B2170" t="s">
        <v>1176</v>
      </c>
      <c r="C2170" t="s">
        <v>1199</v>
      </c>
      <c r="D2170" s="2">
        <f>_xll.BDH($A2170, $D$1, $B2170, $C2170, "Direction", "H", "Period", "Y","cols=2;rows=2")</f>
        <v>43830</v>
      </c>
      <c r="E2170" s="2">
        <v>44196</v>
      </c>
    </row>
    <row r="2171" spans="1:6" x14ac:dyDescent="0.25">
      <c r="D2171">
        <v>3.1214</v>
      </c>
      <c r="E2171">
        <v>2.7862</v>
      </c>
    </row>
    <row r="2172" spans="1:6" x14ac:dyDescent="0.25">
      <c r="A2172" s="5" t="s">
        <v>1070</v>
      </c>
      <c r="B2172" t="s">
        <v>1176</v>
      </c>
      <c r="C2172" t="s">
        <v>1199</v>
      </c>
      <c r="D2172" s="2">
        <f>_xll.BDH($A2172, $D$1, $B2172, $C2172, "Direction", "H", "Period", "Y","cols=3;rows=2")</f>
        <v>43830</v>
      </c>
      <c r="E2172" s="2">
        <v>44196</v>
      </c>
      <c r="F2172" s="2">
        <v>44561</v>
      </c>
    </row>
    <row r="2173" spans="1:6" x14ac:dyDescent="0.25">
      <c r="D2173">
        <v>1.7484</v>
      </c>
      <c r="E2173">
        <v>1.5013000000000001</v>
      </c>
      <c r="F2173">
        <v>1.4003000000000001</v>
      </c>
    </row>
    <row r="2174" spans="1:6" x14ac:dyDescent="0.25">
      <c r="A2174" s="5" t="s">
        <v>1071</v>
      </c>
      <c r="B2174" t="s">
        <v>1176</v>
      </c>
      <c r="C2174" t="s">
        <v>1199</v>
      </c>
      <c r="D2174" s="2">
        <f>_xll.BDH($A2174, $D$1, $B2174, $C2174, "Direction", "H", "Period", "Y","cols=3;rows=2")</f>
        <v>43830</v>
      </c>
      <c r="E2174" s="2">
        <v>44196</v>
      </c>
      <c r="F2174" s="2">
        <v>44561</v>
      </c>
    </row>
    <row r="2175" spans="1:6" x14ac:dyDescent="0.25">
      <c r="D2175">
        <v>2.5516000000000001</v>
      </c>
      <c r="E2175">
        <v>2.5798999999999999</v>
      </c>
      <c r="F2175">
        <v>2.7031000000000001</v>
      </c>
    </row>
    <row r="2176" spans="1:6" x14ac:dyDescent="0.25">
      <c r="A2176" s="5" t="s">
        <v>1072</v>
      </c>
      <c r="B2176" t="s">
        <v>1176</v>
      </c>
      <c r="C2176" t="s">
        <v>1199</v>
      </c>
      <c r="D2176" s="2">
        <f>_xll.BDH($A2176, $D$1, $B2176, $C2176, "Direction", "H", "Period", "Y","cols=3;rows=2")</f>
        <v>43830</v>
      </c>
      <c r="E2176" s="2">
        <v>44196</v>
      </c>
      <c r="F2176" s="2">
        <v>44561</v>
      </c>
    </row>
    <row r="2177" spans="1:6" x14ac:dyDescent="0.25">
      <c r="D2177">
        <v>3.1034000000000002</v>
      </c>
      <c r="E2177">
        <v>3.8552</v>
      </c>
      <c r="F2177">
        <v>3.3376999999999999</v>
      </c>
    </row>
    <row r="2178" spans="1:6" x14ac:dyDescent="0.25">
      <c r="A2178" s="5" t="s">
        <v>1073</v>
      </c>
      <c r="B2178" t="s">
        <v>1176</v>
      </c>
      <c r="C2178" t="s">
        <v>1199</v>
      </c>
      <c r="D2178" s="2">
        <f>_xll.BDH($A2178, $D$1, $B2178, $C2178, "Direction", "H", "Period", "Y","cols=3;rows=2")</f>
        <v>43830</v>
      </c>
      <c r="E2178" s="2">
        <v>44196</v>
      </c>
      <c r="F2178" s="2">
        <v>44561</v>
      </c>
    </row>
    <row r="2179" spans="1:6" x14ac:dyDescent="0.25">
      <c r="D2179">
        <v>1.0693999999999999</v>
      </c>
      <c r="E2179">
        <v>1.1938</v>
      </c>
      <c r="F2179">
        <v>1.5462</v>
      </c>
    </row>
    <row r="2180" spans="1:6" x14ac:dyDescent="0.25">
      <c r="A2180" s="5" t="s">
        <v>1074</v>
      </c>
      <c r="B2180" t="s">
        <v>1176</v>
      </c>
      <c r="C2180" t="s">
        <v>1199</v>
      </c>
      <c r="D2180" s="2" t="str">
        <f>_xll.BDH($A2180, $D$1, $B2180, $C2180, "Direction", "H", "Period", "Y")</f>
        <v>#N/A N/A</v>
      </c>
    </row>
    <row r="2182" spans="1:6" x14ac:dyDescent="0.25">
      <c r="A2182" s="5" t="s">
        <v>1075</v>
      </c>
      <c r="B2182" t="s">
        <v>1176</v>
      </c>
      <c r="C2182" t="s">
        <v>1199</v>
      </c>
      <c r="D2182" s="2">
        <f>_xll.BDH($A2182, $D$1, $B2182, $C2182, "Direction", "H", "Period", "Y","cols=3;rows=2")</f>
        <v>43830</v>
      </c>
      <c r="E2182" s="2">
        <v>44196</v>
      </c>
      <c r="F2182" s="2">
        <v>44561</v>
      </c>
    </row>
    <row r="2183" spans="1:6" x14ac:dyDescent="0.25">
      <c r="D2183">
        <v>0.80769999999999997</v>
      </c>
      <c r="E2183">
        <v>3.0992000000000002</v>
      </c>
      <c r="F2183">
        <v>1.8544</v>
      </c>
    </row>
    <row r="2184" spans="1:6" x14ac:dyDescent="0.25">
      <c r="A2184" s="5" t="s">
        <v>1076</v>
      </c>
      <c r="B2184" t="s">
        <v>1176</v>
      </c>
      <c r="C2184" t="s">
        <v>1199</v>
      </c>
      <c r="D2184" s="2">
        <f>_xll.BDH($A2184, $D$1, $B2184, $C2184, "Direction", "H", "Period", "Y","cols=3;rows=2")</f>
        <v>43830</v>
      </c>
      <c r="E2184" s="2">
        <v>44196</v>
      </c>
      <c r="F2184" s="2">
        <v>44561</v>
      </c>
    </row>
    <row r="2185" spans="1:6" x14ac:dyDescent="0.25">
      <c r="D2185">
        <v>3.7090000000000001</v>
      </c>
      <c r="E2185">
        <v>5.2203999999999997</v>
      </c>
      <c r="F2185">
        <v>3.3178999999999998</v>
      </c>
    </row>
    <row r="2186" spans="1:6" x14ac:dyDescent="0.25">
      <c r="A2186" s="5" t="s">
        <v>1077</v>
      </c>
      <c r="B2186" t="s">
        <v>1176</v>
      </c>
      <c r="C2186" t="s">
        <v>1199</v>
      </c>
      <c r="D2186" s="2" t="str">
        <f>_xll.BDH($A2186, $D$1, $B2186, $C2186, "Direction", "H", "Period", "Y")</f>
        <v>#N/A N/A</v>
      </c>
    </row>
    <row r="2188" spans="1:6" x14ac:dyDescent="0.25">
      <c r="A2188" s="5" t="s">
        <v>1078</v>
      </c>
      <c r="B2188" t="s">
        <v>1176</v>
      </c>
      <c r="C2188" t="s">
        <v>1202</v>
      </c>
      <c r="D2188" s="2">
        <f>_xll.BDH($A2188, $D$1, $B2188, $C2188, "Direction", "H", "Period", "Y","cols=3;rows=2")</f>
        <v>43830</v>
      </c>
      <c r="E2188" s="2">
        <v>44196</v>
      </c>
      <c r="F2188" s="2">
        <v>44561</v>
      </c>
    </row>
    <row r="2189" spans="1:6" x14ac:dyDescent="0.25">
      <c r="D2189">
        <v>2.7608000000000001</v>
      </c>
      <c r="E2189">
        <v>5.4158999999999997</v>
      </c>
      <c r="F2189">
        <v>4.1456999999999997</v>
      </c>
    </row>
    <row r="2190" spans="1:6" x14ac:dyDescent="0.25">
      <c r="A2190" s="5" t="s">
        <v>1079</v>
      </c>
      <c r="B2190" t="s">
        <v>1176</v>
      </c>
      <c r="C2190" t="s">
        <v>1199</v>
      </c>
      <c r="D2190" s="2">
        <f>_xll.BDH($A2190, $D$1, $B2190, $C2190, "Direction", "H", "Period", "Y","cols=3;rows=2")</f>
        <v>43830</v>
      </c>
      <c r="E2190" s="2">
        <v>44196</v>
      </c>
      <c r="F2190" s="2">
        <v>44561</v>
      </c>
    </row>
    <row r="2191" spans="1:6" x14ac:dyDescent="0.25">
      <c r="D2191">
        <v>1.0984</v>
      </c>
      <c r="E2191">
        <v>1.0618000000000001</v>
      </c>
      <c r="F2191">
        <v>1.1019000000000001</v>
      </c>
    </row>
    <row r="2192" spans="1:6" x14ac:dyDescent="0.25">
      <c r="A2192" s="5" t="s">
        <v>1080</v>
      </c>
      <c r="B2192" t="s">
        <v>1176</v>
      </c>
      <c r="C2192" t="s">
        <v>1199</v>
      </c>
      <c r="D2192" s="2" t="str">
        <f>_xll.BDH($A2192, $D$1, $B2192, $C2192, "Direction", "H", "Period", "Y")</f>
        <v>#N/A N/A</v>
      </c>
    </row>
    <row r="2194" spans="1:6" x14ac:dyDescent="0.25">
      <c r="A2194" s="5" t="s">
        <v>1081</v>
      </c>
      <c r="B2194" t="s">
        <v>1176</v>
      </c>
      <c r="C2194" t="s">
        <v>1200</v>
      </c>
      <c r="D2194" s="2" t="str">
        <f>_xll.BDH($A2194, $D$1, $B2194, $C2194, "Direction", "H", "Period", "Y")</f>
        <v>#N/A N/A</v>
      </c>
    </row>
    <row r="2196" spans="1:6" x14ac:dyDescent="0.25">
      <c r="A2196" s="5" t="s">
        <v>1082</v>
      </c>
      <c r="B2196" t="s">
        <v>1176</v>
      </c>
      <c r="C2196" t="s">
        <v>1199</v>
      </c>
      <c r="D2196" s="2" t="str">
        <f>_xll.BDH($A2196, $D$1, $B2196, $C2196, "Direction", "H", "Period", "Y")</f>
        <v>#N/A N/A</v>
      </c>
    </row>
    <row r="2198" spans="1:6" x14ac:dyDescent="0.25">
      <c r="A2198" s="5" t="s">
        <v>1083</v>
      </c>
      <c r="B2198" t="s">
        <v>1176</v>
      </c>
      <c r="C2198" t="s">
        <v>1199</v>
      </c>
      <c r="D2198" s="2">
        <f>_xll.BDH($A2198, $D$1, $B2198, $C2198, "Direction", "H", "Period", "Y","cols=3;rows=2")</f>
        <v>43830</v>
      </c>
      <c r="E2198" s="2">
        <v>44196</v>
      </c>
      <c r="F2198" s="2">
        <v>44561</v>
      </c>
    </row>
    <row r="2199" spans="1:6" x14ac:dyDescent="0.25">
      <c r="D2199">
        <v>1.6422000000000001</v>
      </c>
      <c r="E2199">
        <v>2.6747999999999998</v>
      </c>
      <c r="F2199">
        <v>2.5276000000000001</v>
      </c>
    </row>
    <row r="2200" spans="1:6" x14ac:dyDescent="0.25">
      <c r="A2200" s="5" t="s">
        <v>1084</v>
      </c>
      <c r="B2200" t="s">
        <v>1176</v>
      </c>
      <c r="C2200" t="s">
        <v>1199</v>
      </c>
      <c r="D2200" s="2">
        <f>_xll.BDH($A2200, $D$1, $B2200, $C2200, "Direction", "H", "Period", "Y","cols=3;rows=2")</f>
        <v>43830</v>
      </c>
      <c r="E2200" s="2">
        <v>44196</v>
      </c>
      <c r="F2200" s="2">
        <v>44561</v>
      </c>
    </row>
    <row r="2201" spans="1:6" x14ac:dyDescent="0.25">
      <c r="D2201">
        <v>1.0535000000000001</v>
      </c>
      <c r="E2201">
        <v>0.69869999999999999</v>
      </c>
      <c r="F2201">
        <v>0.67900000000000005</v>
      </c>
    </row>
    <row r="2202" spans="1:6" x14ac:dyDescent="0.25">
      <c r="A2202" s="5" t="s">
        <v>1085</v>
      </c>
      <c r="B2202" t="s">
        <v>1176</v>
      </c>
      <c r="C2202" t="s">
        <v>1199</v>
      </c>
      <c r="D2202" s="2" t="str">
        <f>_xll.BDH($A2202, $D$1, $B2202, $C2202, "Direction", "H", "Period", "Y")</f>
        <v>#N/A N/A</v>
      </c>
    </row>
    <row r="2204" spans="1:6" x14ac:dyDescent="0.25">
      <c r="A2204" s="5" t="s">
        <v>1086</v>
      </c>
      <c r="B2204" t="s">
        <v>1176</v>
      </c>
      <c r="C2204" t="s">
        <v>1201</v>
      </c>
      <c r="D2204" s="2" t="str">
        <f>_xll.BDH($A2204, $D$1, $B2204, $C2204, "Direction", "H", "Period", "Y")</f>
        <v>#N/A N/A</v>
      </c>
    </row>
    <row r="2206" spans="1:6" x14ac:dyDescent="0.25">
      <c r="A2206" s="5" t="s">
        <v>1087</v>
      </c>
      <c r="B2206" t="s">
        <v>1176</v>
      </c>
      <c r="C2206" t="s">
        <v>1199</v>
      </c>
      <c r="D2206" s="2">
        <f>_xll.BDH($A2206, $D$1, $B2206, $C2206, "Direction", "H", "Period", "Y","cols=3;rows=2")</f>
        <v>43830</v>
      </c>
      <c r="E2206" s="2">
        <v>44196</v>
      </c>
      <c r="F2206" s="2">
        <v>44561</v>
      </c>
    </row>
    <row r="2207" spans="1:6" x14ac:dyDescent="0.25">
      <c r="D2207">
        <v>1.2665999999999999</v>
      </c>
      <c r="E2207">
        <v>0.54600000000000004</v>
      </c>
      <c r="F2207">
        <v>1.1692</v>
      </c>
    </row>
    <row r="2208" spans="1:6" x14ac:dyDescent="0.25">
      <c r="A2208" s="5" t="s">
        <v>1088</v>
      </c>
      <c r="B2208" t="s">
        <v>1176</v>
      </c>
      <c r="C2208" t="s">
        <v>1199</v>
      </c>
      <c r="D2208" s="2">
        <f>_xll.BDH($A2208, $D$1, $B2208, $C2208, "Direction", "H", "Period", "Y","cols=3;rows=2")</f>
        <v>43830</v>
      </c>
      <c r="E2208" s="2">
        <v>44196</v>
      </c>
      <c r="F2208" s="2">
        <v>44561</v>
      </c>
    </row>
    <row r="2209" spans="1:6" x14ac:dyDescent="0.25">
      <c r="D2209">
        <v>2.5950000000000002</v>
      </c>
      <c r="E2209">
        <v>2.9497</v>
      </c>
      <c r="F2209">
        <v>2.6192000000000002</v>
      </c>
    </row>
    <row r="2210" spans="1:6" x14ac:dyDescent="0.25">
      <c r="A2210" s="5" t="s">
        <v>1089</v>
      </c>
      <c r="B2210" t="s">
        <v>1176</v>
      </c>
      <c r="C2210" t="s">
        <v>1199</v>
      </c>
      <c r="D2210" s="2" t="str">
        <f>_xll.BDH($A2210, $D$1, $B2210, $C2210, "Direction", "H", "Period", "Y")</f>
        <v>#N/A N/A</v>
      </c>
    </row>
    <row r="2212" spans="1:6" x14ac:dyDescent="0.25">
      <c r="A2212" s="5" t="s">
        <v>1090</v>
      </c>
      <c r="B2212" t="s">
        <v>1176</v>
      </c>
      <c r="C2212" t="s">
        <v>1199</v>
      </c>
      <c r="D2212" s="2" t="str">
        <f>_xll.BDH($A2212, $D$1, $B2212, $C2212, "Direction", "H", "Period", "Y")</f>
        <v>#N/A N/A</v>
      </c>
    </row>
    <row r="2214" spans="1:6" x14ac:dyDescent="0.25">
      <c r="A2214" s="5" t="s">
        <v>1091</v>
      </c>
      <c r="B2214" t="s">
        <v>1177</v>
      </c>
      <c r="C2214" t="s">
        <v>1199</v>
      </c>
      <c r="D2214" s="2">
        <f>_xll.BDH($A2214, $D$1, $B2214, $C2214, "Direction", "H", "Period", "Y","cols=2;rows=2")</f>
        <v>44196</v>
      </c>
      <c r="E2214" s="2">
        <v>44561</v>
      </c>
    </row>
    <row r="2215" spans="1:6" x14ac:dyDescent="0.25">
      <c r="D2215">
        <v>1.2141</v>
      </c>
      <c r="E2215">
        <v>0.97670000000000001</v>
      </c>
    </row>
    <row r="2216" spans="1:6" x14ac:dyDescent="0.25">
      <c r="A2216" s="5" t="s">
        <v>1092</v>
      </c>
      <c r="B2216" t="s">
        <v>1177</v>
      </c>
      <c r="C2216" t="s">
        <v>1199</v>
      </c>
      <c r="D2216" s="2">
        <f>_xll.BDH($A2216, $D$1, $B2216, $C2216, "Direction", "H", "Period", "Y","cols=2;rows=2")</f>
        <v>44196</v>
      </c>
      <c r="E2216" s="2">
        <v>44561</v>
      </c>
    </row>
    <row r="2217" spans="1:6" x14ac:dyDescent="0.25">
      <c r="D2217">
        <v>0.72270000000000001</v>
      </c>
      <c r="E2217">
        <v>0.63109999999999999</v>
      </c>
    </row>
    <row r="2218" spans="1:6" x14ac:dyDescent="0.25">
      <c r="A2218" s="5" t="s">
        <v>1093</v>
      </c>
      <c r="B2218" t="s">
        <v>1177</v>
      </c>
      <c r="C2218" t="s">
        <v>1199</v>
      </c>
      <c r="D2218" s="2" t="str">
        <f>_xll.BDH($A2218, $D$1, $B2218, $C2218, "Direction", "H", "Period", "Y")</f>
        <v>#N/A N/A</v>
      </c>
    </row>
    <row r="2220" spans="1:6" x14ac:dyDescent="0.25">
      <c r="A2220" s="5" t="s">
        <v>1094</v>
      </c>
      <c r="B2220" t="s">
        <v>1177</v>
      </c>
      <c r="C2220" t="s">
        <v>1199</v>
      </c>
      <c r="D2220" s="2">
        <f>_xll.BDH($A2220, $D$1, $B2220, $C2220, "Direction", "H", "Period", "Y","cols=2;rows=2")</f>
        <v>44196</v>
      </c>
      <c r="E2220" s="2">
        <v>44561</v>
      </c>
    </row>
    <row r="2221" spans="1:6" x14ac:dyDescent="0.25">
      <c r="D2221">
        <v>0.33040000000000003</v>
      </c>
      <c r="E2221">
        <v>0.41399999999999998</v>
      </c>
    </row>
    <row r="2222" spans="1:6" x14ac:dyDescent="0.25">
      <c r="A2222" s="5" t="s">
        <v>1095</v>
      </c>
      <c r="B2222" t="s">
        <v>1177</v>
      </c>
      <c r="C2222" t="s">
        <v>1199</v>
      </c>
      <c r="D2222" s="2">
        <f>_xll.BDH($A2222, $D$1, $B2222, $C2222, "Direction", "H", "Period", "Y","cols=2;rows=2")</f>
        <v>44196</v>
      </c>
      <c r="E2222" s="2">
        <v>44561</v>
      </c>
    </row>
    <row r="2223" spans="1:6" x14ac:dyDescent="0.25">
      <c r="D2223">
        <v>5.0820999999999996</v>
      </c>
      <c r="E2223">
        <v>3.7147999999999999</v>
      </c>
    </row>
    <row r="2224" spans="1:6" x14ac:dyDescent="0.25">
      <c r="A2224" s="5" t="s">
        <v>852</v>
      </c>
      <c r="B2224" t="s">
        <v>1177</v>
      </c>
      <c r="C2224" t="s">
        <v>1199</v>
      </c>
      <c r="D2224" s="2">
        <f>_xll.BDH($A2224, $D$1, $B2224, $C2224, "Direction", "H", "Period", "Y","cols=2;rows=2")</f>
        <v>44196</v>
      </c>
      <c r="E2224" s="2">
        <v>44561</v>
      </c>
    </row>
    <row r="2225" spans="1:5" x14ac:dyDescent="0.25">
      <c r="D2225">
        <v>1.2938000000000001</v>
      </c>
      <c r="E2225">
        <v>1.6197999999999999</v>
      </c>
    </row>
    <row r="2226" spans="1:5" x14ac:dyDescent="0.25">
      <c r="A2226" s="5" t="s">
        <v>1096</v>
      </c>
      <c r="B2226" t="s">
        <v>1177</v>
      </c>
      <c r="C2226" t="s">
        <v>1199</v>
      </c>
      <c r="D2226" s="2">
        <f>_xll.BDH($A2226, $D$1, $B2226, $C2226, "Direction", "H", "Period", "Y","cols=2;rows=2")</f>
        <v>44196</v>
      </c>
      <c r="E2226" s="2">
        <v>44561</v>
      </c>
    </row>
    <row r="2227" spans="1:5" x14ac:dyDescent="0.25">
      <c r="D2227">
        <v>0.75700000000000001</v>
      </c>
      <c r="E2227">
        <v>0.60189999999999999</v>
      </c>
    </row>
    <row r="2228" spans="1:5" x14ac:dyDescent="0.25">
      <c r="A2228" s="5" t="s">
        <v>1097</v>
      </c>
      <c r="B2228" t="s">
        <v>1177</v>
      </c>
      <c r="C2228" t="s">
        <v>1199</v>
      </c>
      <c r="D2228" s="2">
        <f>_xll.BDH($A2228, $D$1, $B2228, $C2228, "Direction", "H", "Period", "Y","cols=2;rows=2")</f>
        <v>44196</v>
      </c>
      <c r="E2228" s="2">
        <v>44561</v>
      </c>
    </row>
    <row r="2229" spans="1:5" x14ac:dyDescent="0.25">
      <c r="D2229">
        <v>0.42059999999999997</v>
      </c>
      <c r="E2229">
        <v>0.64190000000000003</v>
      </c>
    </row>
    <row r="2230" spans="1:5" x14ac:dyDescent="0.25">
      <c r="A2230" s="5" t="s">
        <v>1098</v>
      </c>
      <c r="B2230" t="s">
        <v>1177</v>
      </c>
      <c r="C2230" t="s">
        <v>1199</v>
      </c>
      <c r="D2230" s="2">
        <f>_xll.BDH($A2230, $D$1, $B2230, $C2230, "Direction", "H", "Period", "Y","cols=2;rows=2")</f>
        <v>44196</v>
      </c>
      <c r="E2230" s="2">
        <v>44561</v>
      </c>
    </row>
    <row r="2231" spans="1:5" x14ac:dyDescent="0.25">
      <c r="D2231">
        <v>5.0449999999999999</v>
      </c>
      <c r="E2231">
        <v>4.9364999999999997</v>
      </c>
    </row>
    <row r="2232" spans="1:5" x14ac:dyDescent="0.25">
      <c r="A2232" s="5" t="s">
        <v>1099</v>
      </c>
      <c r="B2232" t="s">
        <v>1177</v>
      </c>
      <c r="C2232" t="s">
        <v>1199</v>
      </c>
      <c r="D2232" s="2">
        <f>_xll.BDH($A2232, $D$1, $B2232, $C2232, "Direction", "H", "Period", "Y","cols=2;rows=2")</f>
        <v>44196</v>
      </c>
      <c r="E2232" s="2">
        <v>44561</v>
      </c>
    </row>
    <row r="2233" spans="1:5" x14ac:dyDescent="0.25">
      <c r="D2233">
        <v>2.5764999999999998</v>
      </c>
      <c r="E2233">
        <v>3.1808999999999998</v>
      </c>
    </row>
    <row r="2234" spans="1:5" x14ac:dyDescent="0.25">
      <c r="A2234" s="5" t="s">
        <v>1100</v>
      </c>
      <c r="B2234" t="s">
        <v>1177</v>
      </c>
      <c r="C2234" t="s">
        <v>1199</v>
      </c>
      <c r="D2234" s="2">
        <f>_xll.BDH($A2234, $D$1, $B2234, $C2234, "Direction", "H", "Period", "Y","cols=1;rows=2")</f>
        <v>44196</v>
      </c>
    </row>
    <row r="2235" spans="1:5" x14ac:dyDescent="0.25">
      <c r="D2235">
        <v>6.8845000000000001</v>
      </c>
    </row>
    <row r="2236" spans="1:5" x14ac:dyDescent="0.25">
      <c r="A2236" s="5" t="s">
        <v>1101</v>
      </c>
      <c r="B2236" t="s">
        <v>1177</v>
      </c>
      <c r="C2236" t="s">
        <v>1199</v>
      </c>
      <c r="D2236" s="2">
        <f>_xll.BDH($A2236, $D$1, $B2236, $C2236, "Direction", "H", "Period", "Y","cols=2;rows=2")</f>
        <v>44196</v>
      </c>
      <c r="E2236" s="2">
        <v>44561</v>
      </c>
    </row>
    <row r="2237" spans="1:5" x14ac:dyDescent="0.25">
      <c r="D2237">
        <v>0.54449999999999998</v>
      </c>
      <c r="E2237">
        <v>0.42609999999999998</v>
      </c>
    </row>
    <row r="2238" spans="1:5" x14ac:dyDescent="0.25">
      <c r="A2238" s="5" t="s">
        <v>1102</v>
      </c>
      <c r="B2238" t="s">
        <v>1177</v>
      </c>
      <c r="C2238" t="s">
        <v>1199</v>
      </c>
      <c r="D2238" s="2">
        <f>_xll.BDH($A2238, $D$1, $B2238, $C2238, "Direction", "H", "Period", "Y","cols=2;rows=2")</f>
        <v>44196</v>
      </c>
      <c r="E2238" s="2">
        <v>44561</v>
      </c>
    </row>
    <row r="2239" spans="1:5" x14ac:dyDescent="0.25">
      <c r="D2239">
        <v>0.30740000000000001</v>
      </c>
      <c r="E2239">
        <v>0.22320000000000001</v>
      </c>
    </row>
    <row r="2240" spans="1:5" x14ac:dyDescent="0.25">
      <c r="A2240" s="5" t="s">
        <v>1103</v>
      </c>
      <c r="B2240" t="s">
        <v>1177</v>
      </c>
      <c r="C2240" t="s">
        <v>1199</v>
      </c>
      <c r="D2240" s="2" t="str">
        <f>_xll.BDH($A2240, $D$1, $B2240, $C2240, "Direction", "H", "Period", "Y")</f>
        <v>#N/A N/A</v>
      </c>
    </row>
    <row r="2242" spans="1:5" x14ac:dyDescent="0.25">
      <c r="A2242" s="5" t="s">
        <v>1104</v>
      </c>
      <c r="B2242" t="s">
        <v>1177</v>
      </c>
      <c r="C2242" t="s">
        <v>1199</v>
      </c>
      <c r="D2242" s="2">
        <f>_xll.BDH($A2242, $D$1, $B2242, $C2242, "Direction", "H", "Period", "Y","cols=2;rows=2")</f>
        <v>44196</v>
      </c>
      <c r="E2242" s="2">
        <v>44561</v>
      </c>
    </row>
    <row r="2243" spans="1:5" x14ac:dyDescent="0.25">
      <c r="D2243">
        <v>1.343</v>
      </c>
      <c r="E2243">
        <v>1.1843999999999999</v>
      </c>
    </row>
    <row r="2244" spans="1:5" x14ac:dyDescent="0.25">
      <c r="A2244" s="5" t="s">
        <v>1105</v>
      </c>
      <c r="B2244" t="s">
        <v>1177</v>
      </c>
      <c r="C2244" t="s">
        <v>1199</v>
      </c>
      <c r="D2244" s="2">
        <f>_xll.BDH($A2244, $D$1, $B2244, $C2244, "Direction", "H", "Period", "Y","cols=2;rows=2")</f>
        <v>44196</v>
      </c>
      <c r="E2244" s="2">
        <v>44561</v>
      </c>
    </row>
    <row r="2245" spans="1:5" x14ac:dyDescent="0.25">
      <c r="D2245">
        <v>1.5928</v>
      </c>
      <c r="E2245">
        <v>1.4006000000000001</v>
      </c>
    </row>
    <row r="2246" spans="1:5" x14ac:dyDescent="0.25">
      <c r="A2246" s="5" t="s">
        <v>1106</v>
      </c>
      <c r="B2246" t="s">
        <v>1177</v>
      </c>
      <c r="C2246" t="s">
        <v>1199</v>
      </c>
      <c r="D2246" s="2">
        <f>_xll.BDH($A2246, $D$1, $B2246, $C2246, "Direction", "H", "Period", "Y","cols=2;rows=2")</f>
        <v>44196</v>
      </c>
      <c r="E2246" s="2">
        <v>44561</v>
      </c>
    </row>
    <row r="2247" spans="1:5" x14ac:dyDescent="0.25">
      <c r="D2247">
        <v>2.6196999999999999</v>
      </c>
      <c r="E2247">
        <v>2.5962000000000001</v>
      </c>
    </row>
    <row r="2248" spans="1:5" x14ac:dyDescent="0.25">
      <c r="A2248" s="5" t="s">
        <v>1107</v>
      </c>
      <c r="B2248" t="s">
        <v>1177</v>
      </c>
      <c r="C2248" t="s">
        <v>1200</v>
      </c>
      <c r="D2248" s="2">
        <f>_xll.BDH($A2248, $D$1, $B2248, $C2248, "Direction", "H", "Period", "Y","cols=1;rows=2")</f>
        <v>44196</v>
      </c>
    </row>
    <row r="2249" spans="1:5" x14ac:dyDescent="0.25">
      <c r="D2249">
        <v>0.9456</v>
      </c>
    </row>
    <row r="2250" spans="1:5" x14ac:dyDescent="0.25">
      <c r="A2250" s="5" t="s">
        <v>1108</v>
      </c>
      <c r="B2250" t="s">
        <v>1177</v>
      </c>
      <c r="C2250" t="s">
        <v>1199</v>
      </c>
      <c r="D2250" s="2" t="str">
        <f>_xll.BDH($A2250, $D$1, $B2250, $C2250, "Direction", "H", "Period", "Y")</f>
        <v>#N/A N/A</v>
      </c>
    </row>
    <row r="2252" spans="1:5" x14ac:dyDescent="0.25">
      <c r="A2252" s="5" t="s">
        <v>1109</v>
      </c>
      <c r="B2252" t="s">
        <v>1177</v>
      </c>
      <c r="C2252" t="s">
        <v>1199</v>
      </c>
      <c r="D2252" s="2">
        <f>_xll.BDH($A2252, $D$1, $B2252, $C2252, "Direction", "H", "Period", "Y","cols=2;rows=2")</f>
        <v>44196</v>
      </c>
      <c r="E2252" s="2">
        <v>44561</v>
      </c>
    </row>
    <row r="2253" spans="1:5" x14ac:dyDescent="0.25">
      <c r="D2253">
        <v>0.65569999999999995</v>
      </c>
      <c r="E2253">
        <v>0.52110000000000001</v>
      </c>
    </row>
    <row r="2254" spans="1:5" x14ac:dyDescent="0.25">
      <c r="A2254" s="5" t="s">
        <v>1110</v>
      </c>
      <c r="B2254" t="s">
        <v>1177</v>
      </c>
      <c r="C2254" t="s">
        <v>1199</v>
      </c>
      <c r="D2254" s="2" t="str">
        <f>_xll.BDH($A2254, $D$1, $B2254, $C2254, "Direction", "H", "Period", "Y")</f>
        <v>#N/A N/A</v>
      </c>
    </row>
    <row r="2256" spans="1:5" x14ac:dyDescent="0.25">
      <c r="A2256" s="5" t="s">
        <v>1111</v>
      </c>
      <c r="B2256" t="s">
        <v>1177</v>
      </c>
      <c r="C2256" t="s">
        <v>1199</v>
      </c>
      <c r="D2256" s="2" t="str">
        <f>_xll.BDH($A2256, $D$1, $B2256, $C2256, "Direction", "H", "Period", "Y")</f>
        <v>#N/A N/A</v>
      </c>
    </row>
    <row r="2258" spans="1:5" x14ac:dyDescent="0.25">
      <c r="A2258" s="5" t="s">
        <v>1112</v>
      </c>
      <c r="B2258" t="s">
        <v>1177</v>
      </c>
      <c r="C2258" t="s">
        <v>1199</v>
      </c>
      <c r="D2258" s="2">
        <f>_xll.BDH($A2258, $D$1, $B2258, $C2258, "Direction", "H", "Period", "Y","cols=2;rows=2")</f>
        <v>44196</v>
      </c>
      <c r="E2258" s="2">
        <v>44561</v>
      </c>
    </row>
    <row r="2259" spans="1:5" x14ac:dyDescent="0.25">
      <c r="D2259">
        <v>0.84409999999999996</v>
      </c>
      <c r="E2259">
        <v>0.70660000000000001</v>
      </c>
    </row>
    <row r="2260" spans="1:5" x14ac:dyDescent="0.25">
      <c r="A2260" s="5" t="s">
        <v>1113</v>
      </c>
      <c r="B2260" t="s">
        <v>1177</v>
      </c>
      <c r="C2260" t="s">
        <v>1199</v>
      </c>
      <c r="D2260" s="2">
        <f>_xll.BDH($A2260, $D$1, $B2260, $C2260, "Direction", "H", "Period", "Y","cols=2;rows=2")</f>
        <v>44196</v>
      </c>
      <c r="E2260" s="2">
        <v>44561</v>
      </c>
    </row>
    <row r="2261" spans="1:5" x14ac:dyDescent="0.25">
      <c r="D2261">
        <v>1.5797000000000001</v>
      </c>
      <c r="E2261">
        <v>1.3008</v>
      </c>
    </row>
    <row r="2262" spans="1:5" x14ac:dyDescent="0.25">
      <c r="A2262" s="5" t="s">
        <v>1114</v>
      </c>
      <c r="B2262" t="s">
        <v>1177</v>
      </c>
      <c r="C2262" t="s">
        <v>1199</v>
      </c>
      <c r="D2262" s="2">
        <f>_xll.BDH($A2262, $D$1, $B2262, $C2262, "Direction", "H", "Period", "Y","cols=2;rows=2")</f>
        <v>44196</v>
      </c>
      <c r="E2262" s="2">
        <v>44561</v>
      </c>
    </row>
    <row r="2263" spans="1:5" x14ac:dyDescent="0.25">
      <c r="D2263">
        <v>3.9931999999999999</v>
      </c>
      <c r="E2263">
        <v>3.9967000000000001</v>
      </c>
    </row>
    <row r="2264" spans="1:5" x14ac:dyDescent="0.25">
      <c r="A2264" s="5" t="s">
        <v>1115</v>
      </c>
      <c r="B2264" t="s">
        <v>1177</v>
      </c>
      <c r="C2264" t="s">
        <v>1199</v>
      </c>
      <c r="D2264" s="2">
        <f>_xll.BDH($A2264, $D$1, $B2264, $C2264, "Direction", "H", "Period", "Y","cols=2;rows=2")</f>
        <v>44196</v>
      </c>
      <c r="E2264" s="2">
        <v>44561</v>
      </c>
    </row>
    <row r="2265" spans="1:5" x14ac:dyDescent="0.25">
      <c r="D2265">
        <v>1.004</v>
      </c>
      <c r="E2265">
        <v>0.91400000000000003</v>
      </c>
    </row>
    <row r="2266" spans="1:5" x14ac:dyDescent="0.25">
      <c r="A2266" s="5" t="s">
        <v>1116</v>
      </c>
      <c r="B2266" t="s">
        <v>1178</v>
      </c>
      <c r="C2266" t="s">
        <v>1199</v>
      </c>
      <c r="D2266" s="2" t="str">
        <f>_xll.BDH($A2266, $D$1, $B2266, $C2266, "Direction", "H", "Period", "Y")</f>
        <v>#N/A N/A</v>
      </c>
    </row>
    <row r="2268" spans="1:5" x14ac:dyDescent="0.25">
      <c r="A2268" s="5" t="s">
        <v>1117</v>
      </c>
      <c r="B2268" t="s">
        <v>1178</v>
      </c>
      <c r="C2268" t="s">
        <v>1199</v>
      </c>
      <c r="D2268" s="2">
        <f>_xll.BDH($A2268, $D$1, $B2268, $C2268, "Direction", "H", "Period", "Y","cols=1;rows=2")</f>
        <v>44561</v>
      </c>
    </row>
    <row r="2269" spans="1:5" x14ac:dyDescent="0.25">
      <c r="D2269">
        <v>0.1293</v>
      </c>
    </row>
    <row r="2270" spans="1:5" x14ac:dyDescent="0.25">
      <c r="A2270" s="5" t="s">
        <v>1118</v>
      </c>
      <c r="B2270" t="s">
        <v>1178</v>
      </c>
      <c r="C2270" t="s">
        <v>1199</v>
      </c>
      <c r="D2270" s="2">
        <f>_xll.BDH($A2270, $D$1, $B2270, $C2270, "Direction", "H", "Period", "Y","cols=1;rows=2")</f>
        <v>44561</v>
      </c>
    </row>
    <row r="2271" spans="1:5" x14ac:dyDescent="0.25">
      <c r="D2271">
        <v>3.5068000000000001</v>
      </c>
    </row>
    <row r="2272" spans="1:5" x14ac:dyDescent="0.25">
      <c r="A2272" s="5" t="s">
        <v>1119</v>
      </c>
      <c r="B2272" t="s">
        <v>1178</v>
      </c>
      <c r="C2272" t="s">
        <v>1199</v>
      </c>
      <c r="D2272" s="2" t="str">
        <f>_xll.BDH($A2272, $D$1, $B2272, $C2272, "Direction", "H", "Period", "Y")</f>
        <v>#N/A N/A</v>
      </c>
    </row>
    <row r="2274" spans="1:4" x14ac:dyDescent="0.25">
      <c r="A2274" s="5" t="s">
        <v>1120</v>
      </c>
      <c r="B2274" t="s">
        <v>1178</v>
      </c>
      <c r="C2274" t="s">
        <v>1199</v>
      </c>
      <c r="D2274" s="2" t="str">
        <f>_xll.BDH($A2274, $D$1, $B2274, $C2274, "Direction", "H", "Period", "Y")</f>
        <v>#N/A N/A</v>
      </c>
    </row>
    <row r="2276" spans="1:4" x14ac:dyDescent="0.25">
      <c r="A2276" s="5" t="s">
        <v>1121</v>
      </c>
      <c r="B2276" t="s">
        <v>1178</v>
      </c>
      <c r="C2276" t="s">
        <v>1199</v>
      </c>
      <c r="D2276" s="2">
        <f>_xll.BDH($A2276, $D$1, $B2276, $C2276, "Direction", "H", "Period", "Y","cols=1;rows=2")</f>
        <v>44561</v>
      </c>
    </row>
    <row r="2277" spans="1:4" x14ac:dyDescent="0.25">
      <c r="D2277">
        <v>1.1062000000000001</v>
      </c>
    </row>
    <row r="2278" spans="1:4" x14ac:dyDescent="0.25">
      <c r="A2278" s="5" t="s">
        <v>1122</v>
      </c>
      <c r="B2278" t="s">
        <v>1178</v>
      </c>
      <c r="C2278" t="s">
        <v>1199</v>
      </c>
      <c r="D2278" s="2" t="str">
        <f>_xll.BDH($A2278, $D$1, $B2278, $C2278, "Direction", "H", "Period", "Y")</f>
        <v>#N/A N/A</v>
      </c>
    </row>
    <row r="2280" spans="1:4" x14ac:dyDescent="0.25">
      <c r="A2280" s="5" t="s">
        <v>1123</v>
      </c>
      <c r="B2280" t="s">
        <v>1178</v>
      </c>
      <c r="C2280" t="s">
        <v>1199</v>
      </c>
      <c r="D2280" s="2">
        <f>_xll.BDH($A2280, $D$1, $B2280, $C2280, "Direction", "H", "Period", "Y","cols=1;rows=2")</f>
        <v>44561</v>
      </c>
    </row>
    <row r="2281" spans="1:4" x14ac:dyDescent="0.25">
      <c r="D2281">
        <v>1.1026</v>
      </c>
    </row>
    <row r="2282" spans="1:4" x14ac:dyDescent="0.25">
      <c r="A2282" s="5" t="s">
        <v>1124</v>
      </c>
      <c r="B2282" t="s">
        <v>1178</v>
      </c>
      <c r="C2282" t="s">
        <v>1199</v>
      </c>
      <c r="D2282" s="2" t="str">
        <f>_xll.BDH($A2282, $D$1, $B2282, $C2282, "Direction", "H", "Period", "Y")</f>
        <v>#N/A N/A</v>
      </c>
    </row>
    <row r="2284" spans="1:4" x14ac:dyDescent="0.25">
      <c r="A2284" s="5" t="s">
        <v>1125</v>
      </c>
      <c r="B2284" t="s">
        <v>1178</v>
      </c>
      <c r="C2284" t="s">
        <v>1199</v>
      </c>
      <c r="D2284" s="2">
        <f>_xll.BDH($A2284, $D$1, $B2284, $C2284, "Direction", "H", "Period", "Y","cols=1;rows=2")</f>
        <v>44561</v>
      </c>
    </row>
    <row r="2285" spans="1:4" x14ac:dyDescent="0.25">
      <c r="D2285">
        <v>0.24460000000000001</v>
      </c>
    </row>
    <row r="2286" spans="1:4" x14ac:dyDescent="0.25">
      <c r="A2286" s="5" t="s">
        <v>1126</v>
      </c>
      <c r="B2286" t="s">
        <v>1178</v>
      </c>
      <c r="C2286" t="s">
        <v>1199</v>
      </c>
      <c r="D2286" s="2">
        <f>_xll.BDH($A2286, $D$1, $B2286, $C2286, "Direction", "H", "Period", "Y","cols=1;rows=2")</f>
        <v>44561</v>
      </c>
    </row>
    <row r="2287" spans="1:4" x14ac:dyDescent="0.25">
      <c r="D2287">
        <v>0.56540000000000001</v>
      </c>
    </row>
    <row r="2288" spans="1:4" x14ac:dyDescent="0.25">
      <c r="A2288" s="5" t="s">
        <v>1127</v>
      </c>
      <c r="B2288" t="s">
        <v>1178</v>
      </c>
      <c r="C2288" t="s">
        <v>1199</v>
      </c>
      <c r="D2288" s="2">
        <f>_xll.BDH($A2288, $D$1, $B2288, $C2288, "Direction", "H", "Period", "Y","cols=1;rows=2")</f>
        <v>44561</v>
      </c>
    </row>
    <row r="2289" spans="1:4" x14ac:dyDescent="0.25">
      <c r="D2289">
        <v>0.6663</v>
      </c>
    </row>
    <row r="2290" spans="1:4" x14ac:dyDescent="0.25">
      <c r="A2290" s="5" t="s">
        <v>1128</v>
      </c>
      <c r="B2290" t="s">
        <v>1178</v>
      </c>
      <c r="C2290" t="s">
        <v>1202</v>
      </c>
      <c r="D2290" s="2">
        <f>_xll.BDH($A2290, $D$1, $B2290, $C2290, "Direction", "H", "Period", "Y","cols=1;rows=2")</f>
        <v>44561</v>
      </c>
    </row>
    <row r="2291" spans="1:4" x14ac:dyDescent="0.25">
      <c r="D2291">
        <v>0.32540000000000002</v>
      </c>
    </row>
    <row r="2292" spans="1:4" x14ac:dyDescent="0.25">
      <c r="A2292" s="5" t="s">
        <v>1129</v>
      </c>
      <c r="B2292" t="s">
        <v>1178</v>
      </c>
      <c r="C2292" t="s">
        <v>1199</v>
      </c>
      <c r="D2292" s="2" t="str">
        <f>_xll.BDH($A2292, $D$1, $B2292, $C2292, "Direction", "H", "Period", "Y")</f>
        <v>#N/A N/A</v>
      </c>
    </row>
    <row r="2294" spans="1:4" x14ac:dyDescent="0.25">
      <c r="A2294" s="5" t="s">
        <v>1130</v>
      </c>
      <c r="B2294" t="s">
        <v>1178</v>
      </c>
      <c r="C2294" t="s">
        <v>1199</v>
      </c>
      <c r="D2294" s="2">
        <f>_xll.BDH($A2294, $D$1, $B2294, $C2294, "Direction", "H", "Period", "Y","cols=1;rows=2")</f>
        <v>44561</v>
      </c>
    </row>
    <row r="2295" spans="1:4" x14ac:dyDescent="0.25">
      <c r="D2295">
        <v>1.8593999999999999</v>
      </c>
    </row>
    <row r="2296" spans="1:4" x14ac:dyDescent="0.25">
      <c r="A2296" s="5" t="s">
        <v>1131</v>
      </c>
      <c r="B2296" t="s">
        <v>1178</v>
      </c>
      <c r="C2296" t="s">
        <v>1199</v>
      </c>
      <c r="D2296" s="2" t="str">
        <f>_xll.BDH($A2296, $D$1, $B2296, $C2296, "Direction", "H", "Period", "Y")</f>
        <v>#N/A N/A</v>
      </c>
    </row>
    <row r="2298" spans="1:4" x14ac:dyDescent="0.25">
      <c r="A2298" s="5" t="s">
        <v>1132</v>
      </c>
      <c r="B2298" t="s">
        <v>1178</v>
      </c>
      <c r="C2298" t="s">
        <v>1199</v>
      </c>
      <c r="D2298" s="2">
        <f>_xll.BDH($A2298, $D$1, $B2298, $C2298, "Direction", "H", "Period", "Y","cols=1;rows=2")</f>
        <v>44561</v>
      </c>
    </row>
    <row r="2299" spans="1:4" x14ac:dyDescent="0.25">
      <c r="D2299">
        <v>3.2519999999999998</v>
      </c>
    </row>
    <row r="2300" spans="1:4" x14ac:dyDescent="0.25">
      <c r="A2300" s="5" t="s">
        <v>1133</v>
      </c>
      <c r="B2300" t="s">
        <v>1178</v>
      </c>
      <c r="C2300" t="s">
        <v>1199</v>
      </c>
      <c r="D2300" s="2" t="str">
        <f>_xll.BDH($A2300, $D$1, $B2300, $C2300, "Direction", "H", "Period", "Y")</f>
        <v>#N/A N/A</v>
      </c>
    </row>
    <row r="2302" spans="1:4" x14ac:dyDescent="0.25">
      <c r="A2302" s="5" t="s">
        <v>1134</v>
      </c>
      <c r="B2302" t="s">
        <v>1178</v>
      </c>
      <c r="C2302" t="s">
        <v>1199</v>
      </c>
      <c r="D2302" s="2" t="str">
        <f>_xll.BDH($A2302, $D$1, $B2302, $C2302, "Direction", "H", "Period", "Y")</f>
        <v>#N/A N/A</v>
      </c>
    </row>
    <row r="2304" spans="1:4" x14ac:dyDescent="0.25">
      <c r="A2304" s="5" t="s">
        <v>1135</v>
      </c>
      <c r="B2304" t="s">
        <v>1178</v>
      </c>
      <c r="C2304" t="s">
        <v>1199</v>
      </c>
      <c r="D2304" s="2">
        <f>_xll.BDH($A2304, $D$1, $B2304, $C2304, "Direction", "H", "Period", "Y","cols=1;rows=2")</f>
        <v>44561</v>
      </c>
    </row>
    <row r="2305" spans="1:4" x14ac:dyDescent="0.25">
      <c r="D2305">
        <v>0.1535</v>
      </c>
    </row>
    <row r="2306" spans="1:4" x14ac:dyDescent="0.25">
      <c r="A2306" s="5" t="s">
        <v>1136</v>
      </c>
      <c r="B2306" t="s">
        <v>1179</v>
      </c>
      <c r="C2306" t="s">
        <v>1199</v>
      </c>
      <c r="D2306" s="2" t="str">
        <f>_xll.BDH($A2306, $D$1, $B2306, $C2306, "Direction", "H", "Period", "Y")</f>
        <v>#N/A N/A</v>
      </c>
    </row>
    <row r="2308" spans="1:4" x14ac:dyDescent="0.25">
      <c r="A2308" s="5" t="s">
        <v>1137</v>
      </c>
      <c r="B2308" t="s">
        <v>1179</v>
      </c>
      <c r="C2308" t="s">
        <v>1199</v>
      </c>
      <c r="D2308" s="2" t="str">
        <f>_xll.BDH($A2308, $D$1, $B2308, $C2308, "Direction", "H", "Period", "Y")</f>
        <v>#N/A N/A</v>
      </c>
    </row>
    <row r="2310" spans="1:4" x14ac:dyDescent="0.25">
      <c r="A2310" s="5" t="s">
        <v>1138</v>
      </c>
      <c r="B2310" t="s">
        <v>1179</v>
      </c>
      <c r="C2310" t="s">
        <v>1199</v>
      </c>
      <c r="D2310" s="2" t="str">
        <f>_xll.BDH($A2310, $D$1, $B2310, $C2310, "Direction", "H", "Period", "Y")</f>
        <v>#N/A N/A</v>
      </c>
    </row>
    <row r="2312" spans="1:4" x14ac:dyDescent="0.25">
      <c r="A2312" s="5" t="s">
        <v>1139</v>
      </c>
      <c r="B2312" t="s">
        <v>1179</v>
      </c>
      <c r="C2312" t="s">
        <v>1199</v>
      </c>
      <c r="D2312" s="2" t="str">
        <f>_xll.BDH($A2312, $D$1, $B2312, $C2312, "Direction", "H", "Period", "Y")</f>
        <v>#N/A N/A</v>
      </c>
    </row>
    <row r="2314" spans="1:4" x14ac:dyDescent="0.25">
      <c r="A2314" s="5" t="s">
        <v>1140</v>
      </c>
      <c r="B2314" t="s">
        <v>1179</v>
      </c>
      <c r="C2314" t="s">
        <v>1199</v>
      </c>
      <c r="D2314" s="2" t="str">
        <f>_xll.BDH($A2314, $D$1, $B2314, $C2314, "Direction", "H", "Period", "Y")</f>
        <v>#N/A N/A</v>
      </c>
    </row>
    <row r="2316" spans="1:4" x14ac:dyDescent="0.25">
      <c r="A2316" s="5" t="s">
        <v>1141</v>
      </c>
      <c r="B2316" t="s">
        <v>1179</v>
      </c>
      <c r="C2316" t="s">
        <v>1199</v>
      </c>
      <c r="D2316" s="2" t="str">
        <f>_xll.BDH($A2316, $D$1, $B2316, $C2316, "Direction", "H", "Period", "Y")</f>
        <v>#N/A N/A</v>
      </c>
    </row>
    <row r="2318" spans="1:4" x14ac:dyDescent="0.25">
      <c r="A2318" s="5" t="s">
        <v>1142</v>
      </c>
      <c r="B2318" t="s">
        <v>1179</v>
      </c>
      <c r="C2318" t="s">
        <v>1199</v>
      </c>
      <c r="D2318" s="2" t="str">
        <f>_xll.BDH($A2318, $D$1, $B2318, $C2318, "Direction", "H", "Period", "Y")</f>
        <v>#N/A N/A</v>
      </c>
    </row>
    <row r="2320" spans="1:4" x14ac:dyDescent="0.25">
      <c r="A2320" s="5" t="s">
        <v>1143</v>
      </c>
      <c r="B2320" t="s">
        <v>1179</v>
      </c>
      <c r="C2320" t="s">
        <v>1199</v>
      </c>
      <c r="D2320" s="2" t="str">
        <f>_xll.BDH($A2320, $D$1, $B2320, $C2320, "Direction", "H", "Period", "Y")</f>
        <v>#N/A N/A</v>
      </c>
    </row>
    <row r="2322" spans="1:4" x14ac:dyDescent="0.25">
      <c r="A2322" s="5" t="s">
        <v>1144</v>
      </c>
      <c r="B2322" t="s">
        <v>1179</v>
      </c>
      <c r="C2322" t="s">
        <v>1199</v>
      </c>
      <c r="D2322" s="2" t="str">
        <f>_xll.BDH($A2322, $D$1, $B2322, $C2322, "Direction", "H", "Period", "Y")</f>
        <v>#N/A N/A</v>
      </c>
    </row>
    <row r="2324" spans="1:4" x14ac:dyDescent="0.25">
      <c r="A2324" s="5" t="s">
        <v>1145</v>
      </c>
      <c r="B2324" t="s">
        <v>1179</v>
      </c>
      <c r="C2324" t="s">
        <v>1199</v>
      </c>
      <c r="D2324" s="2" t="str">
        <f>_xll.BDH($A2324, $D$1, $B2324, $C2324, "Direction", "H", "Period", "Y")</f>
        <v>#N/A N/A</v>
      </c>
    </row>
    <row r="2326" spans="1:4" x14ac:dyDescent="0.25">
      <c r="A2326" s="5" t="s">
        <v>1146</v>
      </c>
      <c r="B2326" t="s">
        <v>1179</v>
      </c>
      <c r="C2326" t="s">
        <v>1199</v>
      </c>
      <c r="D2326" s="2" t="str">
        <f>_xll.BDH($A2326, $D$1, $B2326, $C2326, "Direction", "H", "Period", "Y")</f>
        <v>#N/A N/A</v>
      </c>
    </row>
    <row r="2328" spans="1:4" x14ac:dyDescent="0.25">
      <c r="A2328" s="5" t="s">
        <v>1147</v>
      </c>
      <c r="B2328" t="s">
        <v>1179</v>
      </c>
      <c r="C2328" t="s">
        <v>1199</v>
      </c>
      <c r="D2328" s="2" t="str">
        <f>_xll.BDH($A2328, $D$1, $B2328, $C2328, "Direction", "H", "Period", "Y")</f>
        <v>#N/A N/A</v>
      </c>
    </row>
    <row r="2330" spans="1:4" x14ac:dyDescent="0.25">
      <c r="A2330" s="5" t="s">
        <v>1148</v>
      </c>
      <c r="B2330" t="s">
        <v>1179</v>
      </c>
      <c r="C2330" t="s">
        <v>1199</v>
      </c>
      <c r="D2330" s="2" t="str">
        <f>_xll.BDH($A2330, $D$1, $B2330, $C2330, "Direction", "H", "Period", "Y")</f>
        <v>#N/A N/A</v>
      </c>
    </row>
    <row r="2332" spans="1:4" x14ac:dyDescent="0.25">
      <c r="A2332" s="5" t="s">
        <v>1149</v>
      </c>
      <c r="B2332" t="s">
        <v>1179</v>
      </c>
      <c r="C2332" t="s">
        <v>1199</v>
      </c>
      <c r="D2332" s="2" t="str">
        <f>_xll.BDH($A2332, $D$1, $B2332, $C2332, "Direction", "H", "Period", "Y")</f>
        <v>#N/A N/A</v>
      </c>
    </row>
    <row r="2334" spans="1:4" x14ac:dyDescent="0.25">
      <c r="A2334" s="5" t="s">
        <v>1150</v>
      </c>
      <c r="B2334" t="s">
        <v>1179</v>
      </c>
      <c r="C2334" t="s">
        <v>1199</v>
      </c>
      <c r="D2334" s="2" t="str">
        <f>_xll.BDH($A2334, $D$1, $B2334, $C2334, "Direction", "H", "Period", "Y")</f>
        <v>#N/A N/A</v>
      </c>
    </row>
    <row r="2336" spans="1:4" x14ac:dyDescent="0.25">
      <c r="A2336" s="5" t="s">
        <v>1151</v>
      </c>
      <c r="B2336" t="s">
        <v>1179</v>
      </c>
      <c r="C2336" t="s">
        <v>1199</v>
      </c>
      <c r="D2336" s="2" t="str">
        <f>_xll.BDH($A2336, $D$1, $B2336, $C2336, "Direction", "H", "Period", "Y")</f>
        <v>#N/A N/A</v>
      </c>
    </row>
    <row r="2338" spans="1:4" x14ac:dyDescent="0.25">
      <c r="A2338" s="5" t="s">
        <v>753</v>
      </c>
      <c r="B2338" t="s">
        <v>1179</v>
      </c>
      <c r="C2338" t="s">
        <v>1199</v>
      </c>
      <c r="D2338" s="2" t="str">
        <f>_xll.BDH($A2338, $D$1, $B2338, $C2338, "Direction", "H", "Period", "Y")</f>
        <v>#N/A N/A</v>
      </c>
    </row>
    <row r="2340" spans="1:4" x14ac:dyDescent="0.25">
      <c r="A2340" s="5" t="s">
        <v>1152</v>
      </c>
      <c r="B2340" t="s">
        <v>1179</v>
      </c>
      <c r="C2340" t="s">
        <v>1199</v>
      </c>
      <c r="D2340" s="2" t="str">
        <f>_xll.BDH($A2340, $D$1, $B2340, $C2340, "Direction", "H", "Period", "Y")</f>
        <v>#N/A N/A</v>
      </c>
    </row>
    <row r="2342" spans="1:4" x14ac:dyDescent="0.25">
      <c r="A2342" s="5" t="s">
        <v>1153</v>
      </c>
      <c r="B2342" t="s">
        <v>1179</v>
      </c>
      <c r="C2342" t="s">
        <v>1199</v>
      </c>
      <c r="D2342" s="2" t="str">
        <f>_xll.BDH($A2342, $D$1, $B2342, $C2342, "Direction", "H", "Period", "Y")</f>
        <v>#N/A N/A</v>
      </c>
    </row>
    <row r="2344" spans="1:4" x14ac:dyDescent="0.25">
      <c r="A2344" s="5" t="s">
        <v>1154</v>
      </c>
      <c r="B2344" t="s">
        <v>1179</v>
      </c>
      <c r="C2344" t="s">
        <v>1199</v>
      </c>
      <c r="D2344" s="2" t="str">
        <f>_xll.BDH($A2344, $D$1, $B2344, $C2344, "Direction", "H", "Period", "Y")</f>
        <v>#N/A N/A</v>
      </c>
    </row>
    <row r="2346" spans="1:4" x14ac:dyDescent="0.25">
      <c r="A2346" s="5" t="s">
        <v>1155</v>
      </c>
      <c r="B2346" t="s">
        <v>1179</v>
      </c>
      <c r="C2346" t="s">
        <v>1199</v>
      </c>
      <c r="D2346" s="2" t="str">
        <f>_xll.BDH($A2346, $D$1, $B2346, $C2346, "Direction", "H", "Period", "Y")</f>
        <v>#N/A N/A</v>
      </c>
    </row>
    <row r="2348" spans="1:4" x14ac:dyDescent="0.25">
      <c r="A2348" s="5" t="s">
        <v>1156</v>
      </c>
      <c r="B2348" t="s">
        <v>1179</v>
      </c>
      <c r="C2348" t="s">
        <v>1199</v>
      </c>
      <c r="D2348" s="2" t="str">
        <f>_xll.BDH($A2348, $D$1, $B2348, $C2348, "Direction", "H", "Period", "Y")</f>
        <v>#N/A N/A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C8346C-9ED7-49EE-AC49-53D9EE69F621}">
  <dimension ref="A1:Y2348"/>
  <sheetViews>
    <sheetView workbookViewId="0">
      <selection activeCell="D1" sqref="D1"/>
    </sheetView>
  </sheetViews>
  <sheetFormatPr defaultRowHeight="15" x14ac:dyDescent="0.25"/>
  <cols>
    <col min="1" max="1" width="19.5703125" bestFit="1" customWidth="1"/>
    <col min="2" max="3" width="10.42578125" bestFit="1" customWidth="1"/>
    <col min="4" max="4" width="22.5703125" bestFit="1" customWidth="1"/>
    <col min="5" max="25" width="11.140625" bestFit="1" customWidth="1"/>
  </cols>
  <sheetData>
    <row r="1" spans="1:17" x14ac:dyDescent="0.25">
      <c r="B1" s="1" t="s">
        <v>0</v>
      </c>
      <c r="C1" s="1" t="s">
        <v>1</v>
      </c>
      <c r="D1" t="s">
        <v>1205</v>
      </c>
    </row>
    <row r="2" spans="1:17" x14ac:dyDescent="0.25">
      <c r="A2" s="1" t="s">
        <v>2</v>
      </c>
      <c r="B2" t="s">
        <v>1157</v>
      </c>
      <c r="C2" t="s">
        <v>1180</v>
      </c>
      <c r="D2" s="2">
        <f>_xll.BDH($A2, $D$1, $B2, $C2, "Direction", "H", "Period", "Y","cols=12;rows=2")</f>
        <v>36889</v>
      </c>
      <c r="E2" s="2">
        <v>37256</v>
      </c>
      <c r="F2" s="2">
        <v>37621</v>
      </c>
      <c r="G2" s="2">
        <v>37986</v>
      </c>
      <c r="H2" s="2">
        <v>38352</v>
      </c>
      <c r="I2" s="2">
        <v>38716</v>
      </c>
      <c r="J2" s="2">
        <v>39080</v>
      </c>
      <c r="K2" s="2">
        <v>39447</v>
      </c>
      <c r="L2" s="2">
        <v>39813</v>
      </c>
      <c r="M2" s="2">
        <v>40178</v>
      </c>
      <c r="N2" s="2">
        <v>40543</v>
      </c>
      <c r="O2" s="2">
        <v>40907</v>
      </c>
    </row>
    <row r="3" spans="1:17" x14ac:dyDescent="0.25">
      <c r="A3" s="4"/>
      <c r="D3">
        <v>2.7757000000000001</v>
      </c>
      <c r="E3">
        <v>2.6253000000000002</v>
      </c>
      <c r="F3">
        <v>2.0560999999999998</v>
      </c>
      <c r="G3">
        <v>1.9865999999999999</v>
      </c>
      <c r="H3">
        <v>2.1747999999999998</v>
      </c>
      <c r="I3">
        <v>2.1406999999999998</v>
      </c>
      <c r="J3">
        <v>2.4081999999999999</v>
      </c>
      <c r="K3">
        <v>2.0221</v>
      </c>
      <c r="L3">
        <v>1.6135999999999999</v>
      </c>
      <c r="M3">
        <v>1.8355999999999999</v>
      </c>
      <c r="N3">
        <v>2.0596999999999999</v>
      </c>
      <c r="O3">
        <v>2.2627000000000002</v>
      </c>
    </row>
    <row r="4" spans="1:17" x14ac:dyDescent="0.25">
      <c r="A4" s="1" t="s">
        <v>3</v>
      </c>
      <c r="B4" t="s">
        <v>1157</v>
      </c>
      <c r="C4" t="s">
        <v>1181</v>
      </c>
      <c r="D4" s="2">
        <f>_xll.BDH($A4, $D$1, $B4, $C4, "Direction", "H", "Period", "Y","cols=11;rows=2")</f>
        <v>36889</v>
      </c>
      <c r="E4" s="2">
        <v>37256</v>
      </c>
      <c r="F4" s="2">
        <v>37621</v>
      </c>
      <c r="G4" s="2">
        <v>37986</v>
      </c>
      <c r="H4" s="2">
        <v>38352</v>
      </c>
      <c r="I4" s="2">
        <v>38716</v>
      </c>
      <c r="J4" s="2">
        <v>39080</v>
      </c>
      <c r="K4" s="2">
        <v>39447</v>
      </c>
      <c r="L4" s="2">
        <v>39813</v>
      </c>
      <c r="M4" s="2">
        <v>40178</v>
      </c>
      <c r="N4" s="2">
        <v>40543</v>
      </c>
    </row>
    <row r="5" spans="1:17" x14ac:dyDescent="0.25">
      <c r="A5" s="4"/>
      <c r="D5">
        <v>8.4635999999999996</v>
      </c>
      <c r="E5">
        <v>6.5228000000000002</v>
      </c>
      <c r="F5">
        <v>5.7252000000000001</v>
      </c>
      <c r="G5">
        <v>4.5644999999999998</v>
      </c>
      <c r="H5">
        <v>3.8841000000000001</v>
      </c>
      <c r="I5">
        <v>4.3573000000000004</v>
      </c>
      <c r="J5">
        <v>3.7585999999999999</v>
      </c>
      <c r="K5">
        <v>3.4462000000000002</v>
      </c>
      <c r="L5">
        <v>2.1800000000000002</v>
      </c>
      <c r="M5">
        <v>2.6806000000000001</v>
      </c>
      <c r="N5">
        <v>3.9624999999999999</v>
      </c>
    </row>
    <row r="6" spans="1:17" x14ac:dyDescent="0.25">
      <c r="A6" s="1" t="s">
        <v>4</v>
      </c>
      <c r="B6" t="s">
        <v>1157</v>
      </c>
      <c r="C6" t="s">
        <v>1180</v>
      </c>
      <c r="D6" s="2">
        <f>_xll.BDH($A6, $D$1, $B6, $C6, "Direction", "H", "Period", "Y","cols=12;rows=2")</f>
        <v>36889</v>
      </c>
      <c r="E6" s="2">
        <v>37256</v>
      </c>
      <c r="F6" s="2">
        <v>37621</v>
      </c>
      <c r="G6" s="2">
        <v>37986</v>
      </c>
      <c r="H6" s="2">
        <v>38352</v>
      </c>
      <c r="I6" s="2">
        <v>38716</v>
      </c>
      <c r="J6" s="2">
        <v>39080</v>
      </c>
      <c r="K6" s="2">
        <v>39447</v>
      </c>
      <c r="L6" s="2">
        <v>39813</v>
      </c>
      <c r="M6" s="2">
        <v>40178</v>
      </c>
      <c r="N6" s="2">
        <v>40543</v>
      </c>
      <c r="O6" s="2">
        <v>40907</v>
      </c>
    </row>
    <row r="7" spans="1:17" x14ac:dyDescent="0.25">
      <c r="A7" s="4"/>
      <c r="D7">
        <v>2.1745000000000001</v>
      </c>
      <c r="E7">
        <v>3.0270000000000001</v>
      </c>
      <c r="F7">
        <v>1.52</v>
      </c>
      <c r="G7">
        <v>8.4812999999999992</v>
      </c>
      <c r="H7">
        <v>3.8197999999999999</v>
      </c>
      <c r="I7">
        <v>4.4009</v>
      </c>
      <c r="J7">
        <v>3.9561999999999999</v>
      </c>
      <c r="K7">
        <v>3.9723000000000002</v>
      </c>
      <c r="L7">
        <v>11.895200000000001</v>
      </c>
      <c r="M7">
        <v>20.185400000000001</v>
      </c>
      <c r="N7">
        <v>7.7239000000000004</v>
      </c>
      <c r="O7">
        <v>7.3967999999999998</v>
      </c>
    </row>
    <row r="8" spans="1:17" x14ac:dyDescent="0.25">
      <c r="A8" s="1" t="s">
        <v>5</v>
      </c>
      <c r="B8" t="s">
        <v>1157</v>
      </c>
      <c r="C8" t="s">
        <v>1182</v>
      </c>
      <c r="D8" s="2">
        <f>_xll.BDH($A8, $D$1, $B8, $C8, "Direction", "H", "Period", "Y","cols=10;rows=2")</f>
        <v>36889</v>
      </c>
      <c r="E8" s="2">
        <v>37256</v>
      </c>
      <c r="F8" s="2">
        <v>37621</v>
      </c>
      <c r="G8" s="2">
        <v>37986</v>
      </c>
      <c r="H8" s="2">
        <v>38352</v>
      </c>
      <c r="I8" s="2">
        <v>38716</v>
      </c>
      <c r="J8" s="2">
        <v>39080</v>
      </c>
      <c r="K8" s="2">
        <v>39447</v>
      </c>
      <c r="L8" s="2">
        <v>39813</v>
      </c>
      <c r="M8" s="2">
        <v>40178</v>
      </c>
    </row>
    <row r="9" spans="1:17" x14ac:dyDescent="0.25">
      <c r="A9" s="4"/>
      <c r="D9">
        <v>1.3871</v>
      </c>
      <c r="E9">
        <v>1.7790999999999999</v>
      </c>
      <c r="F9">
        <v>1.2883</v>
      </c>
      <c r="G9">
        <v>2.2225999999999999</v>
      </c>
      <c r="H9">
        <v>2.3959000000000001</v>
      </c>
      <c r="I9">
        <v>2.1331000000000002</v>
      </c>
      <c r="J9">
        <v>1.371</v>
      </c>
      <c r="K9">
        <v>0.59279999999999999</v>
      </c>
      <c r="L9">
        <v>0.5706</v>
      </c>
      <c r="M9">
        <v>1.6202000000000001</v>
      </c>
    </row>
    <row r="10" spans="1:17" x14ac:dyDescent="0.25">
      <c r="A10" s="1" t="s">
        <v>6</v>
      </c>
      <c r="B10" t="s">
        <v>1157</v>
      </c>
      <c r="C10" t="s">
        <v>1183</v>
      </c>
      <c r="D10" s="2">
        <f>_xll.BDH($A10, $D$1, $B10, $C10, "Direction", "H", "Period", "Y","cols=7;rows=2")</f>
        <v>36889</v>
      </c>
      <c r="E10" s="2">
        <v>37256</v>
      </c>
      <c r="F10" s="2">
        <v>37621</v>
      </c>
      <c r="G10" s="2">
        <v>37986</v>
      </c>
      <c r="H10" s="2">
        <v>38352</v>
      </c>
      <c r="I10" s="2">
        <v>38716</v>
      </c>
      <c r="J10" s="2">
        <v>39080</v>
      </c>
    </row>
    <row r="11" spans="1:17" x14ac:dyDescent="0.25">
      <c r="A11" s="4"/>
      <c r="D11">
        <v>2.3157999999999999</v>
      </c>
      <c r="E11">
        <v>1.6676</v>
      </c>
      <c r="F11">
        <v>1.6906000000000001</v>
      </c>
      <c r="G11">
        <v>1.7150000000000001</v>
      </c>
      <c r="H11">
        <v>1.5912999999999999</v>
      </c>
      <c r="I11">
        <v>2.4738000000000002</v>
      </c>
      <c r="J11">
        <v>3.9803000000000002</v>
      </c>
    </row>
    <row r="12" spans="1:17" x14ac:dyDescent="0.25">
      <c r="A12" s="1" t="s">
        <v>7</v>
      </c>
      <c r="B12" t="s">
        <v>1157</v>
      </c>
      <c r="C12" t="s">
        <v>1184</v>
      </c>
      <c r="D12" s="2">
        <f>_xll.BDH($A12, $D$1, $B12, $C12, "Direction", "H", "Period", "Y","cols=14;rows=2")</f>
        <v>36889</v>
      </c>
      <c r="E12" s="2">
        <v>37256</v>
      </c>
      <c r="F12" s="2">
        <v>37621</v>
      </c>
      <c r="G12" s="2">
        <v>37986</v>
      </c>
      <c r="H12" s="2">
        <v>38352</v>
      </c>
      <c r="I12" s="2">
        <v>38716</v>
      </c>
      <c r="J12" s="2">
        <v>39080</v>
      </c>
      <c r="K12" s="2">
        <v>39447</v>
      </c>
      <c r="L12" s="2">
        <v>39813</v>
      </c>
      <c r="M12" s="2">
        <v>40178</v>
      </c>
      <c r="N12" s="2">
        <v>40543</v>
      </c>
      <c r="O12" s="2">
        <v>40907</v>
      </c>
      <c r="P12" s="2">
        <v>41274</v>
      </c>
      <c r="Q12" s="2">
        <v>41639</v>
      </c>
    </row>
    <row r="13" spans="1:17" x14ac:dyDescent="0.25">
      <c r="A13" s="4"/>
      <c r="D13">
        <v>2.4620000000000002</v>
      </c>
      <c r="E13">
        <v>2.8321999999999998</v>
      </c>
      <c r="F13">
        <v>2.0705</v>
      </c>
      <c r="G13">
        <v>2.1846999999999999</v>
      </c>
      <c r="H13">
        <v>2.4590000000000001</v>
      </c>
      <c r="I13">
        <v>1.208</v>
      </c>
      <c r="J13">
        <v>1.03</v>
      </c>
      <c r="K13">
        <v>1.6876</v>
      </c>
      <c r="L13">
        <v>0.26250000000000001</v>
      </c>
      <c r="M13">
        <v>0.60129999999999995</v>
      </c>
      <c r="N13">
        <v>0.86890000000000001</v>
      </c>
      <c r="O13">
        <v>0.61350000000000005</v>
      </c>
      <c r="P13">
        <v>2.4081999999999999</v>
      </c>
      <c r="Q13">
        <v>3.0495000000000001</v>
      </c>
    </row>
    <row r="14" spans="1:17" x14ac:dyDescent="0.25">
      <c r="A14" s="1" t="s">
        <v>8</v>
      </c>
      <c r="B14" t="s">
        <v>1157</v>
      </c>
      <c r="C14" t="s">
        <v>1185</v>
      </c>
      <c r="D14" s="2">
        <f>_xll.BDH($A14, $D$1, $B14, $C14, "Direction", "H", "Period", "Y","cols=1;rows=2")</f>
        <v>36889</v>
      </c>
    </row>
    <row r="15" spans="1:17" x14ac:dyDescent="0.25">
      <c r="A15" s="4"/>
      <c r="D15">
        <v>2.9498000000000002</v>
      </c>
    </row>
    <row r="16" spans="1:17" x14ac:dyDescent="0.25">
      <c r="A16" s="1" t="s">
        <v>9</v>
      </c>
      <c r="B16" t="s">
        <v>1157</v>
      </c>
      <c r="C16" t="s">
        <v>1186</v>
      </c>
      <c r="D16" s="2">
        <f>_xll.BDH($A16, $D$1, $B16, $C16, "Direction", "H", "Period", "Y","cols=8;rows=2")</f>
        <v>36889</v>
      </c>
      <c r="E16" s="2">
        <v>37256</v>
      </c>
      <c r="F16" s="2">
        <v>37621</v>
      </c>
      <c r="G16" s="2">
        <v>37986</v>
      </c>
      <c r="H16" s="2">
        <v>38352</v>
      </c>
      <c r="I16" s="2">
        <v>38716</v>
      </c>
      <c r="J16" s="2">
        <v>39080</v>
      </c>
      <c r="K16" s="2">
        <v>39447</v>
      </c>
    </row>
    <row r="17" spans="1:16" x14ac:dyDescent="0.25">
      <c r="A17" s="4"/>
      <c r="D17">
        <v>2.3595999999999999</v>
      </c>
      <c r="E17">
        <v>2.2599</v>
      </c>
      <c r="F17">
        <v>2.3277999999999999</v>
      </c>
      <c r="G17">
        <v>2.9148999999999998</v>
      </c>
      <c r="H17">
        <v>3.4445999999999999</v>
      </c>
      <c r="I17">
        <v>3.3365</v>
      </c>
      <c r="J17">
        <v>3.6421999999999999</v>
      </c>
      <c r="K17">
        <v>4.9550999999999998</v>
      </c>
    </row>
    <row r="18" spans="1:16" x14ac:dyDescent="0.25">
      <c r="A18" s="1" t="s">
        <v>10</v>
      </c>
      <c r="B18" t="s">
        <v>1157</v>
      </c>
      <c r="C18" t="s">
        <v>1187</v>
      </c>
      <c r="D18" s="2">
        <f>_xll.BDH($A18, $D$1, $B18, $C18, "Direction", "H", "Period", "Y","cols=5;rows=2")</f>
        <v>36889</v>
      </c>
      <c r="E18" s="2">
        <v>37256</v>
      </c>
      <c r="F18" s="2">
        <v>37621</v>
      </c>
      <c r="G18" s="2">
        <v>37986</v>
      </c>
      <c r="H18" s="2">
        <v>38352</v>
      </c>
    </row>
    <row r="19" spans="1:16" x14ac:dyDescent="0.25">
      <c r="A19" s="4"/>
      <c r="D19">
        <v>0.48620000000000002</v>
      </c>
      <c r="E19">
        <v>0.83550000000000002</v>
      </c>
      <c r="F19">
        <v>1.1164000000000001</v>
      </c>
      <c r="G19">
        <v>1.3375999999999999</v>
      </c>
      <c r="H19">
        <v>1.3492999999999999</v>
      </c>
    </row>
    <row r="20" spans="1:16" x14ac:dyDescent="0.25">
      <c r="A20" s="1" t="s">
        <v>11</v>
      </c>
      <c r="B20" t="s">
        <v>1157</v>
      </c>
      <c r="C20" t="s">
        <v>1188</v>
      </c>
      <c r="D20" s="2">
        <f>_xll.BDH($A20, $D$1, $B20, $C20, "Direction", "H", "Period", "Y","cols=13;rows=2")</f>
        <v>36889</v>
      </c>
      <c r="E20" s="2">
        <v>37256</v>
      </c>
      <c r="F20" s="2">
        <v>37621</v>
      </c>
      <c r="G20" s="2">
        <v>37986</v>
      </c>
      <c r="H20" s="2">
        <v>38352</v>
      </c>
      <c r="I20" s="2">
        <v>38716</v>
      </c>
      <c r="J20" s="2">
        <v>39080</v>
      </c>
      <c r="K20" s="2">
        <v>39447</v>
      </c>
      <c r="L20" s="2">
        <v>39813</v>
      </c>
      <c r="M20" s="2">
        <v>40178</v>
      </c>
      <c r="N20" s="2">
        <v>40543</v>
      </c>
      <c r="O20" s="2">
        <v>40907</v>
      </c>
      <c r="P20" s="2">
        <v>41274</v>
      </c>
    </row>
    <row r="21" spans="1:16" x14ac:dyDescent="0.25">
      <c r="A21" s="4"/>
      <c r="D21">
        <v>1.8688</v>
      </c>
      <c r="E21">
        <v>1.6406000000000001</v>
      </c>
      <c r="F21">
        <v>1.5501</v>
      </c>
      <c r="G21">
        <v>1.4957</v>
      </c>
      <c r="H21">
        <v>1.4639</v>
      </c>
      <c r="I21">
        <v>1.3769</v>
      </c>
      <c r="J21">
        <v>1.5164</v>
      </c>
      <c r="K21">
        <v>1.4999</v>
      </c>
      <c r="L21">
        <v>1.2111000000000001</v>
      </c>
      <c r="M21">
        <v>1.2196</v>
      </c>
      <c r="N21">
        <v>1.2709999999999999</v>
      </c>
      <c r="O21">
        <v>1.6491</v>
      </c>
      <c r="P21">
        <v>1.7904</v>
      </c>
    </row>
    <row r="22" spans="1:16" x14ac:dyDescent="0.25">
      <c r="A22" s="1" t="s">
        <v>12</v>
      </c>
      <c r="B22" t="s">
        <v>1157</v>
      </c>
      <c r="C22" t="s">
        <v>1183</v>
      </c>
      <c r="D22" s="2">
        <f>_xll.BDH($A22, $D$1, $B22, $C22, "Direction", "H", "Period", "Y","cols=7;rows=2")</f>
        <v>36889</v>
      </c>
      <c r="E22" s="2">
        <v>37256</v>
      </c>
      <c r="F22" s="2">
        <v>37621</v>
      </c>
      <c r="G22" s="2">
        <v>37986</v>
      </c>
      <c r="H22" s="2">
        <v>38352</v>
      </c>
      <c r="I22" s="2">
        <v>38716</v>
      </c>
      <c r="J22" s="2">
        <v>39080</v>
      </c>
    </row>
    <row r="23" spans="1:16" x14ac:dyDescent="0.25">
      <c r="A23" s="4"/>
      <c r="D23">
        <v>7.4741999999999997</v>
      </c>
      <c r="E23">
        <v>7.2553000000000001</v>
      </c>
      <c r="F23">
        <v>6.4227999999999996</v>
      </c>
      <c r="G23">
        <v>7.2893999999999997</v>
      </c>
      <c r="H23">
        <v>7.6180000000000003</v>
      </c>
      <c r="I23">
        <v>5.843</v>
      </c>
      <c r="J23">
        <v>5.8773</v>
      </c>
    </row>
    <row r="24" spans="1:16" x14ac:dyDescent="0.25">
      <c r="A24" s="1" t="s">
        <v>13</v>
      </c>
      <c r="B24" t="s">
        <v>1157</v>
      </c>
      <c r="C24" t="s">
        <v>1189</v>
      </c>
      <c r="D24" s="2">
        <f>_xll.BDH($A24, $D$1, $B24, $C24, "Direction", "H", "Period", "Y","cols=6;rows=2")</f>
        <v>36889</v>
      </c>
      <c r="E24" s="2">
        <v>37256</v>
      </c>
      <c r="F24" s="2">
        <v>37621</v>
      </c>
      <c r="G24" s="2">
        <v>37986</v>
      </c>
      <c r="H24" s="2">
        <v>38352</v>
      </c>
      <c r="I24" s="2">
        <v>38716</v>
      </c>
    </row>
    <row r="25" spans="1:16" x14ac:dyDescent="0.25">
      <c r="A25" s="4"/>
      <c r="D25">
        <v>19.771100000000001</v>
      </c>
      <c r="E25">
        <v>16.5046</v>
      </c>
      <c r="F25">
        <v>14.024699999999999</v>
      </c>
      <c r="G25">
        <v>16.6309</v>
      </c>
      <c r="H25">
        <v>15.6319</v>
      </c>
      <c r="I25">
        <v>20.316600000000001</v>
      </c>
    </row>
    <row r="26" spans="1:16" x14ac:dyDescent="0.25">
      <c r="A26" s="1" t="s">
        <v>14</v>
      </c>
      <c r="B26" t="s">
        <v>1157</v>
      </c>
      <c r="C26" t="s">
        <v>1190</v>
      </c>
      <c r="D26" s="2">
        <f>_xll.BDH($A26, $D$1, $B26, $C26, "Direction", "H", "Period", "Y","cols=3;rows=2")</f>
        <v>36889</v>
      </c>
      <c r="E26" s="2">
        <v>37256</v>
      </c>
      <c r="F26" s="2">
        <v>37621</v>
      </c>
    </row>
    <row r="27" spans="1:16" x14ac:dyDescent="0.25">
      <c r="A27" s="4"/>
      <c r="D27">
        <v>1.2596000000000001</v>
      </c>
      <c r="E27">
        <v>1.2447999999999999</v>
      </c>
      <c r="F27">
        <v>1.3406</v>
      </c>
    </row>
    <row r="28" spans="1:16" x14ac:dyDescent="0.25">
      <c r="A28" s="1" t="s">
        <v>15</v>
      </c>
      <c r="B28" t="s">
        <v>1157</v>
      </c>
      <c r="C28" t="s">
        <v>1188</v>
      </c>
      <c r="D28" s="2">
        <f>_xll.BDH($A28, $D$1, $B28, $C28, "Direction", "H", "Period", "Y","cols=13;rows=2")</f>
        <v>36889</v>
      </c>
      <c r="E28" s="2">
        <v>37256</v>
      </c>
      <c r="F28" s="2">
        <v>37621</v>
      </c>
      <c r="G28" s="2">
        <v>37986</v>
      </c>
      <c r="H28" s="2">
        <v>38352</v>
      </c>
      <c r="I28" s="2">
        <v>38716</v>
      </c>
      <c r="J28" s="2">
        <v>39080</v>
      </c>
      <c r="K28" s="2">
        <v>39447</v>
      </c>
      <c r="L28" s="2">
        <v>39813</v>
      </c>
      <c r="M28" s="2">
        <v>40178</v>
      </c>
      <c r="N28" s="2">
        <v>40543</v>
      </c>
      <c r="O28" s="2">
        <v>40907</v>
      </c>
      <c r="P28" s="2">
        <v>41274</v>
      </c>
    </row>
    <row r="29" spans="1:16" x14ac:dyDescent="0.25">
      <c r="A29" s="4"/>
      <c r="D29">
        <v>2.1798999999999999</v>
      </c>
      <c r="E29">
        <v>2.5314000000000001</v>
      </c>
      <c r="F29">
        <v>2.6686000000000001</v>
      </c>
      <c r="G29">
        <v>3.7414999999999998</v>
      </c>
      <c r="H29">
        <v>2.9327999999999999</v>
      </c>
      <c r="I29">
        <v>4.2335000000000003</v>
      </c>
      <c r="J29">
        <v>3.0329999999999999</v>
      </c>
      <c r="K29">
        <v>2.7982999999999998</v>
      </c>
      <c r="L29">
        <v>1.4870000000000001</v>
      </c>
      <c r="M29">
        <v>0.99309999999999998</v>
      </c>
      <c r="N29">
        <v>1.3278000000000001</v>
      </c>
      <c r="O29">
        <v>4.0820999999999996</v>
      </c>
      <c r="P29">
        <v>5.5918000000000001</v>
      </c>
    </row>
    <row r="30" spans="1:16" x14ac:dyDescent="0.25">
      <c r="A30" s="1" t="s">
        <v>16</v>
      </c>
      <c r="B30" t="s">
        <v>1157</v>
      </c>
      <c r="C30" t="s">
        <v>1182</v>
      </c>
      <c r="D30" s="2">
        <f>_xll.BDH($A30, $D$1, $B30, $C30, "Direction", "H", "Period", "Y","cols=9;rows=2")</f>
        <v>36889</v>
      </c>
      <c r="E30" s="2">
        <v>37256</v>
      </c>
      <c r="F30" s="2">
        <v>37621</v>
      </c>
      <c r="G30" s="2">
        <v>37986</v>
      </c>
      <c r="H30" s="2">
        <v>38352</v>
      </c>
      <c r="I30" s="2">
        <v>38716</v>
      </c>
      <c r="J30" s="2">
        <v>39080</v>
      </c>
      <c r="K30" s="2">
        <v>39447</v>
      </c>
      <c r="L30" s="2">
        <v>39813</v>
      </c>
    </row>
    <row r="31" spans="1:16" x14ac:dyDescent="0.25">
      <c r="A31" s="4"/>
      <c r="D31">
        <v>1.7759</v>
      </c>
      <c r="E31">
        <v>1.5019</v>
      </c>
      <c r="F31">
        <v>1.5415000000000001</v>
      </c>
      <c r="G31">
        <v>1.885</v>
      </c>
      <c r="H31">
        <v>1.7653000000000001</v>
      </c>
      <c r="I31">
        <v>1.7304999999999999</v>
      </c>
      <c r="J31">
        <v>1.5553999999999999</v>
      </c>
      <c r="K31">
        <v>0.99960000000000004</v>
      </c>
      <c r="L31">
        <v>0.14560000000000001</v>
      </c>
    </row>
    <row r="32" spans="1:16" x14ac:dyDescent="0.25">
      <c r="A32" s="1" t="s">
        <v>17</v>
      </c>
      <c r="B32" t="s">
        <v>1157</v>
      </c>
      <c r="C32" t="s">
        <v>1191</v>
      </c>
      <c r="D32" s="2">
        <f>_xll.BDH($A32, $D$1, $B32, $C32, "Direction", "H", "Period", "Y","cols=2;rows=2")</f>
        <v>36889</v>
      </c>
      <c r="E32" s="2">
        <v>37256</v>
      </c>
    </row>
    <row r="33" spans="1:20" x14ac:dyDescent="0.25">
      <c r="A33" s="4"/>
      <c r="D33">
        <v>2.7486999999999999</v>
      </c>
      <c r="E33">
        <v>2.6688999999999998</v>
      </c>
    </row>
    <row r="34" spans="1:20" x14ac:dyDescent="0.25">
      <c r="A34" s="1" t="s">
        <v>18</v>
      </c>
      <c r="B34" t="s">
        <v>1157</v>
      </c>
      <c r="C34" t="s">
        <v>1183</v>
      </c>
      <c r="D34" s="2">
        <f>_xll.BDH($A34, $D$1, $B34, $C34, "Direction", "H", "Period", "Y","cols=7;rows=2")</f>
        <v>36889</v>
      </c>
      <c r="E34" s="2">
        <v>37256</v>
      </c>
      <c r="F34" s="2">
        <v>37621</v>
      </c>
      <c r="G34" s="2">
        <v>37986</v>
      </c>
      <c r="H34" s="2">
        <v>38352</v>
      </c>
      <c r="I34" s="2">
        <v>38716</v>
      </c>
      <c r="J34" s="2">
        <v>39080</v>
      </c>
    </row>
    <row r="35" spans="1:20" x14ac:dyDescent="0.25">
      <c r="A35" s="4"/>
      <c r="D35">
        <v>3.2389999999999999</v>
      </c>
      <c r="E35">
        <v>2.9737</v>
      </c>
      <c r="F35">
        <v>2.9266000000000001</v>
      </c>
      <c r="G35">
        <v>3.0449999999999999</v>
      </c>
      <c r="H35">
        <v>2.8887</v>
      </c>
      <c r="I35">
        <v>2.3975</v>
      </c>
      <c r="J35">
        <v>1.137</v>
      </c>
    </row>
    <row r="36" spans="1:20" x14ac:dyDescent="0.25">
      <c r="A36" s="1" t="s">
        <v>19</v>
      </c>
      <c r="B36" t="s">
        <v>1157</v>
      </c>
      <c r="C36" t="s">
        <v>1192</v>
      </c>
      <c r="D36" s="2">
        <f>_xll.BDH($A36, $D$1, $B36, $C36, "Direction", "H", "Period", "Y","cols=16;rows=2")</f>
        <v>36889</v>
      </c>
      <c r="E36" s="2">
        <v>37256</v>
      </c>
      <c r="F36" s="2">
        <v>37621</v>
      </c>
      <c r="G36" s="2">
        <v>37986</v>
      </c>
      <c r="H36" s="2">
        <v>38352</v>
      </c>
      <c r="I36" s="2">
        <v>38716</v>
      </c>
      <c r="J36" s="2">
        <v>39080</v>
      </c>
      <c r="K36" s="2">
        <v>39447</v>
      </c>
      <c r="L36" s="2">
        <v>39813</v>
      </c>
      <c r="M36" s="2">
        <v>40178</v>
      </c>
      <c r="N36" s="2">
        <v>40543</v>
      </c>
      <c r="O36" s="2">
        <v>40907</v>
      </c>
      <c r="P36" s="2">
        <v>41274</v>
      </c>
      <c r="Q36" s="2">
        <v>41639</v>
      </c>
      <c r="R36" s="2">
        <v>42004</v>
      </c>
      <c r="S36" s="2">
        <v>42369</v>
      </c>
    </row>
    <row r="37" spans="1:20" x14ac:dyDescent="0.25">
      <c r="A37" s="4"/>
      <c r="D37">
        <v>14.055400000000001</v>
      </c>
      <c r="E37">
        <v>9.7090999999999994</v>
      </c>
      <c r="F37">
        <v>9.2312999999999992</v>
      </c>
      <c r="G37">
        <v>13.9108</v>
      </c>
      <c r="H37">
        <v>9.5449000000000002</v>
      </c>
      <c r="I37">
        <v>9.1516000000000002</v>
      </c>
      <c r="J37">
        <v>5.8009000000000004</v>
      </c>
      <c r="K37">
        <v>5.2839</v>
      </c>
      <c r="L37">
        <v>3.0268000000000002</v>
      </c>
      <c r="M37">
        <v>3.9773999999999998</v>
      </c>
      <c r="N37">
        <v>4.4097999999999997</v>
      </c>
      <c r="O37">
        <v>5.0446</v>
      </c>
      <c r="P37">
        <v>4.7195999999999998</v>
      </c>
      <c r="Q37">
        <v>5.1147999999999998</v>
      </c>
      <c r="R37">
        <v>8.2050999999999998</v>
      </c>
      <c r="S37">
        <v>9.2714999999999996</v>
      </c>
    </row>
    <row r="38" spans="1:20" x14ac:dyDescent="0.25">
      <c r="A38" s="1" t="s">
        <v>20</v>
      </c>
      <c r="B38" t="s">
        <v>1157</v>
      </c>
      <c r="C38" t="s">
        <v>1183</v>
      </c>
      <c r="D38" s="2">
        <f>_xll.BDH($A38, $D$1, $B38, $C38, "Direction", "H", "Period", "Y","cols=7;rows=2")</f>
        <v>36889</v>
      </c>
      <c r="E38" s="2">
        <v>37256</v>
      </c>
      <c r="F38" s="2">
        <v>37621</v>
      </c>
      <c r="G38" s="2">
        <v>37986</v>
      </c>
      <c r="H38" s="2">
        <v>38352</v>
      </c>
      <c r="I38" s="2">
        <v>38716</v>
      </c>
      <c r="J38" s="2">
        <v>39080</v>
      </c>
    </row>
    <row r="39" spans="1:20" x14ac:dyDescent="0.25">
      <c r="A39" s="4"/>
      <c r="D39">
        <v>2.4342000000000001</v>
      </c>
      <c r="E39">
        <v>2.0468000000000002</v>
      </c>
      <c r="F39">
        <v>1.5373000000000001</v>
      </c>
      <c r="G39">
        <v>1.8712</v>
      </c>
      <c r="H39">
        <v>1.8070999999999999</v>
      </c>
      <c r="I39">
        <v>1.9531000000000001</v>
      </c>
      <c r="J39">
        <v>1.9191</v>
      </c>
    </row>
    <row r="40" spans="1:20" x14ac:dyDescent="0.25">
      <c r="A40" s="1" t="s">
        <v>21</v>
      </c>
      <c r="B40" t="s">
        <v>1157</v>
      </c>
      <c r="C40" t="s">
        <v>1183</v>
      </c>
      <c r="D40" s="2">
        <f>_xll.BDH($A40, $D$1, $B40, $C40, "Direction", "H", "Period", "Y","cols=7;rows=2")</f>
        <v>36889</v>
      </c>
      <c r="E40" s="2">
        <v>37256</v>
      </c>
      <c r="F40" s="2">
        <v>37621</v>
      </c>
      <c r="G40" s="2">
        <v>37986</v>
      </c>
      <c r="H40" s="2">
        <v>38352</v>
      </c>
      <c r="I40" s="2">
        <v>38716</v>
      </c>
      <c r="J40" s="2">
        <v>39080</v>
      </c>
    </row>
    <row r="41" spans="1:20" x14ac:dyDescent="0.25">
      <c r="A41" s="4"/>
      <c r="D41">
        <v>1.9704999999999999</v>
      </c>
      <c r="E41">
        <v>2.2397999999999998</v>
      </c>
      <c r="F41">
        <v>1.5317000000000001</v>
      </c>
      <c r="G41">
        <v>1.6213</v>
      </c>
      <c r="H41">
        <v>1.6331</v>
      </c>
      <c r="I41">
        <v>1.4493</v>
      </c>
      <c r="J41">
        <v>1.6642999999999999</v>
      </c>
    </row>
    <row r="42" spans="1:20" x14ac:dyDescent="0.25">
      <c r="A42" s="1" t="s">
        <v>22</v>
      </c>
      <c r="B42" t="s">
        <v>1157</v>
      </c>
      <c r="C42" t="s">
        <v>1186</v>
      </c>
      <c r="D42" s="2">
        <f>_xll.BDH($A42, $D$1, $B42, $C42, "Direction", "H", "Period", "Y","cols=8;rows=2")</f>
        <v>36889</v>
      </c>
      <c r="E42" s="2">
        <v>37256</v>
      </c>
      <c r="F42" s="2">
        <v>37621</v>
      </c>
      <c r="G42" s="2">
        <v>37986</v>
      </c>
      <c r="H42" s="2">
        <v>38352</v>
      </c>
      <c r="I42" s="2">
        <v>38716</v>
      </c>
      <c r="J42" s="2">
        <v>39080</v>
      </c>
      <c r="K42" s="2">
        <v>39447</v>
      </c>
    </row>
    <row r="43" spans="1:20" x14ac:dyDescent="0.25">
      <c r="A43" s="4"/>
      <c r="D43">
        <v>3.0270000000000001</v>
      </c>
      <c r="E43">
        <v>4.6177999999999999</v>
      </c>
      <c r="F43">
        <v>3.4923000000000002</v>
      </c>
      <c r="G43">
        <v>3.9609999999999999</v>
      </c>
      <c r="H43">
        <v>2.0903</v>
      </c>
      <c r="I43">
        <v>2.1124000000000001</v>
      </c>
      <c r="J43">
        <v>1.8946000000000001</v>
      </c>
      <c r="K43">
        <v>2.5219999999999998</v>
      </c>
    </row>
    <row r="44" spans="1:20" x14ac:dyDescent="0.25">
      <c r="A44" s="1" t="s">
        <v>23</v>
      </c>
      <c r="B44" t="s">
        <v>1157</v>
      </c>
      <c r="C44" t="s">
        <v>1185</v>
      </c>
      <c r="D44" s="2">
        <f>_xll.BDH($A44, $D$1, $B44, $C44, "Direction", "H", "Period", "Y","cols=1;rows=2")</f>
        <v>36889</v>
      </c>
    </row>
    <row r="45" spans="1:20" x14ac:dyDescent="0.25">
      <c r="A45" s="4"/>
      <c r="D45">
        <v>2.2431000000000001</v>
      </c>
    </row>
    <row r="46" spans="1:20" x14ac:dyDescent="0.25">
      <c r="A46" s="1" t="s">
        <v>24</v>
      </c>
      <c r="B46" t="s">
        <v>1157</v>
      </c>
      <c r="C46" t="s">
        <v>1188</v>
      </c>
      <c r="D46" s="2">
        <f>_xll.BDH($A46, $D$1, $B46, $C46, "Direction", "H", "Period", "Y","cols=13;rows=2")</f>
        <v>36889</v>
      </c>
      <c r="E46" s="2">
        <v>37256</v>
      </c>
      <c r="F46" s="2">
        <v>37621</v>
      </c>
      <c r="G46" s="2">
        <v>37986</v>
      </c>
      <c r="H46" s="2">
        <v>38352</v>
      </c>
      <c r="I46" s="2">
        <v>38716</v>
      </c>
      <c r="J46" s="2">
        <v>39080</v>
      </c>
      <c r="K46" s="2">
        <v>39447</v>
      </c>
      <c r="L46" s="2">
        <v>39813</v>
      </c>
      <c r="M46" s="2">
        <v>40178</v>
      </c>
      <c r="N46" s="2">
        <v>40543</v>
      </c>
      <c r="O46" s="2">
        <v>40907</v>
      </c>
      <c r="P46" s="2">
        <v>41274</v>
      </c>
    </row>
    <row r="47" spans="1:20" x14ac:dyDescent="0.25">
      <c r="A47" s="4"/>
      <c r="D47">
        <v>2.1996000000000002</v>
      </c>
      <c r="E47">
        <v>2.3445</v>
      </c>
      <c r="F47">
        <v>0.94089999999999996</v>
      </c>
      <c r="G47">
        <v>1.6567000000000001</v>
      </c>
      <c r="H47">
        <v>1.3124</v>
      </c>
      <c r="I47">
        <v>1.9362999999999999</v>
      </c>
      <c r="J47">
        <v>1.9165000000000001</v>
      </c>
      <c r="K47">
        <v>1.4542999999999999</v>
      </c>
      <c r="L47">
        <v>1.4799</v>
      </c>
      <c r="M47">
        <v>2.7002999999999999</v>
      </c>
      <c r="N47">
        <v>2.7970000000000002</v>
      </c>
      <c r="O47">
        <v>3.1564999999999999</v>
      </c>
      <c r="P47">
        <v>3.6392000000000002</v>
      </c>
    </row>
    <row r="48" spans="1:20" x14ac:dyDescent="0.25">
      <c r="A48" s="1" t="s">
        <v>25</v>
      </c>
      <c r="B48" t="s">
        <v>1157</v>
      </c>
      <c r="C48" t="s">
        <v>1193</v>
      </c>
      <c r="D48" s="2">
        <f>_xll.BDH($A48, $D$1, $B48, $C48, "Direction", "H", "Period", "Y","cols=17;rows=2")</f>
        <v>36889</v>
      </c>
      <c r="E48" s="2">
        <v>37256</v>
      </c>
      <c r="F48" s="2">
        <v>37621</v>
      </c>
      <c r="G48" s="2">
        <v>37986</v>
      </c>
      <c r="H48" s="2">
        <v>38352</v>
      </c>
      <c r="I48" s="2">
        <v>38716</v>
      </c>
      <c r="J48" s="2">
        <v>39080</v>
      </c>
      <c r="K48" s="2">
        <v>39447</v>
      </c>
      <c r="L48" s="2">
        <v>39813</v>
      </c>
      <c r="M48" s="2">
        <v>40178</v>
      </c>
      <c r="N48" s="2">
        <v>40543</v>
      </c>
      <c r="O48" s="2">
        <v>40907</v>
      </c>
      <c r="P48" s="2">
        <v>41274</v>
      </c>
      <c r="Q48" s="2">
        <v>41639</v>
      </c>
      <c r="R48" s="2">
        <v>42004</v>
      </c>
      <c r="S48" s="2">
        <v>42369</v>
      </c>
      <c r="T48" s="2">
        <v>42734</v>
      </c>
    </row>
    <row r="49" spans="1:21" x14ac:dyDescent="0.25">
      <c r="A49" s="4"/>
      <c r="D49">
        <v>1.8271999999999999</v>
      </c>
      <c r="E49">
        <v>2.4685999999999999</v>
      </c>
      <c r="F49">
        <v>2.0983000000000001</v>
      </c>
      <c r="G49">
        <v>2.5139999999999998</v>
      </c>
      <c r="H49">
        <v>2.3191000000000002</v>
      </c>
      <c r="I49">
        <v>2.3212000000000002</v>
      </c>
      <c r="J49">
        <v>2.2869999999999999</v>
      </c>
      <c r="K49">
        <v>2.4024999999999999</v>
      </c>
      <c r="L49">
        <v>1.1385000000000001</v>
      </c>
      <c r="M49">
        <v>2.0081000000000002</v>
      </c>
      <c r="N49">
        <v>2.5554999999999999</v>
      </c>
      <c r="O49">
        <v>1.9256</v>
      </c>
      <c r="P49">
        <v>1.8019000000000001</v>
      </c>
      <c r="Q49">
        <v>2.8517999999999999</v>
      </c>
      <c r="R49">
        <v>2.8441000000000001</v>
      </c>
      <c r="S49">
        <v>2.4735999999999998</v>
      </c>
      <c r="T49">
        <v>2.8469000000000002</v>
      </c>
    </row>
    <row r="50" spans="1:21" x14ac:dyDescent="0.25">
      <c r="A50" s="1" t="s">
        <v>26</v>
      </c>
      <c r="B50" t="s">
        <v>1157</v>
      </c>
      <c r="C50" t="s">
        <v>1194</v>
      </c>
      <c r="D50" s="2">
        <f>_xll.BDH($A50, $D$1, $B50, $C50, "Direction", "H", "Period", "Y","cols=18;rows=2")</f>
        <v>36889</v>
      </c>
      <c r="E50" s="2">
        <v>37256</v>
      </c>
      <c r="F50" s="2">
        <v>37621</v>
      </c>
      <c r="G50" s="2">
        <v>37986</v>
      </c>
      <c r="H50" s="2">
        <v>38352</v>
      </c>
      <c r="I50" s="2">
        <v>38716</v>
      </c>
      <c r="J50" s="2">
        <v>39080</v>
      </c>
      <c r="K50" s="2">
        <v>39447</v>
      </c>
      <c r="L50" s="2">
        <v>39813</v>
      </c>
      <c r="M50" s="2">
        <v>40178</v>
      </c>
      <c r="N50" s="2">
        <v>40543</v>
      </c>
      <c r="O50" s="2">
        <v>40907</v>
      </c>
      <c r="P50" s="2">
        <v>41274</v>
      </c>
      <c r="Q50" s="2">
        <v>41639</v>
      </c>
      <c r="R50" s="2">
        <v>42004</v>
      </c>
      <c r="S50" s="2">
        <v>42369</v>
      </c>
      <c r="T50" s="2">
        <v>42734</v>
      </c>
      <c r="U50" s="2">
        <v>43098</v>
      </c>
    </row>
    <row r="51" spans="1:21" x14ac:dyDescent="0.25">
      <c r="A51" s="4"/>
      <c r="D51">
        <v>8.9010999999999996</v>
      </c>
      <c r="E51">
        <v>5.1905000000000001</v>
      </c>
      <c r="F51">
        <v>4.2991999999999999</v>
      </c>
      <c r="G51">
        <v>6.8182999999999998</v>
      </c>
      <c r="H51">
        <v>7.3411999999999997</v>
      </c>
      <c r="I51">
        <v>6.5411000000000001</v>
      </c>
      <c r="J51">
        <v>3.7924000000000002</v>
      </c>
      <c r="K51">
        <v>3.2471999999999999</v>
      </c>
      <c r="L51">
        <v>1.4431</v>
      </c>
      <c r="M51">
        <v>1.8885000000000001</v>
      </c>
      <c r="N51">
        <v>1.7332000000000001</v>
      </c>
      <c r="O51">
        <v>1.5306</v>
      </c>
      <c r="P51">
        <v>1.5242</v>
      </c>
      <c r="Q51">
        <v>3.1373000000000002</v>
      </c>
      <c r="R51">
        <v>1.2214</v>
      </c>
      <c r="S51">
        <v>1.0831999999999999</v>
      </c>
      <c r="T51">
        <v>1.1898</v>
      </c>
      <c r="U51">
        <v>1.6177999999999999</v>
      </c>
    </row>
    <row r="52" spans="1:21" x14ac:dyDescent="0.25">
      <c r="A52" s="1" t="s">
        <v>27</v>
      </c>
      <c r="B52" t="s">
        <v>1157</v>
      </c>
      <c r="C52" t="s">
        <v>1183</v>
      </c>
      <c r="D52" s="2">
        <f>_xll.BDH($A52, $D$1, $B52, $C52, "Direction", "H", "Period", "Y","cols=7;rows=2")</f>
        <v>36889</v>
      </c>
      <c r="E52" s="2">
        <v>37256</v>
      </c>
      <c r="F52" s="2">
        <v>37621</v>
      </c>
      <c r="G52" s="2">
        <v>37986</v>
      </c>
      <c r="H52" s="2">
        <v>38352</v>
      </c>
      <c r="I52" s="2">
        <v>38716</v>
      </c>
      <c r="J52" s="2">
        <v>39080</v>
      </c>
    </row>
    <row r="53" spans="1:21" x14ac:dyDescent="0.25">
      <c r="A53" s="4"/>
      <c r="D53">
        <v>1.8028999999999999</v>
      </c>
      <c r="E53">
        <v>3.0398999999999998</v>
      </c>
      <c r="F53">
        <v>1.4559</v>
      </c>
      <c r="G53">
        <v>1.6654</v>
      </c>
      <c r="H53">
        <v>1.6937</v>
      </c>
      <c r="I53">
        <v>2.2067000000000001</v>
      </c>
      <c r="J53">
        <v>1.9138999999999999</v>
      </c>
    </row>
    <row r="54" spans="1:21" x14ac:dyDescent="0.25">
      <c r="A54" s="1" t="s">
        <v>28</v>
      </c>
      <c r="B54" t="s">
        <v>1157</v>
      </c>
      <c r="C54" t="s">
        <v>1185</v>
      </c>
      <c r="D54" s="2">
        <f>_xll.BDH($A54, $D$1, $B54, $C54, "Direction", "H", "Period", "Y","cols=1;rows=2")</f>
        <v>36889</v>
      </c>
    </row>
    <row r="55" spans="1:21" x14ac:dyDescent="0.25">
      <c r="A55" s="4"/>
      <c r="D55">
        <v>2.0041000000000002</v>
      </c>
    </row>
    <row r="56" spans="1:21" x14ac:dyDescent="0.25">
      <c r="A56" s="1" t="s">
        <v>29</v>
      </c>
      <c r="B56" t="s">
        <v>1157</v>
      </c>
      <c r="C56" t="s">
        <v>1185</v>
      </c>
      <c r="D56" s="2">
        <f>_xll.BDH($A56, $D$1, $B56, $C56, "Direction", "H", "Period", "Y","cols=1;rows=2")</f>
        <v>36889</v>
      </c>
    </row>
    <row r="57" spans="1:21" x14ac:dyDescent="0.25">
      <c r="A57" s="4"/>
      <c r="D57">
        <v>0.29289999999999999</v>
      </c>
    </row>
    <row r="58" spans="1:21" x14ac:dyDescent="0.25">
      <c r="A58" s="1" t="s">
        <v>30</v>
      </c>
      <c r="B58" t="s">
        <v>1157</v>
      </c>
      <c r="C58" t="s">
        <v>1183</v>
      </c>
      <c r="D58" s="2">
        <f>_xll.BDH($A58, $D$1, $B58, $C58, "Direction", "H", "Period", "Y","cols=7;rows=2")</f>
        <v>36889</v>
      </c>
      <c r="E58" s="2">
        <v>37256</v>
      </c>
      <c r="F58" s="2">
        <v>37621</v>
      </c>
      <c r="G58" s="2">
        <v>37986</v>
      </c>
      <c r="H58" s="2">
        <v>38352</v>
      </c>
      <c r="I58" s="2">
        <v>38716</v>
      </c>
      <c r="J58" s="2">
        <v>39080</v>
      </c>
    </row>
    <row r="59" spans="1:21" x14ac:dyDescent="0.25">
      <c r="A59" s="4"/>
      <c r="D59">
        <v>0.89470000000000005</v>
      </c>
      <c r="E59">
        <v>1.0944</v>
      </c>
      <c r="F59">
        <v>1.0092000000000001</v>
      </c>
      <c r="G59">
        <v>1.0741000000000001</v>
      </c>
      <c r="H59">
        <v>1.6915</v>
      </c>
      <c r="I59">
        <v>1.6929000000000001</v>
      </c>
      <c r="J59">
        <v>1.8382000000000001</v>
      </c>
    </row>
    <row r="60" spans="1:21" x14ac:dyDescent="0.25">
      <c r="A60" s="1" t="s">
        <v>31</v>
      </c>
      <c r="B60" t="s">
        <v>1157</v>
      </c>
      <c r="C60" t="s">
        <v>1183</v>
      </c>
      <c r="D60" s="2">
        <f>_xll.BDH($A60, $D$1, $B60, $C60, "Direction", "H", "Period", "Y","cols=7;rows=2")</f>
        <v>36889</v>
      </c>
      <c r="E60" s="2">
        <v>37256</v>
      </c>
      <c r="F60" s="2">
        <v>37621</v>
      </c>
      <c r="G60" s="2">
        <v>37986</v>
      </c>
      <c r="H60" s="2">
        <v>38352</v>
      </c>
      <c r="I60" s="2">
        <v>38716</v>
      </c>
      <c r="J60" s="2">
        <v>39080</v>
      </c>
    </row>
    <row r="61" spans="1:21" x14ac:dyDescent="0.25">
      <c r="A61" s="4"/>
      <c r="D61">
        <v>8.4591999999999992</v>
      </c>
      <c r="E61">
        <v>12.5747</v>
      </c>
      <c r="F61">
        <v>14.8226</v>
      </c>
      <c r="G61">
        <v>17.973099999999999</v>
      </c>
      <c r="H61">
        <v>17.151199999999999</v>
      </c>
      <c r="I61">
        <v>11.491899999999999</v>
      </c>
      <c r="J61">
        <v>14.4452</v>
      </c>
    </row>
    <row r="62" spans="1:21" x14ac:dyDescent="0.25">
      <c r="A62" s="1" t="s">
        <v>32</v>
      </c>
      <c r="B62" t="s">
        <v>1157</v>
      </c>
      <c r="C62" t="s">
        <v>1192</v>
      </c>
      <c r="D62" s="2">
        <f>_xll.BDH($A62, $D$1, $B62, $C62, "Direction", "H", "Period", "Y","cols=16;rows=2")</f>
        <v>36889</v>
      </c>
      <c r="E62" s="2">
        <v>37256</v>
      </c>
      <c r="F62" s="2">
        <v>37621</v>
      </c>
      <c r="G62" s="2">
        <v>37986</v>
      </c>
      <c r="H62" s="2">
        <v>38352</v>
      </c>
      <c r="I62" s="2">
        <v>38716</v>
      </c>
      <c r="J62" s="2">
        <v>39080</v>
      </c>
      <c r="K62" s="2">
        <v>39447</v>
      </c>
      <c r="L62" s="2">
        <v>39813</v>
      </c>
      <c r="M62" s="2">
        <v>40178</v>
      </c>
      <c r="N62" s="2">
        <v>40543</v>
      </c>
      <c r="O62" s="2">
        <v>40907</v>
      </c>
      <c r="P62" s="2">
        <v>41274</v>
      </c>
      <c r="Q62" s="2">
        <v>41639</v>
      </c>
      <c r="R62" s="2">
        <v>42004</v>
      </c>
      <c r="S62" s="2">
        <v>42369</v>
      </c>
    </row>
    <row r="63" spans="1:21" x14ac:dyDescent="0.25">
      <c r="A63" s="4"/>
      <c r="D63">
        <v>3.4466000000000001</v>
      </c>
      <c r="E63">
        <v>3.8239000000000001</v>
      </c>
      <c r="F63">
        <v>2.4994999999999998</v>
      </c>
      <c r="G63">
        <v>3.5794999999999999</v>
      </c>
      <c r="H63">
        <v>3.4049999999999998</v>
      </c>
      <c r="I63">
        <v>2.9297</v>
      </c>
      <c r="J63">
        <v>4.5038999999999998</v>
      </c>
      <c r="K63">
        <v>4.6586999999999996</v>
      </c>
      <c r="L63">
        <v>2.9756999999999998</v>
      </c>
      <c r="M63">
        <v>3.7959000000000001</v>
      </c>
      <c r="N63">
        <v>4.8419999999999996</v>
      </c>
      <c r="O63">
        <v>4.4112</v>
      </c>
      <c r="P63">
        <v>4.5568</v>
      </c>
      <c r="Q63">
        <v>5.2568999999999999</v>
      </c>
      <c r="R63">
        <v>5.8657000000000004</v>
      </c>
      <c r="S63">
        <v>7.3667999999999996</v>
      </c>
    </row>
    <row r="64" spans="1:21" x14ac:dyDescent="0.25">
      <c r="A64" s="1" t="s">
        <v>33</v>
      </c>
      <c r="B64" t="s">
        <v>1157</v>
      </c>
      <c r="C64" t="s">
        <v>1194</v>
      </c>
      <c r="D64" s="2">
        <f>_xll.BDH($A64, $D$1, $B64, $C64, "Direction", "H", "Period", "Y","cols=18;rows=2")</f>
        <v>36889</v>
      </c>
      <c r="E64" s="2">
        <v>37256</v>
      </c>
      <c r="F64" s="2">
        <v>37621</v>
      </c>
      <c r="G64" s="2">
        <v>37986</v>
      </c>
      <c r="H64" s="2">
        <v>38352</v>
      </c>
      <c r="I64" s="2">
        <v>38716</v>
      </c>
      <c r="J64" s="2">
        <v>39080</v>
      </c>
      <c r="K64" s="2">
        <v>39447</v>
      </c>
      <c r="L64" s="2">
        <v>39813</v>
      </c>
      <c r="M64" s="2">
        <v>40178</v>
      </c>
      <c r="N64" s="2">
        <v>40543</v>
      </c>
      <c r="O64" s="2">
        <v>40907</v>
      </c>
      <c r="P64" s="2">
        <v>41274</v>
      </c>
      <c r="Q64" s="2">
        <v>41639</v>
      </c>
      <c r="R64" s="2">
        <v>42004</v>
      </c>
      <c r="S64" s="2">
        <v>42369</v>
      </c>
      <c r="T64" s="2">
        <v>42734</v>
      </c>
      <c r="U64" s="2">
        <v>43098</v>
      </c>
    </row>
    <row r="65" spans="1:21" x14ac:dyDescent="0.25">
      <c r="A65" s="4"/>
      <c r="D65">
        <v>2.7749999999999999</v>
      </c>
      <c r="E65">
        <v>3.0587</v>
      </c>
      <c r="F65">
        <v>3.5543999999999998</v>
      </c>
      <c r="G65">
        <v>4.2020999999999997</v>
      </c>
      <c r="H65">
        <v>4.9439000000000002</v>
      </c>
      <c r="I65">
        <v>3.4710000000000001</v>
      </c>
      <c r="J65">
        <v>2.7764000000000002</v>
      </c>
      <c r="K65">
        <v>1.9118999999999999</v>
      </c>
      <c r="L65">
        <v>1.0324</v>
      </c>
      <c r="M65">
        <v>1.9197</v>
      </c>
      <c r="N65">
        <v>2.2338</v>
      </c>
      <c r="O65">
        <v>1.8554999999999999</v>
      </c>
      <c r="P65">
        <v>2.3043</v>
      </c>
      <c r="Q65">
        <v>2.3370000000000002</v>
      </c>
      <c r="R65">
        <v>2.8658999999999999</v>
      </c>
      <c r="S65">
        <v>2.6901999999999999</v>
      </c>
      <c r="T65">
        <v>2.6667999999999998</v>
      </c>
      <c r="U65">
        <v>3.1061999999999999</v>
      </c>
    </row>
    <row r="66" spans="1:21" x14ac:dyDescent="0.25">
      <c r="A66" s="1" t="s">
        <v>34</v>
      </c>
      <c r="B66" t="s">
        <v>1157</v>
      </c>
      <c r="C66" t="s">
        <v>1186</v>
      </c>
      <c r="D66" s="2">
        <f>_xll.BDH($A66, $D$1, $B66, $C66, "Direction", "H", "Period", "Y","cols=8;rows=2")</f>
        <v>36889</v>
      </c>
      <c r="E66" s="2">
        <v>37256</v>
      </c>
      <c r="F66" s="2">
        <v>37621</v>
      </c>
      <c r="G66" s="2">
        <v>37986</v>
      </c>
      <c r="H66" s="2">
        <v>38352</v>
      </c>
      <c r="I66" s="2">
        <v>38716</v>
      </c>
      <c r="J66" s="2">
        <v>39080</v>
      </c>
      <c r="K66" s="2">
        <v>39447</v>
      </c>
    </row>
    <row r="67" spans="1:21" x14ac:dyDescent="0.25">
      <c r="A67" s="4"/>
      <c r="D67">
        <v>1.4146000000000001</v>
      </c>
      <c r="E67">
        <v>0.93400000000000005</v>
      </c>
      <c r="F67">
        <v>1.0766</v>
      </c>
      <c r="G67">
        <v>2.4178000000000002</v>
      </c>
      <c r="H67">
        <v>2.2896999999999998</v>
      </c>
      <c r="I67">
        <v>2.6095000000000002</v>
      </c>
      <c r="J67">
        <v>3.1758000000000002</v>
      </c>
      <c r="K67">
        <v>3.4344000000000001</v>
      </c>
    </row>
    <row r="68" spans="1:21" x14ac:dyDescent="0.25">
      <c r="A68" s="1" t="s">
        <v>35</v>
      </c>
      <c r="B68" t="s">
        <v>1157</v>
      </c>
      <c r="C68" t="s">
        <v>1194</v>
      </c>
      <c r="D68" s="2">
        <f>_xll.BDH($A68, $D$1, $B68, $C68, "Direction", "H", "Period", "Y","cols=18;rows=2")</f>
        <v>36889</v>
      </c>
      <c r="E68" s="2">
        <v>37256</v>
      </c>
      <c r="F68" s="2">
        <v>37621</v>
      </c>
      <c r="G68" s="2">
        <v>37986</v>
      </c>
      <c r="H68" s="2">
        <v>38352</v>
      </c>
      <c r="I68" s="2">
        <v>38716</v>
      </c>
      <c r="J68" s="2">
        <v>39080</v>
      </c>
      <c r="K68" s="2">
        <v>39447</v>
      </c>
      <c r="L68" s="2">
        <v>39813</v>
      </c>
      <c r="M68" s="2">
        <v>40178</v>
      </c>
      <c r="N68" s="2">
        <v>40543</v>
      </c>
      <c r="O68" s="2">
        <v>40907</v>
      </c>
      <c r="P68" s="2">
        <v>41274</v>
      </c>
      <c r="Q68" s="2">
        <v>41639</v>
      </c>
      <c r="R68" s="2">
        <v>42004</v>
      </c>
      <c r="S68" s="2">
        <v>42369</v>
      </c>
      <c r="T68" s="2">
        <v>42734</v>
      </c>
      <c r="U68" s="2">
        <v>43098</v>
      </c>
    </row>
    <row r="69" spans="1:21" x14ac:dyDescent="0.25">
      <c r="A69" s="4"/>
      <c r="D69">
        <v>3.6518000000000002</v>
      </c>
      <c r="E69">
        <v>2.8464</v>
      </c>
      <c r="F69">
        <v>4.5359999999999996</v>
      </c>
      <c r="G69">
        <v>4.5552999999999999</v>
      </c>
      <c r="H69">
        <v>4.1590999999999996</v>
      </c>
      <c r="I69">
        <v>4.2553000000000001</v>
      </c>
      <c r="J69">
        <v>4.6452</v>
      </c>
      <c r="K69">
        <v>3.4559000000000002</v>
      </c>
      <c r="L69">
        <v>3.1486000000000001</v>
      </c>
      <c r="M69">
        <v>4.1428000000000003</v>
      </c>
      <c r="N69">
        <v>4.8075999999999999</v>
      </c>
      <c r="O69">
        <v>4.8201000000000001</v>
      </c>
      <c r="P69">
        <v>3.9973999999999998</v>
      </c>
      <c r="Q69">
        <v>3.5775999999999999</v>
      </c>
      <c r="R69">
        <v>4.8586999999999998</v>
      </c>
      <c r="S69">
        <v>5.9482999999999997</v>
      </c>
      <c r="T69">
        <v>6.4894999999999996</v>
      </c>
      <c r="U69">
        <v>7.4204999999999997</v>
      </c>
    </row>
    <row r="70" spans="1:21" x14ac:dyDescent="0.25">
      <c r="A70" s="1" t="s">
        <v>36</v>
      </c>
      <c r="B70" t="s">
        <v>1157</v>
      </c>
      <c r="C70" t="s">
        <v>1186</v>
      </c>
      <c r="D70" s="2">
        <f>_xll.BDH($A70, $D$1, $B70, $C70, "Direction", "H", "Period", "Y","cols=8;rows=2")</f>
        <v>36889</v>
      </c>
      <c r="E70" s="2">
        <v>37256</v>
      </c>
      <c r="F70" s="2">
        <v>37621</v>
      </c>
      <c r="G70" s="2">
        <v>37986</v>
      </c>
      <c r="H70" s="2">
        <v>38352</v>
      </c>
      <c r="I70" s="2">
        <v>38716</v>
      </c>
      <c r="J70" s="2">
        <v>39080</v>
      </c>
      <c r="K70" s="2">
        <v>39447</v>
      </c>
    </row>
    <row r="71" spans="1:21" x14ac:dyDescent="0.25">
      <c r="A71" s="4"/>
      <c r="D71">
        <v>2.0895000000000001</v>
      </c>
      <c r="E71">
        <v>2.3176999999999999</v>
      </c>
      <c r="F71">
        <v>1.74</v>
      </c>
      <c r="G71">
        <v>3.1558000000000002</v>
      </c>
      <c r="H71">
        <v>3.1234999999999999</v>
      </c>
      <c r="I71">
        <v>4.0452000000000004</v>
      </c>
      <c r="J71">
        <v>5.9509999999999996</v>
      </c>
      <c r="K71">
        <v>8.4966000000000008</v>
      </c>
    </row>
    <row r="72" spans="1:21" x14ac:dyDescent="0.25">
      <c r="A72" s="1" t="s">
        <v>37</v>
      </c>
      <c r="B72" t="s">
        <v>1157</v>
      </c>
      <c r="C72" t="s">
        <v>1185</v>
      </c>
      <c r="D72" s="2">
        <f>_xll.BDH($A72, $D$1, $B72, $C72, "Direction", "H", "Period", "Y","cols=1;rows=2")</f>
        <v>36889</v>
      </c>
    </row>
    <row r="73" spans="1:21" x14ac:dyDescent="0.25">
      <c r="A73" s="4"/>
      <c r="D73">
        <v>2.6850999999999998</v>
      </c>
    </row>
    <row r="74" spans="1:21" x14ac:dyDescent="0.25">
      <c r="A74" s="1" t="s">
        <v>38</v>
      </c>
      <c r="B74" t="s">
        <v>1157</v>
      </c>
      <c r="C74" t="s">
        <v>1183</v>
      </c>
      <c r="D74" s="2">
        <f>_xll.BDH($A74, $D$1, $B74, $C74, "Direction", "H", "Period", "Y","cols=7;rows=2")</f>
        <v>36889</v>
      </c>
      <c r="E74" s="2">
        <v>37256</v>
      </c>
      <c r="F74" s="2">
        <v>37621</v>
      </c>
      <c r="G74" s="2">
        <v>37986</v>
      </c>
      <c r="H74" s="2">
        <v>38352</v>
      </c>
      <c r="I74" s="2">
        <v>38716</v>
      </c>
      <c r="J74" s="2">
        <v>39080</v>
      </c>
    </row>
    <row r="75" spans="1:21" x14ac:dyDescent="0.25">
      <c r="A75" s="4"/>
      <c r="D75">
        <v>4.7934000000000001</v>
      </c>
      <c r="E75">
        <v>1.9241999999999999</v>
      </c>
      <c r="F75">
        <v>2.2824</v>
      </c>
      <c r="G75">
        <v>3.8165</v>
      </c>
      <c r="H75">
        <v>3.2930000000000001</v>
      </c>
      <c r="I75">
        <v>3.363</v>
      </c>
      <c r="J75">
        <v>1.9495</v>
      </c>
    </row>
    <row r="76" spans="1:21" x14ac:dyDescent="0.25">
      <c r="A76" s="1" t="s">
        <v>39</v>
      </c>
      <c r="B76" t="s">
        <v>1157</v>
      </c>
      <c r="C76" t="s">
        <v>1195</v>
      </c>
      <c r="D76" s="2">
        <f>_xll.BDH($A76, $D$1, $B76, $C76, "Direction", "H", "Period", "Y","cols=11;rows=2")</f>
        <v>38352</v>
      </c>
      <c r="E76" s="2">
        <v>38716</v>
      </c>
      <c r="F76" s="2">
        <v>39080</v>
      </c>
      <c r="G76" s="2">
        <v>39447</v>
      </c>
      <c r="H76" s="2">
        <v>39813</v>
      </c>
      <c r="I76" s="2">
        <v>40178</v>
      </c>
      <c r="J76" s="2">
        <v>40543</v>
      </c>
      <c r="K76" s="2">
        <v>40907</v>
      </c>
      <c r="L76" s="2">
        <v>41274</v>
      </c>
      <c r="M76" s="2">
        <v>41639</v>
      </c>
      <c r="N76" s="2">
        <v>42004</v>
      </c>
      <c r="O76" s="2"/>
      <c r="P76" s="2"/>
      <c r="Q76" s="2"/>
      <c r="R76" s="2"/>
    </row>
    <row r="77" spans="1:21" x14ac:dyDescent="0.25">
      <c r="A77" s="4"/>
      <c r="D77">
        <v>2.5928</v>
      </c>
      <c r="E77">
        <v>2.4247000000000001</v>
      </c>
      <c r="F77">
        <v>2.1238000000000001</v>
      </c>
      <c r="G77">
        <v>1.5159</v>
      </c>
      <c r="H77">
        <v>1.0237000000000001</v>
      </c>
      <c r="I77">
        <v>0.99770000000000003</v>
      </c>
      <c r="J77">
        <v>1.2612000000000001</v>
      </c>
      <c r="K77">
        <v>1.9503999999999999</v>
      </c>
      <c r="L77">
        <v>2.1219999999999999</v>
      </c>
      <c r="M77">
        <v>2.1943999999999999</v>
      </c>
      <c r="N77">
        <v>2.6913</v>
      </c>
    </row>
    <row r="78" spans="1:21" x14ac:dyDescent="0.25">
      <c r="A78" s="1" t="s">
        <v>40</v>
      </c>
      <c r="B78" t="s">
        <v>1157</v>
      </c>
      <c r="C78" t="s">
        <v>1185</v>
      </c>
      <c r="D78" s="2">
        <f>_xll.BDH($A78, $D$1, $B78, $C78, "Direction", "H", "Period", "Y","cols=1;rows=2")</f>
        <v>36889</v>
      </c>
    </row>
    <row r="79" spans="1:21" x14ac:dyDescent="0.25">
      <c r="A79" s="4"/>
      <c r="D79">
        <v>0.74309999999999998</v>
      </c>
    </row>
    <row r="80" spans="1:21" x14ac:dyDescent="0.25">
      <c r="A80" s="1" t="s">
        <v>41</v>
      </c>
      <c r="B80" t="s">
        <v>1157</v>
      </c>
      <c r="C80" t="s">
        <v>1191</v>
      </c>
      <c r="D80" s="2">
        <f>_xll.BDH($A80, $D$1, $B80, $C80, "Direction", "H", "Period", "Y","cols=1;rows=2")</f>
        <v>36889</v>
      </c>
    </row>
    <row r="81" spans="1:22" x14ac:dyDescent="0.25">
      <c r="A81" s="4"/>
      <c r="D81">
        <v>108.6546</v>
      </c>
    </row>
    <row r="82" spans="1:22" x14ac:dyDescent="0.25">
      <c r="A82" s="1" t="s">
        <v>42</v>
      </c>
      <c r="B82" t="s">
        <v>1157</v>
      </c>
      <c r="C82" t="s">
        <v>1189</v>
      </c>
      <c r="D82" s="2">
        <f>_xll.BDH($A82, $D$1, $B82, $C82, "Direction", "H", "Period", "Y","cols=6;rows=2")</f>
        <v>36889</v>
      </c>
      <c r="E82" s="2">
        <v>37256</v>
      </c>
      <c r="F82" s="2">
        <v>37621</v>
      </c>
      <c r="G82" s="2">
        <v>37986</v>
      </c>
      <c r="H82" s="2">
        <v>38352</v>
      </c>
      <c r="I82" s="2">
        <v>38716</v>
      </c>
    </row>
    <row r="83" spans="1:22" x14ac:dyDescent="0.25">
      <c r="A83" s="4"/>
      <c r="D83">
        <v>3.4582000000000002</v>
      </c>
      <c r="E83">
        <v>2.8172000000000001</v>
      </c>
      <c r="F83">
        <v>2.3921000000000001</v>
      </c>
      <c r="G83">
        <v>2.3940000000000001</v>
      </c>
      <c r="H83">
        <v>2.1814</v>
      </c>
      <c r="I83">
        <v>3.3346</v>
      </c>
    </row>
    <row r="84" spans="1:22" x14ac:dyDescent="0.25">
      <c r="A84" s="1" t="s">
        <v>43</v>
      </c>
      <c r="B84" t="s">
        <v>1157</v>
      </c>
      <c r="C84" t="s">
        <v>1187</v>
      </c>
      <c r="D84" s="2">
        <f>_xll.BDH($A84, $D$1, $B84, $C84, "Direction", "H", "Period", "Y","cols=5;rows=2")</f>
        <v>36889</v>
      </c>
      <c r="E84" s="2">
        <v>37256</v>
      </c>
      <c r="F84" s="2">
        <v>37621</v>
      </c>
      <c r="G84" s="2">
        <v>37986</v>
      </c>
      <c r="H84" s="2">
        <v>38352</v>
      </c>
    </row>
    <row r="85" spans="1:22" x14ac:dyDescent="0.25">
      <c r="A85" s="4"/>
      <c r="D85">
        <v>1.6608000000000001</v>
      </c>
      <c r="E85">
        <v>1.9333</v>
      </c>
      <c r="F85">
        <v>1.7363</v>
      </c>
      <c r="G85">
        <v>1.9467000000000001</v>
      </c>
      <c r="H85">
        <v>1.8428</v>
      </c>
    </row>
    <row r="86" spans="1:22" x14ac:dyDescent="0.25">
      <c r="A86" s="1" t="s">
        <v>44</v>
      </c>
      <c r="B86" t="s">
        <v>1157</v>
      </c>
      <c r="C86" t="s">
        <v>1189</v>
      </c>
      <c r="D86" s="2">
        <f>_xll.BDH($A86, $D$1, $B86, $C86, "Direction", "H", "Period", "Y","cols=6;rows=2")</f>
        <v>36889</v>
      </c>
      <c r="E86" s="2">
        <v>37256</v>
      </c>
      <c r="F86" s="2">
        <v>37621</v>
      </c>
      <c r="G86" s="2">
        <v>37986</v>
      </c>
      <c r="H86" s="2">
        <v>38352</v>
      </c>
      <c r="I86" s="2">
        <v>38716</v>
      </c>
    </row>
    <row r="87" spans="1:22" x14ac:dyDescent="0.25">
      <c r="A87" s="4"/>
      <c r="D87">
        <v>1.2230000000000001</v>
      </c>
      <c r="E87">
        <v>1.2951999999999999</v>
      </c>
      <c r="F87">
        <v>0.88680000000000003</v>
      </c>
      <c r="G87">
        <v>1.6831</v>
      </c>
      <c r="H87">
        <v>1.5472999999999999</v>
      </c>
      <c r="I87">
        <v>1.9807999999999999</v>
      </c>
    </row>
    <row r="88" spans="1:22" x14ac:dyDescent="0.25">
      <c r="A88" s="1" t="s">
        <v>45</v>
      </c>
      <c r="B88" t="s">
        <v>1157</v>
      </c>
      <c r="C88" t="s">
        <v>1183</v>
      </c>
      <c r="D88" s="2">
        <f>_xll.BDH($A88, $D$1, $B88, $C88, "Direction", "H", "Period", "Y","cols=5;rows=2")</f>
        <v>36889</v>
      </c>
      <c r="E88" s="2">
        <v>37256</v>
      </c>
      <c r="F88" s="2">
        <v>37621</v>
      </c>
      <c r="G88" s="2">
        <v>38716</v>
      </c>
      <c r="H88" s="2">
        <v>39080</v>
      </c>
    </row>
    <row r="89" spans="1:22" x14ac:dyDescent="0.25">
      <c r="A89" s="4"/>
      <c r="D89">
        <v>1.4191</v>
      </c>
      <c r="E89">
        <v>1.5837000000000001</v>
      </c>
      <c r="F89">
        <v>0.23849999999999999</v>
      </c>
      <c r="G89">
        <v>31.5441</v>
      </c>
      <c r="H89">
        <v>17.403700000000001</v>
      </c>
    </row>
    <row r="90" spans="1:22" x14ac:dyDescent="0.25">
      <c r="A90" s="1" t="s">
        <v>46</v>
      </c>
      <c r="B90" t="s">
        <v>1157</v>
      </c>
      <c r="C90" t="s">
        <v>1185</v>
      </c>
      <c r="D90" s="2" t="str">
        <f>_xll.BDH($A90, $D$1, $B90, $C90, "Direction", "H", "Period", "Y")</f>
        <v>#N/A N/A</v>
      </c>
    </row>
    <row r="91" spans="1:22" x14ac:dyDescent="0.25">
      <c r="A91" s="4"/>
    </row>
    <row r="92" spans="1:22" x14ac:dyDescent="0.25">
      <c r="A92" s="1" t="s">
        <v>47</v>
      </c>
      <c r="B92" t="s">
        <v>1157</v>
      </c>
      <c r="C92" t="s">
        <v>1183</v>
      </c>
      <c r="D92" s="2">
        <f>_xll.BDH($A92, $D$1, $B92, $C92, "Direction", "H", "Period", "Y","cols=7;rows=2")</f>
        <v>36889</v>
      </c>
      <c r="E92" s="2">
        <v>37256</v>
      </c>
      <c r="F92" s="2">
        <v>37621</v>
      </c>
      <c r="G92" s="2">
        <v>37986</v>
      </c>
      <c r="H92" s="2">
        <v>38352</v>
      </c>
      <c r="I92" s="2">
        <v>38716</v>
      </c>
      <c r="J92" s="2">
        <v>39080</v>
      </c>
    </row>
    <row r="93" spans="1:22" x14ac:dyDescent="0.25">
      <c r="A93" s="4"/>
      <c r="D93">
        <v>12.1812</v>
      </c>
      <c r="E93">
        <v>3.7738999999999998</v>
      </c>
      <c r="F93">
        <v>1.0262</v>
      </c>
      <c r="G93">
        <v>2.2383999999999999</v>
      </c>
      <c r="H93">
        <v>2.7877999999999998</v>
      </c>
      <c r="I93">
        <v>2.2614000000000001</v>
      </c>
      <c r="J93">
        <v>3.0773999999999999</v>
      </c>
    </row>
    <row r="94" spans="1:22" x14ac:dyDescent="0.25">
      <c r="A94" s="1" t="s">
        <v>48</v>
      </c>
      <c r="B94" t="s">
        <v>1157</v>
      </c>
      <c r="C94" t="s">
        <v>1196</v>
      </c>
      <c r="D94" s="2">
        <f>_xll.BDH($A94, $D$1, $B94, $C94, "Direction", "H", "Period", "Y","cols=19;rows=2")</f>
        <v>36889</v>
      </c>
      <c r="E94" s="2">
        <v>37256</v>
      </c>
      <c r="F94" s="2">
        <v>37621</v>
      </c>
      <c r="G94" s="2">
        <v>37986</v>
      </c>
      <c r="H94" s="2">
        <v>38352</v>
      </c>
      <c r="I94" s="2">
        <v>38716</v>
      </c>
      <c r="J94" s="2">
        <v>39080</v>
      </c>
      <c r="K94" s="2">
        <v>39447</v>
      </c>
      <c r="L94" s="2">
        <v>39813</v>
      </c>
      <c r="M94" s="2">
        <v>40178</v>
      </c>
      <c r="N94" s="2">
        <v>40543</v>
      </c>
      <c r="O94" s="2">
        <v>40907</v>
      </c>
      <c r="P94" s="2">
        <v>41274</v>
      </c>
      <c r="Q94" s="2">
        <v>41639</v>
      </c>
      <c r="R94" s="2">
        <v>42004</v>
      </c>
      <c r="S94" s="2">
        <v>42369</v>
      </c>
      <c r="T94" s="2">
        <v>42734</v>
      </c>
      <c r="U94" s="2">
        <v>43098</v>
      </c>
      <c r="V94" s="2">
        <v>43465</v>
      </c>
    </row>
    <row r="95" spans="1:22" x14ac:dyDescent="0.25">
      <c r="A95" s="4"/>
      <c r="D95">
        <v>3.0005999999999999</v>
      </c>
      <c r="E95">
        <v>3.6166</v>
      </c>
      <c r="F95">
        <v>4.0061</v>
      </c>
      <c r="G95">
        <v>4.0338000000000003</v>
      </c>
      <c r="H95">
        <v>3.96</v>
      </c>
      <c r="I95">
        <v>4.375</v>
      </c>
      <c r="J95">
        <v>4.1802000000000001</v>
      </c>
      <c r="K95">
        <v>5.4428000000000001</v>
      </c>
      <c r="L95">
        <v>4.5435999999999996</v>
      </c>
      <c r="M95">
        <v>4.6308999999999996</v>
      </c>
      <c r="N95">
        <v>5.0107999999999997</v>
      </c>
      <c r="O95">
        <v>5.8150000000000004</v>
      </c>
      <c r="P95">
        <v>5.3467000000000002</v>
      </c>
      <c r="Q95">
        <v>5.7869999999999999</v>
      </c>
      <c r="R95">
        <v>6.6649000000000003</v>
      </c>
      <c r="S95">
        <v>6.6464999999999996</v>
      </c>
      <c r="T95">
        <v>6.6496000000000004</v>
      </c>
      <c r="U95">
        <v>7.3710000000000004</v>
      </c>
      <c r="V95">
        <v>7.8390000000000004</v>
      </c>
    </row>
    <row r="96" spans="1:22" x14ac:dyDescent="0.25">
      <c r="A96" s="1" t="s">
        <v>49</v>
      </c>
      <c r="B96" t="s">
        <v>1157</v>
      </c>
      <c r="C96" t="s">
        <v>1188</v>
      </c>
      <c r="D96" s="2">
        <f>_xll.BDH($A96, $D$1, $B96, $C96, "Direction", "H", "Period", "Y","cols=13;rows=2")</f>
        <v>36889</v>
      </c>
      <c r="E96" s="2">
        <v>37256</v>
      </c>
      <c r="F96" s="2">
        <v>37621</v>
      </c>
      <c r="G96" s="2">
        <v>37986</v>
      </c>
      <c r="H96" s="2">
        <v>38352</v>
      </c>
      <c r="I96" s="2">
        <v>38716</v>
      </c>
      <c r="J96" s="2">
        <v>39080</v>
      </c>
      <c r="K96" s="2">
        <v>39447</v>
      </c>
      <c r="L96" s="2">
        <v>39813</v>
      </c>
      <c r="M96" s="2">
        <v>40178</v>
      </c>
      <c r="N96" s="2">
        <v>40543</v>
      </c>
      <c r="O96" s="2">
        <v>40907</v>
      </c>
      <c r="P96" s="2">
        <v>41274</v>
      </c>
    </row>
    <row r="97" spans="1:16" x14ac:dyDescent="0.25">
      <c r="A97" s="4"/>
      <c r="D97">
        <v>2.1372</v>
      </c>
      <c r="E97">
        <v>1.1308</v>
      </c>
      <c r="F97">
        <v>1.1874</v>
      </c>
      <c r="G97">
        <v>1.5871999999999999</v>
      </c>
      <c r="H97">
        <v>1.6306</v>
      </c>
      <c r="I97">
        <v>2.0893000000000002</v>
      </c>
      <c r="J97">
        <v>2.6972</v>
      </c>
      <c r="K97">
        <v>3.4258999999999999</v>
      </c>
      <c r="L97">
        <v>1.5704</v>
      </c>
      <c r="M97">
        <v>0.81320000000000003</v>
      </c>
      <c r="N97">
        <v>1.3310999999999999</v>
      </c>
      <c r="O97">
        <v>1.1278999999999999</v>
      </c>
      <c r="P97">
        <v>1.0585</v>
      </c>
    </row>
    <row r="98" spans="1:16" x14ac:dyDescent="0.25">
      <c r="A98" s="1" t="s">
        <v>50</v>
      </c>
      <c r="B98" t="s">
        <v>1157</v>
      </c>
      <c r="C98" t="s">
        <v>1188</v>
      </c>
      <c r="D98" s="2">
        <f>_xll.BDH($A98, $D$1, $B98, $C98, "Direction", "H", "Period", "Y","cols=13;rows=2")</f>
        <v>36889</v>
      </c>
      <c r="E98" s="2">
        <v>37256</v>
      </c>
      <c r="F98" s="2">
        <v>37621</v>
      </c>
      <c r="G98" s="2">
        <v>37986</v>
      </c>
      <c r="H98" s="2">
        <v>38352</v>
      </c>
      <c r="I98" s="2">
        <v>38716</v>
      </c>
      <c r="J98" s="2">
        <v>39080</v>
      </c>
      <c r="K98" s="2">
        <v>39447</v>
      </c>
      <c r="L98" s="2">
        <v>39813</v>
      </c>
      <c r="M98" s="2">
        <v>40178</v>
      </c>
      <c r="N98" s="2">
        <v>40543</v>
      </c>
      <c r="O98" s="2">
        <v>40907</v>
      </c>
      <c r="P98" s="2">
        <v>41274</v>
      </c>
    </row>
    <row r="99" spans="1:16" x14ac:dyDescent="0.25">
      <c r="A99" s="4"/>
      <c r="D99">
        <v>4.4108999999999998</v>
      </c>
      <c r="E99">
        <v>2.5270999999999999</v>
      </c>
      <c r="F99">
        <v>0.71</v>
      </c>
      <c r="G99">
        <v>1.1569</v>
      </c>
      <c r="H99">
        <v>1.946</v>
      </c>
      <c r="I99">
        <v>3.0387</v>
      </c>
      <c r="J99">
        <v>3.1000999999999999</v>
      </c>
      <c r="K99">
        <v>2.6983000000000001</v>
      </c>
      <c r="L99">
        <v>1.6651</v>
      </c>
      <c r="M99">
        <v>2.8068</v>
      </c>
      <c r="N99">
        <v>3.0598000000000001</v>
      </c>
      <c r="O99">
        <v>4.7125000000000004</v>
      </c>
      <c r="P99">
        <v>5.0991999999999997</v>
      </c>
    </row>
    <row r="100" spans="1:16" x14ac:dyDescent="0.25">
      <c r="A100" s="1" t="s">
        <v>51</v>
      </c>
      <c r="B100" t="s">
        <v>1157</v>
      </c>
      <c r="C100" t="s">
        <v>1185</v>
      </c>
      <c r="D100" s="2">
        <f>_xll.BDH($A100, $D$1, $B100, $C100, "Direction", "H", "Period", "Y","cols=1;rows=2")</f>
        <v>36889</v>
      </c>
    </row>
    <row r="101" spans="1:16" x14ac:dyDescent="0.25">
      <c r="A101" s="4"/>
      <c r="D101">
        <v>2.3220000000000001</v>
      </c>
    </row>
    <row r="102" spans="1:16" x14ac:dyDescent="0.25">
      <c r="A102" s="1" t="s">
        <v>52</v>
      </c>
      <c r="B102" t="s">
        <v>1157</v>
      </c>
      <c r="C102" t="s">
        <v>1190</v>
      </c>
      <c r="D102" s="2">
        <f>_xll.BDH($A102, $D$1, $B102, $C102, "Direction", "H", "Period", "Y","cols=3;rows=2")</f>
        <v>36889</v>
      </c>
      <c r="E102" s="2">
        <v>37256</v>
      </c>
      <c r="F102" s="2">
        <v>37621</v>
      </c>
    </row>
    <row r="103" spans="1:16" x14ac:dyDescent="0.25">
      <c r="A103" s="4"/>
      <c r="D103">
        <v>2.1568999999999998</v>
      </c>
      <c r="E103">
        <v>2.2490000000000001</v>
      </c>
      <c r="F103">
        <v>2.3948</v>
      </c>
    </row>
    <row r="104" spans="1:16" x14ac:dyDescent="0.25">
      <c r="A104" s="1" t="s">
        <v>53</v>
      </c>
      <c r="B104" t="s">
        <v>1157</v>
      </c>
      <c r="C104" t="s">
        <v>1185</v>
      </c>
      <c r="D104" s="2">
        <f>_xll.BDH($A104, $D$1, $B104, $C104, "Direction", "H", "Period", "Y","cols=1;rows=2")</f>
        <v>36889</v>
      </c>
    </row>
    <row r="105" spans="1:16" x14ac:dyDescent="0.25">
      <c r="A105" s="4"/>
      <c r="D105">
        <v>25.792300000000001</v>
      </c>
    </row>
    <row r="106" spans="1:16" x14ac:dyDescent="0.25">
      <c r="A106" s="1" t="s">
        <v>54</v>
      </c>
      <c r="B106" t="s">
        <v>1157</v>
      </c>
      <c r="C106" t="s">
        <v>1191</v>
      </c>
      <c r="D106" s="2">
        <f>_xll.BDH($A106, $D$1, $B106, $C106, "Direction", "H", "Period", "Y","cols=2;rows=2")</f>
        <v>36889</v>
      </c>
      <c r="E106" s="2">
        <v>37256</v>
      </c>
    </row>
    <row r="107" spans="1:16" x14ac:dyDescent="0.25">
      <c r="A107" s="4"/>
      <c r="D107">
        <v>6.3146000000000004</v>
      </c>
      <c r="E107">
        <v>8.6052999999999997</v>
      </c>
    </row>
    <row r="108" spans="1:16" x14ac:dyDescent="0.25">
      <c r="A108" s="1" t="s">
        <v>55</v>
      </c>
      <c r="B108" t="s">
        <v>1157</v>
      </c>
      <c r="C108" t="s">
        <v>1186</v>
      </c>
      <c r="D108" s="2">
        <f>_xll.BDH($A108, $D$1, $B108, $C108, "Direction", "H", "Period", "Y","cols=8;rows=2")</f>
        <v>36889</v>
      </c>
      <c r="E108" s="2">
        <v>37256</v>
      </c>
      <c r="F108" s="2">
        <v>37621</v>
      </c>
      <c r="G108" s="2">
        <v>37986</v>
      </c>
      <c r="H108" s="2">
        <v>38352</v>
      </c>
      <c r="I108" s="2">
        <v>38716</v>
      </c>
      <c r="J108" s="2">
        <v>39080</v>
      </c>
      <c r="K108" s="2">
        <v>39447</v>
      </c>
    </row>
    <row r="109" spans="1:16" x14ac:dyDescent="0.25">
      <c r="A109" s="4"/>
      <c r="D109">
        <v>5.3943000000000003</v>
      </c>
      <c r="E109">
        <v>1.4415</v>
      </c>
      <c r="F109">
        <v>0.61350000000000005</v>
      </c>
      <c r="G109">
        <v>3.4603999999999999</v>
      </c>
      <c r="H109">
        <v>2.1233</v>
      </c>
      <c r="I109">
        <v>1.4343999999999999</v>
      </c>
      <c r="J109">
        <v>1.2083999999999999</v>
      </c>
      <c r="K109">
        <v>1.4522999999999999</v>
      </c>
    </row>
    <row r="110" spans="1:16" x14ac:dyDescent="0.25">
      <c r="A110" s="1" t="s">
        <v>56</v>
      </c>
      <c r="B110" t="s">
        <v>1157</v>
      </c>
      <c r="C110" t="s">
        <v>1187</v>
      </c>
      <c r="D110" s="2">
        <f>_xll.BDH($A110, $D$1, $B110, $C110, "Direction", "H", "Period", "Y","cols=5;rows=2")</f>
        <v>36889</v>
      </c>
      <c r="E110" s="2">
        <v>37256</v>
      </c>
      <c r="F110" s="2">
        <v>37621</v>
      </c>
      <c r="G110" s="2">
        <v>37986</v>
      </c>
      <c r="H110" s="2">
        <v>38352</v>
      </c>
    </row>
    <row r="111" spans="1:16" x14ac:dyDescent="0.25">
      <c r="A111" s="4"/>
      <c r="D111">
        <v>2.0516999999999999</v>
      </c>
      <c r="E111">
        <v>2.1558999999999999</v>
      </c>
      <c r="F111">
        <v>1.863</v>
      </c>
      <c r="G111">
        <v>2.4792000000000001</v>
      </c>
      <c r="H111">
        <v>3.3003</v>
      </c>
    </row>
    <row r="112" spans="1:16" x14ac:dyDescent="0.25">
      <c r="A112" s="1" t="s">
        <v>57</v>
      </c>
      <c r="B112" t="s">
        <v>1157</v>
      </c>
      <c r="C112" t="s">
        <v>1197</v>
      </c>
      <c r="D112" s="2">
        <f>_xll.BDH($A112, $D$1, $B112, $C112, "Direction", "H", "Period", "Y","cols=4;rows=2")</f>
        <v>36889</v>
      </c>
      <c r="E112" s="2">
        <v>37256</v>
      </c>
      <c r="F112" s="2">
        <v>37621</v>
      </c>
      <c r="G112" s="2">
        <v>37986</v>
      </c>
    </row>
    <row r="113" spans="1:12" x14ac:dyDescent="0.25">
      <c r="A113" s="4"/>
      <c r="D113">
        <v>3.2581000000000002</v>
      </c>
      <c r="E113">
        <v>3.3769999999999998</v>
      </c>
      <c r="F113">
        <v>1.4311</v>
      </c>
      <c r="G113">
        <v>1.4553</v>
      </c>
    </row>
    <row r="114" spans="1:12" x14ac:dyDescent="0.25">
      <c r="A114" s="1" t="s">
        <v>58</v>
      </c>
      <c r="B114" t="s">
        <v>1157</v>
      </c>
      <c r="C114" t="s">
        <v>1185</v>
      </c>
      <c r="D114" s="2">
        <f>_xll.BDH($A114, $D$1, $B114, $C114, "Direction", "H", "Period", "Y","cols=1;rows=2")</f>
        <v>36889</v>
      </c>
    </row>
    <row r="115" spans="1:12" x14ac:dyDescent="0.25">
      <c r="A115" s="4"/>
      <c r="D115">
        <v>4.2900999999999998</v>
      </c>
    </row>
    <row r="116" spans="1:12" x14ac:dyDescent="0.25">
      <c r="A116" s="1" t="s">
        <v>59</v>
      </c>
      <c r="B116" t="s">
        <v>1157</v>
      </c>
      <c r="C116" t="s">
        <v>1185</v>
      </c>
      <c r="D116" s="2">
        <f>_xll.BDH($A116, $D$1, $B116, $C116, "Direction", "H", "Period", "Y","cols=1;rows=2")</f>
        <v>36889</v>
      </c>
    </row>
    <row r="117" spans="1:12" x14ac:dyDescent="0.25">
      <c r="A117" s="4"/>
      <c r="D117">
        <v>5.7935999999999996</v>
      </c>
    </row>
    <row r="118" spans="1:12" x14ac:dyDescent="0.25">
      <c r="A118" s="1" t="s">
        <v>60</v>
      </c>
      <c r="B118" t="s">
        <v>1157</v>
      </c>
      <c r="C118" t="s">
        <v>1185</v>
      </c>
      <c r="D118" s="2" t="str">
        <f>_xll.BDH($A118, $D$1, $B118, $C118, "Direction", "H", "Period", "Y")</f>
        <v>#N/A N/A</v>
      </c>
    </row>
    <row r="119" spans="1:12" x14ac:dyDescent="0.25">
      <c r="A119" s="4"/>
    </row>
    <row r="120" spans="1:12" x14ac:dyDescent="0.25">
      <c r="A120" s="1" t="s">
        <v>61</v>
      </c>
      <c r="B120" t="s">
        <v>1157</v>
      </c>
      <c r="C120" t="s">
        <v>1198</v>
      </c>
      <c r="D120" s="2">
        <f>_xll.BDH($A120, $D$1, $B120, $C120, "Direction", "H", "Period", "Y","cols=9;rows=2")</f>
        <v>36889</v>
      </c>
      <c r="E120" s="2">
        <v>37256</v>
      </c>
      <c r="F120" s="2">
        <v>37621</v>
      </c>
      <c r="G120" s="2">
        <v>37986</v>
      </c>
      <c r="H120" s="2">
        <v>38352</v>
      </c>
      <c r="I120" s="2">
        <v>38716</v>
      </c>
      <c r="J120" s="2">
        <v>39080</v>
      </c>
      <c r="K120" s="2">
        <v>39447</v>
      </c>
      <c r="L120" s="2">
        <v>39813</v>
      </c>
    </row>
    <row r="121" spans="1:12" x14ac:dyDescent="0.25">
      <c r="A121" s="4"/>
      <c r="D121">
        <v>1.1142000000000001</v>
      </c>
      <c r="E121">
        <v>1.7414000000000001</v>
      </c>
      <c r="F121">
        <v>1.4928999999999999</v>
      </c>
      <c r="G121">
        <v>1.1831</v>
      </c>
      <c r="H121">
        <v>1.7303999999999999</v>
      </c>
      <c r="I121">
        <v>1.6236999999999999</v>
      </c>
      <c r="J121">
        <v>2.0148999999999999</v>
      </c>
      <c r="K121">
        <v>1.0502</v>
      </c>
      <c r="L121">
        <v>0.111</v>
      </c>
    </row>
    <row r="122" spans="1:12" x14ac:dyDescent="0.25">
      <c r="A122" s="1" t="s">
        <v>62</v>
      </c>
      <c r="B122" t="s">
        <v>1157</v>
      </c>
      <c r="C122" t="s">
        <v>1185</v>
      </c>
      <c r="D122" s="2">
        <f>_xll.BDH($A122, $D$1, $B122, $C122, "Direction", "H", "Period", "Y","cols=1;rows=2")</f>
        <v>36889</v>
      </c>
    </row>
    <row r="123" spans="1:12" x14ac:dyDescent="0.25">
      <c r="A123" s="4"/>
      <c r="D123">
        <v>6.0144000000000002</v>
      </c>
    </row>
    <row r="124" spans="1:12" x14ac:dyDescent="0.25">
      <c r="A124" s="1" t="s">
        <v>63</v>
      </c>
      <c r="B124" t="s">
        <v>1157</v>
      </c>
      <c r="C124" t="s">
        <v>1198</v>
      </c>
      <c r="D124" s="2">
        <f>_xll.BDH($A124, $D$1, $B124, $C124, "Direction", "H", "Period", "Y","cols=9;rows=2")</f>
        <v>36889</v>
      </c>
      <c r="E124" s="2">
        <v>37256</v>
      </c>
      <c r="F124" s="2">
        <v>37621</v>
      </c>
      <c r="G124" s="2">
        <v>37986</v>
      </c>
      <c r="H124" s="2">
        <v>38352</v>
      </c>
      <c r="I124" s="2">
        <v>38716</v>
      </c>
      <c r="J124" s="2">
        <v>39080</v>
      </c>
      <c r="K124" s="2">
        <v>39447</v>
      </c>
      <c r="L124" s="2">
        <v>39813</v>
      </c>
    </row>
    <row r="125" spans="1:12" x14ac:dyDescent="0.25">
      <c r="A125" s="4"/>
      <c r="D125">
        <v>0.89549999999999996</v>
      </c>
      <c r="E125">
        <v>0.98080000000000001</v>
      </c>
      <c r="F125">
        <v>1.5412999999999999</v>
      </c>
      <c r="G125">
        <v>1.7765</v>
      </c>
      <c r="H125">
        <v>1.9181999999999999</v>
      </c>
      <c r="I125">
        <v>1.9176</v>
      </c>
      <c r="J125">
        <v>2.1829999999999998</v>
      </c>
      <c r="K125">
        <v>1.9543999999999999</v>
      </c>
      <c r="L125">
        <v>2.0369999999999999</v>
      </c>
    </row>
    <row r="126" spans="1:12" x14ac:dyDescent="0.25">
      <c r="A126" s="1" t="s">
        <v>64</v>
      </c>
      <c r="B126" t="s">
        <v>1157</v>
      </c>
      <c r="C126" t="s">
        <v>1190</v>
      </c>
      <c r="D126" s="2">
        <f>_xll.BDH($A126, $D$1, $B126, $C126, "Direction", "H", "Period", "Y","cols=3;rows=2")</f>
        <v>36889</v>
      </c>
      <c r="E126" s="2">
        <v>37256</v>
      </c>
      <c r="F126" s="2">
        <v>37621</v>
      </c>
    </row>
    <row r="127" spans="1:12" x14ac:dyDescent="0.25">
      <c r="A127" s="4"/>
      <c r="D127">
        <v>1.8153999999999999</v>
      </c>
      <c r="E127">
        <v>2.1434000000000002</v>
      </c>
      <c r="F127">
        <v>2.9872000000000001</v>
      </c>
    </row>
    <row r="128" spans="1:12" x14ac:dyDescent="0.25">
      <c r="A128" s="1" t="s">
        <v>65</v>
      </c>
      <c r="B128" t="s">
        <v>1157</v>
      </c>
      <c r="C128" t="s">
        <v>1183</v>
      </c>
      <c r="D128" s="2">
        <f>_xll.BDH($A128, $D$1, $B128, $C128, "Direction", "H", "Period", "Y","cols=7;rows=2")</f>
        <v>36889</v>
      </c>
      <c r="E128" s="2">
        <v>37256</v>
      </c>
      <c r="F128" s="2">
        <v>37621</v>
      </c>
      <c r="G128" s="2">
        <v>37986</v>
      </c>
      <c r="H128" s="2">
        <v>38352</v>
      </c>
      <c r="I128" s="2">
        <v>38716</v>
      </c>
      <c r="J128" s="2">
        <v>39080</v>
      </c>
    </row>
    <row r="129" spans="1:12" x14ac:dyDescent="0.25">
      <c r="A129" s="4"/>
      <c r="D129">
        <v>2.9502000000000002</v>
      </c>
      <c r="E129">
        <v>3.5602999999999998</v>
      </c>
      <c r="F129">
        <v>2.6425000000000001</v>
      </c>
      <c r="G129">
        <v>2.8988</v>
      </c>
      <c r="H129">
        <v>2.6435</v>
      </c>
      <c r="I129">
        <v>2.4319999999999999</v>
      </c>
      <c r="J129">
        <v>3.1442999999999999</v>
      </c>
    </row>
    <row r="130" spans="1:12" x14ac:dyDescent="0.25">
      <c r="A130" s="1" t="s">
        <v>66</v>
      </c>
      <c r="B130" t="s">
        <v>1157</v>
      </c>
      <c r="C130" t="s">
        <v>1185</v>
      </c>
      <c r="D130" s="2">
        <f>_xll.BDH($A130, $D$1, $B130, $C130, "Direction", "H", "Period", "Y","cols=1;rows=2")</f>
        <v>36889</v>
      </c>
    </row>
    <row r="131" spans="1:12" x14ac:dyDescent="0.25">
      <c r="A131" s="4"/>
      <c r="D131">
        <v>2.8641000000000001</v>
      </c>
    </row>
    <row r="132" spans="1:12" x14ac:dyDescent="0.25">
      <c r="A132" s="1" t="s">
        <v>67</v>
      </c>
      <c r="B132" t="s">
        <v>1157</v>
      </c>
      <c r="C132" t="s">
        <v>1185</v>
      </c>
      <c r="D132" s="2">
        <f>_xll.BDH($A132, $D$1, $B132, $C132, "Direction", "H", "Period", "Y","cols=1;rows=2")</f>
        <v>36889</v>
      </c>
    </row>
    <row r="133" spans="1:12" x14ac:dyDescent="0.25">
      <c r="A133" s="4"/>
      <c r="D133">
        <v>3.4933999999999998</v>
      </c>
    </row>
    <row r="134" spans="1:12" x14ac:dyDescent="0.25">
      <c r="A134" s="1" t="s">
        <v>68</v>
      </c>
      <c r="B134" t="s">
        <v>1157</v>
      </c>
      <c r="C134" t="s">
        <v>1198</v>
      </c>
      <c r="D134" s="2">
        <f>_xll.BDH($A134, $D$1, $B134, $C134, "Direction", "H", "Period", "Y","cols=9;rows=2")</f>
        <v>36889</v>
      </c>
      <c r="E134" s="2">
        <v>37256</v>
      </c>
      <c r="F134" s="2">
        <v>37621</v>
      </c>
      <c r="G134" s="2">
        <v>37986</v>
      </c>
      <c r="H134" s="2">
        <v>38352</v>
      </c>
      <c r="I134" s="2">
        <v>38716</v>
      </c>
      <c r="J134" s="2">
        <v>39080</v>
      </c>
      <c r="K134" s="2">
        <v>39447</v>
      </c>
      <c r="L134" s="2">
        <v>39813</v>
      </c>
    </row>
    <row r="135" spans="1:12" x14ac:dyDescent="0.25">
      <c r="A135" s="4"/>
      <c r="D135">
        <v>1.2470000000000001</v>
      </c>
      <c r="E135">
        <v>1.3955</v>
      </c>
      <c r="F135">
        <v>1.0039</v>
      </c>
      <c r="G135">
        <v>1.1987000000000001</v>
      </c>
      <c r="H135">
        <v>1.2048000000000001</v>
      </c>
      <c r="I135">
        <v>1.7075</v>
      </c>
      <c r="J135">
        <v>3.1303000000000001</v>
      </c>
      <c r="K135">
        <v>2.8083999999999998</v>
      </c>
      <c r="L135">
        <v>2.0878000000000001</v>
      </c>
    </row>
    <row r="136" spans="1:12" x14ac:dyDescent="0.25">
      <c r="A136" s="1" t="s">
        <v>69</v>
      </c>
      <c r="B136" t="s">
        <v>1157</v>
      </c>
      <c r="C136" t="s">
        <v>1183</v>
      </c>
      <c r="D136" s="2">
        <f>_xll.BDH($A136, $D$1, $B136, $C136, "Direction", "H", "Period", "Y","cols=7;rows=2")</f>
        <v>36889</v>
      </c>
      <c r="E136" s="2">
        <v>37256</v>
      </c>
      <c r="F136" s="2">
        <v>37621</v>
      </c>
      <c r="G136" s="2">
        <v>37986</v>
      </c>
      <c r="H136" s="2">
        <v>38352</v>
      </c>
      <c r="I136" s="2">
        <v>38716</v>
      </c>
      <c r="J136" s="2">
        <v>39080</v>
      </c>
    </row>
    <row r="137" spans="1:12" x14ac:dyDescent="0.25">
      <c r="A137" s="4"/>
      <c r="D137">
        <v>4.3964999999999996</v>
      </c>
      <c r="E137">
        <v>2.6025999999999998</v>
      </c>
      <c r="F137">
        <v>1.2928999999999999</v>
      </c>
      <c r="G137">
        <v>2.7543000000000002</v>
      </c>
      <c r="H137">
        <v>2.8075000000000001</v>
      </c>
      <c r="I137">
        <v>3.3233000000000001</v>
      </c>
      <c r="J137">
        <v>3.3163999999999998</v>
      </c>
    </row>
    <row r="138" spans="1:12" x14ac:dyDescent="0.25">
      <c r="A138" s="1" t="s">
        <v>70</v>
      </c>
      <c r="B138" t="s">
        <v>1157</v>
      </c>
      <c r="C138" t="s">
        <v>1187</v>
      </c>
      <c r="D138" s="2">
        <f>_xll.BDH($A138, $D$1, $B138, $C138, "Direction", "H", "Period", "Y","cols=5;rows=2")</f>
        <v>36889</v>
      </c>
      <c r="E138" s="2">
        <v>37256</v>
      </c>
      <c r="F138" s="2">
        <v>37621</v>
      </c>
      <c r="G138" s="2">
        <v>37986</v>
      </c>
      <c r="H138" s="2">
        <v>38352</v>
      </c>
    </row>
    <row r="139" spans="1:12" x14ac:dyDescent="0.25">
      <c r="A139" s="4"/>
      <c r="D139">
        <v>10.456300000000001</v>
      </c>
      <c r="E139">
        <v>7.6886000000000001</v>
      </c>
      <c r="F139">
        <v>2.9247000000000001</v>
      </c>
      <c r="G139">
        <v>2.8692000000000002</v>
      </c>
      <c r="H139">
        <v>3.3323</v>
      </c>
    </row>
    <row r="140" spans="1:12" x14ac:dyDescent="0.25">
      <c r="A140" s="1" t="s">
        <v>71</v>
      </c>
      <c r="B140" t="s">
        <v>1157</v>
      </c>
      <c r="C140" t="s">
        <v>1185</v>
      </c>
      <c r="D140" s="2">
        <f>_xll.BDH($A140, $D$1, $B140, $C140, "Direction", "H", "Period", "Y","cols=1;rows=2")</f>
        <v>36889</v>
      </c>
    </row>
    <row r="141" spans="1:12" x14ac:dyDescent="0.25">
      <c r="A141" s="4"/>
      <c r="D141">
        <v>0.74960000000000004</v>
      </c>
    </row>
    <row r="142" spans="1:12" x14ac:dyDescent="0.25">
      <c r="A142" s="1" t="s">
        <v>72</v>
      </c>
      <c r="B142" t="s">
        <v>1157</v>
      </c>
      <c r="C142" t="s">
        <v>1191</v>
      </c>
      <c r="D142" s="2">
        <f>_xll.BDH($A142, $D$1, $B142, $C142, "Direction", "H", "Period", "Y","cols=1;rows=2")</f>
        <v>36889</v>
      </c>
      <c r="E142" s="2"/>
    </row>
    <row r="143" spans="1:12" x14ac:dyDescent="0.25">
      <c r="A143" s="4"/>
      <c r="D143">
        <v>2.3797000000000001</v>
      </c>
    </row>
    <row r="144" spans="1:12" x14ac:dyDescent="0.25">
      <c r="A144" s="1" t="s">
        <v>73</v>
      </c>
      <c r="B144" t="s">
        <v>1157</v>
      </c>
      <c r="C144" t="s">
        <v>1183</v>
      </c>
      <c r="D144" s="2">
        <f>_xll.BDH($A144, $D$1, $B144, $C144, "Direction", "H", "Period", "Y","cols=5;rows=2")</f>
        <v>36889</v>
      </c>
      <c r="E144" s="2">
        <v>37256</v>
      </c>
      <c r="F144" s="2">
        <v>37621</v>
      </c>
      <c r="G144" s="2">
        <v>37986</v>
      </c>
      <c r="H144" s="2">
        <v>38352</v>
      </c>
      <c r="I144" s="2"/>
      <c r="J144" s="2"/>
    </row>
    <row r="145" spans="1:12" x14ac:dyDescent="0.25">
      <c r="A145" s="4"/>
      <c r="D145">
        <v>113.65130000000001</v>
      </c>
      <c r="E145">
        <v>101.29510000000001</v>
      </c>
      <c r="F145">
        <v>52.948700000000002</v>
      </c>
      <c r="G145">
        <v>51.741100000000003</v>
      </c>
      <c r="H145">
        <v>25.376899999999999</v>
      </c>
    </row>
    <row r="146" spans="1:12" x14ac:dyDescent="0.25">
      <c r="A146" s="1" t="s">
        <v>74</v>
      </c>
      <c r="B146" t="s">
        <v>1157</v>
      </c>
      <c r="C146" t="s">
        <v>1183</v>
      </c>
      <c r="D146" s="2">
        <f>_xll.BDH($A146, $D$1, $B146, $C146, "Direction", "H", "Period", "Y","cols=7;rows=2")</f>
        <v>36889</v>
      </c>
      <c r="E146" s="2">
        <v>37256</v>
      </c>
      <c r="F146" s="2">
        <v>37621</v>
      </c>
      <c r="G146" s="2">
        <v>37986</v>
      </c>
      <c r="H146" s="2">
        <v>38352</v>
      </c>
      <c r="I146" s="2">
        <v>38716</v>
      </c>
      <c r="J146" s="2">
        <v>39080</v>
      </c>
    </row>
    <row r="147" spans="1:12" x14ac:dyDescent="0.25">
      <c r="A147" s="4"/>
      <c r="D147">
        <v>2.0261999999999998</v>
      </c>
      <c r="E147">
        <v>2.3218999999999999</v>
      </c>
      <c r="F147">
        <v>2.1777000000000002</v>
      </c>
      <c r="G147">
        <v>2.6694</v>
      </c>
      <c r="H147">
        <v>2.5857999999999999</v>
      </c>
      <c r="I147">
        <v>2.5099999999999998</v>
      </c>
      <c r="J147">
        <v>2.8557999999999999</v>
      </c>
    </row>
    <row r="148" spans="1:12" x14ac:dyDescent="0.25">
      <c r="A148" s="1" t="s">
        <v>75</v>
      </c>
      <c r="B148" t="s">
        <v>1157</v>
      </c>
      <c r="C148" t="s">
        <v>1185</v>
      </c>
      <c r="D148" s="2">
        <f>_xll.BDH($A148, $D$1, $B148, $C148, "Direction", "H", "Period", "Y","cols=1;rows=2")</f>
        <v>36889</v>
      </c>
    </row>
    <row r="149" spans="1:12" x14ac:dyDescent="0.25">
      <c r="A149" s="4"/>
      <c r="D149">
        <v>0.90920000000000001</v>
      </c>
    </row>
    <row r="150" spans="1:12" x14ac:dyDescent="0.25">
      <c r="A150" s="1" t="s">
        <v>76</v>
      </c>
      <c r="B150" t="s">
        <v>1157</v>
      </c>
      <c r="C150" t="s">
        <v>1191</v>
      </c>
      <c r="D150" s="2">
        <f>_xll.BDH($A150, $D$1, $B150, $C150, "Direction", "H", "Period", "Y","cols=2;rows=2")</f>
        <v>36889</v>
      </c>
      <c r="E150" s="2">
        <v>37256</v>
      </c>
    </row>
    <row r="151" spans="1:12" x14ac:dyDescent="0.25">
      <c r="A151" s="4"/>
      <c r="D151">
        <v>2.5383</v>
      </c>
      <c r="E151">
        <v>0.67479999999999996</v>
      </c>
    </row>
    <row r="152" spans="1:12" x14ac:dyDescent="0.25">
      <c r="A152" s="1" t="s">
        <v>77</v>
      </c>
      <c r="B152" t="s">
        <v>1157</v>
      </c>
      <c r="C152" t="s">
        <v>1198</v>
      </c>
      <c r="D152" s="2">
        <f>_xll.BDH($A152, $D$1, $B152, $C152, "Direction", "H", "Period", "Y","cols=9;rows=2")</f>
        <v>36889</v>
      </c>
      <c r="E152" s="2">
        <v>37256</v>
      </c>
      <c r="F152" s="2">
        <v>37621</v>
      </c>
      <c r="G152" s="2">
        <v>37986</v>
      </c>
      <c r="H152" s="2">
        <v>38352</v>
      </c>
      <c r="I152" s="2">
        <v>38716</v>
      </c>
      <c r="J152" s="2">
        <v>39080</v>
      </c>
      <c r="K152" s="2">
        <v>39447</v>
      </c>
      <c r="L152" s="2">
        <v>39813</v>
      </c>
    </row>
    <row r="153" spans="1:12" x14ac:dyDescent="0.25">
      <c r="A153" s="4"/>
      <c r="D153">
        <v>21.0823</v>
      </c>
      <c r="E153">
        <v>7.9814999999999996</v>
      </c>
      <c r="F153">
        <v>3.2593999999999999</v>
      </c>
      <c r="G153">
        <v>3.2376</v>
      </c>
      <c r="H153">
        <v>3.2906</v>
      </c>
      <c r="I153">
        <v>3.5318000000000001</v>
      </c>
      <c r="J153">
        <v>4.5038999999999998</v>
      </c>
      <c r="K153">
        <v>3.8904000000000001</v>
      </c>
      <c r="L153">
        <v>3.2743000000000002</v>
      </c>
    </row>
    <row r="154" spans="1:12" x14ac:dyDescent="0.25">
      <c r="A154" s="1" t="s">
        <v>78</v>
      </c>
      <c r="B154" t="s">
        <v>1157</v>
      </c>
      <c r="C154" t="s">
        <v>1191</v>
      </c>
      <c r="D154" s="2">
        <f>_xll.BDH($A154, $D$1, $B154, $C154, "Direction", "H", "Period", "Y","cols=2;rows=2")</f>
        <v>36889</v>
      </c>
      <c r="E154" s="2">
        <v>37256</v>
      </c>
    </row>
    <row r="155" spans="1:12" x14ac:dyDescent="0.25">
      <c r="A155" s="4"/>
      <c r="D155">
        <v>0.2276</v>
      </c>
      <c r="E155">
        <v>0.12570000000000001</v>
      </c>
    </row>
    <row r="156" spans="1:12" x14ac:dyDescent="0.25">
      <c r="A156" s="1" t="s">
        <v>79</v>
      </c>
      <c r="B156" t="s">
        <v>1157</v>
      </c>
      <c r="C156" t="s">
        <v>1185</v>
      </c>
      <c r="D156" s="2">
        <f>_xll.BDH($A156, $D$1, $B156, $C156, "Direction", "H", "Period", "Y","cols=1;rows=2")</f>
        <v>36889</v>
      </c>
    </row>
    <row r="157" spans="1:12" x14ac:dyDescent="0.25">
      <c r="A157" s="4"/>
      <c r="D157">
        <v>1.9655</v>
      </c>
    </row>
    <row r="158" spans="1:12" x14ac:dyDescent="0.25">
      <c r="A158" s="1" t="s">
        <v>80</v>
      </c>
      <c r="B158" t="s">
        <v>1157</v>
      </c>
      <c r="C158" t="s">
        <v>1191</v>
      </c>
      <c r="D158" s="2">
        <f>_xll.BDH($A158, $D$1, $B158, $C158, "Direction", "H", "Period", "Y","cols=1;rows=2")</f>
        <v>36889</v>
      </c>
      <c r="E158" s="2"/>
    </row>
    <row r="159" spans="1:12" x14ac:dyDescent="0.25">
      <c r="A159" s="4"/>
      <c r="D159">
        <v>2.9588999999999999</v>
      </c>
    </row>
    <row r="160" spans="1:12" x14ac:dyDescent="0.25">
      <c r="A160" s="1" t="s">
        <v>81</v>
      </c>
      <c r="B160" t="s">
        <v>1157</v>
      </c>
      <c r="C160" t="s">
        <v>1198</v>
      </c>
      <c r="D160" s="2">
        <f>_xll.BDH($A160, $D$1, $B160, $C160, "Direction", "H", "Period", "Y","cols=9;rows=2")</f>
        <v>36889</v>
      </c>
      <c r="E160" s="2">
        <v>37256</v>
      </c>
      <c r="F160" s="2">
        <v>37621</v>
      </c>
      <c r="G160" s="2">
        <v>37986</v>
      </c>
      <c r="H160" s="2">
        <v>38352</v>
      </c>
      <c r="I160" s="2">
        <v>38716</v>
      </c>
      <c r="J160" s="2">
        <v>39080</v>
      </c>
      <c r="K160" s="2">
        <v>39447</v>
      </c>
      <c r="L160" s="2">
        <v>39813</v>
      </c>
    </row>
    <row r="161" spans="1:13" x14ac:dyDescent="0.25">
      <c r="A161" s="4"/>
      <c r="D161">
        <v>9.9575999999999993</v>
      </c>
      <c r="E161">
        <v>9.7858000000000001</v>
      </c>
      <c r="F161">
        <v>13.2576</v>
      </c>
      <c r="G161">
        <v>15.795999999999999</v>
      </c>
      <c r="H161">
        <v>14.925599999999999</v>
      </c>
      <c r="I161">
        <v>9.9758999999999993</v>
      </c>
      <c r="J161">
        <v>9.5295000000000005</v>
      </c>
      <c r="K161">
        <v>11.978899999999999</v>
      </c>
      <c r="L161">
        <v>15.6958</v>
      </c>
    </row>
    <row r="162" spans="1:13" x14ac:dyDescent="0.25">
      <c r="A162" s="1" t="s">
        <v>82</v>
      </c>
      <c r="B162" t="s">
        <v>1157</v>
      </c>
      <c r="C162" t="s">
        <v>1186</v>
      </c>
      <c r="D162" s="2">
        <f>_xll.BDH($A162, $D$1, $B162, $C162, "Direction", "H", "Period", "Y","cols=8;rows=2")</f>
        <v>36889</v>
      </c>
      <c r="E162" s="2">
        <v>37256</v>
      </c>
      <c r="F162" s="2">
        <v>37621</v>
      </c>
      <c r="G162" s="2">
        <v>37986</v>
      </c>
      <c r="H162" s="2">
        <v>38352</v>
      </c>
      <c r="I162" s="2">
        <v>38716</v>
      </c>
      <c r="J162" s="2">
        <v>39080</v>
      </c>
      <c r="K162" s="2">
        <v>39447</v>
      </c>
    </row>
    <row r="163" spans="1:13" x14ac:dyDescent="0.25">
      <c r="A163" s="4"/>
      <c r="D163">
        <v>9.2332000000000001</v>
      </c>
      <c r="E163">
        <v>5.7264999999999997</v>
      </c>
      <c r="F163">
        <v>3.8155000000000001</v>
      </c>
      <c r="G163">
        <v>5.4297000000000004</v>
      </c>
      <c r="H163">
        <v>4.4924999999999997</v>
      </c>
      <c r="I163">
        <v>3.7153</v>
      </c>
      <c r="J163">
        <v>2.9462000000000002</v>
      </c>
      <c r="K163">
        <v>3.9338000000000002</v>
      </c>
    </row>
    <row r="164" spans="1:13" x14ac:dyDescent="0.25">
      <c r="A164" s="1" t="s">
        <v>83</v>
      </c>
      <c r="B164" t="s">
        <v>1157</v>
      </c>
      <c r="C164" t="s">
        <v>1198</v>
      </c>
      <c r="D164" s="2">
        <f>_xll.BDH($A164, $D$1, $B164, $C164, "Direction", "H", "Period", "Y","cols=9;rows=2")</f>
        <v>36889</v>
      </c>
      <c r="E164" s="2">
        <v>37256</v>
      </c>
      <c r="F164" s="2">
        <v>37621</v>
      </c>
      <c r="G164" s="2">
        <v>37986</v>
      </c>
      <c r="H164" s="2">
        <v>38352</v>
      </c>
      <c r="I164" s="2">
        <v>38716</v>
      </c>
      <c r="J164" s="2">
        <v>39080</v>
      </c>
      <c r="K164" s="2">
        <v>39447</v>
      </c>
      <c r="L164" s="2">
        <v>39813</v>
      </c>
    </row>
    <row r="165" spans="1:13" x14ac:dyDescent="0.25">
      <c r="A165" s="4"/>
      <c r="D165">
        <v>5.2287999999999997</v>
      </c>
      <c r="E165">
        <v>5.0759999999999996</v>
      </c>
      <c r="F165">
        <v>1.2516</v>
      </c>
      <c r="G165">
        <v>2.0640999999999998</v>
      </c>
      <c r="H165">
        <v>1.5999000000000001</v>
      </c>
      <c r="I165">
        <v>1.6746000000000001</v>
      </c>
      <c r="J165">
        <v>1.7945</v>
      </c>
      <c r="K165">
        <v>1.1379999999999999</v>
      </c>
      <c r="L165">
        <v>1.3702000000000001</v>
      </c>
    </row>
    <row r="166" spans="1:13" x14ac:dyDescent="0.25">
      <c r="A166" s="1" t="s">
        <v>84</v>
      </c>
      <c r="B166" t="s">
        <v>1157</v>
      </c>
      <c r="C166" t="s">
        <v>1182</v>
      </c>
      <c r="D166" s="2">
        <f>_xll.BDH($A166, $D$1, $B166, $C166, "Direction", "H", "Period", "Y","cols=7;rows=2")</f>
        <v>36889</v>
      </c>
      <c r="E166" s="2">
        <v>37256</v>
      </c>
      <c r="F166" s="2">
        <v>37621</v>
      </c>
      <c r="G166" s="2">
        <v>38352</v>
      </c>
      <c r="H166" s="2">
        <v>38716</v>
      </c>
      <c r="I166" s="2">
        <v>39080</v>
      </c>
      <c r="J166" s="2">
        <v>39447</v>
      </c>
      <c r="K166" s="2"/>
      <c r="L166" s="2"/>
      <c r="M166" s="2"/>
    </row>
    <row r="167" spans="1:13" x14ac:dyDescent="0.25">
      <c r="A167" s="4"/>
      <c r="D167">
        <v>16.898</v>
      </c>
      <c r="E167">
        <v>10.0952</v>
      </c>
      <c r="F167">
        <v>9.7376000000000005</v>
      </c>
      <c r="G167">
        <v>827.9393</v>
      </c>
      <c r="H167">
        <v>88.388199999999998</v>
      </c>
      <c r="I167">
        <v>141.988</v>
      </c>
      <c r="J167">
        <v>133.44919999999999</v>
      </c>
    </row>
    <row r="168" spans="1:13" x14ac:dyDescent="0.25">
      <c r="A168" s="1" t="s">
        <v>85</v>
      </c>
      <c r="B168" t="s">
        <v>1157</v>
      </c>
      <c r="C168" t="s">
        <v>1190</v>
      </c>
      <c r="D168" s="2">
        <f>_xll.BDH($A168, $D$1, $B168, $C168, "Direction", "H", "Period", "Y","cols=3;rows=2")</f>
        <v>36889</v>
      </c>
      <c r="E168" s="2">
        <v>37256</v>
      </c>
      <c r="F168" s="2">
        <v>37621</v>
      </c>
    </row>
    <row r="169" spans="1:13" x14ac:dyDescent="0.25">
      <c r="A169" s="4"/>
      <c r="D169">
        <v>1.7358</v>
      </c>
      <c r="E169">
        <v>1.7069000000000001</v>
      </c>
      <c r="F169">
        <v>2.0249999999999999</v>
      </c>
    </row>
    <row r="170" spans="1:13" x14ac:dyDescent="0.25">
      <c r="A170" s="1" t="s">
        <v>86</v>
      </c>
      <c r="B170" t="s">
        <v>1157</v>
      </c>
      <c r="C170" t="s">
        <v>1183</v>
      </c>
      <c r="D170" s="2">
        <f>_xll.BDH($A170, $D$1, $B170, $C170, "Direction", "H", "Period", "Y","cols=7;rows=2")</f>
        <v>36889</v>
      </c>
      <c r="E170" s="2">
        <v>37256</v>
      </c>
      <c r="F170" s="2">
        <v>37621</v>
      </c>
      <c r="G170" s="2">
        <v>37986</v>
      </c>
      <c r="H170" s="2">
        <v>38352</v>
      </c>
      <c r="I170" s="2">
        <v>38716</v>
      </c>
      <c r="J170" s="2">
        <v>39080</v>
      </c>
    </row>
    <row r="171" spans="1:13" x14ac:dyDescent="0.25">
      <c r="A171" s="4"/>
      <c r="D171">
        <v>5.4249999999999998</v>
      </c>
      <c r="E171">
        <v>4.1219000000000001</v>
      </c>
      <c r="F171">
        <v>3.7422</v>
      </c>
      <c r="G171">
        <v>3.3953000000000002</v>
      </c>
      <c r="H171">
        <v>3.8323</v>
      </c>
      <c r="I171">
        <v>4.3357000000000001</v>
      </c>
      <c r="J171">
        <v>4.3760000000000003</v>
      </c>
    </row>
    <row r="172" spans="1:13" x14ac:dyDescent="0.25">
      <c r="A172" s="1" t="s">
        <v>87</v>
      </c>
      <c r="B172" t="s">
        <v>1157</v>
      </c>
      <c r="C172" t="s">
        <v>1187</v>
      </c>
      <c r="D172" s="2">
        <f>_xll.BDH($A172, $D$1, $B172, $C172, "Direction", "H", "Period", "Y","cols=5;rows=2")</f>
        <v>36889</v>
      </c>
      <c r="E172" s="2">
        <v>37256</v>
      </c>
      <c r="F172" s="2">
        <v>37621</v>
      </c>
      <c r="G172" s="2">
        <v>37986</v>
      </c>
      <c r="H172" s="2">
        <v>38352</v>
      </c>
    </row>
    <row r="173" spans="1:13" x14ac:dyDescent="0.25">
      <c r="A173" s="4"/>
      <c r="D173">
        <v>2.3029999999999999</v>
      </c>
      <c r="E173">
        <v>2.2530000000000001</v>
      </c>
      <c r="F173">
        <v>1.8959999999999999</v>
      </c>
      <c r="G173">
        <v>2.1795</v>
      </c>
      <c r="H173">
        <v>2.4380999999999999</v>
      </c>
    </row>
    <row r="174" spans="1:13" x14ac:dyDescent="0.25">
      <c r="A174" s="1" t="s">
        <v>88</v>
      </c>
      <c r="B174" t="s">
        <v>1157</v>
      </c>
      <c r="C174" t="s">
        <v>1186</v>
      </c>
      <c r="D174" s="2">
        <f>_xll.BDH($A174, $D$1, $B174, $C174, "Direction", "H", "Period", "Y","cols=8;rows=2")</f>
        <v>36889</v>
      </c>
      <c r="E174" s="2">
        <v>37256</v>
      </c>
      <c r="F174" s="2">
        <v>37621</v>
      </c>
      <c r="G174" s="2">
        <v>37986</v>
      </c>
      <c r="H174" s="2">
        <v>38352</v>
      </c>
      <c r="I174" s="2">
        <v>38716</v>
      </c>
      <c r="J174" s="2">
        <v>39080</v>
      </c>
      <c r="K174" s="2">
        <v>39447</v>
      </c>
    </row>
    <row r="175" spans="1:13" x14ac:dyDescent="0.25">
      <c r="A175" s="4"/>
      <c r="D175">
        <v>3.1398000000000001</v>
      </c>
      <c r="E175">
        <v>2.8195999999999999</v>
      </c>
      <c r="F175">
        <v>2.1661000000000001</v>
      </c>
      <c r="G175">
        <v>1.6978</v>
      </c>
      <c r="H175">
        <v>2.0396999999999998</v>
      </c>
      <c r="I175">
        <v>1.5224</v>
      </c>
      <c r="J175">
        <v>1.7411000000000001</v>
      </c>
      <c r="K175">
        <v>2.0571999999999999</v>
      </c>
    </row>
    <row r="176" spans="1:13" x14ac:dyDescent="0.25">
      <c r="A176" s="1" t="s">
        <v>89</v>
      </c>
      <c r="B176" t="s">
        <v>1157</v>
      </c>
      <c r="C176" t="s">
        <v>1191</v>
      </c>
      <c r="D176" s="2">
        <f>_xll.BDH($A176, $D$1, $B176, $C176, "Direction", "H", "Period", "Y","cols=2;rows=2")</f>
        <v>36889</v>
      </c>
      <c r="E176" s="2">
        <v>37256</v>
      </c>
    </row>
    <row r="177" spans="1:9" x14ac:dyDescent="0.25">
      <c r="A177" s="4"/>
      <c r="D177">
        <v>1.8815999999999999</v>
      </c>
      <c r="E177">
        <v>2.2545000000000002</v>
      </c>
    </row>
    <row r="178" spans="1:9" x14ac:dyDescent="0.25">
      <c r="A178" s="1" t="s">
        <v>90</v>
      </c>
      <c r="B178" t="s">
        <v>1157</v>
      </c>
      <c r="C178" t="s">
        <v>1185</v>
      </c>
      <c r="D178" s="2">
        <f>_xll.BDH($A178, $D$1, $B178, $C178, "Direction", "H", "Period", "Y","cols=1;rows=2")</f>
        <v>36889</v>
      </c>
    </row>
    <row r="179" spans="1:9" x14ac:dyDescent="0.25">
      <c r="A179" s="4"/>
      <c r="D179">
        <v>1.2085999999999999</v>
      </c>
    </row>
    <row r="180" spans="1:9" x14ac:dyDescent="0.25">
      <c r="A180" s="1" t="s">
        <v>91</v>
      </c>
      <c r="B180" t="s">
        <v>1157</v>
      </c>
      <c r="C180" t="s">
        <v>1187</v>
      </c>
      <c r="D180" s="2">
        <f>_xll.BDH($A180, $D$1, $B180, $C180, "Direction", "H", "Period", "Y","cols=5;rows=2")</f>
        <v>36889</v>
      </c>
      <c r="E180" s="2">
        <v>37256</v>
      </c>
      <c r="F180" s="2">
        <v>37621</v>
      </c>
      <c r="G180" s="2">
        <v>37986</v>
      </c>
      <c r="H180" s="2">
        <v>38352</v>
      </c>
    </row>
    <row r="181" spans="1:9" x14ac:dyDescent="0.25">
      <c r="A181" s="4"/>
      <c r="D181">
        <v>4.4031000000000002</v>
      </c>
      <c r="E181">
        <v>3.5022000000000002</v>
      </c>
      <c r="F181">
        <v>2.6314000000000002</v>
      </c>
      <c r="G181">
        <v>2.7286000000000001</v>
      </c>
      <c r="H181">
        <v>3.5194000000000001</v>
      </c>
    </row>
    <row r="182" spans="1:9" x14ac:dyDescent="0.25">
      <c r="A182" s="1" t="s">
        <v>92</v>
      </c>
      <c r="B182" t="s">
        <v>1157</v>
      </c>
      <c r="C182" t="s">
        <v>1190</v>
      </c>
      <c r="D182" s="2">
        <f>_xll.BDH($A182, $D$1, $B182, $C182, "Direction", "H", "Period", "Y","cols=3;rows=2")</f>
        <v>36889</v>
      </c>
      <c r="E182" s="2">
        <v>37256</v>
      </c>
      <c r="F182" s="2">
        <v>37621</v>
      </c>
    </row>
    <row r="183" spans="1:9" x14ac:dyDescent="0.25">
      <c r="A183" s="4"/>
      <c r="D183">
        <v>1.2941</v>
      </c>
      <c r="E183">
        <v>1.321</v>
      </c>
      <c r="F183">
        <v>1.4060999999999999</v>
      </c>
    </row>
    <row r="184" spans="1:9" x14ac:dyDescent="0.25">
      <c r="A184" s="1" t="s">
        <v>93</v>
      </c>
      <c r="B184" t="s">
        <v>1157</v>
      </c>
      <c r="C184" t="s">
        <v>1185</v>
      </c>
      <c r="D184" s="2">
        <f>_xll.BDH($A184, $D$1, $B184, $C184, "Direction", "H", "Period", "Y","cols=1;rows=2")</f>
        <v>36889</v>
      </c>
    </row>
    <row r="185" spans="1:9" x14ac:dyDescent="0.25">
      <c r="A185" s="4"/>
      <c r="D185">
        <v>5.5621</v>
      </c>
    </row>
    <row r="186" spans="1:9" x14ac:dyDescent="0.25">
      <c r="A186" s="1" t="s">
        <v>94</v>
      </c>
      <c r="B186" t="s">
        <v>1157</v>
      </c>
      <c r="C186" t="s">
        <v>1189</v>
      </c>
      <c r="D186" s="2">
        <f>_xll.BDH($A186, $D$1, $B186, $C186, "Direction", "H", "Period", "Y","cols=6;rows=2")</f>
        <v>36889</v>
      </c>
      <c r="E186" s="2">
        <v>37256</v>
      </c>
      <c r="F186" s="2">
        <v>37621</v>
      </c>
      <c r="G186" s="2">
        <v>37986</v>
      </c>
      <c r="H186" s="2">
        <v>38352</v>
      </c>
      <c r="I186" s="2">
        <v>38716</v>
      </c>
    </row>
    <row r="187" spans="1:9" x14ac:dyDescent="0.25">
      <c r="A187" s="4"/>
      <c r="D187">
        <v>1.7105999999999999</v>
      </c>
      <c r="E187">
        <v>2.4948999999999999</v>
      </c>
      <c r="F187">
        <v>1.1232</v>
      </c>
      <c r="G187">
        <v>2.1334</v>
      </c>
      <c r="H187">
        <v>1.8068</v>
      </c>
      <c r="I187">
        <v>1.7718</v>
      </c>
    </row>
    <row r="188" spans="1:9" x14ac:dyDescent="0.25">
      <c r="A188" s="1" t="s">
        <v>95</v>
      </c>
      <c r="B188" t="s">
        <v>1157</v>
      </c>
      <c r="C188" t="s">
        <v>1189</v>
      </c>
      <c r="D188" s="2">
        <f>_xll.BDH($A188, $D$1, $B188, $C188, "Direction", "H", "Period", "Y","cols=6;rows=2")</f>
        <v>36889</v>
      </c>
      <c r="E188" s="2">
        <v>37256</v>
      </c>
      <c r="F188" s="2">
        <v>37621</v>
      </c>
      <c r="G188" s="2">
        <v>37986</v>
      </c>
      <c r="H188" s="2">
        <v>38352</v>
      </c>
      <c r="I188" s="2">
        <v>38716</v>
      </c>
    </row>
    <row r="189" spans="1:9" x14ac:dyDescent="0.25">
      <c r="A189" s="4"/>
      <c r="D189">
        <v>0.2009</v>
      </c>
      <c r="E189">
        <v>0.50990000000000002</v>
      </c>
      <c r="F189">
        <v>1.6606000000000001</v>
      </c>
      <c r="G189">
        <v>1.1518999999999999</v>
      </c>
      <c r="H189">
        <v>2.1684999999999999</v>
      </c>
      <c r="I189">
        <v>2.3153000000000001</v>
      </c>
    </row>
    <row r="190" spans="1:9" x14ac:dyDescent="0.25">
      <c r="A190" s="1" t="s">
        <v>96</v>
      </c>
      <c r="B190" t="s">
        <v>1157</v>
      </c>
      <c r="C190" t="s">
        <v>1185</v>
      </c>
      <c r="D190" s="2">
        <f>_xll.BDH($A190, $D$1, $B190, $C190, "Direction", "H", "Period", "Y","cols=1;rows=2")</f>
        <v>36889</v>
      </c>
    </row>
    <row r="191" spans="1:9" x14ac:dyDescent="0.25">
      <c r="A191" s="4"/>
      <c r="D191">
        <v>2.7179000000000002</v>
      </c>
    </row>
    <row r="192" spans="1:9" x14ac:dyDescent="0.25">
      <c r="A192" s="1" t="s">
        <v>97</v>
      </c>
      <c r="B192" t="s">
        <v>1157</v>
      </c>
      <c r="C192" t="s">
        <v>1191</v>
      </c>
      <c r="D192" s="2">
        <f>_xll.BDH($A192, $D$1, $B192, $C192, "Direction", "H", "Period", "Y","cols=2;rows=2")</f>
        <v>36889</v>
      </c>
      <c r="E192" s="2">
        <v>37256</v>
      </c>
    </row>
    <row r="193" spans="1:10" x14ac:dyDescent="0.25">
      <c r="A193" s="4"/>
      <c r="D193">
        <v>2.5569000000000002</v>
      </c>
      <c r="E193">
        <v>2.8706999999999998</v>
      </c>
    </row>
    <row r="194" spans="1:10" x14ac:dyDescent="0.25">
      <c r="A194" s="1" t="s">
        <v>98</v>
      </c>
      <c r="B194" t="s">
        <v>1157</v>
      </c>
      <c r="C194" t="s">
        <v>1190</v>
      </c>
      <c r="D194" s="2">
        <f>_xll.BDH($A194, $D$1, $B194, $C194, "Direction", "H", "Period", "Y","cols=3;rows=2")</f>
        <v>36889</v>
      </c>
      <c r="E194" s="2">
        <v>37256</v>
      </c>
      <c r="F194" s="2">
        <v>37621</v>
      </c>
    </row>
    <row r="195" spans="1:10" x14ac:dyDescent="0.25">
      <c r="A195" s="4"/>
      <c r="D195">
        <v>2.1042999999999998</v>
      </c>
      <c r="E195">
        <v>1.496</v>
      </c>
      <c r="F195">
        <v>1.6860999999999999</v>
      </c>
    </row>
    <row r="196" spans="1:10" x14ac:dyDescent="0.25">
      <c r="A196" s="1" t="s">
        <v>99</v>
      </c>
      <c r="B196" t="s">
        <v>1157</v>
      </c>
      <c r="C196" t="s">
        <v>1185</v>
      </c>
      <c r="D196" s="2">
        <f>_xll.BDH($A196, $D$1, $B196, $C196, "Direction", "H", "Period", "Y","cols=1;rows=2")</f>
        <v>36889</v>
      </c>
    </row>
    <row r="197" spans="1:10" x14ac:dyDescent="0.25">
      <c r="A197" s="4"/>
      <c r="D197">
        <v>2.8313999999999999</v>
      </c>
    </row>
    <row r="198" spans="1:10" x14ac:dyDescent="0.25">
      <c r="A198" s="1" t="s">
        <v>100</v>
      </c>
      <c r="B198" t="s">
        <v>1157</v>
      </c>
      <c r="C198" t="s">
        <v>1189</v>
      </c>
      <c r="D198" s="2">
        <f>_xll.BDH($A198, $D$1, $B198, $C198, "Direction", "H", "Period", "Y","cols=6;rows=2")</f>
        <v>36889</v>
      </c>
      <c r="E198" s="2">
        <v>37256</v>
      </c>
      <c r="F198" s="2">
        <v>37621</v>
      </c>
      <c r="G198" s="2">
        <v>37986</v>
      </c>
      <c r="H198" s="2">
        <v>38352</v>
      </c>
      <c r="I198" s="2">
        <v>38716</v>
      </c>
    </row>
    <row r="199" spans="1:10" x14ac:dyDescent="0.25">
      <c r="A199" s="4"/>
      <c r="D199">
        <v>1.9696</v>
      </c>
      <c r="E199">
        <v>1.9866999999999999</v>
      </c>
      <c r="F199">
        <v>1.6075999999999999</v>
      </c>
      <c r="G199">
        <v>1.8505</v>
      </c>
      <c r="H199">
        <v>1.6758999999999999</v>
      </c>
      <c r="I199">
        <v>1.9288000000000001</v>
      </c>
    </row>
    <row r="200" spans="1:10" x14ac:dyDescent="0.25">
      <c r="A200" s="1" t="s">
        <v>101</v>
      </c>
      <c r="B200" t="s">
        <v>1157</v>
      </c>
      <c r="C200" t="s">
        <v>1191</v>
      </c>
      <c r="D200" s="2">
        <f>_xll.BDH($A200, $D$1, $B200, $C200, "Direction", "H", "Period", "Y","cols=2;rows=2")</f>
        <v>36889</v>
      </c>
      <c r="E200" s="2">
        <v>37256</v>
      </c>
    </row>
    <row r="201" spans="1:10" x14ac:dyDescent="0.25">
      <c r="A201" s="4"/>
      <c r="D201">
        <v>5.6353</v>
      </c>
      <c r="E201">
        <v>5.8087</v>
      </c>
    </row>
    <row r="202" spans="1:10" x14ac:dyDescent="0.25">
      <c r="A202" s="1" t="s">
        <v>102</v>
      </c>
      <c r="B202" t="s">
        <v>1157</v>
      </c>
      <c r="C202" t="s">
        <v>1197</v>
      </c>
      <c r="D202" s="2">
        <f>_xll.BDH($A202, $D$1, $B202, $C202, "Direction", "H", "Period", "Y","cols=4;rows=2")</f>
        <v>36889</v>
      </c>
      <c r="E202" s="2">
        <v>37256</v>
      </c>
      <c r="F202" s="2">
        <v>37621</v>
      </c>
      <c r="G202" s="2">
        <v>37986</v>
      </c>
    </row>
    <row r="203" spans="1:10" x14ac:dyDescent="0.25">
      <c r="A203" s="4"/>
      <c r="D203">
        <v>6.3925999999999998</v>
      </c>
      <c r="E203">
        <v>4.2866</v>
      </c>
      <c r="F203">
        <v>7.0012999999999996</v>
      </c>
      <c r="G203">
        <v>7.5473999999999997</v>
      </c>
    </row>
    <row r="204" spans="1:10" x14ac:dyDescent="0.25">
      <c r="A204" s="1" t="s">
        <v>103</v>
      </c>
      <c r="B204" t="s">
        <v>1157</v>
      </c>
      <c r="C204" t="s">
        <v>1190</v>
      </c>
      <c r="D204" s="2">
        <f>_xll.BDH($A204, $D$1, $B204, $C204, "Direction", "H", "Period", "Y","cols=3;rows=2")</f>
        <v>36889</v>
      </c>
      <c r="E204" s="2">
        <v>37256</v>
      </c>
      <c r="F204" s="2">
        <v>37621</v>
      </c>
    </row>
    <row r="205" spans="1:10" x14ac:dyDescent="0.25">
      <c r="A205" s="4"/>
      <c r="D205">
        <v>1.0962000000000001</v>
      </c>
      <c r="E205">
        <v>1.1989000000000001</v>
      </c>
      <c r="F205">
        <v>1.0025999999999999</v>
      </c>
    </row>
    <row r="206" spans="1:10" x14ac:dyDescent="0.25">
      <c r="A206" s="1" t="s">
        <v>104</v>
      </c>
      <c r="B206" t="s">
        <v>1157</v>
      </c>
      <c r="C206" t="s">
        <v>1185</v>
      </c>
      <c r="D206" s="2">
        <f>_xll.BDH($A206, $D$1, $B206, $C206, "Direction", "H", "Period", "Y","cols=1;rows=2")</f>
        <v>36889</v>
      </c>
    </row>
    <row r="207" spans="1:10" x14ac:dyDescent="0.25">
      <c r="A207" s="4"/>
      <c r="D207">
        <v>7.9264000000000001</v>
      </c>
    </row>
    <row r="208" spans="1:10" x14ac:dyDescent="0.25">
      <c r="A208" s="1" t="s">
        <v>105</v>
      </c>
      <c r="B208" t="s">
        <v>1157</v>
      </c>
      <c r="C208" t="s">
        <v>1183</v>
      </c>
      <c r="D208" s="2">
        <f>_xll.BDH($A208, $D$1, $B208, $C208, "Direction", "H", "Period", "Y","cols=7;rows=2")</f>
        <v>36889</v>
      </c>
      <c r="E208" s="2">
        <v>37256</v>
      </c>
      <c r="F208" s="2">
        <v>37621</v>
      </c>
      <c r="G208" s="2">
        <v>37986</v>
      </c>
      <c r="H208" s="2">
        <v>38352</v>
      </c>
      <c r="I208" s="2">
        <v>38716</v>
      </c>
      <c r="J208" s="2">
        <v>39080</v>
      </c>
    </row>
    <row r="209" spans="1:20" x14ac:dyDescent="0.25">
      <c r="A209" s="4"/>
      <c r="D209">
        <v>2.903</v>
      </c>
      <c r="E209">
        <v>2.1383999999999999</v>
      </c>
      <c r="F209">
        <v>2.242</v>
      </c>
      <c r="G209">
        <v>1.9825999999999999</v>
      </c>
      <c r="H209">
        <v>2.407</v>
      </c>
      <c r="I209">
        <v>3.6206999999999998</v>
      </c>
      <c r="J209">
        <v>3.8605999999999998</v>
      </c>
    </row>
    <row r="210" spans="1:20" x14ac:dyDescent="0.25">
      <c r="A210" s="1" t="s">
        <v>106</v>
      </c>
      <c r="B210" t="s">
        <v>1157</v>
      </c>
      <c r="C210" t="s">
        <v>1187</v>
      </c>
      <c r="D210" s="2">
        <f>_xll.BDH($A210, $D$1, $B210, $C210, "Direction", "H", "Period", "Y","cols=4;rows=2")</f>
        <v>36889</v>
      </c>
      <c r="E210" s="2">
        <v>37256</v>
      </c>
      <c r="F210" s="2">
        <v>37621</v>
      </c>
      <c r="G210" s="2">
        <v>37986</v>
      </c>
    </row>
    <row r="211" spans="1:20" x14ac:dyDescent="0.25">
      <c r="A211" s="4"/>
      <c r="D211">
        <v>14.593500000000001</v>
      </c>
      <c r="E211">
        <v>26.409400000000002</v>
      </c>
      <c r="F211">
        <v>9.1232000000000006</v>
      </c>
      <c r="G211">
        <v>11.5602</v>
      </c>
    </row>
    <row r="212" spans="1:20" x14ac:dyDescent="0.25">
      <c r="A212" s="1" t="s">
        <v>107</v>
      </c>
      <c r="B212" t="s">
        <v>1157</v>
      </c>
      <c r="C212" t="s">
        <v>1191</v>
      </c>
      <c r="D212" s="2">
        <f>_xll.BDH($A212, $D$1, $B212, $C212, "Direction", "H", "Period", "Y","cols=2;rows=2")</f>
        <v>36889</v>
      </c>
      <c r="E212" s="2">
        <v>37256</v>
      </c>
    </row>
    <row r="213" spans="1:20" x14ac:dyDescent="0.25">
      <c r="A213" s="4"/>
      <c r="D213">
        <v>2.609</v>
      </c>
      <c r="E213">
        <v>2.8523000000000001</v>
      </c>
    </row>
    <row r="214" spans="1:20" x14ac:dyDescent="0.25">
      <c r="A214" s="1" t="s">
        <v>108</v>
      </c>
      <c r="B214" t="s">
        <v>1157</v>
      </c>
      <c r="C214" t="s">
        <v>1189</v>
      </c>
      <c r="D214" s="2">
        <f>_xll.BDH($A214, $D$1, $B214, $C214, "Direction", "H", "Period", "Y","cols=6;rows=2")</f>
        <v>36889</v>
      </c>
      <c r="E214" s="2">
        <v>37256</v>
      </c>
      <c r="F214" s="2">
        <v>37621</v>
      </c>
      <c r="G214" s="2">
        <v>37986</v>
      </c>
      <c r="H214" s="2">
        <v>38352</v>
      </c>
      <c r="I214" s="2">
        <v>38716</v>
      </c>
    </row>
    <row r="215" spans="1:20" x14ac:dyDescent="0.25">
      <c r="A215" s="4"/>
      <c r="D215">
        <v>2.6147</v>
      </c>
      <c r="E215">
        <v>2.8235999999999999</v>
      </c>
      <c r="F215">
        <v>1.6821999999999999</v>
      </c>
      <c r="G215">
        <v>2.0767000000000002</v>
      </c>
      <c r="H215">
        <v>2.0259</v>
      </c>
      <c r="I215">
        <v>2.6034999999999999</v>
      </c>
    </row>
    <row r="216" spans="1:20" x14ac:dyDescent="0.25">
      <c r="A216" s="1" t="s">
        <v>109</v>
      </c>
      <c r="B216" t="s">
        <v>1157</v>
      </c>
      <c r="C216" t="s">
        <v>1193</v>
      </c>
      <c r="D216" s="2">
        <f>_xll.BDH($A216, $D$1, $B216, $C216, "Direction", "H", "Period", "Y","cols=16;rows=2")</f>
        <v>36889</v>
      </c>
      <c r="E216" s="2">
        <v>37256</v>
      </c>
      <c r="F216" s="2">
        <v>37621</v>
      </c>
      <c r="G216" s="2">
        <v>37986</v>
      </c>
      <c r="H216" s="2">
        <v>38352</v>
      </c>
      <c r="I216" s="2">
        <v>38716</v>
      </c>
      <c r="J216" s="2">
        <v>39080</v>
      </c>
      <c r="K216" s="2">
        <v>39447</v>
      </c>
      <c r="L216" s="2">
        <v>39813</v>
      </c>
      <c r="M216" s="2">
        <v>40178</v>
      </c>
      <c r="N216" s="2">
        <v>40543</v>
      </c>
      <c r="O216" s="2">
        <v>40907</v>
      </c>
      <c r="P216" s="2">
        <v>41274</v>
      </c>
      <c r="Q216" s="2">
        <v>41639</v>
      </c>
      <c r="R216" s="2">
        <v>42004</v>
      </c>
      <c r="S216" s="2">
        <v>42369</v>
      </c>
      <c r="T216" s="2"/>
    </row>
    <row r="217" spans="1:20" x14ac:dyDescent="0.25">
      <c r="A217" s="4"/>
      <c r="D217">
        <v>2.1671999999999998</v>
      </c>
      <c r="E217">
        <v>1.7984</v>
      </c>
      <c r="F217">
        <v>1.3092999999999999</v>
      </c>
      <c r="G217">
        <v>1.502</v>
      </c>
      <c r="H217">
        <v>1.4632000000000001</v>
      </c>
      <c r="I217">
        <v>1.6452</v>
      </c>
      <c r="J217">
        <v>1.5697000000000001</v>
      </c>
      <c r="K217">
        <v>1.4156</v>
      </c>
      <c r="L217">
        <v>1.3374999999999999</v>
      </c>
      <c r="M217">
        <v>1.0444</v>
      </c>
      <c r="N217">
        <v>1.1415999999999999</v>
      </c>
      <c r="O217">
        <v>1.2325999999999999</v>
      </c>
      <c r="P217">
        <v>1.2457</v>
      </c>
      <c r="Q217">
        <v>1.4905999999999999</v>
      </c>
      <c r="R217">
        <v>1.4758</v>
      </c>
      <c r="S217">
        <v>1.9065000000000001</v>
      </c>
    </row>
    <row r="218" spans="1:20" x14ac:dyDescent="0.25">
      <c r="A218" s="1" t="s">
        <v>110</v>
      </c>
      <c r="B218" t="s">
        <v>1157</v>
      </c>
      <c r="C218" t="s">
        <v>1187</v>
      </c>
      <c r="D218" s="2" t="str">
        <f>_xll.BDH($A218, $D$1, $B218, $C218, "Direction", "H", "Period", "Y")</f>
        <v>#N/A N/A</v>
      </c>
      <c r="E218" s="2"/>
      <c r="F218" s="2"/>
      <c r="G218" s="2"/>
      <c r="H218" s="2"/>
    </row>
    <row r="219" spans="1:20" x14ac:dyDescent="0.25">
      <c r="A219" s="4"/>
    </row>
    <row r="220" spans="1:20" x14ac:dyDescent="0.25">
      <c r="A220" s="1" t="s">
        <v>111</v>
      </c>
      <c r="B220" t="s">
        <v>1157</v>
      </c>
      <c r="C220" t="s">
        <v>1181</v>
      </c>
      <c r="D220" s="2" t="str">
        <f>_xll.BDH($A220, $D$1, $B220, $C220, "Direction", "H", "Period", "Y")</f>
        <v>#N/A N/A</v>
      </c>
    </row>
    <row r="221" spans="1:20" x14ac:dyDescent="0.25">
      <c r="A221" s="4"/>
    </row>
    <row r="222" spans="1:20" x14ac:dyDescent="0.25">
      <c r="A222" s="1" t="s">
        <v>112</v>
      </c>
      <c r="B222" t="s">
        <v>1157</v>
      </c>
      <c r="C222" t="s">
        <v>1193</v>
      </c>
      <c r="D222" s="2">
        <f>_xll.BDH($A222, $D$1, $B222, $C222, "Direction", "H", "Period", "Y","cols=17;rows=2")</f>
        <v>36889</v>
      </c>
      <c r="E222" s="2">
        <v>37256</v>
      </c>
      <c r="F222" s="2">
        <v>37621</v>
      </c>
      <c r="G222" s="2">
        <v>37986</v>
      </c>
      <c r="H222" s="2">
        <v>38352</v>
      </c>
      <c r="I222" s="2">
        <v>38716</v>
      </c>
      <c r="J222" s="2">
        <v>39080</v>
      </c>
      <c r="K222" s="2">
        <v>39447</v>
      </c>
      <c r="L222" s="2">
        <v>39813</v>
      </c>
      <c r="M222" s="2">
        <v>40178</v>
      </c>
      <c r="N222" s="2">
        <v>40543</v>
      </c>
      <c r="O222" s="2">
        <v>40907</v>
      </c>
      <c r="P222" s="2">
        <v>41274</v>
      </c>
      <c r="Q222" s="2">
        <v>41639</v>
      </c>
      <c r="R222" s="2">
        <v>42004</v>
      </c>
      <c r="S222" s="2">
        <v>42369</v>
      </c>
      <c r="T222" s="2">
        <v>42734</v>
      </c>
    </row>
    <row r="223" spans="1:20" x14ac:dyDescent="0.25">
      <c r="A223" s="4"/>
      <c r="D223">
        <v>1.9044000000000001</v>
      </c>
      <c r="E223">
        <v>2.1305000000000001</v>
      </c>
      <c r="F223">
        <v>1.4553</v>
      </c>
      <c r="G223">
        <v>2.0497000000000001</v>
      </c>
      <c r="H223">
        <v>1.5424</v>
      </c>
      <c r="I223">
        <v>1.4424999999999999</v>
      </c>
      <c r="J223">
        <v>1.3337000000000001</v>
      </c>
      <c r="K223">
        <v>1.4144000000000001</v>
      </c>
      <c r="L223">
        <v>0.57599999999999996</v>
      </c>
      <c r="M223">
        <v>0.94830000000000003</v>
      </c>
      <c r="N223">
        <v>0.86619999999999997</v>
      </c>
      <c r="O223">
        <v>0.4985</v>
      </c>
      <c r="P223">
        <v>0.52610000000000001</v>
      </c>
      <c r="Q223">
        <v>0.80649999999999999</v>
      </c>
      <c r="R223">
        <v>1.3036000000000001</v>
      </c>
      <c r="S223">
        <v>1.0224</v>
      </c>
      <c r="T223">
        <v>1.2988</v>
      </c>
    </row>
    <row r="224" spans="1:20" x14ac:dyDescent="0.25">
      <c r="A224" s="1" t="s">
        <v>113</v>
      </c>
      <c r="B224" t="s">
        <v>1157</v>
      </c>
      <c r="C224" t="s">
        <v>1197</v>
      </c>
      <c r="D224" s="2">
        <f>_xll.BDH($A224, $D$1, $B224, $C224, "Direction", "H", "Period", "Y","cols=4;rows=2")</f>
        <v>36889</v>
      </c>
      <c r="E224" s="2">
        <v>37256</v>
      </c>
      <c r="F224" s="2">
        <v>37621</v>
      </c>
      <c r="G224" s="2">
        <v>37986</v>
      </c>
    </row>
    <row r="225" spans="1:25" x14ac:dyDescent="0.25">
      <c r="A225" s="4"/>
      <c r="D225">
        <v>0.83889999999999998</v>
      </c>
      <c r="E225">
        <v>0.63739999999999997</v>
      </c>
      <c r="F225">
        <v>1.0765</v>
      </c>
      <c r="G225">
        <v>44.925899999999999</v>
      </c>
    </row>
    <row r="226" spans="1:25" x14ac:dyDescent="0.25">
      <c r="A226" s="1" t="s">
        <v>114</v>
      </c>
      <c r="B226" t="s">
        <v>1157</v>
      </c>
      <c r="C226" t="s">
        <v>1183</v>
      </c>
      <c r="D226" s="2">
        <f>_xll.BDH($A226, $D$1, $B226, $C226, "Direction", "H", "Period", "Y","cols=7;rows=2")</f>
        <v>36889</v>
      </c>
      <c r="E226" s="2">
        <v>37256</v>
      </c>
      <c r="F226" s="2">
        <v>37621</v>
      </c>
      <c r="G226" s="2">
        <v>37986</v>
      </c>
      <c r="H226" s="2">
        <v>38352</v>
      </c>
      <c r="I226" s="2">
        <v>38716</v>
      </c>
      <c r="J226" s="2">
        <v>39080</v>
      </c>
    </row>
    <row r="227" spans="1:25" x14ac:dyDescent="0.25">
      <c r="A227" s="4"/>
      <c r="D227">
        <v>1.2386999999999999</v>
      </c>
      <c r="E227">
        <v>1.9604999999999999</v>
      </c>
      <c r="F227">
        <v>1.2561</v>
      </c>
      <c r="G227">
        <v>1.8557999999999999</v>
      </c>
      <c r="H227">
        <v>4.9663000000000004</v>
      </c>
      <c r="I227">
        <v>8.0404</v>
      </c>
      <c r="J227">
        <v>7.2676999999999996</v>
      </c>
    </row>
    <row r="228" spans="1:25" x14ac:dyDescent="0.25">
      <c r="A228" s="1" t="s">
        <v>115</v>
      </c>
      <c r="B228" t="s">
        <v>1157</v>
      </c>
      <c r="C228" t="s">
        <v>1199</v>
      </c>
      <c r="D228" s="2">
        <f>_xll.BDH($A228, $D$1, $B228, $C228, "Direction", "H", "Period", "Y","cols=22;rows=2")</f>
        <v>36889</v>
      </c>
      <c r="E228" s="2">
        <v>37256</v>
      </c>
      <c r="F228" s="2">
        <v>37621</v>
      </c>
      <c r="G228" s="2">
        <v>37986</v>
      </c>
      <c r="H228" s="2">
        <v>38352</v>
      </c>
      <c r="I228" s="2">
        <v>38716</v>
      </c>
      <c r="J228" s="2">
        <v>39080</v>
      </c>
      <c r="K228" s="2">
        <v>39447</v>
      </c>
      <c r="L228" s="2">
        <v>39813</v>
      </c>
      <c r="M228" s="2">
        <v>40178</v>
      </c>
      <c r="N228" s="2">
        <v>40543</v>
      </c>
      <c r="O228" s="2">
        <v>40907</v>
      </c>
      <c r="P228" s="2">
        <v>41274</v>
      </c>
      <c r="Q228" s="2">
        <v>41639</v>
      </c>
      <c r="R228" s="2">
        <v>42004</v>
      </c>
      <c r="S228" s="2">
        <v>42369</v>
      </c>
      <c r="T228" s="2">
        <v>42734</v>
      </c>
      <c r="U228" s="2">
        <v>43098</v>
      </c>
      <c r="V228" s="2">
        <v>43465</v>
      </c>
      <c r="W228" s="2">
        <v>43830</v>
      </c>
      <c r="X228" s="2">
        <v>44196</v>
      </c>
      <c r="Y228" s="2">
        <v>44561</v>
      </c>
    </row>
    <row r="229" spans="1:25" x14ac:dyDescent="0.25">
      <c r="A229" s="4"/>
      <c r="D229">
        <v>3.91</v>
      </c>
      <c r="E229">
        <v>4.2812999999999999</v>
      </c>
      <c r="F229">
        <v>2.6238000000000001</v>
      </c>
      <c r="G229">
        <v>2.496</v>
      </c>
      <c r="H229">
        <v>2.4306000000000001</v>
      </c>
      <c r="I229">
        <v>2.0145</v>
      </c>
      <c r="J229">
        <v>2.5493000000000001</v>
      </c>
      <c r="K229">
        <v>2.3422000000000001</v>
      </c>
      <c r="L229">
        <v>2.2679999999999998</v>
      </c>
      <c r="M229">
        <v>1.7314000000000001</v>
      </c>
      <c r="N229">
        <v>1.5638000000000001</v>
      </c>
      <c r="O229">
        <v>1.7286999999999999</v>
      </c>
      <c r="P229">
        <v>1.8492</v>
      </c>
      <c r="Q229">
        <v>2.3574000000000002</v>
      </c>
      <c r="R229">
        <v>3.1539000000000001</v>
      </c>
      <c r="S229">
        <v>3.1181000000000001</v>
      </c>
      <c r="T229">
        <v>2.7545000000000002</v>
      </c>
      <c r="U229">
        <v>3.2206000000000001</v>
      </c>
      <c r="V229">
        <v>4.1600999999999999</v>
      </c>
      <c r="W229">
        <v>4.9244000000000003</v>
      </c>
      <c r="X229">
        <v>5.9154</v>
      </c>
      <c r="Y229">
        <v>6.9347000000000003</v>
      </c>
    </row>
    <row r="230" spans="1:25" x14ac:dyDescent="0.25">
      <c r="A230" s="1" t="s">
        <v>116</v>
      </c>
      <c r="B230" t="s">
        <v>1157</v>
      </c>
      <c r="C230" t="s">
        <v>1185</v>
      </c>
      <c r="D230" s="2">
        <f>_xll.BDH($A230, $D$1, $B230, $C230, "Direction", "H", "Period", "Y","cols=1;rows=2")</f>
        <v>36889</v>
      </c>
    </row>
    <row r="231" spans="1:25" x14ac:dyDescent="0.25">
      <c r="A231" s="4"/>
      <c r="D231">
        <v>0.12239999999999999</v>
      </c>
    </row>
    <row r="232" spans="1:25" x14ac:dyDescent="0.25">
      <c r="A232" s="1" t="s">
        <v>117</v>
      </c>
      <c r="B232" t="s">
        <v>1157</v>
      </c>
      <c r="C232" t="s">
        <v>1183</v>
      </c>
      <c r="D232" s="2">
        <f>_xll.BDH($A232, $D$1, $B232, $C232, "Direction", "H", "Period", "Y","cols=7;rows=2")</f>
        <v>36889</v>
      </c>
      <c r="E232" s="2">
        <v>37256</v>
      </c>
      <c r="F232" s="2">
        <v>37621</v>
      </c>
      <c r="G232" s="2">
        <v>37986</v>
      </c>
      <c r="H232" s="2">
        <v>38352</v>
      </c>
      <c r="I232" s="2">
        <v>38716</v>
      </c>
      <c r="J232" s="2">
        <v>39080</v>
      </c>
    </row>
    <row r="233" spans="1:25" x14ac:dyDescent="0.25">
      <c r="A233" s="4"/>
      <c r="D233">
        <v>18.630199999999999</v>
      </c>
      <c r="E233">
        <v>11.878</v>
      </c>
      <c r="F233">
        <v>8.5311000000000003</v>
      </c>
      <c r="G233">
        <v>8.5076000000000001</v>
      </c>
      <c r="H233">
        <v>13.0359</v>
      </c>
      <c r="I233">
        <v>11.727</v>
      </c>
      <c r="J233">
        <v>4.6870000000000003</v>
      </c>
    </row>
    <row r="234" spans="1:25" x14ac:dyDescent="0.25">
      <c r="A234" s="1" t="s">
        <v>118</v>
      </c>
      <c r="B234" t="s">
        <v>1157</v>
      </c>
      <c r="C234" t="s">
        <v>1188</v>
      </c>
      <c r="D234" s="2">
        <f>_xll.BDH($A234, $D$1, $B234, $C234, "Direction", "H", "Period", "Y","cols=13;rows=2")</f>
        <v>36889</v>
      </c>
      <c r="E234" s="2">
        <v>37256</v>
      </c>
      <c r="F234" s="2">
        <v>37621</v>
      </c>
      <c r="G234" s="2">
        <v>37986</v>
      </c>
      <c r="H234" s="2">
        <v>38352</v>
      </c>
      <c r="I234" s="2">
        <v>38716</v>
      </c>
      <c r="J234" s="2">
        <v>39080</v>
      </c>
      <c r="K234" s="2">
        <v>39447</v>
      </c>
      <c r="L234" s="2">
        <v>39813</v>
      </c>
      <c r="M234" s="2">
        <v>40178</v>
      </c>
      <c r="N234" s="2">
        <v>40543</v>
      </c>
      <c r="O234" s="2">
        <v>40907</v>
      </c>
      <c r="P234" s="2">
        <v>41274</v>
      </c>
    </row>
    <row r="235" spans="1:25" x14ac:dyDescent="0.25">
      <c r="A235" s="4"/>
      <c r="D235">
        <v>7.9531000000000001</v>
      </c>
      <c r="E235">
        <v>5.6717000000000004</v>
      </c>
      <c r="F235">
        <v>2.9893999999999998</v>
      </c>
      <c r="G235">
        <v>5.1401000000000003</v>
      </c>
      <c r="H235">
        <v>3.6520000000000001</v>
      </c>
      <c r="I235">
        <v>3.5644999999999998</v>
      </c>
      <c r="J235">
        <v>3.2719</v>
      </c>
      <c r="K235">
        <v>4.1146000000000003</v>
      </c>
      <c r="L235">
        <v>2.2884000000000002</v>
      </c>
      <c r="M235">
        <v>3.6442999999999999</v>
      </c>
      <c r="N235">
        <v>3.516</v>
      </c>
      <c r="O235">
        <v>2.8089</v>
      </c>
      <c r="P235">
        <v>3.1716000000000002</v>
      </c>
    </row>
    <row r="236" spans="1:25" x14ac:dyDescent="0.25">
      <c r="A236" s="1" t="s">
        <v>119</v>
      </c>
      <c r="B236" t="s">
        <v>1157</v>
      </c>
      <c r="C236" t="s">
        <v>1199</v>
      </c>
      <c r="D236" s="2">
        <f>_xll.BDH($A236, $D$1, $B236, $C236, "Direction", "H", "Period", "Y","cols=22;rows=2")</f>
        <v>36889</v>
      </c>
      <c r="E236" s="2">
        <v>37256</v>
      </c>
      <c r="F236" s="2">
        <v>37621</v>
      </c>
      <c r="G236" s="2">
        <v>37986</v>
      </c>
      <c r="H236" s="2">
        <v>38352</v>
      </c>
      <c r="I236" s="2">
        <v>38716</v>
      </c>
      <c r="J236" s="2">
        <v>39080</v>
      </c>
      <c r="K236" s="2">
        <v>39447</v>
      </c>
      <c r="L236" s="2">
        <v>39813</v>
      </c>
      <c r="M236" s="2">
        <v>40178</v>
      </c>
      <c r="N236" s="2">
        <v>40543</v>
      </c>
      <c r="O236" s="2">
        <v>40907</v>
      </c>
      <c r="P236" s="2">
        <v>41274</v>
      </c>
      <c r="Q236" s="2">
        <v>41639</v>
      </c>
      <c r="R236" s="2">
        <v>42004</v>
      </c>
      <c r="S236" s="2">
        <v>42369</v>
      </c>
      <c r="T236" s="2">
        <v>42734</v>
      </c>
      <c r="U236" s="2">
        <v>43098</v>
      </c>
      <c r="V236" s="2">
        <v>43465</v>
      </c>
      <c r="W236" s="2">
        <v>43830</v>
      </c>
      <c r="X236" s="2">
        <v>44196</v>
      </c>
      <c r="Y236" s="2">
        <v>44561</v>
      </c>
    </row>
    <row r="237" spans="1:25" x14ac:dyDescent="0.25">
      <c r="A237" s="4"/>
      <c r="D237">
        <v>1.4767999999999999</v>
      </c>
      <c r="E237">
        <v>1.3714</v>
      </c>
      <c r="F237">
        <v>1.1932</v>
      </c>
      <c r="G237">
        <v>1.2317</v>
      </c>
      <c r="H237">
        <v>1.8858999999999999</v>
      </c>
      <c r="I237">
        <v>1.9017999999999999</v>
      </c>
      <c r="J237">
        <v>2.1368</v>
      </c>
      <c r="K237">
        <v>2.653</v>
      </c>
      <c r="L237">
        <v>1.3763000000000001</v>
      </c>
      <c r="M237">
        <v>1.4751000000000001</v>
      </c>
      <c r="N237">
        <v>1.3157000000000001</v>
      </c>
      <c r="O237">
        <v>1.0279</v>
      </c>
      <c r="P237">
        <v>0.95399999999999996</v>
      </c>
      <c r="Q237">
        <v>1.419</v>
      </c>
      <c r="R237">
        <v>1.6921999999999999</v>
      </c>
      <c r="S237">
        <v>1.2193000000000001</v>
      </c>
      <c r="T237">
        <v>1.5232000000000001</v>
      </c>
      <c r="U237">
        <v>1.2191000000000001</v>
      </c>
      <c r="V237">
        <v>1.2065999999999999</v>
      </c>
      <c r="W237">
        <v>1.3441000000000001</v>
      </c>
      <c r="X237">
        <v>1.4014</v>
      </c>
      <c r="Y237">
        <v>1.6839999999999999</v>
      </c>
    </row>
    <row r="238" spans="1:25" x14ac:dyDescent="0.25">
      <c r="A238" s="1" t="s">
        <v>120</v>
      </c>
      <c r="B238" t="s">
        <v>1157</v>
      </c>
      <c r="C238" t="s">
        <v>1198</v>
      </c>
      <c r="D238" s="2">
        <f>_xll.BDH($A238, $D$1, $B238, $C238, "Direction", "H", "Period", "Y","cols=9;rows=2")</f>
        <v>36889</v>
      </c>
      <c r="E238" s="2">
        <v>37256</v>
      </c>
      <c r="F238" s="2">
        <v>37621</v>
      </c>
      <c r="G238" s="2">
        <v>37986</v>
      </c>
      <c r="H238" s="2">
        <v>38352</v>
      </c>
      <c r="I238" s="2">
        <v>38716</v>
      </c>
      <c r="J238" s="2">
        <v>39080</v>
      </c>
      <c r="K238" s="2">
        <v>39447</v>
      </c>
      <c r="L238" s="2">
        <v>39813</v>
      </c>
    </row>
    <row r="239" spans="1:25" x14ac:dyDescent="0.25">
      <c r="A239" s="4"/>
      <c r="D239">
        <v>6.8448000000000002</v>
      </c>
      <c r="E239">
        <v>6.1601999999999997</v>
      </c>
      <c r="F239">
        <v>3.7273000000000001</v>
      </c>
      <c r="G239">
        <v>3.4565000000000001</v>
      </c>
      <c r="H239">
        <v>3.7873000000000001</v>
      </c>
      <c r="I239">
        <v>3.6274000000000002</v>
      </c>
      <c r="J239">
        <v>3.6242000000000001</v>
      </c>
      <c r="K239">
        <v>4.0659000000000001</v>
      </c>
      <c r="L239">
        <v>3.1133999999999999</v>
      </c>
    </row>
    <row r="240" spans="1:25" x14ac:dyDescent="0.25">
      <c r="A240" s="1" t="s">
        <v>121</v>
      </c>
      <c r="B240" t="s">
        <v>1157</v>
      </c>
      <c r="C240" t="s">
        <v>1183</v>
      </c>
      <c r="D240" s="2">
        <f>_xll.BDH($A240, $D$1, $B240, $C240, "Direction", "H", "Period", "Y","cols=7;rows=2")</f>
        <v>36889</v>
      </c>
      <c r="E240" s="2">
        <v>37256</v>
      </c>
      <c r="F240" s="2">
        <v>37621</v>
      </c>
      <c r="G240" s="2">
        <v>37986</v>
      </c>
      <c r="H240" s="2">
        <v>38352</v>
      </c>
      <c r="I240" s="2">
        <v>38716</v>
      </c>
      <c r="J240" s="2">
        <v>39080</v>
      </c>
    </row>
    <row r="241" spans="1:25" x14ac:dyDescent="0.25">
      <c r="A241" s="4"/>
      <c r="D241">
        <v>2.6495000000000002</v>
      </c>
      <c r="E241">
        <v>4.4362000000000004</v>
      </c>
      <c r="F241">
        <v>3.0066000000000002</v>
      </c>
      <c r="G241">
        <v>4.8479000000000001</v>
      </c>
      <c r="H241">
        <v>13.640499999999999</v>
      </c>
      <c r="I241">
        <v>15.0844</v>
      </c>
      <c r="J241">
        <v>11.739699999999999</v>
      </c>
    </row>
    <row r="242" spans="1:25" x14ac:dyDescent="0.25">
      <c r="A242" s="1" t="s">
        <v>122</v>
      </c>
      <c r="B242" t="s">
        <v>1157</v>
      </c>
      <c r="C242" t="s">
        <v>1199</v>
      </c>
      <c r="D242" s="2">
        <f>_xll.BDH($A242, $D$1, $B242, $C242, "Direction", "H", "Period", "Y","cols=22;rows=2")</f>
        <v>36889</v>
      </c>
      <c r="E242" s="2">
        <v>37256</v>
      </c>
      <c r="F242" s="2">
        <v>37621</v>
      </c>
      <c r="G242" s="2">
        <v>37986</v>
      </c>
      <c r="H242" s="2">
        <v>38352</v>
      </c>
      <c r="I242" s="2">
        <v>38716</v>
      </c>
      <c r="J242" s="2">
        <v>39080</v>
      </c>
      <c r="K242" s="2">
        <v>39447</v>
      </c>
      <c r="L242" s="2">
        <v>39813</v>
      </c>
      <c r="M242" s="2">
        <v>40178</v>
      </c>
      <c r="N242" s="2">
        <v>40543</v>
      </c>
      <c r="O242" s="2">
        <v>40907</v>
      </c>
      <c r="P242" s="2">
        <v>41274</v>
      </c>
      <c r="Q242" s="2">
        <v>41639</v>
      </c>
      <c r="R242" s="2">
        <v>42004</v>
      </c>
      <c r="S242" s="2">
        <v>42369</v>
      </c>
      <c r="T242" s="2">
        <v>42734</v>
      </c>
      <c r="U242" s="2">
        <v>43098</v>
      </c>
      <c r="V242" s="2">
        <v>43465</v>
      </c>
      <c r="W242" s="2">
        <v>43830</v>
      </c>
      <c r="X242" s="2">
        <v>44196</v>
      </c>
      <c r="Y242" s="2">
        <v>44561</v>
      </c>
    </row>
    <row r="243" spans="1:25" x14ac:dyDescent="0.25">
      <c r="A243" s="4"/>
      <c r="D243">
        <v>1.9879</v>
      </c>
      <c r="E243">
        <v>1.7430000000000001</v>
      </c>
      <c r="F243">
        <v>1.6673</v>
      </c>
      <c r="G243">
        <v>1.7210000000000001</v>
      </c>
      <c r="H243">
        <v>1.6875</v>
      </c>
      <c r="I243">
        <v>1.6482000000000001</v>
      </c>
      <c r="J243">
        <v>1.6862999999999999</v>
      </c>
      <c r="K243">
        <v>1.6724000000000001</v>
      </c>
      <c r="L243">
        <v>1.0141</v>
      </c>
      <c r="M243">
        <v>0.84460000000000002</v>
      </c>
      <c r="N243">
        <v>0.87670000000000003</v>
      </c>
      <c r="O243">
        <v>1.0106999999999999</v>
      </c>
      <c r="P243">
        <v>1.1265000000000001</v>
      </c>
      <c r="Q243">
        <v>1.3405</v>
      </c>
      <c r="R243">
        <v>1.6671</v>
      </c>
      <c r="S243">
        <v>1.5099</v>
      </c>
      <c r="T243">
        <v>1.7917000000000001</v>
      </c>
      <c r="U243">
        <v>1.9921</v>
      </c>
      <c r="V243">
        <v>2.09</v>
      </c>
      <c r="W243">
        <v>2.3462000000000001</v>
      </c>
      <c r="X243">
        <v>2.2122000000000002</v>
      </c>
      <c r="Y243">
        <v>2.3647</v>
      </c>
    </row>
    <row r="244" spans="1:25" x14ac:dyDescent="0.25">
      <c r="A244" s="1" t="s">
        <v>123</v>
      </c>
      <c r="B244" t="s">
        <v>1157</v>
      </c>
      <c r="C244" t="s">
        <v>1200</v>
      </c>
      <c r="D244" s="2">
        <f>_xll.BDH($A244, $D$1, $B244, $C244, "Direction", "H", "Period", "Y","cols=21;rows=2")</f>
        <v>36889</v>
      </c>
      <c r="E244" s="2">
        <v>37256</v>
      </c>
      <c r="F244" s="2">
        <v>37621</v>
      </c>
      <c r="G244" s="2">
        <v>37986</v>
      </c>
      <c r="H244" s="2">
        <v>38352</v>
      </c>
      <c r="I244" s="2">
        <v>38716</v>
      </c>
      <c r="J244" s="2">
        <v>39080</v>
      </c>
      <c r="K244" s="2">
        <v>39447</v>
      </c>
      <c r="L244" s="2">
        <v>39813</v>
      </c>
      <c r="M244" s="2">
        <v>40178</v>
      </c>
      <c r="N244" s="2">
        <v>40543</v>
      </c>
      <c r="O244" s="2">
        <v>40907</v>
      </c>
      <c r="P244" s="2">
        <v>41274</v>
      </c>
      <c r="Q244" s="2">
        <v>41639</v>
      </c>
      <c r="R244" s="2">
        <v>42004</v>
      </c>
      <c r="S244" s="2">
        <v>42369</v>
      </c>
      <c r="T244" s="2">
        <v>42734</v>
      </c>
      <c r="U244" s="2">
        <v>43098</v>
      </c>
      <c r="V244" s="2">
        <v>43465</v>
      </c>
      <c r="W244" s="2">
        <v>43830</v>
      </c>
      <c r="X244" s="2">
        <v>44196</v>
      </c>
    </row>
    <row r="245" spans="1:25" x14ac:dyDescent="0.25">
      <c r="A245" s="4"/>
      <c r="D245">
        <v>1.8592</v>
      </c>
      <c r="E245">
        <v>1.7045999999999999</v>
      </c>
      <c r="F245">
        <v>1.3109</v>
      </c>
      <c r="G245">
        <v>1.5653999999999999</v>
      </c>
      <c r="H245">
        <v>1.5964</v>
      </c>
      <c r="I245">
        <v>1.6068</v>
      </c>
      <c r="J245">
        <v>1.7946</v>
      </c>
      <c r="K245">
        <v>1.8498000000000001</v>
      </c>
      <c r="L245">
        <v>1.2638</v>
      </c>
      <c r="M245">
        <v>1.2657</v>
      </c>
      <c r="N245">
        <v>1.27</v>
      </c>
      <c r="O245">
        <v>1.3619000000000001</v>
      </c>
      <c r="P245">
        <v>1.3604000000000001</v>
      </c>
      <c r="Q245">
        <v>1.4174</v>
      </c>
      <c r="R245">
        <v>1.7666999999999999</v>
      </c>
      <c r="S245">
        <v>1.5992999999999999</v>
      </c>
      <c r="T245">
        <v>1.7795000000000001</v>
      </c>
      <c r="U245">
        <v>1.9781</v>
      </c>
      <c r="V245">
        <v>1.9334</v>
      </c>
      <c r="W245">
        <v>2.3738000000000001</v>
      </c>
      <c r="X245">
        <v>2.0083000000000002</v>
      </c>
    </row>
    <row r="246" spans="1:25" x14ac:dyDescent="0.25">
      <c r="A246" s="1" t="s">
        <v>124</v>
      </c>
      <c r="B246" t="s">
        <v>1157</v>
      </c>
      <c r="C246" t="s">
        <v>1199</v>
      </c>
      <c r="D246" s="2">
        <f>_xll.BDH($A246, $D$1, $B246, $C246, "Direction", "H", "Period", "Y","cols=22;rows=2")</f>
        <v>36889</v>
      </c>
      <c r="E246" s="2">
        <v>37256</v>
      </c>
      <c r="F246" s="2">
        <v>37621</v>
      </c>
      <c r="G246" s="2">
        <v>37986</v>
      </c>
      <c r="H246" s="2">
        <v>38352</v>
      </c>
      <c r="I246" s="2">
        <v>38716</v>
      </c>
      <c r="J246" s="2">
        <v>39080</v>
      </c>
      <c r="K246" s="2">
        <v>39447</v>
      </c>
      <c r="L246" s="2">
        <v>39813</v>
      </c>
      <c r="M246" s="2">
        <v>40178</v>
      </c>
      <c r="N246" s="2">
        <v>40543</v>
      </c>
      <c r="O246" s="2">
        <v>40907</v>
      </c>
      <c r="P246" s="2">
        <v>41274</v>
      </c>
      <c r="Q246" s="2">
        <v>41639</v>
      </c>
      <c r="R246" s="2">
        <v>42004</v>
      </c>
      <c r="S246" s="2">
        <v>42369</v>
      </c>
      <c r="T246" s="2">
        <v>42734</v>
      </c>
      <c r="U246" s="2">
        <v>43098</v>
      </c>
      <c r="V246" s="2">
        <v>43465</v>
      </c>
      <c r="W246" s="2">
        <v>43830</v>
      </c>
      <c r="X246" s="2">
        <v>44196</v>
      </c>
      <c r="Y246" s="2">
        <v>44561</v>
      </c>
    </row>
    <row r="247" spans="1:25" x14ac:dyDescent="0.25">
      <c r="A247" s="4"/>
      <c r="D247">
        <v>5.2157999999999998</v>
      </c>
      <c r="E247">
        <v>1.5732999999999999</v>
      </c>
      <c r="F247">
        <v>0.28389999999999999</v>
      </c>
      <c r="G247">
        <v>9.1618999999999993</v>
      </c>
      <c r="H247">
        <v>9.2957999999999998</v>
      </c>
      <c r="I247">
        <v>6.3853999999999997</v>
      </c>
      <c r="J247">
        <v>4.9208999999999996</v>
      </c>
      <c r="K247">
        <v>4.5317999999999996</v>
      </c>
      <c r="L247">
        <v>1.4884999999999999</v>
      </c>
      <c r="M247">
        <v>1.9009</v>
      </c>
      <c r="N247">
        <v>1.482</v>
      </c>
      <c r="O247">
        <v>1.5237000000000001</v>
      </c>
      <c r="P247">
        <v>1.7430000000000001</v>
      </c>
      <c r="Q247">
        <v>2.4211999999999998</v>
      </c>
      <c r="R247">
        <v>2.2686999999999999</v>
      </c>
      <c r="S247">
        <v>2.0265</v>
      </c>
      <c r="T247">
        <v>2.7414999999999998</v>
      </c>
      <c r="U247">
        <v>2.9014000000000002</v>
      </c>
      <c r="V247">
        <v>2.9853000000000001</v>
      </c>
      <c r="W247">
        <v>4.4100999999999999</v>
      </c>
      <c r="X247">
        <v>5.9363000000000001</v>
      </c>
      <c r="Y247">
        <v>8.2124000000000006</v>
      </c>
    </row>
    <row r="248" spans="1:25" x14ac:dyDescent="0.25">
      <c r="A248" s="1" t="s">
        <v>125</v>
      </c>
      <c r="B248" t="s">
        <v>1157</v>
      </c>
      <c r="C248" t="s">
        <v>1199</v>
      </c>
      <c r="D248" s="2">
        <f>_xll.BDH($A248, $D$1, $B248, $C248, "Direction", "H", "Period", "Y","cols=22;rows=2")</f>
        <v>36889</v>
      </c>
      <c r="E248" s="2">
        <v>37256</v>
      </c>
      <c r="F248" s="2">
        <v>37621</v>
      </c>
      <c r="G248" s="2">
        <v>37986</v>
      </c>
      <c r="H248" s="2">
        <v>38352</v>
      </c>
      <c r="I248" s="2">
        <v>38716</v>
      </c>
      <c r="J248" s="2">
        <v>39080</v>
      </c>
      <c r="K248" s="2">
        <v>39447</v>
      </c>
      <c r="L248" s="2">
        <v>39813</v>
      </c>
      <c r="M248" s="2">
        <v>40178</v>
      </c>
      <c r="N248" s="2">
        <v>40543</v>
      </c>
      <c r="O248" s="2">
        <v>40907</v>
      </c>
      <c r="P248" s="2">
        <v>41274</v>
      </c>
      <c r="Q248" s="2">
        <v>41639</v>
      </c>
      <c r="R248" s="2">
        <v>42004</v>
      </c>
      <c r="S248" s="2">
        <v>42369</v>
      </c>
      <c r="T248" s="2">
        <v>42734</v>
      </c>
      <c r="U248" s="2">
        <v>43098</v>
      </c>
      <c r="V248" s="2">
        <v>43465</v>
      </c>
      <c r="W248" s="2">
        <v>43830</v>
      </c>
      <c r="X248" s="2">
        <v>44196</v>
      </c>
      <c r="Y248" s="2">
        <v>44561</v>
      </c>
    </row>
    <row r="249" spans="1:25" x14ac:dyDescent="0.25">
      <c r="A249" s="4"/>
      <c r="D249">
        <v>4.0693000000000001</v>
      </c>
      <c r="E249">
        <v>2.3614000000000002</v>
      </c>
      <c r="F249">
        <v>2.4234</v>
      </c>
      <c r="G249">
        <v>2.7757999999999998</v>
      </c>
      <c r="H249">
        <v>2.6482999999999999</v>
      </c>
      <c r="I249">
        <v>2.9215</v>
      </c>
      <c r="J249">
        <v>2.7164000000000001</v>
      </c>
      <c r="K249">
        <v>3.4645999999999999</v>
      </c>
      <c r="L249">
        <v>3.2218</v>
      </c>
      <c r="M249">
        <v>2.5747</v>
      </c>
      <c r="N249">
        <v>2.3972000000000002</v>
      </c>
      <c r="O249">
        <v>1.5582</v>
      </c>
      <c r="P249">
        <v>1.5551999999999999</v>
      </c>
      <c r="Q249">
        <v>2.0991</v>
      </c>
      <c r="R249">
        <v>1.4732000000000001</v>
      </c>
      <c r="S249">
        <v>1.4355</v>
      </c>
      <c r="T249">
        <v>1.379</v>
      </c>
      <c r="U249">
        <v>1.3934</v>
      </c>
      <c r="V249">
        <v>1.4666999999999999</v>
      </c>
      <c r="W249">
        <v>1.3275999999999999</v>
      </c>
      <c r="X249">
        <v>0.91759999999999997</v>
      </c>
      <c r="Y249">
        <v>1.1451</v>
      </c>
    </row>
    <row r="250" spans="1:25" x14ac:dyDescent="0.25">
      <c r="A250" s="1" t="s">
        <v>126</v>
      </c>
      <c r="B250" t="s">
        <v>1157</v>
      </c>
      <c r="C250" t="s">
        <v>1185</v>
      </c>
      <c r="D250" s="2" t="str">
        <f>_xll.BDH($A250, $D$1, $B250, $C250, "Direction", "H", "Period", "Y")</f>
        <v>#N/A N/A</v>
      </c>
    </row>
    <row r="251" spans="1:25" x14ac:dyDescent="0.25">
      <c r="A251" s="4"/>
    </row>
    <row r="252" spans="1:25" x14ac:dyDescent="0.25">
      <c r="A252" s="1" t="s">
        <v>127</v>
      </c>
      <c r="B252" t="s">
        <v>1157</v>
      </c>
      <c r="C252" t="s">
        <v>1200</v>
      </c>
      <c r="D252" s="2">
        <f>_xll.BDH($A252, $D$1, $B252, $C252, "Direction", "H", "Period", "Y","cols=21;rows=2")</f>
        <v>36889</v>
      </c>
      <c r="E252" s="2">
        <v>37256</v>
      </c>
      <c r="F252" s="2">
        <v>37621</v>
      </c>
      <c r="G252" s="2">
        <v>37986</v>
      </c>
      <c r="H252" s="2">
        <v>38352</v>
      </c>
      <c r="I252" s="2">
        <v>38716</v>
      </c>
      <c r="J252" s="2">
        <v>39080</v>
      </c>
      <c r="K252" s="2">
        <v>39447</v>
      </c>
      <c r="L252" s="2">
        <v>39813</v>
      </c>
      <c r="M252" s="2">
        <v>40178</v>
      </c>
      <c r="N252" s="2">
        <v>40543</v>
      </c>
      <c r="O252" s="2">
        <v>40907</v>
      </c>
      <c r="P252" s="2">
        <v>41274</v>
      </c>
      <c r="Q252" s="2">
        <v>41639</v>
      </c>
      <c r="R252" s="2">
        <v>42004</v>
      </c>
      <c r="S252" s="2">
        <v>42369</v>
      </c>
      <c r="T252" s="2">
        <v>42734</v>
      </c>
      <c r="U252" s="2">
        <v>43098</v>
      </c>
      <c r="V252" s="2">
        <v>43465</v>
      </c>
      <c r="W252" s="2">
        <v>43830</v>
      </c>
      <c r="X252" s="2">
        <v>44196</v>
      </c>
    </row>
    <row r="253" spans="1:25" x14ac:dyDescent="0.25">
      <c r="A253" s="4"/>
      <c r="D253">
        <v>3.4918999999999998</v>
      </c>
      <c r="E253">
        <v>1.9985999999999999</v>
      </c>
      <c r="F253">
        <v>1.6801999999999999</v>
      </c>
      <c r="G253">
        <v>2.4220999999999999</v>
      </c>
      <c r="H253">
        <v>1.6048</v>
      </c>
      <c r="I253">
        <v>1.7212000000000001</v>
      </c>
      <c r="J253">
        <v>1.7329000000000001</v>
      </c>
      <c r="K253">
        <v>1.5210999999999999</v>
      </c>
      <c r="L253">
        <v>1.3182</v>
      </c>
      <c r="M253">
        <v>1.6168</v>
      </c>
      <c r="N253">
        <v>1.9799</v>
      </c>
      <c r="O253">
        <v>2.1537999999999999</v>
      </c>
      <c r="P253">
        <v>2.8645999999999998</v>
      </c>
      <c r="Q253">
        <v>3.0699000000000001</v>
      </c>
      <c r="R253">
        <v>2.4159000000000002</v>
      </c>
      <c r="S253">
        <v>1.7243999999999999</v>
      </c>
      <c r="T253">
        <v>0.98929999999999996</v>
      </c>
      <c r="U253">
        <v>0.78600000000000003</v>
      </c>
      <c r="V253">
        <v>0.67779999999999996</v>
      </c>
      <c r="W253">
        <v>1.0798000000000001</v>
      </c>
      <c r="X253">
        <v>1.0903</v>
      </c>
    </row>
    <row r="254" spans="1:25" x14ac:dyDescent="0.25">
      <c r="A254" s="1" t="s">
        <v>128</v>
      </c>
      <c r="B254" t="s">
        <v>1157</v>
      </c>
      <c r="C254" t="s">
        <v>1199</v>
      </c>
      <c r="D254" s="2">
        <f>_xll.BDH($A254, $D$1, $B254, $C254, "Direction", "H", "Period", "Y","cols=22;rows=2")</f>
        <v>36889</v>
      </c>
      <c r="E254" s="2">
        <v>37256</v>
      </c>
      <c r="F254" s="2">
        <v>37621</v>
      </c>
      <c r="G254" s="2">
        <v>37986</v>
      </c>
      <c r="H254" s="2">
        <v>38352</v>
      </c>
      <c r="I254" s="2">
        <v>38716</v>
      </c>
      <c r="J254" s="2">
        <v>39080</v>
      </c>
      <c r="K254" s="2">
        <v>39447</v>
      </c>
      <c r="L254" s="2">
        <v>39813</v>
      </c>
      <c r="M254" s="2">
        <v>40178</v>
      </c>
      <c r="N254" s="2">
        <v>40543</v>
      </c>
      <c r="O254" s="2">
        <v>40907</v>
      </c>
      <c r="P254" s="2">
        <v>41274</v>
      </c>
      <c r="Q254" s="2">
        <v>41639</v>
      </c>
      <c r="R254" s="2">
        <v>42004</v>
      </c>
      <c r="S254" s="2">
        <v>42369</v>
      </c>
      <c r="T254" s="2">
        <v>42734</v>
      </c>
      <c r="U254" s="2">
        <v>43098</v>
      </c>
      <c r="V254" s="2">
        <v>43465</v>
      </c>
      <c r="W254" s="2">
        <v>43830</v>
      </c>
      <c r="X254" s="2">
        <v>44196</v>
      </c>
      <c r="Y254" s="2">
        <v>44561</v>
      </c>
    </row>
    <row r="255" spans="1:25" x14ac:dyDescent="0.25">
      <c r="A255" s="4"/>
      <c r="D255">
        <v>4.0608000000000004</v>
      </c>
      <c r="E255">
        <v>3.3357999999999999</v>
      </c>
      <c r="F255">
        <v>2.1690999999999998</v>
      </c>
      <c r="G255">
        <v>2.0920000000000001</v>
      </c>
      <c r="H255">
        <v>1.7927999999999999</v>
      </c>
      <c r="I255">
        <v>1.7194</v>
      </c>
      <c r="J255">
        <v>1.5358000000000001</v>
      </c>
      <c r="K255">
        <v>1.2896000000000001</v>
      </c>
      <c r="L255">
        <v>6.7100000000000007E-2</v>
      </c>
      <c r="M255">
        <v>0.14829999999999999</v>
      </c>
      <c r="N255">
        <v>0.18740000000000001</v>
      </c>
      <c r="O255">
        <v>0.43340000000000001</v>
      </c>
      <c r="P255">
        <v>0.53180000000000005</v>
      </c>
      <c r="Q255">
        <v>0.74390000000000001</v>
      </c>
      <c r="R255">
        <v>0.72089999999999999</v>
      </c>
      <c r="S255">
        <v>0.82520000000000004</v>
      </c>
      <c r="T255">
        <v>0.85199999999999998</v>
      </c>
      <c r="U255">
        <v>0.82189999999999996</v>
      </c>
      <c r="V255">
        <v>0.60599999999999998</v>
      </c>
      <c r="W255">
        <v>0.68520000000000003</v>
      </c>
      <c r="X255">
        <v>0.49530000000000002</v>
      </c>
      <c r="Y255">
        <v>0.71120000000000005</v>
      </c>
    </row>
    <row r="256" spans="1:25" x14ac:dyDescent="0.25">
      <c r="A256" s="1" t="s">
        <v>129</v>
      </c>
      <c r="B256" t="s">
        <v>1157</v>
      </c>
      <c r="C256" t="s">
        <v>1199</v>
      </c>
      <c r="D256" s="2">
        <f>_xll.BDH($A256, $D$1, $B256, $C256, "Direction", "H", "Period", "Y","cols=22;rows=2")</f>
        <v>36889</v>
      </c>
      <c r="E256" s="2">
        <v>37256</v>
      </c>
      <c r="F256" s="2">
        <v>37621</v>
      </c>
      <c r="G256" s="2">
        <v>37986</v>
      </c>
      <c r="H256" s="2">
        <v>38352</v>
      </c>
      <c r="I256" s="2">
        <v>38716</v>
      </c>
      <c r="J256" s="2">
        <v>39080</v>
      </c>
      <c r="K256" s="2">
        <v>39447</v>
      </c>
      <c r="L256" s="2">
        <v>39813</v>
      </c>
      <c r="M256" s="2">
        <v>40178</v>
      </c>
      <c r="N256" s="2">
        <v>40543</v>
      </c>
      <c r="O256" s="2">
        <v>40907</v>
      </c>
      <c r="P256" s="2">
        <v>41274</v>
      </c>
      <c r="Q256" s="2">
        <v>41639</v>
      </c>
      <c r="R256" s="2">
        <v>42004</v>
      </c>
      <c r="S256" s="2">
        <v>42369</v>
      </c>
      <c r="T256" s="2">
        <v>42734</v>
      </c>
      <c r="U256" s="2">
        <v>43098</v>
      </c>
      <c r="V256" s="2">
        <v>43465</v>
      </c>
      <c r="W256" s="2">
        <v>43830</v>
      </c>
      <c r="X256" s="2">
        <v>44196</v>
      </c>
      <c r="Y256" s="2">
        <v>44561</v>
      </c>
    </row>
    <row r="257" spans="1:25" x14ac:dyDescent="0.25">
      <c r="A257" s="4"/>
      <c r="D257">
        <v>1.8172999999999999</v>
      </c>
      <c r="E257">
        <v>1.3953</v>
      </c>
      <c r="F257">
        <v>1.4891000000000001</v>
      </c>
      <c r="G257">
        <v>1.4726999999999999</v>
      </c>
      <c r="H257">
        <v>1.6187</v>
      </c>
      <c r="I257">
        <v>1.7303999999999999</v>
      </c>
      <c r="J257">
        <v>1.8537999999999999</v>
      </c>
      <c r="K257">
        <v>1.3456999999999999</v>
      </c>
      <c r="L257">
        <v>1.3891</v>
      </c>
      <c r="M257">
        <v>0.96640000000000004</v>
      </c>
      <c r="N257">
        <v>0.89359999999999995</v>
      </c>
      <c r="O257">
        <v>0.75049999999999994</v>
      </c>
      <c r="P257">
        <v>0.93500000000000005</v>
      </c>
      <c r="Q257">
        <v>1.1846000000000001</v>
      </c>
      <c r="R257">
        <v>1.4325000000000001</v>
      </c>
      <c r="S257">
        <v>1.2984</v>
      </c>
      <c r="T257">
        <v>1.4454</v>
      </c>
      <c r="U257">
        <v>1.7918000000000001</v>
      </c>
      <c r="V257">
        <v>1.4201999999999999</v>
      </c>
      <c r="W257">
        <v>1.5145</v>
      </c>
      <c r="X257">
        <v>1.1854</v>
      </c>
      <c r="Y257">
        <v>1.4278</v>
      </c>
    </row>
    <row r="258" spans="1:25" x14ac:dyDescent="0.25">
      <c r="A258" s="1" t="s">
        <v>130</v>
      </c>
      <c r="B258" t="s">
        <v>1157</v>
      </c>
      <c r="C258" t="s">
        <v>1183</v>
      </c>
      <c r="D258" s="2">
        <f>_xll.BDH($A258, $D$1, $B258, $C258, "Direction", "H", "Period", "Y","cols=7;rows=2")</f>
        <v>36889</v>
      </c>
      <c r="E258" s="2">
        <v>37256</v>
      </c>
      <c r="F258" s="2">
        <v>37621</v>
      </c>
      <c r="G258" s="2">
        <v>37986</v>
      </c>
      <c r="H258" s="2">
        <v>38352</v>
      </c>
      <c r="I258" s="2">
        <v>38716</v>
      </c>
      <c r="J258" s="2">
        <v>39080</v>
      </c>
    </row>
    <row r="259" spans="1:25" x14ac:dyDescent="0.25">
      <c r="A259" s="4"/>
      <c r="D259">
        <v>4.3672000000000004</v>
      </c>
      <c r="E259">
        <v>4.3003999999999998</v>
      </c>
      <c r="F259">
        <v>2.6776</v>
      </c>
      <c r="G259">
        <v>4.6675000000000004</v>
      </c>
      <c r="H259">
        <v>3.1021999999999998</v>
      </c>
      <c r="I259">
        <v>3.2282999999999999</v>
      </c>
      <c r="J259">
        <v>3.8605</v>
      </c>
    </row>
    <row r="260" spans="1:25" x14ac:dyDescent="0.25">
      <c r="A260" s="1" t="s">
        <v>131</v>
      </c>
      <c r="B260" t="s">
        <v>1157</v>
      </c>
      <c r="C260" t="s">
        <v>1184</v>
      </c>
      <c r="D260" s="2">
        <f>_xll.BDH($A260, $D$1, $B260, $C260, "Direction", "H", "Period", "Y","cols=14;rows=2")</f>
        <v>36889</v>
      </c>
      <c r="E260" s="2">
        <v>37256</v>
      </c>
      <c r="F260" s="2">
        <v>37621</v>
      </c>
      <c r="G260" s="2">
        <v>37986</v>
      </c>
      <c r="H260" s="2">
        <v>38352</v>
      </c>
      <c r="I260" s="2">
        <v>38716</v>
      </c>
      <c r="J260" s="2">
        <v>39080</v>
      </c>
      <c r="K260" s="2">
        <v>39447</v>
      </c>
      <c r="L260" s="2">
        <v>39813</v>
      </c>
      <c r="M260" s="2">
        <v>40178</v>
      </c>
      <c r="N260" s="2">
        <v>40543</v>
      </c>
      <c r="O260" s="2">
        <v>40907</v>
      </c>
      <c r="P260" s="2">
        <v>41274</v>
      </c>
      <c r="Q260" s="2">
        <v>41639</v>
      </c>
    </row>
    <row r="261" spans="1:25" x14ac:dyDescent="0.25">
      <c r="A261" s="4"/>
      <c r="D261">
        <v>1.3681000000000001</v>
      </c>
      <c r="E261">
        <v>1.5190999999999999</v>
      </c>
      <c r="F261">
        <v>0.90210000000000001</v>
      </c>
      <c r="G261">
        <v>2.1402999999999999</v>
      </c>
      <c r="H261">
        <v>2.8658000000000001</v>
      </c>
      <c r="I261">
        <v>3.9761000000000002</v>
      </c>
      <c r="J261">
        <v>1.9241999999999999</v>
      </c>
      <c r="K261">
        <v>1.5201</v>
      </c>
      <c r="L261">
        <v>10.357799999999999</v>
      </c>
      <c r="M261">
        <v>10.0236</v>
      </c>
      <c r="N261">
        <v>5.4774000000000003</v>
      </c>
      <c r="O261">
        <v>2.3706</v>
      </c>
      <c r="P261">
        <v>3.1806999999999999</v>
      </c>
      <c r="Q261">
        <v>5.1576000000000004</v>
      </c>
    </row>
    <row r="262" spans="1:25" x14ac:dyDescent="0.25">
      <c r="A262" s="1" t="s">
        <v>132</v>
      </c>
      <c r="B262" t="s">
        <v>1157</v>
      </c>
      <c r="C262" t="s">
        <v>1183</v>
      </c>
      <c r="D262" s="2">
        <f>_xll.BDH($A262, $D$1, $B262, $C262, "Direction", "H", "Period", "Y","cols=7;rows=2")</f>
        <v>36889</v>
      </c>
      <c r="E262" s="2">
        <v>37256</v>
      </c>
      <c r="F262" s="2">
        <v>37621</v>
      </c>
      <c r="G262" s="2">
        <v>37986</v>
      </c>
      <c r="H262" s="2">
        <v>38352</v>
      </c>
      <c r="I262" s="2">
        <v>38716</v>
      </c>
      <c r="J262" s="2">
        <v>39080</v>
      </c>
    </row>
    <row r="263" spans="1:25" x14ac:dyDescent="0.25">
      <c r="A263" s="4"/>
      <c r="D263">
        <v>15.3735</v>
      </c>
      <c r="E263">
        <v>11.313499999999999</v>
      </c>
      <c r="F263">
        <v>3.4077999999999999</v>
      </c>
      <c r="G263">
        <v>4.0915999999999997</v>
      </c>
      <c r="H263">
        <v>4.1020000000000003</v>
      </c>
      <c r="I263">
        <v>4.7198000000000002</v>
      </c>
      <c r="J263">
        <v>4.0884</v>
      </c>
    </row>
    <row r="264" spans="1:25" x14ac:dyDescent="0.25">
      <c r="A264" s="1" t="s">
        <v>133</v>
      </c>
      <c r="B264" t="s">
        <v>1157</v>
      </c>
      <c r="C264" t="s">
        <v>1183</v>
      </c>
      <c r="D264" s="2">
        <f>_xll.BDH($A264, $D$1, $B264, $C264, "Direction", "H", "Period", "Y","cols=7;rows=2")</f>
        <v>36889</v>
      </c>
      <c r="E264" s="2">
        <v>37256</v>
      </c>
      <c r="F264" s="2">
        <v>37621</v>
      </c>
      <c r="G264" s="2">
        <v>37986</v>
      </c>
      <c r="H264" s="2">
        <v>38352</v>
      </c>
      <c r="I264" s="2">
        <v>38716</v>
      </c>
      <c r="J264" s="2">
        <v>39080</v>
      </c>
    </row>
    <row r="265" spans="1:25" x14ac:dyDescent="0.25">
      <c r="A265" s="4"/>
      <c r="D265">
        <v>3.2545000000000002</v>
      </c>
      <c r="E265">
        <v>2.9712999999999998</v>
      </c>
      <c r="F265">
        <v>1.1944999999999999</v>
      </c>
      <c r="G265">
        <v>1.2878000000000001</v>
      </c>
      <c r="H265">
        <v>1.4510000000000001</v>
      </c>
      <c r="I265">
        <v>1.1135999999999999</v>
      </c>
      <c r="J265">
        <v>1.0672999999999999</v>
      </c>
    </row>
    <row r="266" spans="1:25" x14ac:dyDescent="0.25">
      <c r="A266" s="1" t="s">
        <v>134</v>
      </c>
      <c r="B266" t="s">
        <v>1157</v>
      </c>
      <c r="C266" t="s">
        <v>1199</v>
      </c>
      <c r="D266" s="2">
        <f>_xll.BDH($A266, $D$1, $B266, $C266, "Direction", "H", "Period", "Y","cols=22;rows=2")</f>
        <v>36889</v>
      </c>
      <c r="E266" s="2">
        <v>37256</v>
      </c>
      <c r="F266" s="2">
        <v>37621</v>
      </c>
      <c r="G266" s="2">
        <v>37986</v>
      </c>
      <c r="H266" s="2">
        <v>38352</v>
      </c>
      <c r="I266" s="2">
        <v>38716</v>
      </c>
      <c r="J266" s="2">
        <v>39080</v>
      </c>
      <c r="K266" s="2">
        <v>39447</v>
      </c>
      <c r="L266" s="2">
        <v>39813</v>
      </c>
      <c r="M266" s="2">
        <v>40178</v>
      </c>
      <c r="N266" s="2">
        <v>40543</v>
      </c>
      <c r="O266" s="2">
        <v>40907</v>
      </c>
      <c r="P266" s="2">
        <v>41274</v>
      </c>
      <c r="Q266" s="2">
        <v>41639</v>
      </c>
      <c r="R266" s="2">
        <v>42004</v>
      </c>
      <c r="S266" s="2">
        <v>42369</v>
      </c>
      <c r="T266" s="2">
        <v>42734</v>
      </c>
      <c r="U266" s="2">
        <v>43098</v>
      </c>
      <c r="V266" s="2">
        <v>43465</v>
      </c>
      <c r="W266" s="2">
        <v>43830</v>
      </c>
      <c r="X266" s="2">
        <v>44196</v>
      </c>
      <c r="Y266" s="2">
        <v>44561</v>
      </c>
    </row>
    <row r="267" spans="1:25" x14ac:dyDescent="0.25">
      <c r="A267" s="4"/>
      <c r="D267">
        <v>2.6314000000000002</v>
      </c>
      <c r="E267">
        <v>2.7698</v>
      </c>
      <c r="F267">
        <v>1.5044</v>
      </c>
      <c r="G267">
        <v>1.6712</v>
      </c>
      <c r="H267">
        <v>1.4813000000000001</v>
      </c>
      <c r="I267">
        <v>2.1717</v>
      </c>
      <c r="J267">
        <v>2.0291000000000001</v>
      </c>
      <c r="K267">
        <v>2.3351000000000002</v>
      </c>
      <c r="L267">
        <v>2.3382000000000001</v>
      </c>
      <c r="M267">
        <v>1.8980999999999999</v>
      </c>
      <c r="N267">
        <v>1.853</v>
      </c>
      <c r="O267">
        <v>1.8816999999999999</v>
      </c>
      <c r="P267">
        <v>2.2269999999999999</v>
      </c>
      <c r="Q267">
        <v>3.0971000000000002</v>
      </c>
      <c r="R267">
        <v>4.0407999999999999</v>
      </c>
      <c r="S267">
        <v>4.1449999999999996</v>
      </c>
      <c r="T267">
        <v>5.3371000000000004</v>
      </c>
      <c r="U267">
        <v>7.2394999999999996</v>
      </c>
      <c r="V267">
        <v>8.4077999999999999</v>
      </c>
      <c r="W267">
        <v>14.324199999999999</v>
      </c>
      <c r="X267">
        <v>13.6313</v>
      </c>
      <c r="Y267">
        <v>60.848500000000001</v>
      </c>
    </row>
    <row r="268" spans="1:25" x14ac:dyDescent="0.25">
      <c r="A268" s="1" t="s">
        <v>135</v>
      </c>
      <c r="B268" t="s">
        <v>1157</v>
      </c>
      <c r="C268" t="s">
        <v>1200</v>
      </c>
      <c r="D268" s="2">
        <f>_xll.BDH($A268, $D$1, $B268, $C268, "Direction", "H", "Period", "Y","cols=21;rows=2")</f>
        <v>36889</v>
      </c>
      <c r="E268" s="2">
        <v>37256</v>
      </c>
      <c r="F268" s="2">
        <v>37621</v>
      </c>
      <c r="G268" s="2">
        <v>37986</v>
      </c>
      <c r="H268" s="2">
        <v>38352</v>
      </c>
      <c r="I268" s="2">
        <v>38716</v>
      </c>
      <c r="J268" s="2">
        <v>39080</v>
      </c>
      <c r="K268" s="2">
        <v>39447</v>
      </c>
      <c r="L268" s="2">
        <v>39813</v>
      </c>
      <c r="M268" s="2">
        <v>40178</v>
      </c>
      <c r="N268" s="2">
        <v>40543</v>
      </c>
      <c r="O268" s="2">
        <v>40907</v>
      </c>
      <c r="P268" s="2">
        <v>41274</v>
      </c>
      <c r="Q268" s="2">
        <v>41639</v>
      </c>
      <c r="R268" s="2">
        <v>42004</v>
      </c>
      <c r="S268" s="2">
        <v>42369</v>
      </c>
      <c r="T268" s="2">
        <v>42734</v>
      </c>
      <c r="U268" s="2">
        <v>43098</v>
      </c>
      <c r="V268" s="2">
        <v>43465</v>
      </c>
      <c r="W268" s="2">
        <v>43830</v>
      </c>
      <c r="X268" s="2">
        <v>44196</v>
      </c>
    </row>
    <row r="269" spans="1:25" x14ac:dyDescent="0.25">
      <c r="A269" s="4"/>
      <c r="D269">
        <v>2.5122</v>
      </c>
      <c r="E269">
        <v>1.6632</v>
      </c>
      <c r="F269">
        <v>1.7862</v>
      </c>
      <c r="G269">
        <v>2.0449999999999999</v>
      </c>
      <c r="H269">
        <v>2.0428999999999999</v>
      </c>
      <c r="I269">
        <v>2.1661000000000001</v>
      </c>
      <c r="J269">
        <v>1.6800999999999999</v>
      </c>
      <c r="K269">
        <v>2.3431999999999999</v>
      </c>
      <c r="L269">
        <v>1.5201</v>
      </c>
      <c r="M269">
        <v>2.1998000000000002</v>
      </c>
      <c r="N269">
        <v>1.9694</v>
      </c>
      <c r="O269">
        <v>1.2531000000000001</v>
      </c>
      <c r="P269">
        <v>1.0213000000000001</v>
      </c>
      <c r="Q269">
        <v>1.0185</v>
      </c>
      <c r="R269">
        <v>0.90969999999999995</v>
      </c>
      <c r="S269">
        <v>6.5514999999999999</v>
      </c>
      <c r="T269">
        <v>3.8607</v>
      </c>
      <c r="U269">
        <v>2.1688000000000001</v>
      </c>
      <c r="V269">
        <v>1.3794999999999999</v>
      </c>
      <c r="W269">
        <v>2.9565000000000001</v>
      </c>
      <c r="X269">
        <v>1.6821999999999999</v>
      </c>
    </row>
    <row r="270" spans="1:25" x14ac:dyDescent="0.25">
      <c r="A270" s="1" t="s">
        <v>136</v>
      </c>
      <c r="B270" t="s">
        <v>1157</v>
      </c>
      <c r="C270" t="s">
        <v>1201</v>
      </c>
      <c r="D270" s="2">
        <f>_xll.BDH($A270, $D$1, $B270, $C270, "Direction", "H", "Period", "Y","cols=20;rows=2")</f>
        <v>36889</v>
      </c>
      <c r="E270" s="2">
        <v>37256</v>
      </c>
      <c r="F270" s="2">
        <v>37621</v>
      </c>
      <c r="G270" s="2">
        <v>37986</v>
      </c>
      <c r="H270" s="2">
        <v>38352</v>
      </c>
      <c r="I270" s="2">
        <v>38716</v>
      </c>
      <c r="J270" s="2">
        <v>39080</v>
      </c>
      <c r="K270" s="2">
        <v>39447</v>
      </c>
      <c r="L270" s="2">
        <v>39813</v>
      </c>
      <c r="M270" s="2">
        <v>40178</v>
      </c>
      <c r="N270" s="2">
        <v>40543</v>
      </c>
      <c r="O270" s="2">
        <v>40907</v>
      </c>
      <c r="P270" s="2">
        <v>41274</v>
      </c>
      <c r="Q270" s="2">
        <v>41639</v>
      </c>
      <c r="R270" s="2">
        <v>42004</v>
      </c>
      <c r="S270" s="2">
        <v>42369</v>
      </c>
      <c r="T270" s="2">
        <v>42734</v>
      </c>
      <c r="U270" s="2">
        <v>43098</v>
      </c>
      <c r="V270" s="2">
        <v>43465</v>
      </c>
      <c r="W270" s="2">
        <v>43830</v>
      </c>
    </row>
    <row r="271" spans="1:25" x14ac:dyDescent="0.25">
      <c r="A271" s="4"/>
      <c r="D271">
        <v>2.6981000000000002</v>
      </c>
      <c r="E271">
        <v>2.2606000000000002</v>
      </c>
      <c r="F271">
        <v>1.7359</v>
      </c>
      <c r="G271">
        <v>1.5044999999999999</v>
      </c>
      <c r="H271">
        <v>1.6816</v>
      </c>
      <c r="I271">
        <v>1.988</v>
      </c>
      <c r="J271">
        <v>1.6538999999999999</v>
      </c>
      <c r="K271">
        <v>1.8838999999999999</v>
      </c>
      <c r="L271">
        <v>0.94330000000000003</v>
      </c>
      <c r="M271">
        <v>1.5429999999999999</v>
      </c>
      <c r="N271">
        <v>1.827</v>
      </c>
      <c r="O271">
        <v>2.1012</v>
      </c>
      <c r="P271">
        <v>1.8028999999999999</v>
      </c>
      <c r="Q271">
        <v>1.8279000000000001</v>
      </c>
      <c r="R271">
        <v>2.1189</v>
      </c>
      <c r="S271">
        <v>1.9262999999999999</v>
      </c>
      <c r="T271">
        <v>3.1473</v>
      </c>
      <c r="U271">
        <v>2.6619000000000002</v>
      </c>
      <c r="V271">
        <v>2.5253000000000001</v>
      </c>
      <c r="W271">
        <v>4.1917999999999997</v>
      </c>
    </row>
    <row r="272" spans="1:25" x14ac:dyDescent="0.25">
      <c r="A272" s="1" t="s">
        <v>137</v>
      </c>
      <c r="B272" t="s">
        <v>1157</v>
      </c>
      <c r="C272" t="s">
        <v>1199</v>
      </c>
      <c r="D272" s="2">
        <f>_xll.BDH($A272, $D$1, $B272, $C272, "Direction", "H", "Period", "Y","cols=22;rows=2")</f>
        <v>36889</v>
      </c>
      <c r="E272" s="2">
        <v>37256</v>
      </c>
      <c r="F272" s="2">
        <v>37621</v>
      </c>
      <c r="G272" s="2">
        <v>37986</v>
      </c>
      <c r="H272" s="2">
        <v>38352</v>
      </c>
      <c r="I272" s="2">
        <v>38716</v>
      </c>
      <c r="J272" s="2">
        <v>39080</v>
      </c>
      <c r="K272" s="2">
        <v>39447</v>
      </c>
      <c r="L272" s="2">
        <v>39813</v>
      </c>
      <c r="M272" s="2">
        <v>40178</v>
      </c>
      <c r="N272" s="2">
        <v>40543</v>
      </c>
      <c r="O272" s="2">
        <v>40907</v>
      </c>
      <c r="P272" s="2">
        <v>41274</v>
      </c>
      <c r="Q272" s="2">
        <v>41639</v>
      </c>
      <c r="R272" s="2">
        <v>42004</v>
      </c>
      <c r="S272" s="2">
        <v>42369</v>
      </c>
      <c r="T272" s="2">
        <v>42734</v>
      </c>
      <c r="U272" s="2">
        <v>43098</v>
      </c>
      <c r="V272" s="2">
        <v>43465</v>
      </c>
      <c r="W272" s="2">
        <v>43830</v>
      </c>
      <c r="X272" s="2">
        <v>44196</v>
      </c>
      <c r="Y272" s="2">
        <v>44561</v>
      </c>
    </row>
    <row r="273" spans="1:25" x14ac:dyDescent="0.25">
      <c r="A273" s="4"/>
      <c r="D273">
        <v>3.0808</v>
      </c>
      <c r="E273">
        <v>3.1724000000000001</v>
      </c>
      <c r="F273">
        <v>2.5952000000000002</v>
      </c>
      <c r="G273">
        <v>2.8591000000000002</v>
      </c>
      <c r="H273">
        <v>2.7227999999999999</v>
      </c>
      <c r="I273">
        <v>2.6537999999999999</v>
      </c>
      <c r="J273">
        <v>2.8666999999999998</v>
      </c>
      <c r="K273">
        <v>3.5731999999999999</v>
      </c>
      <c r="L273">
        <v>1.9339</v>
      </c>
      <c r="M273">
        <v>3.3039000000000001</v>
      </c>
      <c r="N273">
        <v>3.2410000000000001</v>
      </c>
      <c r="O273">
        <v>2.8561999999999999</v>
      </c>
      <c r="P273">
        <v>2.5480999999999998</v>
      </c>
      <c r="Q273">
        <v>3.0990000000000002</v>
      </c>
      <c r="R273">
        <v>3.8656000000000001</v>
      </c>
      <c r="S273">
        <v>3.5735999999999999</v>
      </c>
      <c r="T273">
        <v>4.4154</v>
      </c>
      <c r="U273">
        <v>3.552</v>
      </c>
      <c r="V273">
        <v>3.2359</v>
      </c>
      <c r="W273">
        <v>4.6858000000000004</v>
      </c>
      <c r="X273">
        <v>4.9989999999999997</v>
      </c>
      <c r="Y273">
        <v>4.9752000000000001</v>
      </c>
    </row>
    <row r="274" spans="1:25" x14ac:dyDescent="0.25">
      <c r="A274" s="1" t="s">
        <v>138</v>
      </c>
      <c r="B274" t="s">
        <v>1157</v>
      </c>
      <c r="C274" t="s">
        <v>1198</v>
      </c>
      <c r="D274" s="2">
        <f>_xll.BDH($A274, $D$1, $B274, $C274, "Direction", "H", "Period", "Y","cols=9;rows=2")</f>
        <v>36889</v>
      </c>
      <c r="E274" s="2">
        <v>37256</v>
      </c>
      <c r="F274" s="2">
        <v>37621</v>
      </c>
      <c r="G274" s="2">
        <v>37986</v>
      </c>
      <c r="H274" s="2">
        <v>38352</v>
      </c>
      <c r="I274" s="2">
        <v>38716</v>
      </c>
      <c r="J274" s="2">
        <v>39080</v>
      </c>
      <c r="K274" s="2">
        <v>39447</v>
      </c>
      <c r="L274" s="2">
        <v>39813</v>
      </c>
    </row>
    <row r="275" spans="1:25" x14ac:dyDescent="0.25">
      <c r="A275" s="4"/>
      <c r="D275">
        <v>0.51570000000000005</v>
      </c>
      <c r="E275">
        <v>0.57620000000000005</v>
      </c>
      <c r="F275">
        <v>0.36009999999999998</v>
      </c>
      <c r="G275">
        <v>0.53639999999999999</v>
      </c>
      <c r="H275">
        <v>0.62660000000000005</v>
      </c>
      <c r="I275">
        <v>0.55310000000000004</v>
      </c>
      <c r="J275">
        <v>0.73250000000000004</v>
      </c>
      <c r="K275">
        <v>0.46350000000000002</v>
      </c>
      <c r="L275">
        <v>0.1012</v>
      </c>
    </row>
    <row r="276" spans="1:25" x14ac:dyDescent="0.25">
      <c r="A276" s="1" t="s">
        <v>139</v>
      </c>
      <c r="B276" t="s">
        <v>1157</v>
      </c>
      <c r="C276" t="s">
        <v>1192</v>
      </c>
      <c r="D276" s="2">
        <f>_xll.BDH($A276, $D$1, $B276, $C276, "Direction", "H", "Period", "Y","cols=16;rows=2")</f>
        <v>36889</v>
      </c>
      <c r="E276" s="2">
        <v>37256</v>
      </c>
      <c r="F276" s="2">
        <v>37621</v>
      </c>
      <c r="G276" s="2">
        <v>37986</v>
      </c>
      <c r="H276" s="2">
        <v>38352</v>
      </c>
      <c r="I276" s="2">
        <v>38716</v>
      </c>
      <c r="J276" s="2">
        <v>39080</v>
      </c>
      <c r="K276" s="2">
        <v>39447</v>
      </c>
      <c r="L276" s="2">
        <v>39813</v>
      </c>
      <c r="M276" s="2">
        <v>40178</v>
      </c>
      <c r="N276" s="2">
        <v>40543</v>
      </c>
      <c r="O276" s="2">
        <v>40907</v>
      </c>
      <c r="P276" s="2">
        <v>41274</v>
      </c>
      <c r="Q276" s="2">
        <v>41639</v>
      </c>
      <c r="R276" s="2">
        <v>42004</v>
      </c>
      <c r="S276" s="2">
        <v>42369</v>
      </c>
    </row>
    <row r="277" spans="1:25" x14ac:dyDescent="0.25">
      <c r="A277" s="4"/>
      <c r="D277">
        <v>1.2273000000000001</v>
      </c>
      <c r="E277">
        <v>1.4239999999999999</v>
      </c>
      <c r="F277">
        <v>1.1193</v>
      </c>
      <c r="G277">
        <v>6.1033999999999997</v>
      </c>
      <c r="H277">
        <v>4.8734000000000002</v>
      </c>
      <c r="I277">
        <v>4.4294000000000002</v>
      </c>
      <c r="J277">
        <v>6.1062000000000003</v>
      </c>
      <c r="K277">
        <v>5.9040999999999997</v>
      </c>
      <c r="L277">
        <v>1.2695000000000001</v>
      </c>
      <c r="M277">
        <v>2.1819999999999999</v>
      </c>
      <c r="N277">
        <v>2.6644000000000001</v>
      </c>
      <c r="O277">
        <v>2.0537999999999998</v>
      </c>
      <c r="P277">
        <v>1.3149999999999999</v>
      </c>
      <c r="Q277">
        <v>1.3293999999999999</v>
      </c>
      <c r="R277">
        <v>1.4547000000000001</v>
      </c>
      <c r="S277">
        <v>0.5897</v>
      </c>
    </row>
    <row r="278" spans="1:25" x14ac:dyDescent="0.25">
      <c r="A278" s="1" t="s">
        <v>140</v>
      </c>
      <c r="B278" t="s">
        <v>1157</v>
      </c>
      <c r="C278" t="s">
        <v>1192</v>
      </c>
      <c r="D278" s="2">
        <f>_xll.BDH($A278, $D$1, $B278, $C278, "Direction", "H", "Period", "Y","cols=13;rows=2")</f>
        <v>37986</v>
      </c>
      <c r="E278" s="2">
        <v>38352</v>
      </c>
      <c r="F278" s="2">
        <v>38716</v>
      </c>
      <c r="G278" s="2">
        <v>39080</v>
      </c>
      <c r="H278" s="2">
        <v>39447</v>
      </c>
      <c r="I278" s="2">
        <v>39813</v>
      </c>
      <c r="J278" s="2">
        <v>40178</v>
      </c>
      <c r="K278" s="2">
        <v>40543</v>
      </c>
      <c r="L278" s="2">
        <v>40907</v>
      </c>
      <c r="M278" s="2">
        <v>41274</v>
      </c>
      <c r="N278" s="2">
        <v>41639</v>
      </c>
      <c r="O278" s="2">
        <v>42004</v>
      </c>
      <c r="P278" s="2">
        <v>42369</v>
      </c>
      <c r="Q278" s="2"/>
      <c r="R278" s="2"/>
      <c r="S278" s="2"/>
    </row>
    <row r="279" spans="1:25" x14ac:dyDescent="0.25">
      <c r="A279" s="4"/>
      <c r="D279">
        <v>42.769399999999997</v>
      </c>
      <c r="E279">
        <v>19.204599999999999</v>
      </c>
      <c r="F279">
        <v>16.229900000000001</v>
      </c>
      <c r="G279">
        <v>18.447099999999999</v>
      </c>
      <c r="H279">
        <v>23.7591</v>
      </c>
      <c r="I279">
        <v>15.1785</v>
      </c>
      <c r="J279">
        <v>10.5817</v>
      </c>
      <c r="K279">
        <v>7.5347</v>
      </c>
      <c r="L279">
        <v>4.7925000000000004</v>
      </c>
      <c r="M279">
        <v>5.0993000000000004</v>
      </c>
      <c r="N279">
        <v>6.7306999999999997</v>
      </c>
      <c r="O279">
        <v>14.085000000000001</v>
      </c>
      <c r="P279">
        <v>6.12</v>
      </c>
    </row>
    <row r="280" spans="1:25" x14ac:dyDescent="0.25">
      <c r="A280" s="1" t="s">
        <v>141</v>
      </c>
      <c r="B280" t="s">
        <v>1157</v>
      </c>
      <c r="C280" t="s">
        <v>1199</v>
      </c>
      <c r="D280" s="2">
        <f>_xll.BDH($A280, $D$1, $B280, $C280, "Direction", "H", "Period", "Y","cols=22;rows=2")</f>
        <v>36889</v>
      </c>
      <c r="E280" s="2">
        <v>37256</v>
      </c>
      <c r="F280" s="2">
        <v>37621</v>
      </c>
      <c r="G280" s="2">
        <v>37986</v>
      </c>
      <c r="H280" s="2">
        <v>38352</v>
      </c>
      <c r="I280" s="2">
        <v>38716</v>
      </c>
      <c r="J280" s="2">
        <v>39080</v>
      </c>
      <c r="K280" s="2">
        <v>39447</v>
      </c>
      <c r="L280" s="2">
        <v>39813</v>
      </c>
      <c r="M280" s="2">
        <v>40178</v>
      </c>
      <c r="N280" s="2">
        <v>40543</v>
      </c>
      <c r="O280" s="2">
        <v>40907</v>
      </c>
      <c r="P280" s="2">
        <v>41274</v>
      </c>
      <c r="Q280" s="2">
        <v>41639</v>
      </c>
      <c r="R280" s="2">
        <v>42004</v>
      </c>
      <c r="S280" s="2">
        <v>42369</v>
      </c>
      <c r="T280" s="2">
        <v>42734</v>
      </c>
      <c r="U280" s="2">
        <v>43098</v>
      </c>
      <c r="V280" s="2">
        <v>43465</v>
      </c>
      <c r="W280" s="2">
        <v>43830</v>
      </c>
      <c r="X280" s="2">
        <v>44196</v>
      </c>
      <c r="Y280" s="2">
        <v>44561</v>
      </c>
    </row>
    <row r="281" spans="1:25" x14ac:dyDescent="0.25">
      <c r="A281" s="4"/>
      <c r="D281">
        <v>6.4600999999999997</v>
      </c>
      <c r="E281">
        <v>5.9537000000000004</v>
      </c>
      <c r="F281">
        <v>5.7416999999999998</v>
      </c>
      <c r="G281">
        <v>4.2298</v>
      </c>
      <c r="H281">
        <v>3.8767</v>
      </c>
      <c r="I281">
        <v>3.6457000000000002</v>
      </c>
      <c r="J281">
        <v>3.9373</v>
      </c>
      <c r="K281">
        <v>2.6280999999999999</v>
      </c>
      <c r="L281">
        <v>1.8396999999999999</v>
      </c>
      <c r="M281">
        <v>2.8199000000000001</v>
      </c>
      <c r="N281">
        <v>2.7115</v>
      </c>
      <c r="O281">
        <v>1.8376999999999999</v>
      </c>
      <c r="P281">
        <v>2.2069999999999999</v>
      </c>
      <c r="Q281">
        <v>3.2349999999999999</v>
      </c>
      <c r="R281">
        <v>3.3439000000000001</v>
      </c>
      <c r="S281">
        <v>5.8376000000000001</v>
      </c>
      <c r="T281">
        <v>6.7001999999999997</v>
      </c>
      <c r="U281">
        <v>9.6625999999999994</v>
      </c>
      <c r="V281">
        <v>7.9684999999999997</v>
      </c>
      <c r="W281">
        <v>9.0347000000000008</v>
      </c>
      <c r="X281">
        <v>8.6858000000000004</v>
      </c>
      <c r="Y281">
        <v>9.2964000000000002</v>
      </c>
    </row>
    <row r="282" spans="1:25" x14ac:dyDescent="0.25">
      <c r="A282" s="1" t="s">
        <v>142</v>
      </c>
      <c r="B282" t="s">
        <v>1157</v>
      </c>
      <c r="C282" t="s">
        <v>1198</v>
      </c>
      <c r="D282" s="2">
        <f>_xll.BDH($A282, $D$1, $B282, $C282, "Direction", "H", "Period", "Y","cols=9;rows=2")</f>
        <v>36889</v>
      </c>
      <c r="E282" s="2">
        <v>37256</v>
      </c>
      <c r="F282" s="2">
        <v>37621</v>
      </c>
      <c r="G282" s="2">
        <v>37986</v>
      </c>
      <c r="H282" s="2">
        <v>38352</v>
      </c>
      <c r="I282" s="2">
        <v>38716</v>
      </c>
      <c r="J282" s="2">
        <v>39080</v>
      </c>
      <c r="K282" s="2">
        <v>39447</v>
      </c>
      <c r="L282" s="2">
        <v>39813</v>
      </c>
    </row>
    <row r="283" spans="1:25" x14ac:dyDescent="0.25">
      <c r="A283" s="4"/>
      <c r="D283">
        <v>4.2522000000000002</v>
      </c>
      <c r="E283">
        <v>4.7100999999999997</v>
      </c>
      <c r="F283">
        <v>2.8563000000000001</v>
      </c>
      <c r="G283">
        <v>2.0337999999999998</v>
      </c>
      <c r="H283">
        <v>1.2968999999999999</v>
      </c>
      <c r="I283">
        <v>1.1462000000000001</v>
      </c>
      <c r="J283">
        <v>1.4981</v>
      </c>
      <c r="K283">
        <v>1.2282</v>
      </c>
      <c r="L283">
        <v>1.1256999999999999</v>
      </c>
    </row>
    <row r="284" spans="1:25" x14ac:dyDescent="0.25">
      <c r="A284" s="1" t="s">
        <v>143</v>
      </c>
      <c r="B284" t="s">
        <v>1157</v>
      </c>
      <c r="C284" t="s">
        <v>1199</v>
      </c>
      <c r="D284" s="2">
        <f>_xll.BDH($A284, $D$1, $B284, $C284, "Direction", "H", "Period", "Y","cols=22;rows=2")</f>
        <v>36889</v>
      </c>
      <c r="E284" s="2">
        <v>37256</v>
      </c>
      <c r="F284" s="2">
        <v>37621</v>
      </c>
      <c r="G284" s="2">
        <v>37986</v>
      </c>
      <c r="H284" s="2">
        <v>38352</v>
      </c>
      <c r="I284" s="2">
        <v>38716</v>
      </c>
      <c r="J284" s="2">
        <v>39080</v>
      </c>
      <c r="K284" s="2">
        <v>39447</v>
      </c>
      <c r="L284" s="2">
        <v>39813</v>
      </c>
      <c r="M284" s="2">
        <v>40178</v>
      </c>
      <c r="N284" s="2">
        <v>40543</v>
      </c>
      <c r="O284" s="2">
        <v>40907</v>
      </c>
      <c r="P284" s="2">
        <v>41274</v>
      </c>
      <c r="Q284" s="2">
        <v>41639</v>
      </c>
      <c r="R284" s="2">
        <v>42004</v>
      </c>
      <c r="S284" s="2">
        <v>42369</v>
      </c>
      <c r="T284" s="2">
        <v>42734</v>
      </c>
      <c r="U284" s="2">
        <v>43098</v>
      </c>
      <c r="V284" s="2">
        <v>43465</v>
      </c>
      <c r="W284" s="2">
        <v>43830</v>
      </c>
      <c r="X284" s="2">
        <v>44196</v>
      </c>
      <c r="Y284" s="2">
        <v>44561</v>
      </c>
    </row>
    <row r="285" spans="1:25" x14ac:dyDescent="0.25">
      <c r="A285" s="4"/>
      <c r="D285">
        <v>5.4576000000000002</v>
      </c>
      <c r="E285">
        <v>3.4544999999999999</v>
      </c>
      <c r="F285">
        <v>2.9133</v>
      </c>
      <c r="G285">
        <v>3.5377000000000001</v>
      </c>
      <c r="H285">
        <v>3.8471000000000002</v>
      </c>
      <c r="I285">
        <v>6.0537999999999998</v>
      </c>
      <c r="J285">
        <v>6.9207000000000001</v>
      </c>
      <c r="K285">
        <v>5.4619</v>
      </c>
      <c r="L285">
        <v>1.8171999999999999</v>
      </c>
      <c r="M285">
        <v>3.3527999999999998</v>
      </c>
      <c r="N285">
        <v>3.1654</v>
      </c>
      <c r="O285">
        <v>2.9215</v>
      </c>
      <c r="P285">
        <v>3.3631000000000002</v>
      </c>
      <c r="Q285">
        <v>4.9516</v>
      </c>
      <c r="R285">
        <v>4.6040999999999999</v>
      </c>
      <c r="S285">
        <v>3.26</v>
      </c>
      <c r="T285">
        <v>3.2665999999999999</v>
      </c>
      <c r="U285">
        <v>4.6715999999999998</v>
      </c>
      <c r="V285">
        <v>3.6221000000000001</v>
      </c>
      <c r="W285">
        <v>4.3707000000000003</v>
      </c>
      <c r="X285">
        <v>4.2347999999999999</v>
      </c>
      <c r="Y285">
        <v>5.6139000000000001</v>
      </c>
    </row>
    <row r="286" spans="1:25" x14ac:dyDescent="0.25">
      <c r="A286" s="1" t="s">
        <v>144</v>
      </c>
      <c r="B286" t="s">
        <v>1157</v>
      </c>
      <c r="C286" t="s">
        <v>1191</v>
      </c>
      <c r="D286" s="2">
        <f>_xll.BDH($A286, $D$1, $B286, $C286, "Direction", "H", "Period", "Y","cols=2;rows=2")</f>
        <v>36889</v>
      </c>
      <c r="E286" s="2">
        <v>37256</v>
      </c>
    </row>
    <row r="287" spans="1:25" x14ac:dyDescent="0.25">
      <c r="A287" s="4"/>
      <c r="D287">
        <v>6.4562999999999997</v>
      </c>
      <c r="E287">
        <v>7.7854999999999999</v>
      </c>
    </row>
    <row r="288" spans="1:25" x14ac:dyDescent="0.25">
      <c r="A288" s="1" t="s">
        <v>145</v>
      </c>
      <c r="B288" t="s">
        <v>1157</v>
      </c>
      <c r="C288" t="s">
        <v>1199</v>
      </c>
      <c r="D288" s="2">
        <f>_xll.BDH($A288, $D$1, $B288, $C288, "Direction", "H", "Period", "Y","cols=10;rows=2")</f>
        <v>36889</v>
      </c>
      <c r="E288" s="2">
        <v>37256</v>
      </c>
      <c r="F288" s="2">
        <v>37621</v>
      </c>
      <c r="G288" s="2">
        <v>37986</v>
      </c>
      <c r="H288" s="2">
        <v>38352</v>
      </c>
      <c r="I288" s="2">
        <v>38716</v>
      </c>
      <c r="J288" s="2">
        <v>39080</v>
      </c>
      <c r="K288" s="2">
        <v>39447</v>
      </c>
      <c r="L288" s="2">
        <v>39813</v>
      </c>
      <c r="M288" s="2">
        <v>40178</v>
      </c>
    </row>
    <row r="289" spans="1:25" x14ac:dyDescent="0.25">
      <c r="A289" s="4"/>
      <c r="D289">
        <v>3.4903</v>
      </c>
      <c r="E289">
        <v>9.0687999999999995</v>
      </c>
      <c r="F289">
        <v>10.177099999999999</v>
      </c>
      <c r="G289">
        <v>20.223800000000001</v>
      </c>
      <c r="H289">
        <v>42.421999999999997</v>
      </c>
      <c r="I289">
        <v>17.959900000000001</v>
      </c>
      <c r="J289">
        <v>17.494700000000002</v>
      </c>
      <c r="K289">
        <v>19.616199999999999</v>
      </c>
      <c r="L289">
        <v>36.195</v>
      </c>
      <c r="M289">
        <v>38.686399999999999</v>
      </c>
    </row>
    <row r="290" spans="1:25" x14ac:dyDescent="0.25">
      <c r="A290" s="1" t="s">
        <v>146</v>
      </c>
      <c r="B290" t="s">
        <v>1157</v>
      </c>
      <c r="C290" t="s">
        <v>1199</v>
      </c>
      <c r="D290" s="2">
        <f>_xll.BDH($A290, $D$1, $B290, $C290, "Direction", "H", "Period", "Y","cols=20;rows=2")</f>
        <v>36889</v>
      </c>
      <c r="E290" s="2">
        <v>37256</v>
      </c>
      <c r="F290" s="2">
        <v>37621</v>
      </c>
      <c r="G290" s="2">
        <v>37986</v>
      </c>
      <c r="H290" s="2">
        <v>38352</v>
      </c>
      <c r="I290" s="2">
        <v>38716</v>
      </c>
      <c r="J290" s="2">
        <v>39080</v>
      </c>
      <c r="K290" s="2">
        <v>39447</v>
      </c>
      <c r="L290" s="2">
        <v>39813</v>
      </c>
      <c r="M290" s="2">
        <v>40178</v>
      </c>
      <c r="N290" s="2">
        <v>40543</v>
      </c>
      <c r="O290" s="2">
        <v>40907</v>
      </c>
      <c r="P290" s="2">
        <v>41274</v>
      </c>
      <c r="Q290" s="2">
        <v>41639</v>
      </c>
      <c r="R290" s="2">
        <v>42004</v>
      </c>
      <c r="S290" s="2">
        <v>42369</v>
      </c>
      <c r="T290" s="2">
        <v>42734</v>
      </c>
      <c r="U290" s="2">
        <v>43098</v>
      </c>
      <c r="V290" s="2">
        <v>43465</v>
      </c>
      <c r="W290" s="2">
        <v>43830</v>
      </c>
      <c r="X290" s="2"/>
    </row>
    <row r="291" spans="1:25" x14ac:dyDescent="0.25">
      <c r="A291" s="4"/>
      <c r="D291">
        <v>5.0088999999999997</v>
      </c>
      <c r="E291">
        <v>2.8584000000000001</v>
      </c>
      <c r="F291">
        <v>3.4279000000000002</v>
      </c>
      <c r="G291">
        <v>4.1435000000000004</v>
      </c>
      <c r="H291">
        <v>3.6385000000000001</v>
      </c>
      <c r="I291">
        <v>4.8307000000000002</v>
      </c>
      <c r="J291">
        <v>14.206799999999999</v>
      </c>
      <c r="K291">
        <v>7.1557000000000004</v>
      </c>
      <c r="L291">
        <v>3.375</v>
      </c>
      <c r="M291">
        <v>18.474699999999999</v>
      </c>
      <c r="N291">
        <v>17.3474</v>
      </c>
      <c r="O291">
        <v>15.5403</v>
      </c>
      <c r="P291">
        <v>9.7058999999999997</v>
      </c>
      <c r="Q291">
        <v>6.8578000000000001</v>
      </c>
      <c r="R291">
        <v>10.6013</v>
      </c>
      <c r="S291">
        <v>15.215</v>
      </c>
      <c r="T291">
        <v>117.59869999999999</v>
      </c>
      <c r="U291">
        <v>105.2556</v>
      </c>
      <c r="V291">
        <v>540.01260000000002</v>
      </c>
      <c r="W291">
        <v>546.54300000000001</v>
      </c>
    </row>
    <row r="292" spans="1:25" x14ac:dyDescent="0.25">
      <c r="A292" s="1" t="s">
        <v>147</v>
      </c>
      <c r="B292" t="s">
        <v>1157</v>
      </c>
      <c r="C292" t="s">
        <v>1199</v>
      </c>
      <c r="D292" s="2">
        <f>_xll.BDH($A292, $D$1, $B292, $C292, "Direction", "H", "Period", "Y","cols=22;rows=2")</f>
        <v>36889</v>
      </c>
      <c r="E292" s="2">
        <v>37256</v>
      </c>
      <c r="F292" s="2">
        <v>37621</v>
      </c>
      <c r="G292" s="2">
        <v>37986</v>
      </c>
      <c r="H292" s="2">
        <v>38352</v>
      </c>
      <c r="I292" s="2">
        <v>38716</v>
      </c>
      <c r="J292" s="2">
        <v>39080</v>
      </c>
      <c r="K292" s="2">
        <v>39447</v>
      </c>
      <c r="L292" s="2">
        <v>39813</v>
      </c>
      <c r="M292" s="2">
        <v>40178</v>
      </c>
      <c r="N292" s="2">
        <v>40543</v>
      </c>
      <c r="O292" s="2">
        <v>40907</v>
      </c>
      <c r="P292" s="2">
        <v>41274</v>
      </c>
      <c r="Q292" s="2">
        <v>41639</v>
      </c>
      <c r="R292" s="2">
        <v>42004</v>
      </c>
      <c r="S292" s="2">
        <v>42369</v>
      </c>
      <c r="T292" s="2">
        <v>42734</v>
      </c>
      <c r="U292" s="2">
        <v>43098</v>
      </c>
      <c r="V292" s="2">
        <v>43465</v>
      </c>
      <c r="W292" s="2">
        <v>43830</v>
      </c>
      <c r="X292" s="2">
        <v>44196</v>
      </c>
      <c r="Y292" s="2">
        <v>44561</v>
      </c>
    </row>
    <row r="293" spans="1:25" x14ac:dyDescent="0.25">
      <c r="A293" s="4"/>
      <c r="D293">
        <v>1.5566</v>
      </c>
      <c r="E293">
        <v>2.0257999999999998</v>
      </c>
      <c r="F293">
        <v>2.0771999999999999</v>
      </c>
      <c r="G293">
        <v>2.4184999999999999</v>
      </c>
      <c r="H293">
        <v>1.9021999999999999</v>
      </c>
      <c r="I293">
        <v>1.8229</v>
      </c>
      <c r="J293">
        <v>1.7975000000000001</v>
      </c>
      <c r="K293">
        <v>1.2859</v>
      </c>
      <c r="L293">
        <v>0.50700000000000001</v>
      </c>
      <c r="M293">
        <v>0.67069999999999996</v>
      </c>
      <c r="N293">
        <v>0.63549999999999995</v>
      </c>
      <c r="O293">
        <v>0.2767</v>
      </c>
      <c r="P293">
        <v>0.57299999999999995</v>
      </c>
      <c r="Q293">
        <v>0.75190000000000001</v>
      </c>
      <c r="R293">
        <v>0.83930000000000005</v>
      </c>
      <c r="S293">
        <v>0.74690000000000001</v>
      </c>
      <c r="T293">
        <v>0.92190000000000005</v>
      </c>
      <c r="U293">
        <v>1.2403999999999999</v>
      </c>
      <c r="V293">
        <v>0.98050000000000004</v>
      </c>
      <c r="W293">
        <v>1.2621</v>
      </c>
      <c r="X293">
        <v>1.0555000000000001</v>
      </c>
      <c r="Y293">
        <v>1.4646999999999999</v>
      </c>
    </row>
    <row r="294" spans="1:25" x14ac:dyDescent="0.25">
      <c r="A294" s="1" t="s">
        <v>148</v>
      </c>
      <c r="B294" t="s">
        <v>1157</v>
      </c>
      <c r="C294" t="s">
        <v>1199</v>
      </c>
      <c r="D294" s="2">
        <f>_xll.BDH($A294, $D$1, $B294, $C294, "Direction", "H", "Period", "Y","cols=22;rows=2")</f>
        <v>36889</v>
      </c>
      <c r="E294" s="2">
        <v>37256</v>
      </c>
      <c r="F294" s="2">
        <v>37621</v>
      </c>
      <c r="G294" s="2">
        <v>37986</v>
      </c>
      <c r="H294" s="2">
        <v>38352</v>
      </c>
      <c r="I294" s="2">
        <v>38716</v>
      </c>
      <c r="J294" s="2">
        <v>39080</v>
      </c>
      <c r="K294" s="2">
        <v>39447</v>
      </c>
      <c r="L294" s="2">
        <v>39813</v>
      </c>
      <c r="M294" s="2">
        <v>40178</v>
      </c>
      <c r="N294" s="2">
        <v>40543</v>
      </c>
      <c r="O294" s="2">
        <v>40907</v>
      </c>
      <c r="P294" s="2">
        <v>41274</v>
      </c>
      <c r="Q294" s="2">
        <v>41639</v>
      </c>
      <c r="R294" s="2">
        <v>42004</v>
      </c>
      <c r="S294" s="2">
        <v>42369</v>
      </c>
      <c r="T294" s="2">
        <v>42734</v>
      </c>
      <c r="U294" s="2">
        <v>43098</v>
      </c>
      <c r="V294" s="2">
        <v>43465</v>
      </c>
      <c r="W294" s="2">
        <v>43830</v>
      </c>
      <c r="X294" s="2">
        <v>44196</v>
      </c>
      <c r="Y294" s="2">
        <v>44561</v>
      </c>
    </row>
    <row r="295" spans="1:25" x14ac:dyDescent="0.25">
      <c r="A295" s="4"/>
      <c r="D295">
        <v>2.02</v>
      </c>
      <c r="E295">
        <v>4.0544000000000002</v>
      </c>
      <c r="F295">
        <v>5.8932000000000002</v>
      </c>
      <c r="G295">
        <v>4.1582999999999997</v>
      </c>
      <c r="H295">
        <v>4.5612000000000004</v>
      </c>
      <c r="I295">
        <v>4.9549000000000003</v>
      </c>
      <c r="J295">
        <v>3.8959999999999999</v>
      </c>
      <c r="K295">
        <v>3.3595000000000002</v>
      </c>
      <c r="L295">
        <v>3.5903</v>
      </c>
      <c r="M295">
        <v>3.0739999999999998</v>
      </c>
      <c r="N295">
        <v>3.7925</v>
      </c>
      <c r="O295">
        <v>4.6959999999999997</v>
      </c>
      <c r="P295">
        <v>6.0114999999999998</v>
      </c>
      <c r="Q295">
        <v>6.1186999999999996</v>
      </c>
      <c r="R295">
        <v>9.0378000000000007</v>
      </c>
      <c r="S295">
        <v>8.2722999999999995</v>
      </c>
      <c r="T295">
        <v>3.8216000000000001</v>
      </c>
      <c r="U295">
        <v>3.3603000000000001</v>
      </c>
      <c r="V295">
        <v>4.4577999999999998</v>
      </c>
      <c r="W295">
        <v>7.1191000000000004</v>
      </c>
      <c r="X295">
        <v>9.3203999999999994</v>
      </c>
      <c r="Y295">
        <v>8.516</v>
      </c>
    </row>
    <row r="296" spans="1:25" x14ac:dyDescent="0.25">
      <c r="A296" s="1" t="s">
        <v>149</v>
      </c>
      <c r="B296" t="s">
        <v>1157</v>
      </c>
      <c r="C296" t="s">
        <v>1199</v>
      </c>
      <c r="D296" s="2">
        <f>_xll.BDH($A296, $D$1, $B296, $C296, "Direction", "H", "Period", "Y","cols=22;rows=2")</f>
        <v>36889</v>
      </c>
      <c r="E296" s="2">
        <v>37256</v>
      </c>
      <c r="F296" s="2">
        <v>37621</v>
      </c>
      <c r="G296" s="2">
        <v>37986</v>
      </c>
      <c r="H296" s="2">
        <v>38352</v>
      </c>
      <c r="I296" s="2">
        <v>38716</v>
      </c>
      <c r="J296" s="2">
        <v>39080</v>
      </c>
      <c r="K296" s="2">
        <v>39447</v>
      </c>
      <c r="L296" s="2">
        <v>39813</v>
      </c>
      <c r="M296" s="2">
        <v>40178</v>
      </c>
      <c r="N296" s="2">
        <v>40543</v>
      </c>
      <c r="O296" s="2">
        <v>40907</v>
      </c>
      <c r="P296" s="2">
        <v>41274</v>
      </c>
      <c r="Q296" s="2">
        <v>41639</v>
      </c>
      <c r="R296" s="2">
        <v>42004</v>
      </c>
      <c r="S296" s="2">
        <v>42369</v>
      </c>
      <c r="T296" s="2">
        <v>42734</v>
      </c>
      <c r="U296" s="2">
        <v>43098</v>
      </c>
      <c r="V296" s="2">
        <v>43465</v>
      </c>
      <c r="W296" s="2">
        <v>43830</v>
      </c>
      <c r="X296" s="2">
        <v>44196</v>
      </c>
      <c r="Y296" s="2">
        <v>44561</v>
      </c>
    </row>
    <row r="297" spans="1:25" x14ac:dyDescent="0.25">
      <c r="A297" s="4"/>
      <c r="D297">
        <v>5.2899000000000003</v>
      </c>
      <c r="E297">
        <v>4.6443000000000003</v>
      </c>
      <c r="F297">
        <v>3.1027999999999998</v>
      </c>
      <c r="G297">
        <v>3.0501</v>
      </c>
      <c r="H297">
        <v>3.1295000000000002</v>
      </c>
      <c r="I297">
        <v>2.9731000000000001</v>
      </c>
      <c r="J297">
        <v>2.6137000000000001</v>
      </c>
      <c r="K297">
        <v>2.8893</v>
      </c>
      <c r="L297">
        <v>2.879</v>
      </c>
      <c r="M297">
        <v>2.6642000000000001</v>
      </c>
      <c r="N297">
        <v>2.4319000000000002</v>
      </c>
      <c r="O297">
        <v>2.2898999999999998</v>
      </c>
      <c r="P297">
        <v>2.851</v>
      </c>
      <c r="Q297">
        <v>2.4243999999999999</v>
      </c>
      <c r="R297">
        <v>2.6595</v>
      </c>
      <c r="S297">
        <v>2.3618999999999999</v>
      </c>
      <c r="T297">
        <v>2.8860999999999999</v>
      </c>
      <c r="U297">
        <v>3.8361999999999998</v>
      </c>
      <c r="V297">
        <v>4.3045999999999998</v>
      </c>
      <c r="W297">
        <v>5.3697999999999997</v>
      </c>
      <c r="X297">
        <v>4.6627000000000001</v>
      </c>
      <c r="Y297">
        <v>4.7436999999999996</v>
      </c>
    </row>
    <row r="298" spans="1:25" x14ac:dyDescent="0.25">
      <c r="A298" s="1" t="s">
        <v>150</v>
      </c>
      <c r="B298" t="s">
        <v>1157</v>
      </c>
      <c r="C298" t="s">
        <v>1183</v>
      </c>
      <c r="D298" s="2">
        <f>_xll.BDH($A298, $D$1, $B298, $C298, "Direction", "H", "Period", "Y","cols=7;rows=2")</f>
        <v>36889</v>
      </c>
      <c r="E298" s="2">
        <v>37256</v>
      </c>
      <c r="F298" s="2">
        <v>37621</v>
      </c>
      <c r="G298" s="2">
        <v>37986</v>
      </c>
      <c r="H298" s="2">
        <v>38352</v>
      </c>
      <c r="I298" s="2">
        <v>38716</v>
      </c>
      <c r="J298" s="2">
        <v>39080</v>
      </c>
    </row>
    <row r="299" spans="1:25" x14ac:dyDescent="0.25">
      <c r="A299" s="4"/>
      <c r="D299">
        <v>11.239100000000001</v>
      </c>
      <c r="E299">
        <v>11.9452</v>
      </c>
      <c r="F299">
        <v>9.1958000000000002</v>
      </c>
      <c r="G299">
        <v>8.7908000000000008</v>
      </c>
      <c r="H299">
        <v>6.0076000000000001</v>
      </c>
      <c r="I299">
        <v>4.8236999999999997</v>
      </c>
      <c r="J299">
        <v>4.7319000000000004</v>
      </c>
    </row>
    <row r="300" spans="1:25" x14ac:dyDescent="0.25">
      <c r="A300" s="1" t="s">
        <v>151</v>
      </c>
      <c r="B300" t="s">
        <v>1157</v>
      </c>
      <c r="C300" t="s">
        <v>1199</v>
      </c>
      <c r="D300" s="2">
        <f>_xll.BDH($A300, $D$1, $B300, $C300, "Direction", "H", "Period", "Y","cols=16;rows=2")</f>
        <v>36889</v>
      </c>
      <c r="E300" s="2">
        <v>37256</v>
      </c>
      <c r="F300" s="2">
        <v>37621</v>
      </c>
      <c r="G300" s="2">
        <v>37986</v>
      </c>
      <c r="H300" s="2">
        <v>38352</v>
      </c>
      <c r="I300" s="2">
        <v>38716</v>
      </c>
      <c r="J300" s="2">
        <v>39080</v>
      </c>
      <c r="K300" s="2">
        <v>39447</v>
      </c>
      <c r="L300" s="2">
        <v>39813</v>
      </c>
      <c r="M300" s="2">
        <v>40178</v>
      </c>
      <c r="N300" s="2">
        <v>40543</v>
      </c>
      <c r="O300" s="2">
        <v>40907</v>
      </c>
      <c r="P300" s="2">
        <v>41274</v>
      </c>
      <c r="Q300" s="2">
        <v>41639</v>
      </c>
      <c r="R300" s="2">
        <v>42369</v>
      </c>
      <c r="S300" s="2">
        <v>42734</v>
      </c>
      <c r="T300" s="2"/>
      <c r="U300" s="2"/>
      <c r="V300" s="2"/>
      <c r="W300" s="2"/>
      <c r="X300" s="2"/>
      <c r="Y300" s="2"/>
    </row>
    <row r="301" spans="1:25" x14ac:dyDescent="0.25">
      <c r="A301" s="4"/>
      <c r="D301">
        <v>5.5281000000000002</v>
      </c>
      <c r="E301">
        <v>2.1898</v>
      </c>
      <c r="F301">
        <v>1.7601</v>
      </c>
      <c r="G301">
        <v>1.5590999999999999</v>
      </c>
      <c r="H301">
        <v>1.8301000000000001</v>
      </c>
      <c r="I301">
        <v>3.1484000000000001</v>
      </c>
      <c r="J301">
        <v>3.7387999999999999</v>
      </c>
      <c r="K301">
        <v>2.0606</v>
      </c>
      <c r="L301">
        <v>1.2652000000000001</v>
      </c>
      <c r="M301">
        <v>2.6635</v>
      </c>
      <c r="N301">
        <v>3.6747000000000001</v>
      </c>
      <c r="O301">
        <v>7.0921000000000003</v>
      </c>
      <c r="P301">
        <v>81.896199999999993</v>
      </c>
      <c r="Q301">
        <v>83.566800000000001</v>
      </c>
      <c r="R301">
        <v>1256.252</v>
      </c>
      <c r="S301">
        <v>1238.6839</v>
      </c>
    </row>
    <row r="302" spans="1:25" x14ac:dyDescent="0.25">
      <c r="A302" s="1" t="s">
        <v>152</v>
      </c>
      <c r="B302" t="s">
        <v>1157</v>
      </c>
      <c r="C302" t="s">
        <v>1199</v>
      </c>
      <c r="D302" s="2">
        <f>_xll.BDH($A302, $D$1, $B302, $C302, "Direction", "H", "Period", "Y","cols=22;rows=2")</f>
        <v>36889</v>
      </c>
      <c r="E302" s="2">
        <v>37256</v>
      </c>
      <c r="F302" s="2">
        <v>37621</v>
      </c>
      <c r="G302" s="2">
        <v>37986</v>
      </c>
      <c r="H302" s="2">
        <v>38352</v>
      </c>
      <c r="I302" s="2">
        <v>38716</v>
      </c>
      <c r="J302" s="2">
        <v>39080</v>
      </c>
      <c r="K302" s="2">
        <v>39447</v>
      </c>
      <c r="L302" s="2">
        <v>39813</v>
      </c>
      <c r="M302" s="2">
        <v>40178</v>
      </c>
      <c r="N302" s="2">
        <v>40543</v>
      </c>
      <c r="O302" s="2">
        <v>40907</v>
      </c>
      <c r="P302" s="2">
        <v>41274</v>
      </c>
      <c r="Q302" s="2">
        <v>41639</v>
      </c>
      <c r="R302" s="2">
        <v>42004</v>
      </c>
      <c r="S302" s="2">
        <v>42369</v>
      </c>
      <c r="T302" s="2">
        <v>42734</v>
      </c>
      <c r="U302" s="2">
        <v>43098</v>
      </c>
      <c r="V302" s="2">
        <v>43465</v>
      </c>
      <c r="W302" s="2">
        <v>43830</v>
      </c>
      <c r="X302" s="2">
        <v>44196</v>
      </c>
      <c r="Y302" s="2">
        <v>44561</v>
      </c>
    </row>
    <row r="303" spans="1:25" x14ac:dyDescent="0.25">
      <c r="A303" s="4"/>
      <c r="D303">
        <v>5.4048999999999996</v>
      </c>
      <c r="E303">
        <v>8.5085999999999995</v>
      </c>
      <c r="F303">
        <v>4.5856000000000003</v>
      </c>
      <c r="G303">
        <v>6.1609999999999996</v>
      </c>
      <c r="H303">
        <v>5.6372</v>
      </c>
      <c r="I303">
        <v>7.22</v>
      </c>
      <c r="J303">
        <v>4.5391000000000004</v>
      </c>
      <c r="K303">
        <v>4.0810000000000004</v>
      </c>
      <c r="L303">
        <v>2.5739000000000001</v>
      </c>
      <c r="M303">
        <v>3.5158</v>
      </c>
      <c r="N303">
        <v>2.2723</v>
      </c>
      <c r="O303">
        <v>1.3896999999999999</v>
      </c>
      <c r="P303">
        <v>1.0803</v>
      </c>
      <c r="Q303">
        <v>4.4071999999999996</v>
      </c>
      <c r="R303">
        <v>3.391</v>
      </c>
      <c r="S303">
        <v>2.1425999999999998</v>
      </c>
      <c r="T303">
        <v>3.1556999999999999</v>
      </c>
      <c r="U303">
        <v>4.5236000000000001</v>
      </c>
      <c r="V303">
        <v>4.1492000000000004</v>
      </c>
      <c r="W303">
        <v>7.0564999999999998</v>
      </c>
      <c r="X303">
        <v>7.343</v>
      </c>
      <c r="Y303">
        <v>5.6924000000000001</v>
      </c>
    </row>
    <row r="304" spans="1:25" x14ac:dyDescent="0.25">
      <c r="A304" s="1" t="s">
        <v>153</v>
      </c>
      <c r="B304" t="s">
        <v>1157</v>
      </c>
      <c r="C304" t="s">
        <v>1198</v>
      </c>
      <c r="D304" s="2">
        <f>_xll.BDH($A304, $D$1, $B304, $C304, "Direction", "H", "Period", "Y","cols=9;rows=2")</f>
        <v>36889</v>
      </c>
      <c r="E304" s="2">
        <v>37256</v>
      </c>
      <c r="F304" s="2">
        <v>37621</v>
      </c>
      <c r="G304" s="2">
        <v>37986</v>
      </c>
      <c r="H304" s="2">
        <v>38352</v>
      </c>
      <c r="I304" s="2">
        <v>38716</v>
      </c>
      <c r="J304" s="2">
        <v>39080</v>
      </c>
      <c r="K304" s="2">
        <v>39447</v>
      </c>
      <c r="L304" s="2">
        <v>39813</v>
      </c>
    </row>
    <row r="305" spans="1:25" x14ac:dyDescent="0.25">
      <c r="A305" s="4"/>
      <c r="D305">
        <v>1.3453999999999999</v>
      </c>
      <c r="E305">
        <v>1.7198</v>
      </c>
      <c r="F305">
        <v>1.6252</v>
      </c>
      <c r="G305">
        <v>2.2166000000000001</v>
      </c>
      <c r="H305">
        <v>2.7991999999999999</v>
      </c>
      <c r="I305">
        <v>1.9655</v>
      </c>
      <c r="J305">
        <v>1.5486</v>
      </c>
      <c r="K305">
        <v>0.78769999999999996</v>
      </c>
      <c r="L305">
        <v>0.50609999999999999</v>
      </c>
    </row>
    <row r="306" spans="1:25" x14ac:dyDescent="0.25">
      <c r="A306" s="1" t="s">
        <v>154</v>
      </c>
      <c r="B306" t="s">
        <v>1157</v>
      </c>
      <c r="C306" t="s">
        <v>1196</v>
      </c>
      <c r="D306" s="2">
        <f>_xll.BDH($A306, $D$1, $B306, $C306, "Direction", "H", "Period", "Y","cols=18;rows=2")</f>
        <v>36889</v>
      </c>
      <c r="E306" s="2">
        <v>37256</v>
      </c>
      <c r="F306" s="2">
        <v>37621</v>
      </c>
      <c r="G306" s="2">
        <v>37986</v>
      </c>
      <c r="H306" s="2">
        <v>38352</v>
      </c>
      <c r="I306" s="2">
        <v>38716</v>
      </c>
      <c r="J306" s="2">
        <v>39080</v>
      </c>
      <c r="K306" s="2">
        <v>39447</v>
      </c>
      <c r="L306" s="2">
        <v>39813</v>
      </c>
      <c r="M306" s="2">
        <v>40178</v>
      </c>
      <c r="N306" s="2">
        <v>40543</v>
      </c>
      <c r="O306" s="2">
        <v>40907</v>
      </c>
      <c r="P306" s="2">
        <v>41274</v>
      </c>
      <c r="Q306" s="2">
        <v>41639</v>
      </c>
      <c r="R306" s="2">
        <v>42004</v>
      </c>
      <c r="S306" s="2">
        <v>42369</v>
      </c>
      <c r="T306" s="2">
        <v>42734</v>
      </c>
      <c r="U306" s="2">
        <v>43098</v>
      </c>
    </row>
    <row r="307" spans="1:25" x14ac:dyDescent="0.25">
      <c r="A307" s="4"/>
      <c r="D307">
        <v>3.8613</v>
      </c>
      <c r="E307">
        <v>4.2839</v>
      </c>
      <c r="F307">
        <v>3.3996</v>
      </c>
      <c r="G307">
        <v>4.0213000000000001</v>
      </c>
      <c r="H307">
        <v>4.9238999999999997</v>
      </c>
      <c r="I307">
        <v>4.4635999999999996</v>
      </c>
      <c r="J307">
        <v>5.0404999999999998</v>
      </c>
      <c r="K307">
        <v>5.1397000000000004</v>
      </c>
      <c r="L307">
        <v>4.2356999999999996</v>
      </c>
      <c r="M307">
        <v>3.4062000000000001</v>
      </c>
      <c r="N307">
        <v>4.7797000000000001</v>
      </c>
      <c r="O307">
        <v>4.0811000000000002</v>
      </c>
      <c r="P307">
        <v>4.1466000000000003</v>
      </c>
      <c r="Q307">
        <v>4.9668999999999999</v>
      </c>
      <c r="R307">
        <v>6.9138000000000002</v>
      </c>
      <c r="S307">
        <v>9.5934000000000008</v>
      </c>
      <c r="T307">
        <v>9.7771000000000008</v>
      </c>
      <c r="U307">
        <v>14.4153</v>
      </c>
    </row>
    <row r="308" spans="1:25" x14ac:dyDescent="0.25">
      <c r="A308" s="1" t="s">
        <v>155</v>
      </c>
      <c r="B308" t="s">
        <v>1157</v>
      </c>
      <c r="C308" t="s">
        <v>1181</v>
      </c>
      <c r="D308" s="2">
        <f>_xll.BDH($A308, $D$1, $B308, $C308, "Direction", "H", "Period", "Y","cols=11;rows=2")</f>
        <v>36889</v>
      </c>
      <c r="E308" s="2">
        <v>37256</v>
      </c>
      <c r="F308" s="2">
        <v>37621</v>
      </c>
      <c r="G308" s="2">
        <v>37986</v>
      </c>
      <c r="H308" s="2">
        <v>38352</v>
      </c>
      <c r="I308" s="2">
        <v>38716</v>
      </c>
      <c r="J308" s="2">
        <v>39080</v>
      </c>
      <c r="K308" s="2">
        <v>39447</v>
      </c>
      <c r="L308" s="2">
        <v>39813</v>
      </c>
      <c r="M308" s="2">
        <v>40178</v>
      </c>
      <c r="N308" s="2">
        <v>40543</v>
      </c>
    </row>
    <row r="309" spans="1:25" x14ac:dyDescent="0.25">
      <c r="A309" s="4"/>
      <c r="D309">
        <v>4.5544000000000002</v>
      </c>
      <c r="E309">
        <v>4.0106000000000002</v>
      </c>
      <c r="F309">
        <v>5.6942000000000004</v>
      </c>
      <c r="G309">
        <v>4.5406000000000004</v>
      </c>
      <c r="H309">
        <v>4.6523000000000003</v>
      </c>
      <c r="I309">
        <v>4.3033999999999999</v>
      </c>
      <c r="J309">
        <v>4.5864000000000003</v>
      </c>
      <c r="K309">
        <v>3.0045000000000002</v>
      </c>
      <c r="L309">
        <v>2.2336999999999998</v>
      </c>
      <c r="M309">
        <v>3.0762999999999998</v>
      </c>
      <c r="N309">
        <v>3.5137999999999998</v>
      </c>
    </row>
    <row r="310" spans="1:25" x14ac:dyDescent="0.25">
      <c r="A310" s="1" t="s">
        <v>156</v>
      </c>
      <c r="B310" t="s">
        <v>1157</v>
      </c>
      <c r="C310" t="s">
        <v>1199</v>
      </c>
      <c r="D310" s="2">
        <f>_xll.BDH($A310, $D$1, $B310, $C310, "Direction", "H", "Period", "Y","cols=22;rows=2")</f>
        <v>36889</v>
      </c>
      <c r="E310" s="2">
        <v>37256</v>
      </c>
      <c r="F310" s="2">
        <v>37621</v>
      </c>
      <c r="G310" s="2">
        <v>37986</v>
      </c>
      <c r="H310" s="2">
        <v>38352</v>
      </c>
      <c r="I310" s="2">
        <v>38716</v>
      </c>
      <c r="J310" s="2">
        <v>39080</v>
      </c>
      <c r="K310" s="2">
        <v>39447</v>
      </c>
      <c r="L310" s="2">
        <v>39813</v>
      </c>
      <c r="M310" s="2">
        <v>40178</v>
      </c>
      <c r="N310" s="2">
        <v>40543</v>
      </c>
      <c r="O310" s="2">
        <v>40907</v>
      </c>
      <c r="P310" s="2">
        <v>41274</v>
      </c>
      <c r="Q310" s="2">
        <v>41639</v>
      </c>
      <c r="R310" s="2">
        <v>42004</v>
      </c>
      <c r="S310" s="2">
        <v>42369</v>
      </c>
      <c r="T310" s="2">
        <v>42734</v>
      </c>
      <c r="U310" s="2">
        <v>43098</v>
      </c>
      <c r="V310" s="2">
        <v>43465</v>
      </c>
      <c r="W310" s="2">
        <v>43830</v>
      </c>
      <c r="X310" s="2">
        <v>44196</v>
      </c>
      <c r="Y310" s="2">
        <v>44561</v>
      </c>
    </row>
    <row r="311" spans="1:25" x14ac:dyDescent="0.25">
      <c r="A311" s="4"/>
      <c r="D311">
        <v>4.4745999999999997</v>
      </c>
      <c r="E311">
        <v>3.6608999999999998</v>
      </c>
      <c r="F311">
        <v>3.1206999999999998</v>
      </c>
      <c r="G311">
        <v>3.5188000000000001</v>
      </c>
      <c r="H311">
        <v>4.5468000000000002</v>
      </c>
      <c r="I311">
        <v>4.4177999999999997</v>
      </c>
      <c r="J311">
        <v>4.3761999999999999</v>
      </c>
      <c r="K311">
        <v>4.5551000000000004</v>
      </c>
      <c r="L311">
        <v>3.2837999999999998</v>
      </c>
      <c r="M311">
        <v>3.5444</v>
      </c>
      <c r="N311">
        <v>3.4845999999999999</v>
      </c>
      <c r="O311">
        <v>3.2412000000000001</v>
      </c>
      <c r="P311">
        <v>3.6293000000000002</v>
      </c>
      <c r="Q311">
        <v>4.1447000000000003</v>
      </c>
      <c r="R311">
        <v>5.1523000000000003</v>
      </c>
      <c r="S311">
        <v>4.4183000000000003</v>
      </c>
      <c r="T311">
        <v>4.5101000000000004</v>
      </c>
      <c r="U311">
        <v>4.5422000000000002</v>
      </c>
      <c r="V311">
        <v>3.1817000000000002</v>
      </c>
      <c r="W311">
        <v>3.8538999999999999</v>
      </c>
      <c r="X311">
        <v>3.3231000000000002</v>
      </c>
      <c r="Y311">
        <v>3.2896999999999998</v>
      </c>
    </row>
    <row r="312" spans="1:25" x14ac:dyDescent="0.25">
      <c r="A312" s="1" t="s">
        <v>157</v>
      </c>
      <c r="B312" t="s">
        <v>1157</v>
      </c>
      <c r="C312" t="s">
        <v>1199</v>
      </c>
      <c r="D312" s="2">
        <f>_xll.BDH($A312, $D$1, $B312, $C312, "Direction", "H", "Period", "Y","cols=22;rows=2")</f>
        <v>36889</v>
      </c>
      <c r="E312" s="2">
        <v>37256</v>
      </c>
      <c r="F312" s="2">
        <v>37621</v>
      </c>
      <c r="G312" s="2">
        <v>37986</v>
      </c>
      <c r="H312" s="2">
        <v>38352</v>
      </c>
      <c r="I312" s="2">
        <v>38716</v>
      </c>
      <c r="J312" s="2">
        <v>39080</v>
      </c>
      <c r="K312" s="2">
        <v>39447</v>
      </c>
      <c r="L312" s="2">
        <v>39813</v>
      </c>
      <c r="M312" s="2">
        <v>40178</v>
      </c>
      <c r="N312" s="2">
        <v>40543</v>
      </c>
      <c r="O312" s="2">
        <v>40907</v>
      </c>
      <c r="P312" s="2">
        <v>41274</v>
      </c>
      <c r="Q312" s="2">
        <v>41639</v>
      </c>
      <c r="R312" s="2">
        <v>42004</v>
      </c>
      <c r="S312" s="2">
        <v>42369</v>
      </c>
      <c r="T312" s="2">
        <v>42734</v>
      </c>
      <c r="U312" s="2">
        <v>43098</v>
      </c>
      <c r="V312" s="2">
        <v>43465</v>
      </c>
      <c r="W312" s="2">
        <v>43830</v>
      </c>
      <c r="X312" s="2">
        <v>44196</v>
      </c>
      <c r="Y312" s="2">
        <v>44561</v>
      </c>
    </row>
    <row r="313" spans="1:25" x14ac:dyDescent="0.25">
      <c r="A313" s="4"/>
      <c r="D313">
        <v>3.1314000000000002</v>
      </c>
      <c r="E313">
        <v>2.3123999999999998</v>
      </c>
      <c r="F313">
        <v>2.0651000000000002</v>
      </c>
      <c r="G313">
        <v>2.9704999999999999</v>
      </c>
      <c r="H313">
        <v>3.4053</v>
      </c>
      <c r="I313">
        <v>4.18</v>
      </c>
      <c r="J313">
        <v>4.1738</v>
      </c>
      <c r="K313">
        <v>3.8309000000000002</v>
      </c>
      <c r="L313">
        <v>2.0985999999999998</v>
      </c>
      <c r="M313">
        <v>3.1655000000000002</v>
      </c>
      <c r="N313">
        <v>3.2240000000000002</v>
      </c>
      <c r="O313">
        <v>2.4531000000000001</v>
      </c>
      <c r="P313">
        <v>2.899</v>
      </c>
      <c r="Q313">
        <v>3.6158999999999999</v>
      </c>
      <c r="R313">
        <v>2.9773000000000001</v>
      </c>
      <c r="S313">
        <v>1.8767</v>
      </c>
      <c r="T313">
        <v>1.8913</v>
      </c>
      <c r="U313">
        <v>1.9051</v>
      </c>
      <c r="V313">
        <v>1.5553999999999999</v>
      </c>
      <c r="W313">
        <v>1.3093999999999999</v>
      </c>
      <c r="X313">
        <v>1.2233000000000001</v>
      </c>
      <c r="Y313">
        <v>1.4974000000000001</v>
      </c>
    </row>
    <row r="314" spans="1:25" x14ac:dyDescent="0.25">
      <c r="A314" s="1" t="s">
        <v>158</v>
      </c>
      <c r="B314" t="s">
        <v>1157</v>
      </c>
      <c r="C314" t="s">
        <v>1199</v>
      </c>
      <c r="D314" s="2">
        <f>_xll.BDH($A314, $D$1, $B314, $C314, "Direction", "H", "Period", "Y","cols=22;rows=2")</f>
        <v>36889</v>
      </c>
      <c r="E314" s="2">
        <v>37256</v>
      </c>
      <c r="F314" s="2">
        <v>37621</v>
      </c>
      <c r="G314" s="2">
        <v>37986</v>
      </c>
      <c r="H314" s="2">
        <v>38352</v>
      </c>
      <c r="I314" s="2">
        <v>38716</v>
      </c>
      <c r="J314" s="2">
        <v>39080</v>
      </c>
      <c r="K314" s="2">
        <v>39447</v>
      </c>
      <c r="L314" s="2">
        <v>39813</v>
      </c>
      <c r="M314" s="2">
        <v>40178</v>
      </c>
      <c r="N314" s="2">
        <v>40543</v>
      </c>
      <c r="O314" s="2">
        <v>40907</v>
      </c>
      <c r="P314" s="2">
        <v>41274</v>
      </c>
      <c r="Q314" s="2">
        <v>41639</v>
      </c>
      <c r="R314" s="2">
        <v>42004</v>
      </c>
      <c r="S314" s="2">
        <v>42369</v>
      </c>
      <c r="T314" s="2">
        <v>42734</v>
      </c>
      <c r="U314" s="2">
        <v>43098</v>
      </c>
      <c r="V314" s="2">
        <v>43465</v>
      </c>
      <c r="W314" s="2">
        <v>43830</v>
      </c>
      <c r="X314" s="2">
        <v>44196</v>
      </c>
      <c r="Y314" s="2">
        <v>44561</v>
      </c>
    </row>
    <row r="315" spans="1:25" x14ac:dyDescent="0.25">
      <c r="A315" s="4"/>
      <c r="D315">
        <v>4.3474000000000004</v>
      </c>
      <c r="E315">
        <v>3.6103999999999998</v>
      </c>
      <c r="F315">
        <v>3.4075000000000002</v>
      </c>
      <c r="G315">
        <v>3.3690000000000002</v>
      </c>
      <c r="H315">
        <v>5.4054000000000002</v>
      </c>
      <c r="I315">
        <v>6.4497999999999998</v>
      </c>
      <c r="J315">
        <v>5.1901000000000002</v>
      </c>
      <c r="K315">
        <v>5.8061999999999996</v>
      </c>
      <c r="L315">
        <v>4.4995000000000003</v>
      </c>
      <c r="M315">
        <v>4.4286000000000003</v>
      </c>
      <c r="N315">
        <v>5.3992000000000004</v>
      </c>
      <c r="O315">
        <v>5.6665999999999999</v>
      </c>
      <c r="P315">
        <v>6.5148999999999999</v>
      </c>
      <c r="Q315">
        <v>9.92</v>
      </c>
      <c r="R315">
        <v>9.2272999999999996</v>
      </c>
      <c r="S315">
        <v>10.8765</v>
      </c>
      <c r="T315">
        <v>11.3733</v>
      </c>
      <c r="U315">
        <v>19.257999999999999</v>
      </c>
      <c r="V315">
        <v>17.394600000000001</v>
      </c>
      <c r="W315">
        <v>19.5852</v>
      </c>
      <c r="X315">
        <v>19.232500000000002</v>
      </c>
      <c r="Y315">
        <v>13.1326</v>
      </c>
    </row>
    <row r="316" spans="1:25" x14ac:dyDescent="0.25">
      <c r="A316" s="1" t="s">
        <v>159</v>
      </c>
      <c r="B316" t="s">
        <v>1157</v>
      </c>
      <c r="C316" t="s">
        <v>1191</v>
      </c>
      <c r="D316" s="2">
        <f>_xll.BDH($A316, $D$1, $B316, $C316, "Direction", "H", "Period", "Y","cols=2;rows=2")</f>
        <v>36889</v>
      </c>
      <c r="E316" s="2">
        <v>37256</v>
      </c>
    </row>
    <row r="317" spans="1:25" x14ac:dyDescent="0.25">
      <c r="A317" s="4"/>
      <c r="D317">
        <v>3.1320000000000001</v>
      </c>
      <c r="E317">
        <v>2.1816</v>
      </c>
    </row>
    <row r="318" spans="1:25" x14ac:dyDescent="0.25">
      <c r="A318" s="1" t="s">
        <v>160</v>
      </c>
      <c r="B318" t="s">
        <v>1157</v>
      </c>
      <c r="C318" t="s">
        <v>1194</v>
      </c>
      <c r="D318" s="2">
        <f>_xll.BDH($A318, $D$1, $B318, $C318, "Direction", "H", "Period", "Y","cols=18;rows=2")</f>
        <v>36889</v>
      </c>
      <c r="E318" s="2">
        <v>37256</v>
      </c>
      <c r="F318" s="2">
        <v>37621</v>
      </c>
      <c r="G318" s="2">
        <v>37986</v>
      </c>
      <c r="H318" s="2">
        <v>38352</v>
      </c>
      <c r="I318" s="2">
        <v>38716</v>
      </c>
      <c r="J318" s="2">
        <v>39080</v>
      </c>
      <c r="K318" s="2">
        <v>39447</v>
      </c>
      <c r="L318" s="2">
        <v>39813</v>
      </c>
      <c r="M318" s="2">
        <v>40178</v>
      </c>
      <c r="N318" s="2">
        <v>40543</v>
      </c>
      <c r="O318" s="2">
        <v>40907</v>
      </c>
      <c r="P318" s="2">
        <v>41274</v>
      </c>
      <c r="Q318" s="2">
        <v>41639</v>
      </c>
      <c r="R318" s="2">
        <v>42004</v>
      </c>
      <c r="S318" s="2">
        <v>42369</v>
      </c>
      <c r="T318" s="2">
        <v>42734</v>
      </c>
      <c r="U318" s="2">
        <v>43098</v>
      </c>
    </row>
    <row r="319" spans="1:25" x14ac:dyDescent="0.25">
      <c r="A319" s="4"/>
      <c r="D319">
        <v>4.5522999999999998</v>
      </c>
      <c r="E319">
        <v>3.6823000000000001</v>
      </c>
      <c r="F319">
        <v>3.1819000000000002</v>
      </c>
      <c r="G319">
        <v>3.1867999999999999</v>
      </c>
      <c r="H319">
        <v>3.6871</v>
      </c>
      <c r="I319">
        <v>4.4183000000000003</v>
      </c>
      <c r="J319">
        <v>4.5553999999999997</v>
      </c>
      <c r="K319">
        <v>4.0564999999999998</v>
      </c>
      <c r="L319">
        <v>1.4558</v>
      </c>
      <c r="M319">
        <v>1.7339</v>
      </c>
      <c r="N319">
        <v>1.7516</v>
      </c>
      <c r="O319">
        <v>1.3499000000000001</v>
      </c>
      <c r="P319">
        <v>1.0551999999999999</v>
      </c>
      <c r="Q319">
        <v>1.3664000000000001</v>
      </c>
      <c r="R319">
        <v>1.3065</v>
      </c>
      <c r="S319">
        <v>1.2374000000000001</v>
      </c>
      <c r="T319">
        <v>1.8754999999999999</v>
      </c>
      <c r="U319">
        <v>1.6651</v>
      </c>
    </row>
    <row r="320" spans="1:25" x14ac:dyDescent="0.25">
      <c r="A320" s="1" t="s">
        <v>161</v>
      </c>
      <c r="B320" t="s">
        <v>1157</v>
      </c>
      <c r="C320" t="s">
        <v>1185</v>
      </c>
      <c r="D320" s="2">
        <f>_xll.BDH($A320, $D$1, $B320, $C320, "Direction", "H", "Period", "Y","cols=1;rows=2")</f>
        <v>36889</v>
      </c>
    </row>
    <row r="321" spans="1:25" x14ac:dyDescent="0.25">
      <c r="A321" s="4"/>
      <c r="D321">
        <v>0.18210000000000001</v>
      </c>
    </row>
    <row r="322" spans="1:25" x14ac:dyDescent="0.25">
      <c r="A322" s="1" t="s">
        <v>162</v>
      </c>
      <c r="B322" t="s">
        <v>1157</v>
      </c>
      <c r="C322" t="s">
        <v>1184</v>
      </c>
      <c r="D322" s="2">
        <f>_xll.BDH($A322, $D$1, $B322, $C322, "Direction", "H", "Period", "Y","cols=14;rows=2")</f>
        <v>36889</v>
      </c>
      <c r="E322" s="2">
        <v>37256</v>
      </c>
      <c r="F322" s="2">
        <v>37621</v>
      </c>
      <c r="G322" s="2">
        <v>37986</v>
      </c>
      <c r="H322" s="2">
        <v>38352</v>
      </c>
      <c r="I322" s="2">
        <v>38716</v>
      </c>
      <c r="J322" s="2">
        <v>39080</v>
      </c>
      <c r="K322" s="2">
        <v>39447</v>
      </c>
      <c r="L322" s="2">
        <v>39813</v>
      </c>
      <c r="M322" s="2">
        <v>40178</v>
      </c>
      <c r="N322" s="2">
        <v>40543</v>
      </c>
      <c r="O322" s="2">
        <v>40907</v>
      </c>
      <c r="P322" s="2">
        <v>41274</v>
      </c>
      <c r="Q322" s="2">
        <v>41639</v>
      </c>
    </row>
    <row r="323" spans="1:25" x14ac:dyDescent="0.25">
      <c r="A323" s="4"/>
      <c r="D323">
        <v>0.90720000000000001</v>
      </c>
      <c r="E323">
        <v>1.2563</v>
      </c>
      <c r="F323">
        <v>1.6316999999999999</v>
      </c>
      <c r="G323">
        <v>1.6086</v>
      </c>
      <c r="H323">
        <v>1.2707999999999999</v>
      </c>
      <c r="I323">
        <v>1.2594000000000001</v>
      </c>
      <c r="J323">
        <v>2.4207999999999998</v>
      </c>
      <c r="K323">
        <v>1.5518000000000001</v>
      </c>
      <c r="L323">
        <v>1.8764000000000001</v>
      </c>
      <c r="M323">
        <v>3.0413000000000001</v>
      </c>
      <c r="N323">
        <v>2.4918</v>
      </c>
      <c r="O323">
        <v>2.9470000000000001</v>
      </c>
      <c r="P323">
        <v>2.1989999999999998</v>
      </c>
      <c r="Q323">
        <v>2.4390999999999998</v>
      </c>
    </row>
    <row r="324" spans="1:25" x14ac:dyDescent="0.25">
      <c r="A324" s="1" t="s">
        <v>163</v>
      </c>
      <c r="B324" t="s">
        <v>1157</v>
      </c>
      <c r="C324" t="s">
        <v>1199</v>
      </c>
      <c r="D324" s="2">
        <f>_xll.BDH($A324, $D$1, $B324, $C324, "Direction", "H", "Period", "Y","cols=22;rows=2")</f>
        <v>36889</v>
      </c>
      <c r="E324" s="2">
        <v>37256</v>
      </c>
      <c r="F324" s="2">
        <v>37621</v>
      </c>
      <c r="G324" s="2">
        <v>37986</v>
      </c>
      <c r="H324" s="2">
        <v>38352</v>
      </c>
      <c r="I324" s="2">
        <v>38716</v>
      </c>
      <c r="J324" s="2">
        <v>39080</v>
      </c>
      <c r="K324" s="2">
        <v>39447</v>
      </c>
      <c r="L324" s="2">
        <v>39813</v>
      </c>
      <c r="M324" s="2">
        <v>40178</v>
      </c>
      <c r="N324" s="2">
        <v>40543</v>
      </c>
      <c r="O324" s="2">
        <v>40907</v>
      </c>
      <c r="P324" s="2">
        <v>41274</v>
      </c>
      <c r="Q324" s="2">
        <v>41639</v>
      </c>
      <c r="R324" s="2">
        <v>42004</v>
      </c>
      <c r="S324" s="2">
        <v>42369</v>
      </c>
      <c r="T324" s="2">
        <v>42734</v>
      </c>
      <c r="U324" s="2">
        <v>43098</v>
      </c>
      <c r="V324" s="2">
        <v>43465</v>
      </c>
      <c r="W324" s="2">
        <v>43830</v>
      </c>
      <c r="X324" s="2">
        <v>44196</v>
      </c>
      <c r="Y324" s="2">
        <v>44561</v>
      </c>
    </row>
    <row r="325" spans="1:25" x14ac:dyDescent="0.25">
      <c r="A325" s="4"/>
      <c r="D325">
        <v>6.7731000000000003</v>
      </c>
      <c r="E325">
        <v>4.7117000000000004</v>
      </c>
      <c r="F325">
        <v>2.6023999999999998</v>
      </c>
      <c r="G325">
        <v>3.0463</v>
      </c>
      <c r="H325">
        <v>2.7991999999999999</v>
      </c>
      <c r="I325">
        <v>2.4868999999999999</v>
      </c>
      <c r="J325">
        <v>2.4563999999999999</v>
      </c>
      <c r="K325">
        <v>1.9004000000000001</v>
      </c>
      <c r="L325">
        <v>1.2878000000000001</v>
      </c>
      <c r="M325">
        <v>1.1658999999999999</v>
      </c>
      <c r="N325">
        <v>1.1589</v>
      </c>
      <c r="O325">
        <v>0.72070000000000001</v>
      </c>
      <c r="P325">
        <v>0.84560000000000002</v>
      </c>
      <c r="Q325">
        <v>1.1106</v>
      </c>
      <c r="R325">
        <v>1.2644</v>
      </c>
      <c r="S325">
        <v>1.2618</v>
      </c>
      <c r="T325">
        <v>1.4088000000000001</v>
      </c>
      <c r="U325">
        <v>1.4491000000000001</v>
      </c>
      <c r="V325">
        <v>1.22</v>
      </c>
      <c r="W325">
        <v>1.1960999999999999</v>
      </c>
      <c r="X325">
        <v>0.91210000000000002</v>
      </c>
      <c r="Y325">
        <v>1.2228000000000001</v>
      </c>
    </row>
    <row r="326" spans="1:25" x14ac:dyDescent="0.25">
      <c r="A326" s="1" t="s">
        <v>164</v>
      </c>
      <c r="B326" t="s">
        <v>1157</v>
      </c>
      <c r="C326" t="s">
        <v>1186</v>
      </c>
      <c r="D326" s="2">
        <f>_xll.BDH($A326, $D$1, $B326, $C326, "Direction", "H", "Period", "Y","cols=7;rows=2")</f>
        <v>36889</v>
      </c>
      <c r="E326" s="2">
        <v>37256</v>
      </c>
      <c r="F326" s="2">
        <v>37621</v>
      </c>
      <c r="G326" s="2">
        <v>37986</v>
      </c>
      <c r="H326" s="2">
        <v>38352</v>
      </c>
      <c r="I326" s="2">
        <v>38716</v>
      </c>
      <c r="J326" s="2">
        <v>39080</v>
      </c>
    </row>
    <row r="327" spans="1:25" x14ac:dyDescent="0.25">
      <c r="A327" s="4"/>
      <c r="D327">
        <v>4.5313999999999997</v>
      </c>
      <c r="E327">
        <v>3.8504999999999998</v>
      </c>
      <c r="F327">
        <v>2.7206999999999999</v>
      </c>
      <c r="G327">
        <v>2.6273</v>
      </c>
      <c r="H327">
        <v>2.206</v>
      </c>
      <c r="I327">
        <v>2.0703999999999998</v>
      </c>
      <c r="J327">
        <v>3.5754999999999999</v>
      </c>
    </row>
    <row r="328" spans="1:25" x14ac:dyDescent="0.25">
      <c r="A328" s="1" t="s">
        <v>165</v>
      </c>
      <c r="B328" t="s">
        <v>1157</v>
      </c>
      <c r="C328" t="s">
        <v>1191</v>
      </c>
      <c r="D328" s="2">
        <f>_xll.BDH($A328, $D$1, $B328, $C328, "Direction", "H", "Period", "Y","cols=2;rows=2")</f>
        <v>36889</v>
      </c>
      <c r="E328" s="2">
        <v>37256</v>
      </c>
    </row>
    <row r="329" spans="1:25" x14ac:dyDescent="0.25">
      <c r="A329" s="4"/>
      <c r="D329">
        <v>1.9228000000000001</v>
      </c>
      <c r="E329">
        <v>2.8843000000000001</v>
      </c>
    </row>
    <row r="330" spans="1:25" x14ac:dyDescent="0.25">
      <c r="A330" s="1" t="s">
        <v>166</v>
      </c>
      <c r="B330" t="s">
        <v>1157</v>
      </c>
      <c r="C330" t="s">
        <v>1195</v>
      </c>
      <c r="D330" s="2">
        <f>_xll.BDH($A330, $D$1, $B330, $C330, "Direction", "H", "Period", "Y","cols=15;rows=2")</f>
        <v>36889</v>
      </c>
      <c r="E330" s="2">
        <v>37256</v>
      </c>
      <c r="F330" s="2">
        <v>37621</v>
      </c>
      <c r="G330" s="2">
        <v>37986</v>
      </c>
      <c r="H330" s="2">
        <v>38352</v>
      </c>
      <c r="I330" s="2">
        <v>38716</v>
      </c>
      <c r="J330" s="2">
        <v>39080</v>
      </c>
      <c r="K330" s="2">
        <v>39447</v>
      </c>
      <c r="L330" s="2">
        <v>39813</v>
      </c>
      <c r="M330" s="2">
        <v>40178</v>
      </c>
      <c r="N330" s="2">
        <v>40543</v>
      </c>
      <c r="O330" s="2">
        <v>40907</v>
      </c>
      <c r="P330" s="2">
        <v>41274</v>
      </c>
      <c r="Q330" s="2">
        <v>41639</v>
      </c>
      <c r="R330" s="2">
        <v>42004</v>
      </c>
    </row>
    <row r="331" spans="1:25" x14ac:dyDescent="0.25">
      <c r="A331" s="4"/>
      <c r="D331">
        <v>2.2103000000000002</v>
      </c>
      <c r="E331">
        <v>2.9342000000000001</v>
      </c>
      <c r="F331">
        <v>2.74</v>
      </c>
      <c r="G331">
        <v>2.3325</v>
      </c>
      <c r="H331">
        <v>2.3788</v>
      </c>
      <c r="I331">
        <v>2.1749999999999998</v>
      </c>
      <c r="J331">
        <v>2.4201999999999999</v>
      </c>
      <c r="K331">
        <v>1.7616000000000001</v>
      </c>
      <c r="L331">
        <v>1.7535000000000001</v>
      </c>
      <c r="M331">
        <v>1.7789999999999999</v>
      </c>
      <c r="N331">
        <v>1.8709</v>
      </c>
      <c r="O331">
        <v>1.9563999999999999</v>
      </c>
      <c r="P331">
        <v>2.1044</v>
      </c>
      <c r="Q331">
        <v>2.4773000000000001</v>
      </c>
      <c r="R331">
        <v>3.0981000000000001</v>
      </c>
    </row>
    <row r="332" spans="1:25" x14ac:dyDescent="0.25">
      <c r="A332" s="1" t="s">
        <v>167</v>
      </c>
      <c r="B332" t="s">
        <v>1157</v>
      </c>
      <c r="C332" t="s">
        <v>1199</v>
      </c>
      <c r="D332" s="2">
        <f>_xll.BDH($A332, $D$1, $B332, $C332, "Direction", "H", "Period", "Y","cols=22;rows=2")</f>
        <v>36889</v>
      </c>
      <c r="E332" s="2">
        <v>37256</v>
      </c>
      <c r="F332" s="2">
        <v>37621</v>
      </c>
      <c r="G332" s="2">
        <v>37986</v>
      </c>
      <c r="H332" s="2">
        <v>38352</v>
      </c>
      <c r="I332" s="2">
        <v>38716</v>
      </c>
      <c r="J332" s="2">
        <v>39080</v>
      </c>
      <c r="K332" s="2">
        <v>39447</v>
      </c>
      <c r="L332" s="2">
        <v>39813</v>
      </c>
      <c r="M332" s="2">
        <v>40178</v>
      </c>
      <c r="N332" s="2">
        <v>40543</v>
      </c>
      <c r="O332" s="2">
        <v>40907</v>
      </c>
      <c r="P332" s="2">
        <v>41274</v>
      </c>
      <c r="Q332" s="2">
        <v>41639</v>
      </c>
      <c r="R332" s="2">
        <v>42004</v>
      </c>
      <c r="S332" s="2">
        <v>42369</v>
      </c>
      <c r="T332" s="2">
        <v>42734</v>
      </c>
      <c r="U332" s="2">
        <v>43098</v>
      </c>
      <c r="V332" s="2">
        <v>43465</v>
      </c>
      <c r="W332" s="2">
        <v>43830</v>
      </c>
      <c r="X332" s="2">
        <v>44196</v>
      </c>
      <c r="Y332" s="2">
        <v>44561</v>
      </c>
    </row>
    <row r="333" spans="1:25" x14ac:dyDescent="0.25">
      <c r="A333" s="4"/>
      <c r="D333">
        <v>14.9754</v>
      </c>
      <c r="E333">
        <v>12.3622</v>
      </c>
      <c r="F333">
        <v>5.1208</v>
      </c>
      <c r="G333">
        <v>5.6696999999999997</v>
      </c>
      <c r="H333">
        <v>4.8894000000000002</v>
      </c>
      <c r="I333">
        <v>4.0125000000000002</v>
      </c>
      <c r="J333">
        <v>5.1685999999999996</v>
      </c>
      <c r="K333">
        <v>4.9565000000000001</v>
      </c>
      <c r="L333">
        <v>3.7492999999999999</v>
      </c>
      <c r="M333">
        <v>2.9072</v>
      </c>
      <c r="N333">
        <v>2.8395999999999999</v>
      </c>
      <c r="O333">
        <v>3.7214</v>
      </c>
      <c r="P333">
        <v>3.8994</v>
      </c>
      <c r="Q333">
        <v>5.7554999999999996</v>
      </c>
      <c r="R333">
        <v>6.57</v>
      </c>
      <c r="S333">
        <v>8.0092999999999996</v>
      </c>
      <c r="T333">
        <v>6.0113000000000003</v>
      </c>
      <c r="U333">
        <v>8.4814000000000007</v>
      </c>
      <c r="V333">
        <v>6.0164</v>
      </c>
      <c r="W333">
        <v>2.7717000000000001</v>
      </c>
      <c r="X333">
        <v>3.6425999999999998</v>
      </c>
      <c r="Y333">
        <v>3.7345000000000002</v>
      </c>
    </row>
    <row r="334" spans="1:25" x14ac:dyDescent="0.25">
      <c r="A334" s="1" t="s">
        <v>168</v>
      </c>
      <c r="B334" t="s">
        <v>1157</v>
      </c>
      <c r="C334" t="s">
        <v>1181</v>
      </c>
      <c r="D334" s="2">
        <f>_xll.BDH($A334, $D$1, $B334, $C334, "Direction", "H", "Period", "Y","cols=11;rows=2")</f>
        <v>36889</v>
      </c>
      <c r="E334" s="2">
        <v>37256</v>
      </c>
      <c r="F334" s="2">
        <v>37621</v>
      </c>
      <c r="G334" s="2">
        <v>37986</v>
      </c>
      <c r="H334" s="2">
        <v>38352</v>
      </c>
      <c r="I334" s="2">
        <v>38716</v>
      </c>
      <c r="J334" s="2">
        <v>39080</v>
      </c>
      <c r="K334" s="2">
        <v>39447</v>
      </c>
      <c r="L334" s="2">
        <v>39813</v>
      </c>
      <c r="M334" s="2">
        <v>40178</v>
      </c>
      <c r="N334" s="2">
        <v>40543</v>
      </c>
    </row>
    <row r="335" spans="1:25" x14ac:dyDescent="0.25">
      <c r="A335" s="4"/>
      <c r="D335">
        <v>1.4822</v>
      </c>
      <c r="E335">
        <v>1.4021999999999999</v>
      </c>
      <c r="F335">
        <v>1.2322</v>
      </c>
      <c r="G335">
        <v>1.4146000000000001</v>
      </c>
      <c r="H335">
        <v>1.9146000000000001</v>
      </c>
      <c r="I335">
        <v>2.7675999999999998</v>
      </c>
      <c r="J335">
        <v>2.5089999999999999</v>
      </c>
      <c r="K335">
        <v>2.5969000000000002</v>
      </c>
      <c r="L335">
        <v>2.3069999999999999</v>
      </c>
      <c r="M335">
        <v>2.6257000000000001</v>
      </c>
      <c r="N335">
        <v>2.6680000000000001</v>
      </c>
    </row>
    <row r="336" spans="1:25" x14ac:dyDescent="0.25">
      <c r="A336" s="1" t="s">
        <v>169</v>
      </c>
      <c r="B336" t="s">
        <v>1157</v>
      </c>
      <c r="C336" t="s">
        <v>1186</v>
      </c>
      <c r="D336" s="2">
        <f>_xll.BDH($A336, $D$1, $B336, $C336, "Direction", "H", "Period", "Y","cols=8;rows=2")</f>
        <v>36889</v>
      </c>
      <c r="E336" s="2">
        <v>37256</v>
      </c>
      <c r="F336" s="2">
        <v>37621</v>
      </c>
      <c r="G336" s="2">
        <v>37986</v>
      </c>
      <c r="H336" s="2">
        <v>38352</v>
      </c>
      <c r="I336" s="2">
        <v>38716</v>
      </c>
      <c r="J336" s="2">
        <v>39080</v>
      </c>
      <c r="K336" s="2">
        <v>39447</v>
      </c>
    </row>
    <row r="337" spans="1:25" x14ac:dyDescent="0.25">
      <c r="A337" s="4"/>
      <c r="D337">
        <v>2.0802999999999998</v>
      </c>
      <c r="E337">
        <v>2.0709</v>
      </c>
      <c r="F337">
        <v>1.9089</v>
      </c>
      <c r="G337">
        <v>2.2692999999999999</v>
      </c>
      <c r="H337">
        <v>2.5019999999999998</v>
      </c>
      <c r="I337">
        <v>2.8525999999999998</v>
      </c>
      <c r="J337">
        <v>2.0047000000000001</v>
      </c>
      <c r="K337">
        <v>2.5023</v>
      </c>
    </row>
    <row r="338" spans="1:25" x14ac:dyDescent="0.25">
      <c r="A338" s="1" t="s">
        <v>170</v>
      </c>
      <c r="B338" t="s">
        <v>1157</v>
      </c>
      <c r="C338" t="s">
        <v>1199</v>
      </c>
      <c r="D338" s="2">
        <f>_xll.BDH($A338, $D$1, $B338, $C338, "Direction", "H", "Period", "Y","cols=22;rows=2")</f>
        <v>36889</v>
      </c>
      <c r="E338" s="2">
        <v>37256</v>
      </c>
      <c r="F338" s="2">
        <v>37621</v>
      </c>
      <c r="G338" s="2">
        <v>37986</v>
      </c>
      <c r="H338" s="2">
        <v>38352</v>
      </c>
      <c r="I338" s="2">
        <v>38716</v>
      </c>
      <c r="J338" s="2">
        <v>39080</v>
      </c>
      <c r="K338" s="2">
        <v>39447</v>
      </c>
      <c r="L338" s="2">
        <v>39813</v>
      </c>
      <c r="M338" s="2">
        <v>40178</v>
      </c>
      <c r="N338" s="2">
        <v>40543</v>
      </c>
      <c r="O338" s="2">
        <v>40907</v>
      </c>
      <c r="P338" s="2">
        <v>41274</v>
      </c>
      <c r="Q338" s="2">
        <v>41639</v>
      </c>
      <c r="R338" s="2">
        <v>42004</v>
      </c>
      <c r="S338" s="2">
        <v>42369</v>
      </c>
      <c r="T338" s="2">
        <v>42734</v>
      </c>
      <c r="U338" s="2">
        <v>43098</v>
      </c>
      <c r="V338" s="2">
        <v>43465</v>
      </c>
      <c r="W338" s="2">
        <v>43830</v>
      </c>
      <c r="X338" s="2">
        <v>44196</v>
      </c>
      <c r="Y338" s="2">
        <v>44561</v>
      </c>
    </row>
    <row r="339" spans="1:25" x14ac:dyDescent="0.25">
      <c r="A339" s="4"/>
      <c r="D339">
        <v>2.8283999999999998</v>
      </c>
      <c r="E339">
        <v>4.851</v>
      </c>
      <c r="F339">
        <v>7.0906000000000002</v>
      </c>
      <c r="G339">
        <v>10.6126</v>
      </c>
      <c r="H339">
        <v>7.3780000000000001</v>
      </c>
      <c r="I339">
        <v>4.6917999999999997</v>
      </c>
      <c r="J339">
        <v>1.6625000000000001</v>
      </c>
      <c r="K339">
        <v>1.1488</v>
      </c>
      <c r="L339">
        <v>0.88219999999999998</v>
      </c>
      <c r="M339">
        <v>1.1052999999999999</v>
      </c>
      <c r="N339">
        <v>1.0190999999999999</v>
      </c>
      <c r="O339">
        <v>0.68159999999999998</v>
      </c>
      <c r="P339">
        <v>1.1307</v>
      </c>
      <c r="Q339">
        <v>2.4306000000000001</v>
      </c>
      <c r="R339">
        <v>2.7240000000000002</v>
      </c>
      <c r="S339">
        <v>3.9291</v>
      </c>
      <c r="T339">
        <v>4.3757999999999999</v>
      </c>
      <c r="U339">
        <v>4.8558000000000003</v>
      </c>
      <c r="V339">
        <v>5.6074999999999999</v>
      </c>
      <c r="W339">
        <v>4.5454999999999997</v>
      </c>
      <c r="X339">
        <v>3.323</v>
      </c>
      <c r="Y339">
        <v>3.6433</v>
      </c>
    </row>
    <row r="340" spans="1:25" x14ac:dyDescent="0.25">
      <c r="A340" s="1" t="s">
        <v>171</v>
      </c>
      <c r="B340" t="s">
        <v>1157</v>
      </c>
      <c r="C340" t="s">
        <v>1199</v>
      </c>
      <c r="D340" s="2">
        <f>_xll.BDH($A340, $D$1, $B340, $C340, "Direction", "H", "Period", "Y","cols=22;rows=2")</f>
        <v>36889</v>
      </c>
      <c r="E340" s="2">
        <v>37256</v>
      </c>
      <c r="F340" s="2">
        <v>37621</v>
      </c>
      <c r="G340" s="2">
        <v>37986</v>
      </c>
      <c r="H340" s="2">
        <v>38352</v>
      </c>
      <c r="I340" s="2">
        <v>38716</v>
      </c>
      <c r="J340" s="2">
        <v>39080</v>
      </c>
      <c r="K340" s="2">
        <v>39447</v>
      </c>
      <c r="L340" s="2">
        <v>39813</v>
      </c>
      <c r="M340" s="2">
        <v>40178</v>
      </c>
      <c r="N340" s="2">
        <v>40543</v>
      </c>
      <c r="O340" s="2">
        <v>40907</v>
      </c>
      <c r="P340" s="2">
        <v>41274</v>
      </c>
      <c r="Q340" s="2">
        <v>41639</v>
      </c>
      <c r="R340" s="2">
        <v>42004</v>
      </c>
      <c r="S340" s="2">
        <v>42369</v>
      </c>
      <c r="T340" s="2">
        <v>42734</v>
      </c>
      <c r="U340" s="2">
        <v>43098</v>
      </c>
      <c r="V340" s="2">
        <v>43465</v>
      </c>
      <c r="W340" s="2">
        <v>43830</v>
      </c>
      <c r="X340" s="2">
        <v>44196</v>
      </c>
      <c r="Y340" s="2">
        <v>44561</v>
      </c>
    </row>
    <row r="341" spans="1:25" x14ac:dyDescent="0.25">
      <c r="A341" s="4"/>
      <c r="D341">
        <v>3.7002999999999999</v>
      </c>
      <c r="E341">
        <v>3.0323000000000002</v>
      </c>
      <c r="F341">
        <v>2.1202999999999999</v>
      </c>
      <c r="G341">
        <v>2.5834999999999999</v>
      </c>
      <c r="H341">
        <v>2.3138000000000001</v>
      </c>
      <c r="I341">
        <v>2.1692999999999998</v>
      </c>
      <c r="J341">
        <v>2.3033000000000001</v>
      </c>
      <c r="K341">
        <v>1.2961</v>
      </c>
      <c r="L341">
        <v>0.51529999999999998</v>
      </c>
      <c r="M341">
        <v>6.1899999999999997E-2</v>
      </c>
      <c r="N341">
        <v>0.84240000000000004</v>
      </c>
      <c r="O341">
        <v>0.43340000000000001</v>
      </c>
      <c r="P341">
        <v>0.64249999999999996</v>
      </c>
      <c r="Q341">
        <v>0.79890000000000005</v>
      </c>
      <c r="R341">
        <v>0.81930000000000003</v>
      </c>
      <c r="S341">
        <v>0.745</v>
      </c>
      <c r="T341">
        <v>0.80030000000000001</v>
      </c>
      <c r="U341">
        <v>1.0537000000000001</v>
      </c>
      <c r="V341">
        <v>0.69359999999999999</v>
      </c>
      <c r="W341">
        <v>0.9637</v>
      </c>
      <c r="X341">
        <v>0.71340000000000003</v>
      </c>
      <c r="Y341">
        <v>0.65490000000000004</v>
      </c>
    </row>
    <row r="342" spans="1:25" x14ac:dyDescent="0.25">
      <c r="A342" s="1" t="s">
        <v>172</v>
      </c>
      <c r="B342" t="s">
        <v>1157</v>
      </c>
      <c r="C342" t="s">
        <v>1198</v>
      </c>
      <c r="D342" s="2">
        <f>_xll.BDH($A342, $D$1, $B342, $C342, "Direction", "H", "Period", "Y","cols=9;rows=2")</f>
        <v>36889</v>
      </c>
      <c r="E342" s="2">
        <v>37256</v>
      </c>
      <c r="F342" s="2">
        <v>37621</v>
      </c>
      <c r="G342" s="2">
        <v>37986</v>
      </c>
      <c r="H342" s="2">
        <v>38352</v>
      </c>
      <c r="I342" s="2">
        <v>38716</v>
      </c>
      <c r="J342" s="2">
        <v>39080</v>
      </c>
      <c r="K342" s="2">
        <v>39447</v>
      </c>
      <c r="L342" s="2">
        <v>39813</v>
      </c>
    </row>
    <row r="343" spans="1:25" x14ac:dyDescent="0.25">
      <c r="A343" s="4"/>
      <c r="D343">
        <v>1.4844999999999999</v>
      </c>
      <c r="E343">
        <v>3.4352999999999998</v>
      </c>
      <c r="F343">
        <v>1.6877</v>
      </c>
      <c r="G343">
        <v>3.6111</v>
      </c>
      <c r="H343">
        <v>3.8418999999999999</v>
      </c>
      <c r="I343">
        <v>3.4188000000000001</v>
      </c>
      <c r="J343">
        <v>2.7241</v>
      </c>
      <c r="K343">
        <v>3.5510000000000002</v>
      </c>
      <c r="L343">
        <v>3.1145</v>
      </c>
    </row>
    <row r="344" spans="1:25" x14ac:dyDescent="0.25">
      <c r="A344" s="1" t="s">
        <v>173</v>
      </c>
      <c r="B344" t="s">
        <v>1157</v>
      </c>
      <c r="C344" t="s">
        <v>1199</v>
      </c>
      <c r="D344" s="2">
        <f>_xll.BDH($A344, $D$1, $B344, $C344, "Direction", "H", "Period", "Y","cols=22;rows=2")</f>
        <v>36889</v>
      </c>
      <c r="E344" s="2">
        <v>37256</v>
      </c>
      <c r="F344" s="2">
        <v>37621</v>
      </c>
      <c r="G344" s="2">
        <v>37986</v>
      </c>
      <c r="H344" s="2">
        <v>38352</v>
      </c>
      <c r="I344" s="2">
        <v>38716</v>
      </c>
      <c r="J344" s="2">
        <v>39080</v>
      </c>
      <c r="K344" s="2">
        <v>39447</v>
      </c>
      <c r="L344" s="2">
        <v>39813</v>
      </c>
      <c r="M344" s="2">
        <v>40178</v>
      </c>
      <c r="N344" s="2">
        <v>40543</v>
      </c>
      <c r="O344" s="2">
        <v>40907</v>
      </c>
      <c r="P344" s="2">
        <v>41274</v>
      </c>
      <c r="Q344" s="2">
        <v>41639</v>
      </c>
      <c r="R344" s="2">
        <v>42004</v>
      </c>
      <c r="S344" s="2">
        <v>42369</v>
      </c>
      <c r="T344" s="2">
        <v>42734</v>
      </c>
      <c r="U344" s="2">
        <v>43098</v>
      </c>
      <c r="V344" s="2">
        <v>43465</v>
      </c>
      <c r="W344" s="2">
        <v>43830</v>
      </c>
      <c r="X344" s="2">
        <v>44196</v>
      </c>
      <c r="Y344" s="2">
        <v>44561</v>
      </c>
    </row>
    <row r="345" spans="1:25" x14ac:dyDescent="0.25">
      <c r="A345" s="4"/>
      <c r="D345">
        <v>3.4474</v>
      </c>
      <c r="E345">
        <v>2.4940000000000002</v>
      </c>
      <c r="F345">
        <v>2.4260000000000002</v>
      </c>
      <c r="G345">
        <v>2.3849999999999998</v>
      </c>
      <c r="H345">
        <v>2.468</v>
      </c>
      <c r="I345">
        <v>1.6825000000000001</v>
      </c>
      <c r="J345">
        <v>2.3081999999999998</v>
      </c>
      <c r="K345">
        <v>1.9783999999999999</v>
      </c>
      <c r="L345">
        <v>1.1652</v>
      </c>
      <c r="M345">
        <v>1.6779999999999999</v>
      </c>
      <c r="N345">
        <v>1.5782</v>
      </c>
      <c r="O345">
        <v>1.8059000000000001</v>
      </c>
      <c r="P345">
        <v>2.1076000000000001</v>
      </c>
      <c r="Q345">
        <v>2.0895000000000001</v>
      </c>
      <c r="R345">
        <v>2.2650999999999999</v>
      </c>
      <c r="S345">
        <v>3.1038000000000001</v>
      </c>
      <c r="T345">
        <v>4.6654</v>
      </c>
      <c r="U345">
        <v>3.9316</v>
      </c>
      <c r="V345">
        <v>2.3656000000000001</v>
      </c>
      <c r="W345">
        <v>2.2538</v>
      </c>
      <c r="X345">
        <v>2.2433999999999998</v>
      </c>
      <c r="Y345">
        <v>1.9178999999999999</v>
      </c>
    </row>
    <row r="346" spans="1:25" x14ac:dyDescent="0.25">
      <c r="A346" s="1" t="s">
        <v>174</v>
      </c>
      <c r="B346" t="s">
        <v>1157</v>
      </c>
      <c r="C346" t="s">
        <v>1199</v>
      </c>
      <c r="D346" s="2">
        <f>_xll.BDH($A346, $D$1, $B346, $C346, "Direction", "H", "Period", "Y","cols=22;rows=2")</f>
        <v>36889</v>
      </c>
      <c r="E346" s="2">
        <v>37256</v>
      </c>
      <c r="F346" s="2">
        <v>37621</v>
      </c>
      <c r="G346" s="2">
        <v>37986</v>
      </c>
      <c r="H346" s="2">
        <v>38352</v>
      </c>
      <c r="I346" s="2">
        <v>38716</v>
      </c>
      <c r="J346" s="2">
        <v>39080</v>
      </c>
      <c r="K346" s="2">
        <v>39447</v>
      </c>
      <c r="L346" s="2">
        <v>39813</v>
      </c>
      <c r="M346" s="2">
        <v>40178</v>
      </c>
      <c r="N346" s="2">
        <v>40543</v>
      </c>
      <c r="O346" s="2">
        <v>40907</v>
      </c>
      <c r="P346" s="2">
        <v>41274</v>
      </c>
      <c r="Q346" s="2">
        <v>41639</v>
      </c>
      <c r="R346" s="2">
        <v>42004</v>
      </c>
      <c r="S346" s="2">
        <v>42369</v>
      </c>
      <c r="T346" s="2">
        <v>42734</v>
      </c>
      <c r="U346" s="2">
        <v>43098</v>
      </c>
      <c r="V346" s="2">
        <v>43465</v>
      </c>
      <c r="W346" s="2">
        <v>43830</v>
      </c>
      <c r="X346" s="2">
        <v>44196</v>
      </c>
      <c r="Y346" s="2">
        <v>44561</v>
      </c>
    </row>
    <row r="347" spans="1:25" x14ac:dyDescent="0.25">
      <c r="A347" s="4"/>
      <c r="D347">
        <v>4.5176999999999996</v>
      </c>
      <c r="E347">
        <v>3.8315999999999999</v>
      </c>
      <c r="F347">
        <v>2.9836999999999998</v>
      </c>
      <c r="G347">
        <v>2.5659000000000001</v>
      </c>
      <c r="H347">
        <v>2.2557</v>
      </c>
      <c r="I347">
        <v>2.4485000000000001</v>
      </c>
      <c r="J347">
        <v>2.2383000000000002</v>
      </c>
      <c r="K347">
        <v>2.0691999999999999</v>
      </c>
      <c r="L347">
        <v>1.1408</v>
      </c>
      <c r="M347">
        <v>1.3303</v>
      </c>
      <c r="N347">
        <v>2.5878000000000001</v>
      </c>
      <c r="O347">
        <v>2.4379</v>
      </c>
      <c r="P347">
        <v>2.2621000000000002</v>
      </c>
      <c r="Q347">
        <v>3.7906</v>
      </c>
      <c r="R347">
        <v>4.2503000000000002</v>
      </c>
      <c r="S347">
        <v>4.6803999999999997</v>
      </c>
      <c r="T347">
        <v>3.5358999999999998</v>
      </c>
      <c r="U347">
        <v>2.8439000000000001</v>
      </c>
      <c r="V347">
        <v>2.2745000000000002</v>
      </c>
      <c r="W347">
        <v>2.3898999999999999</v>
      </c>
      <c r="X347">
        <v>8.7720000000000002</v>
      </c>
      <c r="Y347">
        <v>8.3659999999999997</v>
      </c>
    </row>
    <row r="348" spans="1:25" x14ac:dyDescent="0.25">
      <c r="A348" s="1" t="s">
        <v>175</v>
      </c>
      <c r="B348" t="s">
        <v>1157</v>
      </c>
      <c r="C348" t="s">
        <v>1183</v>
      </c>
      <c r="D348" s="2">
        <f>_xll.BDH($A348, $D$1, $B348, $C348, "Direction", "H", "Period", "Y","cols=7;rows=2")</f>
        <v>36889</v>
      </c>
      <c r="E348" s="2">
        <v>37256</v>
      </c>
      <c r="F348" s="2">
        <v>37621</v>
      </c>
      <c r="G348" s="2">
        <v>37986</v>
      </c>
      <c r="H348" s="2">
        <v>38352</v>
      </c>
      <c r="I348" s="2">
        <v>38716</v>
      </c>
      <c r="J348" s="2">
        <v>39080</v>
      </c>
    </row>
    <row r="349" spans="1:25" x14ac:dyDescent="0.25">
      <c r="A349" s="4"/>
      <c r="D349">
        <v>0.4304</v>
      </c>
      <c r="E349">
        <v>0.32679999999999998</v>
      </c>
      <c r="F349">
        <v>0.1416</v>
      </c>
      <c r="G349">
        <v>0.27979999999999999</v>
      </c>
      <c r="H349">
        <v>0.24560000000000001</v>
      </c>
      <c r="I349">
        <v>0.20569999999999999</v>
      </c>
      <c r="J349">
        <v>0.1943</v>
      </c>
    </row>
    <row r="350" spans="1:25" x14ac:dyDescent="0.25">
      <c r="A350" s="1" t="s">
        <v>176</v>
      </c>
      <c r="B350" t="s">
        <v>1157</v>
      </c>
      <c r="C350" t="s">
        <v>1199</v>
      </c>
      <c r="D350" s="2">
        <f>_xll.BDH($A350, $D$1, $B350, $C350, "Direction", "H", "Period", "Y","cols=22;rows=2")</f>
        <v>36889</v>
      </c>
      <c r="E350" s="2">
        <v>37256</v>
      </c>
      <c r="F350" s="2">
        <v>37621</v>
      </c>
      <c r="G350" s="2">
        <v>37986</v>
      </c>
      <c r="H350" s="2">
        <v>38352</v>
      </c>
      <c r="I350" s="2">
        <v>38716</v>
      </c>
      <c r="J350" s="2">
        <v>39080</v>
      </c>
      <c r="K350" s="2">
        <v>39447</v>
      </c>
      <c r="L350" s="2">
        <v>39813</v>
      </c>
      <c r="M350" s="2">
        <v>40178</v>
      </c>
      <c r="N350" s="2">
        <v>40543</v>
      </c>
      <c r="O350" s="2">
        <v>40907</v>
      </c>
      <c r="P350" s="2">
        <v>41274</v>
      </c>
      <c r="Q350" s="2">
        <v>41639</v>
      </c>
      <c r="R350" s="2">
        <v>42004</v>
      </c>
      <c r="S350" s="2">
        <v>42369</v>
      </c>
      <c r="T350" s="2">
        <v>42734</v>
      </c>
      <c r="U350" s="2">
        <v>43098</v>
      </c>
      <c r="V350" s="2">
        <v>43465</v>
      </c>
      <c r="W350" s="2">
        <v>43830</v>
      </c>
      <c r="X350" s="2">
        <v>44196</v>
      </c>
      <c r="Y350" s="2">
        <v>44561</v>
      </c>
    </row>
    <row r="351" spans="1:25" x14ac:dyDescent="0.25">
      <c r="A351" s="4"/>
      <c r="D351">
        <v>2.9011999999999998</v>
      </c>
      <c r="E351">
        <v>3.1974999999999998</v>
      </c>
      <c r="F351">
        <v>2.8763000000000001</v>
      </c>
      <c r="G351">
        <v>4.6955</v>
      </c>
      <c r="H351">
        <v>4.4782999999999999</v>
      </c>
      <c r="I351">
        <v>4.5963000000000003</v>
      </c>
      <c r="J351">
        <v>5.7744999999999997</v>
      </c>
      <c r="K351">
        <v>5.0970000000000004</v>
      </c>
      <c r="L351">
        <v>4.4143999999999997</v>
      </c>
      <c r="M351">
        <v>4.0735999999999999</v>
      </c>
      <c r="N351">
        <v>5.5277000000000003</v>
      </c>
      <c r="O351">
        <v>4.5537999999999998</v>
      </c>
      <c r="P351">
        <v>3.347</v>
      </c>
      <c r="Q351">
        <v>2.7831999999999999</v>
      </c>
      <c r="R351">
        <v>3.3132000000000001</v>
      </c>
      <c r="S351">
        <v>2.6722999999999999</v>
      </c>
      <c r="T351">
        <v>4.1402999999999999</v>
      </c>
      <c r="U351">
        <v>6.8754999999999997</v>
      </c>
      <c r="V351">
        <v>5.2093999999999996</v>
      </c>
      <c r="W351">
        <v>5.5686999999999998</v>
      </c>
      <c r="X351">
        <v>6.4741999999999997</v>
      </c>
      <c r="Y351">
        <v>6.7210000000000001</v>
      </c>
    </row>
    <row r="352" spans="1:25" x14ac:dyDescent="0.25">
      <c r="A352" s="1" t="s">
        <v>177</v>
      </c>
      <c r="B352" t="s">
        <v>1157</v>
      </c>
      <c r="C352" t="s">
        <v>1182</v>
      </c>
      <c r="D352" s="2">
        <f>_xll.BDH($A352, $D$1, $B352, $C352, "Direction", "H", "Period", "Y","cols=10;rows=2")</f>
        <v>36889</v>
      </c>
      <c r="E352" s="2">
        <v>37256</v>
      </c>
      <c r="F352" s="2">
        <v>37621</v>
      </c>
      <c r="G352" s="2">
        <v>37986</v>
      </c>
      <c r="H352" s="2">
        <v>38352</v>
      </c>
      <c r="I352" s="2">
        <v>38716</v>
      </c>
      <c r="J352" s="2">
        <v>39080</v>
      </c>
      <c r="K352" s="2">
        <v>39447</v>
      </c>
      <c r="L352" s="2">
        <v>39813</v>
      </c>
      <c r="M352" s="2">
        <v>40178</v>
      </c>
    </row>
    <row r="353" spans="1:25" x14ac:dyDescent="0.25">
      <c r="A353" s="4"/>
      <c r="D353">
        <v>2.2534999999999998</v>
      </c>
      <c r="E353">
        <v>1.6183000000000001</v>
      </c>
      <c r="F353">
        <v>1.6694</v>
      </c>
      <c r="G353">
        <v>2.5653000000000001</v>
      </c>
      <c r="H353">
        <v>2.7477999999999998</v>
      </c>
      <c r="I353">
        <v>3.0308000000000002</v>
      </c>
      <c r="J353">
        <v>3.3334000000000001</v>
      </c>
      <c r="K353">
        <v>3.2797000000000001</v>
      </c>
      <c r="L353">
        <v>1.8734</v>
      </c>
      <c r="M353">
        <v>2.4076</v>
      </c>
    </row>
    <row r="354" spans="1:25" x14ac:dyDescent="0.25">
      <c r="A354" s="1" t="s">
        <v>178</v>
      </c>
      <c r="B354" t="s">
        <v>1157</v>
      </c>
      <c r="C354" t="s">
        <v>1193</v>
      </c>
      <c r="D354" s="2">
        <f>_xll.BDH($A354, $D$1, $B354, $C354, "Direction", "H", "Period", "Y","cols=17;rows=2")</f>
        <v>36889</v>
      </c>
      <c r="E354" s="2">
        <v>37256</v>
      </c>
      <c r="F354" s="2">
        <v>37621</v>
      </c>
      <c r="G354" s="2">
        <v>37986</v>
      </c>
      <c r="H354" s="2">
        <v>38352</v>
      </c>
      <c r="I354" s="2">
        <v>38716</v>
      </c>
      <c r="J354" s="2">
        <v>39080</v>
      </c>
      <c r="K354" s="2">
        <v>39447</v>
      </c>
      <c r="L354" s="2">
        <v>39813</v>
      </c>
      <c r="M354" s="2">
        <v>40178</v>
      </c>
      <c r="N354" s="2">
        <v>40543</v>
      </c>
      <c r="O354" s="2">
        <v>40907</v>
      </c>
      <c r="P354" s="2">
        <v>41274</v>
      </c>
      <c r="Q354" s="2">
        <v>41639</v>
      </c>
      <c r="R354" s="2">
        <v>42004</v>
      </c>
      <c r="S354" s="2">
        <v>42369</v>
      </c>
      <c r="T354" s="2">
        <v>42734</v>
      </c>
    </row>
    <row r="355" spans="1:25" x14ac:dyDescent="0.25">
      <c r="A355" s="4"/>
      <c r="D355">
        <v>2.8471000000000002</v>
      </c>
      <c r="E355">
        <v>3.0293000000000001</v>
      </c>
      <c r="F355">
        <v>2.9508999999999999</v>
      </c>
      <c r="G355">
        <v>2.2835000000000001</v>
      </c>
      <c r="H355">
        <v>1.8208</v>
      </c>
      <c r="I355">
        <v>1.6094999999999999</v>
      </c>
      <c r="J355">
        <v>2.1642000000000001</v>
      </c>
      <c r="K355">
        <v>2.2281</v>
      </c>
      <c r="L355">
        <v>1.0586</v>
      </c>
      <c r="M355">
        <v>12.1259</v>
      </c>
      <c r="N355">
        <v>2.6484000000000001</v>
      </c>
      <c r="O355">
        <v>2.7118000000000002</v>
      </c>
      <c r="P355">
        <v>3.3231000000000002</v>
      </c>
      <c r="Q355">
        <v>4.9966999999999997</v>
      </c>
      <c r="R355">
        <v>7.4414999999999996</v>
      </c>
      <c r="S355">
        <v>11.807700000000001</v>
      </c>
      <c r="T355">
        <v>7.7573999999999996</v>
      </c>
    </row>
    <row r="356" spans="1:25" x14ac:dyDescent="0.25">
      <c r="A356" s="1" t="s">
        <v>179</v>
      </c>
      <c r="B356" t="s">
        <v>1157</v>
      </c>
      <c r="C356" t="s">
        <v>1185</v>
      </c>
      <c r="D356" s="2">
        <f>_xll.BDH($A356, $D$1, $B356, $C356, "Direction", "H", "Period", "Y","cols=1;rows=2")</f>
        <v>36889</v>
      </c>
    </row>
    <row r="357" spans="1:25" x14ac:dyDescent="0.25">
      <c r="A357" s="4"/>
      <c r="D357">
        <v>0.3543</v>
      </c>
    </row>
    <row r="358" spans="1:25" x14ac:dyDescent="0.25">
      <c r="A358" s="1" t="s">
        <v>180</v>
      </c>
      <c r="B358" t="s">
        <v>1157</v>
      </c>
      <c r="C358" t="s">
        <v>1199</v>
      </c>
      <c r="D358" s="2">
        <f>_xll.BDH($A358, $D$1, $B358, $C358, "Direction", "H", "Period", "Y","cols=22;rows=2")</f>
        <v>36889</v>
      </c>
      <c r="E358" s="2">
        <v>37256</v>
      </c>
      <c r="F358" s="2">
        <v>37621</v>
      </c>
      <c r="G358" s="2">
        <v>37986</v>
      </c>
      <c r="H358" s="2">
        <v>38352</v>
      </c>
      <c r="I358" s="2">
        <v>38716</v>
      </c>
      <c r="J358" s="2">
        <v>39080</v>
      </c>
      <c r="K358" s="2">
        <v>39447</v>
      </c>
      <c r="L358" s="2">
        <v>39813</v>
      </c>
      <c r="M358" s="2">
        <v>40178</v>
      </c>
      <c r="N358" s="2">
        <v>40543</v>
      </c>
      <c r="O358" s="2">
        <v>40907</v>
      </c>
      <c r="P358" s="2">
        <v>41274</v>
      </c>
      <c r="Q358" s="2">
        <v>41639</v>
      </c>
      <c r="R358" s="2">
        <v>42004</v>
      </c>
      <c r="S358" s="2">
        <v>42369</v>
      </c>
      <c r="T358" s="2">
        <v>42734</v>
      </c>
      <c r="U358" s="2">
        <v>43098</v>
      </c>
      <c r="V358" s="2">
        <v>43465</v>
      </c>
      <c r="W358" s="2">
        <v>43830</v>
      </c>
      <c r="X358" s="2">
        <v>44196</v>
      </c>
      <c r="Y358" s="2">
        <v>44561</v>
      </c>
    </row>
    <row r="359" spans="1:25" x14ac:dyDescent="0.25">
      <c r="A359" s="4"/>
      <c r="D359">
        <v>3.0676999999999999</v>
      </c>
      <c r="E359">
        <v>2.4973999999999998</v>
      </c>
      <c r="F359">
        <v>1.8597999999999999</v>
      </c>
      <c r="G359">
        <v>2.2986</v>
      </c>
      <c r="H359">
        <v>2.94</v>
      </c>
      <c r="I359">
        <v>2.5558000000000001</v>
      </c>
      <c r="J359">
        <v>2.1387</v>
      </c>
      <c r="K359">
        <v>1.7539</v>
      </c>
      <c r="L359">
        <v>0.99960000000000004</v>
      </c>
      <c r="M359">
        <v>1.1315999999999999</v>
      </c>
      <c r="N359">
        <v>1.5815999999999999</v>
      </c>
      <c r="O359">
        <v>1.0642</v>
      </c>
      <c r="P359">
        <v>1.1923999999999999</v>
      </c>
      <c r="Q359">
        <v>1.2694000000000001</v>
      </c>
      <c r="R359">
        <v>1.4552</v>
      </c>
      <c r="S359">
        <v>1.7693000000000001</v>
      </c>
      <c r="T359">
        <v>1.6726000000000001</v>
      </c>
      <c r="U359">
        <v>1.9679</v>
      </c>
      <c r="V359">
        <v>1.4037999999999999</v>
      </c>
      <c r="W359">
        <v>1.3707</v>
      </c>
      <c r="X359">
        <v>1.1454</v>
      </c>
      <c r="Y359">
        <v>1.8821000000000001</v>
      </c>
    </row>
    <row r="360" spans="1:25" x14ac:dyDescent="0.25">
      <c r="A360" s="1" t="s">
        <v>181</v>
      </c>
      <c r="B360" t="s">
        <v>1157</v>
      </c>
      <c r="C360" t="s">
        <v>1198</v>
      </c>
      <c r="D360" s="2">
        <f>_xll.BDH($A360, $D$1, $B360, $C360, "Direction", "H", "Period", "Y","cols=9;rows=2")</f>
        <v>36889</v>
      </c>
      <c r="E360" s="2">
        <v>37256</v>
      </c>
      <c r="F360" s="2">
        <v>37621</v>
      </c>
      <c r="G360" s="2">
        <v>37986</v>
      </c>
      <c r="H360" s="2">
        <v>38352</v>
      </c>
      <c r="I360" s="2">
        <v>38716</v>
      </c>
      <c r="J360" s="2">
        <v>39080</v>
      </c>
      <c r="K360" s="2">
        <v>39447</v>
      </c>
      <c r="L360" s="2">
        <v>39813</v>
      </c>
    </row>
    <row r="361" spans="1:25" x14ac:dyDescent="0.25">
      <c r="A361" s="4"/>
      <c r="D361">
        <v>0.72960000000000003</v>
      </c>
      <c r="E361">
        <v>1.5217000000000001</v>
      </c>
      <c r="F361">
        <v>0.56659999999999999</v>
      </c>
      <c r="G361">
        <v>0.89590000000000003</v>
      </c>
      <c r="H361">
        <v>1.4339</v>
      </c>
      <c r="I361">
        <v>2.0434999999999999</v>
      </c>
      <c r="J361">
        <v>1.6973</v>
      </c>
      <c r="K361">
        <v>0.4002</v>
      </c>
      <c r="L361">
        <v>0.11459999999999999</v>
      </c>
    </row>
    <row r="362" spans="1:25" x14ac:dyDescent="0.25">
      <c r="A362" s="1" t="s">
        <v>182</v>
      </c>
      <c r="B362" t="s">
        <v>1157</v>
      </c>
      <c r="C362" t="s">
        <v>1198</v>
      </c>
      <c r="D362" s="2">
        <f>_xll.BDH($A362, $D$1, $B362, $C362, "Direction", "H", "Period", "Y","cols=9;rows=2")</f>
        <v>36889</v>
      </c>
      <c r="E362" s="2">
        <v>37256</v>
      </c>
      <c r="F362" s="2">
        <v>37621</v>
      </c>
      <c r="G362" s="2">
        <v>37986</v>
      </c>
      <c r="H362" s="2">
        <v>38352</v>
      </c>
      <c r="I362" s="2">
        <v>38716</v>
      </c>
      <c r="J362" s="2">
        <v>39080</v>
      </c>
      <c r="K362" s="2">
        <v>39447</v>
      </c>
      <c r="L362" s="2">
        <v>39813</v>
      </c>
    </row>
    <row r="363" spans="1:25" x14ac:dyDescent="0.25">
      <c r="A363" s="4"/>
      <c r="D363">
        <v>1.9742999999999999</v>
      </c>
      <c r="E363">
        <v>1.2299</v>
      </c>
      <c r="F363">
        <v>1.2665999999999999</v>
      </c>
      <c r="G363">
        <v>1.7307999999999999</v>
      </c>
      <c r="H363">
        <v>2.0878999999999999</v>
      </c>
      <c r="I363">
        <v>1.6008</v>
      </c>
      <c r="J363">
        <v>1.7350000000000001</v>
      </c>
      <c r="K363">
        <v>0.40860000000000002</v>
      </c>
      <c r="L363">
        <v>0.19420000000000001</v>
      </c>
    </row>
    <row r="364" spans="1:25" x14ac:dyDescent="0.25">
      <c r="A364" s="1" t="s">
        <v>183</v>
      </c>
      <c r="B364" t="s">
        <v>1157</v>
      </c>
      <c r="C364" t="s">
        <v>1191</v>
      </c>
      <c r="D364" s="2">
        <f>_xll.BDH($A364, $D$1, $B364, $C364, "Direction", "H", "Period", "Y","cols=2;rows=2")</f>
        <v>36889</v>
      </c>
      <c r="E364" s="2">
        <v>37256</v>
      </c>
    </row>
    <row r="365" spans="1:25" x14ac:dyDescent="0.25">
      <c r="A365" s="4"/>
      <c r="D365">
        <v>4.1771000000000003</v>
      </c>
      <c r="E365">
        <v>3.7603</v>
      </c>
    </row>
    <row r="366" spans="1:25" x14ac:dyDescent="0.25">
      <c r="A366" s="1" t="s">
        <v>184</v>
      </c>
      <c r="B366" t="s">
        <v>1157</v>
      </c>
      <c r="C366" t="s">
        <v>1199</v>
      </c>
      <c r="D366" s="2">
        <f>_xll.BDH($A366, $D$1, $B366, $C366, "Direction", "H", "Period", "Y","cols=22;rows=2")</f>
        <v>36889</v>
      </c>
      <c r="E366" s="2">
        <v>37256</v>
      </c>
      <c r="F366" s="2">
        <v>37621</v>
      </c>
      <c r="G366" s="2">
        <v>37986</v>
      </c>
      <c r="H366" s="2">
        <v>38352</v>
      </c>
      <c r="I366" s="2">
        <v>38716</v>
      </c>
      <c r="J366" s="2">
        <v>39080</v>
      </c>
      <c r="K366" s="2">
        <v>39447</v>
      </c>
      <c r="L366" s="2">
        <v>39813</v>
      </c>
      <c r="M366" s="2">
        <v>40178</v>
      </c>
      <c r="N366" s="2">
        <v>40543</v>
      </c>
      <c r="O366" s="2">
        <v>40907</v>
      </c>
      <c r="P366" s="2">
        <v>41274</v>
      </c>
      <c r="Q366" s="2">
        <v>41639</v>
      </c>
      <c r="R366" s="2">
        <v>42004</v>
      </c>
      <c r="S366" s="2">
        <v>42369</v>
      </c>
      <c r="T366" s="2">
        <v>42734</v>
      </c>
      <c r="U366" s="2">
        <v>43098</v>
      </c>
      <c r="V366" s="2">
        <v>43465</v>
      </c>
      <c r="W366" s="2">
        <v>43830</v>
      </c>
      <c r="X366" s="2">
        <v>44196</v>
      </c>
      <c r="Y366" s="2">
        <v>44561</v>
      </c>
    </row>
    <row r="367" spans="1:25" x14ac:dyDescent="0.25">
      <c r="A367" s="4"/>
      <c r="D367">
        <v>3.7151999999999998</v>
      </c>
      <c r="E367">
        <v>2.5943999999999998</v>
      </c>
      <c r="F367">
        <v>1.482</v>
      </c>
      <c r="G367">
        <v>1.7888999999999999</v>
      </c>
      <c r="H367">
        <v>2.0695000000000001</v>
      </c>
      <c r="I367">
        <v>2.5255999999999998</v>
      </c>
      <c r="J367">
        <v>2.9977</v>
      </c>
      <c r="K367">
        <v>3.1638999999999999</v>
      </c>
      <c r="L367">
        <v>1.2714000000000001</v>
      </c>
      <c r="M367">
        <v>1.7857000000000001</v>
      </c>
      <c r="N367">
        <v>1.5002</v>
      </c>
      <c r="O367">
        <v>1.5053000000000001</v>
      </c>
      <c r="P367">
        <v>1.5642</v>
      </c>
      <c r="Q367">
        <v>2.2810000000000001</v>
      </c>
      <c r="R367">
        <v>2.4765000000000001</v>
      </c>
      <c r="S367">
        <v>3.1192000000000002</v>
      </c>
      <c r="T367">
        <v>2.4967999999999999</v>
      </c>
      <c r="U367">
        <v>3.6137000000000001</v>
      </c>
      <c r="V367">
        <v>1.7633000000000001</v>
      </c>
      <c r="W367">
        <v>1.6801999999999999</v>
      </c>
      <c r="X367">
        <v>1.4677</v>
      </c>
      <c r="Y367">
        <v>1.5741000000000001</v>
      </c>
    </row>
    <row r="368" spans="1:25" x14ac:dyDescent="0.25">
      <c r="A368" s="1" t="s">
        <v>185</v>
      </c>
      <c r="B368" t="s">
        <v>1157</v>
      </c>
      <c r="C368" t="s">
        <v>1183</v>
      </c>
      <c r="D368" s="2">
        <f>_xll.BDH($A368, $D$1, $B368, $C368, "Direction", "H", "Period", "Y","cols=7;rows=2")</f>
        <v>36889</v>
      </c>
      <c r="E368" s="2">
        <v>37256</v>
      </c>
      <c r="F368" s="2">
        <v>37621</v>
      </c>
      <c r="G368" s="2">
        <v>37986</v>
      </c>
      <c r="H368" s="2">
        <v>38352</v>
      </c>
      <c r="I368" s="2">
        <v>38716</v>
      </c>
      <c r="J368" s="2">
        <v>39080</v>
      </c>
    </row>
    <row r="369" spans="1:25" x14ac:dyDescent="0.25">
      <c r="A369" s="4"/>
      <c r="D369">
        <v>2.0021</v>
      </c>
      <c r="E369">
        <v>1.8116000000000001</v>
      </c>
      <c r="F369">
        <v>1.7267999999999999</v>
      </c>
      <c r="G369">
        <v>1.8703000000000001</v>
      </c>
      <c r="H369">
        <v>1.8967000000000001</v>
      </c>
      <c r="I369">
        <v>1.8512</v>
      </c>
      <c r="J369">
        <v>1.9798</v>
      </c>
    </row>
    <row r="370" spans="1:25" x14ac:dyDescent="0.25">
      <c r="A370" s="1" t="s">
        <v>186</v>
      </c>
      <c r="B370" t="s">
        <v>1157</v>
      </c>
      <c r="C370" t="s">
        <v>1183</v>
      </c>
      <c r="D370" s="2">
        <f>_xll.BDH($A370, $D$1, $B370, $C370, "Direction", "H", "Period", "Y","cols=7;rows=2")</f>
        <v>36889</v>
      </c>
      <c r="E370" s="2">
        <v>37256</v>
      </c>
      <c r="F370" s="2">
        <v>37621</v>
      </c>
      <c r="G370" s="2">
        <v>37986</v>
      </c>
      <c r="H370" s="2">
        <v>38352</v>
      </c>
      <c r="I370" s="2">
        <v>38716</v>
      </c>
      <c r="J370" s="2">
        <v>39080</v>
      </c>
    </row>
    <row r="371" spans="1:25" x14ac:dyDescent="0.25">
      <c r="A371" s="4"/>
      <c r="D371">
        <v>1.0618000000000001</v>
      </c>
      <c r="E371">
        <v>1.0304</v>
      </c>
      <c r="F371">
        <v>1.0867</v>
      </c>
      <c r="G371">
        <v>1.0801000000000001</v>
      </c>
      <c r="H371">
        <v>1.1828000000000001</v>
      </c>
      <c r="I371">
        <v>1.2774000000000001</v>
      </c>
      <c r="J371">
        <v>1.2954000000000001</v>
      </c>
    </row>
    <row r="372" spans="1:25" x14ac:dyDescent="0.25">
      <c r="A372" s="1" t="s">
        <v>187</v>
      </c>
      <c r="B372" t="s">
        <v>1157</v>
      </c>
      <c r="C372" t="s">
        <v>1199</v>
      </c>
      <c r="D372" s="2">
        <f>_xll.BDH($A372, $D$1, $B372, $C372, "Direction", "H", "Period", "Y","cols=19;rows=2")</f>
        <v>36889</v>
      </c>
      <c r="E372" s="2">
        <v>37256</v>
      </c>
      <c r="F372" s="2">
        <v>37621</v>
      </c>
      <c r="G372" s="2">
        <v>37986</v>
      </c>
      <c r="H372" s="2">
        <v>38352</v>
      </c>
      <c r="I372" s="2">
        <v>38716</v>
      </c>
      <c r="J372" s="2">
        <v>39080</v>
      </c>
      <c r="K372" s="2">
        <v>39447</v>
      </c>
      <c r="L372" s="2">
        <v>39813</v>
      </c>
      <c r="M372" s="2">
        <v>40178</v>
      </c>
      <c r="N372" s="2">
        <v>40543</v>
      </c>
      <c r="O372" s="2">
        <v>40907</v>
      </c>
      <c r="P372" s="2">
        <v>41274</v>
      </c>
      <c r="Q372" s="2">
        <v>41639</v>
      </c>
      <c r="R372" s="2">
        <v>42004</v>
      </c>
      <c r="S372" s="2">
        <v>42369</v>
      </c>
      <c r="T372" s="2">
        <v>43830</v>
      </c>
      <c r="U372" s="2">
        <v>44196</v>
      </c>
      <c r="V372" s="2">
        <v>44561</v>
      </c>
      <c r="W372" s="2"/>
      <c r="X372" s="2"/>
      <c r="Y372" s="2"/>
    </row>
    <row r="373" spans="1:25" x14ac:dyDescent="0.25">
      <c r="A373" s="4"/>
      <c r="D373">
        <v>32.833199999999998</v>
      </c>
      <c r="E373">
        <v>62.9636</v>
      </c>
      <c r="F373">
        <v>1029.3987</v>
      </c>
      <c r="G373">
        <v>44.953800000000001</v>
      </c>
      <c r="H373">
        <v>27.735399999999998</v>
      </c>
      <c r="I373">
        <v>25.822700000000001</v>
      </c>
      <c r="J373">
        <v>28.148299999999999</v>
      </c>
      <c r="K373">
        <v>18.999500000000001</v>
      </c>
      <c r="L373">
        <v>19.727900000000002</v>
      </c>
      <c r="M373">
        <v>13.776199999999999</v>
      </c>
      <c r="N373">
        <v>14.869199999999999</v>
      </c>
      <c r="O373">
        <v>18.656099999999999</v>
      </c>
      <c r="P373">
        <v>22.335799999999999</v>
      </c>
      <c r="Q373">
        <v>25.997499999999999</v>
      </c>
      <c r="R373">
        <v>54.790799999999997</v>
      </c>
      <c r="S373">
        <v>53.476199999999999</v>
      </c>
      <c r="T373">
        <v>502.8861</v>
      </c>
      <c r="U373">
        <v>97.812100000000001</v>
      </c>
      <c r="V373">
        <v>117.77760000000001</v>
      </c>
    </row>
    <row r="374" spans="1:25" x14ac:dyDescent="0.25">
      <c r="A374" s="1" t="s">
        <v>188</v>
      </c>
      <c r="B374" t="s">
        <v>1157</v>
      </c>
      <c r="C374" t="s">
        <v>1199</v>
      </c>
      <c r="D374" s="2">
        <f>_xll.BDH($A374, $D$1, $B374, $C374, "Direction", "H", "Period", "Y","cols=19;rows=2")</f>
        <v>36889</v>
      </c>
      <c r="E374" s="2">
        <v>37256</v>
      </c>
      <c r="F374" s="2">
        <v>37621</v>
      </c>
      <c r="G374" s="2">
        <v>37986</v>
      </c>
      <c r="H374" s="2">
        <v>38352</v>
      </c>
      <c r="I374" s="2">
        <v>38716</v>
      </c>
      <c r="J374" s="2">
        <v>39447</v>
      </c>
      <c r="K374" s="2">
        <v>39813</v>
      </c>
      <c r="L374" s="2">
        <v>40543</v>
      </c>
      <c r="M374" s="2">
        <v>40907</v>
      </c>
      <c r="N374" s="2">
        <v>41639</v>
      </c>
      <c r="O374" s="2">
        <v>42004</v>
      </c>
      <c r="P374" s="2">
        <v>42369</v>
      </c>
      <c r="Q374" s="2">
        <v>42734</v>
      </c>
      <c r="R374" s="2">
        <v>43098</v>
      </c>
      <c r="S374" s="2">
        <v>43465</v>
      </c>
      <c r="T374" s="2">
        <v>43830</v>
      </c>
      <c r="U374" s="2">
        <v>44196</v>
      </c>
      <c r="V374" s="2">
        <v>44561</v>
      </c>
      <c r="W374" s="2"/>
      <c r="X374" s="2"/>
      <c r="Y374" s="2"/>
    </row>
    <row r="375" spans="1:25" x14ac:dyDescent="0.25">
      <c r="A375" s="4"/>
      <c r="D375">
        <v>4.6574</v>
      </c>
      <c r="E375">
        <v>4.9268999999999998</v>
      </c>
      <c r="F375">
        <v>6.7343999999999999</v>
      </c>
      <c r="G375">
        <v>8.5399999999999991</v>
      </c>
      <c r="H375">
        <v>8.1501999999999999</v>
      </c>
      <c r="I375">
        <v>7.7450000000000001</v>
      </c>
      <c r="J375">
        <v>57.645499999999998</v>
      </c>
      <c r="K375">
        <v>45.8369</v>
      </c>
      <c r="L375">
        <v>105.7954</v>
      </c>
      <c r="M375">
        <v>112.6835</v>
      </c>
      <c r="N375">
        <v>82.827600000000004</v>
      </c>
      <c r="O375">
        <v>87.154899999999998</v>
      </c>
      <c r="P375">
        <v>138.23859999999999</v>
      </c>
      <c r="Q375">
        <v>52.273499999999999</v>
      </c>
      <c r="R375">
        <v>35.405099999999997</v>
      </c>
      <c r="S375">
        <v>27.172499999999999</v>
      </c>
      <c r="T375">
        <v>34.522100000000002</v>
      </c>
      <c r="U375">
        <v>28.0639</v>
      </c>
      <c r="V375">
        <v>52.087499999999999</v>
      </c>
    </row>
    <row r="376" spans="1:25" x14ac:dyDescent="0.25">
      <c r="A376" s="1" t="s">
        <v>189</v>
      </c>
      <c r="B376" t="s">
        <v>1157</v>
      </c>
      <c r="C376" t="s">
        <v>1199</v>
      </c>
      <c r="D376" s="2">
        <f>_xll.BDH($A376, $D$1, $B376, $C376, "Direction", "H", "Period", "Y","cols=22;rows=2")</f>
        <v>36889</v>
      </c>
      <c r="E376" s="2">
        <v>37256</v>
      </c>
      <c r="F376" s="2">
        <v>37621</v>
      </c>
      <c r="G376" s="2">
        <v>37986</v>
      </c>
      <c r="H376" s="2">
        <v>38352</v>
      </c>
      <c r="I376" s="2">
        <v>38716</v>
      </c>
      <c r="J376" s="2">
        <v>39080</v>
      </c>
      <c r="K376" s="2">
        <v>39447</v>
      </c>
      <c r="L376" s="2">
        <v>39813</v>
      </c>
      <c r="M376" s="2">
        <v>40178</v>
      </c>
      <c r="N376" s="2">
        <v>40543</v>
      </c>
      <c r="O376" s="2">
        <v>40907</v>
      </c>
      <c r="P376" s="2">
        <v>41274</v>
      </c>
      <c r="Q376" s="2">
        <v>41639</v>
      </c>
      <c r="R376" s="2">
        <v>42004</v>
      </c>
      <c r="S376" s="2">
        <v>42369</v>
      </c>
      <c r="T376" s="2">
        <v>42734</v>
      </c>
      <c r="U376" s="2">
        <v>43098</v>
      </c>
      <c r="V376" s="2">
        <v>43465</v>
      </c>
      <c r="W376" s="2">
        <v>43830</v>
      </c>
      <c r="X376" s="2">
        <v>44196</v>
      </c>
      <c r="Y376" s="2">
        <v>44561</v>
      </c>
    </row>
    <row r="377" spans="1:25" x14ac:dyDescent="0.25">
      <c r="A377" s="4"/>
      <c r="D377">
        <v>2.476</v>
      </c>
      <c r="E377">
        <v>2.109</v>
      </c>
      <c r="F377">
        <v>1.5276000000000001</v>
      </c>
      <c r="G377">
        <v>1.9198999999999999</v>
      </c>
      <c r="H377">
        <v>2.0377000000000001</v>
      </c>
      <c r="I377">
        <v>1.8244</v>
      </c>
      <c r="J377">
        <v>1.708</v>
      </c>
      <c r="K377">
        <v>1.2759</v>
      </c>
      <c r="L377">
        <v>0.59470000000000001</v>
      </c>
      <c r="M377">
        <v>0.91639999999999999</v>
      </c>
      <c r="N377">
        <v>1.2871999999999999</v>
      </c>
      <c r="O377">
        <v>0.74129999999999996</v>
      </c>
      <c r="P377">
        <v>0.82289999999999996</v>
      </c>
      <c r="Q377">
        <v>1.2121</v>
      </c>
      <c r="R377">
        <v>1.1328</v>
      </c>
      <c r="S377">
        <v>0.97219999999999995</v>
      </c>
      <c r="T377">
        <v>1.5316000000000001</v>
      </c>
      <c r="U377">
        <v>1.8844000000000001</v>
      </c>
      <c r="V377">
        <v>1.4648000000000001</v>
      </c>
      <c r="W377">
        <v>1.3915</v>
      </c>
      <c r="X377">
        <v>1.0162</v>
      </c>
      <c r="Y377">
        <v>1.5165999999999999</v>
      </c>
    </row>
    <row r="378" spans="1:25" x14ac:dyDescent="0.25">
      <c r="A378" s="1" t="s">
        <v>190</v>
      </c>
      <c r="B378" t="s">
        <v>1157</v>
      </c>
      <c r="C378" t="s">
        <v>1190</v>
      </c>
      <c r="D378" s="2">
        <f>_xll.BDH($A378, $D$1, $B378, $C378, "Direction", "H", "Period", "Y","cols=3;rows=2")</f>
        <v>36889</v>
      </c>
      <c r="E378" s="2">
        <v>37256</v>
      </c>
      <c r="F378" s="2">
        <v>37621</v>
      </c>
    </row>
    <row r="379" spans="1:25" x14ac:dyDescent="0.25">
      <c r="A379" s="4"/>
      <c r="D379">
        <v>2.7025999999999999</v>
      </c>
      <c r="E379">
        <v>2.3511000000000002</v>
      </c>
      <c r="F379">
        <v>0.54</v>
      </c>
    </row>
    <row r="380" spans="1:25" x14ac:dyDescent="0.25">
      <c r="A380" s="1" t="s">
        <v>191</v>
      </c>
      <c r="B380" t="s">
        <v>1157</v>
      </c>
      <c r="C380" t="s">
        <v>1199</v>
      </c>
      <c r="D380" s="2">
        <f>_xll.BDH($A380, $D$1, $B380, $C380, "Direction", "H", "Period", "Y","cols=22;rows=2")</f>
        <v>36889</v>
      </c>
      <c r="E380" s="2">
        <v>37256</v>
      </c>
      <c r="F380" s="2">
        <v>37621</v>
      </c>
      <c r="G380" s="2">
        <v>37986</v>
      </c>
      <c r="H380" s="2">
        <v>38352</v>
      </c>
      <c r="I380" s="2">
        <v>38716</v>
      </c>
      <c r="J380" s="2">
        <v>39080</v>
      </c>
      <c r="K380" s="2">
        <v>39447</v>
      </c>
      <c r="L380" s="2">
        <v>39813</v>
      </c>
      <c r="M380" s="2">
        <v>40178</v>
      </c>
      <c r="N380" s="2">
        <v>40543</v>
      </c>
      <c r="O380" s="2">
        <v>40907</v>
      </c>
      <c r="P380" s="2">
        <v>41274</v>
      </c>
      <c r="Q380" s="2">
        <v>41639</v>
      </c>
      <c r="R380" s="2">
        <v>42004</v>
      </c>
      <c r="S380" s="2">
        <v>42369</v>
      </c>
      <c r="T380" s="2">
        <v>42734</v>
      </c>
      <c r="U380" s="2">
        <v>43098</v>
      </c>
      <c r="V380" s="2">
        <v>43465</v>
      </c>
      <c r="W380" s="2">
        <v>43830</v>
      </c>
      <c r="X380" s="2">
        <v>44196</v>
      </c>
      <c r="Y380" s="2">
        <v>44561</v>
      </c>
    </row>
    <row r="381" spans="1:25" x14ac:dyDescent="0.25">
      <c r="A381" s="4"/>
      <c r="D381">
        <v>1.0875999999999999</v>
      </c>
      <c r="E381">
        <v>1.5095000000000001</v>
      </c>
      <c r="F381">
        <v>1.3045</v>
      </c>
      <c r="G381">
        <v>2.0834000000000001</v>
      </c>
      <c r="H381">
        <v>2.6196000000000002</v>
      </c>
      <c r="I381">
        <v>2.1421999999999999</v>
      </c>
      <c r="J381">
        <v>2.1173000000000002</v>
      </c>
      <c r="K381">
        <v>3.6560000000000001</v>
      </c>
      <c r="L381">
        <v>1.6216999999999999</v>
      </c>
      <c r="M381">
        <v>2.4102999999999999</v>
      </c>
      <c r="N381">
        <v>4.6101000000000001</v>
      </c>
      <c r="O381">
        <v>3.0482999999999998</v>
      </c>
      <c r="P381">
        <v>3.0899000000000001</v>
      </c>
      <c r="Q381">
        <v>3.5045000000000002</v>
      </c>
      <c r="R381">
        <v>3.3694000000000002</v>
      </c>
      <c r="S381">
        <v>2.0712999999999999</v>
      </c>
      <c r="T381">
        <v>3.3298000000000001</v>
      </c>
      <c r="U381">
        <v>4.0199999999999996</v>
      </c>
      <c r="V381">
        <v>2.8662999999999998</v>
      </c>
      <c r="W381">
        <v>3.5830000000000002</v>
      </c>
      <c r="X381">
        <v>4.1577999999999999</v>
      </c>
      <c r="Y381">
        <v>3.6682999999999999</v>
      </c>
    </row>
    <row r="382" spans="1:25" x14ac:dyDescent="0.25">
      <c r="A382" s="1" t="s">
        <v>192</v>
      </c>
      <c r="B382" t="s">
        <v>1157</v>
      </c>
      <c r="C382" t="s">
        <v>1199</v>
      </c>
      <c r="D382" s="2">
        <f>_xll.BDH($A382, $D$1, $B382, $C382, "Direction", "H", "Period", "Y","cols=22;rows=2")</f>
        <v>36889</v>
      </c>
      <c r="E382" s="2">
        <v>37256</v>
      </c>
      <c r="F382" s="2">
        <v>37621</v>
      </c>
      <c r="G382" s="2">
        <v>37986</v>
      </c>
      <c r="H382" s="2">
        <v>38352</v>
      </c>
      <c r="I382" s="2">
        <v>38716</v>
      </c>
      <c r="J382" s="2">
        <v>39080</v>
      </c>
      <c r="K382" s="2">
        <v>39447</v>
      </c>
      <c r="L382" s="2">
        <v>39813</v>
      </c>
      <c r="M382" s="2">
        <v>40178</v>
      </c>
      <c r="N382" s="2">
        <v>40543</v>
      </c>
      <c r="O382" s="2">
        <v>40907</v>
      </c>
      <c r="P382" s="2">
        <v>41274</v>
      </c>
      <c r="Q382" s="2">
        <v>41639</v>
      </c>
      <c r="R382" s="2">
        <v>42004</v>
      </c>
      <c r="S382" s="2">
        <v>42369</v>
      </c>
      <c r="T382" s="2">
        <v>42734</v>
      </c>
      <c r="U382" s="2">
        <v>43098</v>
      </c>
      <c r="V382" s="2">
        <v>43465</v>
      </c>
      <c r="W382" s="2">
        <v>43830</v>
      </c>
      <c r="X382" s="2">
        <v>44196</v>
      </c>
      <c r="Y382" s="2">
        <v>44561</v>
      </c>
    </row>
    <row r="383" spans="1:25" x14ac:dyDescent="0.25">
      <c r="A383" s="4"/>
      <c r="D383">
        <v>1.6267</v>
      </c>
      <c r="E383">
        <v>1.5682</v>
      </c>
      <c r="F383">
        <v>1.2005999999999999</v>
      </c>
      <c r="G383">
        <v>0.86599999999999999</v>
      </c>
      <c r="H383">
        <v>0.98350000000000004</v>
      </c>
      <c r="I383">
        <v>1.3778999999999999</v>
      </c>
      <c r="J383">
        <v>1.6655</v>
      </c>
      <c r="K383">
        <v>1.8367</v>
      </c>
      <c r="L383">
        <v>0.9244</v>
      </c>
      <c r="M383">
        <v>1.3715999999999999</v>
      </c>
      <c r="N383">
        <v>1.6621999999999999</v>
      </c>
      <c r="O383">
        <v>1.8529</v>
      </c>
      <c r="P383">
        <v>2.0158999999999998</v>
      </c>
      <c r="Q383">
        <v>2.0623999999999998</v>
      </c>
      <c r="R383">
        <v>2.6057999999999999</v>
      </c>
      <c r="S383">
        <v>2.5396999999999998</v>
      </c>
      <c r="T383">
        <v>2.7323</v>
      </c>
      <c r="U383">
        <v>2.9992999999999999</v>
      </c>
      <c r="V383">
        <v>2.9592000000000001</v>
      </c>
      <c r="W383">
        <v>3.5552999999999999</v>
      </c>
      <c r="X383">
        <v>3.2069999999999999</v>
      </c>
      <c r="Y383">
        <v>2.9422999999999999</v>
      </c>
    </row>
    <row r="384" spans="1:25" x14ac:dyDescent="0.25">
      <c r="A384" s="1" t="s">
        <v>193</v>
      </c>
      <c r="B384" t="s">
        <v>1157</v>
      </c>
      <c r="C384" t="s">
        <v>1186</v>
      </c>
      <c r="D384" s="2">
        <f>_xll.BDH($A384, $D$1, $B384, $C384, "Direction", "H", "Period", "Y","cols=8;rows=2")</f>
        <v>36889</v>
      </c>
      <c r="E384" s="2">
        <v>37256</v>
      </c>
      <c r="F384" s="2">
        <v>37621</v>
      </c>
      <c r="G384" s="2">
        <v>37986</v>
      </c>
      <c r="H384" s="2">
        <v>38352</v>
      </c>
      <c r="I384" s="2">
        <v>38716</v>
      </c>
      <c r="J384" s="2">
        <v>39080</v>
      </c>
      <c r="K384" s="2">
        <v>39447</v>
      </c>
    </row>
    <row r="385" spans="1:25" x14ac:dyDescent="0.25">
      <c r="A385" s="4"/>
      <c r="D385">
        <v>12.709300000000001</v>
      </c>
      <c r="E385">
        <v>1.6615</v>
      </c>
      <c r="F385">
        <v>0.62860000000000005</v>
      </c>
      <c r="G385">
        <v>1.1601999999999999</v>
      </c>
      <c r="H385">
        <v>1.5483</v>
      </c>
      <c r="I385">
        <v>1.6048</v>
      </c>
      <c r="J385">
        <v>1.3662000000000001</v>
      </c>
      <c r="K385">
        <v>1.4359</v>
      </c>
    </row>
    <row r="386" spans="1:25" x14ac:dyDescent="0.25">
      <c r="A386" s="1" t="s">
        <v>194</v>
      </c>
      <c r="B386" t="s">
        <v>1157</v>
      </c>
      <c r="C386" t="s">
        <v>1190</v>
      </c>
      <c r="D386" s="2">
        <f>_xll.BDH($A386, $D$1, $B386, $C386, "Direction", "H", "Period", "Y","cols=3;rows=2")</f>
        <v>36889</v>
      </c>
      <c r="E386" s="2">
        <v>37256</v>
      </c>
      <c r="F386" s="2">
        <v>37621</v>
      </c>
    </row>
    <row r="387" spans="1:25" x14ac:dyDescent="0.25">
      <c r="A387" s="4"/>
      <c r="D387">
        <v>1.1034999999999999</v>
      </c>
      <c r="E387">
        <v>0.36149999999999999</v>
      </c>
      <c r="F387">
        <v>2.76E-2</v>
      </c>
    </row>
    <row r="388" spans="1:25" x14ac:dyDescent="0.25">
      <c r="A388" s="1" t="s">
        <v>195</v>
      </c>
      <c r="B388" t="s">
        <v>1157</v>
      </c>
      <c r="C388" t="s">
        <v>1199</v>
      </c>
      <c r="D388" s="2">
        <f>_xll.BDH($A388, $D$1, $B388, $C388, "Direction", "H", "Period", "Y","cols=22;rows=2")</f>
        <v>36889</v>
      </c>
      <c r="E388" s="2">
        <v>37256</v>
      </c>
      <c r="F388" s="2">
        <v>37621</v>
      </c>
      <c r="G388" s="2">
        <v>37986</v>
      </c>
      <c r="H388" s="2">
        <v>38352</v>
      </c>
      <c r="I388" s="2">
        <v>38716</v>
      </c>
      <c r="J388" s="2">
        <v>39080</v>
      </c>
      <c r="K388" s="2">
        <v>39447</v>
      </c>
      <c r="L388" s="2">
        <v>39813</v>
      </c>
      <c r="M388" s="2">
        <v>40178</v>
      </c>
      <c r="N388" s="2">
        <v>40543</v>
      </c>
      <c r="O388" s="2">
        <v>40907</v>
      </c>
      <c r="P388" s="2">
        <v>41274</v>
      </c>
      <c r="Q388" s="2">
        <v>41639</v>
      </c>
      <c r="R388" s="2">
        <v>42004</v>
      </c>
      <c r="S388" s="2">
        <v>42369</v>
      </c>
      <c r="T388" s="2">
        <v>42734</v>
      </c>
      <c r="U388" s="2">
        <v>43098</v>
      </c>
      <c r="V388" s="2">
        <v>43465</v>
      </c>
      <c r="W388" s="2">
        <v>43830</v>
      </c>
      <c r="X388" s="2">
        <v>44196</v>
      </c>
      <c r="Y388" s="2">
        <v>44561</v>
      </c>
    </row>
    <row r="389" spans="1:25" x14ac:dyDescent="0.25">
      <c r="A389" s="4"/>
      <c r="D389">
        <v>4.1985999999999999</v>
      </c>
      <c r="E389">
        <v>0.96879999999999999</v>
      </c>
      <c r="F389">
        <v>1.7182999999999999</v>
      </c>
      <c r="G389">
        <v>1.6858</v>
      </c>
      <c r="H389">
        <v>3.1467999999999998</v>
      </c>
      <c r="I389">
        <v>3.0737000000000001</v>
      </c>
      <c r="J389">
        <v>3.3458000000000001</v>
      </c>
      <c r="K389">
        <v>3.0569000000000002</v>
      </c>
      <c r="L389">
        <v>2.1595</v>
      </c>
      <c r="M389">
        <v>2.1497999999999999</v>
      </c>
      <c r="N389">
        <v>2.0891000000000002</v>
      </c>
      <c r="O389">
        <v>2.0270999999999999</v>
      </c>
      <c r="P389">
        <v>1.9156</v>
      </c>
      <c r="Q389">
        <v>2.2970999999999999</v>
      </c>
      <c r="R389">
        <v>2.2151999999999998</v>
      </c>
      <c r="S389">
        <v>2.2810999999999999</v>
      </c>
      <c r="T389">
        <v>3.0670999999999999</v>
      </c>
      <c r="U389">
        <v>2.6076000000000001</v>
      </c>
      <c r="V389">
        <v>2.2393999999999998</v>
      </c>
      <c r="W389">
        <v>2.0649000000000002</v>
      </c>
      <c r="X389">
        <v>1.9935</v>
      </c>
      <c r="Y389">
        <v>2.0345</v>
      </c>
    </row>
    <row r="390" spans="1:25" x14ac:dyDescent="0.25">
      <c r="A390" s="1" t="s">
        <v>196</v>
      </c>
      <c r="B390" t="s">
        <v>1157</v>
      </c>
      <c r="C390" t="s">
        <v>1190</v>
      </c>
      <c r="D390" s="2">
        <f>_xll.BDH($A390, $D$1, $B390, $C390, "Direction", "H", "Period", "Y","cols=3;rows=2")</f>
        <v>36889</v>
      </c>
      <c r="E390" s="2">
        <v>37256</v>
      </c>
      <c r="F390" s="2">
        <v>37621</v>
      </c>
    </row>
    <row r="391" spans="1:25" x14ac:dyDescent="0.25">
      <c r="A391" s="4"/>
      <c r="D391">
        <v>3.2054999999999998</v>
      </c>
      <c r="E391">
        <v>2.6787000000000001</v>
      </c>
      <c r="F391">
        <v>2.3237000000000001</v>
      </c>
    </row>
    <row r="392" spans="1:25" x14ac:dyDescent="0.25">
      <c r="A392" s="1" t="s">
        <v>197</v>
      </c>
      <c r="B392" t="s">
        <v>1157</v>
      </c>
      <c r="C392" t="s">
        <v>1199</v>
      </c>
      <c r="D392" s="2">
        <f>_xll.BDH($A392, $D$1, $B392, $C392, "Direction", "H", "Period", "Y","cols=22;rows=2")</f>
        <v>36889</v>
      </c>
      <c r="E392" s="2">
        <v>37256</v>
      </c>
      <c r="F392" s="2">
        <v>37621</v>
      </c>
      <c r="G392" s="2">
        <v>37986</v>
      </c>
      <c r="H392" s="2">
        <v>38352</v>
      </c>
      <c r="I392" s="2">
        <v>38716</v>
      </c>
      <c r="J392" s="2">
        <v>39080</v>
      </c>
      <c r="K392" s="2">
        <v>39447</v>
      </c>
      <c r="L392" s="2">
        <v>39813</v>
      </c>
      <c r="M392" s="2">
        <v>40178</v>
      </c>
      <c r="N392" s="2">
        <v>40543</v>
      </c>
      <c r="O392" s="2">
        <v>40907</v>
      </c>
      <c r="P392" s="2">
        <v>41274</v>
      </c>
      <c r="Q392" s="2">
        <v>41639</v>
      </c>
      <c r="R392" s="2">
        <v>42004</v>
      </c>
      <c r="S392" s="2">
        <v>42369</v>
      </c>
      <c r="T392" s="2">
        <v>42734</v>
      </c>
      <c r="U392" s="2">
        <v>43098</v>
      </c>
      <c r="V392" s="2">
        <v>43465</v>
      </c>
      <c r="W392" s="2">
        <v>43830</v>
      </c>
      <c r="X392" s="2">
        <v>44196</v>
      </c>
      <c r="Y392" s="2">
        <v>44561</v>
      </c>
    </row>
    <row r="393" spans="1:25" x14ac:dyDescent="0.25">
      <c r="A393" s="4"/>
      <c r="D393">
        <v>6.6186999999999996</v>
      </c>
      <c r="E393">
        <v>3.5190000000000001</v>
      </c>
      <c r="F393">
        <v>1.4540999999999999</v>
      </c>
      <c r="G393">
        <v>2.3803999999999998</v>
      </c>
      <c r="H393">
        <v>2.4780000000000002</v>
      </c>
      <c r="I393">
        <v>1.8391999999999999</v>
      </c>
      <c r="J393">
        <v>1.2479</v>
      </c>
      <c r="K393">
        <v>0.72529999999999994</v>
      </c>
      <c r="L393">
        <v>0.53129999999999999</v>
      </c>
      <c r="M393">
        <v>0.65629999999999999</v>
      </c>
      <c r="N393">
        <v>0.73280000000000001</v>
      </c>
      <c r="O393">
        <v>0.65569999999999995</v>
      </c>
      <c r="P393">
        <v>0.85070000000000001</v>
      </c>
      <c r="Q393">
        <v>1.0759000000000001</v>
      </c>
      <c r="R393">
        <v>1.0567</v>
      </c>
      <c r="S393">
        <v>0.86509999999999998</v>
      </c>
      <c r="T393">
        <v>0.9708</v>
      </c>
      <c r="U393">
        <v>1.0896999999999999</v>
      </c>
      <c r="V393">
        <v>0.74729999999999996</v>
      </c>
      <c r="W393">
        <v>0.88390000000000002</v>
      </c>
      <c r="X393">
        <v>0.8196</v>
      </c>
      <c r="Y393">
        <v>1.0688</v>
      </c>
    </row>
    <row r="394" spans="1:25" x14ac:dyDescent="0.25">
      <c r="A394" s="1" t="s">
        <v>198</v>
      </c>
      <c r="B394" t="s">
        <v>1157</v>
      </c>
      <c r="C394" t="s">
        <v>1199</v>
      </c>
      <c r="D394" s="2">
        <f>_xll.BDH($A394, $D$1, $B394, $C394, "Direction", "H", "Period", "Y","cols=22;rows=2")</f>
        <v>36889</v>
      </c>
      <c r="E394" s="2">
        <v>37256</v>
      </c>
      <c r="F394" s="2">
        <v>37621</v>
      </c>
      <c r="G394" s="2">
        <v>37986</v>
      </c>
      <c r="H394" s="2">
        <v>38352</v>
      </c>
      <c r="I394" s="2">
        <v>38716</v>
      </c>
      <c r="J394" s="2">
        <v>39080</v>
      </c>
      <c r="K394" s="2">
        <v>39447</v>
      </c>
      <c r="L394" s="2">
        <v>39813</v>
      </c>
      <c r="M394" s="2">
        <v>40178</v>
      </c>
      <c r="N394" s="2">
        <v>40543</v>
      </c>
      <c r="O394" s="2">
        <v>40907</v>
      </c>
      <c r="P394" s="2">
        <v>41274</v>
      </c>
      <c r="Q394" s="2">
        <v>41639</v>
      </c>
      <c r="R394" s="2">
        <v>42004</v>
      </c>
      <c r="S394" s="2">
        <v>42369</v>
      </c>
      <c r="T394" s="2">
        <v>42734</v>
      </c>
      <c r="U394" s="2">
        <v>43098</v>
      </c>
      <c r="V394" s="2">
        <v>43465</v>
      </c>
      <c r="W394" s="2">
        <v>43830</v>
      </c>
      <c r="X394" s="2">
        <v>44196</v>
      </c>
      <c r="Y394" s="2">
        <v>44561</v>
      </c>
    </row>
    <row r="395" spans="1:25" x14ac:dyDescent="0.25">
      <c r="A395" s="4"/>
      <c r="D395">
        <v>1.8172999999999999</v>
      </c>
      <c r="E395">
        <v>1.3125</v>
      </c>
      <c r="F395">
        <v>0.8468</v>
      </c>
      <c r="G395">
        <v>0.99309999999999998</v>
      </c>
      <c r="H395">
        <v>1.0764</v>
      </c>
      <c r="I395">
        <v>1.1589</v>
      </c>
      <c r="J395">
        <v>1.0924</v>
      </c>
      <c r="K395">
        <v>1.1887000000000001</v>
      </c>
      <c r="L395">
        <v>1.0595000000000001</v>
      </c>
      <c r="M395">
        <v>0.93289999999999995</v>
      </c>
      <c r="N395">
        <v>1.0833999999999999</v>
      </c>
      <c r="O395">
        <v>1.0947</v>
      </c>
      <c r="P395">
        <v>1.4742999999999999</v>
      </c>
      <c r="Q395">
        <v>1.6627000000000001</v>
      </c>
      <c r="R395">
        <v>1.6380999999999999</v>
      </c>
      <c r="S395">
        <v>1.4514</v>
      </c>
      <c r="T395">
        <v>1.7738</v>
      </c>
      <c r="U395">
        <v>2.1110000000000002</v>
      </c>
      <c r="V395">
        <v>2.2222</v>
      </c>
      <c r="W395">
        <v>2.0167999999999999</v>
      </c>
      <c r="X395">
        <v>1.4309000000000001</v>
      </c>
      <c r="Y395">
        <v>2.0701000000000001</v>
      </c>
    </row>
    <row r="396" spans="1:25" x14ac:dyDescent="0.25">
      <c r="A396" s="1" t="s">
        <v>199</v>
      </c>
      <c r="B396" t="s">
        <v>1157</v>
      </c>
      <c r="C396" t="s">
        <v>1183</v>
      </c>
      <c r="D396" s="2">
        <f>_xll.BDH($A396, $D$1, $B396, $C396, "Direction", "H", "Period", "Y","cols=7;rows=2")</f>
        <v>36889</v>
      </c>
      <c r="E396" s="2">
        <v>37256</v>
      </c>
      <c r="F396" s="2">
        <v>37621</v>
      </c>
      <c r="G396" s="2">
        <v>37986</v>
      </c>
      <c r="H396" s="2">
        <v>38352</v>
      </c>
      <c r="I396" s="2">
        <v>38716</v>
      </c>
      <c r="J396" s="2">
        <v>39080</v>
      </c>
    </row>
    <row r="397" spans="1:25" x14ac:dyDescent="0.25">
      <c r="A397" s="4"/>
      <c r="D397">
        <v>4.2129000000000003</v>
      </c>
      <c r="E397">
        <v>4.1059000000000001</v>
      </c>
      <c r="F397">
        <v>2.2437</v>
      </c>
      <c r="G397">
        <v>2.5948000000000002</v>
      </c>
      <c r="H397">
        <v>2.9373</v>
      </c>
      <c r="I397">
        <v>2.6318000000000001</v>
      </c>
      <c r="J397">
        <v>2.673</v>
      </c>
    </row>
    <row r="398" spans="1:25" x14ac:dyDescent="0.25">
      <c r="A398" s="1" t="s">
        <v>200</v>
      </c>
      <c r="B398" t="s">
        <v>1157</v>
      </c>
      <c r="C398" t="s">
        <v>1199</v>
      </c>
      <c r="D398" s="2">
        <f>_xll.BDH($A398, $D$1, $B398, $C398, "Direction", "H", "Period", "Y","cols=21;rows=2")</f>
        <v>36889</v>
      </c>
      <c r="E398" s="2">
        <v>37256</v>
      </c>
      <c r="F398" s="2">
        <v>37986</v>
      </c>
      <c r="G398" s="2">
        <v>38352</v>
      </c>
      <c r="H398" s="2">
        <v>38716</v>
      </c>
      <c r="I398" s="2">
        <v>39080</v>
      </c>
      <c r="J398" s="2">
        <v>39447</v>
      </c>
      <c r="K398" s="2">
        <v>39813</v>
      </c>
      <c r="L398" s="2">
        <v>40178</v>
      </c>
      <c r="M398" s="2">
        <v>40543</v>
      </c>
      <c r="N398" s="2">
        <v>40907</v>
      </c>
      <c r="O398" s="2">
        <v>41274</v>
      </c>
      <c r="P398" s="2">
        <v>41639</v>
      </c>
      <c r="Q398" s="2">
        <v>42004</v>
      </c>
      <c r="R398" s="2">
        <v>42369</v>
      </c>
      <c r="S398" s="2">
        <v>42734</v>
      </c>
      <c r="T398" s="2">
        <v>43098</v>
      </c>
      <c r="U398" s="2">
        <v>43465</v>
      </c>
      <c r="V398" s="2">
        <v>43830</v>
      </c>
      <c r="W398" s="2">
        <v>44196</v>
      </c>
      <c r="X398" s="2">
        <v>44561</v>
      </c>
      <c r="Y398" s="2"/>
    </row>
    <row r="399" spans="1:25" x14ac:dyDescent="0.25">
      <c r="A399" s="4"/>
      <c r="D399">
        <v>106.4024</v>
      </c>
      <c r="E399">
        <v>85.306299999999993</v>
      </c>
      <c r="F399">
        <v>28.392800000000001</v>
      </c>
      <c r="G399">
        <v>13.953200000000001</v>
      </c>
      <c r="H399">
        <v>9.5639000000000003</v>
      </c>
      <c r="I399">
        <v>8.8425999999999991</v>
      </c>
      <c r="J399">
        <v>10.456899999999999</v>
      </c>
      <c r="K399">
        <v>8.1059000000000001</v>
      </c>
      <c r="L399">
        <v>15.925000000000001</v>
      </c>
      <c r="M399">
        <v>12.6091</v>
      </c>
      <c r="N399">
        <v>9.7765000000000004</v>
      </c>
      <c r="O399">
        <v>12.1221</v>
      </c>
      <c r="P399">
        <v>11.095599999999999</v>
      </c>
      <c r="Q399">
        <v>8.5275999999999996</v>
      </c>
      <c r="R399">
        <v>11.796200000000001</v>
      </c>
      <c r="S399">
        <v>12.212999999999999</v>
      </c>
      <c r="T399">
        <v>8.8460999999999999</v>
      </c>
      <c r="U399">
        <v>7.2801</v>
      </c>
      <c r="V399">
        <v>13.4863</v>
      </c>
      <c r="W399">
        <v>5.6970999999999998</v>
      </c>
      <c r="X399">
        <v>4.1639999999999997</v>
      </c>
    </row>
    <row r="400" spans="1:25" x14ac:dyDescent="0.25">
      <c r="A400" s="1" t="s">
        <v>201</v>
      </c>
      <c r="B400" t="s">
        <v>1157</v>
      </c>
      <c r="C400" t="s">
        <v>1184</v>
      </c>
      <c r="D400" s="2">
        <f>_xll.BDH($A400, $D$1, $B400, $C400, "Direction", "H", "Period", "Y","cols=14;rows=2")</f>
        <v>36889</v>
      </c>
      <c r="E400" s="2">
        <v>37256</v>
      </c>
      <c r="F400" s="2">
        <v>37621</v>
      </c>
      <c r="G400" s="2">
        <v>37986</v>
      </c>
      <c r="H400" s="2">
        <v>38352</v>
      </c>
      <c r="I400" s="2">
        <v>38716</v>
      </c>
      <c r="J400" s="2">
        <v>39080</v>
      </c>
      <c r="K400" s="2">
        <v>39447</v>
      </c>
      <c r="L400" s="2">
        <v>39813</v>
      </c>
      <c r="M400" s="2">
        <v>40178</v>
      </c>
      <c r="N400" s="2">
        <v>40543</v>
      </c>
      <c r="O400" s="2">
        <v>40907</v>
      </c>
      <c r="P400" s="2">
        <v>41274</v>
      </c>
      <c r="Q400" s="2">
        <v>41639</v>
      </c>
    </row>
    <row r="401" spans="1:25" x14ac:dyDescent="0.25">
      <c r="A401" s="4"/>
      <c r="D401">
        <v>0.41849999999999998</v>
      </c>
      <c r="E401">
        <v>1.2073</v>
      </c>
      <c r="F401">
        <v>1.0535000000000001</v>
      </c>
      <c r="G401">
        <v>1.171</v>
      </c>
      <c r="H401">
        <v>2.2151000000000001</v>
      </c>
      <c r="I401">
        <v>3.1029</v>
      </c>
      <c r="J401">
        <v>4.4983000000000004</v>
      </c>
      <c r="K401">
        <v>2.3184999999999998</v>
      </c>
      <c r="L401">
        <v>0.82330000000000003</v>
      </c>
      <c r="M401">
        <v>1.4218</v>
      </c>
      <c r="N401">
        <v>1.5959000000000001</v>
      </c>
      <c r="O401">
        <v>1.5257000000000001</v>
      </c>
      <c r="P401">
        <v>1.0611999999999999</v>
      </c>
      <c r="Q401">
        <v>0.63280000000000003</v>
      </c>
    </row>
    <row r="402" spans="1:25" x14ac:dyDescent="0.25">
      <c r="A402" s="1" t="s">
        <v>202</v>
      </c>
      <c r="B402" t="s">
        <v>1157</v>
      </c>
      <c r="C402" t="s">
        <v>1192</v>
      </c>
      <c r="D402" s="2">
        <f>_xll.BDH($A402, $D$1, $B402, $C402, "Direction", "H", "Period", "Y","cols=16;rows=2")</f>
        <v>36889</v>
      </c>
      <c r="E402" s="2">
        <v>37256</v>
      </c>
      <c r="F402" s="2">
        <v>37621</v>
      </c>
      <c r="G402" s="2">
        <v>37986</v>
      </c>
      <c r="H402" s="2">
        <v>38352</v>
      </c>
      <c r="I402" s="2">
        <v>38716</v>
      </c>
      <c r="J402" s="2">
        <v>39080</v>
      </c>
      <c r="K402" s="2">
        <v>39447</v>
      </c>
      <c r="L402" s="2">
        <v>39813</v>
      </c>
      <c r="M402" s="2">
        <v>40178</v>
      </c>
      <c r="N402" s="2">
        <v>40543</v>
      </c>
      <c r="O402" s="2">
        <v>40907</v>
      </c>
      <c r="P402" s="2">
        <v>41274</v>
      </c>
      <c r="Q402" s="2">
        <v>41639</v>
      </c>
      <c r="R402" s="2">
        <v>42004</v>
      </c>
      <c r="S402" s="2">
        <v>42369</v>
      </c>
    </row>
    <row r="403" spans="1:25" x14ac:dyDescent="0.25">
      <c r="A403" s="4"/>
      <c r="D403">
        <v>1.9001999999999999</v>
      </c>
      <c r="E403">
        <v>1.4761</v>
      </c>
      <c r="F403">
        <v>0.93440000000000001</v>
      </c>
      <c r="G403">
        <v>1.0299</v>
      </c>
      <c r="H403">
        <v>1.1049</v>
      </c>
      <c r="I403">
        <v>0.85619999999999996</v>
      </c>
      <c r="J403">
        <v>0.91830000000000001</v>
      </c>
      <c r="K403">
        <v>0.88890000000000002</v>
      </c>
      <c r="L403">
        <v>0.55840000000000001</v>
      </c>
      <c r="M403">
        <v>0.90849999999999997</v>
      </c>
      <c r="N403">
        <v>0.68030000000000002</v>
      </c>
      <c r="O403">
        <v>0.2802</v>
      </c>
      <c r="P403">
        <v>1.2846</v>
      </c>
      <c r="Q403">
        <v>1.5371999999999999</v>
      </c>
      <c r="R403">
        <v>1.3474999999999999</v>
      </c>
      <c r="S403">
        <v>1.5441</v>
      </c>
    </row>
    <row r="404" spans="1:25" x14ac:dyDescent="0.25">
      <c r="A404" s="1" t="s">
        <v>203</v>
      </c>
      <c r="B404" t="s">
        <v>1157</v>
      </c>
      <c r="C404" t="s">
        <v>1183</v>
      </c>
      <c r="D404" s="2">
        <f>_xll.BDH($A404, $D$1, $B404, $C404, "Direction", "H", "Period", "Y","cols=7;rows=2")</f>
        <v>36889</v>
      </c>
      <c r="E404" s="2">
        <v>37256</v>
      </c>
      <c r="F404" s="2">
        <v>37621</v>
      </c>
      <c r="G404" s="2">
        <v>37986</v>
      </c>
      <c r="H404" s="2">
        <v>38352</v>
      </c>
      <c r="I404" s="2">
        <v>38716</v>
      </c>
      <c r="J404" s="2">
        <v>39080</v>
      </c>
    </row>
    <row r="405" spans="1:25" x14ac:dyDescent="0.25">
      <c r="A405" s="4"/>
      <c r="D405">
        <v>10.3041</v>
      </c>
      <c r="E405">
        <v>4.8907999999999996</v>
      </c>
      <c r="F405">
        <v>3.3384999999999998</v>
      </c>
      <c r="G405">
        <v>6.0644999999999998</v>
      </c>
      <c r="H405">
        <v>5.0331000000000001</v>
      </c>
      <c r="I405">
        <v>4.6771000000000003</v>
      </c>
      <c r="J405">
        <v>6.9250999999999996</v>
      </c>
    </row>
    <row r="406" spans="1:25" x14ac:dyDescent="0.25">
      <c r="A406" s="1" t="s">
        <v>204</v>
      </c>
      <c r="B406" t="s">
        <v>1157</v>
      </c>
      <c r="C406" t="s">
        <v>1192</v>
      </c>
      <c r="D406" s="2">
        <f>_xll.BDH($A406, $D$1, $B406, $C406, "Direction", "H", "Period", "Y","cols=16;rows=2")</f>
        <v>36889</v>
      </c>
      <c r="E406" s="2">
        <v>37256</v>
      </c>
      <c r="F406" s="2">
        <v>37621</v>
      </c>
      <c r="G406" s="2">
        <v>37986</v>
      </c>
      <c r="H406" s="2">
        <v>38352</v>
      </c>
      <c r="I406" s="2">
        <v>38716</v>
      </c>
      <c r="J406" s="2">
        <v>39080</v>
      </c>
      <c r="K406" s="2">
        <v>39447</v>
      </c>
      <c r="L406" s="2">
        <v>39813</v>
      </c>
      <c r="M406" s="2">
        <v>40178</v>
      </c>
      <c r="N406" s="2">
        <v>40543</v>
      </c>
      <c r="O406" s="2">
        <v>40907</v>
      </c>
      <c r="P406" s="2">
        <v>41274</v>
      </c>
      <c r="Q406" s="2">
        <v>41639</v>
      </c>
      <c r="R406" s="2">
        <v>42004</v>
      </c>
      <c r="S406" s="2">
        <v>42369</v>
      </c>
    </row>
    <row r="407" spans="1:25" x14ac:dyDescent="0.25">
      <c r="A407" s="4"/>
      <c r="D407">
        <v>0.91710000000000003</v>
      </c>
      <c r="E407">
        <v>1.2238</v>
      </c>
      <c r="F407">
        <v>0.9738</v>
      </c>
      <c r="G407">
        <v>1.1978</v>
      </c>
      <c r="H407">
        <v>1.2683</v>
      </c>
      <c r="I407">
        <v>1.3928</v>
      </c>
      <c r="J407">
        <v>1.6856</v>
      </c>
      <c r="K407">
        <v>2.0653999999999999</v>
      </c>
      <c r="L407">
        <v>1.5755999999999999</v>
      </c>
      <c r="M407">
        <v>2.1768999999999998</v>
      </c>
      <c r="N407">
        <v>2.7522000000000002</v>
      </c>
      <c r="O407">
        <v>2.6133000000000002</v>
      </c>
      <c r="P407">
        <v>2.2401</v>
      </c>
      <c r="Q407">
        <v>2.7688000000000001</v>
      </c>
      <c r="R407">
        <v>3.2214</v>
      </c>
      <c r="S407">
        <v>2.2336</v>
      </c>
    </row>
    <row r="408" spans="1:25" x14ac:dyDescent="0.25">
      <c r="A408" s="1" t="s">
        <v>205</v>
      </c>
      <c r="B408" t="s">
        <v>1157</v>
      </c>
      <c r="C408" t="s">
        <v>1183</v>
      </c>
      <c r="D408" s="2">
        <f>_xll.BDH($A408, $D$1, $B408, $C408, "Direction", "H", "Period", "Y","cols=7;rows=2")</f>
        <v>36889</v>
      </c>
      <c r="E408" s="2">
        <v>37256</v>
      </c>
      <c r="F408" s="2">
        <v>37621</v>
      </c>
      <c r="G408" s="2">
        <v>37986</v>
      </c>
      <c r="H408" s="2">
        <v>38352</v>
      </c>
      <c r="I408" s="2">
        <v>38716</v>
      </c>
      <c r="J408" s="2">
        <v>39080</v>
      </c>
    </row>
    <row r="409" spans="1:25" x14ac:dyDescent="0.25">
      <c r="A409" s="4"/>
      <c r="D409">
        <v>0.80920000000000003</v>
      </c>
      <c r="E409">
        <v>1.2729999999999999</v>
      </c>
      <c r="F409">
        <v>1.1981999999999999</v>
      </c>
      <c r="G409">
        <v>1.5347</v>
      </c>
      <c r="H409">
        <v>1.3097000000000001</v>
      </c>
      <c r="I409">
        <v>1.0006999999999999</v>
      </c>
      <c r="J409">
        <v>0.93410000000000004</v>
      </c>
    </row>
    <row r="410" spans="1:25" x14ac:dyDescent="0.25">
      <c r="A410" s="1" t="s">
        <v>206</v>
      </c>
      <c r="B410" t="s">
        <v>1157</v>
      </c>
      <c r="C410" t="s">
        <v>1183</v>
      </c>
      <c r="D410" s="2">
        <f>_xll.BDH($A410, $D$1, $B410, $C410, "Direction", "H", "Period", "Y","cols=7;rows=2")</f>
        <v>36889</v>
      </c>
      <c r="E410" s="2">
        <v>37256</v>
      </c>
      <c r="F410" s="2">
        <v>37621</v>
      </c>
      <c r="G410" s="2">
        <v>37986</v>
      </c>
      <c r="H410" s="2">
        <v>38352</v>
      </c>
      <c r="I410" s="2">
        <v>38716</v>
      </c>
      <c r="J410" s="2">
        <v>39080</v>
      </c>
    </row>
    <row r="411" spans="1:25" x14ac:dyDescent="0.25">
      <c r="A411" s="4"/>
      <c r="D411">
        <v>5.2187000000000001</v>
      </c>
      <c r="E411">
        <v>5.1616999999999997</v>
      </c>
      <c r="F411">
        <v>2.6838000000000002</v>
      </c>
      <c r="G411">
        <v>3.9300999999999999</v>
      </c>
      <c r="H411">
        <v>3.5983000000000001</v>
      </c>
      <c r="I411">
        <v>3.3325</v>
      </c>
      <c r="J411">
        <v>3.1320999999999999</v>
      </c>
    </row>
    <row r="412" spans="1:25" x14ac:dyDescent="0.25">
      <c r="A412" s="1" t="s">
        <v>207</v>
      </c>
      <c r="B412" t="s">
        <v>1157</v>
      </c>
      <c r="C412" t="s">
        <v>1199</v>
      </c>
      <c r="D412" s="2">
        <f>_xll.BDH($A412, $D$1, $B412, $C412, "Direction", "H", "Period", "Y","cols=22;rows=2")</f>
        <v>36889</v>
      </c>
      <c r="E412" s="2">
        <v>37256</v>
      </c>
      <c r="F412" s="2">
        <v>37621</v>
      </c>
      <c r="G412" s="2">
        <v>37986</v>
      </c>
      <c r="H412" s="2">
        <v>38352</v>
      </c>
      <c r="I412" s="2">
        <v>38716</v>
      </c>
      <c r="J412" s="2">
        <v>39080</v>
      </c>
      <c r="K412" s="2">
        <v>39447</v>
      </c>
      <c r="L412" s="2">
        <v>39813</v>
      </c>
      <c r="M412" s="2">
        <v>40178</v>
      </c>
      <c r="N412" s="2">
        <v>40543</v>
      </c>
      <c r="O412" s="2">
        <v>40907</v>
      </c>
      <c r="P412" s="2">
        <v>41274</v>
      </c>
      <c r="Q412" s="2">
        <v>41639</v>
      </c>
      <c r="R412" s="2">
        <v>42004</v>
      </c>
      <c r="S412" s="2">
        <v>42369</v>
      </c>
      <c r="T412" s="2">
        <v>42734</v>
      </c>
      <c r="U412" s="2">
        <v>43098</v>
      </c>
      <c r="V412" s="2">
        <v>43465</v>
      </c>
      <c r="W412" s="2">
        <v>43830</v>
      </c>
      <c r="X412" s="2">
        <v>44196</v>
      </c>
      <c r="Y412" s="2">
        <v>44561</v>
      </c>
    </row>
    <row r="413" spans="1:25" x14ac:dyDescent="0.25">
      <c r="A413" s="4"/>
      <c r="D413">
        <v>5.8247</v>
      </c>
      <c r="E413">
        <v>2.6871999999999998</v>
      </c>
      <c r="F413">
        <v>1.9842</v>
      </c>
      <c r="G413">
        <v>2.8702000000000001</v>
      </c>
      <c r="H413">
        <v>2.6737000000000002</v>
      </c>
      <c r="I413">
        <v>2.6532</v>
      </c>
      <c r="J413">
        <v>2.6301000000000001</v>
      </c>
      <c r="K413">
        <v>1.8349</v>
      </c>
      <c r="L413">
        <v>1.2025999999999999</v>
      </c>
      <c r="M413">
        <v>1.2525999999999999</v>
      </c>
      <c r="N413">
        <v>1.2571000000000001</v>
      </c>
      <c r="O413">
        <v>1.3911</v>
      </c>
      <c r="P413">
        <v>1.5807</v>
      </c>
      <c r="Q413">
        <v>2.2261000000000002</v>
      </c>
      <c r="R413">
        <v>2.8925000000000001</v>
      </c>
      <c r="S413">
        <v>2.8940000000000001</v>
      </c>
      <c r="T413">
        <v>2.2732000000000001</v>
      </c>
      <c r="U413">
        <v>1.9504999999999999</v>
      </c>
      <c r="V413">
        <v>1.4573</v>
      </c>
      <c r="W413">
        <v>1.5145999999999999</v>
      </c>
      <c r="X413">
        <v>1.2894000000000001</v>
      </c>
      <c r="Y413">
        <v>1.8166</v>
      </c>
    </row>
    <row r="414" spans="1:25" x14ac:dyDescent="0.25">
      <c r="A414" s="1" t="s">
        <v>208</v>
      </c>
      <c r="B414" t="s">
        <v>1157</v>
      </c>
      <c r="C414" t="s">
        <v>1199</v>
      </c>
      <c r="D414" s="2">
        <f>_xll.BDH($A414, $D$1, $B414, $C414, "Direction", "H", "Period", "Y","cols=22;rows=2")</f>
        <v>36889</v>
      </c>
      <c r="E414" s="2">
        <v>37256</v>
      </c>
      <c r="F414" s="2">
        <v>37621</v>
      </c>
      <c r="G414" s="2">
        <v>37986</v>
      </c>
      <c r="H414" s="2">
        <v>38352</v>
      </c>
      <c r="I414" s="2">
        <v>38716</v>
      </c>
      <c r="J414" s="2">
        <v>39080</v>
      </c>
      <c r="K414" s="2">
        <v>39447</v>
      </c>
      <c r="L414" s="2">
        <v>39813</v>
      </c>
      <c r="M414" s="2">
        <v>40178</v>
      </c>
      <c r="N414" s="2">
        <v>40543</v>
      </c>
      <c r="O414" s="2">
        <v>40907</v>
      </c>
      <c r="P414" s="2">
        <v>41274</v>
      </c>
      <c r="Q414" s="2">
        <v>41639</v>
      </c>
      <c r="R414" s="2">
        <v>42004</v>
      </c>
      <c r="S414" s="2">
        <v>42369</v>
      </c>
      <c r="T414" s="2">
        <v>42734</v>
      </c>
      <c r="U414" s="2">
        <v>43098</v>
      </c>
      <c r="V414" s="2">
        <v>43465</v>
      </c>
      <c r="W414" s="2">
        <v>43830</v>
      </c>
      <c r="X414" s="2">
        <v>44196</v>
      </c>
      <c r="Y414" s="2">
        <v>44561</v>
      </c>
    </row>
    <row r="415" spans="1:25" x14ac:dyDescent="0.25">
      <c r="A415" s="4"/>
      <c r="D415">
        <v>2.7185000000000001</v>
      </c>
      <c r="E415">
        <v>2.8161999999999998</v>
      </c>
      <c r="F415">
        <v>2.2469000000000001</v>
      </c>
      <c r="G415">
        <v>2.5448</v>
      </c>
      <c r="H415">
        <v>2.4462999999999999</v>
      </c>
      <c r="I415">
        <v>2.0223</v>
      </c>
      <c r="J415">
        <v>2.3088000000000002</v>
      </c>
      <c r="K415">
        <v>2.5308999999999999</v>
      </c>
      <c r="L415">
        <v>1.7110000000000001</v>
      </c>
      <c r="M415">
        <v>1.6817</v>
      </c>
      <c r="N415">
        <v>1.7433000000000001</v>
      </c>
      <c r="O415">
        <v>1.7365999999999999</v>
      </c>
      <c r="P415">
        <v>1.542</v>
      </c>
      <c r="Q415">
        <v>1.603</v>
      </c>
      <c r="R415">
        <v>1.3601000000000001</v>
      </c>
      <c r="S415">
        <v>1.1091</v>
      </c>
      <c r="T415">
        <v>1.5295000000000001</v>
      </c>
      <c r="U415">
        <v>1.6097999999999999</v>
      </c>
      <c r="V415">
        <v>1.3249</v>
      </c>
      <c r="W415">
        <v>1.5728</v>
      </c>
      <c r="X415">
        <v>1.2345999999999999</v>
      </c>
      <c r="Y415">
        <v>1.6284000000000001</v>
      </c>
    </row>
    <row r="416" spans="1:25" x14ac:dyDescent="0.25">
      <c r="A416" s="1" t="s">
        <v>209</v>
      </c>
      <c r="B416" t="s">
        <v>1157</v>
      </c>
      <c r="C416" t="s">
        <v>1199</v>
      </c>
      <c r="D416" s="2">
        <f>_xll.BDH($A416, $D$1, $B416, $C416, "Direction", "H", "Period", "Y","cols=22;rows=2")</f>
        <v>36889</v>
      </c>
      <c r="E416" s="2">
        <v>37256</v>
      </c>
      <c r="F416" s="2">
        <v>37621</v>
      </c>
      <c r="G416" s="2">
        <v>37986</v>
      </c>
      <c r="H416" s="2">
        <v>38352</v>
      </c>
      <c r="I416" s="2">
        <v>38716</v>
      </c>
      <c r="J416" s="2">
        <v>39080</v>
      </c>
      <c r="K416" s="2">
        <v>39447</v>
      </c>
      <c r="L416" s="2">
        <v>39813</v>
      </c>
      <c r="M416" s="2">
        <v>40178</v>
      </c>
      <c r="N416" s="2">
        <v>40543</v>
      </c>
      <c r="O416" s="2">
        <v>40907</v>
      </c>
      <c r="P416" s="2">
        <v>41274</v>
      </c>
      <c r="Q416" s="2">
        <v>41639</v>
      </c>
      <c r="R416" s="2">
        <v>42004</v>
      </c>
      <c r="S416" s="2">
        <v>42369</v>
      </c>
      <c r="T416" s="2">
        <v>42734</v>
      </c>
      <c r="U416" s="2">
        <v>43098</v>
      </c>
      <c r="V416" s="2">
        <v>43465</v>
      </c>
      <c r="W416" s="2">
        <v>43830</v>
      </c>
      <c r="X416" s="2">
        <v>44196</v>
      </c>
      <c r="Y416" s="2">
        <v>44561</v>
      </c>
    </row>
    <row r="417" spans="1:25" x14ac:dyDescent="0.25">
      <c r="A417" s="4"/>
      <c r="D417">
        <v>2.3553000000000002</v>
      </c>
      <c r="E417">
        <v>1.9033</v>
      </c>
      <c r="F417">
        <v>1.6556999999999999</v>
      </c>
      <c r="G417">
        <v>1.9685999999999999</v>
      </c>
      <c r="H417">
        <v>2.0156999999999998</v>
      </c>
      <c r="I417">
        <v>2.5766</v>
      </c>
      <c r="J417">
        <v>2.2658999999999998</v>
      </c>
      <c r="K417">
        <v>2.9108000000000001</v>
      </c>
      <c r="L417">
        <v>2.0735000000000001</v>
      </c>
      <c r="M417">
        <v>2.0842999999999998</v>
      </c>
      <c r="N417">
        <v>2.0689000000000002</v>
      </c>
      <c r="O417">
        <v>2.6433</v>
      </c>
      <c r="P417">
        <v>2.8233000000000001</v>
      </c>
      <c r="Q417">
        <v>3.2284000000000002</v>
      </c>
      <c r="R417">
        <v>3.8932000000000002</v>
      </c>
      <c r="S417">
        <v>3.1833</v>
      </c>
      <c r="T417">
        <v>3.2932999999999999</v>
      </c>
      <c r="U417">
        <v>3.05</v>
      </c>
      <c r="V417">
        <v>2.4203000000000001</v>
      </c>
      <c r="W417">
        <v>2.3441000000000001</v>
      </c>
      <c r="X417">
        <v>2.5541999999999998</v>
      </c>
      <c r="Y417">
        <v>2.4929999999999999</v>
      </c>
    </row>
    <row r="418" spans="1:25" x14ac:dyDescent="0.25">
      <c r="A418" s="1" t="s">
        <v>210</v>
      </c>
      <c r="B418" t="s">
        <v>1157</v>
      </c>
      <c r="C418" t="s">
        <v>1189</v>
      </c>
      <c r="D418" s="2">
        <f>_xll.BDH($A418, $D$1, $B418, $C418, "Direction", "H", "Period", "Y","cols=4;rows=2")</f>
        <v>36889</v>
      </c>
      <c r="E418" s="2">
        <v>37256</v>
      </c>
      <c r="F418" s="2">
        <v>37621</v>
      </c>
      <c r="G418" s="2">
        <v>37986</v>
      </c>
    </row>
    <row r="419" spans="1:25" x14ac:dyDescent="0.25">
      <c r="A419" s="4"/>
      <c r="D419">
        <v>1.1555</v>
      </c>
      <c r="E419">
        <v>0.95679999999999998</v>
      </c>
      <c r="F419">
        <v>2.0731000000000002</v>
      </c>
      <c r="G419">
        <v>2.032</v>
      </c>
    </row>
    <row r="420" spans="1:25" x14ac:dyDescent="0.25">
      <c r="A420" s="1" t="s">
        <v>211</v>
      </c>
      <c r="B420" t="s">
        <v>1157</v>
      </c>
      <c r="C420" t="s">
        <v>1183</v>
      </c>
      <c r="D420" s="2">
        <f>_xll.BDH($A420, $D$1, $B420, $C420, "Direction", "H", "Period", "Y","cols=7;rows=2")</f>
        <v>36889</v>
      </c>
      <c r="E420" s="2">
        <v>37256</v>
      </c>
      <c r="F420" s="2">
        <v>37621</v>
      </c>
      <c r="G420" s="2">
        <v>37986</v>
      </c>
      <c r="H420" s="2">
        <v>38352</v>
      </c>
      <c r="I420" s="2">
        <v>38716</v>
      </c>
      <c r="J420" s="2">
        <v>39080</v>
      </c>
    </row>
    <row r="421" spans="1:25" x14ac:dyDescent="0.25">
      <c r="A421" s="4"/>
      <c r="D421">
        <v>0.86229999999999996</v>
      </c>
      <c r="E421">
        <v>1.0562</v>
      </c>
      <c r="F421">
        <v>1.1822999999999999</v>
      </c>
      <c r="G421">
        <v>1.3337000000000001</v>
      </c>
      <c r="H421">
        <v>1.0782</v>
      </c>
      <c r="I421">
        <v>1.9761</v>
      </c>
      <c r="J421">
        <v>0.2092</v>
      </c>
    </row>
    <row r="422" spans="1:25" x14ac:dyDescent="0.25">
      <c r="A422" s="1" t="s">
        <v>212</v>
      </c>
      <c r="B422" t="s">
        <v>1157</v>
      </c>
      <c r="C422" t="s">
        <v>1198</v>
      </c>
      <c r="D422" s="2">
        <f>_xll.BDH($A422, $D$1, $B422, $C422, "Direction", "H", "Period", "Y","cols=9;rows=2")</f>
        <v>36889</v>
      </c>
      <c r="E422" s="2">
        <v>37256</v>
      </c>
      <c r="F422" s="2">
        <v>37621</v>
      </c>
      <c r="G422" s="2">
        <v>37986</v>
      </c>
      <c r="H422" s="2">
        <v>38352</v>
      </c>
      <c r="I422" s="2">
        <v>38716</v>
      </c>
      <c r="J422" s="2">
        <v>39080</v>
      </c>
      <c r="K422" s="2">
        <v>39447</v>
      </c>
      <c r="L422" s="2">
        <v>39813</v>
      </c>
    </row>
    <row r="423" spans="1:25" x14ac:dyDescent="0.25">
      <c r="A423" s="4"/>
      <c r="D423">
        <v>0.41189999999999999</v>
      </c>
      <c r="E423">
        <v>0.5171</v>
      </c>
      <c r="F423">
        <v>0.49859999999999999</v>
      </c>
      <c r="G423">
        <v>0.61619999999999997</v>
      </c>
      <c r="H423">
        <v>1.0027999999999999</v>
      </c>
      <c r="I423">
        <v>0.88839999999999997</v>
      </c>
      <c r="J423">
        <v>1.1847000000000001</v>
      </c>
      <c r="K423">
        <v>0.58340000000000003</v>
      </c>
      <c r="L423">
        <v>0.1187</v>
      </c>
    </row>
    <row r="424" spans="1:25" x14ac:dyDescent="0.25">
      <c r="A424" s="1" t="s">
        <v>213</v>
      </c>
      <c r="B424" t="s">
        <v>1157</v>
      </c>
      <c r="C424" t="s">
        <v>1199</v>
      </c>
      <c r="D424" s="2">
        <f>_xll.BDH($A424, $D$1, $B424, $C424, "Direction", "H", "Period", "Y","cols=22;rows=2")</f>
        <v>36889</v>
      </c>
      <c r="E424" s="2">
        <v>37256</v>
      </c>
      <c r="F424" s="2">
        <v>37621</v>
      </c>
      <c r="G424" s="2">
        <v>37986</v>
      </c>
      <c r="H424" s="2">
        <v>38352</v>
      </c>
      <c r="I424" s="2">
        <v>38716</v>
      </c>
      <c r="J424" s="2">
        <v>39080</v>
      </c>
      <c r="K424" s="2">
        <v>39447</v>
      </c>
      <c r="L424" s="2">
        <v>39813</v>
      </c>
      <c r="M424" s="2">
        <v>40178</v>
      </c>
      <c r="N424" s="2">
        <v>40543</v>
      </c>
      <c r="O424" s="2">
        <v>40907</v>
      </c>
      <c r="P424" s="2">
        <v>41274</v>
      </c>
      <c r="Q424" s="2">
        <v>41639</v>
      </c>
      <c r="R424" s="2">
        <v>42004</v>
      </c>
      <c r="S424" s="2">
        <v>42369</v>
      </c>
      <c r="T424" s="2">
        <v>42734</v>
      </c>
      <c r="U424" s="2">
        <v>43098</v>
      </c>
      <c r="V424" s="2">
        <v>43465</v>
      </c>
      <c r="W424" s="2">
        <v>43830</v>
      </c>
      <c r="X424" s="2">
        <v>44196</v>
      </c>
      <c r="Y424" s="2">
        <v>44561</v>
      </c>
    </row>
    <row r="425" spans="1:25" x14ac:dyDescent="0.25">
      <c r="A425" s="4"/>
      <c r="D425">
        <v>2.4979</v>
      </c>
      <c r="E425">
        <v>2.5954999999999999</v>
      </c>
      <c r="F425">
        <v>3.4626999999999999</v>
      </c>
      <c r="G425">
        <v>3.9582000000000002</v>
      </c>
      <c r="H425">
        <v>2.8730000000000002</v>
      </c>
      <c r="I425">
        <v>2.3546999999999998</v>
      </c>
      <c r="J425">
        <v>2.8837999999999999</v>
      </c>
      <c r="K425">
        <v>5.7210999999999999</v>
      </c>
      <c r="L425">
        <v>2.4771000000000001</v>
      </c>
      <c r="M425">
        <v>4.7508999999999997</v>
      </c>
      <c r="N425">
        <v>5.5739999999999998</v>
      </c>
      <c r="O425">
        <v>4.6188000000000002</v>
      </c>
      <c r="P425">
        <v>4.8982000000000001</v>
      </c>
      <c r="Q425">
        <v>3.3254999999999999</v>
      </c>
      <c r="R425">
        <v>3.3727999999999998</v>
      </c>
      <c r="S425">
        <v>3.5817999999999999</v>
      </c>
      <c r="T425">
        <v>4.9744999999999999</v>
      </c>
      <c r="U425">
        <v>5.2705000000000002</v>
      </c>
      <c r="V425">
        <v>4.2084000000000001</v>
      </c>
      <c r="W425">
        <v>4.7538</v>
      </c>
      <c r="X425">
        <v>6.4067999999999996</v>
      </c>
      <c r="Y425">
        <v>5.7312000000000003</v>
      </c>
    </row>
    <row r="426" spans="1:25" x14ac:dyDescent="0.25">
      <c r="A426" s="1" t="s">
        <v>214</v>
      </c>
      <c r="B426" t="s">
        <v>1157</v>
      </c>
      <c r="C426" t="s">
        <v>1199</v>
      </c>
      <c r="D426" s="2">
        <f>_xll.BDH($A426, $D$1, $B426, $C426, "Direction", "H", "Period", "Y","cols=22;rows=2")</f>
        <v>36889</v>
      </c>
      <c r="E426" s="2">
        <v>37256</v>
      </c>
      <c r="F426" s="2">
        <v>37621</v>
      </c>
      <c r="G426" s="2">
        <v>37986</v>
      </c>
      <c r="H426" s="2">
        <v>38352</v>
      </c>
      <c r="I426" s="2">
        <v>38716</v>
      </c>
      <c r="J426" s="2">
        <v>39080</v>
      </c>
      <c r="K426" s="2">
        <v>39447</v>
      </c>
      <c r="L426" s="2">
        <v>39813</v>
      </c>
      <c r="M426" s="2">
        <v>40178</v>
      </c>
      <c r="N426" s="2">
        <v>40543</v>
      </c>
      <c r="O426" s="2">
        <v>40907</v>
      </c>
      <c r="P426" s="2">
        <v>41274</v>
      </c>
      <c r="Q426" s="2">
        <v>41639</v>
      </c>
      <c r="R426" s="2">
        <v>42004</v>
      </c>
      <c r="S426" s="2">
        <v>42369</v>
      </c>
      <c r="T426" s="2">
        <v>42734</v>
      </c>
      <c r="U426" s="2">
        <v>43098</v>
      </c>
      <c r="V426" s="2">
        <v>43465</v>
      </c>
      <c r="W426" s="2">
        <v>43830</v>
      </c>
      <c r="X426" s="2">
        <v>44196</v>
      </c>
      <c r="Y426" s="2">
        <v>44561</v>
      </c>
    </row>
    <row r="427" spans="1:25" x14ac:dyDescent="0.25">
      <c r="A427" s="4"/>
      <c r="D427">
        <v>3.7890000000000001</v>
      </c>
      <c r="E427">
        <v>2.9394999999999998</v>
      </c>
      <c r="F427">
        <v>2.5236999999999998</v>
      </c>
      <c r="G427">
        <v>2.9304999999999999</v>
      </c>
      <c r="H427">
        <v>2.9097</v>
      </c>
      <c r="I427">
        <v>2.5428000000000002</v>
      </c>
      <c r="J427">
        <v>2.5468999999999999</v>
      </c>
      <c r="K427">
        <v>2.3273999999999999</v>
      </c>
      <c r="L427">
        <v>1.3927</v>
      </c>
      <c r="M427">
        <v>3.1631999999999998</v>
      </c>
      <c r="N427">
        <v>1.7114</v>
      </c>
      <c r="O427">
        <v>1.4503999999999999</v>
      </c>
      <c r="P427">
        <v>1.5317000000000001</v>
      </c>
      <c r="Q427">
        <v>1.8247</v>
      </c>
      <c r="R427">
        <v>1.9570000000000001</v>
      </c>
      <c r="S427">
        <v>2.0407999999999999</v>
      </c>
      <c r="T427">
        <v>2.3424</v>
      </c>
      <c r="U427">
        <v>2.4531000000000001</v>
      </c>
      <c r="V427">
        <v>2.5638999999999998</v>
      </c>
      <c r="W427">
        <v>3.7231000000000001</v>
      </c>
      <c r="X427">
        <v>4.3273999999999999</v>
      </c>
      <c r="Y427">
        <v>5.6144999999999996</v>
      </c>
    </row>
    <row r="428" spans="1:25" x14ac:dyDescent="0.25">
      <c r="A428" s="1" t="s">
        <v>215</v>
      </c>
      <c r="B428" t="s">
        <v>1157</v>
      </c>
      <c r="C428" t="s">
        <v>1199</v>
      </c>
      <c r="D428" s="2">
        <f>_xll.BDH($A428, $D$1, $B428, $C428, "Direction", "H", "Period", "Y","cols=22;rows=2")</f>
        <v>36889</v>
      </c>
      <c r="E428" s="2">
        <v>37256</v>
      </c>
      <c r="F428" s="2">
        <v>37621</v>
      </c>
      <c r="G428" s="2">
        <v>37986</v>
      </c>
      <c r="H428" s="2">
        <v>38352</v>
      </c>
      <c r="I428" s="2">
        <v>38716</v>
      </c>
      <c r="J428" s="2">
        <v>39080</v>
      </c>
      <c r="K428" s="2">
        <v>39447</v>
      </c>
      <c r="L428" s="2">
        <v>39813</v>
      </c>
      <c r="M428" s="2">
        <v>40178</v>
      </c>
      <c r="N428" s="2">
        <v>40543</v>
      </c>
      <c r="O428" s="2">
        <v>40907</v>
      </c>
      <c r="P428" s="2">
        <v>41274</v>
      </c>
      <c r="Q428" s="2">
        <v>41639</v>
      </c>
      <c r="R428" s="2">
        <v>42004</v>
      </c>
      <c r="S428" s="2">
        <v>42369</v>
      </c>
      <c r="T428" s="2">
        <v>42734</v>
      </c>
      <c r="U428" s="2">
        <v>43098</v>
      </c>
      <c r="V428" s="2">
        <v>43465</v>
      </c>
      <c r="W428" s="2">
        <v>43830</v>
      </c>
      <c r="X428" s="2">
        <v>44196</v>
      </c>
      <c r="Y428" s="2">
        <v>44561</v>
      </c>
    </row>
    <row r="429" spans="1:25" x14ac:dyDescent="0.25">
      <c r="A429" s="4"/>
      <c r="D429">
        <v>2.5026000000000002</v>
      </c>
      <c r="E429">
        <v>1.8125</v>
      </c>
      <c r="F429">
        <v>1.3811</v>
      </c>
      <c r="G429">
        <v>1.948</v>
      </c>
      <c r="H429">
        <v>2.1017999999999999</v>
      </c>
      <c r="I429">
        <v>1.8112999999999999</v>
      </c>
      <c r="J429">
        <v>2.1934</v>
      </c>
      <c r="K429">
        <v>2.0596000000000001</v>
      </c>
      <c r="L429">
        <v>1.2796000000000001</v>
      </c>
      <c r="M429">
        <v>1.7383</v>
      </c>
      <c r="N429">
        <v>1.8964000000000001</v>
      </c>
      <c r="O429">
        <v>1.7676000000000001</v>
      </c>
      <c r="P429">
        <v>2.2541000000000002</v>
      </c>
      <c r="Q429">
        <v>3.0270999999999999</v>
      </c>
      <c r="R429">
        <v>3.5615999999999999</v>
      </c>
      <c r="S429">
        <v>3.7759999999999998</v>
      </c>
      <c r="T429">
        <v>3.8542000000000001</v>
      </c>
      <c r="U429">
        <v>3.9474999999999998</v>
      </c>
      <c r="V429">
        <v>3.3452999999999999</v>
      </c>
      <c r="W429">
        <v>2.9015</v>
      </c>
      <c r="X429">
        <v>3.8605999999999998</v>
      </c>
      <c r="Y429">
        <v>3.1152000000000002</v>
      </c>
    </row>
    <row r="430" spans="1:25" x14ac:dyDescent="0.25">
      <c r="A430" s="1" t="s">
        <v>216</v>
      </c>
      <c r="B430" t="s">
        <v>1157</v>
      </c>
      <c r="C430" t="s">
        <v>1186</v>
      </c>
      <c r="D430" s="2">
        <f>_xll.BDH($A430, $D$1, $B430, $C430, "Direction", "H", "Period", "Y","cols=8;rows=2")</f>
        <v>36889</v>
      </c>
      <c r="E430" s="2">
        <v>37256</v>
      </c>
      <c r="F430" s="2">
        <v>37621</v>
      </c>
      <c r="G430" s="2">
        <v>37986</v>
      </c>
      <c r="H430" s="2">
        <v>38352</v>
      </c>
      <c r="I430" s="2">
        <v>38716</v>
      </c>
      <c r="J430" s="2">
        <v>39080</v>
      </c>
      <c r="K430" s="2">
        <v>39447</v>
      </c>
    </row>
    <row r="431" spans="1:25" x14ac:dyDescent="0.25">
      <c r="A431" s="4"/>
      <c r="D431">
        <v>30.9678</v>
      </c>
      <c r="E431">
        <v>110.8723</v>
      </c>
      <c r="F431">
        <v>115.83620000000001</v>
      </c>
      <c r="G431">
        <v>31.413799999999998</v>
      </c>
      <c r="H431">
        <v>23.467300000000002</v>
      </c>
      <c r="I431">
        <v>18.1767</v>
      </c>
      <c r="J431">
        <v>6.3701999999999996</v>
      </c>
      <c r="K431">
        <v>10.0549</v>
      </c>
    </row>
    <row r="432" spans="1:25" x14ac:dyDescent="0.25">
      <c r="A432" s="1" t="s">
        <v>217</v>
      </c>
      <c r="B432" t="s">
        <v>1157</v>
      </c>
      <c r="C432" t="s">
        <v>1187</v>
      </c>
      <c r="D432" s="2">
        <f>_xll.BDH($A432, $D$1, $B432, $C432, "Direction", "H", "Period", "Y","cols=4;rows=2")</f>
        <v>36889</v>
      </c>
      <c r="E432" s="2">
        <v>37256</v>
      </c>
      <c r="F432" s="2">
        <v>37621</v>
      </c>
      <c r="G432" s="2">
        <v>37986</v>
      </c>
      <c r="H432" s="2"/>
    </row>
    <row r="433" spans="1:25" x14ac:dyDescent="0.25">
      <c r="A433" s="4"/>
      <c r="D433">
        <v>5.5778999999999996</v>
      </c>
      <c r="E433">
        <v>33.908299999999997</v>
      </c>
      <c r="F433">
        <v>40.221299999999999</v>
      </c>
      <c r="G433">
        <v>39.581200000000003</v>
      </c>
    </row>
    <row r="434" spans="1:25" x14ac:dyDescent="0.25">
      <c r="A434" s="1" t="s">
        <v>218</v>
      </c>
      <c r="B434" t="s">
        <v>1157</v>
      </c>
      <c r="C434" t="s">
        <v>1199</v>
      </c>
      <c r="D434" s="2">
        <f>_xll.BDH($A434, $D$1, $B434, $C434, "Direction", "H", "Period", "Y","cols=22;rows=2")</f>
        <v>36889</v>
      </c>
      <c r="E434" s="2">
        <v>37256</v>
      </c>
      <c r="F434" s="2">
        <v>37621</v>
      </c>
      <c r="G434" s="2">
        <v>37986</v>
      </c>
      <c r="H434" s="2">
        <v>38352</v>
      </c>
      <c r="I434" s="2">
        <v>38716</v>
      </c>
      <c r="J434" s="2">
        <v>39080</v>
      </c>
      <c r="K434" s="2">
        <v>39447</v>
      </c>
      <c r="L434" s="2">
        <v>39813</v>
      </c>
      <c r="M434" s="2">
        <v>40178</v>
      </c>
      <c r="N434" s="2">
        <v>40543</v>
      </c>
      <c r="O434" s="2">
        <v>40907</v>
      </c>
      <c r="P434" s="2">
        <v>41274</v>
      </c>
      <c r="Q434" s="2">
        <v>41639</v>
      </c>
      <c r="R434" s="2">
        <v>42004</v>
      </c>
      <c r="S434" s="2">
        <v>42369</v>
      </c>
      <c r="T434" s="2">
        <v>42734</v>
      </c>
      <c r="U434" s="2">
        <v>43098</v>
      </c>
      <c r="V434" s="2">
        <v>43465</v>
      </c>
      <c r="W434" s="2">
        <v>43830</v>
      </c>
      <c r="X434" s="2">
        <v>44196</v>
      </c>
      <c r="Y434" s="2">
        <v>44561</v>
      </c>
    </row>
    <row r="435" spans="1:25" x14ac:dyDescent="0.25">
      <c r="A435" s="4"/>
      <c r="D435">
        <v>2.2602000000000002</v>
      </c>
      <c r="E435">
        <v>1.9959</v>
      </c>
      <c r="F435">
        <v>1.6501999999999999</v>
      </c>
      <c r="G435">
        <v>1.9691000000000001</v>
      </c>
      <c r="H435">
        <v>1.8324</v>
      </c>
      <c r="I435">
        <v>1.6517999999999999</v>
      </c>
      <c r="J435">
        <v>1.7629999999999999</v>
      </c>
      <c r="K435">
        <v>1.5009999999999999</v>
      </c>
      <c r="L435">
        <v>1.081</v>
      </c>
      <c r="M435">
        <v>1.2774000000000001</v>
      </c>
      <c r="N435">
        <v>1.6129</v>
      </c>
      <c r="O435">
        <v>1.4473</v>
      </c>
      <c r="P435">
        <v>1.5627</v>
      </c>
      <c r="Q435">
        <v>2.0424000000000002</v>
      </c>
      <c r="R435">
        <v>2.5535000000000001</v>
      </c>
      <c r="S435">
        <v>2.1046999999999998</v>
      </c>
      <c r="T435">
        <v>2.4740000000000002</v>
      </c>
      <c r="U435">
        <v>2.8794</v>
      </c>
      <c r="V435">
        <v>3.7136</v>
      </c>
      <c r="W435">
        <v>5.4843999999999999</v>
      </c>
      <c r="X435">
        <v>5.3602999999999996</v>
      </c>
      <c r="Y435">
        <v>6.2438000000000002</v>
      </c>
    </row>
    <row r="436" spans="1:25" x14ac:dyDescent="0.25">
      <c r="A436" s="1" t="s">
        <v>219</v>
      </c>
      <c r="B436" t="s">
        <v>1157</v>
      </c>
      <c r="C436" t="s">
        <v>1189</v>
      </c>
      <c r="D436" s="2">
        <f>_xll.BDH($A436, $D$1, $B436, $C436, "Direction", "H", "Period", "Y","cols=5;rows=2")</f>
        <v>36889</v>
      </c>
      <c r="E436" s="2">
        <v>37256</v>
      </c>
      <c r="F436" s="2">
        <v>37621</v>
      </c>
      <c r="G436" s="2">
        <v>37986</v>
      </c>
      <c r="H436" s="2">
        <v>38352</v>
      </c>
      <c r="I436" s="2"/>
    </row>
    <row r="437" spans="1:25" x14ac:dyDescent="0.25">
      <c r="A437" s="4"/>
      <c r="D437">
        <v>1.6722999999999999</v>
      </c>
      <c r="E437">
        <v>3.3098000000000001</v>
      </c>
      <c r="F437">
        <v>3.2067999999999999</v>
      </c>
      <c r="G437">
        <v>3.6436999999999999</v>
      </c>
      <c r="H437">
        <v>3.2155</v>
      </c>
    </row>
    <row r="438" spans="1:25" x14ac:dyDescent="0.25">
      <c r="A438" s="1" t="s">
        <v>220</v>
      </c>
      <c r="B438" t="s">
        <v>1157</v>
      </c>
      <c r="C438" t="s">
        <v>1199</v>
      </c>
      <c r="D438" s="2">
        <f>_xll.BDH($A438, $D$1, $B438, $C438, "Direction", "H", "Period", "Y","cols=22;rows=2")</f>
        <v>36889</v>
      </c>
      <c r="E438" s="2">
        <v>37256</v>
      </c>
      <c r="F438" s="2">
        <v>37621</v>
      </c>
      <c r="G438" s="2">
        <v>37986</v>
      </c>
      <c r="H438" s="2">
        <v>38352</v>
      </c>
      <c r="I438" s="2">
        <v>38716</v>
      </c>
      <c r="J438" s="2">
        <v>39080</v>
      </c>
      <c r="K438" s="2">
        <v>39447</v>
      </c>
      <c r="L438" s="2">
        <v>39813</v>
      </c>
      <c r="M438" s="2">
        <v>40178</v>
      </c>
      <c r="N438" s="2">
        <v>40543</v>
      </c>
      <c r="O438" s="2">
        <v>40907</v>
      </c>
      <c r="P438" s="2">
        <v>41274</v>
      </c>
      <c r="Q438" s="2">
        <v>41639</v>
      </c>
      <c r="R438" s="2">
        <v>42004</v>
      </c>
      <c r="S438" s="2">
        <v>42369</v>
      </c>
      <c r="T438" s="2">
        <v>42734</v>
      </c>
      <c r="U438" s="2">
        <v>43098</v>
      </c>
      <c r="V438" s="2">
        <v>43465</v>
      </c>
      <c r="W438" s="2">
        <v>43830</v>
      </c>
      <c r="X438" s="2">
        <v>44196</v>
      </c>
      <c r="Y438" s="2">
        <v>44561</v>
      </c>
    </row>
    <row r="439" spans="1:25" x14ac:dyDescent="0.25">
      <c r="A439" s="4"/>
      <c r="D439">
        <v>2.6059000000000001</v>
      </c>
      <c r="E439">
        <v>3.6008</v>
      </c>
      <c r="F439">
        <v>2.7921999999999998</v>
      </c>
      <c r="G439">
        <v>2.75</v>
      </c>
      <c r="H439">
        <v>3.0783999999999998</v>
      </c>
      <c r="I439">
        <v>4.2222</v>
      </c>
      <c r="J439">
        <v>4.2995000000000001</v>
      </c>
      <c r="K439">
        <v>3.2054999999999998</v>
      </c>
      <c r="L439">
        <v>2.516</v>
      </c>
      <c r="M439">
        <v>2.8079000000000001</v>
      </c>
      <c r="N439">
        <v>3.0869</v>
      </c>
      <c r="O439">
        <v>2.8372999999999999</v>
      </c>
      <c r="P439">
        <v>2.8262999999999998</v>
      </c>
      <c r="Q439">
        <v>3.0800999999999998</v>
      </c>
      <c r="R439">
        <v>3.2202000000000002</v>
      </c>
      <c r="S439">
        <v>3.4554</v>
      </c>
      <c r="T439">
        <v>4.7015000000000002</v>
      </c>
      <c r="U439">
        <v>5.7290999999999999</v>
      </c>
      <c r="V439">
        <v>5.6191000000000004</v>
      </c>
      <c r="W439">
        <v>5.6086</v>
      </c>
      <c r="X439">
        <v>6.6375999999999999</v>
      </c>
      <c r="Y439">
        <v>7.0042999999999997</v>
      </c>
    </row>
    <row r="440" spans="1:25" x14ac:dyDescent="0.25">
      <c r="A440" s="1" t="s">
        <v>221</v>
      </c>
      <c r="B440" t="s">
        <v>1157</v>
      </c>
      <c r="C440" t="s">
        <v>1199</v>
      </c>
      <c r="D440" s="2">
        <f>_xll.BDH($A440, $D$1, $B440, $C440, "Direction", "H", "Period", "Y","cols=22;rows=2")</f>
        <v>36889</v>
      </c>
      <c r="E440" s="2">
        <v>37256</v>
      </c>
      <c r="F440" s="2">
        <v>37621</v>
      </c>
      <c r="G440" s="2">
        <v>37986</v>
      </c>
      <c r="H440" s="2">
        <v>38352</v>
      </c>
      <c r="I440" s="2">
        <v>38716</v>
      </c>
      <c r="J440" s="2">
        <v>39080</v>
      </c>
      <c r="K440" s="2">
        <v>39447</v>
      </c>
      <c r="L440" s="2">
        <v>39813</v>
      </c>
      <c r="M440" s="2">
        <v>40178</v>
      </c>
      <c r="N440" s="2">
        <v>40543</v>
      </c>
      <c r="O440" s="2">
        <v>40907</v>
      </c>
      <c r="P440" s="2">
        <v>41274</v>
      </c>
      <c r="Q440" s="2">
        <v>41639</v>
      </c>
      <c r="R440" s="2">
        <v>42004</v>
      </c>
      <c r="S440" s="2">
        <v>42369</v>
      </c>
      <c r="T440" s="2">
        <v>42734</v>
      </c>
      <c r="U440" s="2">
        <v>43098</v>
      </c>
      <c r="V440" s="2">
        <v>43465</v>
      </c>
      <c r="W440" s="2">
        <v>43830</v>
      </c>
      <c r="X440" s="2">
        <v>44196</v>
      </c>
      <c r="Y440" s="2">
        <v>44561</v>
      </c>
    </row>
    <row r="441" spans="1:25" x14ac:dyDescent="0.25">
      <c r="A441" s="4"/>
      <c r="D441">
        <v>1.1771</v>
      </c>
      <c r="E441">
        <v>1.2529999999999999</v>
      </c>
      <c r="F441">
        <v>1.4482999999999999</v>
      </c>
      <c r="G441">
        <v>1.0690999999999999</v>
      </c>
      <c r="H441">
        <v>1.1523000000000001</v>
      </c>
      <c r="I441">
        <v>1.1327</v>
      </c>
      <c r="J441">
        <v>1.2474000000000001</v>
      </c>
      <c r="K441">
        <v>1.0430999999999999</v>
      </c>
      <c r="L441">
        <v>0.82530000000000003</v>
      </c>
      <c r="M441">
        <v>0.97709999999999997</v>
      </c>
      <c r="N441">
        <v>0.97189999999999999</v>
      </c>
      <c r="O441">
        <v>1.1187</v>
      </c>
      <c r="P441">
        <v>1.1943999999999999</v>
      </c>
      <c r="Q441">
        <v>1.2628999999999999</v>
      </c>
      <c r="R441">
        <v>1.5620000000000001</v>
      </c>
      <c r="S441">
        <v>1.3958999999999999</v>
      </c>
      <c r="T441">
        <v>1.669</v>
      </c>
      <c r="U441">
        <v>1.7564</v>
      </c>
      <c r="V441">
        <v>1.6677999999999999</v>
      </c>
      <c r="W441">
        <v>1.8197000000000001</v>
      </c>
      <c r="X441">
        <v>1.611</v>
      </c>
      <c r="Y441">
        <v>2.6606000000000001</v>
      </c>
    </row>
    <row r="442" spans="1:25" x14ac:dyDescent="0.25">
      <c r="A442" s="1" t="s">
        <v>222</v>
      </c>
      <c r="B442" t="s">
        <v>1157</v>
      </c>
      <c r="C442" t="s">
        <v>1199</v>
      </c>
      <c r="D442" s="2">
        <f>_xll.BDH($A442, $D$1, $B442, $C442, "Direction", "H", "Period", "Y","cols=22;rows=2")</f>
        <v>36889</v>
      </c>
      <c r="E442" s="2">
        <v>37256</v>
      </c>
      <c r="F442" s="2">
        <v>37621</v>
      </c>
      <c r="G442" s="2">
        <v>37986</v>
      </c>
      <c r="H442" s="2">
        <v>38352</v>
      </c>
      <c r="I442" s="2">
        <v>38716</v>
      </c>
      <c r="J442" s="2">
        <v>39080</v>
      </c>
      <c r="K442" s="2">
        <v>39447</v>
      </c>
      <c r="L442" s="2">
        <v>39813</v>
      </c>
      <c r="M442" s="2">
        <v>40178</v>
      </c>
      <c r="N442" s="2">
        <v>40543</v>
      </c>
      <c r="O442" s="2">
        <v>40907</v>
      </c>
      <c r="P442" s="2">
        <v>41274</v>
      </c>
      <c r="Q442" s="2">
        <v>41639</v>
      </c>
      <c r="R442" s="2">
        <v>42004</v>
      </c>
      <c r="S442" s="2">
        <v>42369</v>
      </c>
      <c r="T442" s="2">
        <v>42734</v>
      </c>
      <c r="U442" s="2">
        <v>43098</v>
      </c>
      <c r="V442" s="2">
        <v>43465</v>
      </c>
      <c r="W442" s="2">
        <v>43830</v>
      </c>
      <c r="X442" s="2">
        <v>44196</v>
      </c>
      <c r="Y442" s="2">
        <v>44561</v>
      </c>
    </row>
    <row r="443" spans="1:25" x14ac:dyDescent="0.25">
      <c r="A443" s="4"/>
      <c r="D443">
        <v>3.6474000000000002</v>
      </c>
      <c r="E443">
        <v>1.3996</v>
      </c>
      <c r="F443">
        <v>0.68130000000000002</v>
      </c>
      <c r="G443">
        <v>0.78890000000000005</v>
      </c>
      <c r="H443">
        <v>0.85840000000000005</v>
      </c>
      <c r="I443">
        <v>0.9022</v>
      </c>
      <c r="J443">
        <v>0.93110000000000004</v>
      </c>
      <c r="K443">
        <v>1.2007000000000001</v>
      </c>
      <c r="L443">
        <v>0.90969999999999995</v>
      </c>
      <c r="M443">
        <v>1.0358000000000001</v>
      </c>
      <c r="N443">
        <v>1.0508999999999999</v>
      </c>
      <c r="O443">
        <v>1.2907</v>
      </c>
      <c r="P443">
        <v>1.0992</v>
      </c>
      <c r="Q443">
        <v>1.1788000000000001</v>
      </c>
      <c r="R443">
        <v>1.4450000000000001</v>
      </c>
      <c r="S443">
        <v>1.2363</v>
      </c>
      <c r="T443">
        <v>1.3242</v>
      </c>
      <c r="U443">
        <v>1.4106000000000001</v>
      </c>
      <c r="V443">
        <v>1.4319</v>
      </c>
      <c r="W443">
        <v>1.5634999999999999</v>
      </c>
      <c r="X443">
        <v>1.5306</v>
      </c>
      <c r="Y443">
        <v>1.7041999999999999</v>
      </c>
    </row>
    <row r="444" spans="1:25" x14ac:dyDescent="0.25">
      <c r="A444" s="1" t="s">
        <v>223</v>
      </c>
      <c r="B444" t="s">
        <v>1157</v>
      </c>
      <c r="C444" t="s">
        <v>1199</v>
      </c>
      <c r="D444" s="2">
        <f>_xll.BDH($A444, $D$1, $B444, $C444, "Direction", "H", "Period", "Y","cols=22;rows=2")</f>
        <v>36889</v>
      </c>
      <c r="E444" s="2">
        <v>37256</v>
      </c>
      <c r="F444" s="2">
        <v>37621</v>
      </c>
      <c r="G444" s="2">
        <v>37986</v>
      </c>
      <c r="H444" s="2">
        <v>38352</v>
      </c>
      <c r="I444" s="2">
        <v>38716</v>
      </c>
      <c r="J444" s="2">
        <v>39080</v>
      </c>
      <c r="K444" s="2">
        <v>39447</v>
      </c>
      <c r="L444" s="2">
        <v>39813</v>
      </c>
      <c r="M444" s="2">
        <v>40178</v>
      </c>
      <c r="N444" s="2">
        <v>40543</v>
      </c>
      <c r="O444" s="2">
        <v>40907</v>
      </c>
      <c r="P444" s="2">
        <v>41274</v>
      </c>
      <c r="Q444" s="2">
        <v>41639</v>
      </c>
      <c r="R444" s="2">
        <v>42004</v>
      </c>
      <c r="S444" s="2">
        <v>42369</v>
      </c>
      <c r="T444" s="2">
        <v>42734</v>
      </c>
      <c r="U444" s="2">
        <v>43098</v>
      </c>
      <c r="V444" s="2">
        <v>43465</v>
      </c>
      <c r="W444" s="2">
        <v>43830</v>
      </c>
      <c r="X444" s="2">
        <v>44196</v>
      </c>
      <c r="Y444" s="2">
        <v>44561</v>
      </c>
    </row>
    <row r="445" spans="1:25" x14ac:dyDescent="0.25">
      <c r="A445" s="4"/>
      <c r="D445">
        <v>7.2545999999999999</v>
      </c>
      <c r="E445">
        <v>5.8475999999999999</v>
      </c>
      <c r="F445">
        <v>5.8486000000000002</v>
      </c>
      <c r="G445">
        <v>5.4386999999999999</v>
      </c>
      <c r="H445">
        <v>5.7903000000000002</v>
      </c>
      <c r="I445">
        <v>5.5891999999999999</v>
      </c>
      <c r="J445">
        <v>6.7423000000000002</v>
      </c>
      <c r="K445">
        <v>6.5298999999999996</v>
      </c>
      <c r="L445">
        <v>5.2827999999999999</v>
      </c>
      <c r="M445">
        <v>5.2713999999999999</v>
      </c>
      <c r="N445">
        <v>5.5057</v>
      </c>
      <c r="O445">
        <v>2.9788999999999999</v>
      </c>
      <c r="P445">
        <v>3.4866999999999999</v>
      </c>
      <c r="Q445">
        <v>4.2747999999999999</v>
      </c>
      <c r="R445">
        <v>4.2846000000000002</v>
      </c>
      <c r="S445">
        <v>4.8997000000000002</v>
      </c>
      <c r="T445">
        <v>4.9564000000000004</v>
      </c>
      <c r="U445">
        <v>5.1186999999999996</v>
      </c>
      <c r="V445">
        <v>5.2969999999999997</v>
      </c>
      <c r="W445">
        <v>6.4082999999999997</v>
      </c>
      <c r="X445">
        <v>10.0663</v>
      </c>
      <c r="Y445">
        <v>9.3163999999999998</v>
      </c>
    </row>
    <row r="446" spans="1:25" x14ac:dyDescent="0.25">
      <c r="A446" s="1" t="s">
        <v>224</v>
      </c>
      <c r="B446" t="s">
        <v>1157</v>
      </c>
      <c r="C446" t="s">
        <v>1199</v>
      </c>
      <c r="D446" s="2">
        <f>_xll.BDH($A446, $D$1, $B446, $C446, "Direction", "H", "Period", "Y","cols=22;rows=2")</f>
        <v>36889</v>
      </c>
      <c r="E446" s="2">
        <v>37256</v>
      </c>
      <c r="F446" s="2">
        <v>37621</v>
      </c>
      <c r="G446" s="2">
        <v>37986</v>
      </c>
      <c r="H446" s="2">
        <v>38352</v>
      </c>
      <c r="I446" s="2">
        <v>38716</v>
      </c>
      <c r="J446" s="2">
        <v>39080</v>
      </c>
      <c r="K446" s="2">
        <v>39447</v>
      </c>
      <c r="L446" s="2">
        <v>39813</v>
      </c>
      <c r="M446" s="2">
        <v>40178</v>
      </c>
      <c r="N446" s="2">
        <v>40543</v>
      </c>
      <c r="O446" s="2">
        <v>40907</v>
      </c>
      <c r="P446" s="2">
        <v>41274</v>
      </c>
      <c r="Q446" s="2">
        <v>41639</v>
      </c>
      <c r="R446" s="2">
        <v>42004</v>
      </c>
      <c r="S446" s="2">
        <v>42369</v>
      </c>
      <c r="T446" s="2">
        <v>42734</v>
      </c>
      <c r="U446" s="2">
        <v>43098</v>
      </c>
      <c r="V446" s="2">
        <v>43465</v>
      </c>
      <c r="W446" s="2">
        <v>43830</v>
      </c>
      <c r="X446" s="2">
        <v>44196</v>
      </c>
      <c r="Y446" s="2">
        <v>44561</v>
      </c>
    </row>
    <row r="447" spans="1:25" x14ac:dyDescent="0.25">
      <c r="A447" s="4"/>
      <c r="D447">
        <v>1.4917</v>
      </c>
      <c r="E447">
        <v>1.5119</v>
      </c>
      <c r="F447">
        <v>1.5470999999999999</v>
      </c>
      <c r="G447">
        <v>1.5123</v>
      </c>
      <c r="H447">
        <v>1.5041</v>
      </c>
      <c r="I447">
        <v>1.5546</v>
      </c>
      <c r="J447">
        <v>1.5462</v>
      </c>
      <c r="K447">
        <v>1.4641</v>
      </c>
      <c r="L447">
        <v>1.0988</v>
      </c>
      <c r="M447">
        <v>1.2461</v>
      </c>
      <c r="N447">
        <v>1.3069</v>
      </c>
      <c r="O447">
        <v>1.5887</v>
      </c>
      <c r="P447">
        <v>1.3705000000000001</v>
      </c>
      <c r="Q447">
        <v>1.3222</v>
      </c>
      <c r="R447">
        <v>1.5379</v>
      </c>
      <c r="S447">
        <v>1.4428000000000001</v>
      </c>
      <c r="T447">
        <v>1.5717000000000001</v>
      </c>
      <c r="U447">
        <v>1.708</v>
      </c>
      <c r="V447">
        <v>1.4674</v>
      </c>
      <c r="W447">
        <v>1.6717</v>
      </c>
      <c r="X447">
        <v>1.3113999999999999</v>
      </c>
      <c r="Y447">
        <v>1.5074000000000001</v>
      </c>
    </row>
    <row r="448" spans="1:25" x14ac:dyDescent="0.25">
      <c r="A448" s="1" t="s">
        <v>225</v>
      </c>
      <c r="B448" t="s">
        <v>1157</v>
      </c>
      <c r="C448" t="s">
        <v>1199</v>
      </c>
      <c r="D448" s="2">
        <f>_xll.BDH($A448, $D$1, $B448, $C448, "Direction", "H", "Period", "Y","cols=22;rows=2")</f>
        <v>36889</v>
      </c>
      <c r="E448" s="2">
        <v>37256</v>
      </c>
      <c r="F448" s="2">
        <v>37621</v>
      </c>
      <c r="G448" s="2">
        <v>37986</v>
      </c>
      <c r="H448" s="2">
        <v>38352</v>
      </c>
      <c r="I448" s="2">
        <v>38716</v>
      </c>
      <c r="J448" s="2">
        <v>39080</v>
      </c>
      <c r="K448" s="2">
        <v>39447</v>
      </c>
      <c r="L448" s="2">
        <v>39813</v>
      </c>
      <c r="M448" s="2">
        <v>40178</v>
      </c>
      <c r="N448" s="2">
        <v>40543</v>
      </c>
      <c r="O448" s="2">
        <v>40907</v>
      </c>
      <c r="P448" s="2">
        <v>41274</v>
      </c>
      <c r="Q448" s="2">
        <v>41639</v>
      </c>
      <c r="R448" s="2">
        <v>42004</v>
      </c>
      <c r="S448" s="2">
        <v>42369</v>
      </c>
      <c r="T448" s="2">
        <v>42734</v>
      </c>
      <c r="U448" s="2">
        <v>43098</v>
      </c>
      <c r="V448" s="2">
        <v>43465</v>
      </c>
      <c r="W448" s="2">
        <v>43830</v>
      </c>
      <c r="X448" s="2">
        <v>44196</v>
      </c>
      <c r="Y448" s="2">
        <v>44561</v>
      </c>
    </row>
    <row r="449" spans="1:25" x14ac:dyDescent="0.25">
      <c r="A449" s="4"/>
      <c r="D449">
        <v>5.9573999999999998</v>
      </c>
      <c r="E449">
        <v>13.508100000000001</v>
      </c>
      <c r="F449">
        <v>14.208600000000001</v>
      </c>
      <c r="G449">
        <v>8.7514000000000003</v>
      </c>
      <c r="H449">
        <v>6.9444999999999997</v>
      </c>
      <c r="I449">
        <v>5.9882999999999997</v>
      </c>
      <c r="J449">
        <v>6.0407999999999999</v>
      </c>
      <c r="K449">
        <v>3.3704000000000001</v>
      </c>
      <c r="L449">
        <v>2.5522</v>
      </c>
      <c r="M449">
        <v>2.4346000000000001</v>
      </c>
      <c r="N449">
        <v>2.5804</v>
      </c>
      <c r="O449">
        <v>2.7216</v>
      </c>
      <c r="P449">
        <v>3.3706</v>
      </c>
      <c r="Q449">
        <v>3.6606999999999998</v>
      </c>
      <c r="R449">
        <v>4.3887999999999998</v>
      </c>
      <c r="S449">
        <v>5.7206000000000001</v>
      </c>
      <c r="T449">
        <v>5.3238000000000003</v>
      </c>
      <c r="U449">
        <v>4.4614000000000003</v>
      </c>
      <c r="V449">
        <v>3.6139999999999999</v>
      </c>
      <c r="W449">
        <v>6.5860000000000003</v>
      </c>
      <c r="X449">
        <v>7.4131999999999998</v>
      </c>
      <c r="Y449">
        <v>9.9736999999999991</v>
      </c>
    </row>
    <row r="450" spans="1:25" x14ac:dyDescent="0.25">
      <c r="A450" s="1" t="s">
        <v>226</v>
      </c>
      <c r="B450" t="s">
        <v>1157</v>
      </c>
      <c r="C450" t="s">
        <v>1197</v>
      </c>
      <c r="D450" s="2">
        <f>_xll.BDH($A450, $D$1, $B450, $C450, "Direction", "H", "Period", "Y","cols=3;rows=2")</f>
        <v>36889</v>
      </c>
      <c r="E450" s="2">
        <v>37256</v>
      </c>
      <c r="F450" s="2">
        <v>37621</v>
      </c>
    </row>
    <row r="451" spans="1:25" x14ac:dyDescent="0.25">
      <c r="A451" s="4"/>
      <c r="D451">
        <v>1.6033999999999999</v>
      </c>
      <c r="E451">
        <v>1.4567000000000001</v>
      </c>
      <c r="F451">
        <v>0.39810000000000001</v>
      </c>
    </row>
    <row r="452" spans="1:25" x14ac:dyDescent="0.25">
      <c r="A452" s="1" t="s">
        <v>227</v>
      </c>
      <c r="B452" t="s">
        <v>1157</v>
      </c>
      <c r="C452" t="s">
        <v>1199</v>
      </c>
      <c r="D452" s="2">
        <f>_xll.BDH($A452, $D$1, $B452, $C452, "Direction", "H", "Period", "Y","cols=22;rows=2")</f>
        <v>36889</v>
      </c>
      <c r="E452" s="2">
        <v>37256</v>
      </c>
      <c r="F452" s="2">
        <v>37621</v>
      </c>
      <c r="G452" s="2">
        <v>37986</v>
      </c>
      <c r="H452" s="2">
        <v>38352</v>
      </c>
      <c r="I452" s="2">
        <v>38716</v>
      </c>
      <c r="J452" s="2">
        <v>39080</v>
      </c>
      <c r="K452" s="2">
        <v>39447</v>
      </c>
      <c r="L452" s="2">
        <v>39813</v>
      </c>
      <c r="M452" s="2">
        <v>40178</v>
      </c>
      <c r="N452" s="2">
        <v>40543</v>
      </c>
      <c r="O452" s="2">
        <v>40907</v>
      </c>
      <c r="P452" s="2">
        <v>41274</v>
      </c>
      <c r="Q452" s="2">
        <v>41639</v>
      </c>
      <c r="R452" s="2">
        <v>42004</v>
      </c>
      <c r="S452" s="2">
        <v>42369</v>
      </c>
      <c r="T452" s="2">
        <v>42734</v>
      </c>
      <c r="U452" s="2">
        <v>43098</v>
      </c>
      <c r="V452" s="2">
        <v>43465</v>
      </c>
      <c r="W452" s="2">
        <v>43830</v>
      </c>
      <c r="X452" s="2">
        <v>44196</v>
      </c>
      <c r="Y452" s="2">
        <v>44561</v>
      </c>
    </row>
    <row r="453" spans="1:25" x14ac:dyDescent="0.25">
      <c r="A453" s="4"/>
      <c r="D453">
        <v>2.1036000000000001</v>
      </c>
      <c r="E453">
        <v>1.5036</v>
      </c>
      <c r="F453">
        <v>0.87019999999999997</v>
      </c>
      <c r="G453">
        <v>1.3272999999999999</v>
      </c>
      <c r="H453">
        <v>1.7252000000000001</v>
      </c>
      <c r="I453">
        <v>2.1478999999999999</v>
      </c>
      <c r="J453">
        <v>1.9221999999999999</v>
      </c>
      <c r="K453">
        <v>2.0592999999999999</v>
      </c>
      <c r="L453">
        <v>1.0995999999999999</v>
      </c>
      <c r="M453">
        <v>1.1515</v>
      </c>
      <c r="N453">
        <v>1.1883999999999999</v>
      </c>
      <c r="O453">
        <v>1.3414999999999999</v>
      </c>
      <c r="P453">
        <v>1.5609999999999999</v>
      </c>
      <c r="Q453">
        <v>1.5179</v>
      </c>
      <c r="R453">
        <v>1.9464999999999999</v>
      </c>
      <c r="S453">
        <v>1.6970000000000001</v>
      </c>
      <c r="T453">
        <v>1.9552</v>
      </c>
      <c r="U453">
        <v>1.7654000000000001</v>
      </c>
      <c r="V453">
        <v>1.7685</v>
      </c>
      <c r="W453">
        <v>2.052</v>
      </c>
      <c r="X453">
        <v>1.6943999999999999</v>
      </c>
      <c r="Y453">
        <v>1.8662000000000001</v>
      </c>
    </row>
    <row r="454" spans="1:25" x14ac:dyDescent="0.25">
      <c r="A454" s="1" t="s">
        <v>228</v>
      </c>
      <c r="B454" t="s">
        <v>1157</v>
      </c>
      <c r="C454" t="s">
        <v>1181</v>
      </c>
      <c r="D454" s="2">
        <f>_xll.BDH($A454, $D$1, $B454, $C454, "Direction", "H", "Period", "Y","cols=10;rows=2")</f>
        <v>36889</v>
      </c>
      <c r="E454" s="2">
        <v>37256</v>
      </c>
      <c r="F454" s="2">
        <v>37621</v>
      </c>
      <c r="G454" s="2">
        <v>37986</v>
      </c>
      <c r="H454" s="2">
        <v>38352</v>
      </c>
      <c r="I454" s="2">
        <v>38716</v>
      </c>
      <c r="J454" s="2">
        <v>39080</v>
      </c>
      <c r="K454" s="2">
        <v>39447</v>
      </c>
      <c r="L454" s="2">
        <v>39813</v>
      </c>
      <c r="M454" s="2">
        <v>40178</v>
      </c>
    </row>
    <row r="455" spans="1:25" x14ac:dyDescent="0.25">
      <c r="A455" s="4"/>
      <c r="D455">
        <v>3.4296000000000002</v>
      </c>
      <c r="E455">
        <v>2.9586000000000001</v>
      </c>
      <c r="F455">
        <v>3.6078999999999999</v>
      </c>
      <c r="G455">
        <v>2.2538</v>
      </c>
      <c r="H455">
        <v>2.4260999999999999</v>
      </c>
      <c r="I455">
        <v>2.9451999999999998</v>
      </c>
      <c r="J455">
        <v>5.3409000000000004</v>
      </c>
      <c r="K455">
        <v>2.0794000000000001</v>
      </c>
      <c r="L455">
        <v>1.7914000000000001</v>
      </c>
      <c r="M455">
        <v>1.1816</v>
      </c>
    </row>
    <row r="456" spans="1:25" x14ac:dyDescent="0.25">
      <c r="A456" s="1" t="s">
        <v>229</v>
      </c>
      <c r="B456" t="s">
        <v>1157</v>
      </c>
      <c r="C456" t="s">
        <v>1193</v>
      </c>
      <c r="D456" s="2">
        <f>_xll.BDH($A456, $D$1, $B456, $C456, "Direction", "H", "Period", "Y","cols=17;rows=2")</f>
        <v>36889</v>
      </c>
      <c r="E456" s="2">
        <v>37256</v>
      </c>
      <c r="F456" s="2">
        <v>37621</v>
      </c>
      <c r="G456" s="2">
        <v>37986</v>
      </c>
      <c r="H456" s="2">
        <v>38352</v>
      </c>
      <c r="I456" s="2">
        <v>38716</v>
      </c>
      <c r="J456" s="2">
        <v>39080</v>
      </c>
      <c r="K456" s="2">
        <v>39447</v>
      </c>
      <c r="L456" s="2">
        <v>39813</v>
      </c>
      <c r="M456" s="2">
        <v>40178</v>
      </c>
      <c r="N456" s="2">
        <v>40543</v>
      </c>
      <c r="O456" s="2">
        <v>40907</v>
      </c>
      <c r="P456" s="2">
        <v>41274</v>
      </c>
      <c r="Q456" s="2">
        <v>41639</v>
      </c>
      <c r="R456" s="2">
        <v>42004</v>
      </c>
      <c r="S456" s="2">
        <v>42369</v>
      </c>
      <c r="T456" s="2">
        <v>42734</v>
      </c>
    </row>
    <row r="457" spans="1:25" x14ac:dyDescent="0.25">
      <c r="A457" s="4"/>
      <c r="D457">
        <v>17.4635</v>
      </c>
      <c r="E457">
        <v>3.9260999999999999</v>
      </c>
      <c r="F457">
        <v>1.8569</v>
      </c>
      <c r="G457">
        <v>2.8662999999999998</v>
      </c>
      <c r="H457">
        <v>3.1034000000000002</v>
      </c>
      <c r="I457">
        <v>2.6913</v>
      </c>
      <c r="J457">
        <v>2.7130999999999998</v>
      </c>
      <c r="K457">
        <v>3.1110000000000002</v>
      </c>
      <c r="L457">
        <v>1.6123000000000001</v>
      </c>
      <c r="M457">
        <v>2.3058999999999998</v>
      </c>
      <c r="N457">
        <v>2.7227000000000001</v>
      </c>
      <c r="O457">
        <v>2.2852999999999999</v>
      </c>
      <c r="P457">
        <v>2.3843999999999999</v>
      </c>
      <c r="Q457">
        <v>2.2780999999999998</v>
      </c>
      <c r="R457">
        <v>2.6960999999999999</v>
      </c>
      <c r="S457">
        <v>2.3603000000000001</v>
      </c>
      <c r="T457">
        <v>2.67</v>
      </c>
    </row>
    <row r="458" spans="1:25" x14ac:dyDescent="0.25">
      <c r="A458" s="1" t="s">
        <v>230</v>
      </c>
      <c r="B458" t="s">
        <v>1157</v>
      </c>
      <c r="C458" t="s">
        <v>1199</v>
      </c>
      <c r="D458" s="2">
        <f>_xll.BDH($A458, $D$1, $B458, $C458, "Direction", "H", "Period", "Y","cols=22;rows=2")</f>
        <v>36889</v>
      </c>
      <c r="E458" s="2">
        <v>37256</v>
      </c>
      <c r="F458" s="2">
        <v>37621</v>
      </c>
      <c r="G458" s="2">
        <v>37986</v>
      </c>
      <c r="H458" s="2">
        <v>38352</v>
      </c>
      <c r="I458" s="2">
        <v>38716</v>
      </c>
      <c r="J458" s="2">
        <v>39080</v>
      </c>
      <c r="K458" s="2">
        <v>39447</v>
      </c>
      <c r="L458" s="2">
        <v>39813</v>
      </c>
      <c r="M458" s="2">
        <v>40178</v>
      </c>
      <c r="N458" s="2">
        <v>40543</v>
      </c>
      <c r="O458" s="2">
        <v>40907</v>
      </c>
      <c r="P458" s="2">
        <v>41274</v>
      </c>
      <c r="Q458" s="2">
        <v>41639</v>
      </c>
      <c r="R458" s="2">
        <v>42004</v>
      </c>
      <c r="S458" s="2">
        <v>42369</v>
      </c>
      <c r="T458" s="2">
        <v>42734</v>
      </c>
      <c r="U458" s="2">
        <v>43098</v>
      </c>
      <c r="V458" s="2">
        <v>43465</v>
      </c>
      <c r="W458" s="2">
        <v>43830</v>
      </c>
      <c r="X458" s="2">
        <v>44196</v>
      </c>
      <c r="Y458" s="2">
        <v>44561</v>
      </c>
    </row>
    <row r="459" spans="1:25" x14ac:dyDescent="0.25">
      <c r="A459" s="4"/>
      <c r="D459">
        <v>2.0647000000000002</v>
      </c>
      <c r="E459">
        <v>2.1735000000000002</v>
      </c>
      <c r="F459">
        <v>2.2334000000000001</v>
      </c>
      <c r="G459">
        <v>2.9276</v>
      </c>
      <c r="H459">
        <v>3.8624000000000001</v>
      </c>
      <c r="I459">
        <v>2.6093000000000002</v>
      </c>
      <c r="J459">
        <v>2.4417</v>
      </c>
      <c r="K459">
        <v>2.3376999999999999</v>
      </c>
      <c r="L459">
        <v>1.4796</v>
      </c>
      <c r="M459">
        <v>2.8820000000000001</v>
      </c>
      <c r="N459">
        <v>3.6522000000000001</v>
      </c>
      <c r="O459">
        <v>1.4298999999999999</v>
      </c>
      <c r="P459">
        <v>3.5585</v>
      </c>
      <c r="Q459">
        <v>3.2403</v>
      </c>
      <c r="R459">
        <v>3.2115999999999998</v>
      </c>
      <c r="S459">
        <v>2.5312000000000001</v>
      </c>
      <c r="T459">
        <v>2.4302000000000001</v>
      </c>
      <c r="U459">
        <v>2.4504000000000001</v>
      </c>
      <c r="V459">
        <v>1.7604</v>
      </c>
      <c r="W459">
        <v>1.8085</v>
      </c>
      <c r="X459">
        <v>2.2612000000000001</v>
      </c>
      <c r="Y459">
        <v>2.7326999999999999</v>
      </c>
    </row>
    <row r="460" spans="1:25" x14ac:dyDescent="0.25">
      <c r="A460" s="1" t="s">
        <v>231</v>
      </c>
      <c r="B460" t="s">
        <v>1157</v>
      </c>
      <c r="C460" t="s">
        <v>1199</v>
      </c>
      <c r="D460" s="2">
        <f>_xll.BDH($A460, $D$1, $B460, $C460, "Direction", "H", "Period", "Y","cols=22;rows=2")</f>
        <v>36889</v>
      </c>
      <c r="E460" s="2">
        <v>37256</v>
      </c>
      <c r="F460" s="2">
        <v>37621</v>
      </c>
      <c r="G460" s="2">
        <v>37986</v>
      </c>
      <c r="H460" s="2">
        <v>38352</v>
      </c>
      <c r="I460" s="2">
        <v>38716</v>
      </c>
      <c r="J460" s="2">
        <v>39080</v>
      </c>
      <c r="K460" s="2">
        <v>39447</v>
      </c>
      <c r="L460" s="2">
        <v>39813</v>
      </c>
      <c r="M460" s="2">
        <v>40178</v>
      </c>
      <c r="N460" s="2">
        <v>40543</v>
      </c>
      <c r="O460" s="2">
        <v>40907</v>
      </c>
      <c r="P460" s="2">
        <v>41274</v>
      </c>
      <c r="Q460" s="2">
        <v>41639</v>
      </c>
      <c r="R460" s="2">
        <v>42004</v>
      </c>
      <c r="S460" s="2">
        <v>42369</v>
      </c>
      <c r="T460" s="2">
        <v>42734</v>
      </c>
      <c r="U460" s="2">
        <v>43098</v>
      </c>
      <c r="V460" s="2">
        <v>43465</v>
      </c>
      <c r="W460" s="2">
        <v>43830</v>
      </c>
      <c r="X460" s="2">
        <v>44196</v>
      </c>
      <c r="Y460" s="2">
        <v>44561</v>
      </c>
    </row>
    <row r="461" spans="1:25" x14ac:dyDescent="0.25">
      <c r="A461" s="4"/>
      <c r="D461">
        <v>5.2618</v>
      </c>
      <c r="E461">
        <v>3.919</v>
      </c>
      <c r="F461">
        <v>3.7263999999999999</v>
      </c>
      <c r="G461">
        <v>4.2213000000000003</v>
      </c>
      <c r="H461">
        <v>4.0621999999999998</v>
      </c>
      <c r="I461">
        <v>4.1454000000000004</v>
      </c>
      <c r="J461">
        <v>4.3510999999999997</v>
      </c>
      <c r="K461">
        <v>5.0926</v>
      </c>
      <c r="L461">
        <v>3.0981999999999998</v>
      </c>
      <c r="M461">
        <v>3.7440000000000002</v>
      </c>
      <c r="N461">
        <v>4.3944999999999999</v>
      </c>
      <c r="O461">
        <v>3.3102999999999998</v>
      </c>
      <c r="P461">
        <v>3.7250000000000001</v>
      </c>
      <c r="Q461">
        <v>4.6852999999999998</v>
      </c>
      <c r="R461">
        <v>4.2496</v>
      </c>
      <c r="S461">
        <v>3.8744999999999998</v>
      </c>
      <c r="T461">
        <v>4.7351999999999999</v>
      </c>
      <c r="U461">
        <v>5.1295999999999999</v>
      </c>
      <c r="V461">
        <v>4.2019000000000002</v>
      </c>
      <c r="W461">
        <v>5.6595000000000004</v>
      </c>
      <c r="X461">
        <v>5.7182000000000004</v>
      </c>
      <c r="Y461">
        <v>5.6047000000000002</v>
      </c>
    </row>
    <row r="462" spans="1:25" x14ac:dyDescent="0.25">
      <c r="A462" s="1" t="s">
        <v>232</v>
      </c>
      <c r="B462" t="s">
        <v>1157</v>
      </c>
      <c r="C462" t="s">
        <v>1191</v>
      </c>
      <c r="D462" s="2">
        <f>_xll.BDH($A462, $D$1, $B462, $C462, "Direction", "H", "Period", "Y","cols=2;rows=2")</f>
        <v>36889</v>
      </c>
      <c r="E462" s="2">
        <v>37256</v>
      </c>
    </row>
    <row r="463" spans="1:25" x14ac:dyDescent="0.25">
      <c r="A463" s="4"/>
      <c r="D463">
        <v>6.0389999999999997</v>
      </c>
      <c r="E463">
        <v>4.36E-2</v>
      </c>
    </row>
    <row r="464" spans="1:25" x14ac:dyDescent="0.25">
      <c r="A464" s="1" t="s">
        <v>233</v>
      </c>
      <c r="B464" t="s">
        <v>1157</v>
      </c>
      <c r="C464" t="s">
        <v>1199</v>
      </c>
      <c r="D464" s="2">
        <f>_xll.BDH($A464, $D$1, $B464, $C464, "Direction", "H", "Period", "Y","cols=22;rows=2")</f>
        <v>36889</v>
      </c>
      <c r="E464" s="2">
        <v>37256</v>
      </c>
      <c r="F464" s="2">
        <v>37621</v>
      </c>
      <c r="G464" s="2">
        <v>37986</v>
      </c>
      <c r="H464" s="2">
        <v>38352</v>
      </c>
      <c r="I464" s="2">
        <v>38716</v>
      </c>
      <c r="J464" s="2">
        <v>39080</v>
      </c>
      <c r="K464" s="2">
        <v>39447</v>
      </c>
      <c r="L464" s="2">
        <v>39813</v>
      </c>
      <c r="M464" s="2">
        <v>40178</v>
      </c>
      <c r="N464" s="2">
        <v>40543</v>
      </c>
      <c r="O464" s="2">
        <v>40907</v>
      </c>
      <c r="P464" s="2">
        <v>41274</v>
      </c>
      <c r="Q464" s="2">
        <v>41639</v>
      </c>
      <c r="R464" s="2">
        <v>42004</v>
      </c>
      <c r="S464" s="2">
        <v>42369</v>
      </c>
      <c r="T464" s="2">
        <v>42734</v>
      </c>
      <c r="U464" s="2">
        <v>43098</v>
      </c>
      <c r="V464" s="2">
        <v>43465</v>
      </c>
      <c r="W464" s="2">
        <v>43830</v>
      </c>
      <c r="X464" s="2">
        <v>44196</v>
      </c>
      <c r="Y464" s="2">
        <v>44561</v>
      </c>
    </row>
    <row r="465" spans="1:25" x14ac:dyDescent="0.25">
      <c r="A465" s="4"/>
      <c r="D465">
        <v>1.8489</v>
      </c>
      <c r="E465">
        <v>2.0895000000000001</v>
      </c>
      <c r="F465">
        <v>2.3956</v>
      </c>
      <c r="G465">
        <v>2.6501000000000001</v>
      </c>
      <c r="H465">
        <v>3.0762</v>
      </c>
      <c r="I465">
        <v>2.6371000000000002</v>
      </c>
      <c r="J465">
        <v>2.6772999999999998</v>
      </c>
      <c r="K465">
        <v>2.7368000000000001</v>
      </c>
      <c r="L465">
        <v>1.2984</v>
      </c>
      <c r="M465">
        <v>1.5598000000000001</v>
      </c>
      <c r="N465">
        <v>2.3433000000000002</v>
      </c>
      <c r="O465">
        <v>2.7433000000000001</v>
      </c>
      <c r="P465">
        <v>1.6880999999999999</v>
      </c>
      <c r="Q465">
        <v>2.1537999999999999</v>
      </c>
      <c r="R465">
        <v>2.0432000000000001</v>
      </c>
      <c r="S465">
        <v>1.5722</v>
      </c>
      <c r="T465">
        <v>2.0162</v>
      </c>
      <c r="U465">
        <v>2.0145</v>
      </c>
      <c r="V465">
        <v>1.8057000000000001</v>
      </c>
      <c r="W465">
        <v>2.4342999999999999</v>
      </c>
      <c r="X465">
        <v>3.2035</v>
      </c>
      <c r="Y465">
        <v>4.1990999999999996</v>
      </c>
    </row>
    <row r="466" spans="1:25" x14ac:dyDescent="0.25">
      <c r="A466" s="1" t="s">
        <v>234</v>
      </c>
      <c r="B466" t="s">
        <v>1157</v>
      </c>
      <c r="C466" t="s">
        <v>1199</v>
      </c>
      <c r="D466" s="2">
        <f>_xll.BDH($A466, $D$1, $B466, $C466, "Direction", "H", "Period", "Y","cols=22;rows=2")</f>
        <v>36889</v>
      </c>
      <c r="E466" s="2">
        <v>37256</v>
      </c>
      <c r="F466" s="2">
        <v>37621</v>
      </c>
      <c r="G466" s="2">
        <v>37986</v>
      </c>
      <c r="H466" s="2">
        <v>38352</v>
      </c>
      <c r="I466" s="2">
        <v>38716</v>
      </c>
      <c r="J466" s="2">
        <v>39080</v>
      </c>
      <c r="K466" s="2">
        <v>39447</v>
      </c>
      <c r="L466" s="2">
        <v>39813</v>
      </c>
      <c r="M466" s="2">
        <v>40178</v>
      </c>
      <c r="N466" s="2">
        <v>40543</v>
      </c>
      <c r="O466" s="2">
        <v>40907</v>
      </c>
      <c r="P466" s="2">
        <v>41274</v>
      </c>
      <c r="Q466" s="2">
        <v>41639</v>
      </c>
      <c r="R466" s="2">
        <v>42004</v>
      </c>
      <c r="S466" s="2">
        <v>42369</v>
      </c>
      <c r="T466" s="2">
        <v>42734</v>
      </c>
      <c r="U466" s="2">
        <v>43098</v>
      </c>
      <c r="V466" s="2">
        <v>43465</v>
      </c>
      <c r="W466" s="2">
        <v>43830</v>
      </c>
      <c r="X466" s="2">
        <v>44196</v>
      </c>
      <c r="Y466" s="2">
        <v>44561</v>
      </c>
    </row>
    <row r="467" spans="1:25" x14ac:dyDescent="0.25">
      <c r="A467" s="4"/>
      <c r="D467">
        <v>1.3267</v>
      </c>
      <c r="E467">
        <v>1.1577999999999999</v>
      </c>
      <c r="F467">
        <v>1.2937000000000001</v>
      </c>
      <c r="G467">
        <v>1.5024999999999999</v>
      </c>
      <c r="H467">
        <v>1.7664</v>
      </c>
      <c r="I467">
        <v>1.8387</v>
      </c>
      <c r="J467">
        <v>2.2823000000000002</v>
      </c>
      <c r="K467">
        <v>2.9356</v>
      </c>
      <c r="L467">
        <v>1.9759</v>
      </c>
      <c r="M467">
        <v>1.7968999999999999</v>
      </c>
      <c r="N467">
        <v>1.4901</v>
      </c>
      <c r="O467">
        <v>1.4376</v>
      </c>
      <c r="P467">
        <v>1.2324999999999999</v>
      </c>
      <c r="Q467">
        <v>1.1716</v>
      </c>
      <c r="R467">
        <v>1.5668</v>
      </c>
      <c r="S467">
        <v>1.3228</v>
      </c>
      <c r="T467">
        <v>1.6284000000000001</v>
      </c>
      <c r="U467">
        <v>1.8383</v>
      </c>
      <c r="V467">
        <v>1.8398000000000001</v>
      </c>
      <c r="W467">
        <v>2.3336000000000001</v>
      </c>
      <c r="X467">
        <v>1.8298000000000001</v>
      </c>
      <c r="Y467">
        <v>1.9617</v>
      </c>
    </row>
    <row r="468" spans="1:25" x14ac:dyDescent="0.25">
      <c r="A468" s="1" t="s">
        <v>235</v>
      </c>
      <c r="B468" t="s">
        <v>1157</v>
      </c>
      <c r="C468" t="s">
        <v>1191</v>
      </c>
      <c r="D468" s="2">
        <f>_xll.BDH($A468, $D$1, $B468, $C468, "Direction", "H", "Period", "Y","cols=2;rows=2")</f>
        <v>36889</v>
      </c>
      <c r="E468" s="2">
        <v>37256</v>
      </c>
    </row>
    <row r="469" spans="1:25" x14ac:dyDescent="0.25">
      <c r="A469" s="4"/>
      <c r="D469">
        <v>0.85340000000000005</v>
      </c>
      <c r="E469">
        <v>5.9645999999999999</v>
      </c>
    </row>
    <row r="470" spans="1:25" x14ac:dyDescent="0.25">
      <c r="A470" s="1" t="s">
        <v>236</v>
      </c>
      <c r="B470" t="s">
        <v>1157</v>
      </c>
      <c r="C470" t="s">
        <v>1201</v>
      </c>
      <c r="D470" s="2">
        <f>_xll.BDH($A470, $D$1, $B470, $C470, "Direction", "H", "Period", "Y","cols=20;rows=2")</f>
        <v>36889</v>
      </c>
      <c r="E470" s="2">
        <v>37256</v>
      </c>
      <c r="F470" s="2">
        <v>37621</v>
      </c>
      <c r="G470" s="2">
        <v>37986</v>
      </c>
      <c r="H470" s="2">
        <v>38352</v>
      </c>
      <c r="I470" s="2">
        <v>38716</v>
      </c>
      <c r="J470" s="2">
        <v>39080</v>
      </c>
      <c r="K470" s="2">
        <v>39447</v>
      </c>
      <c r="L470" s="2">
        <v>39813</v>
      </c>
      <c r="M470" s="2">
        <v>40178</v>
      </c>
      <c r="N470" s="2">
        <v>40543</v>
      </c>
      <c r="O470" s="2">
        <v>40907</v>
      </c>
      <c r="P470" s="2">
        <v>41274</v>
      </c>
      <c r="Q470" s="2">
        <v>41639</v>
      </c>
      <c r="R470" s="2">
        <v>42004</v>
      </c>
      <c r="S470" s="2">
        <v>42369</v>
      </c>
      <c r="T470" s="2">
        <v>42734</v>
      </c>
      <c r="U470" s="2">
        <v>43098</v>
      </c>
      <c r="V470" s="2">
        <v>43465</v>
      </c>
      <c r="W470" s="2">
        <v>43830</v>
      </c>
    </row>
    <row r="471" spans="1:25" x14ac:dyDescent="0.25">
      <c r="A471" s="4"/>
      <c r="D471">
        <v>1.4016999999999999</v>
      </c>
      <c r="E471">
        <v>1.3485</v>
      </c>
      <c r="F471">
        <v>1.5649999999999999</v>
      </c>
      <c r="G471">
        <v>3.6526999999999998</v>
      </c>
      <c r="H471">
        <v>2.1996000000000002</v>
      </c>
      <c r="I471">
        <v>2.7673000000000001</v>
      </c>
      <c r="J471">
        <v>2.9647999999999999</v>
      </c>
      <c r="K471">
        <v>3.7959999999999998</v>
      </c>
      <c r="L471">
        <v>2.3618999999999999</v>
      </c>
      <c r="M471">
        <v>1.8196000000000001</v>
      </c>
      <c r="N471">
        <v>1.4496</v>
      </c>
      <c r="O471">
        <v>1.4256</v>
      </c>
      <c r="P471">
        <v>0.84560000000000002</v>
      </c>
      <c r="Q471">
        <v>0.73629999999999995</v>
      </c>
      <c r="R471">
        <v>1.0058</v>
      </c>
      <c r="S471">
        <v>0.70630000000000004</v>
      </c>
      <c r="T471">
        <v>0.90500000000000003</v>
      </c>
      <c r="U471">
        <v>0.90639999999999998</v>
      </c>
      <c r="V471">
        <v>1.0126999999999999</v>
      </c>
      <c r="W471">
        <v>0.98419999999999996</v>
      </c>
    </row>
    <row r="472" spans="1:25" x14ac:dyDescent="0.25">
      <c r="A472" s="1" t="s">
        <v>237</v>
      </c>
      <c r="B472" t="s">
        <v>1157</v>
      </c>
      <c r="C472" t="s">
        <v>1199</v>
      </c>
      <c r="D472" s="2">
        <f>_xll.BDH($A472, $D$1, $B472, $C472, "Direction", "H", "Period", "Y","cols=20;rows=2")</f>
        <v>36889</v>
      </c>
      <c r="E472" s="2">
        <v>37256</v>
      </c>
      <c r="F472" s="2">
        <v>37621</v>
      </c>
      <c r="G472" s="2">
        <v>37986</v>
      </c>
      <c r="H472" s="2">
        <v>38352</v>
      </c>
      <c r="I472" s="2">
        <v>38716</v>
      </c>
      <c r="J472" s="2">
        <v>39080</v>
      </c>
      <c r="K472" s="2">
        <v>39447</v>
      </c>
      <c r="L472" s="2">
        <v>39813</v>
      </c>
      <c r="M472" s="2">
        <v>40907</v>
      </c>
      <c r="N472" s="2">
        <v>41274</v>
      </c>
      <c r="O472" s="2">
        <v>41639</v>
      </c>
      <c r="P472" s="2">
        <v>42004</v>
      </c>
      <c r="Q472" s="2">
        <v>42369</v>
      </c>
      <c r="R472" s="2">
        <v>42734</v>
      </c>
      <c r="S472" s="2">
        <v>43098</v>
      </c>
      <c r="T472" s="2">
        <v>43465</v>
      </c>
      <c r="U472" s="2">
        <v>43830</v>
      </c>
      <c r="V472" s="2">
        <v>44196</v>
      </c>
      <c r="W472" s="2">
        <v>44561</v>
      </c>
    </row>
    <row r="473" spans="1:25" x14ac:dyDescent="0.25">
      <c r="A473" s="4"/>
      <c r="D473">
        <v>2.3332999999999999</v>
      </c>
      <c r="E473">
        <v>3.8523000000000001</v>
      </c>
      <c r="F473">
        <v>3.0215000000000001</v>
      </c>
      <c r="G473">
        <v>2.6202000000000001</v>
      </c>
      <c r="H473">
        <v>2.0165999999999999</v>
      </c>
      <c r="I473">
        <v>1.1177999999999999</v>
      </c>
      <c r="J473">
        <v>1.0860000000000001</v>
      </c>
      <c r="K473">
        <v>4.0976999999999997</v>
      </c>
      <c r="L473">
        <v>1.3943000000000001</v>
      </c>
      <c r="M473">
        <v>2.7212999999999998</v>
      </c>
      <c r="N473">
        <v>3.1850999999999998</v>
      </c>
      <c r="O473">
        <v>2.3304999999999998</v>
      </c>
      <c r="P473">
        <v>2.5091000000000001</v>
      </c>
      <c r="Q473">
        <v>1.9527000000000001</v>
      </c>
      <c r="R473">
        <v>1.6527000000000001</v>
      </c>
      <c r="S473">
        <v>1.3949</v>
      </c>
      <c r="T473">
        <v>0.84840000000000004</v>
      </c>
      <c r="U473">
        <v>1.1112</v>
      </c>
      <c r="V473">
        <v>1.1395</v>
      </c>
      <c r="W473">
        <v>1.7141</v>
      </c>
    </row>
    <row r="474" spans="1:25" x14ac:dyDescent="0.25">
      <c r="A474" s="1" t="s">
        <v>238</v>
      </c>
      <c r="B474" t="s">
        <v>1157</v>
      </c>
      <c r="C474" t="s">
        <v>1187</v>
      </c>
      <c r="D474" s="2">
        <f>_xll.BDH($A474, $D$1, $B474, $C474, "Direction", "H", "Period", "Y","cols=5;rows=2")</f>
        <v>36889</v>
      </c>
      <c r="E474" s="2">
        <v>37256</v>
      </c>
      <c r="F474" s="2">
        <v>37621</v>
      </c>
      <c r="G474" s="2">
        <v>37986</v>
      </c>
      <c r="H474" s="2">
        <v>38352</v>
      </c>
    </row>
    <row r="475" spans="1:25" x14ac:dyDescent="0.25">
      <c r="A475" s="4"/>
      <c r="D475">
        <v>2.1694</v>
      </c>
      <c r="E475">
        <v>2.1974999999999998</v>
      </c>
      <c r="F475">
        <v>1.5403</v>
      </c>
      <c r="G475">
        <v>2.5767000000000002</v>
      </c>
      <c r="H475">
        <v>2.6505000000000001</v>
      </c>
    </row>
    <row r="476" spans="1:25" x14ac:dyDescent="0.25">
      <c r="A476" s="1" t="s">
        <v>239</v>
      </c>
      <c r="B476" t="s">
        <v>1157</v>
      </c>
      <c r="C476" t="s">
        <v>1199</v>
      </c>
      <c r="D476" s="2">
        <f>_xll.BDH($A476, $D$1, $B476, $C476, "Direction", "H", "Period", "Y","cols=19;rows=2")</f>
        <v>37986</v>
      </c>
      <c r="E476" s="2">
        <v>38352</v>
      </c>
      <c r="F476" s="2">
        <v>38716</v>
      </c>
      <c r="G476" s="2">
        <v>39080</v>
      </c>
      <c r="H476" s="2">
        <v>39447</v>
      </c>
      <c r="I476" s="2">
        <v>39813</v>
      </c>
      <c r="J476" s="2">
        <v>40178</v>
      </c>
      <c r="K476" s="2">
        <v>40543</v>
      </c>
      <c r="L476" s="2">
        <v>40907</v>
      </c>
      <c r="M476" s="2">
        <v>41274</v>
      </c>
      <c r="N476" s="2">
        <v>41639</v>
      </c>
      <c r="O476" s="2">
        <v>42004</v>
      </c>
      <c r="P476" s="2">
        <v>42369</v>
      </c>
      <c r="Q476" s="2">
        <v>42734</v>
      </c>
      <c r="R476" s="2">
        <v>43098</v>
      </c>
      <c r="S476" s="2">
        <v>43465</v>
      </c>
      <c r="T476" s="2">
        <v>43830</v>
      </c>
      <c r="U476" s="2">
        <v>44196</v>
      </c>
      <c r="V476" s="2">
        <v>44561</v>
      </c>
    </row>
    <row r="477" spans="1:25" x14ac:dyDescent="0.25">
      <c r="A477" s="4"/>
      <c r="D477">
        <v>9.9553999999999991</v>
      </c>
      <c r="E477">
        <v>107.5082</v>
      </c>
      <c r="F477">
        <v>13.5266</v>
      </c>
      <c r="G477">
        <v>8.1605000000000008</v>
      </c>
      <c r="H477">
        <v>2.7515999999999998</v>
      </c>
      <c r="I477">
        <v>4.5426000000000002</v>
      </c>
      <c r="J477">
        <v>5.5293000000000001</v>
      </c>
      <c r="K477">
        <v>4.5378999999999996</v>
      </c>
      <c r="L477">
        <v>2.2296999999999998</v>
      </c>
      <c r="M477">
        <v>1.8501000000000001</v>
      </c>
      <c r="N477">
        <v>1.8713</v>
      </c>
      <c r="O477">
        <v>1.3271999999999999</v>
      </c>
      <c r="P477">
        <v>1.0775999999999999</v>
      </c>
      <c r="Q477">
        <v>3.1497999999999999</v>
      </c>
      <c r="R477">
        <v>3.4417</v>
      </c>
      <c r="S477">
        <v>1.5246999999999999</v>
      </c>
      <c r="T477">
        <v>2.0474000000000001</v>
      </c>
      <c r="U477">
        <v>3.7288000000000001</v>
      </c>
      <c r="V477">
        <v>4.3491</v>
      </c>
    </row>
    <row r="478" spans="1:25" x14ac:dyDescent="0.25">
      <c r="A478" s="1" t="s">
        <v>240</v>
      </c>
      <c r="B478" t="s">
        <v>1157</v>
      </c>
      <c r="C478" t="s">
        <v>1199</v>
      </c>
      <c r="D478" s="2">
        <f>_xll.BDH($A478, $D$1, $B478, $C478, "Direction", "H", "Period", "Y","cols=22;rows=2")</f>
        <v>36889</v>
      </c>
      <c r="E478" s="2">
        <v>37256</v>
      </c>
      <c r="F478" s="2">
        <v>37621</v>
      </c>
      <c r="G478" s="2">
        <v>37986</v>
      </c>
      <c r="H478" s="2">
        <v>38352</v>
      </c>
      <c r="I478" s="2">
        <v>38716</v>
      </c>
      <c r="J478" s="2">
        <v>39080</v>
      </c>
      <c r="K478" s="2">
        <v>39447</v>
      </c>
      <c r="L478" s="2">
        <v>39813</v>
      </c>
      <c r="M478" s="2">
        <v>40178</v>
      </c>
      <c r="N478" s="2">
        <v>40543</v>
      </c>
      <c r="O478" s="2">
        <v>40907</v>
      </c>
      <c r="P478" s="2">
        <v>41274</v>
      </c>
      <c r="Q478" s="2">
        <v>41639</v>
      </c>
      <c r="R478" s="2">
        <v>42004</v>
      </c>
      <c r="S478" s="2">
        <v>42369</v>
      </c>
      <c r="T478" s="2">
        <v>42734</v>
      </c>
      <c r="U478" s="2">
        <v>43098</v>
      </c>
      <c r="V478" s="2">
        <v>43465</v>
      </c>
      <c r="W478" s="2">
        <v>43830</v>
      </c>
      <c r="X478" s="2">
        <v>44196</v>
      </c>
      <c r="Y478" s="2">
        <v>44561</v>
      </c>
    </row>
    <row r="479" spans="1:25" x14ac:dyDescent="0.25">
      <c r="A479" s="4"/>
      <c r="D479">
        <v>2.3753000000000002</v>
      </c>
      <c r="E479">
        <v>2.6145</v>
      </c>
      <c r="F479">
        <v>2.4702999999999999</v>
      </c>
      <c r="G479">
        <v>2.7646999999999999</v>
      </c>
      <c r="H479">
        <v>3.6768000000000001</v>
      </c>
      <c r="I479">
        <v>3.2565</v>
      </c>
      <c r="J479">
        <v>2.8913000000000002</v>
      </c>
      <c r="K479">
        <v>2.5175999999999998</v>
      </c>
      <c r="L479">
        <v>1.3743000000000001</v>
      </c>
      <c r="M479">
        <v>1.9128000000000001</v>
      </c>
      <c r="N479">
        <v>2.1183000000000001</v>
      </c>
      <c r="O479">
        <v>1.7395</v>
      </c>
      <c r="P479">
        <v>1.9718</v>
      </c>
      <c r="Q479">
        <v>2.6160999999999999</v>
      </c>
      <c r="R479">
        <v>3.2665999999999999</v>
      </c>
      <c r="S479">
        <v>2.8111000000000002</v>
      </c>
      <c r="T479">
        <v>3.6017999999999999</v>
      </c>
      <c r="U479">
        <v>4.1477000000000004</v>
      </c>
      <c r="V479">
        <v>2.2101999999999999</v>
      </c>
      <c r="W479">
        <v>2.2208999999999999</v>
      </c>
      <c r="X479">
        <v>3.7172999999999998</v>
      </c>
      <c r="Y479">
        <v>2.8611</v>
      </c>
    </row>
    <row r="480" spans="1:25" x14ac:dyDescent="0.25">
      <c r="A480" s="1" t="s">
        <v>241</v>
      </c>
      <c r="B480" t="s">
        <v>1157</v>
      </c>
      <c r="C480" t="s">
        <v>1199</v>
      </c>
      <c r="D480" s="2">
        <f>_xll.BDH($A480, $D$1, $B480, $C480, "Direction", "H", "Period", "Y","cols=22;rows=2")</f>
        <v>36889</v>
      </c>
      <c r="E480" s="2">
        <v>37256</v>
      </c>
      <c r="F480" s="2">
        <v>37621</v>
      </c>
      <c r="G480" s="2">
        <v>37986</v>
      </c>
      <c r="H480" s="2">
        <v>38352</v>
      </c>
      <c r="I480" s="2">
        <v>38716</v>
      </c>
      <c r="J480" s="2">
        <v>39080</v>
      </c>
      <c r="K480" s="2">
        <v>39447</v>
      </c>
      <c r="L480" s="2">
        <v>39813</v>
      </c>
      <c r="M480" s="2">
        <v>40178</v>
      </c>
      <c r="N480" s="2">
        <v>40543</v>
      </c>
      <c r="O480" s="2">
        <v>40907</v>
      </c>
      <c r="P480" s="2">
        <v>41274</v>
      </c>
      <c r="Q480" s="2">
        <v>41639</v>
      </c>
      <c r="R480" s="2">
        <v>42004</v>
      </c>
      <c r="S480" s="2">
        <v>42369</v>
      </c>
      <c r="T480" s="2">
        <v>42734</v>
      </c>
      <c r="U480" s="2">
        <v>43098</v>
      </c>
      <c r="V480" s="2">
        <v>43465</v>
      </c>
      <c r="W480" s="2">
        <v>43830</v>
      </c>
      <c r="X480" s="2">
        <v>44196</v>
      </c>
      <c r="Y480" s="2">
        <v>44561</v>
      </c>
    </row>
    <row r="481" spans="1:25" x14ac:dyDescent="0.25">
      <c r="A481" s="4"/>
      <c r="D481">
        <v>1.5229999999999999</v>
      </c>
      <c r="E481">
        <v>1.4072</v>
      </c>
      <c r="F481">
        <v>1.3917999999999999</v>
      </c>
      <c r="G481">
        <v>1.4006000000000001</v>
      </c>
      <c r="H481">
        <v>1.5170999999999999</v>
      </c>
      <c r="I481">
        <v>1.7586999999999999</v>
      </c>
      <c r="J481">
        <v>2.1303999999999998</v>
      </c>
      <c r="K481">
        <v>2.4565000000000001</v>
      </c>
      <c r="L481">
        <v>1.7879</v>
      </c>
      <c r="M481">
        <v>1.6544000000000001</v>
      </c>
      <c r="N481">
        <v>1.2561</v>
      </c>
      <c r="O481">
        <v>1.3951</v>
      </c>
      <c r="P481">
        <v>1.3348</v>
      </c>
      <c r="Q481">
        <v>1.0942000000000001</v>
      </c>
      <c r="R481">
        <v>1.3220000000000001</v>
      </c>
      <c r="S481">
        <v>1.0820000000000001</v>
      </c>
      <c r="T481">
        <v>2.1951000000000001</v>
      </c>
      <c r="U481">
        <v>3.4742000000000002</v>
      </c>
      <c r="V481">
        <v>2.8506999999999998</v>
      </c>
      <c r="W481">
        <v>3.7671000000000001</v>
      </c>
      <c r="X481">
        <v>2.2972000000000001</v>
      </c>
      <c r="Y481">
        <v>2.734</v>
      </c>
    </row>
    <row r="482" spans="1:25" x14ac:dyDescent="0.25">
      <c r="A482" s="1" t="s">
        <v>242</v>
      </c>
      <c r="B482" t="s">
        <v>1157</v>
      </c>
      <c r="C482" t="s">
        <v>1183</v>
      </c>
      <c r="D482" s="2">
        <f>_xll.BDH($A482, $D$1, $B482, $C482, "Direction", "H", "Period", "Y","cols=7;rows=2")</f>
        <v>36889</v>
      </c>
      <c r="E482" s="2">
        <v>37256</v>
      </c>
      <c r="F482" s="2">
        <v>37621</v>
      </c>
      <c r="G482" s="2">
        <v>37986</v>
      </c>
      <c r="H482" s="2">
        <v>38352</v>
      </c>
      <c r="I482" s="2">
        <v>38716</v>
      </c>
      <c r="J482" s="2">
        <v>39080</v>
      </c>
    </row>
    <row r="483" spans="1:25" x14ac:dyDescent="0.25">
      <c r="A483" s="4"/>
      <c r="D483">
        <v>5.6886000000000001</v>
      </c>
      <c r="E483">
        <v>4.6835000000000004</v>
      </c>
      <c r="F483">
        <v>3.9722</v>
      </c>
      <c r="G483">
        <v>3.9327000000000001</v>
      </c>
      <c r="H483">
        <v>2.9573999999999998</v>
      </c>
      <c r="I483">
        <v>2.2208000000000001</v>
      </c>
      <c r="J483">
        <v>2.4098000000000002</v>
      </c>
    </row>
    <row r="484" spans="1:25" x14ac:dyDescent="0.25">
      <c r="A484" s="1" t="s">
        <v>243</v>
      </c>
      <c r="B484" t="s">
        <v>1157</v>
      </c>
      <c r="C484" t="s">
        <v>1185</v>
      </c>
      <c r="D484" s="2">
        <f>_xll.BDH($A484, $D$1, $B484, $C484, "Direction", "H", "Period", "Y","cols=1;rows=2")</f>
        <v>36889</v>
      </c>
    </row>
    <row r="485" spans="1:25" x14ac:dyDescent="0.25">
      <c r="A485" s="4"/>
      <c r="D485">
        <v>6.8459000000000003</v>
      </c>
    </row>
    <row r="486" spans="1:25" x14ac:dyDescent="0.25">
      <c r="A486" s="1" t="s">
        <v>244</v>
      </c>
      <c r="B486" t="s">
        <v>1157</v>
      </c>
      <c r="C486" t="s">
        <v>1185</v>
      </c>
      <c r="D486" s="2">
        <f>_xll.BDH($A486, $D$1, $B486, $C486, "Direction", "H", "Period", "Y","cols=1;rows=2")</f>
        <v>36889</v>
      </c>
    </row>
    <row r="487" spans="1:25" x14ac:dyDescent="0.25">
      <c r="A487" s="4"/>
      <c r="D487">
        <v>0.58730000000000004</v>
      </c>
    </row>
    <row r="488" spans="1:25" x14ac:dyDescent="0.25">
      <c r="A488" s="1" t="s">
        <v>245</v>
      </c>
      <c r="B488" t="s">
        <v>1157</v>
      </c>
      <c r="C488" t="s">
        <v>1190</v>
      </c>
      <c r="D488" s="2">
        <f>_xll.BDH($A488, $D$1, $B488, $C488, "Direction", "H", "Period", "Y","cols=3;rows=2")</f>
        <v>36889</v>
      </c>
      <c r="E488" s="2">
        <v>37256</v>
      </c>
      <c r="F488" s="2">
        <v>37621</v>
      </c>
    </row>
    <row r="489" spans="1:25" x14ac:dyDescent="0.25">
      <c r="A489" s="4"/>
      <c r="D489">
        <v>1.2815000000000001</v>
      </c>
      <c r="E489">
        <v>3.9695</v>
      </c>
      <c r="F489">
        <v>2.0451999999999999</v>
      </c>
    </row>
    <row r="490" spans="1:25" x14ac:dyDescent="0.25">
      <c r="A490" s="1" t="s">
        <v>246</v>
      </c>
      <c r="B490" t="s">
        <v>1157</v>
      </c>
      <c r="C490" t="s">
        <v>1198</v>
      </c>
      <c r="D490" s="2">
        <f>_xll.BDH($A490, $D$1, $B490, $C490, "Direction", "H", "Period", "Y","cols=9;rows=2")</f>
        <v>36889</v>
      </c>
      <c r="E490" s="2">
        <v>37256</v>
      </c>
      <c r="F490" s="2">
        <v>37621</v>
      </c>
      <c r="G490" s="2">
        <v>37986</v>
      </c>
      <c r="H490" s="2">
        <v>38352</v>
      </c>
      <c r="I490" s="2">
        <v>38716</v>
      </c>
      <c r="J490" s="2">
        <v>39080</v>
      </c>
      <c r="K490" s="2">
        <v>39447</v>
      </c>
      <c r="L490" s="2">
        <v>39813</v>
      </c>
    </row>
    <row r="491" spans="1:25" x14ac:dyDescent="0.25">
      <c r="A491" s="4"/>
      <c r="D491">
        <v>4.0974000000000004</v>
      </c>
      <c r="E491">
        <v>3.0259</v>
      </c>
      <c r="F491">
        <v>1.5189999999999999</v>
      </c>
      <c r="G491">
        <v>1.4941</v>
      </c>
      <c r="H491">
        <v>1.8987000000000001</v>
      </c>
      <c r="I491">
        <v>1.6797</v>
      </c>
      <c r="J491">
        <v>2.1581000000000001</v>
      </c>
      <c r="K491">
        <v>1.7454000000000001</v>
      </c>
      <c r="L491">
        <v>3.5299999999999998E-2</v>
      </c>
    </row>
    <row r="492" spans="1:25" x14ac:dyDescent="0.25">
      <c r="A492" s="1" t="s">
        <v>247</v>
      </c>
      <c r="B492" t="s">
        <v>1157</v>
      </c>
      <c r="C492" t="s">
        <v>1198</v>
      </c>
      <c r="D492" s="2">
        <f>_xll.BDH($A492, $D$1, $B492, $C492, "Direction", "H", "Period", "Y","cols=9;rows=2")</f>
        <v>36889</v>
      </c>
      <c r="E492" s="2">
        <v>37256</v>
      </c>
      <c r="F492" s="2">
        <v>37621</v>
      </c>
      <c r="G492" s="2">
        <v>37986</v>
      </c>
      <c r="H492" s="2">
        <v>38352</v>
      </c>
      <c r="I492" s="2">
        <v>38716</v>
      </c>
      <c r="J492" s="2">
        <v>39080</v>
      </c>
      <c r="K492" s="2">
        <v>39447</v>
      </c>
      <c r="L492" s="2">
        <v>39813</v>
      </c>
    </row>
    <row r="493" spans="1:25" x14ac:dyDescent="0.25">
      <c r="A493" s="4"/>
      <c r="D493">
        <v>4.6680000000000001</v>
      </c>
      <c r="E493">
        <v>5.0114999999999998</v>
      </c>
      <c r="F493">
        <v>4.6746999999999996</v>
      </c>
      <c r="G493">
        <v>2.5865</v>
      </c>
      <c r="H493">
        <v>2.3161999999999998</v>
      </c>
      <c r="I493">
        <v>1.5689</v>
      </c>
      <c r="J493">
        <v>1.782</v>
      </c>
      <c r="K493">
        <v>1.4372</v>
      </c>
      <c r="L493">
        <v>2.4799999999999999E-2</v>
      </c>
    </row>
    <row r="494" spans="1:25" x14ac:dyDescent="0.25">
      <c r="A494" s="1" t="s">
        <v>248</v>
      </c>
      <c r="B494" t="s">
        <v>1157</v>
      </c>
      <c r="C494" t="s">
        <v>1185</v>
      </c>
      <c r="D494" s="2">
        <f>_xll.BDH($A494, $D$1, $B494, $C494, "Direction", "H", "Period", "Y","cols=1;rows=2")</f>
        <v>36889</v>
      </c>
    </row>
    <row r="495" spans="1:25" x14ac:dyDescent="0.25">
      <c r="A495" s="4"/>
      <c r="D495">
        <v>2.6865999999999999</v>
      </c>
    </row>
    <row r="496" spans="1:25" x14ac:dyDescent="0.25">
      <c r="A496" s="1" t="s">
        <v>249</v>
      </c>
      <c r="B496" t="s">
        <v>1157</v>
      </c>
      <c r="C496" t="s">
        <v>1185</v>
      </c>
      <c r="D496" s="2">
        <f>_xll.BDH($A496, $D$1, $B496, $C496, "Direction", "H", "Period", "Y","cols=1;rows=2")</f>
        <v>36889</v>
      </c>
    </row>
    <row r="497" spans="1:25" x14ac:dyDescent="0.25">
      <c r="A497" s="4"/>
      <c r="D497">
        <v>0.61980000000000002</v>
      </c>
    </row>
    <row r="498" spans="1:25" x14ac:dyDescent="0.25">
      <c r="A498" s="1" t="s">
        <v>250</v>
      </c>
      <c r="B498" t="s">
        <v>1157</v>
      </c>
      <c r="C498" t="s">
        <v>1185</v>
      </c>
      <c r="D498" s="2">
        <f>_xll.BDH($A498, $D$1, $B498, $C498, "Direction", "H", "Period", "Y","cols=1;rows=2")</f>
        <v>36889</v>
      </c>
    </row>
    <row r="499" spans="1:25" x14ac:dyDescent="0.25">
      <c r="A499" s="4"/>
      <c r="D499">
        <v>0.31740000000000002</v>
      </c>
    </row>
    <row r="500" spans="1:25" x14ac:dyDescent="0.25">
      <c r="A500" s="1" t="s">
        <v>251</v>
      </c>
      <c r="B500" t="s">
        <v>1157</v>
      </c>
      <c r="C500" t="s">
        <v>1185</v>
      </c>
      <c r="D500" s="2">
        <f>_xll.BDH($A500, $D$1, $B500, $C500, "Direction", "H", "Period", "Y","cols=1;rows=2")</f>
        <v>36889</v>
      </c>
    </row>
    <row r="501" spans="1:25" x14ac:dyDescent="0.25">
      <c r="A501" s="4"/>
      <c r="D501">
        <v>1.2117</v>
      </c>
    </row>
    <row r="502" spans="1:25" x14ac:dyDescent="0.25">
      <c r="A502" s="1" t="s">
        <v>252</v>
      </c>
      <c r="B502" t="s">
        <v>1157</v>
      </c>
      <c r="C502" t="s">
        <v>1199</v>
      </c>
      <c r="D502" s="2">
        <f>_xll.BDH($A502, $D$1, $B502, $C502, "Direction", "H", "Period", "Y","cols=22;rows=2")</f>
        <v>36889</v>
      </c>
      <c r="E502" s="2">
        <v>37256</v>
      </c>
      <c r="F502" s="2">
        <v>37621</v>
      </c>
      <c r="G502" s="2">
        <v>37986</v>
      </c>
      <c r="H502" s="2">
        <v>38352</v>
      </c>
      <c r="I502" s="2">
        <v>38716</v>
      </c>
      <c r="J502" s="2">
        <v>39080</v>
      </c>
      <c r="K502" s="2">
        <v>39447</v>
      </c>
      <c r="L502" s="2">
        <v>39813</v>
      </c>
      <c r="M502" s="2">
        <v>40178</v>
      </c>
      <c r="N502" s="2">
        <v>40543</v>
      </c>
      <c r="O502" s="2">
        <v>40907</v>
      </c>
      <c r="P502" s="2">
        <v>41274</v>
      </c>
      <c r="Q502" s="2">
        <v>41639</v>
      </c>
      <c r="R502" s="2">
        <v>42004</v>
      </c>
      <c r="S502" s="2">
        <v>42369</v>
      </c>
      <c r="T502" s="2">
        <v>42734</v>
      </c>
      <c r="U502" s="2">
        <v>43098</v>
      </c>
      <c r="V502" s="2">
        <v>43465</v>
      </c>
      <c r="W502" s="2">
        <v>43830</v>
      </c>
      <c r="X502" s="2">
        <v>44196</v>
      </c>
      <c r="Y502" s="2">
        <v>44561</v>
      </c>
    </row>
    <row r="503" spans="1:25" x14ac:dyDescent="0.25">
      <c r="A503" s="4"/>
      <c r="D503">
        <v>4.0940000000000003</v>
      </c>
      <c r="E503">
        <v>3.5308000000000002</v>
      </c>
      <c r="F503">
        <v>3.0684</v>
      </c>
      <c r="G503">
        <v>3.0222000000000002</v>
      </c>
      <c r="H503">
        <v>2.9249999999999998</v>
      </c>
      <c r="I503">
        <v>2.8010999999999999</v>
      </c>
      <c r="J503">
        <v>3.0701999999999998</v>
      </c>
      <c r="K503">
        <v>3.0550999999999999</v>
      </c>
      <c r="L503">
        <v>2.2153</v>
      </c>
      <c r="M503">
        <v>2.1164999999999998</v>
      </c>
      <c r="N503">
        <v>1.9825999999999999</v>
      </c>
      <c r="O503">
        <v>1.8673</v>
      </c>
      <c r="P503">
        <v>2.1509</v>
      </c>
      <c r="Q503">
        <v>2.3285999999999998</v>
      </c>
      <c r="R503">
        <v>3.8643999999999998</v>
      </c>
      <c r="S503">
        <v>4.0037000000000003</v>
      </c>
      <c r="T503">
        <v>5.069</v>
      </c>
      <c r="U503">
        <v>5.2823000000000002</v>
      </c>
      <c r="V503">
        <v>3.8685999999999998</v>
      </c>
      <c r="W503">
        <v>3.6537999999999999</v>
      </c>
      <c r="X503">
        <v>2.7223000000000002</v>
      </c>
      <c r="Y503">
        <v>3.2806999999999999</v>
      </c>
    </row>
    <row r="504" spans="1:25" x14ac:dyDescent="0.25">
      <c r="A504" s="1" t="s">
        <v>253</v>
      </c>
      <c r="B504" t="s">
        <v>1157</v>
      </c>
      <c r="C504" t="s">
        <v>1183</v>
      </c>
      <c r="D504" s="2">
        <f>_xll.BDH($A504, $D$1, $B504, $C504, "Direction", "H", "Period", "Y","cols=7;rows=2")</f>
        <v>36889</v>
      </c>
      <c r="E504" s="2">
        <v>37256</v>
      </c>
      <c r="F504" s="2">
        <v>37621</v>
      </c>
      <c r="G504" s="2">
        <v>37986</v>
      </c>
      <c r="H504" s="2">
        <v>38352</v>
      </c>
      <c r="I504" s="2">
        <v>38716</v>
      </c>
      <c r="J504" s="2">
        <v>39080</v>
      </c>
    </row>
    <row r="505" spans="1:25" x14ac:dyDescent="0.25">
      <c r="A505" s="4"/>
      <c r="D505">
        <v>14.0587</v>
      </c>
      <c r="E505">
        <v>9.8308999999999997</v>
      </c>
      <c r="F505">
        <v>4.0739000000000001</v>
      </c>
      <c r="G505">
        <v>6.8551000000000002</v>
      </c>
      <c r="H505">
        <v>6.1788999999999996</v>
      </c>
      <c r="I505">
        <v>4.5884</v>
      </c>
      <c r="J505">
        <v>5.6761999999999997</v>
      </c>
    </row>
    <row r="506" spans="1:25" x14ac:dyDescent="0.25">
      <c r="A506" s="1" t="s">
        <v>254</v>
      </c>
      <c r="B506" t="s">
        <v>1157</v>
      </c>
      <c r="C506" t="s">
        <v>1183</v>
      </c>
      <c r="D506" s="2">
        <f>_xll.BDH($A506, $D$1, $B506, $C506, "Direction", "H", "Period", "Y","cols=7;rows=2")</f>
        <v>36889</v>
      </c>
      <c r="E506" s="2">
        <v>37256</v>
      </c>
      <c r="F506" s="2">
        <v>37621</v>
      </c>
      <c r="G506" s="2">
        <v>37986</v>
      </c>
      <c r="H506" s="2">
        <v>38352</v>
      </c>
      <c r="I506" s="2">
        <v>38716</v>
      </c>
      <c r="J506" s="2">
        <v>39080</v>
      </c>
    </row>
    <row r="507" spans="1:25" x14ac:dyDescent="0.25">
      <c r="A507" s="4"/>
      <c r="D507">
        <v>2.8999000000000001</v>
      </c>
      <c r="E507">
        <v>2.1364999999999998</v>
      </c>
      <c r="F507">
        <v>2.1938</v>
      </c>
      <c r="G507">
        <v>2.6394000000000002</v>
      </c>
      <c r="H507">
        <v>2.5878999999999999</v>
      </c>
      <c r="I507">
        <v>2.3447</v>
      </c>
      <c r="J507">
        <v>2.7444000000000002</v>
      </c>
    </row>
    <row r="508" spans="1:25" x14ac:dyDescent="0.25">
      <c r="A508" s="1" t="s">
        <v>255</v>
      </c>
      <c r="B508" t="s">
        <v>1157</v>
      </c>
      <c r="C508" t="s">
        <v>1199</v>
      </c>
      <c r="D508" s="2">
        <f>_xll.BDH($A508, $D$1, $B508, $C508, "Direction", "H", "Period", "Y","cols=22;rows=2")</f>
        <v>36889</v>
      </c>
      <c r="E508" s="2">
        <v>37256</v>
      </c>
      <c r="F508" s="2">
        <v>37621</v>
      </c>
      <c r="G508" s="2">
        <v>37986</v>
      </c>
      <c r="H508" s="2">
        <v>38352</v>
      </c>
      <c r="I508" s="2">
        <v>38716</v>
      </c>
      <c r="J508" s="2">
        <v>39080</v>
      </c>
      <c r="K508" s="2">
        <v>39447</v>
      </c>
      <c r="L508" s="2">
        <v>39813</v>
      </c>
      <c r="M508" s="2">
        <v>40178</v>
      </c>
      <c r="N508" s="2">
        <v>40543</v>
      </c>
      <c r="O508" s="2">
        <v>40907</v>
      </c>
      <c r="P508" s="2">
        <v>41274</v>
      </c>
      <c r="Q508" s="2">
        <v>41639</v>
      </c>
      <c r="R508" s="2">
        <v>42004</v>
      </c>
      <c r="S508" s="2">
        <v>42369</v>
      </c>
      <c r="T508" s="2">
        <v>42734</v>
      </c>
      <c r="U508" s="2">
        <v>43098</v>
      </c>
      <c r="V508" s="2">
        <v>43465</v>
      </c>
      <c r="W508" s="2">
        <v>43830</v>
      </c>
      <c r="X508" s="2">
        <v>44196</v>
      </c>
      <c r="Y508" s="2">
        <v>44561</v>
      </c>
    </row>
    <row r="509" spans="1:25" x14ac:dyDescent="0.25">
      <c r="A509" s="4"/>
      <c r="D509">
        <v>9.0640999999999998</v>
      </c>
      <c r="E509">
        <v>6.9752999999999998</v>
      </c>
      <c r="F509">
        <v>3.6631</v>
      </c>
      <c r="G509">
        <v>3.7847</v>
      </c>
      <c r="H509">
        <v>3.3515999999999999</v>
      </c>
      <c r="I509">
        <v>3.2303000000000002</v>
      </c>
      <c r="J509">
        <v>3.2966000000000002</v>
      </c>
      <c r="K509">
        <v>3.0798000000000001</v>
      </c>
      <c r="L509">
        <v>1.5677000000000001</v>
      </c>
      <c r="M509">
        <v>1.3222</v>
      </c>
      <c r="N509">
        <v>1.5691999999999999</v>
      </c>
      <c r="O509">
        <v>1.5632999999999999</v>
      </c>
      <c r="P509">
        <v>1.7065999999999999</v>
      </c>
      <c r="Q509">
        <v>2.0762</v>
      </c>
      <c r="R509">
        <v>1.9061999999999999</v>
      </c>
      <c r="S509">
        <v>2.8578999999999999</v>
      </c>
      <c r="T509">
        <v>3.5024999999999999</v>
      </c>
      <c r="U509">
        <v>2.5990000000000002</v>
      </c>
      <c r="V509">
        <v>2.0442999999999998</v>
      </c>
      <c r="W509">
        <v>0.43030000000000002</v>
      </c>
      <c r="X509">
        <v>0.33289999999999997</v>
      </c>
      <c r="Y509">
        <v>2.5760000000000001</v>
      </c>
    </row>
    <row r="510" spans="1:25" x14ac:dyDescent="0.25">
      <c r="A510" s="1" t="s">
        <v>256</v>
      </c>
      <c r="B510" t="s">
        <v>1157</v>
      </c>
      <c r="C510" t="s">
        <v>1199</v>
      </c>
      <c r="D510" s="2">
        <f>_xll.BDH($A510, $D$1, $B510, $C510, "Direction", "H", "Period", "Y","cols=22;rows=2")</f>
        <v>36889</v>
      </c>
      <c r="E510" s="2">
        <v>37256</v>
      </c>
      <c r="F510" s="2">
        <v>37621</v>
      </c>
      <c r="G510" s="2">
        <v>37986</v>
      </c>
      <c r="H510" s="2">
        <v>38352</v>
      </c>
      <c r="I510" s="2">
        <v>38716</v>
      </c>
      <c r="J510" s="2">
        <v>39080</v>
      </c>
      <c r="K510" s="2">
        <v>39447</v>
      </c>
      <c r="L510" s="2">
        <v>39813</v>
      </c>
      <c r="M510" s="2">
        <v>40178</v>
      </c>
      <c r="N510" s="2">
        <v>40543</v>
      </c>
      <c r="O510" s="2">
        <v>40907</v>
      </c>
      <c r="P510" s="2">
        <v>41274</v>
      </c>
      <c r="Q510" s="2">
        <v>41639</v>
      </c>
      <c r="R510" s="2">
        <v>42004</v>
      </c>
      <c r="S510" s="2">
        <v>42369</v>
      </c>
      <c r="T510" s="2">
        <v>42734</v>
      </c>
      <c r="U510" s="2">
        <v>43098</v>
      </c>
      <c r="V510" s="2">
        <v>43465</v>
      </c>
      <c r="W510" s="2">
        <v>43830</v>
      </c>
      <c r="X510" s="2">
        <v>44196</v>
      </c>
      <c r="Y510" s="2">
        <v>44561</v>
      </c>
    </row>
    <row r="511" spans="1:25" x14ac:dyDescent="0.25">
      <c r="A511" s="4"/>
      <c r="D511">
        <v>73.706800000000001</v>
      </c>
      <c r="E511">
        <v>284.1619</v>
      </c>
      <c r="F511">
        <v>4.8183999999999996</v>
      </c>
      <c r="G511">
        <v>4.0145999999999997</v>
      </c>
      <c r="H511">
        <v>3.59</v>
      </c>
      <c r="I511">
        <v>3.2063000000000001</v>
      </c>
      <c r="J511">
        <v>3.5526</v>
      </c>
      <c r="K511">
        <v>3.6435</v>
      </c>
      <c r="L511">
        <v>3.2985000000000002</v>
      </c>
      <c r="M511">
        <v>4.4882999999999997</v>
      </c>
      <c r="N511">
        <v>4.3244999999999996</v>
      </c>
      <c r="O511">
        <v>4.0933999999999999</v>
      </c>
      <c r="P511">
        <v>4.0808</v>
      </c>
      <c r="Q511">
        <v>4.7934000000000001</v>
      </c>
      <c r="R511">
        <v>4.9969000000000001</v>
      </c>
      <c r="S511">
        <v>6.9088000000000003</v>
      </c>
      <c r="T511">
        <v>7.4771999999999998</v>
      </c>
      <c r="U511">
        <v>7.9032</v>
      </c>
      <c r="V511">
        <v>3.7608000000000001</v>
      </c>
      <c r="W511">
        <v>4.5697999999999999</v>
      </c>
      <c r="X511">
        <v>4.4494999999999996</v>
      </c>
      <c r="Y511">
        <v>4.3236999999999997</v>
      </c>
    </row>
    <row r="512" spans="1:25" x14ac:dyDescent="0.25">
      <c r="A512" s="1" t="s">
        <v>257</v>
      </c>
      <c r="B512" t="s">
        <v>1157</v>
      </c>
      <c r="C512" t="s">
        <v>1199</v>
      </c>
      <c r="D512" s="2">
        <f>_xll.BDH($A512, $D$1, $B512, $C512, "Direction", "H", "Period", "Y","cols=22;rows=2")</f>
        <v>36889</v>
      </c>
      <c r="E512" s="2">
        <v>37256</v>
      </c>
      <c r="F512" s="2">
        <v>37621</v>
      </c>
      <c r="G512" s="2">
        <v>37986</v>
      </c>
      <c r="H512" s="2">
        <v>38352</v>
      </c>
      <c r="I512" s="2">
        <v>38716</v>
      </c>
      <c r="J512" s="2">
        <v>39080</v>
      </c>
      <c r="K512" s="2">
        <v>39447</v>
      </c>
      <c r="L512" s="2">
        <v>39813</v>
      </c>
      <c r="M512" s="2">
        <v>40178</v>
      </c>
      <c r="N512" s="2">
        <v>40543</v>
      </c>
      <c r="O512" s="2">
        <v>40907</v>
      </c>
      <c r="P512" s="2">
        <v>41274</v>
      </c>
      <c r="Q512" s="2">
        <v>41639</v>
      </c>
      <c r="R512" s="2">
        <v>42004</v>
      </c>
      <c r="S512" s="2">
        <v>42369</v>
      </c>
      <c r="T512" s="2">
        <v>42734</v>
      </c>
      <c r="U512" s="2">
        <v>43098</v>
      </c>
      <c r="V512" s="2">
        <v>43465</v>
      </c>
      <c r="W512" s="2">
        <v>43830</v>
      </c>
      <c r="X512" s="2">
        <v>44196</v>
      </c>
      <c r="Y512" s="2">
        <v>44561</v>
      </c>
    </row>
    <row r="513" spans="1:25" x14ac:dyDescent="0.25">
      <c r="A513" s="4"/>
      <c r="D513">
        <v>2.2059000000000002</v>
      </c>
      <c r="E513">
        <v>1.9355</v>
      </c>
      <c r="F513">
        <v>1.5150999999999999</v>
      </c>
      <c r="G513">
        <v>1.5842000000000001</v>
      </c>
      <c r="H513">
        <v>1.8036000000000001</v>
      </c>
      <c r="I513">
        <v>1.6775</v>
      </c>
      <c r="J513">
        <v>1.8085</v>
      </c>
      <c r="K513">
        <v>1.6781999999999999</v>
      </c>
      <c r="L513">
        <v>1.7034</v>
      </c>
      <c r="M513">
        <v>1.0711999999999999</v>
      </c>
      <c r="N513">
        <v>1.1787000000000001</v>
      </c>
      <c r="O513">
        <v>1.1307</v>
      </c>
      <c r="P513">
        <v>1.1163000000000001</v>
      </c>
      <c r="Q513">
        <v>1.8522000000000001</v>
      </c>
      <c r="R513">
        <v>1.4753000000000001</v>
      </c>
      <c r="S513">
        <v>1.7246999999999999</v>
      </c>
      <c r="T513">
        <v>1.9063000000000001</v>
      </c>
      <c r="U513">
        <v>1.6680999999999999</v>
      </c>
      <c r="V513">
        <v>1.5235000000000001</v>
      </c>
      <c r="W513">
        <v>1.5543</v>
      </c>
      <c r="X513">
        <v>1.1237999999999999</v>
      </c>
      <c r="Y513">
        <v>1.0797000000000001</v>
      </c>
    </row>
    <row r="514" spans="1:25" x14ac:dyDescent="0.25">
      <c r="A514" s="1" t="s">
        <v>258</v>
      </c>
      <c r="B514" t="s">
        <v>1157</v>
      </c>
      <c r="C514" t="s">
        <v>1199</v>
      </c>
      <c r="D514" s="2">
        <f>_xll.BDH($A514, $D$1, $B514, $C514, "Direction", "H", "Period", "Y","cols=22;rows=2")</f>
        <v>36889</v>
      </c>
      <c r="E514" s="2">
        <v>37256</v>
      </c>
      <c r="F514" s="2">
        <v>37621</v>
      </c>
      <c r="G514" s="2">
        <v>37986</v>
      </c>
      <c r="H514" s="2">
        <v>38352</v>
      </c>
      <c r="I514" s="2">
        <v>38716</v>
      </c>
      <c r="J514" s="2">
        <v>39080</v>
      </c>
      <c r="K514" s="2">
        <v>39447</v>
      </c>
      <c r="L514" s="2">
        <v>39813</v>
      </c>
      <c r="M514" s="2">
        <v>40178</v>
      </c>
      <c r="N514" s="2">
        <v>40543</v>
      </c>
      <c r="O514" s="2">
        <v>40907</v>
      </c>
      <c r="P514" s="2">
        <v>41274</v>
      </c>
      <c r="Q514" s="2">
        <v>41639</v>
      </c>
      <c r="R514" s="2">
        <v>42004</v>
      </c>
      <c r="S514" s="2">
        <v>42369</v>
      </c>
      <c r="T514" s="2">
        <v>42734</v>
      </c>
      <c r="U514" s="2">
        <v>43098</v>
      </c>
      <c r="V514" s="2">
        <v>43465</v>
      </c>
      <c r="W514" s="2">
        <v>43830</v>
      </c>
      <c r="X514" s="2">
        <v>44196</v>
      </c>
      <c r="Y514" s="2">
        <v>44561</v>
      </c>
    </row>
    <row r="515" spans="1:25" x14ac:dyDescent="0.25">
      <c r="A515" s="4"/>
      <c r="D515">
        <v>4.5899000000000001</v>
      </c>
      <c r="E515">
        <v>1.5552999999999999</v>
      </c>
      <c r="F515">
        <v>0.87350000000000005</v>
      </c>
      <c r="G515">
        <v>2.6040999999999999</v>
      </c>
      <c r="H515">
        <v>4.4169</v>
      </c>
      <c r="I515">
        <v>5.5034999999999998</v>
      </c>
      <c r="J515">
        <v>4.0410000000000004</v>
      </c>
      <c r="K515">
        <v>3.9613</v>
      </c>
      <c r="L515">
        <v>1.0973999999999999</v>
      </c>
      <c r="M515">
        <v>1.9280999999999999</v>
      </c>
      <c r="N515">
        <v>1.5566</v>
      </c>
      <c r="O515">
        <v>0.93289999999999995</v>
      </c>
      <c r="P515">
        <v>0.86339999999999995</v>
      </c>
      <c r="Q515">
        <v>1.1780999999999999</v>
      </c>
      <c r="R515">
        <v>1.5153000000000001</v>
      </c>
      <c r="S515">
        <v>1.2527999999999999</v>
      </c>
      <c r="T515">
        <v>1.4413</v>
      </c>
      <c r="U515">
        <v>2.0486</v>
      </c>
      <c r="V515">
        <v>2.0714999999999999</v>
      </c>
      <c r="W515">
        <v>2.1132</v>
      </c>
      <c r="X515">
        <v>2.5135000000000001</v>
      </c>
      <c r="Y515">
        <v>2.5055000000000001</v>
      </c>
    </row>
    <row r="516" spans="1:25" x14ac:dyDescent="0.25">
      <c r="A516" s="1" t="s">
        <v>259</v>
      </c>
      <c r="B516" t="s">
        <v>1157</v>
      </c>
      <c r="C516" t="s">
        <v>1190</v>
      </c>
      <c r="D516" s="2">
        <f>_xll.BDH($A516, $D$1, $B516, $C516, "Direction", "H", "Period", "Y","cols=3;rows=2")</f>
        <v>36889</v>
      </c>
      <c r="E516" s="2">
        <v>37256</v>
      </c>
      <c r="F516" s="2">
        <v>37621</v>
      </c>
    </row>
    <row r="517" spans="1:25" x14ac:dyDescent="0.25">
      <c r="A517" s="4"/>
      <c r="D517">
        <v>2.7523</v>
      </c>
      <c r="E517">
        <v>2.6783000000000001</v>
      </c>
      <c r="F517">
        <v>2.5051999999999999</v>
      </c>
    </row>
    <row r="518" spans="1:25" x14ac:dyDescent="0.25">
      <c r="A518" s="1" t="s">
        <v>260</v>
      </c>
      <c r="B518" t="s">
        <v>1157</v>
      </c>
      <c r="C518" t="s">
        <v>1199</v>
      </c>
      <c r="D518" s="2">
        <f>_xll.BDH($A518, $D$1, $B518, $C518, "Direction", "H", "Period", "Y","cols=22;rows=2")</f>
        <v>36889</v>
      </c>
      <c r="E518" s="2">
        <v>37256</v>
      </c>
      <c r="F518" s="2">
        <v>37621</v>
      </c>
      <c r="G518" s="2">
        <v>37986</v>
      </c>
      <c r="H518" s="2">
        <v>38352</v>
      </c>
      <c r="I518" s="2">
        <v>38716</v>
      </c>
      <c r="J518" s="2">
        <v>39080</v>
      </c>
      <c r="K518" s="2">
        <v>39447</v>
      </c>
      <c r="L518" s="2">
        <v>39813</v>
      </c>
      <c r="M518" s="2">
        <v>40178</v>
      </c>
      <c r="N518" s="2">
        <v>40543</v>
      </c>
      <c r="O518" s="2">
        <v>40907</v>
      </c>
      <c r="P518" s="2">
        <v>41274</v>
      </c>
      <c r="Q518" s="2">
        <v>41639</v>
      </c>
      <c r="R518" s="2">
        <v>42004</v>
      </c>
      <c r="S518" s="2">
        <v>42369</v>
      </c>
      <c r="T518" s="2">
        <v>42734</v>
      </c>
      <c r="U518" s="2">
        <v>43098</v>
      </c>
      <c r="V518" s="2">
        <v>43465</v>
      </c>
      <c r="W518" s="2">
        <v>43830</v>
      </c>
      <c r="X518" s="2">
        <v>44196</v>
      </c>
      <c r="Y518" s="2">
        <v>44561</v>
      </c>
    </row>
    <row r="519" spans="1:25" x14ac:dyDescent="0.25">
      <c r="A519" s="4"/>
      <c r="D519">
        <v>1.9967999999999999</v>
      </c>
      <c r="E519">
        <v>2.7147999999999999</v>
      </c>
      <c r="F519">
        <v>2.5215999999999998</v>
      </c>
      <c r="G519">
        <v>2.4990000000000001</v>
      </c>
      <c r="H519">
        <v>3.0297999999999998</v>
      </c>
      <c r="I519">
        <v>2.8210000000000002</v>
      </c>
      <c r="J519">
        <v>3.1718999999999999</v>
      </c>
      <c r="K519">
        <v>2.8302</v>
      </c>
      <c r="L519">
        <v>2.5971000000000002</v>
      </c>
      <c r="M519">
        <v>2.3012999999999999</v>
      </c>
      <c r="N519">
        <v>2.8967999999999998</v>
      </c>
      <c r="O519">
        <v>3.4714999999999998</v>
      </c>
      <c r="P519">
        <v>3.2839</v>
      </c>
      <c r="Q519">
        <v>3.8197000000000001</v>
      </c>
      <c r="R519">
        <v>4.9428000000000001</v>
      </c>
      <c r="S519">
        <v>4.0967000000000002</v>
      </c>
      <c r="T519">
        <v>4.4397000000000002</v>
      </c>
      <c r="U519">
        <v>4.0834999999999999</v>
      </c>
      <c r="V519">
        <v>4.0612000000000004</v>
      </c>
      <c r="W519">
        <v>4.2027000000000001</v>
      </c>
      <c r="X519">
        <v>4.5236999999999998</v>
      </c>
      <c r="Y519">
        <v>5.7104999999999997</v>
      </c>
    </row>
    <row r="520" spans="1:25" x14ac:dyDescent="0.25">
      <c r="A520" s="1" t="s">
        <v>261</v>
      </c>
      <c r="B520" t="s">
        <v>1157</v>
      </c>
      <c r="C520" t="s">
        <v>1199</v>
      </c>
      <c r="D520" s="2">
        <f>_xll.BDH($A520, $D$1, $B520, $C520, "Direction", "H", "Period", "Y","cols=22;rows=2")</f>
        <v>36889</v>
      </c>
      <c r="E520" s="2">
        <v>37256</v>
      </c>
      <c r="F520" s="2">
        <v>37621</v>
      </c>
      <c r="G520" s="2">
        <v>37986</v>
      </c>
      <c r="H520" s="2">
        <v>38352</v>
      </c>
      <c r="I520" s="2">
        <v>38716</v>
      </c>
      <c r="J520" s="2">
        <v>39080</v>
      </c>
      <c r="K520" s="2">
        <v>39447</v>
      </c>
      <c r="L520" s="2">
        <v>39813</v>
      </c>
      <c r="M520" s="2">
        <v>40178</v>
      </c>
      <c r="N520" s="2">
        <v>40543</v>
      </c>
      <c r="O520" s="2">
        <v>40907</v>
      </c>
      <c r="P520" s="2">
        <v>41274</v>
      </c>
      <c r="Q520" s="2">
        <v>41639</v>
      </c>
      <c r="R520" s="2">
        <v>42004</v>
      </c>
      <c r="S520" s="2">
        <v>42369</v>
      </c>
      <c r="T520" s="2">
        <v>42734</v>
      </c>
      <c r="U520" s="2">
        <v>43098</v>
      </c>
      <c r="V520" s="2">
        <v>43465</v>
      </c>
      <c r="W520" s="2">
        <v>43830</v>
      </c>
      <c r="X520" s="2">
        <v>44196</v>
      </c>
      <c r="Y520" s="2">
        <v>44561</v>
      </c>
    </row>
    <row r="521" spans="1:25" x14ac:dyDescent="0.25">
      <c r="A521" s="4"/>
      <c r="D521">
        <v>9.7121999999999993</v>
      </c>
      <c r="E521">
        <v>4.0655000000000001</v>
      </c>
      <c r="F521">
        <v>4.4644000000000004</v>
      </c>
      <c r="G521">
        <v>5.6284999999999998</v>
      </c>
      <c r="H521">
        <v>4.3102999999999998</v>
      </c>
      <c r="I521">
        <v>3.0754000000000001</v>
      </c>
      <c r="J521">
        <v>3.0804</v>
      </c>
      <c r="K521">
        <v>3.3473000000000002</v>
      </c>
      <c r="L521">
        <v>2.2995000000000001</v>
      </c>
      <c r="M521">
        <v>3.3142</v>
      </c>
      <c r="N521">
        <v>3.06</v>
      </c>
      <c r="O521">
        <v>2.6734</v>
      </c>
      <c r="P521">
        <v>5.4644000000000004</v>
      </c>
      <c r="Q521">
        <v>6.2523</v>
      </c>
      <c r="R521">
        <v>6.1336000000000004</v>
      </c>
      <c r="S521">
        <v>3.4860000000000002</v>
      </c>
      <c r="T521">
        <v>3.5005000000000002</v>
      </c>
      <c r="U521">
        <v>4.6797000000000004</v>
      </c>
      <c r="V521">
        <v>3.1871999999999998</v>
      </c>
      <c r="W521">
        <v>1.881</v>
      </c>
      <c r="X521">
        <v>2.2589000000000001</v>
      </c>
      <c r="Y521">
        <v>2.5253000000000001</v>
      </c>
    </row>
    <row r="522" spans="1:25" x14ac:dyDescent="0.25">
      <c r="A522" s="1" t="s">
        <v>262</v>
      </c>
      <c r="B522" t="s">
        <v>1157</v>
      </c>
      <c r="C522" t="s">
        <v>1191</v>
      </c>
      <c r="D522" s="2">
        <f>_xll.BDH($A522, $D$1, $B522, $C522, "Direction", "H", "Period", "Y","cols=2;rows=2")</f>
        <v>36889</v>
      </c>
      <c r="E522" s="2">
        <v>37256</v>
      </c>
    </row>
    <row r="523" spans="1:25" x14ac:dyDescent="0.25">
      <c r="A523" s="4"/>
      <c r="D523">
        <v>1.3239000000000001</v>
      </c>
      <c r="E523">
        <v>1.4525999999999999</v>
      </c>
    </row>
    <row r="524" spans="1:25" x14ac:dyDescent="0.25">
      <c r="A524" s="1" t="s">
        <v>263</v>
      </c>
      <c r="B524" t="s">
        <v>1157</v>
      </c>
      <c r="C524" t="s">
        <v>1188</v>
      </c>
      <c r="D524" s="2">
        <f>_xll.BDH($A524, $D$1, $B524, $C524, "Direction", "H", "Period", "Y","cols=13;rows=2")</f>
        <v>36889</v>
      </c>
      <c r="E524" s="2">
        <v>37256</v>
      </c>
      <c r="F524" s="2">
        <v>37621</v>
      </c>
      <c r="G524" s="2">
        <v>37986</v>
      </c>
      <c r="H524" s="2">
        <v>38352</v>
      </c>
      <c r="I524" s="2">
        <v>38716</v>
      </c>
      <c r="J524" s="2">
        <v>39080</v>
      </c>
      <c r="K524" s="2">
        <v>39447</v>
      </c>
      <c r="L524" s="2">
        <v>39813</v>
      </c>
      <c r="M524" s="2">
        <v>40178</v>
      </c>
      <c r="N524" s="2">
        <v>40543</v>
      </c>
      <c r="O524" s="2">
        <v>40907</v>
      </c>
      <c r="P524" s="2">
        <v>41274</v>
      </c>
    </row>
    <row r="525" spans="1:25" x14ac:dyDescent="0.25">
      <c r="A525" s="4"/>
      <c r="D525">
        <v>2.9184000000000001</v>
      </c>
      <c r="E525">
        <v>1.9153</v>
      </c>
      <c r="F525">
        <v>2.2988</v>
      </c>
      <c r="G525">
        <v>2.9285999999999999</v>
      </c>
      <c r="H525">
        <v>2.8957999999999999</v>
      </c>
      <c r="I525">
        <v>3.4348999999999998</v>
      </c>
      <c r="J525">
        <v>2.8793000000000002</v>
      </c>
      <c r="K525">
        <v>3.4112</v>
      </c>
      <c r="L525">
        <v>2.1808999999999998</v>
      </c>
      <c r="M525">
        <v>2.7360000000000002</v>
      </c>
      <c r="N525">
        <v>3.2574000000000001</v>
      </c>
      <c r="O525">
        <v>4.1886999999999999</v>
      </c>
      <c r="P525">
        <v>4.3167</v>
      </c>
    </row>
    <row r="526" spans="1:25" x14ac:dyDescent="0.25">
      <c r="A526" s="1" t="s">
        <v>264</v>
      </c>
      <c r="B526" t="s">
        <v>1157</v>
      </c>
      <c r="C526" t="s">
        <v>1185</v>
      </c>
      <c r="D526" s="2">
        <f>_xll.BDH($A526, $D$1, $B526, $C526, "Direction", "H", "Period", "Y","cols=1;rows=2")</f>
        <v>36889</v>
      </c>
    </row>
    <row r="527" spans="1:25" x14ac:dyDescent="0.25">
      <c r="A527" s="4"/>
      <c r="D527">
        <v>1.5984</v>
      </c>
    </row>
    <row r="528" spans="1:25" x14ac:dyDescent="0.25">
      <c r="A528" s="1" t="s">
        <v>265</v>
      </c>
      <c r="B528" t="s">
        <v>1157</v>
      </c>
      <c r="C528" t="s">
        <v>1188</v>
      </c>
      <c r="D528" s="2">
        <f>_xll.BDH($A528, $D$1, $B528, $C528, "Direction", "H", "Period", "Y","cols=13;rows=2")</f>
        <v>36889</v>
      </c>
      <c r="E528" s="2">
        <v>37256</v>
      </c>
      <c r="F528" s="2">
        <v>37621</v>
      </c>
      <c r="G528" s="2">
        <v>37986</v>
      </c>
      <c r="H528" s="2">
        <v>38352</v>
      </c>
      <c r="I528" s="2">
        <v>38716</v>
      </c>
      <c r="J528" s="2">
        <v>39080</v>
      </c>
      <c r="K528" s="2">
        <v>39447</v>
      </c>
      <c r="L528" s="2">
        <v>39813</v>
      </c>
      <c r="M528" s="2">
        <v>40178</v>
      </c>
      <c r="N528" s="2">
        <v>40543</v>
      </c>
      <c r="O528" s="2">
        <v>40907</v>
      </c>
      <c r="P528" s="2">
        <v>41274</v>
      </c>
    </row>
    <row r="529" spans="1:25" x14ac:dyDescent="0.25">
      <c r="A529" s="4"/>
      <c r="D529">
        <v>1.0343</v>
      </c>
      <c r="E529">
        <v>1.3565</v>
      </c>
      <c r="F529">
        <v>4.6744000000000003</v>
      </c>
      <c r="G529">
        <v>5.4089</v>
      </c>
      <c r="H529">
        <v>35.365200000000002</v>
      </c>
      <c r="I529">
        <v>42.023800000000001</v>
      </c>
      <c r="J529">
        <v>48.383000000000003</v>
      </c>
      <c r="K529">
        <v>2.3776000000000002</v>
      </c>
      <c r="L529">
        <v>1.4095</v>
      </c>
      <c r="M529">
        <v>4.6424000000000003</v>
      </c>
      <c r="N529">
        <v>4.4714</v>
      </c>
      <c r="O529">
        <v>13.942399999999999</v>
      </c>
      <c r="P529">
        <v>12.869899999999999</v>
      </c>
    </row>
    <row r="530" spans="1:25" x14ac:dyDescent="0.25">
      <c r="A530" s="1" t="s">
        <v>266</v>
      </c>
      <c r="B530" t="s">
        <v>1157</v>
      </c>
      <c r="C530" t="s">
        <v>1183</v>
      </c>
      <c r="D530" s="2">
        <f>_xll.BDH($A530, $D$1, $B530, $C530, "Direction", "H", "Period", "Y","cols=7;rows=2")</f>
        <v>36889</v>
      </c>
      <c r="E530" s="2">
        <v>37256</v>
      </c>
      <c r="F530" s="2">
        <v>37621</v>
      </c>
      <c r="G530" s="2">
        <v>37986</v>
      </c>
      <c r="H530" s="2">
        <v>38352</v>
      </c>
      <c r="I530" s="2">
        <v>38716</v>
      </c>
      <c r="J530" s="2">
        <v>39080</v>
      </c>
    </row>
    <row r="531" spans="1:25" x14ac:dyDescent="0.25">
      <c r="A531" s="4"/>
      <c r="D531">
        <v>2.4483999999999999</v>
      </c>
      <c r="E531">
        <v>1.9080999999999999</v>
      </c>
      <c r="F531">
        <v>0.97240000000000004</v>
      </c>
      <c r="G531">
        <v>2.8584999999999998</v>
      </c>
      <c r="H531">
        <v>9.1293000000000006</v>
      </c>
      <c r="I531">
        <v>3.7092000000000001</v>
      </c>
      <c r="J531">
        <v>2.9704000000000002</v>
      </c>
    </row>
    <row r="532" spans="1:25" x14ac:dyDescent="0.25">
      <c r="A532" s="1" t="s">
        <v>267</v>
      </c>
      <c r="B532" t="s">
        <v>1157</v>
      </c>
      <c r="C532" t="s">
        <v>1199</v>
      </c>
      <c r="D532" s="2">
        <f>_xll.BDH($A532, $D$1, $B532, $C532, "Direction", "H", "Period", "Y","cols=22;rows=2")</f>
        <v>36889</v>
      </c>
      <c r="E532" s="2">
        <v>37256</v>
      </c>
      <c r="F532" s="2">
        <v>37621</v>
      </c>
      <c r="G532" s="2">
        <v>37986</v>
      </c>
      <c r="H532" s="2">
        <v>38352</v>
      </c>
      <c r="I532" s="2">
        <v>38716</v>
      </c>
      <c r="J532" s="2">
        <v>39080</v>
      </c>
      <c r="K532" s="2">
        <v>39447</v>
      </c>
      <c r="L532" s="2">
        <v>39813</v>
      </c>
      <c r="M532" s="2">
        <v>40178</v>
      </c>
      <c r="N532" s="2">
        <v>40543</v>
      </c>
      <c r="O532" s="2">
        <v>40907</v>
      </c>
      <c r="P532" s="2">
        <v>41274</v>
      </c>
      <c r="Q532" s="2">
        <v>41639</v>
      </c>
      <c r="R532" s="2">
        <v>42004</v>
      </c>
      <c r="S532" s="2">
        <v>42369</v>
      </c>
      <c r="T532" s="2">
        <v>42734</v>
      </c>
      <c r="U532" s="2">
        <v>43098</v>
      </c>
      <c r="V532" s="2">
        <v>43465</v>
      </c>
      <c r="W532" s="2">
        <v>43830</v>
      </c>
      <c r="X532" s="2">
        <v>44196</v>
      </c>
      <c r="Y532" s="2">
        <v>44561</v>
      </c>
    </row>
    <row r="533" spans="1:25" x14ac:dyDescent="0.25">
      <c r="A533" s="4"/>
      <c r="D533">
        <v>2.2301000000000002</v>
      </c>
      <c r="E533">
        <v>2.9645000000000001</v>
      </c>
      <c r="F533">
        <v>2.8304</v>
      </c>
      <c r="G533">
        <v>2.3378000000000001</v>
      </c>
      <c r="H533">
        <v>2.9186000000000001</v>
      </c>
      <c r="I533">
        <v>2.7867000000000002</v>
      </c>
      <c r="J533">
        <v>2.7000999999999999</v>
      </c>
      <c r="K533">
        <v>3.3146</v>
      </c>
      <c r="L533">
        <v>2.8988999999999998</v>
      </c>
      <c r="M533">
        <v>3.2345000000000002</v>
      </c>
      <c r="N533">
        <v>4.3449999999999998</v>
      </c>
      <c r="O533">
        <v>4.9819000000000004</v>
      </c>
      <c r="P533">
        <v>4.6497000000000002</v>
      </c>
      <c r="Q533">
        <v>5.4105999999999996</v>
      </c>
      <c r="R533">
        <v>5.3547000000000002</v>
      </c>
      <c r="S533">
        <v>5.5441000000000003</v>
      </c>
      <c r="T533">
        <v>7.5960999999999999</v>
      </c>
      <c r="U533">
        <v>7.8743999999999996</v>
      </c>
      <c r="V533">
        <v>8.2110000000000003</v>
      </c>
      <c r="W533">
        <v>9.7974999999999994</v>
      </c>
      <c r="X533">
        <v>11.732900000000001</v>
      </c>
      <c r="Y533">
        <v>14.1645</v>
      </c>
    </row>
    <row r="534" spans="1:25" x14ac:dyDescent="0.25">
      <c r="A534" s="1" t="s">
        <v>268</v>
      </c>
      <c r="B534" t="s">
        <v>1157</v>
      </c>
      <c r="C534" t="s">
        <v>1199</v>
      </c>
      <c r="D534" s="2">
        <f>_xll.BDH($A534, $D$1, $B534, $C534, "Direction", "H", "Period", "Y","cols=22;rows=2")</f>
        <v>36889</v>
      </c>
      <c r="E534" s="2">
        <v>37256</v>
      </c>
      <c r="F534" s="2">
        <v>37621</v>
      </c>
      <c r="G534" s="2">
        <v>37986</v>
      </c>
      <c r="H534" s="2">
        <v>38352</v>
      </c>
      <c r="I534" s="2">
        <v>38716</v>
      </c>
      <c r="J534" s="2">
        <v>39080</v>
      </c>
      <c r="K534" s="2">
        <v>39447</v>
      </c>
      <c r="L534" s="2">
        <v>39813</v>
      </c>
      <c r="M534" s="2">
        <v>40178</v>
      </c>
      <c r="N534" s="2">
        <v>40543</v>
      </c>
      <c r="O534" s="2">
        <v>40907</v>
      </c>
      <c r="P534" s="2">
        <v>41274</v>
      </c>
      <c r="Q534" s="2">
        <v>41639</v>
      </c>
      <c r="R534" s="2">
        <v>42004</v>
      </c>
      <c r="S534" s="2">
        <v>42369</v>
      </c>
      <c r="T534" s="2">
        <v>42734</v>
      </c>
      <c r="U534" s="2">
        <v>43098</v>
      </c>
      <c r="V534" s="2">
        <v>43465</v>
      </c>
      <c r="W534" s="2">
        <v>43830</v>
      </c>
      <c r="X534" s="2">
        <v>44196</v>
      </c>
      <c r="Y534" s="2">
        <v>44561</v>
      </c>
    </row>
    <row r="535" spans="1:25" x14ac:dyDescent="0.25">
      <c r="A535" s="4"/>
      <c r="D535">
        <v>3.9405999999999999</v>
      </c>
      <c r="E535">
        <v>1.1963999999999999</v>
      </c>
      <c r="F535">
        <v>2.2927</v>
      </c>
      <c r="G535">
        <v>4.4813999999999998</v>
      </c>
      <c r="H535">
        <v>4.4109999999999996</v>
      </c>
      <c r="I535">
        <v>4.9980000000000002</v>
      </c>
      <c r="J535">
        <v>4.2012</v>
      </c>
      <c r="K535">
        <v>4.8587999999999996</v>
      </c>
      <c r="L535">
        <v>2.1063000000000001</v>
      </c>
      <c r="M535">
        <v>3.1097000000000001</v>
      </c>
      <c r="N535">
        <v>3.5819000000000001</v>
      </c>
      <c r="O535">
        <v>2.4081999999999999</v>
      </c>
      <c r="P535">
        <v>2.0442</v>
      </c>
      <c r="Q535">
        <v>3.1726000000000001</v>
      </c>
      <c r="R535">
        <v>2.0503</v>
      </c>
      <c r="S535">
        <v>1.8845000000000001</v>
      </c>
      <c r="T535">
        <v>4.9783999999999997</v>
      </c>
      <c r="U535">
        <v>5.1265999999999998</v>
      </c>
      <c r="V535">
        <v>2.4312999999999998</v>
      </c>
      <c r="W535">
        <v>2.6816</v>
      </c>
      <c r="X535">
        <v>3.4045999999999998</v>
      </c>
      <c r="Y535">
        <v>3.0525000000000002</v>
      </c>
    </row>
    <row r="536" spans="1:25" x14ac:dyDescent="0.25">
      <c r="A536" s="1" t="s">
        <v>269</v>
      </c>
      <c r="B536" t="s">
        <v>1157</v>
      </c>
      <c r="C536" t="s">
        <v>1185</v>
      </c>
      <c r="D536" s="2">
        <f>_xll.BDH($A536, $D$1, $B536, $C536, "Direction", "H", "Period", "Y","cols=1;rows=2")</f>
        <v>36889</v>
      </c>
    </row>
    <row r="537" spans="1:25" x14ac:dyDescent="0.25">
      <c r="A537" s="4"/>
      <c r="D537">
        <v>1.0912999999999999</v>
      </c>
    </row>
    <row r="538" spans="1:25" x14ac:dyDescent="0.25">
      <c r="A538" s="1" t="s">
        <v>270</v>
      </c>
      <c r="B538" t="s">
        <v>1157</v>
      </c>
      <c r="C538" t="s">
        <v>1183</v>
      </c>
      <c r="D538" s="2">
        <f>_xll.BDH($A538, $D$1, $B538, $C538, "Direction", "H", "Period", "Y","cols=7;rows=2")</f>
        <v>36889</v>
      </c>
      <c r="E538" s="2">
        <v>37256</v>
      </c>
      <c r="F538" s="2">
        <v>37621</v>
      </c>
      <c r="G538" s="2">
        <v>37986</v>
      </c>
      <c r="H538" s="2">
        <v>38352</v>
      </c>
      <c r="I538" s="2">
        <v>38716</v>
      </c>
      <c r="J538" s="2">
        <v>39080</v>
      </c>
    </row>
    <row r="539" spans="1:25" x14ac:dyDescent="0.25">
      <c r="A539" s="4"/>
      <c r="D539">
        <v>1.7162999999999999</v>
      </c>
      <c r="E539">
        <v>1.7868999999999999</v>
      </c>
      <c r="F539">
        <v>1.8913</v>
      </c>
      <c r="G539">
        <v>2.2648999999999999</v>
      </c>
      <c r="H539">
        <v>2.2616000000000001</v>
      </c>
      <c r="I539">
        <v>2.0811000000000002</v>
      </c>
      <c r="J539">
        <v>2.0811000000000002</v>
      </c>
    </row>
    <row r="540" spans="1:25" x14ac:dyDescent="0.25">
      <c r="A540" s="1" t="s">
        <v>271</v>
      </c>
      <c r="B540" t="s">
        <v>1157</v>
      </c>
      <c r="C540" t="s">
        <v>1199</v>
      </c>
      <c r="D540" s="2">
        <f>_xll.BDH($A540, $D$1, $B540, $C540, "Direction", "H", "Period", "Y","cols=21;rows=2")</f>
        <v>36889</v>
      </c>
      <c r="E540" s="2">
        <v>37256</v>
      </c>
      <c r="F540" s="2">
        <v>37621</v>
      </c>
      <c r="G540" s="2">
        <v>37986</v>
      </c>
      <c r="H540" s="2">
        <v>38352</v>
      </c>
      <c r="I540" s="2">
        <v>38716</v>
      </c>
      <c r="J540" s="2">
        <v>39080</v>
      </c>
      <c r="K540" s="2">
        <v>39447</v>
      </c>
      <c r="L540" s="2">
        <v>39813</v>
      </c>
      <c r="M540" s="2">
        <v>40178</v>
      </c>
      <c r="N540" s="2">
        <v>40543</v>
      </c>
      <c r="O540" s="2">
        <v>40907</v>
      </c>
      <c r="P540" s="2">
        <v>41274</v>
      </c>
      <c r="Q540" s="2">
        <v>41639</v>
      </c>
      <c r="R540" s="2">
        <v>42004</v>
      </c>
      <c r="S540" s="2">
        <v>42369</v>
      </c>
      <c r="T540" s="2">
        <v>42734</v>
      </c>
      <c r="U540" s="2">
        <v>43098</v>
      </c>
      <c r="V540" s="2">
        <v>43465</v>
      </c>
      <c r="W540" s="2">
        <v>43830</v>
      </c>
      <c r="X540" s="2">
        <v>44561</v>
      </c>
      <c r="Y540" s="2"/>
    </row>
    <row r="541" spans="1:25" x14ac:dyDescent="0.25">
      <c r="A541" s="4"/>
      <c r="D541">
        <v>14.6553</v>
      </c>
      <c r="E541">
        <v>7.9001999999999999</v>
      </c>
      <c r="F541">
        <v>3.1084999999999998</v>
      </c>
      <c r="G541">
        <v>4.2332999999999998</v>
      </c>
      <c r="H541">
        <v>4.3051000000000004</v>
      </c>
      <c r="I541">
        <v>3.6613000000000002</v>
      </c>
      <c r="J541">
        <v>3.1699000000000002</v>
      </c>
      <c r="K541">
        <v>2.1202999999999999</v>
      </c>
      <c r="L541">
        <v>2.1962000000000002</v>
      </c>
      <c r="M541">
        <v>2.76</v>
      </c>
      <c r="N541">
        <v>3.0697999999999999</v>
      </c>
      <c r="O541">
        <v>3.6122000000000001</v>
      </c>
      <c r="P541">
        <v>5.3113999999999999</v>
      </c>
      <c r="Q541">
        <v>6.8735999999999997</v>
      </c>
      <c r="R541">
        <v>11.568300000000001</v>
      </c>
      <c r="S541">
        <v>18.542200000000001</v>
      </c>
      <c r="T541">
        <v>26.578199999999999</v>
      </c>
      <c r="U541">
        <v>52.6205</v>
      </c>
      <c r="V541">
        <v>136.8415</v>
      </c>
      <c r="W541">
        <v>146.16759999999999</v>
      </c>
      <c r="X541">
        <v>135.48519999999999</v>
      </c>
    </row>
    <row r="542" spans="1:25" x14ac:dyDescent="0.25">
      <c r="A542" s="1" t="s">
        <v>272</v>
      </c>
      <c r="B542" t="s">
        <v>1157</v>
      </c>
      <c r="C542" t="s">
        <v>1199</v>
      </c>
      <c r="D542" s="2">
        <f>_xll.BDH($A542, $D$1, $B542, $C542, "Direction", "H", "Period", "Y","cols=22;rows=2")</f>
        <v>36889</v>
      </c>
      <c r="E542" s="2">
        <v>37256</v>
      </c>
      <c r="F542" s="2">
        <v>37621</v>
      </c>
      <c r="G542" s="2">
        <v>37986</v>
      </c>
      <c r="H542" s="2">
        <v>38352</v>
      </c>
      <c r="I542" s="2">
        <v>38716</v>
      </c>
      <c r="J542" s="2">
        <v>39080</v>
      </c>
      <c r="K542" s="2">
        <v>39447</v>
      </c>
      <c r="L542" s="2">
        <v>39813</v>
      </c>
      <c r="M542" s="2">
        <v>40178</v>
      </c>
      <c r="N542" s="2">
        <v>40543</v>
      </c>
      <c r="O542" s="2">
        <v>40907</v>
      </c>
      <c r="P542" s="2">
        <v>41274</v>
      </c>
      <c r="Q542" s="2">
        <v>41639</v>
      </c>
      <c r="R542" s="2">
        <v>42004</v>
      </c>
      <c r="S542" s="2">
        <v>42369</v>
      </c>
      <c r="T542" s="2">
        <v>42734</v>
      </c>
      <c r="U542" s="2">
        <v>43098</v>
      </c>
      <c r="V542" s="2">
        <v>43465</v>
      </c>
      <c r="W542" s="2">
        <v>43830</v>
      </c>
      <c r="X542" s="2">
        <v>44196</v>
      </c>
      <c r="Y542" s="2">
        <v>44561</v>
      </c>
    </row>
    <row r="543" spans="1:25" x14ac:dyDescent="0.25">
      <c r="A543" s="4"/>
      <c r="D543">
        <v>2.2700999999999998</v>
      </c>
      <c r="E543">
        <v>1.1305000000000001</v>
      </c>
      <c r="F543">
        <v>1.1556</v>
      </c>
      <c r="G543">
        <v>1.0243</v>
      </c>
      <c r="H543">
        <v>1.3532999999999999</v>
      </c>
      <c r="I543">
        <v>1.8817999999999999</v>
      </c>
      <c r="J543">
        <v>1.9167000000000001</v>
      </c>
      <c r="K543">
        <v>3.3083</v>
      </c>
      <c r="L543">
        <v>1.4214</v>
      </c>
      <c r="M543">
        <v>1.4792000000000001</v>
      </c>
      <c r="N543">
        <v>1.5487</v>
      </c>
      <c r="O543">
        <v>1.0428999999999999</v>
      </c>
      <c r="P543">
        <v>0.85760000000000003</v>
      </c>
      <c r="Q543">
        <v>1.0923</v>
      </c>
      <c r="R543">
        <v>0.95030000000000003</v>
      </c>
      <c r="S543">
        <v>0.71530000000000005</v>
      </c>
      <c r="T543">
        <v>1.4124000000000001</v>
      </c>
      <c r="U543">
        <v>1.4276</v>
      </c>
      <c r="V543">
        <v>1.3036000000000001</v>
      </c>
      <c r="W543">
        <v>2.3332999999999999</v>
      </c>
      <c r="X543">
        <v>3.02</v>
      </c>
      <c r="Y543">
        <v>3.6396999999999999</v>
      </c>
    </row>
    <row r="544" spans="1:25" x14ac:dyDescent="0.25">
      <c r="A544" s="1" t="s">
        <v>273</v>
      </c>
      <c r="B544" t="s">
        <v>1157</v>
      </c>
      <c r="C544" t="s">
        <v>1198</v>
      </c>
      <c r="D544" s="2">
        <f>_xll.BDH($A544, $D$1, $B544, $C544, "Direction", "H", "Period", "Y","cols=9;rows=2")</f>
        <v>36889</v>
      </c>
      <c r="E544" s="2">
        <v>37256</v>
      </c>
      <c r="F544" s="2">
        <v>37621</v>
      </c>
      <c r="G544" s="2">
        <v>37986</v>
      </c>
      <c r="H544" s="2">
        <v>38352</v>
      </c>
      <c r="I544" s="2">
        <v>38716</v>
      </c>
      <c r="J544" s="2">
        <v>39080</v>
      </c>
      <c r="K544" s="2">
        <v>39447</v>
      </c>
      <c r="L544" s="2">
        <v>39813</v>
      </c>
    </row>
    <row r="545" spans="1:25" x14ac:dyDescent="0.25">
      <c r="A545" s="4"/>
      <c r="D545">
        <v>2.4085999999999999</v>
      </c>
      <c r="E545">
        <v>3.0253000000000001</v>
      </c>
      <c r="F545">
        <v>2.9533999999999998</v>
      </c>
      <c r="G545">
        <v>3.1747000000000001</v>
      </c>
      <c r="H545">
        <v>3.7050999999999998</v>
      </c>
      <c r="I545">
        <v>2.3134000000000001</v>
      </c>
      <c r="J545">
        <v>2.5363000000000002</v>
      </c>
      <c r="K545">
        <v>2.5282</v>
      </c>
      <c r="L545">
        <v>2.5480999999999998</v>
      </c>
    </row>
    <row r="546" spans="1:25" x14ac:dyDescent="0.25">
      <c r="A546" s="1" t="s">
        <v>274</v>
      </c>
      <c r="B546" t="s">
        <v>1157</v>
      </c>
      <c r="C546" t="s">
        <v>1199</v>
      </c>
      <c r="D546" s="2">
        <f>_xll.BDH($A546, $D$1, $B546, $C546, "Direction", "H", "Period", "Y","cols=22;rows=2")</f>
        <v>36889</v>
      </c>
      <c r="E546" s="2">
        <v>37256</v>
      </c>
      <c r="F546" s="2">
        <v>37621</v>
      </c>
      <c r="G546" s="2">
        <v>37986</v>
      </c>
      <c r="H546" s="2">
        <v>38352</v>
      </c>
      <c r="I546" s="2">
        <v>38716</v>
      </c>
      <c r="J546" s="2">
        <v>39080</v>
      </c>
      <c r="K546" s="2">
        <v>39447</v>
      </c>
      <c r="L546" s="2">
        <v>39813</v>
      </c>
      <c r="M546" s="2">
        <v>40178</v>
      </c>
      <c r="N546" s="2">
        <v>40543</v>
      </c>
      <c r="O546" s="2">
        <v>40907</v>
      </c>
      <c r="P546" s="2">
        <v>41274</v>
      </c>
      <c r="Q546" s="2">
        <v>41639</v>
      </c>
      <c r="R546" s="2">
        <v>42004</v>
      </c>
      <c r="S546" s="2">
        <v>42369</v>
      </c>
      <c r="T546" s="2">
        <v>42734</v>
      </c>
      <c r="U546" s="2">
        <v>43098</v>
      </c>
      <c r="V546" s="2">
        <v>43465</v>
      </c>
      <c r="W546" s="2">
        <v>43830</v>
      </c>
      <c r="X546" s="2">
        <v>44196</v>
      </c>
      <c r="Y546" s="2">
        <v>44561</v>
      </c>
    </row>
    <row r="547" spans="1:25" x14ac:dyDescent="0.25">
      <c r="A547" s="4"/>
      <c r="D547">
        <v>2.1412</v>
      </c>
      <c r="E547">
        <v>1.7116</v>
      </c>
      <c r="F547">
        <v>1.0803</v>
      </c>
      <c r="G547">
        <v>1.4372</v>
      </c>
      <c r="H547">
        <v>1.4321999999999999</v>
      </c>
      <c r="I547">
        <v>1.6934</v>
      </c>
      <c r="J547">
        <v>1.5982000000000001</v>
      </c>
      <c r="K547">
        <v>1.4249000000000001</v>
      </c>
      <c r="L547">
        <v>0.53249999999999997</v>
      </c>
      <c r="M547">
        <v>0.59770000000000001</v>
      </c>
      <c r="N547">
        <v>0.59609999999999996</v>
      </c>
      <c r="O547">
        <v>0.34360000000000002</v>
      </c>
      <c r="P547">
        <v>0.44719999999999999</v>
      </c>
      <c r="Q547">
        <v>0.86870000000000003</v>
      </c>
      <c r="R547">
        <v>0.94520000000000004</v>
      </c>
      <c r="S547">
        <v>0.9899</v>
      </c>
      <c r="T547">
        <v>1.0542</v>
      </c>
      <c r="U547">
        <v>1.4883</v>
      </c>
      <c r="V547">
        <v>1.2515000000000001</v>
      </c>
      <c r="W547">
        <v>1.3721000000000001</v>
      </c>
      <c r="X547">
        <v>0.96419999999999995</v>
      </c>
      <c r="Y547">
        <v>1.3214999999999999</v>
      </c>
    </row>
    <row r="548" spans="1:25" x14ac:dyDescent="0.25">
      <c r="A548" s="1" t="s">
        <v>275</v>
      </c>
      <c r="B548" t="s">
        <v>1157</v>
      </c>
      <c r="C548" t="s">
        <v>1191</v>
      </c>
      <c r="D548" s="2">
        <f>_xll.BDH($A548, $D$1, $B548, $C548, "Direction", "H", "Period", "Y","cols=2;rows=2")</f>
        <v>36889</v>
      </c>
      <c r="E548" s="2">
        <v>37256</v>
      </c>
    </row>
    <row r="549" spans="1:25" x14ac:dyDescent="0.25">
      <c r="A549" s="4"/>
      <c r="D549">
        <v>1.8105</v>
      </c>
      <c r="E549">
        <v>3.7269000000000001</v>
      </c>
    </row>
    <row r="550" spans="1:25" x14ac:dyDescent="0.25">
      <c r="A550" s="1" t="s">
        <v>276</v>
      </c>
      <c r="B550" t="s">
        <v>1157</v>
      </c>
      <c r="C550" t="s">
        <v>1184</v>
      </c>
      <c r="D550" s="2">
        <f>_xll.BDH($A550, $D$1, $B550, $C550, "Direction", "H", "Period", "Y","cols=14;rows=2")</f>
        <v>36889</v>
      </c>
      <c r="E550" s="2">
        <v>37256</v>
      </c>
      <c r="F550" s="2">
        <v>37621</v>
      </c>
      <c r="G550" s="2">
        <v>37986</v>
      </c>
      <c r="H550" s="2">
        <v>38352</v>
      </c>
      <c r="I550" s="2">
        <v>38716</v>
      </c>
      <c r="J550" s="2">
        <v>39080</v>
      </c>
      <c r="K550" s="2">
        <v>39447</v>
      </c>
      <c r="L550" s="2">
        <v>39813</v>
      </c>
      <c r="M550" s="2">
        <v>40178</v>
      </c>
      <c r="N550" s="2">
        <v>40543</v>
      </c>
      <c r="O550" s="2">
        <v>40907</v>
      </c>
      <c r="P550" s="2">
        <v>41274</v>
      </c>
      <c r="Q550" s="2">
        <v>41639</v>
      </c>
    </row>
    <row r="551" spans="1:25" x14ac:dyDescent="0.25">
      <c r="A551" s="4"/>
      <c r="D551">
        <v>9.3056000000000001</v>
      </c>
      <c r="E551">
        <v>9.4113000000000007</v>
      </c>
      <c r="F551">
        <v>6.7118000000000002</v>
      </c>
      <c r="G551">
        <v>10.6778</v>
      </c>
      <c r="H551">
        <v>7.2450000000000001</v>
      </c>
      <c r="I551">
        <v>6.7099000000000002</v>
      </c>
      <c r="J551">
        <v>7.2666000000000004</v>
      </c>
      <c r="K551">
        <v>8.1562999999999999</v>
      </c>
      <c r="L551">
        <v>6.2038000000000002</v>
      </c>
      <c r="M551">
        <v>11.0367</v>
      </c>
      <c r="N551">
        <v>8.3081999999999994</v>
      </c>
      <c r="O551">
        <v>5.5846</v>
      </c>
      <c r="P551">
        <v>6.6958000000000002</v>
      </c>
      <c r="Q551">
        <v>8.3127999999999993</v>
      </c>
    </row>
    <row r="552" spans="1:25" x14ac:dyDescent="0.25">
      <c r="A552" s="1" t="s">
        <v>277</v>
      </c>
      <c r="B552" t="s">
        <v>1157</v>
      </c>
      <c r="C552" t="s">
        <v>1202</v>
      </c>
      <c r="D552" s="2">
        <f>_xll.BDH($A552, $D$1, $B552, $C552, "Direction", "H", "Period", "Y","cols=22;rows=2")</f>
        <v>36889</v>
      </c>
      <c r="E552" s="2">
        <v>37256</v>
      </c>
      <c r="F552" s="2">
        <v>37621</v>
      </c>
      <c r="G552" s="2">
        <v>37986</v>
      </c>
      <c r="H552" s="2">
        <v>38352</v>
      </c>
      <c r="I552" s="2">
        <v>38716</v>
      </c>
      <c r="J552" s="2">
        <v>39080</v>
      </c>
      <c r="K552" s="2">
        <v>39447</v>
      </c>
      <c r="L552" s="2">
        <v>39813</v>
      </c>
      <c r="M552" s="2">
        <v>40178</v>
      </c>
      <c r="N552" s="2">
        <v>40543</v>
      </c>
      <c r="O552" s="2">
        <v>40907</v>
      </c>
      <c r="P552" s="2">
        <v>41274</v>
      </c>
      <c r="Q552" s="2">
        <v>41639</v>
      </c>
      <c r="R552" s="2">
        <v>42004</v>
      </c>
      <c r="S552" s="2">
        <v>42369</v>
      </c>
      <c r="T552" s="2">
        <v>42734</v>
      </c>
      <c r="U552" s="2">
        <v>43098</v>
      </c>
      <c r="V552" s="2">
        <v>43465</v>
      </c>
      <c r="W552" s="2">
        <v>43830</v>
      </c>
      <c r="X552" s="2">
        <v>44196</v>
      </c>
      <c r="Y552" s="2">
        <v>44561</v>
      </c>
    </row>
    <row r="553" spans="1:25" x14ac:dyDescent="0.25">
      <c r="A553" s="4"/>
      <c r="D553">
        <v>3.7458999999999998</v>
      </c>
      <c r="E553">
        <v>2.8614000000000002</v>
      </c>
      <c r="F553">
        <v>2.1875</v>
      </c>
      <c r="G553">
        <v>2.5579000000000001</v>
      </c>
      <c r="H553">
        <v>2.5466000000000002</v>
      </c>
      <c r="I553">
        <v>2.7332000000000001</v>
      </c>
      <c r="J553">
        <v>3.5474000000000001</v>
      </c>
      <c r="K553">
        <v>4.7450999999999999</v>
      </c>
      <c r="L553">
        <v>3.1945000000000001</v>
      </c>
      <c r="M553">
        <v>3.2185000000000001</v>
      </c>
      <c r="N553">
        <v>3.7151999999999998</v>
      </c>
      <c r="O553">
        <v>3.7094</v>
      </c>
      <c r="P553">
        <v>3.6454</v>
      </c>
      <c r="Q553">
        <v>3.9033000000000002</v>
      </c>
      <c r="R553">
        <v>4.2140000000000004</v>
      </c>
      <c r="S553">
        <v>4.1547000000000001</v>
      </c>
      <c r="T553">
        <v>4.3569000000000004</v>
      </c>
      <c r="U553">
        <v>6.6814999999999998</v>
      </c>
      <c r="V553">
        <v>5.3022</v>
      </c>
      <c r="W553">
        <v>6.8056999999999999</v>
      </c>
      <c r="X553">
        <v>8.4454999999999991</v>
      </c>
      <c r="Y553">
        <v>7.6891999999999996</v>
      </c>
    </row>
    <row r="554" spans="1:25" x14ac:dyDescent="0.25">
      <c r="A554" s="1" t="s">
        <v>278</v>
      </c>
      <c r="B554" t="s">
        <v>1157</v>
      </c>
      <c r="C554" t="s">
        <v>1198</v>
      </c>
      <c r="D554" s="2">
        <f>_xll.BDH($A554, $D$1, $B554, $C554, "Direction", "H", "Period", "Y","cols=8;rows=2")</f>
        <v>36889</v>
      </c>
      <c r="E554" s="2">
        <v>37256</v>
      </c>
      <c r="F554" s="2">
        <v>37621</v>
      </c>
      <c r="G554" s="2">
        <v>37986</v>
      </c>
      <c r="H554" s="2">
        <v>38352</v>
      </c>
      <c r="I554" s="2">
        <v>38716</v>
      </c>
      <c r="J554" s="2">
        <v>39080</v>
      </c>
      <c r="K554" s="2">
        <v>39447</v>
      </c>
    </row>
    <row r="555" spans="1:25" x14ac:dyDescent="0.25">
      <c r="A555" s="4"/>
      <c r="D555">
        <v>2.5123000000000002</v>
      </c>
      <c r="E555">
        <v>1.5279</v>
      </c>
      <c r="F555">
        <v>1.3674999999999999</v>
      </c>
      <c r="G555">
        <v>123.0996</v>
      </c>
      <c r="H555">
        <v>14.882099999999999</v>
      </c>
      <c r="I555">
        <v>11.5549</v>
      </c>
      <c r="J555">
        <v>9.2240000000000002</v>
      </c>
      <c r="K555">
        <v>9.2383000000000006</v>
      </c>
    </row>
    <row r="556" spans="1:25" x14ac:dyDescent="0.25">
      <c r="A556" s="1" t="s">
        <v>279</v>
      </c>
      <c r="B556" t="s">
        <v>1157</v>
      </c>
      <c r="C556" t="s">
        <v>1199</v>
      </c>
      <c r="D556" s="2">
        <f>_xll.BDH($A556, $D$1, $B556, $C556, "Direction", "H", "Period", "Y","cols=17;rows=2")</f>
        <v>36889</v>
      </c>
      <c r="E556" s="2">
        <v>37256</v>
      </c>
      <c r="F556" s="2">
        <v>37621</v>
      </c>
      <c r="G556" s="2">
        <v>37986</v>
      </c>
      <c r="H556" s="2">
        <v>38352</v>
      </c>
      <c r="I556" s="2">
        <v>38716</v>
      </c>
      <c r="J556" s="2">
        <v>39080</v>
      </c>
      <c r="K556" s="2">
        <v>39447</v>
      </c>
      <c r="L556" s="2">
        <v>39813</v>
      </c>
      <c r="M556" s="2">
        <v>40178</v>
      </c>
      <c r="N556" s="2">
        <v>40543</v>
      </c>
      <c r="O556" s="2">
        <v>40907</v>
      </c>
      <c r="P556" s="2">
        <v>41274</v>
      </c>
      <c r="Q556" s="2">
        <v>41639</v>
      </c>
      <c r="R556" s="2">
        <v>42004</v>
      </c>
      <c r="S556" s="2">
        <v>42369</v>
      </c>
      <c r="T556" s="2">
        <v>42734</v>
      </c>
      <c r="U556" s="2"/>
      <c r="V556" s="2"/>
      <c r="W556" s="2"/>
      <c r="X556" s="2"/>
      <c r="Y556" s="2"/>
    </row>
    <row r="557" spans="1:25" x14ac:dyDescent="0.25">
      <c r="A557" s="4"/>
      <c r="D557">
        <v>1.9635</v>
      </c>
      <c r="E557">
        <v>1.2959000000000001</v>
      </c>
      <c r="F557">
        <v>0.66159999999999997</v>
      </c>
      <c r="G557">
        <v>0.80430000000000001</v>
      </c>
      <c r="H557">
        <v>0.73780000000000001</v>
      </c>
      <c r="I557">
        <v>0.9919</v>
      </c>
      <c r="J557">
        <v>1.3393999999999999</v>
      </c>
      <c r="K557">
        <v>1.5347999999999999</v>
      </c>
      <c r="L557">
        <v>1.0218</v>
      </c>
      <c r="M557">
        <v>1.365</v>
      </c>
      <c r="N557">
        <v>1.0415000000000001</v>
      </c>
      <c r="O557">
        <v>0.60289999999999999</v>
      </c>
      <c r="P557">
        <v>0.56599999999999995</v>
      </c>
      <c r="Q557">
        <v>0.88880000000000003</v>
      </c>
      <c r="R557">
        <v>1.2534000000000001</v>
      </c>
      <c r="S557">
        <v>0.76919999999999999</v>
      </c>
      <c r="T557">
        <v>0.91539999999999999</v>
      </c>
    </row>
    <row r="558" spans="1:25" x14ac:dyDescent="0.25">
      <c r="A558" s="1" t="s">
        <v>280</v>
      </c>
      <c r="B558" t="s">
        <v>1157</v>
      </c>
      <c r="C558" t="s">
        <v>1200</v>
      </c>
      <c r="D558" s="2">
        <f>_xll.BDH($A558, $D$1, $B558, $C558, "Direction", "H", "Period", "Y","cols=21;rows=2")</f>
        <v>36889</v>
      </c>
      <c r="E558" s="2">
        <v>37256</v>
      </c>
      <c r="F558" s="2">
        <v>37621</v>
      </c>
      <c r="G558" s="2">
        <v>37986</v>
      </c>
      <c r="H558" s="2">
        <v>38352</v>
      </c>
      <c r="I558" s="2">
        <v>38716</v>
      </c>
      <c r="J558" s="2">
        <v>39080</v>
      </c>
      <c r="K558" s="2">
        <v>39447</v>
      </c>
      <c r="L558" s="2">
        <v>39813</v>
      </c>
      <c r="M558" s="2">
        <v>40178</v>
      </c>
      <c r="N558" s="2">
        <v>40543</v>
      </c>
      <c r="O558" s="2">
        <v>40907</v>
      </c>
      <c r="P558" s="2">
        <v>41274</v>
      </c>
      <c r="Q558" s="2">
        <v>41639</v>
      </c>
      <c r="R558" s="2">
        <v>42004</v>
      </c>
      <c r="S558" s="2">
        <v>42369</v>
      </c>
      <c r="T558" s="2">
        <v>42734</v>
      </c>
      <c r="U558" s="2">
        <v>43098</v>
      </c>
      <c r="V558" s="2">
        <v>43465</v>
      </c>
      <c r="W558" s="2">
        <v>43830</v>
      </c>
      <c r="X558" s="2">
        <v>44196</v>
      </c>
    </row>
    <row r="559" spans="1:25" x14ac:dyDescent="0.25">
      <c r="A559" s="4"/>
      <c r="D559">
        <v>3.3285999999999998</v>
      </c>
      <c r="E559">
        <v>6.9924999999999997</v>
      </c>
      <c r="F559">
        <v>5.3170000000000002</v>
      </c>
      <c r="G559">
        <v>5.9787999999999997</v>
      </c>
      <c r="H559">
        <v>4.6607000000000003</v>
      </c>
      <c r="I559">
        <v>8.3436000000000003</v>
      </c>
      <c r="J559">
        <v>3.524</v>
      </c>
      <c r="K559">
        <v>4.2432999999999996</v>
      </c>
      <c r="L559">
        <v>7.4983000000000004</v>
      </c>
      <c r="M559">
        <v>5.3756000000000004</v>
      </c>
      <c r="N559">
        <v>2.6728000000000001</v>
      </c>
      <c r="O559">
        <v>3.4401000000000002</v>
      </c>
      <c r="P559">
        <v>4.0913000000000004</v>
      </c>
      <c r="Q559">
        <v>6.266</v>
      </c>
      <c r="R559">
        <v>5.9336000000000002</v>
      </c>
      <c r="S559">
        <v>5.0025000000000004</v>
      </c>
      <c r="T559">
        <v>219.43870000000001</v>
      </c>
      <c r="U559">
        <v>231.65620000000001</v>
      </c>
      <c r="V559">
        <v>13.4839</v>
      </c>
      <c r="W559">
        <v>8.7567000000000004</v>
      </c>
      <c r="X559">
        <v>42.970399999999998</v>
      </c>
    </row>
    <row r="560" spans="1:25" x14ac:dyDescent="0.25">
      <c r="A560" s="1" t="s">
        <v>281</v>
      </c>
      <c r="B560" t="s">
        <v>1157</v>
      </c>
      <c r="C560" t="s">
        <v>1188</v>
      </c>
      <c r="D560" s="2">
        <f>_xll.BDH($A560, $D$1, $B560, $C560, "Direction", "H", "Period", "Y","cols=13;rows=2")</f>
        <v>36889</v>
      </c>
      <c r="E560" s="2">
        <v>37256</v>
      </c>
      <c r="F560" s="2">
        <v>37621</v>
      </c>
      <c r="G560" s="2">
        <v>37986</v>
      </c>
      <c r="H560" s="2">
        <v>38352</v>
      </c>
      <c r="I560" s="2">
        <v>38716</v>
      </c>
      <c r="J560" s="2">
        <v>39080</v>
      </c>
      <c r="K560" s="2">
        <v>39447</v>
      </c>
      <c r="L560" s="2">
        <v>39813</v>
      </c>
      <c r="M560" s="2">
        <v>40178</v>
      </c>
      <c r="N560" s="2">
        <v>40543</v>
      </c>
      <c r="O560" s="2">
        <v>40907</v>
      </c>
      <c r="P560" s="2">
        <v>41274</v>
      </c>
    </row>
    <row r="561" spans="1:25" x14ac:dyDescent="0.25">
      <c r="A561" s="4"/>
      <c r="D561">
        <v>6.6002999999999998</v>
      </c>
      <c r="E561">
        <v>5.99</v>
      </c>
      <c r="F561">
        <v>4.5115999999999996</v>
      </c>
      <c r="G561">
        <v>3.1621999999999999</v>
      </c>
      <c r="H561">
        <v>2.5470999999999999</v>
      </c>
      <c r="I561">
        <v>2.1301000000000001</v>
      </c>
      <c r="J561">
        <v>2.4344999999999999</v>
      </c>
      <c r="K561">
        <v>2.1048</v>
      </c>
      <c r="L561">
        <v>1.1317999999999999</v>
      </c>
      <c r="M561">
        <v>1.9146000000000001</v>
      </c>
      <c r="N561">
        <v>3.5870000000000002</v>
      </c>
      <c r="O561">
        <v>2.7416</v>
      </c>
      <c r="P561">
        <v>14.4465</v>
      </c>
    </row>
    <row r="562" spans="1:25" x14ac:dyDescent="0.25">
      <c r="A562" s="1" t="s">
        <v>282</v>
      </c>
      <c r="B562" t="s">
        <v>1157</v>
      </c>
      <c r="C562" t="s">
        <v>1199</v>
      </c>
      <c r="D562" s="2">
        <f>_xll.BDH($A562, $D$1, $B562, $C562, "Direction", "H", "Period", "Y","cols=22;rows=2")</f>
        <v>36889</v>
      </c>
      <c r="E562" s="2">
        <v>37256</v>
      </c>
      <c r="F562" s="2">
        <v>37621</v>
      </c>
      <c r="G562" s="2">
        <v>37986</v>
      </c>
      <c r="H562" s="2">
        <v>38352</v>
      </c>
      <c r="I562" s="2">
        <v>38716</v>
      </c>
      <c r="J562" s="2">
        <v>39080</v>
      </c>
      <c r="K562" s="2">
        <v>39447</v>
      </c>
      <c r="L562" s="2">
        <v>39813</v>
      </c>
      <c r="M562" s="2">
        <v>40178</v>
      </c>
      <c r="N562" s="2">
        <v>40543</v>
      </c>
      <c r="O562" s="2">
        <v>40907</v>
      </c>
      <c r="P562" s="2">
        <v>41274</v>
      </c>
      <c r="Q562" s="2">
        <v>41639</v>
      </c>
      <c r="R562" s="2">
        <v>42004</v>
      </c>
      <c r="S562" s="2">
        <v>42369</v>
      </c>
      <c r="T562" s="2">
        <v>42734</v>
      </c>
      <c r="U562" s="2">
        <v>43098</v>
      </c>
      <c r="V562" s="2">
        <v>43465</v>
      </c>
      <c r="W562" s="2">
        <v>43830</v>
      </c>
      <c r="X562" s="2">
        <v>44196</v>
      </c>
      <c r="Y562" s="2">
        <v>44561</v>
      </c>
    </row>
    <row r="563" spans="1:25" x14ac:dyDescent="0.25">
      <c r="A563" s="4"/>
      <c r="D563">
        <v>7.4663000000000004</v>
      </c>
      <c r="E563">
        <v>8.0045000000000002</v>
      </c>
      <c r="F563">
        <v>6.5989000000000004</v>
      </c>
      <c r="G563">
        <v>7.7918000000000003</v>
      </c>
      <c r="H563">
        <v>12.572699999999999</v>
      </c>
      <c r="I563">
        <v>13.0748</v>
      </c>
      <c r="J563">
        <v>16.779</v>
      </c>
      <c r="K563">
        <v>15.0876</v>
      </c>
      <c r="L563">
        <v>24.786999999999999</v>
      </c>
      <c r="M563">
        <v>11.3262</v>
      </c>
      <c r="N563">
        <v>11.863300000000001</v>
      </c>
      <c r="O563">
        <v>16.2288</v>
      </c>
      <c r="P563">
        <v>15.588900000000001</v>
      </c>
      <c r="Q563">
        <v>13.5648</v>
      </c>
      <c r="R563">
        <v>15.788500000000001</v>
      </c>
      <c r="S563">
        <v>19.390599999999999</v>
      </c>
      <c r="T563">
        <v>27.936499999999999</v>
      </c>
      <c r="U563">
        <v>26.148599999999998</v>
      </c>
      <c r="V563">
        <v>16.070900000000002</v>
      </c>
      <c r="W563">
        <v>17.648</v>
      </c>
      <c r="X563">
        <v>14.196199999999999</v>
      </c>
      <c r="Y563">
        <v>14.462300000000001</v>
      </c>
    </row>
    <row r="564" spans="1:25" x14ac:dyDescent="0.25">
      <c r="A564" s="1" t="s">
        <v>283</v>
      </c>
      <c r="B564" t="s">
        <v>1157</v>
      </c>
      <c r="C564" t="s">
        <v>1199</v>
      </c>
      <c r="D564" s="2">
        <f>_xll.BDH($A564, $D$1, $B564, $C564, "Direction", "H", "Period", "Y","cols=22;rows=2")</f>
        <v>36889</v>
      </c>
      <c r="E564" s="2">
        <v>37256</v>
      </c>
      <c r="F564" s="2">
        <v>37621</v>
      </c>
      <c r="G564" s="2">
        <v>37986</v>
      </c>
      <c r="H564" s="2">
        <v>38352</v>
      </c>
      <c r="I564" s="2">
        <v>38716</v>
      </c>
      <c r="J564" s="2">
        <v>39080</v>
      </c>
      <c r="K564" s="2">
        <v>39447</v>
      </c>
      <c r="L564" s="2">
        <v>39813</v>
      </c>
      <c r="M564" s="2">
        <v>40178</v>
      </c>
      <c r="N564" s="2">
        <v>40543</v>
      </c>
      <c r="O564" s="2">
        <v>40907</v>
      </c>
      <c r="P564" s="2">
        <v>41274</v>
      </c>
      <c r="Q564" s="2">
        <v>41639</v>
      </c>
      <c r="R564" s="2">
        <v>42004</v>
      </c>
      <c r="S564" s="2">
        <v>42369</v>
      </c>
      <c r="T564" s="2">
        <v>42734</v>
      </c>
      <c r="U564" s="2">
        <v>43098</v>
      </c>
      <c r="V564" s="2">
        <v>43465</v>
      </c>
      <c r="W564" s="2">
        <v>43830</v>
      </c>
      <c r="X564" s="2">
        <v>44196</v>
      </c>
      <c r="Y564" s="2">
        <v>44561</v>
      </c>
    </row>
    <row r="565" spans="1:25" x14ac:dyDescent="0.25">
      <c r="A565" s="4"/>
      <c r="D565">
        <v>1.8952</v>
      </c>
      <c r="E565">
        <v>1.3199000000000001</v>
      </c>
      <c r="F565">
        <v>1.0145</v>
      </c>
      <c r="G565">
        <v>2.0148999999999999</v>
      </c>
      <c r="H565">
        <v>2.2766000000000002</v>
      </c>
      <c r="I565">
        <v>3.5840999999999998</v>
      </c>
      <c r="J565">
        <v>3.0179999999999998</v>
      </c>
      <c r="K565">
        <v>3.1779999999999999</v>
      </c>
      <c r="L565">
        <v>1.4120999999999999</v>
      </c>
      <c r="M565">
        <v>1.2930999999999999</v>
      </c>
      <c r="N565">
        <v>1.3317000000000001</v>
      </c>
      <c r="O565">
        <v>1.782</v>
      </c>
      <c r="P565">
        <v>1.2282</v>
      </c>
      <c r="Q565">
        <v>1.7065999999999999</v>
      </c>
      <c r="R565">
        <v>2.2275999999999998</v>
      </c>
      <c r="S565">
        <v>2.5586000000000002</v>
      </c>
      <c r="T565">
        <v>2.8525</v>
      </c>
      <c r="U565">
        <v>3.4702000000000002</v>
      </c>
      <c r="V565">
        <v>3.8222</v>
      </c>
      <c r="W565">
        <v>4.0225</v>
      </c>
      <c r="X565">
        <v>3.8492999999999999</v>
      </c>
      <c r="Y565">
        <v>3.7155999999999998</v>
      </c>
    </row>
    <row r="566" spans="1:25" x14ac:dyDescent="0.25">
      <c r="A566" s="1" t="s">
        <v>284</v>
      </c>
      <c r="B566" t="s">
        <v>1157</v>
      </c>
      <c r="C566" t="s">
        <v>1199</v>
      </c>
      <c r="D566" s="2">
        <f>_xll.BDH($A566, $D$1, $B566, $C566, "Direction", "H", "Period", "Y","cols=22;rows=2")</f>
        <v>36889</v>
      </c>
      <c r="E566" s="2">
        <v>37256</v>
      </c>
      <c r="F566" s="2">
        <v>37621</v>
      </c>
      <c r="G566" s="2">
        <v>37986</v>
      </c>
      <c r="H566" s="2">
        <v>38352</v>
      </c>
      <c r="I566" s="2">
        <v>38716</v>
      </c>
      <c r="J566" s="2">
        <v>39080</v>
      </c>
      <c r="K566" s="2">
        <v>39447</v>
      </c>
      <c r="L566" s="2">
        <v>39813</v>
      </c>
      <c r="M566" s="2">
        <v>40178</v>
      </c>
      <c r="N566" s="2">
        <v>40543</v>
      </c>
      <c r="O566" s="2">
        <v>40907</v>
      </c>
      <c r="P566" s="2">
        <v>41274</v>
      </c>
      <c r="Q566" s="2">
        <v>41639</v>
      </c>
      <c r="R566" s="2">
        <v>42004</v>
      </c>
      <c r="S566" s="2">
        <v>42369</v>
      </c>
      <c r="T566" s="2">
        <v>42734</v>
      </c>
      <c r="U566" s="2">
        <v>43098</v>
      </c>
      <c r="V566" s="2">
        <v>43465</v>
      </c>
      <c r="W566" s="2">
        <v>43830</v>
      </c>
      <c r="X566" s="2">
        <v>44196</v>
      </c>
      <c r="Y566" s="2">
        <v>44561</v>
      </c>
    </row>
    <row r="567" spans="1:25" x14ac:dyDescent="0.25">
      <c r="A567" s="4"/>
      <c r="D567">
        <v>7.024</v>
      </c>
      <c r="E567">
        <v>8.4908000000000001</v>
      </c>
      <c r="F567">
        <v>5.5964999999999998</v>
      </c>
      <c r="G567">
        <v>5.3834999999999997</v>
      </c>
      <c r="H567">
        <v>5.2088999999999999</v>
      </c>
      <c r="I567">
        <v>3.7338</v>
      </c>
      <c r="J567">
        <v>4.9039999999999999</v>
      </c>
      <c r="K567">
        <v>5.0240999999999998</v>
      </c>
      <c r="L567">
        <v>7.9939</v>
      </c>
      <c r="M567">
        <v>7.2098000000000004</v>
      </c>
      <c r="N567">
        <v>7.4694000000000003</v>
      </c>
      <c r="O567">
        <v>10.1448</v>
      </c>
      <c r="P567">
        <v>10.839600000000001</v>
      </c>
      <c r="Q567">
        <v>8.2881999999999998</v>
      </c>
      <c r="R567">
        <v>12.7902</v>
      </c>
      <c r="S567">
        <v>8.9009</v>
      </c>
      <c r="T567">
        <v>8.2190999999999992</v>
      </c>
      <c r="U567">
        <v>7.6814999999999998</v>
      </c>
      <c r="V567">
        <v>5.7697000000000003</v>
      </c>
      <c r="W567">
        <v>5.4503000000000004</v>
      </c>
      <c r="X567">
        <v>5.2108999999999996</v>
      </c>
      <c r="Y567">
        <v>6.3507999999999996</v>
      </c>
    </row>
    <row r="568" spans="1:25" x14ac:dyDescent="0.25">
      <c r="A568" s="1" t="s">
        <v>285</v>
      </c>
      <c r="B568" t="s">
        <v>1157</v>
      </c>
      <c r="C568" t="s">
        <v>1199</v>
      </c>
      <c r="D568" s="2">
        <f>_xll.BDH($A568, $D$1, $B568, $C568, "Direction", "H", "Period", "Y","cols=22;rows=2")</f>
        <v>36889</v>
      </c>
      <c r="E568" s="2">
        <v>37256</v>
      </c>
      <c r="F568" s="2">
        <v>37621</v>
      </c>
      <c r="G568" s="2">
        <v>37986</v>
      </c>
      <c r="H568" s="2">
        <v>38352</v>
      </c>
      <c r="I568" s="2">
        <v>38716</v>
      </c>
      <c r="J568" s="2">
        <v>39080</v>
      </c>
      <c r="K568" s="2">
        <v>39447</v>
      </c>
      <c r="L568" s="2">
        <v>39813</v>
      </c>
      <c r="M568" s="2">
        <v>40178</v>
      </c>
      <c r="N568" s="2">
        <v>40543</v>
      </c>
      <c r="O568" s="2">
        <v>40907</v>
      </c>
      <c r="P568" s="2">
        <v>41274</v>
      </c>
      <c r="Q568" s="2">
        <v>41639</v>
      </c>
      <c r="R568" s="2">
        <v>42004</v>
      </c>
      <c r="S568" s="2">
        <v>42369</v>
      </c>
      <c r="T568" s="2">
        <v>42734</v>
      </c>
      <c r="U568" s="2">
        <v>43098</v>
      </c>
      <c r="V568" s="2">
        <v>43465</v>
      </c>
      <c r="W568" s="2">
        <v>43830</v>
      </c>
      <c r="X568" s="2">
        <v>44196</v>
      </c>
      <c r="Y568" s="2">
        <v>44561</v>
      </c>
    </row>
    <row r="569" spans="1:25" x14ac:dyDescent="0.25">
      <c r="A569" s="4"/>
      <c r="D569">
        <v>3.1349999999999998</v>
      </c>
      <c r="E569">
        <v>5.3712999999999997</v>
      </c>
      <c r="F569">
        <v>5.7880000000000003</v>
      </c>
      <c r="G569">
        <v>4.4074</v>
      </c>
      <c r="H569">
        <v>4.4545000000000003</v>
      </c>
      <c r="I569">
        <v>3.3932000000000002</v>
      </c>
      <c r="J569">
        <v>4.8563000000000001</v>
      </c>
      <c r="K569">
        <v>6.3160999999999996</v>
      </c>
      <c r="L569">
        <v>4.0792000000000002</v>
      </c>
      <c r="M569">
        <v>4.2347000000000001</v>
      </c>
      <c r="N569">
        <v>4.4615</v>
      </c>
      <c r="O569">
        <v>3.8409</v>
      </c>
      <c r="P569">
        <v>4.3493000000000004</v>
      </c>
      <c r="Q569">
        <v>4.7827000000000002</v>
      </c>
      <c r="R569">
        <v>5.3917000000000002</v>
      </c>
      <c r="S569">
        <v>6.0201000000000002</v>
      </c>
      <c r="T569">
        <v>5.7393999999999998</v>
      </c>
      <c r="U569">
        <v>7.1536</v>
      </c>
      <c r="V569">
        <v>2.3729</v>
      </c>
      <c r="W569">
        <v>2.2160000000000002</v>
      </c>
      <c r="X569">
        <v>1.8442000000000001</v>
      </c>
      <c r="Y569">
        <v>1.8191999999999999</v>
      </c>
    </row>
    <row r="570" spans="1:25" x14ac:dyDescent="0.25">
      <c r="A570" s="1" t="s">
        <v>286</v>
      </c>
      <c r="B570" t="s">
        <v>1157</v>
      </c>
      <c r="C570" t="s">
        <v>1185</v>
      </c>
      <c r="D570" s="2">
        <f>_xll.BDH($A570, $D$1, $B570, $C570, "Direction", "H", "Period", "Y","cols=1;rows=2")</f>
        <v>36889</v>
      </c>
    </row>
    <row r="571" spans="1:25" x14ac:dyDescent="0.25">
      <c r="A571" s="4"/>
      <c r="D571">
        <v>0.2495</v>
      </c>
    </row>
    <row r="572" spans="1:25" x14ac:dyDescent="0.25">
      <c r="A572" s="1" t="s">
        <v>287</v>
      </c>
      <c r="B572" t="s">
        <v>1157</v>
      </c>
      <c r="C572" t="s">
        <v>1190</v>
      </c>
      <c r="D572" s="2">
        <f>_xll.BDH($A572, $D$1, $B572, $C572, "Direction", "H", "Period", "Y","cols=3;rows=2")</f>
        <v>36889</v>
      </c>
      <c r="E572" s="2">
        <v>37256</v>
      </c>
      <c r="F572" s="2">
        <v>37621</v>
      </c>
    </row>
    <row r="573" spans="1:25" x14ac:dyDescent="0.25">
      <c r="A573" s="4"/>
      <c r="D573">
        <v>0.70699999999999996</v>
      </c>
      <c r="E573">
        <v>0.67230000000000001</v>
      </c>
      <c r="F573">
        <v>1.2637</v>
      </c>
    </row>
    <row r="574" spans="1:25" x14ac:dyDescent="0.25">
      <c r="A574" s="1" t="s">
        <v>288</v>
      </c>
      <c r="B574" t="s">
        <v>1157</v>
      </c>
      <c r="C574" t="s">
        <v>1183</v>
      </c>
      <c r="D574" s="2">
        <f>_xll.BDH($A574, $D$1, $B574, $C574, "Direction", "H", "Period", "Y","cols=7;rows=2")</f>
        <v>36889</v>
      </c>
      <c r="E574" s="2">
        <v>37256</v>
      </c>
      <c r="F574" s="2">
        <v>37621</v>
      </c>
      <c r="G574" s="2">
        <v>37986</v>
      </c>
      <c r="H574" s="2">
        <v>38352</v>
      </c>
      <c r="I574" s="2">
        <v>38716</v>
      </c>
      <c r="J574" s="2">
        <v>39080</v>
      </c>
    </row>
    <row r="575" spans="1:25" x14ac:dyDescent="0.25">
      <c r="A575" s="4"/>
      <c r="D575">
        <v>5.4137000000000004</v>
      </c>
      <c r="E575">
        <v>5.8722000000000003</v>
      </c>
      <c r="F575">
        <v>2.8862999999999999</v>
      </c>
      <c r="G575">
        <v>5.5191999999999997</v>
      </c>
      <c r="H575">
        <v>3.7911000000000001</v>
      </c>
      <c r="I575">
        <v>4.0831999999999997</v>
      </c>
      <c r="J575">
        <v>3.3127</v>
      </c>
    </row>
    <row r="576" spans="1:25" x14ac:dyDescent="0.25">
      <c r="A576" s="1" t="s">
        <v>289</v>
      </c>
      <c r="B576" t="s">
        <v>1157</v>
      </c>
      <c r="C576" t="s">
        <v>1199</v>
      </c>
      <c r="D576" s="2">
        <f>_xll.BDH($A576, $D$1, $B576, $C576, "Direction", "H", "Period", "Y","cols=22;rows=2")</f>
        <v>36889</v>
      </c>
      <c r="E576" s="2">
        <v>37256</v>
      </c>
      <c r="F576" s="2">
        <v>37621</v>
      </c>
      <c r="G576" s="2">
        <v>37986</v>
      </c>
      <c r="H576" s="2">
        <v>38352</v>
      </c>
      <c r="I576" s="2">
        <v>38716</v>
      </c>
      <c r="J576" s="2">
        <v>39080</v>
      </c>
      <c r="K576" s="2">
        <v>39447</v>
      </c>
      <c r="L576" s="2">
        <v>39813</v>
      </c>
      <c r="M576" s="2">
        <v>40178</v>
      </c>
      <c r="N576" s="2">
        <v>40543</v>
      </c>
      <c r="O576" s="2">
        <v>40907</v>
      </c>
      <c r="P576" s="2">
        <v>41274</v>
      </c>
      <c r="Q576" s="2">
        <v>41639</v>
      </c>
      <c r="R576" s="2">
        <v>42004</v>
      </c>
      <c r="S576" s="2">
        <v>42369</v>
      </c>
      <c r="T576" s="2">
        <v>42734</v>
      </c>
      <c r="U576" s="2">
        <v>43098</v>
      </c>
      <c r="V576" s="2">
        <v>43465</v>
      </c>
      <c r="W576" s="2">
        <v>43830</v>
      </c>
      <c r="X576" s="2">
        <v>44196</v>
      </c>
      <c r="Y576" s="2">
        <v>44561</v>
      </c>
    </row>
    <row r="577" spans="1:25" x14ac:dyDescent="0.25">
      <c r="A577" s="4"/>
      <c r="D577">
        <v>1.5244</v>
      </c>
      <c r="E577">
        <v>1.7626999999999999</v>
      </c>
      <c r="F577">
        <v>2.1208999999999998</v>
      </c>
      <c r="G577">
        <v>2.3523999999999998</v>
      </c>
      <c r="H577">
        <v>2.3155999999999999</v>
      </c>
      <c r="I577">
        <v>1.8424</v>
      </c>
      <c r="J577">
        <v>1.8129</v>
      </c>
      <c r="K577">
        <v>1.482</v>
      </c>
      <c r="L577">
        <v>1.1294999999999999</v>
      </c>
      <c r="M577">
        <v>1.7976000000000001</v>
      </c>
      <c r="N577">
        <v>1.6286</v>
      </c>
      <c r="O577">
        <v>1.8170999999999999</v>
      </c>
      <c r="P577">
        <v>2.5951</v>
      </c>
      <c r="Q577">
        <v>2.464</v>
      </c>
      <c r="R577">
        <v>4.1675000000000004</v>
      </c>
      <c r="S577">
        <v>3.7879999999999998</v>
      </c>
      <c r="T577">
        <v>4.7595000000000001</v>
      </c>
      <c r="U577">
        <v>3.4735</v>
      </c>
      <c r="V577">
        <v>2.0794999999999999</v>
      </c>
      <c r="W577">
        <v>2.2166999999999999</v>
      </c>
      <c r="X577">
        <v>2.3563999999999998</v>
      </c>
      <c r="Y577">
        <v>1.9579</v>
      </c>
    </row>
    <row r="578" spans="1:25" x14ac:dyDescent="0.25">
      <c r="A578" s="1" t="s">
        <v>290</v>
      </c>
      <c r="B578" t="s">
        <v>1157</v>
      </c>
      <c r="C578" t="s">
        <v>1199</v>
      </c>
      <c r="D578" s="2">
        <f>_xll.BDH($A578, $D$1, $B578, $C578, "Direction", "H", "Period", "Y","cols=22;rows=2")</f>
        <v>36889</v>
      </c>
      <c r="E578" s="2">
        <v>37256</v>
      </c>
      <c r="F578" s="2">
        <v>37621</v>
      </c>
      <c r="G578" s="2">
        <v>37986</v>
      </c>
      <c r="H578" s="2">
        <v>38352</v>
      </c>
      <c r="I578" s="2">
        <v>38716</v>
      </c>
      <c r="J578" s="2">
        <v>39080</v>
      </c>
      <c r="K578" s="2">
        <v>39447</v>
      </c>
      <c r="L578" s="2">
        <v>39813</v>
      </c>
      <c r="M578" s="2">
        <v>40178</v>
      </c>
      <c r="N578" s="2">
        <v>40543</v>
      </c>
      <c r="O578" s="2">
        <v>40907</v>
      </c>
      <c r="P578" s="2">
        <v>41274</v>
      </c>
      <c r="Q578" s="2">
        <v>41639</v>
      </c>
      <c r="R578" s="2">
        <v>42004</v>
      </c>
      <c r="S578" s="2">
        <v>42369</v>
      </c>
      <c r="T578" s="2">
        <v>42734</v>
      </c>
      <c r="U578" s="2">
        <v>43098</v>
      </c>
      <c r="V578" s="2">
        <v>43465</v>
      </c>
      <c r="W578" s="2">
        <v>43830</v>
      </c>
      <c r="X578" s="2">
        <v>44196</v>
      </c>
      <c r="Y578" s="2">
        <v>44561</v>
      </c>
    </row>
    <row r="579" spans="1:25" x14ac:dyDescent="0.25">
      <c r="A579" s="4"/>
      <c r="D579">
        <v>6.3747999999999996</v>
      </c>
      <c r="E579">
        <v>6.0762</v>
      </c>
      <c r="F579">
        <v>2.5893999999999999</v>
      </c>
      <c r="G579">
        <v>3.7383999999999999</v>
      </c>
      <c r="H579">
        <v>4.2324999999999999</v>
      </c>
      <c r="I579">
        <v>3.9638</v>
      </c>
      <c r="J579">
        <v>4.0518000000000001</v>
      </c>
      <c r="K579">
        <v>2.1145999999999998</v>
      </c>
      <c r="L579">
        <v>1.1225000000000001</v>
      </c>
      <c r="M579">
        <v>1.8185</v>
      </c>
      <c r="N579">
        <v>2.2509999999999999</v>
      </c>
      <c r="O579">
        <v>1.9522999999999999</v>
      </c>
      <c r="P579">
        <v>2.0922000000000001</v>
      </c>
      <c r="Q579">
        <v>3.3919000000000001</v>
      </c>
      <c r="R579">
        <v>4.0612000000000004</v>
      </c>
      <c r="S579">
        <v>4.7755999999999998</v>
      </c>
      <c r="T579">
        <v>4.5448000000000004</v>
      </c>
      <c r="U579">
        <v>3.4931999999999999</v>
      </c>
      <c r="V579">
        <v>3.3067000000000002</v>
      </c>
      <c r="W579">
        <v>3.2204999999999999</v>
      </c>
      <c r="X579">
        <v>3.1758000000000002</v>
      </c>
      <c r="Y579">
        <v>4.1879</v>
      </c>
    </row>
    <row r="580" spans="1:25" x14ac:dyDescent="0.25">
      <c r="A580" s="1" t="s">
        <v>291</v>
      </c>
      <c r="B580" t="s">
        <v>1157</v>
      </c>
      <c r="C580" t="s">
        <v>1180</v>
      </c>
      <c r="D580" s="2">
        <f>_xll.BDH($A580, $D$1, $B580, $C580, "Direction", "H", "Period", "Y","cols=12;rows=2")</f>
        <v>36889</v>
      </c>
      <c r="E580" s="2">
        <v>37256</v>
      </c>
      <c r="F580" s="2">
        <v>37621</v>
      </c>
      <c r="G580" s="2">
        <v>37986</v>
      </c>
      <c r="H580" s="2">
        <v>38352</v>
      </c>
      <c r="I580" s="2">
        <v>38716</v>
      </c>
      <c r="J580" s="2">
        <v>39080</v>
      </c>
      <c r="K580" s="2">
        <v>39447</v>
      </c>
      <c r="L580" s="2">
        <v>39813</v>
      </c>
      <c r="M580" s="2">
        <v>40178</v>
      </c>
      <c r="N580" s="2">
        <v>40543</v>
      </c>
      <c r="O580" s="2">
        <v>40907</v>
      </c>
    </row>
    <row r="581" spans="1:25" x14ac:dyDescent="0.25">
      <c r="A581" s="4"/>
      <c r="D581">
        <v>0.46629999999999999</v>
      </c>
      <c r="E581">
        <v>0.5403</v>
      </c>
      <c r="F581">
        <v>0.81240000000000001</v>
      </c>
      <c r="G581">
        <v>0.61439999999999995</v>
      </c>
      <c r="H581">
        <v>0.55149999999999999</v>
      </c>
      <c r="I581">
        <v>0.57779999999999998</v>
      </c>
      <c r="J581">
        <v>0.6018</v>
      </c>
      <c r="K581">
        <v>0.50370000000000004</v>
      </c>
      <c r="L581">
        <v>0.45279999999999998</v>
      </c>
      <c r="M581">
        <v>0.38890000000000002</v>
      </c>
      <c r="N581">
        <v>0.35289999999999999</v>
      </c>
      <c r="O581">
        <v>0.39479999999999998</v>
      </c>
    </row>
    <row r="582" spans="1:25" x14ac:dyDescent="0.25">
      <c r="A582" s="1" t="s">
        <v>292</v>
      </c>
      <c r="B582" t="s">
        <v>1157</v>
      </c>
      <c r="C582" t="s">
        <v>1199</v>
      </c>
      <c r="D582" s="2">
        <f>_xll.BDH($A582, $D$1, $B582, $C582, "Direction", "H", "Period", "Y","cols=22;rows=2")</f>
        <v>36889</v>
      </c>
      <c r="E582" s="2">
        <v>37256</v>
      </c>
      <c r="F582" s="2">
        <v>37621</v>
      </c>
      <c r="G582" s="2">
        <v>37986</v>
      </c>
      <c r="H582" s="2">
        <v>38352</v>
      </c>
      <c r="I582" s="2">
        <v>38716</v>
      </c>
      <c r="J582" s="2">
        <v>39080</v>
      </c>
      <c r="K582" s="2">
        <v>39447</v>
      </c>
      <c r="L582" s="2">
        <v>39813</v>
      </c>
      <c r="M582" s="2">
        <v>40178</v>
      </c>
      <c r="N582" s="2">
        <v>40543</v>
      </c>
      <c r="O582" s="2">
        <v>40907</v>
      </c>
      <c r="P582" s="2">
        <v>41274</v>
      </c>
      <c r="Q582" s="2">
        <v>41639</v>
      </c>
      <c r="R582" s="2">
        <v>42004</v>
      </c>
      <c r="S582" s="2">
        <v>42369</v>
      </c>
      <c r="T582" s="2">
        <v>42734</v>
      </c>
      <c r="U582" s="2">
        <v>43098</v>
      </c>
      <c r="V582" s="2">
        <v>43465</v>
      </c>
      <c r="W582" s="2">
        <v>43830</v>
      </c>
      <c r="X582" s="2">
        <v>44196</v>
      </c>
      <c r="Y582" s="2">
        <v>44561</v>
      </c>
    </row>
    <row r="583" spans="1:25" x14ac:dyDescent="0.25">
      <c r="A583" s="4"/>
      <c r="D583">
        <v>3.3382999999999998</v>
      </c>
      <c r="E583">
        <v>3.4211</v>
      </c>
      <c r="F583">
        <v>2.9906000000000001</v>
      </c>
      <c r="G583">
        <v>3.2888999999999999</v>
      </c>
      <c r="H583">
        <v>3.5507</v>
      </c>
      <c r="I583">
        <v>3.274</v>
      </c>
      <c r="J583">
        <v>2.8620999999999999</v>
      </c>
      <c r="K583">
        <v>3.0350000000000001</v>
      </c>
      <c r="L583">
        <v>2.2827999999999999</v>
      </c>
      <c r="M583">
        <v>2.7368999999999999</v>
      </c>
      <c r="N583">
        <v>2.7801</v>
      </c>
      <c r="O583">
        <v>2.2549000000000001</v>
      </c>
      <c r="P583">
        <v>2.6202000000000001</v>
      </c>
      <c r="Q583">
        <v>3.7281</v>
      </c>
      <c r="R583">
        <v>5.3216999999999999</v>
      </c>
      <c r="S583">
        <v>6.4524999999999997</v>
      </c>
      <c r="T583">
        <v>9.9862000000000002</v>
      </c>
      <c r="U583">
        <v>12.427300000000001</v>
      </c>
      <c r="V583">
        <v>12.774100000000001</v>
      </c>
      <c r="W583">
        <v>18.984000000000002</v>
      </c>
      <c r="X583">
        <v>20.298300000000001</v>
      </c>
      <c r="Y583">
        <v>21.303100000000001</v>
      </c>
    </row>
    <row r="584" spans="1:25" x14ac:dyDescent="0.25">
      <c r="A584" s="1" t="s">
        <v>293</v>
      </c>
      <c r="B584" t="s">
        <v>1157</v>
      </c>
      <c r="C584" t="s">
        <v>1182</v>
      </c>
      <c r="D584" s="2">
        <f>_xll.BDH($A584, $D$1, $B584, $C584, "Direction", "H", "Period", "Y","cols=10;rows=2")</f>
        <v>36889</v>
      </c>
      <c r="E584" s="2">
        <v>37256</v>
      </c>
      <c r="F584" s="2">
        <v>37621</v>
      </c>
      <c r="G584" s="2">
        <v>37986</v>
      </c>
      <c r="H584" s="2">
        <v>38352</v>
      </c>
      <c r="I584" s="2">
        <v>38716</v>
      </c>
      <c r="J584" s="2">
        <v>39080</v>
      </c>
      <c r="K584" s="2">
        <v>39447</v>
      </c>
      <c r="L584" s="2">
        <v>39813</v>
      </c>
      <c r="M584" s="2">
        <v>40178</v>
      </c>
    </row>
    <row r="585" spans="1:25" x14ac:dyDescent="0.25">
      <c r="A585" s="4"/>
      <c r="D585">
        <v>0.94640000000000002</v>
      </c>
      <c r="E585">
        <v>0.61929999999999996</v>
      </c>
      <c r="F585">
        <v>0.24410000000000001</v>
      </c>
      <c r="G585">
        <v>0.34620000000000001</v>
      </c>
      <c r="H585">
        <v>0.40889999999999999</v>
      </c>
      <c r="I585">
        <v>0.30840000000000001</v>
      </c>
      <c r="J585">
        <v>0.29509999999999997</v>
      </c>
      <c r="K585">
        <v>0.55379999999999996</v>
      </c>
      <c r="L585">
        <v>0.28960000000000002</v>
      </c>
      <c r="M585">
        <v>0.58109999999999995</v>
      </c>
    </row>
    <row r="586" spans="1:25" x14ac:dyDescent="0.25">
      <c r="A586" s="1" t="s">
        <v>294</v>
      </c>
      <c r="B586" t="s">
        <v>1157</v>
      </c>
      <c r="C586" t="s">
        <v>1199</v>
      </c>
      <c r="D586" s="2">
        <f>_xll.BDH($A586, $D$1, $B586, $C586, "Direction", "H", "Period", "Y","cols=22;rows=2")</f>
        <v>36889</v>
      </c>
      <c r="E586" s="2">
        <v>37256</v>
      </c>
      <c r="F586" s="2">
        <v>37621</v>
      </c>
      <c r="G586" s="2">
        <v>37986</v>
      </c>
      <c r="H586" s="2">
        <v>38352</v>
      </c>
      <c r="I586" s="2">
        <v>38716</v>
      </c>
      <c r="J586" s="2">
        <v>39080</v>
      </c>
      <c r="K586" s="2">
        <v>39447</v>
      </c>
      <c r="L586" s="2">
        <v>39813</v>
      </c>
      <c r="M586" s="2">
        <v>40178</v>
      </c>
      <c r="N586" s="2">
        <v>40543</v>
      </c>
      <c r="O586" s="2">
        <v>40907</v>
      </c>
      <c r="P586" s="2">
        <v>41274</v>
      </c>
      <c r="Q586" s="2">
        <v>41639</v>
      </c>
      <c r="R586" s="2">
        <v>42004</v>
      </c>
      <c r="S586" s="2">
        <v>42369</v>
      </c>
      <c r="T586" s="2">
        <v>42734</v>
      </c>
      <c r="U586" s="2">
        <v>43098</v>
      </c>
      <c r="V586" s="2">
        <v>43465</v>
      </c>
      <c r="W586" s="2">
        <v>43830</v>
      </c>
      <c r="X586" s="2">
        <v>44196</v>
      </c>
      <c r="Y586" s="2">
        <v>44561</v>
      </c>
    </row>
    <row r="587" spans="1:25" x14ac:dyDescent="0.25">
      <c r="A587" s="4"/>
      <c r="D587">
        <v>7.7647000000000004</v>
      </c>
      <c r="E587">
        <v>7.4316000000000004</v>
      </c>
      <c r="F587">
        <v>7.0240999999999998</v>
      </c>
      <c r="G587">
        <v>5.7064000000000004</v>
      </c>
      <c r="H587">
        <v>5.9227999999999996</v>
      </c>
      <c r="I587">
        <v>4.6181000000000001</v>
      </c>
      <c r="J587">
        <v>4.8581000000000003</v>
      </c>
      <c r="K587">
        <v>4.3731999999999998</v>
      </c>
      <c r="L587">
        <v>3.8973</v>
      </c>
      <c r="M587">
        <v>3.5068999999999999</v>
      </c>
      <c r="N587">
        <v>2.9931999999999999</v>
      </c>
      <c r="O587">
        <v>3.1301000000000001</v>
      </c>
      <c r="P587">
        <v>3.0045000000000002</v>
      </c>
      <c r="Q587">
        <v>3.4885999999999999</v>
      </c>
      <c r="R587">
        <v>4.1725000000000003</v>
      </c>
      <c r="S587">
        <v>3.9777</v>
      </c>
      <c r="T587">
        <v>4.4280999999999997</v>
      </c>
      <c r="U587">
        <v>6.2301000000000002</v>
      </c>
      <c r="V587">
        <v>5.75</v>
      </c>
      <c r="W587">
        <v>6.4569999999999999</v>
      </c>
      <c r="X587">
        <v>6.5473999999999997</v>
      </c>
      <c r="Y587">
        <v>6.0755999999999997</v>
      </c>
    </row>
    <row r="588" spans="1:25" x14ac:dyDescent="0.25">
      <c r="A588" s="1" t="s">
        <v>295</v>
      </c>
      <c r="B588" t="s">
        <v>1157</v>
      </c>
      <c r="C588" t="s">
        <v>1185</v>
      </c>
      <c r="D588" s="2">
        <f>_xll.BDH($A588, $D$1, $B588, $C588, "Direction", "H", "Period", "Y","cols=1;rows=2")</f>
        <v>36889</v>
      </c>
    </row>
    <row r="589" spans="1:25" x14ac:dyDescent="0.25">
      <c r="A589" s="4"/>
      <c r="D589">
        <v>12.7783</v>
      </c>
    </row>
    <row r="590" spans="1:25" x14ac:dyDescent="0.25">
      <c r="A590" s="1" t="s">
        <v>296</v>
      </c>
      <c r="B590" t="s">
        <v>1157</v>
      </c>
      <c r="C590" t="s">
        <v>1199</v>
      </c>
      <c r="D590" s="2">
        <f>_xll.BDH($A590, $D$1, $B590, $C590, "Direction", "H", "Period", "Y","cols=22;rows=2")</f>
        <v>36889</v>
      </c>
      <c r="E590" s="2">
        <v>37256</v>
      </c>
      <c r="F590" s="2">
        <v>37621</v>
      </c>
      <c r="G590" s="2">
        <v>37986</v>
      </c>
      <c r="H590" s="2">
        <v>38352</v>
      </c>
      <c r="I590" s="2">
        <v>38716</v>
      </c>
      <c r="J590" s="2">
        <v>39080</v>
      </c>
      <c r="K590" s="2">
        <v>39447</v>
      </c>
      <c r="L590" s="2">
        <v>39813</v>
      </c>
      <c r="M590" s="2">
        <v>40178</v>
      </c>
      <c r="N590" s="2">
        <v>40543</v>
      </c>
      <c r="O590" s="2">
        <v>40907</v>
      </c>
      <c r="P590" s="2">
        <v>41274</v>
      </c>
      <c r="Q590" s="2">
        <v>41639</v>
      </c>
      <c r="R590" s="2">
        <v>42004</v>
      </c>
      <c r="S590" s="2">
        <v>42369</v>
      </c>
      <c r="T590" s="2">
        <v>42734</v>
      </c>
      <c r="U590" s="2">
        <v>43098</v>
      </c>
      <c r="V590" s="2">
        <v>43465</v>
      </c>
      <c r="W590" s="2">
        <v>43830</v>
      </c>
      <c r="X590" s="2">
        <v>44196</v>
      </c>
      <c r="Y590" s="2">
        <v>44561</v>
      </c>
    </row>
    <row r="591" spans="1:25" x14ac:dyDescent="0.25">
      <c r="A591" s="4"/>
      <c r="D591">
        <v>2.1467000000000001</v>
      </c>
      <c r="E591">
        <v>1.7892999999999999</v>
      </c>
      <c r="F591">
        <v>1.1616</v>
      </c>
      <c r="G591">
        <v>1.6618999999999999</v>
      </c>
      <c r="H591">
        <v>1.3172999999999999</v>
      </c>
      <c r="I591">
        <v>1.2925</v>
      </c>
      <c r="J591">
        <v>1.444</v>
      </c>
      <c r="K591">
        <v>1.1929000000000001</v>
      </c>
      <c r="L591">
        <v>0.87219999999999998</v>
      </c>
      <c r="M591">
        <v>1.0448</v>
      </c>
      <c r="N591">
        <v>0.98560000000000003</v>
      </c>
      <c r="O591">
        <v>0.7137</v>
      </c>
      <c r="P591">
        <v>0.85770000000000002</v>
      </c>
      <c r="Q591">
        <v>1.0982000000000001</v>
      </c>
      <c r="R591">
        <v>1.0966</v>
      </c>
      <c r="S591">
        <v>1.0921000000000001</v>
      </c>
      <c r="T591">
        <v>1.3471</v>
      </c>
      <c r="U591">
        <v>1.5952</v>
      </c>
      <c r="V591">
        <v>1.3876999999999999</v>
      </c>
      <c r="W591">
        <v>1.8346</v>
      </c>
      <c r="X591">
        <v>1.5544</v>
      </c>
      <c r="Y591">
        <v>1.798</v>
      </c>
    </row>
    <row r="592" spans="1:25" x14ac:dyDescent="0.25">
      <c r="A592" s="1" t="s">
        <v>297</v>
      </c>
      <c r="B592" t="s">
        <v>1157</v>
      </c>
      <c r="C592" t="s">
        <v>1200</v>
      </c>
      <c r="D592" s="2">
        <f>_xll.BDH($A592, $D$1, $B592, $C592, "Direction", "H", "Period", "Y","cols=21;rows=2")</f>
        <v>36889</v>
      </c>
      <c r="E592" s="2">
        <v>37256</v>
      </c>
      <c r="F592" s="2">
        <v>37621</v>
      </c>
      <c r="G592" s="2">
        <v>37986</v>
      </c>
      <c r="H592" s="2">
        <v>38352</v>
      </c>
      <c r="I592" s="2">
        <v>38716</v>
      </c>
      <c r="J592" s="2">
        <v>39080</v>
      </c>
      <c r="K592" s="2">
        <v>39447</v>
      </c>
      <c r="L592" s="2">
        <v>39813</v>
      </c>
      <c r="M592" s="2">
        <v>40178</v>
      </c>
      <c r="N592" s="2">
        <v>40543</v>
      </c>
      <c r="O592" s="2">
        <v>40907</v>
      </c>
      <c r="P592" s="2">
        <v>41274</v>
      </c>
      <c r="Q592" s="2">
        <v>41639</v>
      </c>
      <c r="R592" s="2">
        <v>42004</v>
      </c>
      <c r="S592" s="2">
        <v>42369</v>
      </c>
      <c r="T592" s="2">
        <v>42734</v>
      </c>
      <c r="U592" s="2">
        <v>43098</v>
      </c>
      <c r="V592" s="2">
        <v>43465</v>
      </c>
      <c r="W592" s="2">
        <v>43830</v>
      </c>
      <c r="X592" s="2">
        <v>44196</v>
      </c>
    </row>
    <row r="593" spans="1:25" x14ac:dyDescent="0.25">
      <c r="A593" s="4"/>
      <c r="D593">
        <v>2.0291999999999999</v>
      </c>
      <c r="E593">
        <v>2.2014</v>
      </c>
      <c r="F593">
        <v>1.9406000000000001</v>
      </c>
      <c r="G593">
        <v>3.3839999999999999</v>
      </c>
      <c r="H593">
        <v>3.9573</v>
      </c>
      <c r="I593">
        <v>5.6722999999999999</v>
      </c>
      <c r="J593">
        <v>6.3552999999999997</v>
      </c>
      <c r="K593">
        <v>4.3582999999999998</v>
      </c>
      <c r="L593">
        <v>2.6381000000000001</v>
      </c>
      <c r="M593">
        <v>6.6898999999999997</v>
      </c>
      <c r="N593">
        <v>5.8689999999999998</v>
      </c>
      <c r="O593">
        <v>5.3620999999999999</v>
      </c>
      <c r="P593">
        <v>5.6782000000000004</v>
      </c>
      <c r="Q593">
        <v>6.3640999999999996</v>
      </c>
      <c r="R593">
        <v>7.2977999999999996</v>
      </c>
      <c r="S593">
        <v>3.8807</v>
      </c>
      <c r="T593">
        <v>9.5474999999999994</v>
      </c>
      <c r="U593">
        <v>9.2582000000000004</v>
      </c>
      <c r="V593">
        <v>7.9671000000000003</v>
      </c>
      <c r="W593">
        <v>7.3890000000000002</v>
      </c>
      <c r="X593">
        <v>4.9603999999999999</v>
      </c>
    </row>
    <row r="594" spans="1:25" x14ac:dyDescent="0.25">
      <c r="A594" s="1" t="s">
        <v>298</v>
      </c>
      <c r="B594" t="s">
        <v>1157</v>
      </c>
      <c r="C594" t="s">
        <v>1199</v>
      </c>
      <c r="D594" s="2">
        <f>_xll.BDH($A594, $D$1, $B594, $C594, "Direction", "H", "Period", "Y","cols=22;rows=2")</f>
        <v>36889</v>
      </c>
      <c r="E594" s="2">
        <v>37256</v>
      </c>
      <c r="F594" s="2">
        <v>37621</v>
      </c>
      <c r="G594" s="2">
        <v>37986</v>
      </c>
      <c r="H594" s="2">
        <v>38352</v>
      </c>
      <c r="I594" s="2">
        <v>38716</v>
      </c>
      <c r="J594" s="2">
        <v>39080</v>
      </c>
      <c r="K594" s="2">
        <v>39447</v>
      </c>
      <c r="L594" s="2">
        <v>39813</v>
      </c>
      <c r="M594" s="2">
        <v>40178</v>
      </c>
      <c r="N594" s="2">
        <v>40543</v>
      </c>
      <c r="O594" s="2">
        <v>40907</v>
      </c>
      <c r="P594" s="2">
        <v>41274</v>
      </c>
      <c r="Q594" s="2">
        <v>41639</v>
      </c>
      <c r="R594" s="2">
        <v>42004</v>
      </c>
      <c r="S594" s="2">
        <v>42369</v>
      </c>
      <c r="T594" s="2">
        <v>42734</v>
      </c>
      <c r="U594" s="2">
        <v>43098</v>
      </c>
      <c r="V594" s="2">
        <v>43465</v>
      </c>
      <c r="W594" s="2">
        <v>43830</v>
      </c>
      <c r="X594" s="2">
        <v>44196</v>
      </c>
      <c r="Y594" s="2">
        <v>44561</v>
      </c>
    </row>
    <row r="595" spans="1:25" x14ac:dyDescent="0.25">
      <c r="A595" s="4"/>
      <c r="D595">
        <v>11.864100000000001</v>
      </c>
      <c r="E595">
        <v>14.0436</v>
      </c>
      <c r="F595">
        <v>15.6151</v>
      </c>
      <c r="G595">
        <v>10.8103</v>
      </c>
      <c r="H595">
        <v>8.1719000000000008</v>
      </c>
      <c r="I595">
        <v>7.6710000000000003</v>
      </c>
      <c r="J595">
        <v>9.6224000000000007</v>
      </c>
      <c r="K595">
        <v>8.0960000000000001</v>
      </c>
      <c r="L595">
        <v>6.7710999999999997</v>
      </c>
      <c r="M595">
        <v>8.9301999999999992</v>
      </c>
      <c r="N595">
        <v>8.6539000000000001</v>
      </c>
      <c r="O595">
        <v>10.060499999999999</v>
      </c>
      <c r="P595">
        <v>8.3408999999999995</v>
      </c>
      <c r="Q595">
        <v>6.25</v>
      </c>
      <c r="R595">
        <v>6.6971999999999996</v>
      </c>
      <c r="S595">
        <v>11.8873</v>
      </c>
      <c r="T595">
        <v>13.548299999999999</v>
      </c>
      <c r="U595">
        <v>10.787000000000001</v>
      </c>
      <c r="V595">
        <v>7.5369999999999999</v>
      </c>
      <c r="W595">
        <v>8.6021999999999998</v>
      </c>
      <c r="X595">
        <v>6.8766999999999996</v>
      </c>
      <c r="Y595">
        <v>5.9116999999999997</v>
      </c>
    </row>
    <row r="596" spans="1:25" x14ac:dyDescent="0.25">
      <c r="A596" s="1" t="s">
        <v>299</v>
      </c>
      <c r="B596" t="s">
        <v>1157</v>
      </c>
      <c r="C596" t="s">
        <v>1198</v>
      </c>
      <c r="D596" s="2">
        <f>_xll.BDH($A596, $D$1, $B596, $C596, "Direction", "H", "Period", "Y","cols=9;rows=2")</f>
        <v>36889</v>
      </c>
      <c r="E596" s="2">
        <v>37256</v>
      </c>
      <c r="F596" s="2">
        <v>37621</v>
      </c>
      <c r="G596" s="2">
        <v>37986</v>
      </c>
      <c r="H596" s="2">
        <v>38352</v>
      </c>
      <c r="I596" s="2">
        <v>38716</v>
      </c>
      <c r="J596" s="2">
        <v>39080</v>
      </c>
      <c r="K596" s="2">
        <v>39447</v>
      </c>
      <c r="L596" s="2">
        <v>39813</v>
      </c>
    </row>
    <row r="597" spans="1:25" x14ac:dyDescent="0.25">
      <c r="A597" s="4"/>
      <c r="D597">
        <v>2.5550000000000002</v>
      </c>
      <c r="E597">
        <v>2.4782999999999999</v>
      </c>
      <c r="F597">
        <v>2.4670999999999998</v>
      </c>
      <c r="G597">
        <v>2.9504999999999999</v>
      </c>
      <c r="H597">
        <v>2.5331999999999999</v>
      </c>
      <c r="I597">
        <v>1.8777999999999999</v>
      </c>
      <c r="J597">
        <v>2.1048</v>
      </c>
      <c r="K597">
        <v>1.2721</v>
      </c>
      <c r="L597">
        <v>0.16250000000000001</v>
      </c>
    </row>
    <row r="598" spans="1:25" x14ac:dyDescent="0.25">
      <c r="A598" s="1" t="s">
        <v>300</v>
      </c>
      <c r="B598" t="s">
        <v>1157</v>
      </c>
      <c r="C598" t="s">
        <v>1182</v>
      </c>
      <c r="D598" s="2">
        <f>_xll.BDH($A598, $D$1, $B598, $C598, "Direction", "H", "Period", "Y","cols=10;rows=2")</f>
        <v>36889</v>
      </c>
      <c r="E598" s="2">
        <v>37256</v>
      </c>
      <c r="F598" s="2">
        <v>37621</v>
      </c>
      <c r="G598" s="2">
        <v>37986</v>
      </c>
      <c r="H598" s="2">
        <v>38352</v>
      </c>
      <c r="I598" s="2">
        <v>38716</v>
      </c>
      <c r="J598" s="2">
        <v>39080</v>
      </c>
      <c r="K598" s="2">
        <v>39447</v>
      </c>
      <c r="L598" s="2">
        <v>39813</v>
      </c>
      <c r="M598" s="2">
        <v>40178</v>
      </c>
    </row>
    <row r="599" spans="1:25" x14ac:dyDescent="0.25">
      <c r="A599" s="4"/>
      <c r="D599">
        <v>1.8109999999999999</v>
      </c>
      <c r="E599">
        <v>1.5869</v>
      </c>
      <c r="F599">
        <v>1.3581000000000001</v>
      </c>
      <c r="G599">
        <v>2.4620000000000002</v>
      </c>
      <c r="H599">
        <v>2.8001999999999998</v>
      </c>
      <c r="I599">
        <v>2.145</v>
      </c>
      <c r="J599">
        <v>1.3514999999999999</v>
      </c>
      <c r="K599">
        <v>1.0448999999999999</v>
      </c>
      <c r="L599">
        <v>1.4694</v>
      </c>
      <c r="M599">
        <v>1.4863999999999999</v>
      </c>
    </row>
    <row r="600" spans="1:25" x14ac:dyDescent="0.25">
      <c r="A600" s="1" t="s">
        <v>301</v>
      </c>
      <c r="B600" t="s">
        <v>1157</v>
      </c>
      <c r="C600" t="s">
        <v>1199</v>
      </c>
      <c r="D600" s="2">
        <f>_xll.BDH($A600, $D$1, $B600, $C600, "Direction", "H", "Period", "Y","cols=22;rows=2")</f>
        <v>36889</v>
      </c>
      <c r="E600" s="2">
        <v>37256</v>
      </c>
      <c r="F600" s="2">
        <v>37621</v>
      </c>
      <c r="G600" s="2">
        <v>37986</v>
      </c>
      <c r="H600" s="2">
        <v>38352</v>
      </c>
      <c r="I600" s="2">
        <v>38716</v>
      </c>
      <c r="J600" s="2">
        <v>39080</v>
      </c>
      <c r="K600" s="2">
        <v>39447</v>
      </c>
      <c r="L600" s="2">
        <v>39813</v>
      </c>
      <c r="M600" s="2">
        <v>40178</v>
      </c>
      <c r="N600" s="2">
        <v>40543</v>
      </c>
      <c r="O600" s="2">
        <v>40907</v>
      </c>
      <c r="P600" s="2">
        <v>41274</v>
      </c>
      <c r="Q600" s="2">
        <v>41639</v>
      </c>
      <c r="R600" s="2">
        <v>42004</v>
      </c>
      <c r="S600" s="2">
        <v>42369</v>
      </c>
      <c r="T600" s="2">
        <v>42734</v>
      </c>
      <c r="U600" s="2">
        <v>43098</v>
      </c>
      <c r="V600" s="2">
        <v>43465</v>
      </c>
      <c r="W600" s="2">
        <v>43830</v>
      </c>
      <c r="X600" s="2">
        <v>44196</v>
      </c>
      <c r="Y600" s="2">
        <v>44561</v>
      </c>
    </row>
    <row r="601" spans="1:25" x14ac:dyDescent="0.25">
      <c r="A601" s="4"/>
      <c r="D601">
        <v>1.7894000000000001</v>
      </c>
      <c r="E601">
        <v>1.6767000000000001</v>
      </c>
      <c r="F601">
        <v>1.5592999999999999</v>
      </c>
      <c r="G601">
        <v>1.7523</v>
      </c>
      <c r="H601">
        <v>1.9414</v>
      </c>
      <c r="I601">
        <v>1.7623</v>
      </c>
      <c r="J601">
        <v>1.9705999999999999</v>
      </c>
      <c r="K601">
        <v>1.177</v>
      </c>
      <c r="L601">
        <v>0.56930000000000003</v>
      </c>
      <c r="M601">
        <v>0.6139</v>
      </c>
      <c r="N601">
        <v>0.93</v>
      </c>
      <c r="O601">
        <v>0.76229999999999998</v>
      </c>
      <c r="P601">
        <v>0.78110000000000002</v>
      </c>
      <c r="Q601">
        <v>1.1939</v>
      </c>
      <c r="R601">
        <v>1.1667000000000001</v>
      </c>
      <c r="S601">
        <v>1.0261</v>
      </c>
      <c r="T601">
        <v>1.2954000000000001</v>
      </c>
      <c r="U601">
        <v>1.4869000000000001</v>
      </c>
      <c r="V601">
        <v>1.0286</v>
      </c>
      <c r="W601">
        <v>1.3065</v>
      </c>
      <c r="X601">
        <v>0.99570000000000003</v>
      </c>
      <c r="Y601">
        <v>1.3839999999999999</v>
      </c>
    </row>
    <row r="602" spans="1:25" x14ac:dyDescent="0.25">
      <c r="A602" s="1" t="s">
        <v>302</v>
      </c>
      <c r="B602" t="s">
        <v>1157</v>
      </c>
      <c r="C602" t="s">
        <v>1183</v>
      </c>
      <c r="D602" s="2">
        <f>_xll.BDH($A602, $D$1, $B602, $C602, "Direction", "H", "Period", "Y","cols=7;rows=2")</f>
        <v>36889</v>
      </c>
      <c r="E602" s="2">
        <v>37256</v>
      </c>
      <c r="F602" s="2">
        <v>37621</v>
      </c>
      <c r="G602" s="2">
        <v>37986</v>
      </c>
      <c r="H602" s="2">
        <v>38352</v>
      </c>
      <c r="I602" s="2">
        <v>38716</v>
      </c>
      <c r="J602" s="2">
        <v>39080</v>
      </c>
    </row>
    <row r="603" spans="1:25" x14ac:dyDescent="0.25">
      <c r="A603" s="4"/>
      <c r="D603">
        <v>3.6960000000000002</v>
      </c>
      <c r="E603">
        <v>5.2862999999999998</v>
      </c>
      <c r="F603">
        <v>3.3058000000000001</v>
      </c>
      <c r="G603">
        <v>5.0773000000000001</v>
      </c>
      <c r="H603">
        <v>3.4893999999999998</v>
      </c>
      <c r="I603">
        <v>3.1322000000000001</v>
      </c>
      <c r="J603">
        <v>2.7766999999999999</v>
      </c>
    </row>
    <row r="604" spans="1:25" x14ac:dyDescent="0.25">
      <c r="A604" s="1" t="s">
        <v>303</v>
      </c>
      <c r="B604" t="s">
        <v>1157</v>
      </c>
      <c r="C604" t="s">
        <v>1199</v>
      </c>
      <c r="D604" s="2">
        <f>_xll.BDH($A604, $D$1, $B604, $C604, "Direction", "H", "Period", "Y","cols=20;rows=2")</f>
        <v>36889</v>
      </c>
      <c r="E604" s="2">
        <v>37256</v>
      </c>
      <c r="F604" s="2">
        <v>37621</v>
      </c>
      <c r="G604" s="2">
        <v>37986</v>
      </c>
      <c r="H604" s="2">
        <v>38352</v>
      </c>
      <c r="I604" s="2">
        <v>38716</v>
      </c>
      <c r="J604" s="2">
        <v>39080</v>
      </c>
      <c r="K604" s="2">
        <v>39447</v>
      </c>
      <c r="L604" s="2">
        <v>39813</v>
      </c>
      <c r="M604" s="2">
        <v>40178</v>
      </c>
      <c r="N604" s="2">
        <v>40543</v>
      </c>
      <c r="O604" s="2">
        <v>40907</v>
      </c>
      <c r="P604" s="2">
        <v>41274</v>
      </c>
      <c r="Q604" s="2">
        <v>41639</v>
      </c>
      <c r="R604" s="2">
        <v>42004</v>
      </c>
      <c r="S604" s="2">
        <v>42369</v>
      </c>
      <c r="T604" s="2">
        <v>43098</v>
      </c>
      <c r="U604" s="2">
        <v>43465</v>
      </c>
      <c r="V604" s="2">
        <v>44196</v>
      </c>
      <c r="W604" s="2">
        <v>44561</v>
      </c>
      <c r="X604" s="2"/>
      <c r="Y604" s="2"/>
    </row>
    <row r="605" spans="1:25" x14ac:dyDescent="0.25">
      <c r="A605" s="4"/>
      <c r="D605">
        <v>6.1607000000000003</v>
      </c>
      <c r="E605">
        <v>5.7469000000000001</v>
      </c>
      <c r="F605">
        <v>4.0438000000000001</v>
      </c>
      <c r="G605">
        <v>4.1276999999999999</v>
      </c>
      <c r="H605">
        <v>4.5944000000000003</v>
      </c>
      <c r="I605">
        <v>4.7469000000000001</v>
      </c>
      <c r="J605">
        <v>4.8662000000000001</v>
      </c>
      <c r="K605">
        <v>5.3548</v>
      </c>
      <c r="L605">
        <v>5.3910999999999998</v>
      </c>
      <c r="M605">
        <v>4.7089999999999996</v>
      </c>
      <c r="N605">
        <v>4.1548999999999996</v>
      </c>
      <c r="O605">
        <v>5.3148999999999997</v>
      </c>
      <c r="P605">
        <v>6.3193999999999999</v>
      </c>
      <c r="Q605">
        <v>7.8510999999999997</v>
      </c>
      <c r="R605">
        <v>57.896799999999999</v>
      </c>
      <c r="S605">
        <v>64.856999999999999</v>
      </c>
      <c r="T605">
        <v>67.350899999999996</v>
      </c>
      <c r="U605">
        <v>63.192399999999999</v>
      </c>
      <c r="V605">
        <v>69.827100000000002</v>
      </c>
      <c r="W605">
        <v>89.139700000000005</v>
      </c>
    </row>
    <row r="606" spans="1:25" x14ac:dyDescent="0.25">
      <c r="A606" s="1" t="s">
        <v>304</v>
      </c>
      <c r="B606" t="s">
        <v>1157</v>
      </c>
      <c r="C606" t="s">
        <v>1190</v>
      </c>
      <c r="D606" s="2">
        <f>_xll.BDH($A606, $D$1, $B606, $C606, "Direction", "H", "Period", "Y","cols=3;rows=2")</f>
        <v>36889</v>
      </c>
      <c r="E606" s="2">
        <v>37256</v>
      </c>
      <c r="F606" s="2">
        <v>37621</v>
      </c>
    </row>
    <row r="607" spans="1:25" x14ac:dyDescent="0.25">
      <c r="A607" s="4"/>
      <c r="D607">
        <v>0.40570000000000001</v>
      </c>
      <c r="E607">
        <v>0.43669999999999998</v>
      </c>
      <c r="F607">
        <v>6.08E-2</v>
      </c>
    </row>
    <row r="608" spans="1:25" x14ac:dyDescent="0.25">
      <c r="A608" s="1" t="s">
        <v>305</v>
      </c>
      <c r="B608" t="s">
        <v>1157</v>
      </c>
      <c r="C608" t="s">
        <v>1199</v>
      </c>
      <c r="D608" s="2">
        <f>_xll.BDH($A608, $D$1, $B608, $C608, "Direction", "H", "Period", "Y","cols=22;rows=2")</f>
        <v>36889</v>
      </c>
      <c r="E608" s="2">
        <v>37256</v>
      </c>
      <c r="F608" s="2">
        <v>37621</v>
      </c>
      <c r="G608" s="2">
        <v>37986</v>
      </c>
      <c r="H608" s="2">
        <v>38352</v>
      </c>
      <c r="I608" s="2">
        <v>38716</v>
      </c>
      <c r="J608" s="2">
        <v>39080</v>
      </c>
      <c r="K608" s="2">
        <v>39447</v>
      </c>
      <c r="L608" s="2">
        <v>39813</v>
      </c>
      <c r="M608" s="2">
        <v>40178</v>
      </c>
      <c r="N608" s="2">
        <v>40543</v>
      </c>
      <c r="O608" s="2">
        <v>40907</v>
      </c>
      <c r="P608" s="2">
        <v>41274</v>
      </c>
      <c r="Q608" s="2">
        <v>41639</v>
      </c>
      <c r="R608" s="2">
        <v>42004</v>
      </c>
      <c r="S608" s="2">
        <v>42369</v>
      </c>
      <c r="T608" s="2">
        <v>42734</v>
      </c>
      <c r="U608" s="2">
        <v>43098</v>
      </c>
      <c r="V608" s="2">
        <v>43465</v>
      </c>
      <c r="W608" s="2">
        <v>43830</v>
      </c>
      <c r="X608" s="2">
        <v>44196</v>
      </c>
      <c r="Y608" s="2">
        <v>44561</v>
      </c>
    </row>
    <row r="609" spans="1:25" x14ac:dyDescent="0.25">
      <c r="A609" s="4"/>
      <c r="D609">
        <v>16.2532</v>
      </c>
      <c r="E609">
        <v>10.313700000000001</v>
      </c>
      <c r="F609">
        <v>9.1761999999999997</v>
      </c>
      <c r="G609">
        <v>8.7940000000000005</v>
      </c>
      <c r="H609">
        <v>6.2934999999999999</v>
      </c>
      <c r="I609">
        <v>5.8388</v>
      </c>
      <c r="J609">
        <v>6.6101000000000001</v>
      </c>
      <c r="K609">
        <v>6.5423</v>
      </c>
      <c r="L609">
        <v>5.1125999999999996</v>
      </c>
      <c r="M609">
        <v>5.2934000000000001</v>
      </c>
      <c r="N609">
        <v>4.8623000000000003</v>
      </c>
      <c r="O609">
        <v>5.0053000000000001</v>
      </c>
      <c r="P609">
        <v>4.9405999999999999</v>
      </c>
      <c r="Q609">
        <v>5.4817999999999998</v>
      </c>
      <c r="R609">
        <v>6.0796000000000001</v>
      </c>
      <c r="S609">
        <v>7.2693000000000003</v>
      </c>
      <c r="T609">
        <v>7.7088000000000001</v>
      </c>
      <c r="U609">
        <v>11.4458</v>
      </c>
      <c r="V609">
        <v>11.9009</v>
      </c>
      <c r="W609">
        <v>12.4808</v>
      </c>
      <c r="X609">
        <v>12.224600000000001</v>
      </c>
      <c r="Y609">
        <v>11.134499999999999</v>
      </c>
    </row>
    <row r="610" spans="1:25" x14ac:dyDescent="0.25">
      <c r="A610" s="1" t="s">
        <v>306</v>
      </c>
      <c r="B610" t="s">
        <v>1157</v>
      </c>
      <c r="C610" t="s">
        <v>1199</v>
      </c>
      <c r="D610" s="2">
        <f>_xll.BDH($A610, $D$1, $B610, $C610, "Direction", "H", "Period", "Y","cols=22;rows=2")</f>
        <v>36889</v>
      </c>
      <c r="E610" s="2">
        <v>37256</v>
      </c>
      <c r="F610" s="2">
        <v>37621</v>
      </c>
      <c r="G610" s="2">
        <v>37986</v>
      </c>
      <c r="H610" s="2">
        <v>38352</v>
      </c>
      <c r="I610" s="2">
        <v>38716</v>
      </c>
      <c r="J610" s="2">
        <v>39080</v>
      </c>
      <c r="K610" s="2">
        <v>39447</v>
      </c>
      <c r="L610" s="2">
        <v>39813</v>
      </c>
      <c r="M610" s="2">
        <v>40178</v>
      </c>
      <c r="N610" s="2">
        <v>40543</v>
      </c>
      <c r="O610" s="2">
        <v>40907</v>
      </c>
      <c r="P610" s="2">
        <v>41274</v>
      </c>
      <c r="Q610" s="2">
        <v>41639</v>
      </c>
      <c r="R610" s="2">
        <v>42004</v>
      </c>
      <c r="S610" s="2">
        <v>42369</v>
      </c>
      <c r="T610" s="2">
        <v>42734</v>
      </c>
      <c r="U610" s="2">
        <v>43098</v>
      </c>
      <c r="V610" s="2">
        <v>43465</v>
      </c>
      <c r="W610" s="2">
        <v>43830</v>
      </c>
      <c r="X610" s="2">
        <v>44196</v>
      </c>
      <c r="Y610" s="2">
        <v>44561</v>
      </c>
    </row>
    <row r="611" spans="1:25" x14ac:dyDescent="0.25">
      <c r="A611" s="4"/>
      <c r="D611">
        <v>8.4381000000000004</v>
      </c>
      <c r="E611">
        <v>6.0198</v>
      </c>
      <c r="F611">
        <v>3.9750000000000001</v>
      </c>
      <c r="G611">
        <v>3.6442999999999999</v>
      </c>
      <c r="H611">
        <v>3.2703000000000002</v>
      </c>
      <c r="I611">
        <v>3.7978999999999998</v>
      </c>
      <c r="J611">
        <v>3.7995000000000001</v>
      </c>
      <c r="K611">
        <v>3.8250000000000002</v>
      </c>
      <c r="L611">
        <v>3.5632999999999999</v>
      </c>
      <c r="M611">
        <v>2.5598000000000001</v>
      </c>
      <c r="N611">
        <v>2.9586000000000001</v>
      </c>
      <c r="O611">
        <v>2.8353999999999999</v>
      </c>
      <c r="P611">
        <v>3.6667000000000001</v>
      </c>
      <c r="Q611">
        <v>4.8296999999999999</v>
      </c>
      <c r="R611">
        <v>6.0583999999999998</v>
      </c>
      <c r="S611">
        <v>7.5282</v>
      </c>
      <c r="T611">
        <v>4.8930999999999996</v>
      </c>
      <c r="U611">
        <v>3.7867999999999999</v>
      </c>
      <c r="V611">
        <v>3.4519000000000002</v>
      </c>
      <c r="W611">
        <v>2.9336000000000002</v>
      </c>
      <c r="X611">
        <v>2.9094000000000002</v>
      </c>
      <c r="Y611">
        <v>3.5825999999999998</v>
      </c>
    </row>
    <row r="612" spans="1:25" x14ac:dyDescent="0.25">
      <c r="A612" s="1" t="s">
        <v>307</v>
      </c>
      <c r="B612" t="s">
        <v>1157</v>
      </c>
      <c r="C612" t="s">
        <v>1183</v>
      </c>
      <c r="D612" s="2">
        <f>_xll.BDH($A612, $D$1, $B612, $C612, "Direction", "H", "Period", "Y","cols=6;rows=2")</f>
        <v>36889</v>
      </c>
      <c r="E612" s="2">
        <v>37256</v>
      </c>
      <c r="F612" s="2">
        <v>37621</v>
      </c>
      <c r="G612" s="2">
        <v>37986</v>
      </c>
      <c r="H612" s="2">
        <v>38352</v>
      </c>
      <c r="I612" s="2">
        <v>38716</v>
      </c>
    </row>
    <row r="613" spans="1:25" x14ac:dyDescent="0.25">
      <c r="A613" s="4"/>
      <c r="D613">
        <v>4.9062999999999999</v>
      </c>
      <c r="E613">
        <v>3.9531999999999998</v>
      </c>
      <c r="F613">
        <v>2.7345000000000002</v>
      </c>
      <c r="G613">
        <v>2.9129999999999998</v>
      </c>
      <c r="H613">
        <v>2.7475999999999998</v>
      </c>
      <c r="I613">
        <v>2.6520000000000001</v>
      </c>
    </row>
    <row r="614" spans="1:25" x14ac:dyDescent="0.25">
      <c r="A614" s="1" t="s">
        <v>308</v>
      </c>
      <c r="B614" t="s">
        <v>1157</v>
      </c>
      <c r="C614" t="s">
        <v>1183</v>
      </c>
      <c r="D614" s="2">
        <f>_xll.BDH($A614, $D$1, $B614, $C614, "Direction", "H", "Period", "Y","cols=7;rows=2")</f>
        <v>36889</v>
      </c>
      <c r="E614" s="2">
        <v>37256</v>
      </c>
      <c r="F614" s="2">
        <v>37621</v>
      </c>
      <c r="G614" s="2">
        <v>37986</v>
      </c>
      <c r="H614" s="2">
        <v>38352</v>
      </c>
      <c r="I614" s="2">
        <v>38716</v>
      </c>
      <c r="J614" s="2">
        <v>39080</v>
      </c>
    </row>
    <row r="615" spans="1:25" x14ac:dyDescent="0.25">
      <c r="A615" s="4"/>
      <c r="D615">
        <v>2.7321</v>
      </c>
      <c r="E615">
        <v>3.4946999999999999</v>
      </c>
      <c r="F615">
        <v>3.5312000000000001</v>
      </c>
      <c r="G615">
        <v>4.1166999999999998</v>
      </c>
      <c r="H615">
        <v>3.5272999999999999</v>
      </c>
      <c r="I615">
        <v>3.5790000000000002</v>
      </c>
      <c r="J615">
        <v>3.3923999999999999</v>
      </c>
    </row>
    <row r="616" spans="1:25" x14ac:dyDescent="0.25">
      <c r="A616" s="1" t="s">
        <v>309</v>
      </c>
      <c r="B616" t="s">
        <v>1157</v>
      </c>
      <c r="C616" t="s">
        <v>1200</v>
      </c>
      <c r="D616" s="2">
        <f>_xll.BDH($A616, $D$1, $B616, $C616, "Direction", "H", "Period", "Y","cols=21;rows=2")</f>
        <v>36889</v>
      </c>
      <c r="E616" s="2">
        <v>37256</v>
      </c>
      <c r="F616" s="2">
        <v>37621</v>
      </c>
      <c r="G616" s="2">
        <v>37986</v>
      </c>
      <c r="H616" s="2">
        <v>38352</v>
      </c>
      <c r="I616" s="2">
        <v>38716</v>
      </c>
      <c r="J616" s="2">
        <v>39080</v>
      </c>
      <c r="K616" s="2">
        <v>39447</v>
      </c>
      <c r="L616" s="2">
        <v>39813</v>
      </c>
      <c r="M616" s="2">
        <v>40178</v>
      </c>
      <c r="N616" s="2">
        <v>40543</v>
      </c>
      <c r="O616" s="2">
        <v>40907</v>
      </c>
      <c r="P616" s="2">
        <v>41274</v>
      </c>
      <c r="Q616" s="2">
        <v>41639</v>
      </c>
      <c r="R616" s="2">
        <v>42004</v>
      </c>
      <c r="S616" s="2">
        <v>42369</v>
      </c>
      <c r="T616" s="2">
        <v>42734</v>
      </c>
      <c r="U616" s="2">
        <v>43098</v>
      </c>
      <c r="V616" s="2">
        <v>43465</v>
      </c>
      <c r="W616" s="2">
        <v>43830</v>
      </c>
      <c r="X616" s="2">
        <v>44196</v>
      </c>
    </row>
    <row r="617" spans="1:25" x14ac:dyDescent="0.25">
      <c r="A617" s="4"/>
      <c r="D617">
        <v>11.805400000000001</v>
      </c>
      <c r="E617">
        <v>10.6226</v>
      </c>
      <c r="F617">
        <v>6.7173999999999996</v>
      </c>
      <c r="G617">
        <v>4.3164999999999996</v>
      </c>
      <c r="H617">
        <v>4.0315000000000003</v>
      </c>
      <c r="I617">
        <v>3.3148</v>
      </c>
      <c r="J617">
        <v>3.9639000000000002</v>
      </c>
      <c r="K617">
        <v>2.6236000000000002</v>
      </c>
      <c r="L617">
        <v>1.8420000000000001</v>
      </c>
      <c r="M617">
        <v>2.4407999999999999</v>
      </c>
      <c r="N617">
        <v>2.1964999999999999</v>
      </c>
      <c r="O617">
        <v>1.8293999999999999</v>
      </c>
      <c r="P617">
        <v>1.6312</v>
      </c>
      <c r="Q617">
        <v>2.0831</v>
      </c>
      <c r="R617">
        <v>2.1545000000000001</v>
      </c>
      <c r="S617">
        <v>1.5980000000000001</v>
      </c>
      <c r="T617">
        <v>1.6727000000000001</v>
      </c>
      <c r="U617">
        <v>1.8227</v>
      </c>
      <c r="V617">
        <v>2.0567000000000002</v>
      </c>
      <c r="W617">
        <v>1.5025999999999999</v>
      </c>
      <c r="X617">
        <v>1.1647000000000001</v>
      </c>
    </row>
    <row r="618" spans="1:25" x14ac:dyDescent="0.25">
      <c r="A618" s="1" t="s">
        <v>310</v>
      </c>
      <c r="B618" t="s">
        <v>1157</v>
      </c>
      <c r="C618" t="s">
        <v>1185</v>
      </c>
      <c r="D618" s="2">
        <f>_xll.BDH($A618, $D$1, $B618, $C618, "Direction", "H", "Period", "Y","cols=1;rows=2")</f>
        <v>36889</v>
      </c>
    </row>
    <row r="619" spans="1:25" x14ac:dyDescent="0.25">
      <c r="A619" s="4"/>
      <c r="D619">
        <v>0.43840000000000001</v>
      </c>
    </row>
    <row r="620" spans="1:25" x14ac:dyDescent="0.25">
      <c r="A620" s="1" t="s">
        <v>311</v>
      </c>
      <c r="B620" t="s">
        <v>1157</v>
      </c>
      <c r="C620" t="s">
        <v>1199</v>
      </c>
      <c r="D620" s="2">
        <f>_xll.BDH($A620, $D$1, $B620, $C620, "Direction", "H", "Period", "Y","cols=22;rows=2")</f>
        <v>36889</v>
      </c>
      <c r="E620" s="2">
        <v>37256</v>
      </c>
      <c r="F620" s="2">
        <v>37621</v>
      </c>
      <c r="G620" s="2">
        <v>37986</v>
      </c>
      <c r="H620" s="2">
        <v>38352</v>
      </c>
      <c r="I620" s="2">
        <v>38716</v>
      </c>
      <c r="J620" s="2">
        <v>39080</v>
      </c>
      <c r="K620" s="2">
        <v>39447</v>
      </c>
      <c r="L620" s="2">
        <v>39813</v>
      </c>
      <c r="M620" s="2">
        <v>40178</v>
      </c>
      <c r="N620" s="2">
        <v>40543</v>
      </c>
      <c r="O620" s="2">
        <v>40907</v>
      </c>
      <c r="P620" s="2">
        <v>41274</v>
      </c>
      <c r="Q620" s="2">
        <v>41639</v>
      </c>
      <c r="R620" s="2">
        <v>42004</v>
      </c>
      <c r="S620" s="2">
        <v>42369</v>
      </c>
      <c r="T620" s="2">
        <v>42734</v>
      </c>
      <c r="U620" s="2">
        <v>43098</v>
      </c>
      <c r="V620" s="2">
        <v>43465</v>
      </c>
      <c r="W620" s="2">
        <v>43830</v>
      </c>
      <c r="X620" s="2">
        <v>44196</v>
      </c>
      <c r="Y620" s="2">
        <v>44561</v>
      </c>
    </row>
    <row r="621" spans="1:25" x14ac:dyDescent="0.25">
      <c r="A621" s="4"/>
      <c r="D621">
        <v>0.91259999999999997</v>
      </c>
      <c r="E621">
        <v>1.1247</v>
      </c>
      <c r="F621">
        <v>0.73380000000000001</v>
      </c>
      <c r="G621">
        <v>0.8296</v>
      </c>
      <c r="H621">
        <v>1.0902000000000001</v>
      </c>
      <c r="I621">
        <v>1.3467</v>
      </c>
      <c r="J621">
        <v>1.3675999999999999</v>
      </c>
      <c r="K621">
        <v>1.5158</v>
      </c>
      <c r="L621">
        <v>0.93640000000000001</v>
      </c>
      <c r="M621">
        <v>0.9143</v>
      </c>
      <c r="N621">
        <v>0.87429999999999997</v>
      </c>
      <c r="O621">
        <v>0.79459999999999997</v>
      </c>
      <c r="P621">
        <v>0.82050000000000001</v>
      </c>
      <c r="Q621">
        <v>0.96</v>
      </c>
      <c r="R621">
        <v>0.81279999999999997</v>
      </c>
      <c r="S621">
        <v>0.74319999999999997</v>
      </c>
      <c r="T621">
        <v>0.8679</v>
      </c>
      <c r="U621">
        <v>0.86519999999999997</v>
      </c>
      <c r="V621">
        <v>0.7671</v>
      </c>
      <c r="W621">
        <v>0.79879999999999995</v>
      </c>
      <c r="X621">
        <v>0.67859999999999998</v>
      </c>
      <c r="Y621">
        <v>0.80400000000000005</v>
      </c>
    </row>
    <row r="622" spans="1:25" x14ac:dyDescent="0.25">
      <c r="A622" s="1" t="s">
        <v>312</v>
      </c>
      <c r="B622" t="s">
        <v>1157</v>
      </c>
      <c r="C622" t="s">
        <v>1191</v>
      </c>
      <c r="D622" s="2">
        <f>_xll.BDH($A622, $D$1, $B622, $C622, "Direction", "H", "Period", "Y","cols=2;rows=2")</f>
        <v>36889</v>
      </c>
      <c r="E622" s="2">
        <v>37256</v>
      </c>
    </row>
    <row r="623" spans="1:25" x14ac:dyDescent="0.25">
      <c r="A623" s="4"/>
      <c r="D623">
        <v>1.3478000000000001</v>
      </c>
      <c r="E623">
        <v>1.2776000000000001</v>
      </c>
    </row>
    <row r="624" spans="1:25" x14ac:dyDescent="0.25">
      <c r="A624" s="1" t="s">
        <v>313</v>
      </c>
      <c r="B624" t="s">
        <v>1157</v>
      </c>
      <c r="C624" t="s">
        <v>1202</v>
      </c>
      <c r="D624" s="2">
        <f>_xll.BDH($A624, $D$1, $B624, $C624, "Direction", "H", "Period", "Y","cols=22;rows=2")</f>
        <v>36889</v>
      </c>
      <c r="E624" s="2">
        <v>37256</v>
      </c>
      <c r="F624" s="2">
        <v>37621</v>
      </c>
      <c r="G624" s="2">
        <v>37986</v>
      </c>
      <c r="H624" s="2">
        <v>38352</v>
      </c>
      <c r="I624" s="2">
        <v>38716</v>
      </c>
      <c r="J624" s="2">
        <v>39080</v>
      </c>
      <c r="K624" s="2">
        <v>39447</v>
      </c>
      <c r="L624" s="2">
        <v>39813</v>
      </c>
      <c r="M624" s="2">
        <v>40178</v>
      </c>
      <c r="N624" s="2">
        <v>40543</v>
      </c>
      <c r="O624" s="2">
        <v>40907</v>
      </c>
      <c r="P624" s="2">
        <v>41274</v>
      </c>
      <c r="Q624" s="2">
        <v>41639</v>
      </c>
      <c r="R624" s="2">
        <v>42004</v>
      </c>
      <c r="S624" s="2">
        <v>42369</v>
      </c>
      <c r="T624" s="2">
        <v>42734</v>
      </c>
      <c r="U624" s="2">
        <v>43098</v>
      </c>
      <c r="V624" s="2">
        <v>43465</v>
      </c>
      <c r="W624" s="2">
        <v>43830</v>
      </c>
      <c r="X624" s="2">
        <v>44196</v>
      </c>
      <c r="Y624" s="2">
        <v>44561</v>
      </c>
    </row>
    <row r="625" spans="1:25" x14ac:dyDescent="0.25">
      <c r="A625" s="4"/>
      <c r="D625">
        <v>2.0701999999999998</v>
      </c>
      <c r="E625">
        <v>2.4188000000000001</v>
      </c>
      <c r="F625">
        <v>2.2078000000000002</v>
      </c>
      <c r="G625">
        <v>1.9655</v>
      </c>
      <c r="H625">
        <v>2.3462999999999998</v>
      </c>
      <c r="I625">
        <v>1.8642000000000001</v>
      </c>
      <c r="J625">
        <v>1.8095000000000001</v>
      </c>
      <c r="K625">
        <v>1.3794999999999999</v>
      </c>
      <c r="L625">
        <v>1.4317</v>
      </c>
      <c r="M625">
        <v>1.9534</v>
      </c>
      <c r="N625">
        <v>2.2075999999999998</v>
      </c>
      <c r="O625">
        <v>2.4759000000000002</v>
      </c>
      <c r="P625">
        <v>2.6964000000000001</v>
      </c>
      <c r="Q625">
        <v>3.1</v>
      </c>
      <c r="R625">
        <v>5.1214000000000004</v>
      </c>
      <c r="S625">
        <v>5.2485999999999997</v>
      </c>
      <c r="T625">
        <v>5.9779</v>
      </c>
      <c r="U625">
        <v>5.2895000000000003</v>
      </c>
      <c r="V625">
        <v>4.0425000000000004</v>
      </c>
      <c r="W625">
        <v>5.1062000000000003</v>
      </c>
      <c r="X625">
        <v>4.1234000000000002</v>
      </c>
      <c r="Y625">
        <v>3.3317999999999999</v>
      </c>
    </row>
    <row r="626" spans="1:25" x14ac:dyDescent="0.25">
      <c r="A626" s="1" t="s">
        <v>314</v>
      </c>
      <c r="B626" t="s">
        <v>1157</v>
      </c>
      <c r="C626" t="s">
        <v>1198</v>
      </c>
      <c r="D626" s="2">
        <f>_xll.BDH($A626, $D$1, $B626, $C626, "Direction", "H", "Period", "Y","cols=9;rows=2")</f>
        <v>36889</v>
      </c>
      <c r="E626" s="2">
        <v>37256</v>
      </c>
      <c r="F626" s="2">
        <v>37621</v>
      </c>
      <c r="G626" s="2">
        <v>37986</v>
      </c>
      <c r="H626" s="2">
        <v>38352</v>
      </c>
      <c r="I626" s="2">
        <v>38716</v>
      </c>
      <c r="J626" s="2">
        <v>39080</v>
      </c>
      <c r="K626" s="2">
        <v>39447</v>
      </c>
      <c r="L626" s="2">
        <v>39813</v>
      </c>
    </row>
    <row r="627" spans="1:25" x14ac:dyDescent="0.25">
      <c r="A627" s="4"/>
      <c r="D627">
        <v>2.2576000000000001</v>
      </c>
      <c r="E627">
        <v>2.0449999999999999</v>
      </c>
      <c r="F627">
        <v>1.4944</v>
      </c>
      <c r="G627">
        <v>1.6978</v>
      </c>
      <c r="H627">
        <v>1.7666999999999999</v>
      </c>
      <c r="I627">
        <v>2.2161</v>
      </c>
      <c r="J627">
        <v>2.3025000000000002</v>
      </c>
      <c r="K627">
        <v>1.6269</v>
      </c>
      <c r="L627">
        <v>9.0700000000000003E-2</v>
      </c>
    </row>
    <row r="628" spans="1:25" x14ac:dyDescent="0.25">
      <c r="A628" s="1" t="s">
        <v>315</v>
      </c>
      <c r="B628" t="s">
        <v>1157</v>
      </c>
      <c r="C628" t="s">
        <v>1199</v>
      </c>
      <c r="D628" s="2">
        <f>_xll.BDH($A628, $D$1, $B628, $C628, "Direction", "H", "Period", "Y","cols=22;rows=2")</f>
        <v>36889</v>
      </c>
      <c r="E628" s="2">
        <v>37256</v>
      </c>
      <c r="F628" s="2">
        <v>37621</v>
      </c>
      <c r="G628" s="2">
        <v>37986</v>
      </c>
      <c r="H628" s="2">
        <v>38352</v>
      </c>
      <c r="I628" s="2">
        <v>38716</v>
      </c>
      <c r="J628" s="2">
        <v>39080</v>
      </c>
      <c r="K628" s="2">
        <v>39447</v>
      </c>
      <c r="L628" s="2">
        <v>39813</v>
      </c>
      <c r="M628" s="2">
        <v>40178</v>
      </c>
      <c r="N628" s="2">
        <v>40543</v>
      </c>
      <c r="O628" s="2">
        <v>40907</v>
      </c>
      <c r="P628" s="2">
        <v>41274</v>
      </c>
      <c r="Q628" s="2">
        <v>41639</v>
      </c>
      <c r="R628" s="2">
        <v>42004</v>
      </c>
      <c r="S628" s="2">
        <v>42369</v>
      </c>
      <c r="T628" s="2">
        <v>42734</v>
      </c>
      <c r="U628" s="2">
        <v>43098</v>
      </c>
      <c r="V628" s="2">
        <v>43465</v>
      </c>
      <c r="W628" s="2">
        <v>43830</v>
      </c>
      <c r="X628" s="2">
        <v>44196</v>
      </c>
      <c r="Y628" s="2">
        <v>44561</v>
      </c>
    </row>
    <row r="629" spans="1:25" x14ac:dyDescent="0.25">
      <c r="A629" s="4"/>
      <c r="D629">
        <v>17.322500000000002</v>
      </c>
      <c r="E629">
        <v>12.419499999999999</v>
      </c>
      <c r="F629">
        <v>8.6148000000000007</v>
      </c>
      <c r="G629">
        <v>8.0935000000000006</v>
      </c>
      <c r="H629">
        <v>5.8826000000000001</v>
      </c>
      <c r="I629">
        <v>5.9261999999999997</v>
      </c>
      <c r="J629">
        <v>5.3693999999999997</v>
      </c>
      <c r="K629">
        <v>4.4847000000000001</v>
      </c>
      <c r="L629">
        <v>6.7977999999999996</v>
      </c>
      <c r="M629">
        <v>4.3083999999999998</v>
      </c>
      <c r="N629">
        <v>3.2507999999999999</v>
      </c>
      <c r="O629">
        <v>3.5533000000000001</v>
      </c>
      <c r="P629">
        <v>3.8201000000000001</v>
      </c>
      <c r="Q629">
        <v>3.2303999999999999</v>
      </c>
      <c r="R629">
        <v>4.9840999999999998</v>
      </c>
      <c r="S629">
        <v>6.3913000000000002</v>
      </c>
      <c r="T629">
        <v>5.7803000000000004</v>
      </c>
      <c r="U629">
        <v>8.0145999999999997</v>
      </c>
      <c r="V629">
        <v>12.4452</v>
      </c>
      <c r="W629">
        <v>48.274799999999999</v>
      </c>
      <c r="X629">
        <v>28.628499999999999</v>
      </c>
      <c r="Y629">
        <v>29.336500000000001</v>
      </c>
    </row>
    <row r="630" spans="1:25" x14ac:dyDescent="0.25">
      <c r="A630" s="1" t="s">
        <v>316</v>
      </c>
      <c r="B630" t="s">
        <v>1157</v>
      </c>
      <c r="C630" t="s">
        <v>1199</v>
      </c>
      <c r="D630" s="2">
        <f>_xll.BDH($A630, $D$1, $B630, $C630, "Direction", "H", "Period", "Y","cols=22;rows=2")</f>
        <v>36889</v>
      </c>
      <c r="E630" s="2">
        <v>37256</v>
      </c>
      <c r="F630" s="2">
        <v>37621</v>
      </c>
      <c r="G630" s="2">
        <v>37986</v>
      </c>
      <c r="H630" s="2">
        <v>38352</v>
      </c>
      <c r="I630" s="2">
        <v>38716</v>
      </c>
      <c r="J630" s="2">
        <v>39080</v>
      </c>
      <c r="K630" s="2">
        <v>39447</v>
      </c>
      <c r="L630" s="2">
        <v>39813</v>
      </c>
      <c r="M630" s="2">
        <v>40178</v>
      </c>
      <c r="N630" s="2">
        <v>40543</v>
      </c>
      <c r="O630" s="2">
        <v>40907</v>
      </c>
      <c r="P630" s="2">
        <v>41274</v>
      </c>
      <c r="Q630" s="2">
        <v>41639</v>
      </c>
      <c r="R630" s="2">
        <v>42004</v>
      </c>
      <c r="S630" s="2">
        <v>42369</v>
      </c>
      <c r="T630" s="2">
        <v>42734</v>
      </c>
      <c r="U630" s="2">
        <v>43098</v>
      </c>
      <c r="V630" s="2">
        <v>43465</v>
      </c>
      <c r="W630" s="2">
        <v>43830</v>
      </c>
      <c r="X630" s="2">
        <v>44196</v>
      </c>
      <c r="Y630" s="2">
        <v>44561</v>
      </c>
    </row>
    <row r="631" spans="1:25" x14ac:dyDescent="0.25">
      <c r="A631" s="4"/>
      <c r="D631">
        <v>2.0491000000000001</v>
      </c>
      <c r="E631">
        <v>3.2117</v>
      </c>
      <c r="F631">
        <v>4.4871999999999996</v>
      </c>
      <c r="G631">
        <v>3.4026999999999998</v>
      </c>
      <c r="H631">
        <v>3.4903</v>
      </c>
      <c r="I631">
        <v>3.5337999999999998</v>
      </c>
      <c r="J631">
        <v>5.6505000000000001</v>
      </c>
      <c r="K631">
        <v>4.3813000000000004</v>
      </c>
      <c r="L631">
        <v>11.600199999999999</v>
      </c>
      <c r="M631">
        <v>6.8068999999999997</v>
      </c>
      <c r="N631">
        <v>6.9169999999999998</v>
      </c>
      <c r="O631">
        <v>25.943000000000001</v>
      </c>
      <c r="P631">
        <v>763.36450000000002</v>
      </c>
      <c r="Q631">
        <v>9.6425999999999998</v>
      </c>
      <c r="R631">
        <v>17.784400000000002</v>
      </c>
      <c r="S631">
        <v>21.245200000000001</v>
      </c>
      <c r="T631">
        <v>47.804499999999997</v>
      </c>
      <c r="U631">
        <v>61.606200000000001</v>
      </c>
      <c r="V631">
        <v>52.781199999999998</v>
      </c>
      <c r="W631">
        <v>34.866100000000003</v>
      </c>
      <c r="X631">
        <v>16.465399999999999</v>
      </c>
      <c r="Y631">
        <v>8.7888000000000002</v>
      </c>
    </row>
    <row r="632" spans="1:25" x14ac:dyDescent="0.25">
      <c r="A632" s="1" t="s">
        <v>317</v>
      </c>
      <c r="B632" t="s">
        <v>1157</v>
      </c>
      <c r="C632" t="s">
        <v>1199</v>
      </c>
      <c r="D632" s="2">
        <f>_xll.BDH($A632, $D$1, $B632, $C632, "Direction", "H", "Period", "Y","cols=22;rows=2")</f>
        <v>36889</v>
      </c>
      <c r="E632" s="2">
        <v>37256</v>
      </c>
      <c r="F632" s="2">
        <v>37621</v>
      </c>
      <c r="G632" s="2">
        <v>37986</v>
      </c>
      <c r="H632" s="2">
        <v>38352</v>
      </c>
      <c r="I632" s="2">
        <v>38716</v>
      </c>
      <c r="J632" s="2">
        <v>39080</v>
      </c>
      <c r="K632" s="2">
        <v>39447</v>
      </c>
      <c r="L632" s="2">
        <v>39813</v>
      </c>
      <c r="M632" s="2">
        <v>40178</v>
      </c>
      <c r="N632" s="2">
        <v>40543</v>
      </c>
      <c r="O632" s="2">
        <v>40907</v>
      </c>
      <c r="P632" s="2">
        <v>41274</v>
      </c>
      <c r="Q632" s="2">
        <v>41639</v>
      </c>
      <c r="R632" s="2">
        <v>42004</v>
      </c>
      <c r="S632" s="2">
        <v>42369</v>
      </c>
      <c r="T632" s="2">
        <v>42734</v>
      </c>
      <c r="U632" s="2">
        <v>43098</v>
      </c>
      <c r="V632" s="2">
        <v>43465</v>
      </c>
      <c r="W632" s="2">
        <v>43830</v>
      </c>
      <c r="X632" s="2">
        <v>44196</v>
      </c>
      <c r="Y632" s="2">
        <v>44561</v>
      </c>
    </row>
    <row r="633" spans="1:25" x14ac:dyDescent="0.25">
      <c r="A633" s="4"/>
      <c r="D633">
        <v>1.8224</v>
      </c>
      <c r="E633">
        <v>1.7316</v>
      </c>
      <c r="F633">
        <v>1.0474000000000001</v>
      </c>
      <c r="G633">
        <v>1.2382</v>
      </c>
      <c r="H633">
        <v>1.3122</v>
      </c>
      <c r="I633">
        <v>1.4436</v>
      </c>
      <c r="J633">
        <v>1.5007999999999999</v>
      </c>
      <c r="K633">
        <v>1.3128</v>
      </c>
      <c r="L633">
        <v>0.60429999999999995</v>
      </c>
      <c r="M633">
        <v>0.69020000000000004</v>
      </c>
      <c r="N633">
        <v>0.68559999999999999</v>
      </c>
      <c r="O633">
        <v>0.39939999999999998</v>
      </c>
      <c r="P633">
        <v>0.46949999999999997</v>
      </c>
      <c r="Q633">
        <v>1.0087999999999999</v>
      </c>
      <c r="R633">
        <v>0.94</v>
      </c>
      <c r="S633">
        <v>0.9</v>
      </c>
      <c r="T633">
        <v>1.036</v>
      </c>
      <c r="U633">
        <v>0.96779999999999999</v>
      </c>
      <c r="V633">
        <v>0.73609999999999998</v>
      </c>
      <c r="W633">
        <v>0.58940000000000003</v>
      </c>
      <c r="X633">
        <v>0.42630000000000001</v>
      </c>
      <c r="Y633">
        <v>0.59660000000000002</v>
      </c>
    </row>
    <row r="634" spans="1:25" x14ac:dyDescent="0.25">
      <c r="A634" s="1" t="s">
        <v>318</v>
      </c>
      <c r="B634" t="s">
        <v>1157</v>
      </c>
      <c r="C634" t="s">
        <v>1199</v>
      </c>
      <c r="D634" s="2">
        <f>_xll.BDH($A634, $D$1, $B634, $C634, "Direction", "H", "Period", "Y","cols=22;rows=2")</f>
        <v>36889</v>
      </c>
      <c r="E634" s="2">
        <v>37256</v>
      </c>
      <c r="F634" s="2">
        <v>37621</v>
      </c>
      <c r="G634" s="2">
        <v>37986</v>
      </c>
      <c r="H634" s="2">
        <v>38352</v>
      </c>
      <c r="I634" s="2">
        <v>38716</v>
      </c>
      <c r="J634" s="2">
        <v>39080</v>
      </c>
      <c r="K634" s="2">
        <v>39447</v>
      </c>
      <c r="L634" s="2">
        <v>39813</v>
      </c>
      <c r="M634" s="2">
        <v>40178</v>
      </c>
      <c r="N634" s="2">
        <v>40543</v>
      </c>
      <c r="O634" s="2">
        <v>40907</v>
      </c>
      <c r="P634" s="2">
        <v>41274</v>
      </c>
      <c r="Q634" s="2">
        <v>41639</v>
      </c>
      <c r="R634" s="2">
        <v>42004</v>
      </c>
      <c r="S634" s="2">
        <v>42369</v>
      </c>
      <c r="T634" s="2">
        <v>42734</v>
      </c>
      <c r="U634" s="2">
        <v>43098</v>
      </c>
      <c r="V634" s="2">
        <v>43465</v>
      </c>
      <c r="W634" s="2">
        <v>43830</v>
      </c>
      <c r="X634" s="2">
        <v>44196</v>
      </c>
      <c r="Y634" s="2">
        <v>44561</v>
      </c>
    </row>
    <row r="635" spans="1:25" x14ac:dyDescent="0.25">
      <c r="A635" s="4"/>
      <c r="D635">
        <v>3.6236999999999999</v>
      </c>
      <c r="E635">
        <v>6.4737999999999998</v>
      </c>
      <c r="F635">
        <v>4.3582999999999998</v>
      </c>
      <c r="G635">
        <v>5.2173999999999996</v>
      </c>
      <c r="H635">
        <v>4.4364999999999997</v>
      </c>
      <c r="I635">
        <v>4.4729000000000001</v>
      </c>
      <c r="J635">
        <v>3.4165999999999999</v>
      </c>
      <c r="K635">
        <v>2.1937000000000002</v>
      </c>
      <c r="L635">
        <v>1.9491000000000001</v>
      </c>
      <c r="M635">
        <v>1.9044000000000001</v>
      </c>
      <c r="N635">
        <v>1.9189000000000001</v>
      </c>
      <c r="O635">
        <v>1.8973</v>
      </c>
      <c r="P635">
        <v>2.6661999999999999</v>
      </c>
      <c r="Q635">
        <v>3.9691000000000001</v>
      </c>
      <c r="R635">
        <v>5.9786000000000001</v>
      </c>
      <c r="S635">
        <v>7.3232999999999997</v>
      </c>
      <c r="T635">
        <v>8.4556000000000004</v>
      </c>
      <c r="U635">
        <v>12.509499999999999</v>
      </c>
      <c r="V635">
        <v>13.0527</v>
      </c>
      <c r="W635">
        <v>26.3249</v>
      </c>
      <c r="X635">
        <v>62.103999999999999</v>
      </c>
      <c r="Y635">
        <v>131.48840000000001</v>
      </c>
    </row>
    <row r="636" spans="1:25" x14ac:dyDescent="0.25">
      <c r="A636" s="1" t="s">
        <v>319</v>
      </c>
      <c r="B636" t="s">
        <v>1157</v>
      </c>
      <c r="C636" t="s">
        <v>1183</v>
      </c>
      <c r="D636" s="2">
        <f>_xll.BDH($A636, $D$1, $B636, $C636, "Direction", "H", "Period", "Y","cols=7;rows=2")</f>
        <v>36889</v>
      </c>
      <c r="E636" s="2">
        <v>37256</v>
      </c>
      <c r="F636" s="2">
        <v>37621</v>
      </c>
      <c r="G636" s="2">
        <v>37986</v>
      </c>
      <c r="H636" s="2">
        <v>38352</v>
      </c>
      <c r="I636" s="2">
        <v>38716</v>
      </c>
      <c r="J636" s="2">
        <v>39080</v>
      </c>
    </row>
    <row r="637" spans="1:25" x14ac:dyDescent="0.25">
      <c r="A637" s="4"/>
      <c r="D637">
        <v>0.81579999999999997</v>
      </c>
      <c r="E637">
        <v>0.81659999999999999</v>
      </c>
      <c r="F637">
        <v>0.83779999999999999</v>
      </c>
      <c r="G637">
        <v>1.4520999999999999</v>
      </c>
      <c r="H637">
        <v>1.6659999999999999</v>
      </c>
      <c r="I637">
        <v>1.4224000000000001</v>
      </c>
      <c r="J637">
        <v>1.1148</v>
      </c>
    </row>
    <row r="638" spans="1:25" x14ac:dyDescent="0.25">
      <c r="A638" s="1" t="s">
        <v>320</v>
      </c>
      <c r="B638" t="s">
        <v>1157</v>
      </c>
      <c r="C638" t="s">
        <v>1199</v>
      </c>
      <c r="D638" s="2">
        <f>_xll.BDH($A638, $D$1, $B638, $C638, "Direction", "H", "Period", "Y","cols=22;rows=2")</f>
        <v>36889</v>
      </c>
      <c r="E638" s="2">
        <v>37256</v>
      </c>
      <c r="F638" s="2">
        <v>37621</v>
      </c>
      <c r="G638" s="2">
        <v>37986</v>
      </c>
      <c r="H638" s="2">
        <v>38352</v>
      </c>
      <c r="I638" s="2">
        <v>38716</v>
      </c>
      <c r="J638" s="2">
        <v>39080</v>
      </c>
      <c r="K638" s="2">
        <v>39447</v>
      </c>
      <c r="L638" s="2">
        <v>39813</v>
      </c>
      <c r="M638" s="2">
        <v>40178</v>
      </c>
      <c r="N638" s="2">
        <v>40543</v>
      </c>
      <c r="O638" s="2">
        <v>40907</v>
      </c>
      <c r="P638" s="2">
        <v>41274</v>
      </c>
      <c r="Q638" s="2">
        <v>41639</v>
      </c>
      <c r="R638" s="2">
        <v>42004</v>
      </c>
      <c r="S638" s="2">
        <v>42369</v>
      </c>
      <c r="T638" s="2">
        <v>42734</v>
      </c>
      <c r="U638" s="2">
        <v>43098</v>
      </c>
      <c r="V638" s="2">
        <v>43465</v>
      </c>
      <c r="W638" s="2">
        <v>43830</v>
      </c>
      <c r="X638" s="2">
        <v>44196</v>
      </c>
      <c r="Y638" s="2">
        <v>44561</v>
      </c>
    </row>
    <row r="639" spans="1:25" x14ac:dyDescent="0.25">
      <c r="A639" s="4"/>
      <c r="D639">
        <v>2.4845000000000002</v>
      </c>
      <c r="E639">
        <v>1.9886999999999999</v>
      </c>
      <c r="F639">
        <v>1.3635999999999999</v>
      </c>
      <c r="G639">
        <v>1.3537999999999999</v>
      </c>
      <c r="H639">
        <v>1.3802000000000001</v>
      </c>
      <c r="I639">
        <v>1.2041999999999999</v>
      </c>
      <c r="J639">
        <v>1.5531999999999999</v>
      </c>
      <c r="K639">
        <v>1.3221000000000001</v>
      </c>
      <c r="L639">
        <v>0.86639999999999995</v>
      </c>
      <c r="M639">
        <v>1.1451</v>
      </c>
      <c r="N639">
        <v>1.4603999999999999</v>
      </c>
      <c r="O639">
        <v>1.1048</v>
      </c>
      <c r="P639">
        <v>1.2688999999999999</v>
      </c>
      <c r="Q639">
        <v>1.0812999999999999</v>
      </c>
      <c r="R639">
        <v>1.4978</v>
      </c>
      <c r="S639">
        <v>0.97309999999999997</v>
      </c>
      <c r="T639">
        <v>0.97</v>
      </c>
      <c r="U639">
        <v>0.75919999999999999</v>
      </c>
      <c r="V639">
        <v>0.82530000000000003</v>
      </c>
      <c r="W639">
        <v>1.069</v>
      </c>
      <c r="X639">
        <v>0.95820000000000005</v>
      </c>
      <c r="Y639">
        <v>1.0849</v>
      </c>
    </row>
    <row r="640" spans="1:25" x14ac:dyDescent="0.25">
      <c r="A640" s="1" t="s">
        <v>321</v>
      </c>
      <c r="B640" t="s">
        <v>1157</v>
      </c>
      <c r="C640" t="s">
        <v>1199</v>
      </c>
      <c r="D640" s="2">
        <f>_xll.BDH($A640, $D$1, $B640, $C640, "Direction", "H", "Period", "Y","cols=22;rows=2")</f>
        <v>36889</v>
      </c>
      <c r="E640" s="2">
        <v>37256</v>
      </c>
      <c r="F640" s="2">
        <v>37621</v>
      </c>
      <c r="G640" s="2">
        <v>37986</v>
      </c>
      <c r="H640" s="2">
        <v>38352</v>
      </c>
      <c r="I640" s="2">
        <v>38716</v>
      </c>
      <c r="J640" s="2">
        <v>39080</v>
      </c>
      <c r="K640" s="2">
        <v>39447</v>
      </c>
      <c r="L640" s="2">
        <v>39813</v>
      </c>
      <c r="M640" s="2">
        <v>40178</v>
      </c>
      <c r="N640" s="2">
        <v>40543</v>
      </c>
      <c r="O640" s="2">
        <v>40907</v>
      </c>
      <c r="P640" s="2">
        <v>41274</v>
      </c>
      <c r="Q640" s="2">
        <v>41639</v>
      </c>
      <c r="R640" s="2">
        <v>42004</v>
      </c>
      <c r="S640" s="2">
        <v>42369</v>
      </c>
      <c r="T640" s="2">
        <v>42734</v>
      </c>
      <c r="U640" s="2">
        <v>43098</v>
      </c>
      <c r="V640" s="2">
        <v>43465</v>
      </c>
      <c r="W640" s="2">
        <v>43830</v>
      </c>
      <c r="X640" s="2">
        <v>44196</v>
      </c>
      <c r="Y640" s="2">
        <v>44561</v>
      </c>
    </row>
    <row r="641" spans="1:25" x14ac:dyDescent="0.25">
      <c r="A641" s="4"/>
      <c r="D641">
        <v>4.8979999999999997</v>
      </c>
      <c r="E641">
        <v>3.5301</v>
      </c>
      <c r="F641">
        <v>2.4416000000000002</v>
      </c>
      <c r="G641">
        <v>2.5219</v>
      </c>
      <c r="H641">
        <v>2.3134999999999999</v>
      </c>
      <c r="I641">
        <v>1.9732000000000001</v>
      </c>
      <c r="J641">
        <v>1.8608</v>
      </c>
      <c r="K641">
        <v>1.2915000000000001</v>
      </c>
      <c r="L641">
        <v>1.2879</v>
      </c>
      <c r="M641">
        <v>1.5567</v>
      </c>
      <c r="N641">
        <v>1.5555000000000001</v>
      </c>
      <c r="O641">
        <v>0.96160000000000001</v>
      </c>
      <c r="P641">
        <v>1.0696000000000001</v>
      </c>
      <c r="Q641">
        <v>1.7988999999999999</v>
      </c>
      <c r="R641">
        <v>4.2201000000000004</v>
      </c>
      <c r="S641">
        <v>3.7898999999999998</v>
      </c>
      <c r="T641">
        <v>3.6322000000000001</v>
      </c>
      <c r="U641">
        <v>3.7515000000000001</v>
      </c>
      <c r="V641">
        <v>2.6067999999999998</v>
      </c>
      <c r="W641">
        <v>2.8498000000000001</v>
      </c>
      <c r="X641">
        <v>3.1006999999999998</v>
      </c>
      <c r="Y641">
        <v>2.4358</v>
      </c>
    </row>
    <row r="642" spans="1:25" x14ac:dyDescent="0.25">
      <c r="A642" s="1" t="s">
        <v>322</v>
      </c>
      <c r="B642" t="s">
        <v>1157</v>
      </c>
      <c r="C642" t="s">
        <v>1188</v>
      </c>
      <c r="D642" s="2">
        <f>_xll.BDH($A642, $D$1, $B642, $C642, "Direction", "H", "Period", "Y","cols=13;rows=2")</f>
        <v>36889</v>
      </c>
      <c r="E642" s="2">
        <v>37256</v>
      </c>
      <c r="F642" s="2">
        <v>37621</v>
      </c>
      <c r="G642" s="2">
        <v>37986</v>
      </c>
      <c r="H642" s="2">
        <v>38352</v>
      </c>
      <c r="I642" s="2">
        <v>38716</v>
      </c>
      <c r="J642" s="2">
        <v>39080</v>
      </c>
      <c r="K642" s="2">
        <v>39447</v>
      </c>
      <c r="L642" s="2">
        <v>39813</v>
      </c>
      <c r="M642" s="2">
        <v>40178</v>
      </c>
      <c r="N642" s="2">
        <v>40543</v>
      </c>
      <c r="O642" s="2">
        <v>40907</v>
      </c>
      <c r="P642" s="2">
        <v>41274</v>
      </c>
    </row>
    <row r="643" spans="1:25" x14ac:dyDescent="0.25">
      <c r="A643" s="4"/>
      <c r="D643">
        <v>7.2477999999999998</v>
      </c>
      <c r="E643">
        <v>7.1509</v>
      </c>
      <c r="F643">
        <v>7.0590999999999999</v>
      </c>
      <c r="G643">
        <v>6.1553000000000004</v>
      </c>
      <c r="H643">
        <v>5.2072000000000003</v>
      </c>
      <c r="I643">
        <v>3.5112000000000001</v>
      </c>
      <c r="J643">
        <v>6.859</v>
      </c>
      <c r="K643">
        <v>2.5825</v>
      </c>
      <c r="L643">
        <v>2.5737000000000001</v>
      </c>
      <c r="M643">
        <v>2.0017999999999998</v>
      </c>
      <c r="N643">
        <v>1.9629000000000001</v>
      </c>
      <c r="O643">
        <v>1.6966000000000001</v>
      </c>
      <c r="P643">
        <v>1.1563000000000001</v>
      </c>
    </row>
    <row r="644" spans="1:25" x14ac:dyDescent="0.25">
      <c r="A644" s="1" t="s">
        <v>323</v>
      </c>
      <c r="B644" t="s">
        <v>1157</v>
      </c>
      <c r="C644" t="s">
        <v>1200</v>
      </c>
      <c r="D644" s="2">
        <f>_xll.BDH($A644, $D$1, $B644, $C644, "Direction", "H", "Period", "Y","cols=21;rows=2")</f>
        <v>36889</v>
      </c>
      <c r="E644" s="2">
        <v>37256</v>
      </c>
      <c r="F644" s="2">
        <v>37621</v>
      </c>
      <c r="G644" s="2">
        <v>37986</v>
      </c>
      <c r="H644" s="2">
        <v>38352</v>
      </c>
      <c r="I644" s="2">
        <v>38716</v>
      </c>
      <c r="J644" s="2">
        <v>39080</v>
      </c>
      <c r="K644" s="2">
        <v>39447</v>
      </c>
      <c r="L644" s="2">
        <v>39813</v>
      </c>
      <c r="M644" s="2">
        <v>40178</v>
      </c>
      <c r="N644" s="2">
        <v>40543</v>
      </c>
      <c r="O644" s="2">
        <v>40907</v>
      </c>
      <c r="P644" s="2">
        <v>41274</v>
      </c>
      <c r="Q644" s="2">
        <v>41639</v>
      </c>
      <c r="R644" s="2">
        <v>42004</v>
      </c>
      <c r="S644" s="2">
        <v>42369</v>
      </c>
      <c r="T644" s="2">
        <v>42734</v>
      </c>
      <c r="U644" s="2">
        <v>43098</v>
      </c>
      <c r="V644" s="2">
        <v>43465</v>
      </c>
      <c r="W644" s="2">
        <v>43830</v>
      </c>
      <c r="X644" s="2">
        <v>44196</v>
      </c>
    </row>
    <row r="645" spans="1:25" x14ac:dyDescent="0.25">
      <c r="A645" s="4"/>
      <c r="D645">
        <v>1.1405000000000001</v>
      </c>
      <c r="E645">
        <v>1.3882000000000001</v>
      </c>
      <c r="F645">
        <v>1.0379</v>
      </c>
      <c r="G645">
        <v>1.5557000000000001</v>
      </c>
      <c r="H645">
        <v>1.7365999999999999</v>
      </c>
      <c r="I645">
        <v>1.7972999999999999</v>
      </c>
      <c r="J645">
        <v>1.5422</v>
      </c>
      <c r="K645">
        <v>1.0489999999999999</v>
      </c>
      <c r="L645">
        <v>0.4385</v>
      </c>
      <c r="M645">
        <v>1.5155000000000001</v>
      </c>
      <c r="N645">
        <v>2.2879999999999998</v>
      </c>
      <c r="O645">
        <v>2.4632999999999998</v>
      </c>
      <c r="P645">
        <v>2.7241</v>
      </c>
      <c r="Q645">
        <v>3.4214000000000002</v>
      </c>
      <c r="R645">
        <v>3.8393999999999999</v>
      </c>
      <c r="S645">
        <v>2.2153999999999998</v>
      </c>
      <c r="T645">
        <v>2.6145999999999998</v>
      </c>
      <c r="U645">
        <v>1.7501</v>
      </c>
      <c r="V645">
        <v>1.6</v>
      </c>
      <c r="W645">
        <v>0.81220000000000003</v>
      </c>
      <c r="X645">
        <v>0.54510000000000003</v>
      </c>
    </row>
    <row r="646" spans="1:25" x14ac:dyDescent="0.25">
      <c r="A646" s="1" t="s">
        <v>324</v>
      </c>
      <c r="B646" t="s">
        <v>1157</v>
      </c>
      <c r="C646" t="s">
        <v>1184</v>
      </c>
      <c r="D646" s="2">
        <f>_xll.BDH($A646, $D$1, $B646, $C646, "Direction", "H", "Period", "Y","cols=12;rows=2")</f>
        <v>36889</v>
      </c>
      <c r="E646" s="2">
        <v>37256</v>
      </c>
      <c r="F646" s="2">
        <v>37621</v>
      </c>
      <c r="G646" s="2">
        <v>37986</v>
      </c>
      <c r="H646" s="2">
        <v>38352</v>
      </c>
      <c r="I646" s="2">
        <v>38716</v>
      </c>
      <c r="J646" s="2">
        <v>39080</v>
      </c>
      <c r="K646" s="2">
        <v>39447</v>
      </c>
      <c r="L646" s="2">
        <v>39813</v>
      </c>
      <c r="M646" s="2">
        <v>40178</v>
      </c>
      <c r="N646" s="2">
        <v>40543</v>
      </c>
      <c r="O646" s="2">
        <v>40907</v>
      </c>
      <c r="P646" s="2"/>
      <c r="Q646" s="2"/>
    </row>
    <row r="647" spans="1:25" x14ac:dyDescent="0.25">
      <c r="A647" s="4"/>
      <c r="D647">
        <v>2.9701</v>
      </c>
      <c r="E647">
        <v>2.6613000000000002</v>
      </c>
      <c r="F647">
        <v>2.1520000000000001</v>
      </c>
      <c r="G647">
        <v>2.8496000000000001</v>
      </c>
      <c r="H647">
        <v>3.2841</v>
      </c>
      <c r="I647">
        <v>3.9861</v>
      </c>
      <c r="J647">
        <v>6.6654999999999998</v>
      </c>
      <c r="K647">
        <v>7.9821</v>
      </c>
      <c r="L647">
        <v>4.5422000000000002</v>
      </c>
      <c r="M647">
        <v>8.0564999999999998</v>
      </c>
      <c r="N647">
        <v>9.0637000000000008</v>
      </c>
      <c r="O647">
        <v>6.7755000000000001</v>
      </c>
    </row>
    <row r="648" spans="1:25" x14ac:dyDescent="0.25">
      <c r="A648" s="1" t="s">
        <v>325</v>
      </c>
      <c r="B648" t="s">
        <v>1157</v>
      </c>
      <c r="C648" t="s">
        <v>1199</v>
      </c>
      <c r="D648" s="2">
        <f>_xll.BDH($A648, $D$1, $B648, $C648, "Direction", "H", "Period", "Y","cols=18;rows=2")</f>
        <v>36889</v>
      </c>
      <c r="E648" s="2">
        <v>37256</v>
      </c>
      <c r="F648" s="2">
        <v>37621</v>
      </c>
      <c r="G648" s="2">
        <v>37986</v>
      </c>
      <c r="H648" s="2">
        <v>38352</v>
      </c>
      <c r="I648" s="2">
        <v>38716</v>
      </c>
      <c r="J648" s="2">
        <v>39080</v>
      </c>
      <c r="K648" s="2">
        <v>39447</v>
      </c>
      <c r="L648" s="2">
        <v>39813</v>
      </c>
      <c r="M648" s="2">
        <v>40178</v>
      </c>
      <c r="N648" s="2">
        <v>40543</v>
      </c>
      <c r="O648" s="2">
        <v>40907</v>
      </c>
      <c r="P648" s="2">
        <v>41274</v>
      </c>
      <c r="Q648" s="2">
        <v>41639</v>
      </c>
      <c r="R648" s="2">
        <v>42004</v>
      </c>
      <c r="S648" s="2">
        <v>42369</v>
      </c>
      <c r="T648" s="2">
        <v>44196</v>
      </c>
      <c r="U648" s="2">
        <v>44561</v>
      </c>
      <c r="V648" s="2"/>
      <c r="W648" s="2"/>
      <c r="X648" s="2"/>
      <c r="Y648" s="2"/>
    </row>
    <row r="649" spans="1:25" x14ac:dyDescent="0.25">
      <c r="A649" s="4"/>
      <c r="D649">
        <v>2.9306999999999999</v>
      </c>
      <c r="E649">
        <v>2.3993000000000002</v>
      </c>
      <c r="F649">
        <v>1.7084999999999999</v>
      </c>
      <c r="G649">
        <v>2.0238999999999998</v>
      </c>
      <c r="H649">
        <v>2.6446999999999998</v>
      </c>
      <c r="I649">
        <v>2.2934999999999999</v>
      </c>
      <c r="J649">
        <v>2.2541000000000002</v>
      </c>
      <c r="K649">
        <v>1.6935</v>
      </c>
      <c r="L649">
        <v>1.2184999999999999</v>
      </c>
      <c r="M649">
        <v>1.6176999999999999</v>
      </c>
      <c r="N649">
        <v>2.8026</v>
      </c>
      <c r="O649">
        <v>6.0804999999999998</v>
      </c>
      <c r="P649">
        <v>15.870100000000001</v>
      </c>
      <c r="Q649">
        <v>12.5122</v>
      </c>
      <c r="R649">
        <v>8.2696000000000005</v>
      </c>
      <c r="S649">
        <v>10.6076</v>
      </c>
      <c r="T649">
        <v>72.733000000000004</v>
      </c>
      <c r="U649">
        <v>92.263499999999993</v>
      </c>
    </row>
    <row r="650" spans="1:25" x14ac:dyDescent="0.25">
      <c r="A650" s="1" t="s">
        <v>326</v>
      </c>
      <c r="B650" t="s">
        <v>1157</v>
      </c>
      <c r="C650" t="s">
        <v>1182</v>
      </c>
      <c r="D650" s="2">
        <f>_xll.BDH($A650, $D$1, $B650, $C650, "Direction", "H", "Period", "Y","cols=10;rows=2")</f>
        <v>36889</v>
      </c>
      <c r="E650" s="2">
        <v>37256</v>
      </c>
      <c r="F650" s="2">
        <v>37621</v>
      </c>
      <c r="G650" s="2">
        <v>37986</v>
      </c>
      <c r="H650" s="2">
        <v>38352</v>
      </c>
      <c r="I650" s="2">
        <v>38716</v>
      </c>
      <c r="J650" s="2">
        <v>39080</v>
      </c>
      <c r="K650" s="2">
        <v>39447</v>
      </c>
      <c r="L650" s="2">
        <v>39813</v>
      </c>
      <c r="M650" s="2">
        <v>40178</v>
      </c>
    </row>
    <row r="651" spans="1:25" x14ac:dyDescent="0.25">
      <c r="A651" s="4"/>
      <c r="D651">
        <v>4.3841999999999999</v>
      </c>
      <c r="E651">
        <v>4.2632000000000003</v>
      </c>
      <c r="F651">
        <v>4.2312000000000003</v>
      </c>
      <c r="G651">
        <v>3.7258</v>
      </c>
      <c r="H651">
        <v>3.3935</v>
      </c>
      <c r="I651">
        <v>2.9249999999999998</v>
      </c>
      <c r="J651">
        <v>3.5792999999999999</v>
      </c>
      <c r="K651">
        <v>2.9830000000000001</v>
      </c>
      <c r="L651">
        <v>2.7092999999999998</v>
      </c>
      <c r="M651">
        <v>3.0411999999999999</v>
      </c>
    </row>
    <row r="652" spans="1:25" x14ac:dyDescent="0.25">
      <c r="A652" s="1" t="s">
        <v>327</v>
      </c>
      <c r="B652" t="s">
        <v>1157</v>
      </c>
      <c r="C652" t="s">
        <v>1182</v>
      </c>
      <c r="D652" s="2">
        <f>_xll.BDH($A652, $D$1, $B652, $C652, "Direction", "H", "Period", "Y","cols=10;rows=2")</f>
        <v>36889</v>
      </c>
      <c r="E652" s="2">
        <v>37256</v>
      </c>
      <c r="F652" s="2">
        <v>37621</v>
      </c>
      <c r="G652" s="2">
        <v>37986</v>
      </c>
      <c r="H652" s="2">
        <v>38352</v>
      </c>
      <c r="I652" s="2">
        <v>38716</v>
      </c>
      <c r="J652" s="2">
        <v>39080</v>
      </c>
      <c r="K652" s="2">
        <v>39447</v>
      </c>
      <c r="L652" s="2">
        <v>39813</v>
      </c>
      <c r="M652" s="2">
        <v>40178</v>
      </c>
    </row>
    <row r="653" spans="1:25" x14ac:dyDescent="0.25">
      <c r="A653" s="4"/>
      <c r="D653">
        <v>1.7299</v>
      </c>
      <c r="E653">
        <v>1.6645000000000001</v>
      </c>
      <c r="F653">
        <v>1.1558999999999999</v>
      </c>
      <c r="G653">
        <v>1.3614999999999999</v>
      </c>
      <c r="H653">
        <v>1.3449</v>
      </c>
      <c r="I653">
        <v>1.2896000000000001</v>
      </c>
      <c r="J653">
        <v>1.3673999999999999</v>
      </c>
      <c r="K653">
        <v>0.35070000000000001</v>
      </c>
      <c r="L653">
        <v>0.85099999999999998</v>
      </c>
      <c r="M653">
        <v>0.3145</v>
      </c>
    </row>
    <row r="654" spans="1:25" x14ac:dyDescent="0.25">
      <c r="A654" s="1" t="s">
        <v>328</v>
      </c>
      <c r="B654" t="s">
        <v>1157</v>
      </c>
      <c r="C654" t="s">
        <v>1199</v>
      </c>
      <c r="D654" s="2">
        <f>_xll.BDH($A654, $D$1, $B654, $C654, "Direction", "H", "Period", "Y","cols=17;rows=2")</f>
        <v>36889</v>
      </c>
      <c r="E654" s="2">
        <v>37256</v>
      </c>
      <c r="F654" s="2">
        <v>37621</v>
      </c>
      <c r="G654" s="2">
        <v>37986</v>
      </c>
      <c r="H654" s="2">
        <v>38352</v>
      </c>
      <c r="I654" s="2">
        <v>38716</v>
      </c>
      <c r="J654" s="2">
        <v>39080</v>
      </c>
      <c r="K654" s="2">
        <v>39447</v>
      </c>
      <c r="L654" s="2">
        <v>39813</v>
      </c>
      <c r="M654" s="2">
        <v>40178</v>
      </c>
      <c r="N654" s="2">
        <v>40543</v>
      </c>
      <c r="O654" s="2">
        <v>40907</v>
      </c>
      <c r="P654" s="2">
        <v>41274</v>
      </c>
      <c r="Q654" s="2">
        <v>41639</v>
      </c>
      <c r="R654" s="2">
        <v>42004</v>
      </c>
      <c r="S654" s="2">
        <v>42369</v>
      </c>
      <c r="T654" s="2">
        <v>42734</v>
      </c>
      <c r="U654" s="2"/>
      <c r="V654" s="2"/>
      <c r="W654" s="2"/>
      <c r="X654" s="2"/>
      <c r="Y654" s="2"/>
    </row>
    <row r="655" spans="1:25" x14ac:dyDescent="0.25">
      <c r="A655" s="4"/>
      <c r="D655">
        <v>4.3954000000000004</v>
      </c>
      <c r="E655">
        <v>3.2751000000000001</v>
      </c>
      <c r="F655">
        <v>1.9835</v>
      </c>
      <c r="G655">
        <v>2.6150000000000002</v>
      </c>
      <c r="H655">
        <v>2.8668</v>
      </c>
      <c r="I655">
        <v>2.8123</v>
      </c>
      <c r="J655">
        <v>3.4527000000000001</v>
      </c>
      <c r="K655">
        <v>4.4916</v>
      </c>
      <c r="L655">
        <v>5.1829000000000001</v>
      </c>
      <c r="M655">
        <v>4.7904999999999998</v>
      </c>
      <c r="N655">
        <v>5.5263999999999998</v>
      </c>
      <c r="O655">
        <v>7.1212999999999997</v>
      </c>
      <c r="P655">
        <v>5.7832999999999997</v>
      </c>
      <c r="Q655">
        <v>6.0025000000000004</v>
      </c>
      <c r="R655">
        <v>7.0194000000000001</v>
      </c>
      <c r="S655">
        <v>15.1144</v>
      </c>
      <c r="T655">
        <v>15.709300000000001</v>
      </c>
    </row>
    <row r="656" spans="1:25" x14ac:dyDescent="0.25">
      <c r="A656" s="1" t="s">
        <v>329</v>
      </c>
      <c r="B656" t="s">
        <v>1157</v>
      </c>
      <c r="C656" t="s">
        <v>1199</v>
      </c>
      <c r="D656" s="2">
        <f>_xll.BDH($A656, $D$1, $B656, $C656, "Direction", "H", "Period", "Y","cols=22;rows=2")</f>
        <v>36889</v>
      </c>
      <c r="E656" s="2">
        <v>37256</v>
      </c>
      <c r="F656" s="2">
        <v>37621</v>
      </c>
      <c r="G656" s="2">
        <v>37986</v>
      </c>
      <c r="H656" s="2">
        <v>38352</v>
      </c>
      <c r="I656" s="2">
        <v>38716</v>
      </c>
      <c r="J656" s="2">
        <v>39080</v>
      </c>
      <c r="K656" s="2">
        <v>39447</v>
      </c>
      <c r="L656" s="2">
        <v>39813</v>
      </c>
      <c r="M656" s="2">
        <v>40178</v>
      </c>
      <c r="N656" s="2">
        <v>40543</v>
      </c>
      <c r="O656" s="2">
        <v>40907</v>
      </c>
      <c r="P656" s="2">
        <v>41274</v>
      </c>
      <c r="Q656" s="2">
        <v>41639</v>
      </c>
      <c r="R656" s="2">
        <v>42004</v>
      </c>
      <c r="S656" s="2">
        <v>42369</v>
      </c>
      <c r="T656" s="2">
        <v>42734</v>
      </c>
      <c r="U656" s="2">
        <v>43098</v>
      </c>
      <c r="V656" s="2">
        <v>43465</v>
      </c>
      <c r="W656" s="2">
        <v>43830</v>
      </c>
      <c r="X656" s="2">
        <v>44196</v>
      </c>
      <c r="Y656" s="2">
        <v>44561</v>
      </c>
    </row>
    <row r="657" spans="1:25" x14ac:dyDescent="0.25">
      <c r="A657" s="4"/>
      <c r="D657">
        <v>2.8571</v>
      </c>
      <c r="E657">
        <v>3.0655999999999999</v>
      </c>
      <c r="F657">
        <v>1.9751000000000001</v>
      </c>
      <c r="G657">
        <v>2.0693999999999999</v>
      </c>
      <c r="H657">
        <v>1.7681</v>
      </c>
      <c r="I657">
        <v>2.9241999999999999</v>
      </c>
      <c r="J657">
        <v>2.6092</v>
      </c>
      <c r="K657">
        <v>3.0807000000000002</v>
      </c>
      <c r="L657">
        <v>1.7526999999999999</v>
      </c>
      <c r="M657">
        <v>2.7349000000000001</v>
      </c>
      <c r="N657">
        <v>2.5323000000000002</v>
      </c>
      <c r="O657">
        <v>2.7193000000000001</v>
      </c>
      <c r="P657">
        <v>3.3355999999999999</v>
      </c>
      <c r="Q657">
        <v>5.1821000000000002</v>
      </c>
      <c r="R657">
        <v>5.6266999999999996</v>
      </c>
      <c r="S657">
        <v>5.7190000000000003</v>
      </c>
      <c r="T657">
        <v>3.5411999999999999</v>
      </c>
      <c r="U657">
        <v>2.9658000000000002</v>
      </c>
      <c r="V657">
        <v>2.2761</v>
      </c>
      <c r="W657">
        <v>3.2469000000000001</v>
      </c>
      <c r="X657">
        <v>5.5331999999999999</v>
      </c>
      <c r="Y657">
        <v>6.2525000000000004</v>
      </c>
    </row>
    <row r="658" spans="1:25" x14ac:dyDescent="0.25">
      <c r="A658" s="1" t="s">
        <v>330</v>
      </c>
      <c r="B658" t="s">
        <v>1157</v>
      </c>
      <c r="C658" t="s">
        <v>1199</v>
      </c>
      <c r="D658" s="2">
        <f>_xll.BDH($A658, $D$1, $B658, $C658, "Direction", "H", "Period", "Y","cols=11;rows=2")</f>
        <v>38352</v>
      </c>
      <c r="E658" s="2">
        <v>38716</v>
      </c>
      <c r="F658" s="2">
        <v>39080</v>
      </c>
      <c r="G658" s="2">
        <v>39447</v>
      </c>
      <c r="H658" s="2">
        <v>41274</v>
      </c>
      <c r="I658" s="2">
        <v>41639</v>
      </c>
      <c r="J658" s="2">
        <v>42004</v>
      </c>
      <c r="K658" s="2">
        <v>43465</v>
      </c>
      <c r="L658" s="2">
        <v>43830</v>
      </c>
      <c r="M658" s="2">
        <v>44196</v>
      </c>
      <c r="N658" s="2">
        <v>44561</v>
      </c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</row>
    <row r="659" spans="1:25" x14ac:dyDescent="0.25">
      <c r="A659" s="4"/>
      <c r="D659">
        <v>40.785299999999999</v>
      </c>
      <c r="E659">
        <v>57.627899999999997</v>
      </c>
      <c r="F659">
        <v>114.9372</v>
      </c>
      <c r="G659">
        <v>59.682099999999998</v>
      </c>
      <c r="H659">
        <v>29.164200000000001</v>
      </c>
      <c r="I659">
        <v>49.820500000000003</v>
      </c>
      <c r="J659">
        <v>61.407299999999999</v>
      </c>
      <c r="K659">
        <v>58.366300000000003</v>
      </c>
      <c r="L659">
        <v>72.808499999999995</v>
      </c>
      <c r="M659">
        <v>34.609400000000001</v>
      </c>
      <c r="N659">
        <v>26.5886</v>
      </c>
    </row>
    <row r="660" spans="1:25" x14ac:dyDescent="0.25">
      <c r="A660" s="1" t="s">
        <v>331</v>
      </c>
      <c r="B660" t="s">
        <v>1157</v>
      </c>
      <c r="C660" t="s">
        <v>1180</v>
      </c>
      <c r="D660" s="2">
        <f>_xll.BDH($A660, $D$1, $B660, $C660, "Direction", "H", "Period", "Y","cols=12;rows=2")</f>
        <v>36889</v>
      </c>
      <c r="E660" s="2">
        <v>37256</v>
      </c>
      <c r="F660" s="2">
        <v>37621</v>
      </c>
      <c r="G660" s="2">
        <v>37986</v>
      </c>
      <c r="H660" s="2">
        <v>38352</v>
      </c>
      <c r="I660" s="2">
        <v>38716</v>
      </c>
      <c r="J660" s="2">
        <v>39080</v>
      </c>
      <c r="K660" s="2">
        <v>39447</v>
      </c>
      <c r="L660" s="2">
        <v>39813</v>
      </c>
      <c r="M660" s="2">
        <v>40178</v>
      </c>
      <c r="N660" s="2">
        <v>40543</v>
      </c>
      <c r="O660" s="2">
        <v>40907</v>
      </c>
    </row>
    <row r="661" spans="1:25" x14ac:dyDescent="0.25">
      <c r="A661" s="4"/>
      <c r="D661">
        <v>4.2457000000000003</v>
      </c>
      <c r="E661">
        <v>3.9630999999999998</v>
      </c>
      <c r="F661">
        <v>4.0141999999999998</v>
      </c>
      <c r="G661">
        <v>4.9175000000000004</v>
      </c>
      <c r="H661">
        <v>4.6478000000000002</v>
      </c>
      <c r="I661">
        <v>3.9584000000000001</v>
      </c>
      <c r="J661">
        <v>3.6831</v>
      </c>
      <c r="K661">
        <v>3.1827000000000001</v>
      </c>
      <c r="L661">
        <v>0.98819999999999997</v>
      </c>
      <c r="M661">
        <v>2.2814999999999999</v>
      </c>
      <c r="N661">
        <v>2.2860999999999998</v>
      </c>
      <c r="O661">
        <v>1.8983000000000001</v>
      </c>
    </row>
    <row r="662" spans="1:25" x14ac:dyDescent="0.25">
      <c r="A662" s="1" t="s">
        <v>332</v>
      </c>
      <c r="B662" t="s">
        <v>1157</v>
      </c>
      <c r="C662" t="s">
        <v>1197</v>
      </c>
      <c r="D662" s="2">
        <f>_xll.BDH($A662, $D$1, $B662, $C662, "Direction", "H", "Period", "Y","cols=3;rows=2")</f>
        <v>36889</v>
      </c>
      <c r="E662" s="2">
        <v>37256</v>
      </c>
      <c r="F662" s="2">
        <v>37621</v>
      </c>
    </row>
    <row r="663" spans="1:25" x14ac:dyDescent="0.25">
      <c r="A663" s="4"/>
      <c r="D663">
        <v>0.43280000000000002</v>
      </c>
      <c r="E663">
        <v>0.50760000000000005</v>
      </c>
      <c r="F663">
        <v>0.1779</v>
      </c>
    </row>
    <row r="664" spans="1:25" x14ac:dyDescent="0.25">
      <c r="A664" s="1" t="s">
        <v>333</v>
      </c>
      <c r="B664" t="s">
        <v>1157</v>
      </c>
      <c r="C664" t="s">
        <v>1199</v>
      </c>
      <c r="D664" s="2">
        <f>_xll.BDH($A664, $D$1, $B664, $C664, "Direction", "H", "Period", "Y","cols=22;rows=2")</f>
        <v>36889</v>
      </c>
      <c r="E664" s="2">
        <v>37256</v>
      </c>
      <c r="F664" s="2">
        <v>37621</v>
      </c>
      <c r="G664" s="2">
        <v>37986</v>
      </c>
      <c r="H664" s="2">
        <v>38352</v>
      </c>
      <c r="I664" s="2">
        <v>38716</v>
      </c>
      <c r="J664" s="2">
        <v>39080</v>
      </c>
      <c r="K664" s="2">
        <v>39447</v>
      </c>
      <c r="L664" s="2">
        <v>39813</v>
      </c>
      <c r="M664" s="2">
        <v>40178</v>
      </c>
      <c r="N664" s="2">
        <v>40543</v>
      </c>
      <c r="O664" s="2">
        <v>40907</v>
      </c>
      <c r="P664" s="2">
        <v>41274</v>
      </c>
      <c r="Q664" s="2">
        <v>41639</v>
      </c>
      <c r="R664" s="2">
        <v>42004</v>
      </c>
      <c r="S664" s="2">
        <v>42369</v>
      </c>
      <c r="T664" s="2">
        <v>42734</v>
      </c>
      <c r="U664" s="2">
        <v>43098</v>
      </c>
      <c r="V664" s="2">
        <v>43465</v>
      </c>
      <c r="W664" s="2">
        <v>43830</v>
      </c>
      <c r="X664" s="2">
        <v>44196</v>
      </c>
      <c r="Y664" s="2">
        <v>44561</v>
      </c>
    </row>
    <row r="665" spans="1:25" x14ac:dyDescent="0.25">
      <c r="A665" s="4"/>
      <c r="D665">
        <v>16.0334</v>
      </c>
      <c r="E665">
        <v>11.2423</v>
      </c>
      <c r="F665">
        <v>8.6165000000000003</v>
      </c>
      <c r="G665">
        <v>7.4893000000000001</v>
      </c>
      <c r="H665">
        <v>6.6182999999999996</v>
      </c>
      <c r="I665">
        <v>6.6673</v>
      </c>
      <c r="J665">
        <v>6.5884999999999998</v>
      </c>
      <c r="K665">
        <v>5.2363</v>
      </c>
      <c r="L665">
        <v>3.0638999999999998</v>
      </c>
      <c r="M665">
        <v>3.7339000000000002</v>
      </c>
      <c r="N665">
        <v>2.7822</v>
      </c>
      <c r="O665">
        <v>2.5634999999999999</v>
      </c>
      <c r="P665">
        <v>2.4862000000000002</v>
      </c>
      <c r="Q665">
        <v>3.1230000000000002</v>
      </c>
      <c r="R665">
        <v>3.7097000000000002</v>
      </c>
      <c r="S665">
        <v>2.0543999999999998</v>
      </c>
      <c r="T665">
        <v>1.9140999999999999</v>
      </c>
      <c r="U665">
        <v>2.2025000000000001</v>
      </c>
      <c r="V665">
        <v>2.4285999999999999</v>
      </c>
      <c r="W665">
        <v>3.0365000000000002</v>
      </c>
      <c r="X665">
        <v>3.0962000000000001</v>
      </c>
      <c r="Y665">
        <v>2.7063000000000001</v>
      </c>
    </row>
    <row r="666" spans="1:25" x14ac:dyDescent="0.25">
      <c r="A666" s="1" t="s">
        <v>334</v>
      </c>
      <c r="B666" t="s">
        <v>1157</v>
      </c>
      <c r="C666" t="s">
        <v>1185</v>
      </c>
      <c r="D666" s="2">
        <f>_xll.BDH($A666, $D$1, $B666, $C666, "Direction", "H", "Period", "Y","cols=1;rows=2")</f>
        <v>36889</v>
      </c>
    </row>
    <row r="667" spans="1:25" x14ac:dyDescent="0.25">
      <c r="A667" s="4"/>
      <c r="D667">
        <v>0.68540000000000001</v>
      </c>
    </row>
    <row r="668" spans="1:25" x14ac:dyDescent="0.25">
      <c r="A668" s="1" t="s">
        <v>335</v>
      </c>
      <c r="B668" t="s">
        <v>1157</v>
      </c>
      <c r="C668" t="s">
        <v>1186</v>
      </c>
      <c r="D668" s="2">
        <f>_xll.BDH($A668, $D$1, $B668, $C668, "Direction", "H", "Period", "Y","cols=8;rows=2")</f>
        <v>36889</v>
      </c>
      <c r="E668" s="2">
        <v>37256</v>
      </c>
      <c r="F668" s="2">
        <v>37621</v>
      </c>
      <c r="G668" s="2">
        <v>37986</v>
      </c>
      <c r="H668" s="2">
        <v>38352</v>
      </c>
      <c r="I668" s="2">
        <v>38716</v>
      </c>
      <c r="J668" s="2">
        <v>39080</v>
      </c>
      <c r="K668" s="2">
        <v>39447</v>
      </c>
    </row>
    <row r="669" spans="1:25" x14ac:dyDescent="0.25">
      <c r="A669" s="4"/>
      <c r="D669">
        <v>5.7657999999999996</v>
      </c>
      <c r="E669">
        <v>4.8239999999999998</v>
      </c>
      <c r="F669">
        <v>3.3130000000000002</v>
      </c>
      <c r="G669">
        <v>3.7039</v>
      </c>
      <c r="H669">
        <v>3.2107999999999999</v>
      </c>
      <c r="I669">
        <v>3.3864999999999998</v>
      </c>
      <c r="J669">
        <v>3.7429999999999999</v>
      </c>
      <c r="K669">
        <v>3.9073000000000002</v>
      </c>
    </row>
    <row r="670" spans="1:25" x14ac:dyDescent="0.25">
      <c r="A670" s="1" t="s">
        <v>336</v>
      </c>
      <c r="B670" t="s">
        <v>1157</v>
      </c>
      <c r="C670" t="s">
        <v>1182</v>
      </c>
      <c r="D670" s="2">
        <f>_xll.BDH($A670, $D$1, $B670, $C670, "Direction", "H", "Period", "Y","cols=9;rows=2")</f>
        <v>36889</v>
      </c>
      <c r="E670" s="2">
        <v>37256</v>
      </c>
      <c r="F670" s="2">
        <v>37621</v>
      </c>
      <c r="G670" s="2">
        <v>37986</v>
      </c>
      <c r="H670" s="2">
        <v>38352</v>
      </c>
      <c r="I670" s="2">
        <v>38716</v>
      </c>
      <c r="J670" s="2">
        <v>39080</v>
      </c>
      <c r="K670" s="2">
        <v>39447</v>
      </c>
      <c r="L670" s="2">
        <v>39813</v>
      </c>
    </row>
    <row r="671" spans="1:25" x14ac:dyDescent="0.25">
      <c r="A671" s="4"/>
      <c r="D671">
        <v>3.0992000000000002</v>
      </c>
      <c r="E671">
        <v>2.2627999999999999</v>
      </c>
      <c r="F671">
        <v>1.4771000000000001</v>
      </c>
      <c r="G671">
        <v>2.0438999999999998</v>
      </c>
      <c r="H671">
        <v>1.8099000000000001</v>
      </c>
      <c r="I671">
        <v>1.8908</v>
      </c>
      <c r="J671">
        <v>2.2513999999999998</v>
      </c>
      <c r="K671">
        <v>1.8299000000000001</v>
      </c>
      <c r="L671">
        <v>1.6342000000000001</v>
      </c>
    </row>
    <row r="672" spans="1:25" x14ac:dyDescent="0.25">
      <c r="A672" s="1" t="s">
        <v>337</v>
      </c>
      <c r="B672" t="s">
        <v>1157</v>
      </c>
      <c r="C672" t="s">
        <v>1185</v>
      </c>
      <c r="D672" s="2">
        <f>_xll.BDH($A672, $D$1, $B672, $C672, "Direction", "H", "Period", "Y","cols=1;rows=2")</f>
        <v>36889</v>
      </c>
    </row>
    <row r="673" spans="1:25" x14ac:dyDescent="0.25">
      <c r="A673" s="4"/>
      <c r="D673">
        <v>2.6564000000000001</v>
      </c>
    </row>
    <row r="674" spans="1:25" x14ac:dyDescent="0.25">
      <c r="A674" s="1" t="s">
        <v>338</v>
      </c>
      <c r="B674" t="s">
        <v>1157</v>
      </c>
      <c r="C674" t="s">
        <v>1199</v>
      </c>
      <c r="D674" s="2">
        <f>_xll.BDH($A674, $D$1, $B674, $C674, "Direction", "H", "Period", "Y","cols=22;rows=2")</f>
        <v>36889</v>
      </c>
      <c r="E674" s="2">
        <v>37256</v>
      </c>
      <c r="F674" s="2">
        <v>37621</v>
      </c>
      <c r="G674" s="2">
        <v>37986</v>
      </c>
      <c r="H674" s="2">
        <v>38352</v>
      </c>
      <c r="I674" s="2">
        <v>38716</v>
      </c>
      <c r="J674" s="2">
        <v>39080</v>
      </c>
      <c r="K674" s="2">
        <v>39447</v>
      </c>
      <c r="L674" s="2">
        <v>39813</v>
      </c>
      <c r="M674" s="2">
        <v>40178</v>
      </c>
      <c r="N674" s="2">
        <v>40543</v>
      </c>
      <c r="O674" s="2">
        <v>40907</v>
      </c>
      <c r="P674" s="2">
        <v>41274</v>
      </c>
      <c r="Q674" s="2">
        <v>41639</v>
      </c>
      <c r="R674" s="2">
        <v>42004</v>
      </c>
      <c r="S674" s="2">
        <v>42369</v>
      </c>
      <c r="T674" s="2">
        <v>42734</v>
      </c>
      <c r="U674" s="2">
        <v>43098</v>
      </c>
      <c r="V674" s="2">
        <v>43465</v>
      </c>
      <c r="W674" s="2">
        <v>43830</v>
      </c>
      <c r="X674" s="2">
        <v>44196</v>
      </c>
      <c r="Y674" s="2">
        <v>44561</v>
      </c>
    </row>
    <row r="675" spans="1:25" x14ac:dyDescent="0.25">
      <c r="A675" s="4"/>
      <c r="D675">
        <v>6.1772999999999998</v>
      </c>
      <c r="E675">
        <v>5.6981000000000002</v>
      </c>
      <c r="F675">
        <v>4.9561999999999999</v>
      </c>
      <c r="G675">
        <v>4.63</v>
      </c>
      <c r="H675">
        <v>3.4293</v>
      </c>
      <c r="I675">
        <v>3.2353000000000001</v>
      </c>
      <c r="J675">
        <v>2.9085000000000001</v>
      </c>
      <c r="K675">
        <v>1.7609999999999999</v>
      </c>
      <c r="L675">
        <v>2.1812999999999998</v>
      </c>
      <c r="M675">
        <v>2.0066999999999999</v>
      </c>
      <c r="N675">
        <v>2.3206000000000002</v>
      </c>
      <c r="O675">
        <v>2.8980000000000001</v>
      </c>
      <c r="P675">
        <v>2.8742999999999999</v>
      </c>
      <c r="Q675">
        <v>3.3449</v>
      </c>
      <c r="R675">
        <v>4.383</v>
      </c>
      <c r="S675">
        <v>4.4432999999999998</v>
      </c>
      <c r="T675">
        <v>5.6159999999999997</v>
      </c>
      <c r="U675">
        <v>5.6262999999999996</v>
      </c>
      <c r="V675">
        <v>5.3495999999999997</v>
      </c>
      <c r="W675">
        <v>7.2</v>
      </c>
      <c r="X675">
        <v>6.5251000000000001</v>
      </c>
      <c r="Y675">
        <v>7.9503000000000004</v>
      </c>
    </row>
    <row r="676" spans="1:25" x14ac:dyDescent="0.25">
      <c r="A676" s="1" t="s">
        <v>339</v>
      </c>
      <c r="B676" t="s">
        <v>1157</v>
      </c>
      <c r="C676" t="s">
        <v>1199</v>
      </c>
      <c r="D676" s="2">
        <f>_xll.BDH($A676, $D$1, $B676, $C676, "Direction", "H", "Period", "Y","cols=22;rows=2")</f>
        <v>36889</v>
      </c>
      <c r="E676" s="2">
        <v>37256</v>
      </c>
      <c r="F676" s="2">
        <v>37621</v>
      </c>
      <c r="G676" s="2">
        <v>37986</v>
      </c>
      <c r="H676" s="2">
        <v>38352</v>
      </c>
      <c r="I676" s="2">
        <v>38716</v>
      </c>
      <c r="J676" s="2">
        <v>39080</v>
      </c>
      <c r="K676" s="2">
        <v>39447</v>
      </c>
      <c r="L676" s="2">
        <v>39813</v>
      </c>
      <c r="M676" s="2">
        <v>40178</v>
      </c>
      <c r="N676" s="2">
        <v>40543</v>
      </c>
      <c r="O676" s="2">
        <v>40907</v>
      </c>
      <c r="P676" s="2">
        <v>41274</v>
      </c>
      <c r="Q676" s="2">
        <v>41639</v>
      </c>
      <c r="R676" s="2">
        <v>42004</v>
      </c>
      <c r="S676" s="2">
        <v>42369</v>
      </c>
      <c r="T676" s="2">
        <v>42734</v>
      </c>
      <c r="U676" s="2">
        <v>43098</v>
      </c>
      <c r="V676" s="2">
        <v>43465</v>
      </c>
      <c r="W676" s="2">
        <v>43830</v>
      </c>
      <c r="X676" s="2">
        <v>44196</v>
      </c>
      <c r="Y676" s="2">
        <v>44561</v>
      </c>
    </row>
    <row r="677" spans="1:25" x14ac:dyDescent="0.25">
      <c r="A677" s="4"/>
      <c r="D677">
        <v>7.3079999999999998</v>
      </c>
      <c r="E677">
        <v>7.6003999999999996</v>
      </c>
      <c r="F677">
        <v>8.0279000000000007</v>
      </c>
      <c r="G677">
        <v>8.4557000000000002</v>
      </c>
      <c r="H677">
        <v>6.117</v>
      </c>
      <c r="I677">
        <v>5.6254999999999997</v>
      </c>
      <c r="J677">
        <v>5.7464000000000004</v>
      </c>
      <c r="K677">
        <v>5.0903</v>
      </c>
      <c r="L677">
        <v>4.0391000000000004</v>
      </c>
      <c r="M677">
        <v>4.6024000000000003</v>
      </c>
      <c r="N677">
        <v>3.9228999999999998</v>
      </c>
      <c r="O677">
        <v>3.6835</v>
      </c>
      <c r="P677">
        <v>3.63</v>
      </c>
      <c r="Q677">
        <v>5.3151999999999999</v>
      </c>
      <c r="R677">
        <v>7.9612999999999996</v>
      </c>
      <c r="S677">
        <v>8.0312999999999999</v>
      </c>
      <c r="T677">
        <v>10.3474</v>
      </c>
      <c r="U677">
        <v>12.1091</v>
      </c>
      <c r="V677">
        <v>11.2148</v>
      </c>
      <c r="W677">
        <v>10.0839</v>
      </c>
      <c r="X677">
        <v>7.8483999999999998</v>
      </c>
      <c r="Y677">
        <v>6.7511000000000001</v>
      </c>
    </row>
    <row r="678" spans="1:25" x14ac:dyDescent="0.25">
      <c r="A678" s="1" t="s">
        <v>340</v>
      </c>
      <c r="B678" t="s">
        <v>1157</v>
      </c>
      <c r="C678" t="s">
        <v>1199</v>
      </c>
      <c r="D678" s="2">
        <f>_xll.BDH($A678, $D$1, $B678, $C678, "Direction", "H", "Period", "Y","cols=22;rows=2")</f>
        <v>36889</v>
      </c>
      <c r="E678" s="2">
        <v>37256</v>
      </c>
      <c r="F678" s="2">
        <v>37621</v>
      </c>
      <c r="G678" s="2">
        <v>37986</v>
      </c>
      <c r="H678" s="2">
        <v>38352</v>
      </c>
      <c r="I678" s="2">
        <v>38716</v>
      </c>
      <c r="J678" s="2">
        <v>39080</v>
      </c>
      <c r="K678" s="2">
        <v>39447</v>
      </c>
      <c r="L678" s="2">
        <v>39813</v>
      </c>
      <c r="M678" s="2">
        <v>40178</v>
      </c>
      <c r="N678" s="2">
        <v>40543</v>
      </c>
      <c r="O678" s="2">
        <v>40907</v>
      </c>
      <c r="P678" s="2">
        <v>41274</v>
      </c>
      <c r="Q678" s="2">
        <v>41639</v>
      </c>
      <c r="R678" s="2">
        <v>42004</v>
      </c>
      <c r="S678" s="2">
        <v>42369</v>
      </c>
      <c r="T678" s="2">
        <v>42734</v>
      </c>
      <c r="U678" s="2">
        <v>43098</v>
      </c>
      <c r="V678" s="2">
        <v>43465</v>
      </c>
      <c r="W678" s="2">
        <v>43830</v>
      </c>
      <c r="X678" s="2">
        <v>44196</v>
      </c>
      <c r="Y678" s="2">
        <v>44561</v>
      </c>
    </row>
    <row r="679" spans="1:25" x14ac:dyDescent="0.25">
      <c r="A679" s="4"/>
      <c r="D679">
        <v>1.4992000000000001</v>
      </c>
      <c r="E679">
        <v>1.1642999999999999</v>
      </c>
      <c r="F679">
        <v>0.98219999999999996</v>
      </c>
      <c r="G679">
        <v>1.0233000000000001</v>
      </c>
      <c r="H679">
        <v>0.94830000000000003</v>
      </c>
      <c r="I679">
        <v>1.0095000000000001</v>
      </c>
      <c r="J679">
        <v>1.0513999999999999</v>
      </c>
      <c r="K679">
        <v>2.5992000000000002</v>
      </c>
      <c r="L679">
        <v>10.977499999999999</v>
      </c>
      <c r="M679">
        <v>10.0153</v>
      </c>
      <c r="N679">
        <v>9.9046000000000003</v>
      </c>
      <c r="O679">
        <v>16.472000000000001</v>
      </c>
      <c r="P679">
        <v>19.932500000000001</v>
      </c>
      <c r="Q679">
        <v>18.579699999999999</v>
      </c>
      <c r="R679">
        <v>32.227800000000002</v>
      </c>
      <c r="S679">
        <v>39.616300000000003</v>
      </c>
      <c r="T679">
        <v>10.290100000000001</v>
      </c>
      <c r="U679">
        <v>8.8293999999999997</v>
      </c>
      <c r="V679">
        <v>6.2595000000000001</v>
      </c>
      <c r="W679">
        <v>14.9039</v>
      </c>
      <c r="X679">
        <v>26.838699999999999</v>
      </c>
      <c r="Y679">
        <v>30.93</v>
      </c>
    </row>
    <row r="680" spans="1:25" x14ac:dyDescent="0.25">
      <c r="A680" s="1" t="s">
        <v>341</v>
      </c>
      <c r="B680" t="s">
        <v>1157</v>
      </c>
      <c r="C680" t="s">
        <v>1183</v>
      </c>
      <c r="D680" s="2">
        <f>_xll.BDH($A680, $D$1, $B680, $C680, "Direction", "H", "Period", "Y","cols=7;rows=2")</f>
        <v>36889</v>
      </c>
      <c r="E680" s="2">
        <v>37256</v>
      </c>
      <c r="F680" s="2">
        <v>37621</v>
      </c>
      <c r="G680" s="2">
        <v>37986</v>
      </c>
      <c r="H680" s="2">
        <v>38352</v>
      </c>
      <c r="I680" s="2">
        <v>38716</v>
      </c>
      <c r="J680" s="2">
        <v>39080</v>
      </c>
    </row>
    <row r="681" spans="1:25" x14ac:dyDescent="0.25">
      <c r="A681" s="4"/>
      <c r="D681">
        <v>4.0717999999999996</v>
      </c>
      <c r="E681">
        <v>3.4236</v>
      </c>
      <c r="F681">
        <v>2.4335</v>
      </c>
      <c r="G681">
        <v>3.5095999999999998</v>
      </c>
      <c r="H681">
        <v>2.7462</v>
      </c>
      <c r="I681">
        <v>2.4222000000000001</v>
      </c>
      <c r="J681">
        <v>2.5463</v>
      </c>
    </row>
    <row r="682" spans="1:25" x14ac:dyDescent="0.25">
      <c r="A682" s="1" t="s">
        <v>342</v>
      </c>
      <c r="B682" t="s">
        <v>1157</v>
      </c>
      <c r="C682" t="s">
        <v>1199</v>
      </c>
      <c r="D682" s="2">
        <f>_xll.BDH($A682, $D$1, $B682, $C682, "Direction", "H", "Period", "Y","cols=22;rows=2")</f>
        <v>36889</v>
      </c>
      <c r="E682" s="2">
        <v>37256</v>
      </c>
      <c r="F682" s="2">
        <v>37621</v>
      </c>
      <c r="G682" s="2">
        <v>37986</v>
      </c>
      <c r="H682" s="2">
        <v>38352</v>
      </c>
      <c r="I682" s="2">
        <v>38716</v>
      </c>
      <c r="J682" s="2">
        <v>39080</v>
      </c>
      <c r="K682" s="2">
        <v>39447</v>
      </c>
      <c r="L682" s="2">
        <v>39813</v>
      </c>
      <c r="M682" s="2">
        <v>40178</v>
      </c>
      <c r="N682" s="2">
        <v>40543</v>
      </c>
      <c r="O682" s="2">
        <v>40907</v>
      </c>
      <c r="P682" s="2">
        <v>41274</v>
      </c>
      <c r="Q682" s="2">
        <v>41639</v>
      </c>
      <c r="R682" s="2">
        <v>42004</v>
      </c>
      <c r="S682" s="2">
        <v>42369</v>
      </c>
      <c r="T682" s="2">
        <v>42734</v>
      </c>
      <c r="U682" s="2">
        <v>43098</v>
      </c>
      <c r="V682" s="2">
        <v>43465</v>
      </c>
      <c r="W682" s="2">
        <v>43830</v>
      </c>
      <c r="X682" s="2">
        <v>44196</v>
      </c>
      <c r="Y682" s="2">
        <v>44561</v>
      </c>
    </row>
    <row r="683" spans="1:25" x14ac:dyDescent="0.25">
      <c r="A683" s="4"/>
      <c r="D683">
        <v>13.1454</v>
      </c>
      <c r="E683">
        <v>7.5141999999999998</v>
      </c>
      <c r="F683">
        <v>6.3017000000000003</v>
      </c>
      <c r="G683">
        <v>6.2835999999999999</v>
      </c>
      <c r="H683">
        <v>3.9152</v>
      </c>
      <c r="I683">
        <v>3.6939000000000002</v>
      </c>
      <c r="J683">
        <v>5.1323999999999996</v>
      </c>
      <c r="K683">
        <v>6.6196999999999999</v>
      </c>
      <c r="L683">
        <v>3.2570000000000001</v>
      </c>
      <c r="M683">
        <v>1.8337000000000001</v>
      </c>
      <c r="N683">
        <v>1.9479</v>
      </c>
      <c r="O683">
        <v>2.0051000000000001</v>
      </c>
      <c r="P683">
        <v>2.2284000000000002</v>
      </c>
      <c r="Q683">
        <v>2.8075000000000001</v>
      </c>
      <c r="R683">
        <v>3.1591999999999998</v>
      </c>
      <c r="S683">
        <v>3.1353</v>
      </c>
      <c r="T683">
        <v>3.8490000000000002</v>
      </c>
      <c r="U683">
        <v>4.2138</v>
      </c>
      <c r="V683">
        <v>7.0743</v>
      </c>
      <c r="W683">
        <v>8.4992999999999999</v>
      </c>
      <c r="X683">
        <v>7.7953000000000001</v>
      </c>
      <c r="Y683">
        <v>5.0792000000000002</v>
      </c>
    </row>
    <row r="684" spans="1:25" x14ac:dyDescent="0.25">
      <c r="A684" s="1" t="s">
        <v>343</v>
      </c>
      <c r="B684" t="s">
        <v>1157</v>
      </c>
      <c r="C684" t="s">
        <v>1199</v>
      </c>
      <c r="D684" s="2">
        <f>_xll.BDH($A684, $D$1, $B684, $C684, "Direction", "H", "Period", "Y","cols=22;rows=2")</f>
        <v>36889</v>
      </c>
      <c r="E684" s="2">
        <v>37256</v>
      </c>
      <c r="F684" s="2">
        <v>37621</v>
      </c>
      <c r="G684" s="2">
        <v>37986</v>
      </c>
      <c r="H684" s="2">
        <v>38352</v>
      </c>
      <c r="I684" s="2">
        <v>38716</v>
      </c>
      <c r="J684" s="2">
        <v>39080</v>
      </c>
      <c r="K684" s="2">
        <v>39447</v>
      </c>
      <c r="L684" s="2">
        <v>39813</v>
      </c>
      <c r="M684" s="2">
        <v>40178</v>
      </c>
      <c r="N684" s="2">
        <v>40543</v>
      </c>
      <c r="O684" s="2">
        <v>40907</v>
      </c>
      <c r="P684" s="2">
        <v>41274</v>
      </c>
      <c r="Q684" s="2">
        <v>41639</v>
      </c>
      <c r="R684" s="2">
        <v>42004</v>
      </c>
      <c r="S684" s="2">
        <v>42369</v>
      </c>
      <c r="T684" s="2">
        <v>42734</v>
      </c>
      <c r="U684" s="2">
        <v>43098</v>
      </c>
      <c r="V684" s="2">
        <v>43465</v>
      </c>
      <c r="W684" s="2">
        <v>43830</v>
      </c>
      <c r="X684" s="2">
        <v>44196</v>
      </c>
      <c r="Y684" s="2">
        <v>44561</v>
      </c>
    </row>
    <row r="685" spans="1:25" x14ac:dyDescent="0.25">
      <c r="A685" s="4"/>
      <c r="D685">
        <v>0.76800000000000002</v>
      </c>
      <c r="E685">
        <v>1.1406000000000001</v>
      </c>
      <c r="F685">
        <v>0.78810000000000002</v>
      </c>
      <c r="G685">
        <v>1.0264</v>
      </c>
      <c r="H685">
        <v>0.97589999999999999</v>
      </c>
      <c r="I685">
        <v>1.1597</v>
      </c>
      <c r="J685">
        <v>1.3369</v>
      </c>
      <c r="K685">
        <v>1.3646</v>
      </c>
      <c r="L685">
        <v>0.54769999999999996</v>
      </c>
      <c r="M685">
        <v>0.61240000000000006</v>
      </c>
      <c r="N685">
        <v>0.6714</v>
      </c>
      <c r="O685">
        <v>1.2014</v>
      </c>
      <c r="P685">
        <v>1.1856</v>
      </c>
      <c r="Q685">
        <v>1.2719</v>
      </c>
      <c r="R685">
        <v>0.90849999999999997</v>
      </c>
      <c r="S685">
        <v>0.45939999999999998</v>
      </c>
      <c r="T685">
        <v>0.83579999999999999</v>
      </c>
      <c r="U685">
        <v>1.2291000000000001</v>
      </c>
      <c r="V685">
        <v>0.96840000000000004</v>
      </c>
      <c r="W685">
        <v>0.88949999999999996</v>
      </c>
      <c r="X685">
        <v>0.49830000000000002</v>
      </c>
      <c r="Y685">
        <v>1.1416999999999999</v>
      </c>
    </row>
    <row r="686" spans="1:25" x14ac:dyDescent="0.25">
      <c r="A686" s="1" t="s">
        <v>344</v>
      </c>
      <c r="B686" t="s">
        <v>1157</v>
      </c>
      <c r="C686" t="s">
        <v>1199</v>
      </c>
      <c r="D686" s="2">
        <f>_xll.BDH($A686, $D$1, $B686, $C686, "Direction", "H", "Period", "Y","cols=22;rows=2")</f>
        <v>36889</v>
      </c>
      <c r="E686" s="2">
        <v>37256</v>
      </c>
      <c r="F686" s="2">
        <v>37621</v>
      </c>
      <c r="G686" s="2">
        <v>37986</v>
      </c>
      <c r="H686" s="2">
        <v>38352</v>
      </c>
      <c r="I686" s="2">
        <v>38716</v>
      </c>
      <c r="J686" s="2">
        <v>39080</v>
      </c>
      <c r="K686" s="2">
        <v>39447</v>
      </c>
      <c r="L686" s="2">
        <v>39813</v>
      </c>
      <c r="M686" s="2">
        <v>40178</v>
      </c>
      <c r="N686" s="2">
        <v>40543</v>
      </c>
      <c r="O686" s="2">
        <v>40907</v>
      </c>
      <c r="P686" s="2">
        <v>41274</v>
      </c>
      <c r="Q686" s="2">
        <v>41639</v>
      </c>
      <c r="R686" s="2">
        <v>42004</v>
      </c>
      <c r="S686" s="2">
        <v>42369</v>
      </c>
      <c r="T686" s="2">
        <v>42734</v>
      </c>
      <c r="U686" s="2">
        <v>43098</v>
      </c>
      <c r="V686" s="2">
        <v>43465</v>
      </c>
      <c r="W686" s="2">
        <v>43830</v>
      </c>
      <c r="X686" s="2">
        <v>44196</v>
      </c>
      <c r="Y686" s="2">
        <v>44561</v>
      </c>
    </row>
    <row r="687" spans="1:25" x14ac:dyDescent="0.25">
      <c r="A687" s="4"/>
      <c r="D687">
        <v>3.89</v>
      </c>
      <c r="E687">
        <v>2.4916</v>
      </c>
      <c r="F687">
        <v>1.6375</v>
      </c>
      <c r="G687">
        <v>2.0954000000000002</v>
      </c>
      <c r="H687">
        <v>1.7763</v>
      </c>
      <c r="I687">
        <v>1.7071000000000001</v>
      </c>
      <c r="J687">
        <v>2.0691999999999999</v>
      </c>
      <c r="K687">
        <v>1.8594999999999999</v>
      </c>
      <c r="L687">
        <v>0.53049999999999997</v>
      </c>
      <c r="M687">
        <v>1.0858000000000001</v>
      </c>
      <c r="N687">
        <v>0.86409999999999998</v>
      </c>
      <c r="O687">
        <v>0.48159999999999997</v>
      </c>
      <c r="P687">
        <v>0.62280000000000002</v>
      </c>
      <c r="Q687">
        <v>0.97270000000000001</v>
      </c>
      <c r="R687">
        <v>1.1667000000000001</v>
      </c>
      <c r="S687">
        <v>0.90269999999999995</v>
      </c>
      <c r="T687">
        <v>1.1420999999999999</v>
      </c>
      <c r="U687">
        <v>1.3623000000000001</v>
      </c>
      <c r="V687">
        <v>0.93969999999999998</v>
      </c>
      <c r="W687">
        <v>1.1157999999999999</v>
      </c>
      <c r="X687">
        <v>1.3402000000000001</v>
      </c>
      <c r="Y687">
        <v>1.7806999999999999</v>
      </c>
    </row>
    <row r="688" spans="1:25" x14ac:dyDescent="0.25">
      <c r="A688" s="1" t="s">
        <v>345</v>
      </c>
      <c r="B688" t="s">
        <v>1157</v>
      </c>
      <c r="C688" t="s">
        <v>1183</v>
      </c>
      <c r="D688" s="2">
        <f>_xll.BDH($A688, $D$1, $B688, $C688, "Direction", "H", "Period", "Y","cols=7;rows=2")</f>
        <v>36889</v>
      </c>
      <c r="E688" s="2">
        <v>37256</v>
      </c>
      <c r="F688" s="2">
        <v>37621</v>
      </c>
      <c r="G688" s="2">
        <v>37986</v>
      </c>
      <c r="H688" s="2">
        <v>38352</v>
      </c>
      <c r="I688" s="2">
        <v>38716</v>
      </c>
      <c r="J688" s="2">
        <v>39080</v>
      </c>
    </row>
    <row r="689" spans="1:24" x14ac:dyDescent="0.25">
      <c r="A689" s="4"/>
      <c r="D689">
        <v>5.3569000000000004</v>
      </c>
      <c r="E689">
        <v>7.5076999999999998</v>
      </c>
      <c r="F689">
        <v>5.3097000000000003</v>
      </c>
      <c r="G689">
        <v>4.5697999999999999</v>
      </c>
      <c r="H689">
        <v>3.8774000000000002</v>
      </c>
      <c r="I689">
        <v>5.8208000000000002</v>
      </c>
      <c r="J689">
        <v>7.4917999999999996</v>
      </c>
    </row>
    <row r="690" spans="1:24" x14ac:dyDescent="0.25">
      <c r="A690" s="1" t="s">
        <v>346</v>
      </c>
      <c r="B690" t="s">
        <v>1157</v>
      </c>
      <c r="C690" t="s">
        <v>1199</v>
      </c>
      <c r="D690" s="2">
        <f>_xll.BDH($A690, $D$1, $B690, $C690, "Direction", "H", "Period", "Y","cols=16;rows=2")</f>
        <v>36889</v>
      </c>
      <c r="E690" s="2">
        <v>37256</v>
      </c>
      <c r="F690" s="2">
        <v>37621</v>
      </c>
      <c r="G690" s="2">
        <v>37986</v>
      </c>
      <c r="H690" s="2">
        <v>38352</v>
      </c>
      <c r="I690" s="2">
        <v>38716</v>
      </c>
      <c r="J690" s="2">
        <v>39080</v>
      </c>
      <c r="K690" s="2">
        <v>39447</v>
      </c>
      <c r="L690" s="2">
        <v>39813</v>
      </c>
      <c r="M690" s="2">
        <v>40178</v>
      </c>
      <c r="N690" s="2">
        <v>40543</v>
      </c>
      <c r="O690" s="2">
        <v>40907</v>
      </c>
      <c r="P690" s="2">
        <v>41274</v>
      </c>
      <c r="Q690" s="2">
        <v>41639</v>
      </c>
      <c r="R690" s="2">
        <v>42004</v>
      </c>
      <c r="S690" s="2">
        <v>42369</v>
      </c>
      <c r="T690" s="2"/>
      <c r="U690" s="2"/>
      <c r="V690" s="2"/>
      <c r="W690" s="2"/>
      <c r="X690" s="2"/>
    </row>
    <row r="691" spans="1:24" x14ac:dyDescent="0.25">
      <c r="A691" s="4"/>
      <c r="D691">
        <v>1.2493000000000001</v>
      </c>
      <c r="E691">
        <v>1.2842</v>
      </c>
      <c r="F691">
        <v>0.89159999999999995</v>
      </c>
      <c r="G691">
        <v>1.3580000000000001</v>
      </c>
      <c r="H691">
        <v>1.8478000000000001</v>
      </c>
      <c r="I691">
        <v>1.9825999999999999</v>
      </c>
      <c r="J691">
        <v>1.6822999999999999</v>
      </c>
      <c r="K691">
        <v>1.3749</v>
      </c>
      <c r="L691">
        <v>0.62060000000000004</v>
      </c>
      <c r="M691">
        <v>1.0739000000000001</v>
      </c>
      <c r="N691">
        <v>1.1476999999999999</v>
      </c>
      <c r="O691">
        <v>2.8302999999999998</v>
      </c>
      <c r="P691">
        <v>4.7084999999999999</v>
      </c>
      <c r="Q691">
        <v>4.6948999999999996</v>
      </c>
      <c r="R691">
        <v>5.3909000000000002</v>
      </c>
      <c r="S691">
        <v>5.5693000000000001</v>
      </c>
    </row>
    <row r="692" spans="1:24" x14ac:dyDescent="0.25">
      <c r="A692" s="1" t="s">
        <v>347</v>
      </c>
      <c r="B692" t="s">
        <v>1157</v>
      </c>
      <c r="C692" t="s">
        <v>1198</v>
      </c>
      <c r="D692" s="2">
        <f>_xll.BDH($A692, $D$1, $B692, $C692, "Direction", "H", "Period", "Y","cols=9;rows=2")</f>
        <v>36889</v>
      </c>
      <c r="E692" s="2">
        <v>37256</v>
      </c>
      <c r="F692" s="2">
        <v>37621</v>
      </c>
      <c r="G692" s="2">
        <v>37986</v>
      </c>
      <c r="H692" s="2">
        <v>38352</v>
      </c>
      <c r="I692" s="2">
        <v>38716</v>
      </c>
      <c r="J692" s="2">
        <v>39080</v>
      </c>
      <c r="K692" s="2">
        <v>39447</v>
      </c>
      <c r="L692" s="2">
        <v>39813</v>
      </c>
    </row>
    <row r="693" spans="1:24" x14ac:dyDescent="0.25">
      <c r="A693" s="4"/>
      <c r="D693">
        <v>2.9226999999999999</v>
      </c>
      <c r="E693">
        <v>2.1680000000000001</v>
      </c>
      <c r="F693">
        <v>1.2195</v>
      </c>
      <c r="G693">
        <v>1.4758</v>
      </c>
      <c r="H693">
        <v>1.6008</v>
      </c>
      <c r="I693">
        <v>1.3914</v>
      </c>
      <c r="J693">
        <v>1.2054</v>
      </c>
      <c r="K693">
        <v>0.70720000000000005</v>
      </c>
      <c r="L693">
        <v>0.17879999999999999</v>
      </c>
    </row>
    <row r="694" spans="1:24" x14ac:dyDescent="0.25">
      <c r="A694" s="1" t="s">
        <v>348</v>
      </c>
      <c r="B694" t="s">
        <v>1157</v>
      </c>
      <c r="C694" t="s">
        <v>1182</v>
      </c>
      <c r="D694" s="2">
        <f>_xll.BDH($A694, $D$1, $B694, $C694, "Direction", "H", "Period", "Y","cols=7;rows=2")</f>
        <v>36889</v>
      </c>
      <c r="E694" s="2">
        <v>37256</v>
      </c>
      <c r="F694" s="2">
        <v>37621</v>
      </c>
      <c r="G694" s="2">
        <v>37986</v>
      </c>
      <c r="H694" s="2">
        <v>38352</v>
      </c>
      <c r="I694" s="2">
        <v>38716</v>
      </c>
      <c r="J694" s="2">
        <v>39080</v>
      </c>
      <c r="K694" s="2"/>
      <c r="L694" s="2"/>
    </row>
    <row r="695" spans="1:24" x14ac:dyDescent="0.25">
      <c r="A695" s="4"/>
      <c r="D695">
        <v>0.9254</v>
      </c>
      <c r="E695">
        <v>1.3772</v>
      </c>
      <c r="F695">
        <v>3.0316999999999998</v>
      </c>
      <c r="G695">
        <v>1.1877</v>
      </c>
      <c r="H695">
        <v>0.82750000000000001</v>
      </c>
      <c r="I695">
        <v>0.74950000000000006</v>
      </c>
      <c r="J695">
        <v>1.1817</v>
      </c>
    </row>
    <row r="696" spans="1:24" x14ac:dyDescent="0.25">
      <c r="A696" s="1" t="s">
        <v>349</v>
      </c>
      <c r="B696" t="s">
        <v>1157</v>
      </c>
      <c r="C696" t="s">
        <v>1182</v>
      </c>
      <c r="D696" s="2">
        <f>_xll.BDH($A696, $D$1, $B696, $C696, "Direction", "H", "Period", "Y","cols=10;rows=2")</f>
        <v>36889</v>
      </c>
      <c r="E696" s="2">
        <v>37256</v>
      </c>
      <c r="F696" s="2">
        <v>37621</v>
      </c>
      <c r="G696" s="2">
        <v>37986</v>
      </c>
      <c r="H696" s="2">
        <v>38352</v>
      </c>
      <c r="I696" s="2">
        <v>38716</v>
      </c>
      <c r="J696" s="2">
        <v>39080</v>
      </c>
      <c r="K696" s="2">
        <v>39447</v>
      </c>
      <c r="L696" s="2">
        <v>39813</v>
      </c>
      <c r="M696" s="2">
        <v>40178</v>
      </c>
    </row>
    <row r="697" spans="1:24" x14ac:dyDescent="0.25">
      <c r="A697" s="4"/>
      <c r="D697">
        <v>3.1311</v>
      </c>
      <c r="E697">
        <v>2.6</v>
      </c>
      <c r="F697">
        <v>0.9224</v>
      </c>
      <c r="G697">
        <v>1.6308</v>
      </c>
      <c r="H697">
        <v>1.345</v>
      </c>
      <c r="I697">
        <v>1.4028</v>
      </c>
      <c r="J697">
        <v>1.2892999999999999</v>
      </c>
      <c r="K697">
        <v>0.70879999999999999</v>
      </c>
      <c r="L697">
        <v>0.32519999999999999</v>
      </c>
      <c r="M697">
        <v>1.7786</v>
      </c>
    </row>
    <row r="698" spans="1:24" x14ac:dyDescent="0.25">
      <c r="A698" s="1" t="s">
        <v>350</v>
      </c>
      <c r="B698" t="s">
        <v>1157</v>
      </c>
      <c r="C698" t="s">
        <v>1185</v>
      </c>
      <c r="D698" s="2">
        <f>_xll.BDH($A698, $D$1, $B698, $C698, "Direction", "H", "Period", "Y","cols=1;rows=2")</f>
        <v>36889</v>
      </c>
    </row>
    <row r="699" spans="1:24" x14ac:dyDescent="0.25">
      <c r="A699" s="4"/>
      <c r="D699">
        <v>1.2190000000000001</v>
      </c>
    </row>
    <row r="700" spans="1:24" x14ac:dyDescent="0.25">
      <c r="A700" s="1" t="s">
        <v>351</v>
      </c>
      <c r="B700" t="s">
        <v>1157</v>
      </c>
      <c r="C700" t="s">
        <v>1183</v>
      </c>
      <c r="D700" s="2">
        <f>_xll.BDH($A700, $D$1, $B700, $C700, "Direction", "H", "Period", "Y","cols=5;rows=2")</f>
        <v>36889</v>
      </c>
      <c r="E700" s="2">
        <v>37256</v>
      </c>
      <c r="F700" s="2">
        <v>37621</v>
      </c>
      <c r="G700" s="2">
        <v>37986</v>
      </c>
      <c r="H700" s="2">
        <v>38352</v>
      </c>
    </row>
    <row r="701" spans="1:24" x14ac:dyDescent="0.25">
      <c r="A701" s="4"/>
      <c r="D701">
        <v>1.1874</v>
      </c>
      <c r="E701">
        <v>2.0893000000000002</v>
      </c>
      <c r="F701">
        <v>5.9545000000000003</v>
      </c>
      <c r="G701">
        <v>10.7674</v>
      </c>
      <c r="H701">
        <v>7.7366000000000001</v>
      </c>
    </row>
    <row r="702" spans="1:24" x14ac:dyDescent="0.25">
      <c r="A702" s="1" t="s">
        <v>352</v>
      </c>
      <c r="B702" t="s">
        <v>1157</v>
      </c>
      <c r="C702" t="s">
        <v>1185</v>
      </c>
      <c r="D702" s="2">
        <f>_xll.BDH($A702, $D$1, $B702, $C702, "Direction", "H", "Period", "Y","cols=1;rows=2")</f>
        <v>36889</v>
      </c>
    </row>
    <row r="703" spans="1:24" x14ac:dyDescent="0.25">
      <c r="A703" s="4"/>
      <c r="D703">
        <v>4.6100000000000002E-2</v>
      </c>
    </row>
    <row r="704" spans="1:24" x14ac:dyDescent="0.25">
      <c r="A704" s="1" t="s">
        <v>353</v>
      </c>
      <c r="B704" t="s">
        <v>1157</v>
      </c>
      <c r="C704" t="s">
        <v>1182</v>
      </c>
      <c r="D704" s="2">
        <f>_xll.BDH($A704, $D$1, $B704, $C704, "Direction", "H", "Period", "Y","cols=9;rows=2")</f>
        <v>36889</v>
      </c>
      <c r="E704" s="2">
        <v>37256</v>
      </c>
      <c r="F704" s="2">
        <v>37621</v>
      </c>
      <c r="G704" s="2">
        <v>37986</v>
      </c>
      <c r="H704" s="2">
        <v>38352</v>
      </c>
      <c r="I704" s="2">
        <v>38716</v>
      </c>
      <c r="J704" s="2">
        <v>39080</v>
      </c>
      <c r="K704" s="2">
        <v>39447</v>
      </c>
      <c r="L704" s="2">
        <v>39813</v>
      </c>
    </row>
    <row r="705" spans="1:25" x14ac:dyDescent="0.25">
      <c r="A705" s="4"/>
      <c r="D705">
        <v>2.5985999999999998</v>
      </c>
      <c r="E705">
        <v>2.4062000000000001</v>
      </c>
      <c r="F705">
        <v>2.0470000000000002</v>
      </c>
      <c r="G705">
        <v>2.2048000000000001</v>
      </c>
      <c r="H705">
        <v>1.8968</v>
      </c>
      <c r="I705">
        <v>1.637</v>
      </c>
      <c r="J705">
        <v>1.5894999999999999</v>
      </c>
      <c r="K705">
        <v>0.77829999999999999</v>
      </c>
      <c r="L705">
        <v>8.5599999999999996E-2</v>
      </c>
    </row>
    <row r="706" spans="1:25" x14ac:dyDescent="0.25">
      <c r="A706" s="1" t="s">
        <v>354</v>
      </c>
      <c r="B706" t="s">
        <v>1157</v>
      </c>
      <c r="C706" t="s">
        <v>1185</v>
      </c>
      <c r="D706" s="2">
        <f>_xll.BDH($A706, $D$1, $B706, $C706, "Direction", "H", "Period", "Y","cols=1;rows=2")</f>
        <v>36889</v>
      </c>
    </row>
    <row r="707" spans="1:25" x14ac:dyDescent="0.25">
      <c r="A707" s="4"/>
      <c r="D707">
        <v>1.7168000000000001</v>
      </c>
    </row>
    <row r="708" spans="1:25" x14ac:dyDescent="0.25">
      <c r="A708" s="1" t="s">
        <v>355</v>
      </c>
      <c r="B708" t="s">
        <v>1157</v>
      </c>
      <c r="C708" t="s">
        <v>1199</v>
      </c>
      <c r="D708" s="2">
        <f>_xll.BDH($A708, $D$1, $B708, $C708, "Direction", "H", "Period", "Y","cols=22;rows=2")</f>
        <v>36889</v>
      </c>
      <c r="E708" s="2">
        <v>37256</v>
      </c>
      <c r="F708" s="2">
        <v>37621</v>
      </c>
      <c r="G708" s="2">
        <v>37986</v>
      </c>
      <c r="H708" s="2">
        <v>38352</v>
      </c>
      <c r="I708" s="2">
        <v>38716</v>
      </c>
      <c r="J708" s="2">
        <v>39080</v>
      </c>
      <c r="K708" s="2">
        <v>39447</v>
      </c>
      <c r="L708" s="2">
        <v>39813</v>
      </c>
      <c r="M708" s="2">
        <v>40178</v>
      </c>
      <c r="N708" s="2">
        <v>40543</v>
      </c>
      <c r="O708" s="2">
        <v>40907</v>
      </c>
      <c r="P708" s="2">
        <v>41274</v>
      </c>
      <c r="Q708" s="2">
        <v>41639</v>
      </c>
      <c r="R708" s="2">
        <v>42004</v>
      </c>
      <c r="S708" s="2">
        <v>42369</v>
      </c>
      <c r="T708" s="2">
        <v>42734</v>
      </c>
      <c r="U708" s="2">
        <v>43098</v>
      </c>
      <c r="V708" s="2">
        <v>43465</v>
      </c>
      <c r="W708" s="2">
        <v>43830</v>
      </c>
      <c r="X708" s="2">
        <v>44196</v>
      </c>
      <c r="Y708" s="2">
        <v>44561</v>
      </c>
    </row>
    <row r="709" spans="1:25" x14ac:dyDescent="0.25">
      <c r="A709" s="4"/>
      <c r="D709">
        <v>2.2547999999999999</v>
      </c>
      <c r="E709">
        <v>1.7748999999999999</v>
      </c>
      <c r="F709">
        <v>1.7349000000000001</v>
      </c>
      <c r="G709">
        <v>1.7302</v>
      </c>
      <c r="H709">
        <v>1.8447</v>
      </c>
      <c r="I709">
        <v>1.9168000000000001</v>
      </c>
      <c r="J709">
        <v>2.2218</v>
      </c>
      <c r="K709">
        <v>2.5697999999999999</v>
      </c>
      <c r="L709">
        <v>1.7775000000000001</v>
      </c>
      <c r="M709">
        <v>1.6975</v>
      </c>
      <c r="N709">
        <v>1.5207999999999999</v>
      </c>
      <c r="O709">
        <v>1.6948000000000001</v>
      </c>
      <c r="P709">
        <v>1.8258000000000001</v>
      </c>
      <c r="Q709">
        <v>2.0646</v>
      </c>
      <c r="R709">
        <v>2.3643000000000001</v>
      </c>
      <c r="S709">
        <v>2.1215999999999999</v>
      </c>
      <c r="T709">
        <v>2.2968000000000002</v>
      </c>
      <c r="U709">
        <v>2.6053999999999999</v>
      </c>
      <c r="V709">
        <v>2.4333999999999998</v>
      </c>
      <c r="W709">
        <v>3.2</v>
      </c>
      <c r="X709">
        <v>4.1414</v>
      </c>
      <c r="Y709">
        <v>4.9261999999999997</v>
      </c>
    </row>
    <row r="710" spans="1:25" x14ac:dyDescent="0.25">
      <c r="A710" s="1" t="s">
        <v>356</v>
      </c>
      <c r="B710" t="s">
        <v>1157</v>
      </c>
      <c r="C710" t="s">
        <v>1199</v>
      </c>
      <c r="D710" s="2">
        <f>_xll.BDH($A710, $D$1, $B710, $C710, "Direction", "H", "Period", "Y","cols=22;rows=2")</f>
        <v>36889</v>
      </c>
      <c r="E710" s="2">
        <v>37256</v>
      </c>
      <c r="F710" s="2">
        <v>37621</v>
      </c>
      <c r="G710" s="2">
        <v>37986</v>
      </c>
      <c r="H710" s="2">
        <v>38352</v>
      </c>
      <c r="I710" s="2">
        <v>38716</v>
      </c>
      <c r="J710" s="2">
        <v>39080</v>
      </c>
      <c r="K710" s="2">
        <v>39447</v>
      </c>
      <c r="L710" s="2">
        <v>39813</v>
      </c>
      <c r="M710" s="2">
        <v>40178</v>
      </c>
      <c r="N710" s="2">
        <v>40543</v>
      </c>
      <c r="O710" s="2">
        <v>40907</v>
      </c>
      <c r="P710" s="2">
        <v>41274</v>
      </c>
      <c r="Q710" s="2">
        <v>41639</v>
      </c>
      <c r="R710" s="2">
        <v>42004</v>
      </c>
      <c r="S710" s="2">
        <v>42369</v>
      </c>
      <c r="T710" s="2">
        <v>42734</v>
      </c>
      <c r="U710" s="2">
        <v>43098</v>
      </c>
      <c r="V710" s="2">
        <v>43465</v>
      </c>
      <c r="W710" s="2">
        <v>43830</v>
      </c>
      <c r="X710" s="2">
        <v>44196</v>
      </c>
      <c r="Y710" s="2">
        <v>44561</v>
      </c>
    </row>
    <row r="711" spans="1:25" x14ac:dyDescent="0.25">
      <c r="A711" s="4"/>
      <c r="D711">
        <v>2.0987</v>
      </c>
      <c r="E711">
        <v>2.5188000000000001</v>
      </c>
      <c r="F711">
        <v>2.1536</v>
      </c>
      <c r="G711">
        <v>2.9083999999999999</v>
      </c>
      <c r="H711">
        <v>2.3822000000000001</v>
      </c>
      <c r="I711">
        <v>2.8546999999999998</v>
      </c>
      <c r="J711">
        <v>2.1747999999999998</v>
      </c>
      <c r="K711">
        <v>2.9306000000000001</v>
      </c>
      <c r="L711">
        <v>2.5384000000000002</v>
      </c>
      <c r="M711">
        <v>2.1703000000000001</v>
      </c>
      <c r="N711">
        <v>2.2694000000000001</v>
      </c>
      <c r="O711">
        <v>2.3020999999999998</v>
      </c>
      <c r="P711">
        <v>1.6749000000000001</v>
      </c>
      <c r="Q711">
        <v>1.1493</v>
      </c>
      <c r="R711">
        <v>0.91739999999999999</v>
      </c>
      <c r="S711">
        <v>0.83950000000000002</v>
      </c>
      <c r="T711">
        <v>1.6858</v>
      </c>
      <c r="U711">
        <v>1.8947000000000001</v>
      </c>
      <c r="V711">
        <v>1.752</v>
      </c>
      <c r="W711">
        <v>1.639</v>
      </c>
      <c r="X711">
        <v>2.0823999999999998</v>
      </c>
      <c r="Y711">
        <v>2.2305000000000001</v>
      </c>
    </row>
    <row r="712" spans="1:25" x14ac:dyDescent="0.25">
      <c r="A712" s="1" t="s">
        <v>357</v>
      </c>
      <c r="B712" t="s">
        <v>1157</v>
      </c>
      <c r="C712" t="s">
        <v>1185</v>
      </c>
      <c r="D712" s="2">
        <f>_xll.BDH($A712, $D$1, $B712, $C712, "Direction", "H", "Period", "Y","cols=1;rows=2")</f>
        <v>36889</v>
      </c>
    </row>
    <row r="713" spans="1:25" x14ac:dyDescent="0.25">
      <c r="A713" s="4"/>
      <c r="D713">
        <v>3.0889000000000002</v>
      </c>
    </row>
    <row r="714" spans="1:25" x14ac:dyDescent="0.25">
      <c r="A714" s="1" t="s">
        <v>358</v>
      </c>
      <c r="B714" t="s">
        <v>1157</v>
      </c>
      <c r="C714" t="s">
        <v>1199</v>
      </c>
      <c r="D714" s="2">
        <f>_xll.BDH($A714, $D$1, $B714, $C714, "Direction", "H", "Period", "Y","cols=22;rows=2")</f>
        <v>36889</v>
      </c>
      <c r="E714" s="2">
        <v>37256</v>
      </c>
      <c r="F714" s="2">
        <v>37621</v>
      </c>
      <c r="G714" s="2">
        <v>37986</v>
      </c>
      <c r="H714" s="2">
        <v>38352</v>
      </c>
      <c r="I714" s="2">
        <v>38716</v>
      </c>
      <c r="J714" s="2">
        <v>39080</v>
      </c>
      <c r="K714" s="2">
        <v>39447</v>
      </c>
      <c r="L714" s="2">
        <v>39813</v>
      </c>
      <c r="M714" s="2">
        <v>40178</v>
      </c>
      <c r="N714" s="2">
        <v>40543</v>
      </c>
      <c r="O714" s="2">
        <v>40907</v>
      </c>
      <c r="P714" s="2">
        <v>41274</v>
      </c>
      <c r="Q714" s="2">
        <v>41639</v>
      </c>
      <c r="R714" s="2">
        <v>42004</v>
      </c>
      <c r="S714" s="2">
        <v>42369</v>
      </c>
      <c r="T714" s="2">
        <v>42734</v>
      </c>
      <c r="U714" s="2">
        <v>43098</v>
      </c>
      <c r="V714" s="2">
        <v>43465</v>
      </c>
      <c r="W714" s="2">
        <v>43830</v>
      </c>
      <c r="X714" s="2">
        <v>44196</v>
      </c>
      <c r="Y714" s="2">
        <v>44561</v>
      </c>
    </row>
    <row r="715" spans="1:25" x14ac:dyDescent="0.25">
      <c r="A715" s="4"/>
      <c r="D715">
        <v>4.7981999999999996</v>
      </c>
      <c r="E715">
        <v>4.3228</v>
      </c>
      <c r="F715">
        <v>3.0823999999999998</v>
      </c>
      <c r="G715">
        <v>4.5220000000000002</v>
      </c>
      <c r="H715">
        <v>4.99</v>
      </c>
      <c r="I715">
        <v>4.0148999999999999</v>
      </c>
      <c r="J715">
        <v>4.0335999999999999</v>
      </c>
      <c r="K715">
        <v>4.5875000000000004</v>
      </c>
      <c r="L715">
        <v>3.2006999999999999</v>
      </c>
      <c r="M715">
        <v>3.6899000000000002</v>
      </c>
      <c r="N715">
        <v>4.2385999999999999</v>
      </c>
      <c r="O715">
        <v>4.5820999999999996</v>
      </c>
      <c r="P715">
        <v>6.8296000000000001</v>
      </c>
      <c r="Q715">
        <v>6.3445999999999998</v>
      </c>
      <c r="R715">
        <v>7.7282000000000002</v>
      </c>
      <c r="S715">
        <v>8.4304000000000006</v>
      </c>
      <c r="T715">
        <v>6.9747000000000003</v>
      </c>
      <c r="U715">
        <v>8.2832000000000008</v>
      </c>
      <c r="V715">
        <v>12.097200000000001</v>
      </c>
      <c r="W715">
        <v>17.572399999999998</v>
      </c>
      <c r="X715">
        <v>27.363199999999999</v>
      </c>
      <c r="Y715">
        <v>20.6004</v>
      </c>
    </row>
    <row r="716" spans="1:25" x14ac:dyDescent="0.25">
      <c r="A716" s="1" t="s">
        <v>359</v>
      </c>
      <c r="B716" t="s">
        <v>1157</v>
      </c>
      <c r="C716" t="s">
        <v>1190</v>
      </c>
      <c r="D716" s="2">
        <f>_xll.BDH($A716, $D$1, $B716, $C716, "Direction", "H", "Period", "Y","cols=2;rows=2")</f>
        <v>36889</v>
      </c>
      <c r="E716" s="2">
        <v>37256</v>
      </c>
    </row>
    <row r="717" spans="1:25" x14ac:dyDescent="0.25">
      <c r="A717" s="4"/>
      <c r="D717">
        <v>0.99960000000000004</v>
      </c>
      <c r="E717">
        <v>1.0644</v>
      </c>
    </row>
    <row r="718" spans="1:25" x14ac:dyDescent="0.25">
      <c r="A718" s="1" t="s">
        <v>360</v>
      </c>
      <c r="B718" t="s">
        <v>1157</v>
      </c>
      <c r="C718" t="s">
        <v>1199</v>
      </c>
      <c r="D718" s="2">
        <f>_xll.BDH($A718, $D$1, $B718, $C718, "Direction", "H", "Period", "Y","cols=22;rows=2")</f>
        <v>36889</v>
      </c>
      <c r="E718" s="2">
        <v>37256</v>
      </c>
      <c r="F718" s="2">
        <v>37621</v>
      </c>
      <c r="G718" s="2">
        <v>37986</v>
      </c>
      <c r="H718" s="2">
        <v>38352</v>
      </c>
      <c r="I718" s="2">
        <v>38716</v>
      </c>
      <c r="J718" s="2">
        <v>39080</v>
      </c>
      <c r="K718" s="2">
        <v>39447</v>
      </c>
      <c r="L718" s="2">
        <v>39813</v>
      </c>
      <c r="M718" s="2">
        <v>40178</v>
      </c>
      <c r="N718" s="2">
        <v>40543</v>
      </c>
      <c r="O718" s="2">
        <v>40907</v>
      </c>
      <c r="P718" s="2">
        <v>41274</v>
      </c>
      <c r="Q718" s="2">
        <v>41639</v>
      </c>
      <c r="R718" s="2">
        <v>42004</v>
      </c>
      <c r="S718" s="2">
        <v>42369</v>
      </c>
      <c r="T718" s="2">
        <v>42734</v>
      </c>
      <c r="U718" s="2">
        <v>43098</v>
      </c>
      <c r="V718" s="2">
        <v>43465</v>
      </c>
      <c r="W718" s="2">
        <v>43830</v>
      </c>
      <c r="X718" s="2">
        <v>44196</v>
      </c>
      <c r="Y718" s="2">
        <v>44561</v>
      </c>
    </row>
    <row r="719" spans="1:25" x14ac:dyDescent="0.25">
      <c r="A719" s="4"/>
      <c r="D719">
        <v>1.3845000000000001</v>
      </c>
      <c r="E719">
        <v>1.3431999999999999</v>
      </c>
      <c r="F719">
        <v>1.1218999999999999</v>
      </c>
      <c r="G719">
        <v>0.995</v>
      </c>
      <c r="H719">
        <v>1.0761000000000001</v>
      </c>
      <c r="I719">
        <v>1.1255999999999999</v>
      </c>
      <c r="J719">
        <v>1.2786999999999999</v>
      </c>
      <c r="K719">
        <v>1.3627</v>
      </c>
      <c r="L719">
        <v>1.1209</v>
      </c>
      <c r="M719">
        <v>1.2255</v>
      </c>
      <c r="N719">
        <v>1.2726</v>
      </c>
      <c r="O719">
        <v>1.4365000000000001</v>
      </c>
      <c r="P719">
        <v>1.6992</v>
      </c>
      <c r="Q719">
        <v>2.3483000000000001</v>
      </c>
      <c r="R719">
        <v>4.0526</v>
      </c>
      <c r="S719">
        <v>6.1992000000000003</v>
      </c>
      <c r="T719">
        <v>7.7423999999999999</v>
      </c>
      <c r="U719">
        <v>7.4913999999999996</v>
      </c>
      <c r="V719">
        <v>5.1033999999999997</v>
      </c>
      <c r="W719">
        <v>6.5465999999999998</v>
      </c>
      <c r="X719">
        <v>4.8022</v>
      </c>
      <c r="Y719">
        <v>4.6798999999999999</v>
      </c>
    </row>
    <row r="720" spans="1:25" x14ac:dyDescent="0.25">
      <c r="A720" s="1" t="s">
        <v>361</v>
      </c>
      <c r="B720" t="s">
        <v>1157</v>
      </c>
      <c r="C720" t="s">
        <v>1183</v>
      </c>
      <c r="D720" s="2">
        <f>_xll.BDH($A720, $D$1, $B720, $C720, "Direction", "H", "Period", "Y","cols=7;rows=2")</f>
        <v>36889</v>
      </c>
      <c r="E720" s="2">
        <v>37256</v>
      </c>
      <c r="F720" s="2">
        <v>37621</v>
      </c>
      <c r="G720" s="2">
        <v>37986</v>
      </c>
      <c r="H720" s="2">
        <v>38352</v>
      </c>
      <c r="I720" s="2">
        <v>38716</v>
      </c>
      <c r="J720" s="2">
        <v>39080</v>
      </c>
    </row>
    <row r="721" spans="1:25" x14ac:dyDescent="0.25">
      <c r="A721" s="4"/>
      <c r="D721">
        <v>1.3732</v>
      </c>
      <c r="E721">
        <v>1.3089</v>
      </c>
      <c r="F721">
        <v>1.1520999999999999</v>
      </c>
      <c r="G721">
        <v>4.2381000000000002</v>
      </c>
      <c r="H721">
        <v>2.6476999999999999</v>
      </c>
      <c r="I721">
        <v>2.4571000000000001</v>
      </c>
      <c r="J721">
        <v>1.9272</v>
      </c>
    </row>
    <row r="722" spans="1:25" x14ac:dyDescent="0.25">
      <c r="A722" s="1" t="s">
        <v>362</v>
      </c>
      <c r="B722" t="s">
        <v>1157</v>
      </c>
      <c r="C722" t="s">
        <v>1190</v>
      </c>
      <c r="D722" s="2">
        <f>_xll.BDH($A722, $D$1, $B722, $C722, "Direction", "H", "Period", "Y","cols=3;rows=2")</f>
        <v>36889</v>
      </c>
      <c r="E722" s="2">
        <v>37256</v>
      </c>
      <c r="F722" s="2">
        <v>37621</v>
      </c>
    </row>
    <row r="723" spans="1:25" x14ac:dyDescent="0.25">
      <c r="A723" s="4"/>
      <c r="D723">
        <v>3.4098999999999999</v>
      </c>
      <c r="E723">
        <v>4.9965000000000002</v>
      </c>
      <c r="F723">
        <v>2.0272000000000001</v>
      </c>
    </row>
    <row r="724" spans="1:25" x14ac:dyDescent="0.25">
      <c r="A724" s="1" t="s">
        <v>363</v>
      </c>
      <c r="B724" t="s">
        <v>1157</v>
      </c>
      <c r="C724" t="s">
        <v>1199</v>
      </c>
      <c r="D724" s="2">
        <f>_xll.BDH($A724, $D$1, $B724, $C724, "Direction", "H", "Period", "Y","cols=22;rows=2")</f>
        <v>36889</v>
      </c>
      <c r="E724" s="2">
        <v>37256</v>
      </c>
      <c r="F724" s="2">
        <v>37621</v>
      </c>
      <c r="G724" s="2">
        <v>37986</v>
      </c>
      <c r="H724" s="2">
        <v>38352</v>
      </c>
      <c r="I724" s="2">
        <v>38716</v>
      </c>
      <c r="J724" s="2">
        <v>39080</v>
      </c>
      <c r="K724" s="2">
        <v>39447</v>
      </c>
      <c r="L724" s="2">
        <v>39813</v>
      </c>
      <c r="M724" s="2">
        <v>40178</v>
      </c>
      <c r="N724" s="2">
        <v>40543</v>
      </c>
      <c r="O724" s="2">
        <v>40907</v>
      </c>
      <c r="P724" s="2">
        <v>41274</v>
      </c>
      <c r="Q724" s="2">
        <v>41639</v>
      </c>
      <c r="R724" s="2">
        <v>42004</v>
      </c>
      <c r="S724" s="2">
        <v>42369</v>
      </c>
      <c r="T724" s="2">
        <v>42734</v>
      </c>
      <c r="U724" s="2">
        <v>43098</v>
      </c>
      <c r="V724" s="2">
        <v>43465</v>
      </c>
      <c r="W724" s="2">
        <v>43830</v>
      </c>
      <c r="X724" s="2">
        <v>44196</v>
      </c>
      <c r="Y724" s="2">
        <v>44561</v>
      </c>
    </row>
    <row r="725" spans="1:25" x14ac:dyDescent="0.25">
      <c r="A725" s="4"/>
      <c r="D725">
        <v>0.87790000000000001</v>
      </c>
      <c r="E725">
        <v>1.1613</v>
      </c>
      <c r="F725">
        <v>1.1962999999999999</v>
      </c>
      <c r="G725">
        <v>1.3261000000000001</v>
      </c>
      <c r="H725">
        <v>1.8138000000000001</v>
      </c>
      <c r="I725">
        <v>1.9782</v>
      </c>
      <c r="J725">
        <v>2.0787</v>
      </c>
      <c r="K725">
        <v>1.9669000000000001</v>
      </c>
      <c r="L725">
        <v>1.7936000000000001</v>
      </c>
      <c r="M725">
        <v>1.8684000000000001</v>
      </c>
      <c r="N725">
        <v>2.1042000000000001</v>
      </c>
      <c r="O725">
        <v>2.4287999999999998</v>
      </c>
      <c r="P725">
        <v>1.9897</v>
      </c>
      <c r="Q725">
        <v>2.5398999999999998</v>
      </c>
      <c r="R725">
        <v>2.7229000000000001</v>
      </c>
      <c r="S725">
        <v>2.0668000000000002</v>
      </c>
      <c r="T725">
        <v>2.5291999999999999</v>
      </c>
      <c r="U725">
        <v>2.5169000000000001</v>
      </c>
      <c r="V725">
        <v>2.6097999999999999</v>
      </c>
      <c r="W725">
        <v>3.2974000000000001</v>
      </c>
      <c r="X725">
        <v>4.0498000000000003</v>
      </c>
      <c r="Y725">
        <v>5.2415000000000003</v>
      </c>
    </row>
    <row r="726" spans="1:25" x14ac:dyDescent="0.25">
      <c r="A726" s="1" t="s">
        <v>364</v>
      </c>
      <c r="B726" t="s">
        <v>1157</v>
      </c>
      <c r="C726" t="s">
        <v>1183</v>
      </c>
      <c r="D726" s="2">
        <f>_xll.BDH($A726, $D$1, $B726, $C726, "Direction", "H", "Period", "Y","cols=7;rows=2")</f>
        <v>36889</v>
      </c>
      <c r="E726" s="2">
        <v>37256</v>
      </c>
      <c r="F726" s="2">
        <v>37621</v>
      </c>
      <c r="G726" s="2">
        <v>37986</v>
      </c>
      <c r="H726" s="2">
        <v>38352</v>
      </c>
      <c r="I726" s="2">
        <v>38716</v>
      </c>
      <c r="J726" s="2">
        <v>39080</v>
      </c>
    </row>
    <row r="727" spans="1:25" x14ac:dyDescent="0.25">
      <c r="A727" s="4"/>
      <c r="D727">
        <v>41.804699999999997</v>
      </c>
      <c r="E727">
        <v>8.9374000000000002</v>
      </c>
      <c r="F727">
        <v>3.9037999999999999</v>
      </c>
      <c r="G727">
        <v>7.0834999999999999</v>
      </c>
      <c r="H727">
        <v>8.3876000000000008</v>
      </c>
      <c r="I727">
        <v>5.9654999999999996</v>
      </c>
      <c r="J727">
        <v>7.6784999999999997</v>
      </c>
    </row>
    <row r="728" spans="1:25" x14ac:dyDescent="0.25">
      <c r="A728" s="1" t="s">
        <v>365</v>
      </c>
      <c r="B728" t="s">
        <v>1157</v>
      </c>
      <c r="C728" t="s">
        <v>1183</v>
      </c>
      <c r="D728" s="2">
        <f>_xll.BDH($A728, $D$1, $B728, $C728, "Direction", "H", "Period", "Y","cols=7;rows=2")</f>
        <v>36889</v>
      </c>
      <c r="E728" s="2">
        <v>37256</v>
      </c>
      <c r="F728" s="2">
        <v>37621</v>
      </c>
      <c r="G728" s="2">
        <v>37986</v>
      </c>
      <c r="H728" s="2">
        <v>38352</v>
      </c>
      <c r="I728" s="2">
        <v>38716</v>
      </c>
      <c r="J728" s="2">
        <v>39080</v>
      </c>
    </row>
    <row r="729" spans="1:25" x14ac:dyDescent="0.25">
      <c r="A729" s="4"/>
      <c r="D729">
        <v>7.7388000000000003</v>
      </c>
      <c r="E729">
        <v>5.0301999999999998</v>
      </c>
      <c r="F729">
        <v>2.6873999999999998</v>
      </c>
      <c r="G729">
        <v>3.3443000000000001</v>
      </c>
      <c r="H729">
        <v>3.2292000000000001</v>
      </c>
      <c r="I729">
        <v>3.1391</v>
      </c>
      <c r="J729">
        <v>3.6764999999999999</v>
      </c>
    </row>
    <row r="730" spans="1:25" x14ac:dyDescent="0.25">
      <c r="A730" s="1" t="s">
        <v>366</v>
      </c>
      <c r="B730" t="s">
        <v>1157</v>
      </c>
      <c r="C730" t="s">
        <v>1199</v>
      </c>
      <c r="D730" s="2">
        <f>_xll.BDH($A730, $D$1, $B730, $C730, "Direction", "H", "Period", "Y","cols=22;rows=2")</f>
        <v>36889</v>
      </c>
      <c r="E730" s="2">
        <v>37256</v>
      </c>
      <c r="F730" s="2">
        <v>37621</v>
      </c>
      <c r="G730" s="2">
        <v>37986</v>
      </c>
      <c r="H730" s="2">
        <v>38352</v>
      </c>
      <c r="I730" s="2">
        <v>38716</v>
      </c>
      <c r="J730" s="2">
        <v>39080</v>
      </c>
      <c r="K730" s="2">
        <v>39447</v>
      </c>
      <c r="L730" s="2">
        <v>39813</v>
      </c>
      <c r="M730" s="2">
        <v>40178</v>
      </c>
      <c r="N730" s="2">
        <v>40543</v>
      </c>
      <c r="O730" s="2">
        <v>40907</v>
      </c>
      <c r="P730" s="2">
        <v>41274</v>
      </c>
      <c r="Q730" s="2">
        <v>41639</v>
      </c>
      <c r="R730" s="2">
        <v>42004</v>
      </c>
      <c r="S730" s="2">
        <v>42369</v>
      </c>
      <c r="T730" s="2">
        <v>42734</v>
      </c>
      <c r="U730" s="2">
        <v>43098</v>
      </c>
      <c r="V730" s="2">
        <v>43465</v>
      </c>
      <c r="W730" s="2">
        <v>43830</v>
      </c>
      <c r="X730" s="2">
        <v>44196</v>
      </c>
      <c r="Y730" s="2">
        <v>44561</v>
      </c>
    </row>
    <row r="731" spans="1:25" x14ac:dyDescent="0.25">
      <c r="A731" s="4"/>
      <c r="D731">
        <v>1.4449000000000001</v>
      </c>
      <c r="E731">
        <v>1.8720000000000001</v>
      </c>
      <c r="F731">
        <v>1.3898999999999999</v>
      </c>
      <c r="G731">
        <v>1.8791</v>
      </c>
      <c r="H731">
        <v>2.4157999999999999</v>
      </c>
      <c r="I731">
        <v>2.4180999999999999</v>
      </c>
      <c r="J731">
        <v>3.3866000000000001</v>
      </c>
      <c r="K731">
        <v>3.3357000000000001</v>
      </c>
      <c r="L731">
        <v>1.8293999999999999</v>
      </c>
      <c r="M731">
        <v>1.9874000000000001</v>
      </c>
      <c r="N731">
        <v>1.9435</v>
      </c>
      <c r="O731">
        <v>1.6768000000000001</v>
      </c>
      <c r="P731">
        <v>1.7949999999999999</v>
      </c>
      <c r="Q731">
        <v>2.2225000000000001</v>
      </c>
      <c r="R731">
        <v>2.0133000000000001</v>
      </c>
      <c r="S731">
        <v>1.7136</v>
      </c>
      <c r="T731">
        <v>2.4076</v>
      </c>
      <c r="U731">
        <v>2.3134000000000001</v>
      </c>
      <c r="V731">
        <v>1.6169</v>
      </c>
      <c r="W731">
        <v>1.6398999999999999</v>
      </c>
      <c r="X731">
        <v>1.4901</v>
      </c>
      <c r="Y731">
        <v>2.2185000000000001</v>
      </c>
    </row>
    <row r="732" spans="1:25" x14ac:dyDescent="0.25">
      <c r="A732" s="1" t="s">
        <v>367</v>
      </c>
      <c r="B732" t="s">
        <v>1157</v>
      </c>
      <c r="C732" t="s">
        <v>1196</v>
      </c>
      <c r="D732" s="2">
        <f>_xll.BDH($A732, $D$1, $B732, $C732, "Direction", "H", "Period", "Y","cols=19;rows=2")</f>
        <v>36889</v>
      </c>
      <c r="E732" s="2">
        <v>37256</v>
      </c>
      <c r="F732" s="2">
        <v>37621</v>
      </c>
      <c r="G732" s="2">
        <v>37986</v>
      </c>
      <c r="H732" s="2">
        <v>38352</v>
      </c>
      <c r="I732" s="2">
        <v>38716</v>
      </c>
      <c r="J732" s="2">
        <v>39080</v>
      </c>
      <c r="K732" s="2">
        <v>39447</v>
      </c>
      <c r="L732" s="2">
        <v>39813</v>
      </c>
      <c r="M732" s="2">
        <v>40178</v>
      </c>
      <c r="N732" s="2">
        <v>40543</v>
      </c>
      <c r="O732" s="2">
        <v>40907</v>
      </c>
      <c r="P732" s="2">
        <v>41274</v>
      </c>
      <c r="Q732" s="2">
        <v>41639</v>
      </c>
      <c r="R732" s="2">
        <v>42004</v>
      </c>
      <c r="S732" s="2">
        <v>42369</v>
      </c>
      <c r="T732" s="2">
        <v>42734</v>
      </c>
      <c r="U732" s="2">
        <v>43098</v>
      </c>
      <c r="V732" s="2">
        <v>43465</v>
      </c>
    </row>
    <row r="733" spans="1:25" x14ac:dyDescent="0.25">
      <c r="A733" s="4"/>
      <c r="D733">
        <v>2.4769000000000001</v>
      </c>
      <c r="E733">
        <v>3.0228000000000002</v>
      </c>
      <c r="F733">
        <v>3.9302999999999999</v>
      </c>
      <c r="G733">
        <v>3.0988000000000002</v>
      </c>
      <c r="H733">
        <v>3.9777</v>
      </c>
      <c r="I733">
        <v>4.1997</v>
      </c>
      <c r="J733">
        <v>4.4569000000000001</v>
      </c>
      <c r="K733">
        <v>3.3696000000000002</v>
      </c>
      <c r="L733">
        <v>1.7758</v>
      </c>
      <c r="M733">
        <v>2.4809999999999999</v>
      </c>
      <c r="N733">
        <v>2.7766999999999999</v>
      </c>
      <c r="O733">
        <v>2.5179999999999998</v>
      </c>
      <c r="P733">
        <v>3.1999</v>
      </c>
      <c r="Q733">
        <v>4.3589000000000002</v>
      </c>
      <c r="R733">
        <v>5.5384000000000002</v>
      </c>
      <c r="S733">
        <v>6.4611999999999998</v>
      </c>
      <c r="T733">
        <v>1.8983000000000001</v>
      </c>
      <c r="U733">
        <v>1.06</v>
      </c>
      <c r="V733">
        <v>1.4991000000000001</v>
      </c>
    </row>
    <row r="734" spans="1:25" x14ac:dyDescent="0.25">
      <c r="A734" s="1" t="s">
        <v>368</v>
      </c>
      <c r="B734" t="s">
        <v>1157</v>
      </c>
      <c r="C734" t="s">
        <v>1189</v>
      </c>
      <c r="D734" s="2">
        <f>_xll.BDH($A734, $D$1, $B734, $C734, "Direction", "H", "Period", "Y","cols=6;rows=2")</f>
        <v>36889</v>
      </c>
      <c r="E734" s="2">
        <v>37256</v>
      </c>
      <c r="F734" s="2">
        <v>37621</v>
      </c>
      <c r="G734" s="2">
        <v>37986</v>
      </c>
      <c r="H734" s="2">
        <v>38352</v>
      </c>
      <c r="I734" s="2">
        <v>38716</v>
      </c>
    </row>
    <row r="735" spans="1:25" x14ac:dyDescent="0.25">
      <c r="A735" s="4"/>
      <c r="D735">
        <v>10.821899999999999</v>
      </c>
      <c r="E735">
        <v>4.9584000000000001</v>
      </c>
      <c r="F735">
        <v>4.2789999999999999</v>
      </c>
      <c r="G735">
        <v>5.3080999999999996</v>
      </c>
      <c r="H735">
        <v>3.5013000000000001</v>
      </c>
      <c r="I735">
        <v>3.8887999999999998</v>
      </c>
    </row>
    <row r="736" spans="1:25" x14ac:dyDescent="0.25">
      <c r="A736" s="1" t="s">
        <v>369</v>
      </c>
      <c r="B736" t="s">
        <v>1157</v>
      </c>
      <c r="C736" t="s">
        <v>1181</v>
      </c>
      <c r="D736" s="2">
        <f>_xll.BDH($A736, $D$1, $B736, $C736, "Direction", "H", "Period", "Y","cols=11;rows=2")</f>
        <v>36889</v>
      </c>
      <c r="E736" s="2">
        <v>37256</v>
      </c>
      <c r="F736" s="2">
        <v>37621</v>
      </c>
      <c r="G736" s="2">
        <v>37986</v>
      </c>
      <c r="H736" s="2">
        <v>38352</v>
      </c>
      <c r="I736" s="2">
        <v>38716</v>
      </c>
      <c r="J736" s="2">
        <v>39080</v>
      </c>
      <c r="K736" s="2">
        <v>39447</v>
      </c>
      <c r="L736" s="2">
        <v>39813</v>
      </c>
      <c r="M736" s="2">
        <v>40178</v>
      </c>
      <c r="N736" s="2">
        <v>40543</v>
      </c>
    </row>
    <row r="737" spans="1:25" x14ac:dyDescent="0.25">
      <c r="A737" s="4"/>
      <c r="D737">
        <v>5.0774999999999997</v>
      </c>
      <c r="E737">
        <v>5.6978</v>
      </c>
      <c r="F737">
        <v>5.4840999999999998</v>
      </c>
      <c r="G737">
        <v>5.1448999999999998</v>
      </c>
      <c r="H737">
        <v>4.2563000000000004</v>
      </c>
      <c r="I737">
        <v>2.6474000000000002</v>
      </c>
      <c r="J737">
        <v>4.2744999999999997</v>
      </c>
      <c r="K737">
        <v>2.5756999999999999</v>
      </c>
      <c r="L737">
        <v>2.0916000000000001</v>
      </c>
      <c r="M737">
        <v>2.9571000000000001</v>
      </c>
      <c r="N737">
        <v>2.1703999999999999</v>
      </c>
    </row>
    <row r="738" spans="1:25" x14ac:dyDescent="0.25">
      <c r="A738" s="1" t="s">
        <v>370</v>
      </c>
      <c r="B738" t="s">
        <v>1157</v>
      </c>
      <c r="C738" t="s">
        <v>1191</v>
      </c>
      <c r="D738" s="2">
        <f>_xll.BDH($A738, $D$1, $B738, $C738, "Direction", "H", "Period", "Y","cols=2;rows=2")</f>
        <v>36889</v>
      </c>
      <c r="E738" s="2">
        <v>37256</v>
      </c>
    </row>
    <row r="739" spans="1:25" x14ac:dyDescent="0.25">
      <c r="A739" s="4"/>
      <c r="D739">
        <v>36.174799999999998</v>
      </c>
      <c r="E739">
        <v>37.967300000000002</v>
      </c>
    </row>
    <row r="740" spans="1:25" x14ac:dyDescent="0.25">
      <c r="A740" s="1" t="s">
        <v>371</v>
      </c>
      <c r="B740" t="s">
        <v>1157</v>
      </c>
      <c r="C740" t="s">
        <v>1185</v>
      </c>
      <c r="D740" s="2">
        <f>_xll.BDH($A740, $D$1, $B740, $C740, "Direction", "H", "Period", "Y","cols=1;rows=2")</f>
        <v>36889</v>
      </c>
    </row>
    <row r="741" spans="1:25" x14ac:dyDescent="0.25">
      <c r="A741" s="4"/>
      <c r="D741">
        <v>0.44109999999999999</v>
      </c>
    </row>
    <row r="742" spans="1:25" x14ac:dyDescent="0.25">
      <c r="A742" s="1" t="s">
        <v>372</v>
      </c>
      <c r="B742" t="s">
        <v>1157</v>
      </c>
      <c r="C742" t="s">
        <v>1191</v>
      </c>
      <c r="D742" s="2">
        <f>_xll.BDH($A742, $D$1, $B742, $C742, "Direction", "H", "Period", "Y","cols=1;rows=2")</f>
        <v>36889</v>
      </c>
      <c r="E742" s="2"/>
    </row>
    <row r="743" spans="1:25" x14ac:dyDescent="0.25">
      <c r="A743" s="4"/>
      <c r="D743">
        <v>4.4099000000000004</v>
      </c>
    </row>
    <row r="744" spans="1:25" x14ac:dyDescent="0.25">
      <c r="A744" s="1" t="s">
        <v>373</v>
      </c>
      <c r="B744" t="s">
        <v>1157</v>
      </c>
      <c r="C744" t="s">
        <v>1191</v>
      </c>
      <c r="D744" s="2">
        <f>_xll.BDH($A744, $D$1, $B744, $C744, "Direction", "H", "Period", "Y","cols=2;rows=2")</f>
        <v>36889</v>
      </c>
      <c r="E744" s="2">
        <v>37256</v>
      </c>
    </row>
    <row r="745" spans="1:25" x14ac:dyDescent="0.25">
      <c r="A745" s="4"/>
      <c r="D745">
        <v>2.0356999999999998</v>
      </c>
      <c r="E745">
        <v>0.74080000000000001</v>
      </c>
    </row>
    <row r="746" spans="1:25" x14ac:dyDescent="0.25">
      <c r="A746" s="1" t="s">
        <v>374</v>
      </c>
      <c r="B746" t="s">
        <v>1157</v>
      </c>
      <c r="C746" t="s">
        <v>1199</v>
      </c>
      <c r="D746" s="2">
        <f>_xll.BDH($A746, $D$1, $B746, $C746, "Direction", "H", "Period", "Y","cols=22;rows=2")</f>
        <v>36889</v>
      </c>
      <c r="E746" s="2">
        <v>37256</v>
      </c>
      <c r="F746" s="2">
        <v>37621</v>
      </c>
      <c r="G746" s="2">
        <v>37986</v>
      </c>
      <c r="H746" s="2">
        <v>38352</v>
      </c>
      <c r="I746" s="2">
        <v>38716</v>
      </c>
      <c r="J746" s="2">
        <v>39080</v>
      </c>
      <c r="K746" s="2">
        <v>39447</v>
      </c>
      <c r="L746" s="2">
        <v>39813</v>
      </c>
      <c r="M746" s="2">
        <v>40178</v>
      </c>
      <c r="N746" s="2">
        <v>40543</v>
      </c>
      <c r="O746" s="2">
        <v>40907</v>
      </c>
      <c r="P746" s="2">
        <v>41274</v>
      </c>
      <c r="Q746" s="2">
        <v>41639</v>
      </c>
      <c r="R746" s="2">
        <v>42004</v>
      </c>
      <c r="S746" s="2">
        <v>42369</v>
      </c>
      <c r="T746" s="2">
        <v>42734</v>
      </c>
      <c r="U746" s="2">
        <v>43098</v>
      </c>
      <c r="V746" s="2">
        <v>43465</v>
      </c>
      <c r="W746" s="2">
        <v>43830</v>
      </c>
      <c r="X746" s="2">
        <v>44196</v>
      </c>
      <c r="Y746" s="2">
        <v>44561</v>
      </c>
    </row>
    <row r="747" spans="1:25" x14ac:dyDescent="0.25">
      <c r="A747" s="4"/>
      <c r="D747">
        <v>10.388400000000001</v>
      </c>
      <c r="E747">
        <v>8.1486000000000001</v>
      </c>
      <c r="F747">
        <v>4.7377000000000002</v>
      </c>
      <c r="G747">
        <v>4.7979000000000003</v>
      </c>
      <c r="H747">
        <v>3.8679999999999999</v>
      </c>
      <c r="I747">
        <v>3.8445</v>
      </c>
      <c r="J747">
        <v>4.5446999999999997</v>
      </c>
      <c r="K747">
        <v>3.7519999999999998</v>
      </c>
      <c r="L747">
        <v>2.3483000000000001</v>
      </c>
      <c r="M747">
        <v>2.8782999999999999</v>
      </c>
      <c r="N747">
        <v>3.6520000000000001</v>
      </c>
      <c r="O747">
        <v>3.4781</v>
      </c>
      <c r="P747">
        <v>3.7822</v>
      </c>
      <c r="Q747">
        <v>5.3476999999999997</v>
      </c>
      <c r="R747">
        <v>6.7058999999999997</v>
      </c>
      <c r="S747">
        <v>7.3951000000000002</v>
      </c>
      <c r="T747">
        <v>9.2393000000000001</v>
      </c>
      <c r="U747">
        <v>6.4081999999999999</v>
      </c>
      <c r="V747">
        <v>6.4381000000000004</v>
      </c>
      <c r="W747">
        <v>6.1632999999999996</v>
      </c>
      <c r="X747">
        <v>4.3475000000000001</v>
      </c>
      <c r="Y747">
        <v>4.6849999999999996</v>
      </c>
    </row>
    <row r="748" spans="1:25" x14ac:dyDescent="0.25">
      <c r="A748" s="1" t="s">
        <v>375</v>
      </c>
      <c r="B748" t="s">
        <v>1157</v>
      </c>
      <c r="C748" t="s">
        <v>1198</v>
      </c>
      <c r="D748" s="2">
        <f>_xll.BDH($A748, $D$1, $B748, $C748, "Direction", "H", "Period", "Y","cols=9;rows=2")</f>
        <v>36889</v>
      </c>
      <c r="E748" s="2">
        <v>37256</v>
      </c>
      <c r="F748" s="2">
        <v>37621</v>
      </c>
      <c r="G748" s="2">
        <v>37986</v>
      </c>
      <c r="H748" s="2">
        <v>38352</v>
      </c>
      <c r="I748" s="2">
        <v>38716</v>
      </c>
      <c r="J748" s="2">
        <v>39080</v>
      </c>
      <c r="K748" s="2">
        <v>39447</v>
      </c>
      <c r="L748" s="2">
        <v>39813</v>
      </c>
    </row>
    <row r="749" spans="1:25" x14ac:dyDescent="0.25">
      <c r="A749" s="4"/>
      <c r="D749">
        <v>1.2471000000000001</v>
      </c>
      <c r="E749">
        <v>1.4342999999999999</v>
      </c>
      <c r="F749">
        <v>1.1680999999999999</v>
      </c>
      <c r="G749">
        <v>1.339</v>
      </c>
      <c r="H749">
        <v>1.1521999999999999</v>
      </c>
      <c r="I749">
        <v>1.0682</v>
      </c>
      <c r="J749">
        <v>1.9387000000000001</v>
      </c>
      <c r="K749">
        <v>0.69899999999999995</v>
      </c>
      <c r="L749">
        <v>2.3458999999999999</v>
      </c>
    </row>
    <row r="750" spans="1:25" x14ac:dyDescent="0.25">
      <c r="A750" s="1" t="s">
        <v>376</v>
      </c>
      <c r="B750" t="s">
        <v>1157</v>
      </c>
      <c r="C750" t="s">
        <v>1183</v>
      </c>
      <c r="D750" s="2">
        <f>_xll.BDH($A750, $D$1, $B750, $C750, "Direction", "H", "Period", "Y","cols=7;rows=2")</f>
        <v>36889</v>
      </c>
      <c r="E750" s="2">
        <v>37256</v>
      </c>
      <c r="F750" s="2">
        <v>37621</v>
      </c>
      <c r="G750" s="2">
        <v>37986</v>
      </c>
      <c r="H750" s="2">
        <v>38352</v>
      </c>
      <c r="I750" s="2">
        <v>38716</v>
      </c>
      <c r="J750" s="2">
        <v>39080</v>
      </c>
    </row>
    <row r="751" spans="1:25" x14ac:dyDescent="0.25">
      <c r="A751" s="4"/>
      <c r="D751">
        <v>25.2559</v>
      </c>
      <c r="E751">
        <v>12.302199999999999</v>
      </c>
      <c r="F751">
        <v>9.5888000000000009</v>
      </c>
      <c r="G751">
        <v>10.9297</v>
      </c>
      <c r="H751">
        <v>8.8737999999999992</v>
      </c>
      <c r="I751">
        <v>5.7968000000000002</v>
      </c>
      <c r="J751">
        <v>5.9737</v>
      </c>
    </row>
    <row r="752" spans="1:25" x14ac:dyDescent="0.25">
      <c r="A752" s="1" t="s">
        <v>377</v>
      </c>
      <c r="B752" t="s">
        <v>1157</v>
      </c>
      <c r="C752" t="s">
        <v>1185</v>
      </c>
      <c r="D752" s="2" t="str">
        <f>_xll.BDH($A752, $D$1, $B752, $C752, "Direction", "H", "Period", "Y")</f>
        <v>#N/A N/A</v>
      </c>
    </row>
    <row r="753" spans="1:25" x14ac:dyDescent="0.25">
      <c r="A753" s="4"/>
    </row>
    <row r="754" spans="1:25" x14ac:dyDescent="0.25">
      <c r="A754" s="1" t="s">
        <v>378</v>
      </c>
      <c r="B754" t="s">
        <v>1157</v>
      </c>
      <c r="C754" t="s">
        <v>1199</v>
      </c>
      <c r="D754" s="2">
        <f>_xll.BDH($A754, $D$1, $B754, $C754, "Direction", "H", "Period", "Y","cols=22;rows=2")</f>
        <v>36889</v>
      </c>
      <c r="E754" s="2">
        <v>37256</v>
      </c>
      <c r="F754" s="2">
        <v>37621</v>
      </c>
      <c r="G754" s="2">
        <v>37986</v>
      </c>
      <c r="H754" s="2">
        <v>38352</v>
      </c>
      <c r="I754" s="2">
        <v>38716</v>
      </c>
      <c r="J754" s="2">
        <v>39080</v>
      </c>
      <c r="K754" s="2">
        <v>39447</v>
      </c>
      <c r="L754" s="2">
        <v>39813</v>
      </c>
      <c r="M754" s="2">
        <v>40178</v>
      </c>
      <c r="N754" s="2">
        <v>40543</v>
      </c>
      <c r="O754" s="2">
        <v>40907</v>
      </c>
      <c r="P754" s="2">
        <v>41274</v>
      </c>
      <c r="Q754" s="2">
        <v>41639</v>
      </c>
      <c r="R754" s="2">
        <v>42004</v>
      </c>
      <c r="S754" s="2">
        <v>42369</v>
      </c>
      <c r="T754" s="2">
        <v>42734</v>
      </c>
      <c r="U754" s="2">
        <v>43098</v>
      </c>
      <c r="V754" s="2">
        <v>43465</v>
      </c>
      <c r="W754" s="2">
        <v>43830</v>
      </c>
      <c r="X754" s="2">
        <v>44196</v>
      </c>
      <c r="Y754" s="2">
        <v>44561</v>
      </c>
    </row>
    <row r="755" spans="1:25" x14ac:dyDescent="0.25">
      <c r="A755" s="4"/>
      <c r="D755">
        <v>1.8028</v>
      </c>
      <c r="E755">
        <v>1.6899</v>
      </c>
      <c r="F755">
        <v>1.6322000000000001</v>
      </c>
      <c r="G755">
        <v>1.9779</v>
      </c>
      <c r="H755">
        <v>2.1052</v>
      </c>
      <c r="I755">
        <v>2.0497999999999998</v>
      </c>
      <c r="J755">
        <v>2.0434999999999999</v>
      </c>
      <c r="K755">
        <v>2.6720000000000002</v>
      </c>
      <c r="L755">
        <v>1.7079</v>
      </c>
      <c r="M755">
        <v>2.1787000000000001</v>
      </c>
      <c r="N755">
        <v>2.3546</v>
      </c>
      <c r="O755">
        <v>1.9377</v>
      </c>
      <c r="P755">
        <v>1.4793000000000001</v>
      </c>
      <c r="Q755">
        <v>1.6838</v>
      </c>
      <c r="R755">
        <v>1.7762</v>
      </c>
      <c r="S755">
        <v>2.1196000000000002</v>
      </c>
      <c r="T755">
        <v>2.5323000000000002</v>
      </c>
      <c r="U755">
        <v>2.7395</v>
      </c>
      <c r="V755">
        <v>2.1564999999999999</v>
      </c>
      <c r="W755">
        <v>1.5526</v>
      </c>
      <c r="X755">
        <v>1.9973000000000001</v>
      </c>
      <c r="Y755">
        <v>2.7555999999999998</v>
      </c>
    </row>
    <row r="756" spans="1:25" x14ac:dyDescent="0.25">
      <c r="A756" s="1" t="s">
        <v>379</v>
      </c>
      <c r="B756" t="s">
        <v>1157</v>
      </c>
      <c r="C756" t="s">
        <v>1201</v>
      </c>
      <c r="D756" s="2">
        <f>_xll.BDH($A756, $D$1, $B756, $C756, "Direction", "H", "Period", "Y","cols=16;rows=2")</f>
        <v>38352</v>
      </c>
      <c r="E756" s="2">
        <v>38716</v>
      </c>
      <c r="F756" s="2">
        <v>39080</v>
      </c>
      <c r="G756" s="2">
        <v>39447</v>
      </c>
      <c r="H756" s="2">
        <v>39813</v>
      </c>
      <c r="I756" s="2">
        <v>40178</v>
      </c>
      <c r="J756" s="2">
        <v>40543</v>
      </c>
      <c r="K756" s="2">
        <v>40907</v>
      </c>
      <c r="L756" s="2">
        <v>41274</v>
      </c>
      <c r="M756" s="2">
        <v>41639</v>
      </c>
      <c r="N756" s="2">
        <v>42004</v>
      </c>
      <c r="O756" s="2">
        <v>42369</v>
      </c>
      <c r="P756" s="2">
        <v>42734</v>
      </c>
      <c r="Q756" s="2">
        <v>43098</v>
      </c>
      <c r="R756" s="2">
        <v>43465</v>
      </c>
      <c r="S756" s="2">
        <v>43830</v>
      </c>
      <c r="T756" s="2"/>
    </row>
    <row r="757" spans="1:25" x14ac:dyDescent="0.25">
      <c r="A757" s="4"/>
      <c r="D757">
        <v>0.27750000000000002</v>
      </c>
      <c r="E757">
        <v>0.83169999999999999</v>
      </c>
      <c r="F757">
        <v>1.0185</v>
      </c>
      <c r="G757">
        <v>0.85270000000000001</v>
      </c>
      <c r="H757">
        <v>0.63900000000000001</v>
      </c>
      <c r="I757">
        <v>1.0511999999999999</v>
      </c>
      <c r="J757">
        <v>1.321</v>
      </c>
      <c r="K757">
        <v>1.7831999999999999</v>
      </c>
      <c r="L757">
        <v>2.3472</v>
      </c>
      <c r="M757">
        <v>3.8119000000000001</v>
      </c>
      <c r="N757">
        <v>4.0254000000000003</v>
      </c>
      <c r="O757">
        <v>3.9226000000000001</v>
      </c>
      <c r="P757">
        <v>7.1052999999999997</v>
      </c>
      <c r="Q757">
        <v>11.424200000000001</v>
      </c>
      <c r="R757">
        <v>2.5649000000000002</v>
      </c>
      <c r="S757">
        <v>1.9548000000000001</v>
      </c>
    </row>
    <row r="758" spans="1:25" x14ac:dyDescent="0.25">
      <c r="A758" s="1" t="s">
        <v>380</v>
      </c>
      <c r="B758" t="s">
        <v>1157</v>
      </c>
      <c r="C758" t="s">
        <v>1183</v>
      </c>
      <c r="D758" s="2">
        <f>_xll.BDH($A758, $D$1, $B758, $C758, "Direction", "H", "Period", "Y","cols=7;rows=2")</f>
        <v>36889</v>
      </c>
      <c r="E758" s="2">
        <v>37256</v>
      </c>
      <c r="F758" s="2">
        <v>37621</v>
      </c>
      <c r="G758" s="2">
        <v>37986</v>
      </c>
      <c r="H758" s="2">
        <v>38352</v>
      </c>
      <c r="I758" s="2">
        <v>38716</v>
      </c>
      <c r="J758" s="2">
        <v>39080</v>
      </c>
    </row>
    <row r="759" spans="1:25" x14ac:dyDescent="0.25">
      <c r="A759" s="4"/>
      <c r="D759">
        <v>32.084499999999998</v>
      </c>
      <c r="E759">
        <v>17.182500000000001</v>
      </c>
      <c r="F759">
        <v>11.3492</v>
      </c>
      <c r="G759">
        <v>13.0068</v>
      </c>
      <c r="H759">
        <v>10.734500000000001</v>
      </c>
      <c r="I759">
        <v>10.4161</v>
      </c>
      <c r="J759">
        <v>9.0868000000000002</v>
      </c>
    </row>
    <row r="760" spans="1:25" x14ac:dyDescent="0.25">
      <c r="A760" s="1" t="s">
        <v>381</v>
      </c>
      <c r="B760" t="s">
        <v>1157</v>
      </c>
      <c r="C760" t="s">
        <v>1194</v>
      </c>
      <c r="D760" s="2">
        <f>_xll.BDH($A760, $D$1, $B760, $C760, "Direction", "H", "Period", "Y","cols=14;rows=2")</f>
        <v>36889</v>
      </c>
      <c r="E760" s="2">
        <v>37256</v>
      </c>
      <c r="F760" s="2">
        <v>37621</v>
      </c>
      <c r="G760" s="2">
        <v>37986</v>
      </c>
      <c r="H760" s="2">
        <v>38352</v>
      </c>
      <c r="I760" s="2">
        <v>38716</v>
      </c>
      <c r="J760" s="2">
        <v>39080</v>
      </c>
      <c r="K760" s="2">
        <v>39447</v>
      </c>
      <c r="L760" s="2">
        <v>39813</v>
      </c>
      <c r="M760" s="2">
        <v>41274</v>
      </c>
      <c r="N760" s="2">
        <v>41639</v>
      </c>
      <c r="O760" s="2">
        <v>42004</v>
      </c>
      <c r="P760" s="2">
        <v>42369</v>
      </c>
      <c r="Q760" s="2">
        <v>42734</v>
      </c>
      <c r="R760" s="2"/>
      <c r="S760" s="2"/>
      <c r="T760" s="2"/>
      <c r="U760" s="2"/>
    </row>
    <row r="761" spans="1:25" x14ac:dyDescent="0.25">
      <c r="A761" s="4"/>
      <c r="D761">
        <v>6.2676999999999996</v>
      </c>
      <c r="E761">
        <v>10.2308</v>
      </c>
      <c r="F761">
        <v>9.0239999999999991</v>
      </c>
      <c r="G761">
        <v>8.6881000000000004</v>
      </c>
      <c r="H761">
        <v>8.2705000000000002</v>
      </c>
      <c r="I761">
        <v>7.0270000000000001</v>
      </c>
      <c r="J761">
        <v>14.5967</v>
      </c>
      <c r="K761">
        <v>12.3796</v>
      </c>
      <c r="L761">
        <v>8.1392000000000007</v>
      </c>
      <c r="M761">
        <v>19.434699999999999</v>
      </c>
      <c r="N761">
        <v>23.0154</v>
      </c>
      <c r="O761">
        <v>63.864600000000003</v>
      </c>
      <c r="P761">
        <v>22.6553</v>
      </c>
      <c r="Q761">
        <v>16.829599999999999</v>
      </c>
    </row>
    <row r="762" spans="1:25" x14ac:dyDescent="0.25">
      <c r="A762" s="1" t="s">
        <v>382</v>
      </c>
      <c r="B762" t="s">
        <v>1157</v>
      </c>
      <c r="C762" t="s">
        <v>1183</v>
      </c>
      <c r="D762" s="2">
        <f>_xll.BDH($A762, $D$1, $B762, $C762, "Direction", "H", "Period", "Y","cols=7;rows=2")</f>
        <v>36889</v>
      </c>
      <c r="E762" s="2">
        <v>37256</v>
      </c>
      <c r="F762" s="2">
        <v>37621</v>
      </c>
      <c r="G762" s="2">
        <v>37986</v>
      </c>
      <c r="H762" s="2">
        <v>38352</v>
      </c>
      <c r="I762" s="2">
        <v>38716</v>
      </c>
      <c r="J762" s="2">
        <v>39080</v>
      </c>
    </row>
    <row r="763" spans="1:25" x14ac:dyDescent="0.25">
      <c r="A763" s="4"/>
      <c r="D763">
        <v>1.673</v>
      </c>
      <c r="E763">
        <v>2.2372000000000001</v>
      </c>
      <c r="F763">
        <v>2.0558000000000001</v>
      </c>
      <c r="G763">
        <v>4.5911</v>
      </c>
      <c r="H763">
        <v>3.7198000000000002</v>
      </c>
      <c r="I763">
        <v>2.9973000000000001</v>
      </c>
      <c r="J763">
        <v>4.2148000000000003</v>
      </c>
    </row>
    <row r="764" spans="1:25" x14ac:dyDescent="0.25">
      <c r="A764" s="1" t="s">
        <v>383</v>
      </c>
      <c r="B764" t="s">
        <v>1157</v>
      </c>
      <c r="C764" t="s">
        <v>1201</v>
      </c>
      <c r="D764" s="2">
        <f>_xll.BDH($A764, $D$1, $B764, $C764, "Direction", "H", "Period", "Y","cols=20;rows=2")</f>
        <v>36889</v>
      </c>
      <c r="E764" s="2">
        <v>37256</v>
      </c>
      <c r="F764" s="2">
        <v>37621</v>
      </c>
      <c r="G764" s="2">
        <v>37986</v>
      </c>
      <c r="H764" s="2">
        <v>38352</v>
      </c>
      <c r="I764" s="2">
        <v>38716</v>
      </c>
      <c r="J764" s="2">
        <v>39080</v>
      </c>
      <c r="K764" s="2">
        <v>39447</v>
      </c>
      <c r="L764" s="2">
        <v>39813</v>
      </c>
      <c r="M764" s="2">
        <v>40178</v>
      </c>
      <c r="N764" s="2">
        <v>40543</v>
      </c>
      <c r="O764" s="2">
        <v>40907</v>
      </c>
      <c r="P764" s="2">
        <v>41274</v>
      </c>
      <c r="Q764" s="2">
        <v>41639</v>
      </c>
      <c r="R764" s="2">
        <v>42004</v>
      </c>
      <c r="S764" s="2">
        <v>42369</v>
      </c>
      <c r="T764" s="2">
        <v>42734</v>
      </c>
      <c r="U764" s="2">
        <v>43098</v>
      </c>
      <c r="V764" s="2">
        <v>43465</v>
      </c>
      <c r="W764" s="2">
        <v>43830</v>
      </c>
    </row>
    <row r="765" spans="1:25" x14ac:dyDescent="0.25">
      <c r="A765" s="4"/>
      <c r="D765">
        <v>2.4413</v>
      </c>
      <c r="E765">
        <v>1.3976</v>
      </c>
      <c r="F765">
        <v>1.4683999999999999</v>
      </c>
      <c r="G765">
        <v>2.5771999999999999</v>
      </c>
      <c r="H765">
        <v>1.5125</v>
      </c>
      <c r="I765">
        <v>1.7598</v>
      </c>
      <c r="J765">
        <v>2.2673000000000001</v>
      </c>
      <c r="K765">
        <v>1.782</v>
      </c>
      <c r="L765">
        <v>1.3887</v>
      </c>
      <c r="M765">
        <v>1.6013999999999999</v>
      </c>
      <c r="N765">
        <v>1.6758999999999999</v>
      </c>
      <c r="O765">
        <v>1.4043000000000001</v>
      </c>
      <c r="P765">
        <v>1.3237000000000001</v>
      </c>
      <c r="Q765">
        <v>1.2826</v>
      </c>
      <c r="R765">
        <v>1.6089</v>
      </c>
      <c r="S765">
        <v>1.5788</v>
      </c>
      <c r="T765">
        <v>1.7170000000000001</v>
      </c>
      <c r="U765">
        <v>1.2007000000000001</v>
      </c>
      <c r="V765">
        <v>0.9768</v>
      </c>
      <c r="W765">
        <v>1.1201000000000001</v>
      </c>
    </row>
    <row r="766" spans="1:25" x14ac:dyDescent="0.25">
      <c r="A766" s="1" t="s">
        <v>384</v>
      </c>
      <c r="B766" t="s">
        <v>1157</v>
      </c>
      <c r="C766" t="s">
        <v>1191</v>
      </c>
      <c r="D766" s="2">
        <f>_xll.BDH($A766, $D$1, $B766, $C766, "Direction", "H", "Period", "Y","cols=2;rows=2")</f>
        <v>36889</v>
      </c>
      <c r="E766" s="2">
        <v>37256</v>
      </c>
    </row>
    <row r="767" spans="1:25" x14ac:dyDescent="0.25">
      <c r="A767" s="4"/>
      <c r="D767">
        <v>0.97089999999999999</v>
      </c>
      <c r="E767">
        <v>0.97399999999999998</v>
      </c>
    </row>
    <row r="768" spans="1:25" x14ac:dyDescent="0.25">
      <c r="A768" s="1" t="s">
        <v>385</v>
      </c>
      <c r="B768" t="s">
        <v>1157</v>
      </c>
      <c r="C768" t="s">
        <v>1190</v>
      </c>
      <c r="D768" s="2">
        <f>_xll.BDH($A768, $D$1, $B768, $C768, "Direction", "H", "Period", "Y","cols=3;rows=2")</f>
        <v>36889</v>
      </c>
      <c r="E768" s="2">
        <v>37256</v>
      </c>
      <c r="F768" s="2">
        <v>37621</v>
      </c>
    </row>
    <row r="769" spans="1:25" x14ac:dyDescent="0.25">
      <c r="A769" s="4"/>
      <c r="D769">
        <v>2.0842000000000001</v>
      </c>
      <c r="E769">
        <v>2.6695000000000002</v>
      </c>
      <c r="F769">
        <v>2.1772</v>
      </c>
    </row>
    <row r="770" spans="1:25" x14ac:dyDescent="0.25">
      <c r="A770" s="1" t="s">
        <v>386</v>
      </c>
      <c r="B770" t="s">
        <v>1157</v>
      </c>
      <c r="C770" t="s">
        <v>1199</v>
      </c>
      <c r="D770" s="2">
        <f>_xll.BDH($A770, $D$1, $B770, $C770, "Direction", "H", "Period", "Y","cols=22;rows=2")</f>
        <v>36889</v>
      </c>
      <c r="E770" s="2">
        <v>37256</v>
      </c>
      <c r="F770" s="2">
        <v>37621</v>
      </c>
      <c r="G770" s="2">
        <v>37986</v>
      </c>
      <c r="H770" s="2">
        <v>38352</v>
      </c>
      <c r="I770" s="2">
        <v>38716</v>
      </c>
      <c r="J770" s="2">
        <v>39080</v>
      </c>
      <c r="K770" s="2">
        <v>39447</v>
      </c>
      <c r="L770" s="2">
        <v>39813</v>
      </c>
      <c r="M770" s="2">
        <v>40178</v>
      </c>
      <c r="N770" s="2">
        <v>40543</v>
      </c>
      <c r="O770" s="2">
        <v>40907</v>
      </c>
      <c r="P770" s="2">
        <v>41274</v>
      </c>
      <c r="Q770" s="2">
        <v>41639</v>
      </c>
      <c r="R770" s="2">
        <v>42004</v>
      </c>
      <c r="S770" s="2">
        <v>42369</v>
      </c>
      <c r="T770" s="2">
        <v>42734</v>
      </c>
      <c r="U770" s="2">
        <v>43098</v>
      </c>
      <c r="V770" s="2">
        <v>43465</v>
      </c>
      <c r="W770" s="2">
        <v>43830</v>
      </c>
      <c r="X770" s="2">
        <v>44196</v>
      </c>
      <c r="Y770" s="2">
        <v>44561</v>
      </c>
    </row>
    <row r="771" spans="1:25" x14ac:dyDescent="0.25">
      <c r="A771" s="4"/>
      <c r="D771">
        <v>2.5306999999999999</v>
      </c>
      <c r="E771">
        <v>2.0992000000000002</v>
      </c>
      <c r="F771">
        <v>1.8613</v>
      </c>
      <c r="G771">
        <v>1.8706</v>
      </c>
      <c r="H771">
        <v>2.1459999999999999</v>
      </c>
      <c r="I771">
        <v>2.7097000000000002</v>
      </c>
      <c r="J771">
        <v>2.4868999999999999</v>
      </c>
      <c r="K771">
        <v>3.4222000000000001</v>
      </c>
      <c r="L771">
        <v>1.8994</v>
      </c>
      <c r="M771">
        <v>1.9144000000000001</v>
      </c>
      <c r="N771">
        <v>1.6708000000000001</v>
      </c>
      <c r="O771">
        <v>1.6262000000000001</v>
      </c>
      <c r="P771">
        <v>1.4359999999999999</v>
      </c>
      <c r="Q771">
        <v>1.3962000000000001</v>
      </c>
      <c r="R771">
        <v>1.7191000000000001</v>
      </c>
      <c r="S771">
        <v>1.4983</v>
      </c>
      <c r="T771">
        <v>1.6877</v>
      </c>
      <c r="U771">
        <v>1.8782000000000001</v>
      </c>
      <c r="V771">
        <v>1.8247</v>
      </c>
      <c r="W771">
        <v>1.9723999999999999</v>
      </c>
      <c r="X771">
        <v>1.8383</v>
      </c>
      <c r="Y771">
        <v>2.3294000000000001</v>
      </c>
    </row>
    <row r="772" spans="1:25" x14ac:dyDescent="0.25">
      <c r="A772" s="1" t="s">
        <v>387</v>
      </c>
      <c r="B772" t="s">
        <v>1157</v>
      </c>
      <c r="C772" t="s">
        <v>1194</v>
      </c>
      <c r="D772" s="2">
        <f>_xll.BDH($A772, $D$1, $B772, $C772, "Direction", "H", "Period", "Y","cols=18;rows=2")</f>
        <v>36889</v>
      </c>
      <c r="E772" s="2">
        <v>37256</v>
      </c>
      <c r="F772" s="2">
        <v>37621</v>
      </c>
      <c r="G772" s="2">
        <v>37986</v>
      </c>
      <c r="H772" s="2">
        <v>38352</v>
      </c>
      <c r="I772" s="2">
        <v>38716</v>
      </c>
      <c r="J772" s="2">
        <v>39080</v>
      </c>
      <c r="K772" s="2">
        <v>39447</v>
      </c>
      <c r="L772" s="2">
        <v>39813</v>
      </c>
      <c r="M772" s="2">
        <v>40178</v>
      </c>
      <c r="N772" s="2">
        <v>40543</v>
      </c>
      <c r="O772" s="2">
        <v>40907</v>
      </c>
      <c r="P772" s="2">
        <v>41274</v>
      </c>
      <c r="Q772" s="2">
        <v>41639</v>
      </c>
      <c r="R772" s="2">
        <v>42004</v>
      </c>
      <c r="S772" s="2">
        <v>42369</v>
      </c>
      <c r="T772" s="2">
        <v>42734</v>
      </c>
      <c r="U772" s="2">
        <v>43098</v>
      </c>
    </row>
    <row r="773" spans="1:25" x14ac:dyDescent="0.25">
      <c r="A773" s="4"/>
      <c r="D773">
        <v>11.4405</v>
      </c>
      <c r="E773">
        <v>9.8865999999999996</v>
      </c>
      <c r="F773">
        <v>7.6675000000000004</v>
      </c>
      <c r="G773">
        <v>6.7173999999999996</v>
      </c>
      <c r="H773">
        <v>6.5445000000000002</v>
      </c>
      <c r="I773">
        <v>6.8849999999999998</v>
      </c>
      <c r="J773">
        <v>6.6847000000000003</v>
      </c>
      <c r="K773">
        <v>7.0853999999999999</v>
      </c>
      <c r="L773">
        <v>7.05</v>
      </c>
      <c r="M773">
        <v>5.6763000000000003</v>
      </c>
      <c r="N773">
        <v>4.8898000000000001</v>
      </c>
      <c r="O773">
        <v>5.0503999999999998</v>
      </c>
      <c r="P773">
        <v>4.7478999999999996</v>
      </c>
      <c r="Q773">
        <v>5.2321</v>
      </c>
      <c r="R773">
        <v>8.0878999999999994</v>
      </c>
      <c r="S773">
        <v>12.1768</v>
      </c>
      <c r="T773">
        <v>13.516500000000001</v>
      </c>
      <c r="U773">
        <v>15.3225</v>
      </c>
    </row>
    <row r="774" spans="1:25" x14ac:dyDescent="0.25">
      <c r="A774" s="1" t="s">
        <v>388</v>
      </c>
      <c r="B774" t="s">
        <v>1157</v>
      </c>
      <c r="C774" t="s">
        <v>1199</v>
      </c>
      <c r="D774" s="2">
        <f>_xll.BDH($A774, $D$1, $B774, $C774, "Direction", "H", "Period", "Y","cols=22;rows=2")</f>
        <v>36889</v>
      </c>
      <c r="E774" s="2">
        <v>37256</v>
      </c>
      <c r="F774" s="2">
        <v>37621</v>
      </c>
      <c r="G774" s="2">
        <v>37986</v>
      </c>
      <c r="H774" s="2">
        <v>38352</v>
      </c>
      <c r="I774" s="2">
        <v>38716</v>
      </c>
      <c r="J774" s="2">
        <v>39080</v>
      </c>
      <c r="K774" s="2">
        <v>39447</v>
      </c>
      <c r="L774" s="2">
        <v>39813</v>
      </c>
      <c r="M774" s="2">
        <v>40178</v>
      </c>
      <c r="N774" s="2">
        <v>40543</v>
      </c>
      <c r="O774" s="2">
        <v>40907</v>
      </c>
      <c r="P774" s="2">
        <v>41274</v>
      </c>
      <c r="Q774" s="2">
        <v>41639</v>
      </c>
      <c r="R774" s="2">
        <v>42004</v>
      </c>
      <c r="S774" s="2">
        <v>42369</v>
      </c>
      <c r="T774" s="2">
        <v>42734</v>
      </c>
      <c r="U774" s="2">
        <v>43098</v>
      </c>
      <c r="V774" s="2">
        <v>43465</v>
      </c>
      <c r="W774" s="2">
        <v>43830</v>
      </c>
      <c r="X774" s="2">
        <v>44196</v>
      </c>
      <c r="Y774" s="2">
        <v>44561</v>
      </c>
    </row>
    <row r="775" spans="1:25" x14ac:dyDescent="0.25">
      <c r="A775" s="4"/>
      <c r="D775">
        <v>17.1265</v>
      </c>
      <c r="E775">
        <v>12.962300000000001</v>
      </c>
      <c r="F775">
        <v>8.9506999999999994</v>
      </c>
      <c r="G775">
        <v>3.9213</v>
      </c>
      <c r="H775">
        <v>2.7978000000000001</v>
      </c>
      <c r="I775">
        <v>2.4807000000000001</v>
      </c>
      <c r="J775">
        <v>2.456</v>
      </c>
      <c r="K775">
        <v>2.2441</v>
      </c>
      <c r="L775">
        <v>1.9702</v>
      </c>
      <c r="M775">
        <v>1.5468999999999999</v>
      </c>
      <c r="N775">
        <v>1.5153000000000001</v>
      </c>
      <c r="O775">
        <v>1.8916999999999999</v>
      </c>
      <c r="P775">
        <v>2.1297999999999999</v>
      </c>
      <c r="Q775">
        <v>2.4359000000000002</v>
      </c>
      <c r="R775">
        <v>2.6065</v>
      </c>
      <c r="S775">
        <v>2.9207000000000001</v>
      </c>
      <c r="T775">
        <v>3.14</v>
      </c>
      <c r="U775">
        <v>2.8797000000000001</v>
      </c>
      <c r="V775">
        <v>3.7319</v>
      </c>
      <c r="W775">
        <v>3.2559</v>
      </c>
      <c r="X775">
        <v>3.2404999999999999</v>
      </c>
      <c r="Y775">
        <v>4.2987000000000002</v>
      </c>
    </row>
    <row r="776" spans="1:25" x14ac:dyDescent="0.25">
      <c r="A776" s="1" t="s">
        <v>389</v>
      </c>
      <c r="B776" t="s">
        <v>1157</v>
      </c>
      <c r="C776" t="s">
        <v>1199</v>
      </c>
      <c r="D776" s="2">
        <f>_xll.BDH($A776, $D$1, $B776, $C776, "Direction", "H", "Period", "Y","cols=22;rows=2")</f>
        <v>36889</v>
      </c>
      <c r="E776" s="2">
        <v>37256</v>
      </c>
      <c r="F776" s="2">
        <v>37621</v>
      </c>
      <c r="G776" s="2">
        <v>37986</v>
      </c>
      <c r="H776" s="2">
        <v>38352</v>
      </c>
      <c r="I776" s="2">
        <v>38716</v>
      </c>
      <c r="J776" s="2">
        <v>39080</v>
      </c>
      <c r="K776" s="2">
        <v>39447</v>
      </c>
      <c r="L776" s="2">
        <v>39813</v>
      </c>
      <c r="M776" s="2">
        <v>40178</v>
      </c>
      <c r="N776" s="2">
        <v>40543</v>
      </c>
      <c r="O776" s="2">
        <v>40907</v>
      </c>
      <c r="P776" s="2">
        <v>41274</v>
      </c>
      <c r="Q776" s="2">
        <v>41639</v>
      </c>
      <c r="R776" s="2">
        <v>42004</v>
      </c>
      <c r="S776" s="2">
        <v>42369</v>
      </c>
      <c r="T776" s="2">
        <v>42734</v>
      </c>
      <c r="U776" s="2">
        <v>43098</v>
      </c>
      <c r="V776" s="2">
        <v>43465</v>
      </c>
      <c r="W776" s="2">
        <v>43830</v>
      </c>
      <c r="X776" s="2">
        <v>44196</v>
      </c>
      <c r="Y776" s="2">
        <v>44561</v>
      </c>
    </row>
    <row r="777" spans="1:25" x14ac:dyDescent="0.25">
      <c r="A777" s="4"/>
      <c r="D777">
        <v>9.7090999999999994</v>
      </c>
      <c r="E777">
        <v>9.9456000000000007</v>
      </c>
      <c r="F777">
        <v>9.2603000000000009</v>
      </c>
      <c r="G777">
        <v>8.8705999999999996</v>
      </c>
      <c r="H777">
        <v>8.8948999999999998</v>
      </c>
      <c r="I777">
        <v>8.4235000000000007</v>
      </c>
      <c r="J777">
        <v>3.3243</v>
      </c>
      <c r="K777">
        <v>3.5185</v>
      </c>
      <c r="L777">
        <v>2.7519</v>
      </c>
      <c r="M777">
        <v>2.8628999999999998</v>
      </c>
      <c r="N777">
        <v>3.0569999999999999</v>
      </c>
      <c r="O777">
        <v>2.7784</v>
      </c>
      <c r="P777">
        <v>2.9973000000000001</v>
      </c>
      <c r="Q777">
        <v>3.3357000000000001</v>
      </c>
      <c r="R777">
        <v>3.6257999999999999</v>
      </c>
      <c r="S777">
        <v>3.4940000000000002</v>
      </c>
      <c r="T777">
        <v>4.0542999999999996</v>
      </c>
      <c r="U777">
        <v>4.4048999999999996</v>
      </c>
      <c r="V777">
        <v>4.4737999999999998</v>
      </c>
      <c r="W777">
        <v>6.7618</v>
      </c>
      <c r="X777">
        <v>7.5624000000000002</v>
      </c>
      <c r="Y777">
        <v>8.7335999999999991</v>
      </c>
    </row>
    <row r="778" spans="1:25" x14ac:dyDescent="0.25">
      <c r="A778" s="1" t="s">
        <v>390</v>
      </c>
      <c r="B778" t="s">
        <v>1157</v>
      </c>
      <c r="C778" t="s">
        <v>1186</v>
      </c>
      <c r="D778" s="2">
        <f>_xll.BDH($A778, $D$1, $B778, $C778, "Direction", "H", "Period", "Y","cols=8;rows=2")</f>
        <v>36889</v>
      </c>
      <c r="E778" s="2">
        <v>37256</v>
      </c>
      <c r="F778" s="2">
        <v>37621</v>
      </c>
      <c r="G778" s="2">
        <v>37986</v>
      </c>
      <c r="H778" s="2">
        <v>38352</v>
      </c>
      <c r="I778" s="2">
        <v>38716</v>
      </c>
      <c r="J778" s="2">
        <v>39080</v>
      </c>
      <c r="K778" s="2">
        <v>39447</v>
      </c>
    </row>
    <row r="779" spans="1:25" x14ac:dyDescent="0.25">
      <c r="A779" s="4"/>
      <c r="D779">
        <v>2.0326</v>
      </c>
      <c r="E779">
        <v>1.6813</v>
      </c>
      <c r="F779">
        <v>1.6997</v>
      </c>
      <c r="G779">
        <v>1.8189</v>
      </c>
      <c r="H779">
        <v>1.9059999999999999</v>
      </c>
      <c r="I779">
        <v>1.6830000000000001</v>
      </c>
      <c r="J779">
        <v>2.0514999999999999</v>
      </c>
      <c r="K779">
        <v>2.1808999999999998</v>
      </c>
    </row>
    <row r="780" spans="1:25" x14ac:dyDescent="0.25">
      <c r="A780" s="1" t="s">
        <v>391</v>
      </c>
      <c r="B780" t="s">
        <v>1157</v>
      </c>
      <c r="C780" t="s">
        <v>1199</v>
      </c>
      <c r="D780" s="2">
        <f>_xll.BDH($A780, $D$1, $B780, $C780, "Direction", "H", "Period", "Y","cols=22;rows=2")</f>
        <v>36889</v>
      </c>
      <c r="E780" s="2">
        <v>37256</v>
      </c>
      <c r="F780" s="2">
        <v>37621</v>
      </c>
      <c r="G780" s="2">
        <v>37986</v>
      </c>
      <c r="H780" s="2">
        <v>38352</v>
      </c>
      <c r="I780" s="2">
        <v>38716</v>
      </c>
      <c r="J780" s="2">
        <v>39080</v>
      </c>
      <c r="K780" s="2">
        <v>39447</v>
      </c>
      <c r="L780" s="2">
        <v>39813</v>
      </c>
      <c r="M780" s="2">
        <v>40178</v>
      </c>
      <c r="N780" s="2">
        <v>40543</v>
      </c>
      <c r="O780" s="2">
        <v>40907</v>
      </c>
      <c r="P780" s="2">
        <v>41274</v>
      </c>
      <c r="Q780" s="2">
        <v>41639</v>
      </c>
      <c r="R780" s="2">
        <v>42004</v>
      </c>
      <c r="S780" s="2">
        <v>42369</v>
      </c>
      <c r="T780" s="2">
        <v>42734</v>
      </c>
      <c r="U780" s="2">
        <v>43098</v>
      </c>
      <c r="V780" s="2">
        <v>43465</v>
      </c>
      <c r="W780" s="2">
        <v>43830</v>
      </c>
      <c r="X780" s="2">
        <v>44196</v>
      </c>
      <c r="Y780" s="2">
        <v>44561</v>
      </c>
    </row>
    <row r="781" spans="1:25" x14ac:dyDescent="0.25">
      <c r="A781" s="4"/>
      <c r="D781">
        <v>2.6539999999999999</v>
      </c>
      <c r="E781">
        <v>3.3712</v>
      </c>
      <c r="F781">
        <v>2.8714</v>
      </c>
      <c r="G781">
        <v>3.5958000000000001</v>
      </c>
      <c r="H781">
        <v>3.2978999999999998</v>
      </c>
      <c r="I781">
        <v>3.7725</v>
      </c>
      <c r="J781">
        <v>2.6461000000000001</v>
      </c>
      <c r="K781">
        <v>2.6406000000000001</v>
      </c>
      <c r="L781">
        <v>2.3767999999999998</v>
      </c>
      <c r="M781">
        <v>2.1049000000000002</v>
      </c>
      <c r="N781">
        <v>2.1758999999999999</v>
      </c>
      <c r="O781">
        <v>2.0596000000000001</v>
      </c>
      <c r="P781">
        <v>2.1236999999999999</v>
      </c>
      <c r="Q781">
        <v>2.625</v>
      </c>
      <c r="R781">
        <v>2.2896999999999998</v>
      </c>
      <c r="S781">
        <v>2.5459999999999998</v>
      </c>
      <c r="T781">
        <v>2.5872000000000002</v>
      </c>
      <c r="U781">
        <v>3.5285000000000002</v>
      </c>
      <c r="V781">
        <v>3.4066999999999998</v>
      </c>
      <c r="W781">
        <v>3.2109999999999999</v>
      </c>
      <c r="X781">
        <v>3.4975000000000001</v>
      </c>
      <c r="Y781">
        <v>3.3820000000000001</v>
      </c>
    </row>
    <row r="782" spans="1:25" x14ac:dyDescent="0.25">
      <c r="A782" s="1" t="s">
        <v>392</v>
      </c>
      <c r="B782" t="s">
        <v>1157</v>
      </c>
      <c r="C782" t="s">
        <v>1199</v>
      </c>
      <c r="D782" s="2">
        <f>_xll.BDH($A782, $D$1, $B782, $C782, "Direction", "H", "Period", "Y","cols=22;rows=2")</f>
        <v>36889</v>
      </c>
      <c r="E782" s="2">
        <v>37256</v>
      </c>
      <c r="F782" s="2">
        <v>37621</v>
      </c>
      <c r="G782" s="2">
        <v>37986</v>
      </c>
      <c r="H782" s="2">
        <v>38352</v>
      </c>
      <c r="I782" s="2">
        <v>38716</v>
      </c>
      <c r="J782" s="2">
        <v>39080</v>
      </c>
      <c r="K782" s="2">
        <v>39447</v>
      </c>
      <c r="L782" s="2">
        <v>39813</v>
      </c>
      <c r="M782" s="2">
        <v>40178</v>
      </c>
      <c r="N782" s="2">
        <v>40543</v>
      </c>
      <c r="O782" s="2">
        <v>40907</v>
      </c>
      <c r="P782" s="2">
        <v>41274</v>
      </c>
      <c r="Q782" s="2">
        <v>41639</v>
      </c>
      <c r="R782" s="2">
        <v>42004</v>
      </c>
      <c r="S782" s="2">
        <v>42369</v>
      </c>
      <c r="T782" s="2">
        <v>42734</v>
      </c>
      <c r="U782" s="2">
        <v>43098</v>
      </c>
      <c r="V782" s="2">
        <v>43465</v>
      </c>
      <c r="W782" s="2">
        <v>43830</v>
      </c>
      <c r="X782" s="2">
        <v>44196</v>
      </c>
      <c r="Y782" s="2">
        <v>44561</v>
      </c>
    </row>
    <row r="783" spans="1:25" x14ac:dyDescent="0.25">
      <c r="A783" s="4"/>
      <c r="D783">
        <v>2.2237</v>
      </c>
      <c r="E783">
        <v>2.1295999999999999</v>
      </c>
      <c r="F783">
        <v>2.1074000000000002</v>
      </c>
      <c r="G783">
        <v>2.7890000000000001</v>
      </c>
      <c r="H783">
        <v>3.0343</v>
      </c>
      <c r="I783">
        <v>2.3637000000000001</v>
      </c>
      <c r="J783">
        <v>2.1808999999999998</v>
      </c>
      <c r="K783">
        <v>2.7850000000000001</v>
      </c>
      <c r="L783">
        <v>1.3567</v>
      </c>
      <c r="M783">
        <v>2.2854999999999999</v>
      </c>
      <c r="N783">
        <v>3.1859999999999999</v>
      </c>
      <c r="O783">
        <v>2.1964999999999999</v>
      </c>
      <c r="P783">
        <v>2.5992999999999999</v>
      </c>
      <c r="Q783">
        <v>3.3466</v>
      </c>
      <c r="R783">
        <v>2.8833000000000002</v>
      </c>
      <c r="S783">
        <v>2.6326000000000001</v>
      </c>
      <c r="T783">
        <v>4.1006999999999998</v>
      </c>
      <c r="U783">
        <v>5.0521000000000003</v>
      </c>
      <c r="V783">
        <v>3.3700999999999999</v>
      </c>
      <c r="W783">
        <v>4.4379999999999997</v>
      </c>
      <c r="X783">
        <v>5.6237000000000004</v>
      </c>
      <c r="Y783">
        <v>4.8918999999999997</v>
      </c>
    </row>
    <row r="784" spans="1:25" x14ac:dyDescent="0.25">
      <c r="A784" s="1" t="s">
        <v>393</v>
      </c>
      <c r="B784" t="s">
        <v>1157</v>
      </c>
      <c r="C784" t="s">
        <v>1199</v>
      </c>
      <c r="D784" s="2">
        <f>_xll.BDH($A784, $D$1, $B784, $C784, "Direction", "H", "Period", "Y","cols=22;rows=2")</f>
        <v>36889</v>
      </c>
      <c r="E784" s="2">
        <v>37256</v>
      </c>
      <c r="F784" s="2">
        <v>37621</v>
      </c>
      <c r="G784" s="2">
        <v>37986</v>
      </c>
      <c r="H784" s="2">
        <v>38352</v>
      </c>
      <c r="I784" s="2">
        <v>38716</v>
      </c>
      <c r="J784" s="2">
        <v>39080</v>
      </c>
      <c r="K784" s="2">
        <v>39447</v>
      </c>
      <c r="L784" s="2">
        <v>39813</v>
      </c>
      <c r="M784" s="2">
        <v>40178</v>
      </c>
      <c r="N784" s="2">
        <v>40543</v>
      </c>
      <c r="O784" s="2">
        <v>40907</v>
      </c>
      <c r="P784" s="2">
        <v>41274</v>
      </c>
      <c r="Q784" s="2">
        <v>41639</v>
      </c>
      <c r="R784" s="2">
        <v>42004</v>
      </c>
      <c r="S784" s="2">
        <v>42369</v>
      </c>
      <c r="T784" s="2">
        <v>42734</v>
      </c>
      <c r="U784" s="2">
        <v>43098</v>
      </c>
      <c r="V784" s="2">
        <v>43465</v>
      </c>
      <c r="W784" s="2">
        <v>43830</v>
      </c>
      <c r="X784" s="2">
        <v>44196</v>
      </c>
      <c r="Y784" s="2">
        <v>44561</v>
      </c>
    </row>
    <row r="785" spans="1:25" x14ac:dyDescent="0.25">
      <c r="A785" s="4"/>
      <c r="D785">
        <v>1.4052</v>
      </c>
      <c r="E785">
        <v>1.1625000000000001</v>
      </c>
      <c r="F785">
        <v>1.06</v>
      </c>
      <c r="G785">
        <v>1.6990000000000001</v>
      </c>
      <c r="H785">
        <v>1.804</v>
      </c>
      <c r="I785">
        <v>1.6981999999999999</v>
      </c>
      <c r="J785">
        <v>1.2856000000000001</v>
      </c>
      <c r="K785">
        <v>0.62719999999999998</v>
      </c>
      <c r="L785">
        <v>1.9902</v>
      </c>
      <c r="M785">
        <v>1.1917</v>
      </c>
      <c r="N785">
        <v>1.3454999999999999</v>
      </c>
      <c r="O785">
        <v>1.2435</v>
      </c>
      <c r="P785">
        <v>3.2063999999999999</v>
      </c>
      <c r="Q785">
        <v>1.6707000000000001</v>
      </c>
      <c r="R785">
        <v>1.6500999999999999</v>
      </c>
      <c r="S785">
        <v>1.3072999999999999</v>
      </c>
      <c r="T785">
        <v>1.2586999999999999</v>
      </c>
      <c r="U785">
        <v>2.2951999999999999</v>
      </c>
      <c r="V785">
        <v>1.4948999999999999</v>
      </c>
      <c r="W785">
        <v>1.921</v>
      </c>
      <c r="X785">
        <v>1.7488999999999999</v>
      </c>
      <c r="Y785">
        <v>1.9029</v>
      </c>
    </row>
    <row r="786" spans="1:25" x14ac:dyDescent="0.25">
      <c r="A786" s="1" t="s">
        <v>394</v>
      </c>
      <c r="B786" t="s">
        <v>1157</v>
      </c>
      <c r="C786" t="s">
        <v>1199</v>
      </c>
      <c r="D786" s="2">
        <f>_xll.BDH($A786, $D$1, $B786, $C786, "Direction", "H", "Period", "Y","cols=22;rows=2")</f>
        <v>36889</v>
      </c>
      <c r="E786" s="2">
        <v>37256</v>
      </c>
      <c r="F786" s="2">
        <v>37621</v>
      </c>
      <c r="G786" s="2">
        <v>37986</v>
      </c>
      <c r="H786" s="2">
        <v>38352</v>
      </c>
      <c r="I786" s="2">
        <v>38716</v>
      </c>
      <c r="J786" s="2">
        <v>39080</v>
      </c>
      <c r="K786" s="2">
        <v>39447</v>
      </c>
      <c r="L786" s="2">
        <v>39813</v>
      </c>
      <c r="M786" s="2">
        <v>40178</v>
      </c>
      <c r="N786" s="2">
        <v>40543</v>
      </c>
      <c r="O786" s="2">
        <v>40907</v>
      </c>
      <c r="P786" s="2">
        <v>41274</v>
      </c>
      <c r="Q786" s="2">
        <v>41639</v>
      </c>
      <c r="R786" s="2">
        <v>42004</v>
      </c>
      <c r="S786" s="2">
        <v>42369</v>
      </c>
      <c r="T786" s="2">
        <v>42734</v>
      </c>
      <c r="U786" s="2">
        <v>43098</v>
      </c>
      <c r="V786" s="2">
        <v>43465</v>
      </c>
      <c r="W786" s="2">
        <v>43830</v>
      </c>
      <c r="X786" s="2">
        <v>44196</v>
      </c>
      <c r="Y786" s="2">
        <v>44561</v>
      </c>
    </row>
    <row r="787" spans="1:25" x14ac:dyDescent="0.25">
      <c r="A787" s="4"/>
      <c r="D787">
        <v>7.1750999999999996</v>
      </c>
      <c r="E787">
        <v>3.1894999999999998</v>
      </c>
      <c r="F787">
        <v>0.82909999999999995</v>
      </c>
      <c r="G787">
        <v>1.6057999999999999</v>
      </c>
      <c r="H787">
        <v>1.9879</v>
      </c>
      <c r="I787">
        <v>1.8572</v>
      </c>
      <c r="J787">
        <v>1.7365999999999999</v>
      </c>
      <c r="K787">
        <v>1.9421999999999999</v>
      </c>
      <c r="L787">
        <v>1.0389999999999999</v>
      </c>
      <c r="M787">
        <v>1.4792000000000001</v>
      </c>
      <c r="N787">
        <v>1.5518000000000001</v>
      </c>
      <c r="O787">
        <v>1.2284999999999999</v>
      </c>
      <c r="P787">
        <v>1.8823000000000001</v>
      </c>
      <c r="Q787">
        <v>2.3281999999999998</v>
      </c>
      <c r="R787">
        <v>2.4087000000000001</v>
      </c>
      <c r="S787">
        <v>2.8437999999999999</v>
      </c>
      <c r="T787">
        <v>2.6543999999999999</v>
      </c>
      <c r="U787">
        <v>3.2237</v>
      </c>
      <c r="V787">
        <v>3.3607999999999998</v>
      </c>
      <c r="W787">
        <v>3.8351999999999999</v>
      </c>
      <c r="X787">
        <v>4.306</v>
      </c>
      <c r="Y787">
        <v>3.5543</v>
      </c>
    </row>
    <row r="788" spans="1:25" x14ac:dyDescent="0.25">
      <c r="A788" s="1" t="s">
        <v>395</v>
      </c>
      <c r="B788" t="s">
        <v>1157</v>
      </c>
      <c r="C788" t="s">
        <v>1199</v>
      </c>
      <c r="D788" s="2">
        <f>_xll.BDH($A788, $D$1, $B788, $C788, "Direction", "H", "Period", "Y","cols=22;rows=2")</f>
        <v>36889</v>
      </c>
      <c r="E788" s="2">
        <v>37256</v>
      </c>
      <c r="F788" s="2">
        <v>37621</v>
      </c>
      <c r="G788" s="2">
        <v>37986</v>
      </c>
      <c r="H788" s="2">
        <v>38352</v>
      </c>
      <c r="I788" s="2">
        <v>38716</v>
      </c>
      <c r="J788" s="2">
        <v>39080</v>
      </c>
      <c r="K788" s="2">
        <v>39447</v>
      </c>
      <c r="L788" s="2">
        <v>39813</v>
      </c>
      <c r="M788" s="2">
        <v>40178</v>
      </c>
      <c r="N788" s="2">
        <v>40543</v>
      </c>
      <c r="O788" s="2">
        <v>40907</v>
      </c>
      <c r="P788" s="2">
        <v>41274</v>
      </c>
      <c r="Q788" s="2">
        <v>41639</v>
      </c>
      <c r="R788" s="2">
        <v>42004</v>
      </c>
      <c r="S788" s="2">
        <v>42369</v>
      </c>
      <c r="T788" s="2">
        <v>42734</v>
      </c>
      <c r="U788" s="2">
        <v>43098</v>
      </c>
      <c r="V788" s="2">
        <v>43465</v>
      </c>
      <c r="W788" s="2">
        <v>43830</v>
      </c>
      <c r="X788" s="2">
        <v>44196</v>
      </c>
      <c r="Y788" s="2">
        <v>44561</v>
      </c>
    </row>
    <row r="789" spans="1:25" x14ac:dyDescent="0.25">
      <c r="A789" s="4"/>
      <c r="D789">
        <v>3.3399000000000001</v>
      </c>
      <c r="E789">
        <v>2.7317999999999998</v>
      </c>
      <c r="F789">
        <v>1.7435</v>
      </c>
      <c r="G789">
        <v>2.2845</v>
      </c>
      <c r="H789">
        <v>2.1776</v>
      </c>
      <c r="I789">
        <v>2.1175999999999999</v>
      </c>
      <c r="J789">
        <v>2.0122</v>
      </c>
      <c r="K789">
        <v>1.5081</v>
      </c>
      <c r="L789">
        <v>1.2401</v>
      </c>
      <c r="M789">
        <v>1.1102000000000001</v>
      </c>
      <c r="N789">
        <v>1.0791999999999999</v>
      </c>
      <c r="O789">
        <v>0.93759999999999999</v>
      </c>
      <c r="P789">
        <v>0.86939999999999995</v>
      </c>
      <c r="Q789">
        <v>1.077</v>
      </c>
      <c r="R789">
        <v>1.1751</v>
      </c>
      <c r="S789">
        <v>1.1668000000000001</v>
      </c>
      <c r="T789">
        <v>1.3604000000000001</v>
      </c>
      <c r="U789">
        <v>1.5685</v>
      </c>
      <c r="V789">
        <v>1.1313</v>
      </c>
      <c r="W789">
        <v>1.4159999999999999</v>
      </c>
      <c r="X789">
        <v>1.1806000000000001</v>
      </c>
      <c r="Y789">
        <v>1.5258</v>
      </c>
    </row>
    <row r="790" spans="1:25" x14ac:dyDescent="0.25">
      <c r="A790" s="1" t="s">
        <v>396</v>
      </c>
      <c r="B790" t="s">
        <v>1157</v>
      </c>
      <c r="C790" t="s">
        <v>1199</v>
      </c>
      <c r="D790" s="2">
        <f>_xll.BDH($A790, $D$1, $B790, $C790, "Direction", "H", "Period", "Y","cols=22;rows=2")</f>
        <v>36889</v>
      </c>
      <c r="E790" s="2">
        <v>37256</v>
      </c>
      <c r="F790" s="2">
        <v>37621</v>
      </c>
      <c r="G790" s="2">
        <v>37986</v>
      </c>
      <c r="H790" s="2">
        <v>38352</v>
      </c>
      <c r="I790" s="2">
        <v>38716</v>
      </c>
      <c r="J790" s="2">
        <v>39080</v>
      </c>
      <c r="K790" s="2">
        <v>39447</v>
      </c>
      <c r="L790" s="2">
        <v>39813</v>
      </c>
      <c r="M790" s="2">
        <v>40178</v>
      </c>
      <c r="N790" s="2">
        <v>40543</v>
      </c>
      <c r="O790" s="2">
        <v>40907</v>
      </c>
      <c r="P790" s="2">
        <v>41274</v>
      </c>
      <c r="Q790" s="2">
        <v>41639</v>
      </c>
      <c r="R790" s="2">
        <v>42004</v>
      </c>
      <c r="S790" s="2">
        <v>42369</v>
      </c>
      <c r="T790" s="2">
        <v>42734</v>
      </c>
      <c r="U790" s="2">
        <v>43098</v>
      </c>
      <c r="V790" s="2">
        <v>43465</v>
      </c>
      <c r="W790" s="2">
        <v>43830</v>
      </c>
      <c r="X790" s="2">
        <v>44196</v>
      </c>
      <c r="Y790" s="2">
        <v>44561</v>
      </c>
    </row>
    <row r="791" spans="1:25" x14ac:dyDescent="0.25">
      <c r="A791" s="4"/>
      <c r="D791">
        <v>1.6935</v>
      </c>
      <c r="E791">
        <v>1.4187000000000001</v>
      </c>
      <c r="F791">
        <v>1.1580999999999999</v>
      </c>
      <c r="G791">
        <v>1.2909999999999999</v>
      </c>
      <c r="H791">
        <v>1.3817999999999999</v>
      </c>
      <c r="I791">
        <v>1.1959</v>
      </c>
      <c r="J791">
        <v>1.4702999999999999</v>
      </c>
      <c r="K791">
        <v>1.2067000000000001</v>
      </c>
      <c r="L791">
        <v>0.94069999999999998</v>
      </c>
      <c r="M791">
        <v>1.1189</v>
      </c>
      <c r="N791">
        <v>1.224</v>
      </c>
      <c r="O791">
        <v>1.3772</v>
      </c>
      <c r="P791">
        <v>1.4081999999999999</v>
      </c>
      <c r="Q791">
        <v>1.3900999999999999</v>
      </c>
      <c r="R791">
        <v>1.7294</v>
      </c>
      <c r="S791">
        <v>1.5610999999999999</v>
      </c>
      <c r="T791">
        <v>1.8086</v>
      </c>
      <c r="U791">
        <v>1.9013</v>
      </c>
      <c r="V791">
        <v>1.8287</v>
      </c>
      <c r="W791">
        <v>1.8619000000000001</v>
      </c>
      <c r="X791">
        <v>1.5992999999999999</v>
      </c>
      <c r="Y791">
        <v>1.3496999999999999</v>
      </c>
    </row>
    <row r="792" spans="1:25" x14ac:dyDescent="0.25">
      <c r="A792" s="1" t="s">
        <v>397</v>
      </c>
      <c r="B792" t="s">
        <v>1157</v>
      </c>
      <c r="C792" t="s">
        <v>1199</v>
      </c>
      <c r="D792" s="2">
        <f>_xll.BDH($A792, $D$1, $B792, $C792, "Direction", "H", "Period", "Y","cols=22;rows=2")</f>
        <v>36889</v>
      </c>
      <c r="E792" s="2">
        <v>37256</v>
      </c>
      <c r="F792" s="2">
        <v>37621</v>
      </c>
      <c r="G792" s="2">
        <v>37986</v>
      </c>
      <c r="H792" s="2">
        <v>38352</v>
      </c>
      <c r="I792" s="2">
        <v>38716</v>
      </c>
      <c r="J792" s="2">
        <v>39080</v>
      </c>
      <c r="K792" s="2">
        <v>39447</v>
      </c>
      <c r="L792" s="2">
        <v>39813</v>
      </c>
      <c r="M792" s="2">
        <v>40178</v>
      </c>
      <c r="N792" s="2">
        <v>40543</v>
      </c>
      <c r="O792" s="2">
        <v>40907</v>
      </c>
      <c r="P792" s="2">
        <v>41274</v>
      </c>
      <c r="Q792" s="2">
        <v>41639</v>
      </c>
      <c r="R792" s="2">
        <v>42004</v>
      </c>
      <c r="S792" s="2">
        <v>42369</v>
      </c>
      <c r="T792" s="2">
        <v>42734</v>
      </c>
      <c r="U792" s="2">
        <v>43098</v>
      </c>
      <c r="V792" s="2">
        <v>43465</v>
      </c>
      <c r="W792" s="2">
        <v>43830</v>
      </c>
      <c r="X792" s="2">
        <v>44196</v>
      </c>
      <c r="Y792" s="2">
        <v>44561</v>
      </c>
    </row>
    <row r="793" spans="1:25" x14ac:dyDescent="0.25">
      <c r="A793" s="4"/>
      <c r="D793">
        <v>2.5156000000000001</v>
      </c>
      <c r="E793">
        <v>2.8292999999999999</v>
      </c>
      <c r="F793">
        <v>3.9523000000000001</v>
      </c>
      <c r="G793">
        <v>3.7591000000000001</v>
      </c>
      <c r="H793">
        <v>3.2820999999999998</v>
      </c>
      <c r="I793">
        <v>3.1345000000000001</v>
      </c>
      <c r="J793">
        <v>3.2121</v>
      </c>
      <c r="K793">
        <v>2.7713000000000001</v>
      </c>
      <c r="L793">
        <v>2.0903</v>
      </c>
      <c r="M793">
        <v>2.5840999999999998</v>
      </c>
      <c r="N793">
        <v>3.7061999999999999</v>
      </c>
      <c r="O793">
        <v>3.9030999999999998</v>
      </c>
      <c r="P793">
        <v>5.1157000000000004</v>
      </c>
      <c r="Q793">
        <v>5.3315999999999999</v>
      </c>
      <c r="R793">
        <v>6.0679999999999996</v>
      </c>
      <c r="S793">
        <v>5.2925000000000004</v>
      </c>
      <c r="T793">
        <v>5.0507</v>
      </c>
      <c r="U793">
        <v>5.2793000000000001</v>
      </c>
      <c r="V793">
        <v>5.2077999999999998</v>
      </c>
      <c r="W793">
        <v>5.9539999999999997</v>
      </c>
      <c r="X793">
        <v>6.0002000000000004</v>
      </c>
      <c r="Y793">
        <v>6.4714999999999998</v>
      </c>
    </row>
    <row r="794" spans="1:25" x14ac:dyDescent="0.25">
      <c r="A794" s="1" t="s">
        <v>398</v>
      </c>
      <c r="B794" t="s">
        <v>1157</v>
      </c>
      <c r="C794" t="s">
        <v>1199</v>
      </c>
      <c r="D794" s="2">
        <f>_xll.BDH($A794, $D$1, $B794, $C794, "Direction", "H", "Period", "Y","cols=22;rows=2")</f>
        <v>36889</v>
      </c>
      <c r="E794" s="2">
        <v>37256</v>
      </c>
      <c r="F794" s="2">
        <v>37621</v>
      </c>
      <c r="G794" s="2">
        <v>37986</v>
      </c>
      <c r="H794" s="2">
        <v>38352</v>
      </c>
      <c r="I794" s="2">
        <v>38716</v>
      </c>
      <c r="J794" s="2">
        <v>39080</v>
      </c>
      <c r="K794" s="2">
        <v>39447</v>
      </c>
      <c r="L794" s="2">
        <v>39813</v>
      </c>
      <c r="M794" s="2">
        <v>40178</v>
      </c>
      <c r="N794" s="2">
        <v>40543</v>
      </c>
      <c r="O794" s="2">
        <v>40907</v>
      </c>
      <c r="P794" s="2">
        <v>41274</v>
      </c>
      <c r="Q794" s="2">
        <v>41639</v>
      </c>
      <c r="R794" s="2">
        <v>42004</v>
      </c>
      <c r="S794" s="2">
        <v>42369</v>
      </c>
      <c r="T794" s="2">
        <v>42734</v>
      </c>
      <c r="U794" s="2">
        <v>43098</v>
      </c>
      <c r="V794" s="2">
        <v>43465</v>
      </c>
      <c r="W794" s="2">
        <v>43830</v>
      </c>
      <c r="X794" s="2">
        <v>44196</v>
      </c>
      <c r="Y794" s="2">
        <v>44561</v>
      </c>
    </row>
    <row r="795" spans="1:25" x14ac:dyDescent="0.25">
      <c r="A795" s="4"/>
      <c r="D795">
        <v>3.0226999999999999</v>
      </c>
      <c r="E795">
        <v>2.5526</v>
      </c>
      <c r="F795">
        <v>2.3982000000000001</v>
      </c>
      <c r="G795">
        <v>2.2094</v>
      </c>
      <c r="H795">
        <v>2.2052</v>
      </c>
      <c r="I795">
        <v>2.3576999999999999</v>
      </c>
      <c r="J795">
        <v>2.5001000000000002</v>
      </c>
      <c r="K795">
        <v>3.2483</v>
      </c>
      <c r="L795">
        <v>2.1034999999999999</v>
      </c>
      <c r="M795">
        <v>2.0575999999999999</v>
      </c>
      <c r="N795">
        <v>1.4379999999999999</v>
      </c>
      <c r="O795">
        <v>1.4582999999999999</v>
      </c>
      <c r="P795">
        <v>1.4752000000000001</v>
      </c>
      <c r="Q795">
        <v>1.4117999999999999</v>
      </c>
      <c r="R795">
        <v>1.6471</v>
      </c>
      <c r="S795">
        <v>2.3187000000000002</v>
      </c>
      <c r="T795">
        <v>2.3380999999999998</v>
      </c>
      <c r="U795">
        <v>1.9943</v>
      </c>
      <c r="V795">
        <v>1.6852</v>
      </c>
      <c r="W795">
        <v>2.1190000000000002</v>
      </c>
      <c r="X795">
        <v>1.6214</v>
      </c>
      <c r="Y795">
        <v>1.6103000000000001</v>
      </c>
    </row>
    <row r="796" spans="1:25" x14ac:dyDescent="0.25">
      <c r="A796" s="1" t="s">
        <v>399</v>
      </c>
      <c r="B796" t="s">
        <v>1157</v>
      </c>
      <c r="C796" t="s">
        <v>1185</v>
      </c>
      <c r="D796" s="2">
        <f>_xll.BDH($A796, $D$1, $B796, $C796, "Direction", "H", "Period", "Y","cols=1;rows=2")</f>
        <v>36889</v>
      </c>
    </row>
    <row r="797" spans="1:25" x14ac:dyDescent="0.25">
      <c r="A797" s="4"/>
      <c r="D797">
        <v>0.69989999999999997</v>
      </c>
    </row>
    <row r="798" spans="1:25" x14ac:dyDescent="0.25">
      <c r="A798" s="1" t="s">
        <v>400</v>
      </c>
      <c r="B798" t="s">
        <v>1157</v>
      </c>
      <c r="C798" t="s">
        <v>1183</v>
      </c>
      <c r="D798" s="2">
        <f>_xll.BDH($A798, $D$1, $B798, $C798, "Direction", "H", "Period", "Y","cols=7;rows=2")</f>
        <v>36889</v>
      </c>
      <c r="E798" s="2">
        <v>37256</v>
      </c>
      <c r="F798" s="2">
        <v>37621</v>
      </c>
      <c r="G798" s="2">
        <v>37986</v>
      </c>
      <c r="H798" s="2">
        <v>38352</v>
      </c>
      <c r="I798" s="2">
        <v>38716</v>
      </c>
      <c r="J798" s="2">
        <v>39080</v>
      </c>
    </row>
    <row r="799" spans="1:25" x14ac:dyDescent="0.25">
      <c r="A799" s="4"/>
      <c r="D799">
        <v>6.8541999999999996</v>
      </c>
      <c r="E799">
        <v>5.2839</v>
      </c>
      <c r="F799">
        <v>2.2823000000000002</v>
      </c>
      <c r="G799">
        <v>5.3779000000000003</v>
      </c>
      <c r="H799">
        <v>6.5609000000000002</v>
      </c>
      <c r="I799">
        <v>5.1814</v>
      </c>
      <c r="J799">
        <v>4.9672999999999998</v>
      </c>
    </row>
    <row r="800" spans="1:25" x14ac:dyDescent="0.25">
      <c r="A800" s="1" t="s">
        <v>401</v>
      </c>
      <c r="B800" t="s">
        <v>1157</v>
      </c>
      <c r="C800" t="s">
        <v>1181</v>
      </c>
      <c r="D800" s="2">
        <f>_xll.BDH($A800, $D$1, $B800, $C800, "Direction", "H", "Period", "Y","cols=11;rows=2")</f>
        <v>36889</v>
      </c>
      <c r="E800" s="2">
        <v>37256</v>
      </c>
      <c r="F800" s="2">
        <v>37621</v>
      </c>
      <c r="G800" s="2">
        <v>37986</v>
      </c>
      <c r="H800" s="2">
        <v>38352</v>
      </c>
      <c r="I800" s="2">
        <v>38716</v>
      </c>
      <c r="J800" s="2">
        <v>39080</v>
      </c>
      <c r="K800" s="2">
        <v>39447</v>
      </c>
      <c r="L800" s="2">
        <v>39813</v>
      </c>
      <c r="M800" s="2">
        <v>40178</v>
      </c>
      <c r="N800" s="2">
        <v>40543</v>
      </c>
    </row>
    <row r="801" spans="1:21" x14ac:dyDescent="0.25">
      <c r="A801" s="4"/>
      <c r="D801">
        <v>1.2719</v>
      </c>
      <c r="E801">
        <v>1.6755</v>
      </c>
      <c r="F801">
        <v>3.8671000000000002</v>
      </c>
      <c r="G801">
        <v>3.5215999999999998</v>
      </c>
      <c r="H801">
        <v>3.4727000000000001</v>
      </c>
      <c r="I801">
        <v>3.8195000000000001</v>
      </c>
      <c r="J801">
        <v>5.5513000000000003</v>
      </c>
      <c r="K801">
        <v>2.8332999999999999</v>
      </c>
      <c r="L801">
        <v>4.8762999999999996</v>
      </c>
      <c r="M801">
        <v>3.2431999999999999</v>
      </c>
      <c r="N801">
        <v>4.4644000000000004</v>
      </c>
    </row>
    <row r="802" spans="1:21" x14ac:dyDescent="0.25">
      <c r="A802" s="1" t="s">
        <v>402</v>
      </c>
      <c r="B802" t="s">
        <v>1157</v>
      </c>
      <c r="C802" t="s">
        <v>1189</v>
      </c>
      <c r="D802" s="2">
        <f>_xll.BDH($A802, $D$1, $B802, $C802, "Direction", "H", "Period", "Y","cols=6;rows=2")</f>
        <v>36889</v>
      </c>
      <c r="E802" s="2">
        <v>37256</v>
      </c>
      <c r="F802" s="2">
        <v>37621</v>
      </c>
      <c r="G802" s="2">
        <v>37986</v>
      </c>
      <c r="H802" s="2">
        <v>38352</v>
      </c>
      <c r="I802" s="2">
        <v>38716</v>
      </c>
    </row>
    <row r="803" spans="1:21" x14ac:dyDescent="0.25">
      <c r="A803" s="4"/>
      <c r="D803">
        <v>8.0898000000000003</v>
      </c>
      <c r="E803">
        <v>0.53010000000000002</v>
      </c>
      <c r="F803">
        <v>0.878</v>
      </c>
      <c r="G803">
        <v>1.4538</v>
      </c>
      <c r="H803">
        <v>1.7841</v>
      </c>
      <c r="I803">
        <v>1.9151</v>
      </c>
    </row>
    <row r="804" spans="1:21" x14ac:dyDescent="0.25">
      <c r="A804" s="1" t="s">
        <v>403</v>
      </c>
      <c r="B804" t="s">
        <v>1157</v>
      </c>
      <c r="C804" t="s">
        <v>1183</v>
      </c>
      <c r="D804" s="2">
        <f>_xll.BDH($A804, $D$1, $B804, $C804, "Direction", "H", "Period", "Y","cols=7;rows=2")</f>
        <v>36889</v>
      </c>
      <c r="E804" s="2">
        <v>37256</v>
      </c>
      <c r="F804" s="2">
        <v>37621</v>
      </c>
      <c r="G804" s="2">
        <v>37986</v>
      </c>
      <c r="H804" s="2">
        <v>38352</v>
      </c>
      <c r="I804" s="2">
        <v>38716</v>
      </c>
      <c r="J804" s="2">
        <v>39080</v>
      </c>
    </row>
    <row r="805" spans="1:21" x14ac:dyDescent="0.25">
      <c r="A805" s="4"/>
      <c r="D805">
        <v>11.139200000000001</v>
      </c>
      <c r="E805">
        <v>7.8829000000000002</v>
      </c>
      <c r="F805">
        <v>5.2544000000000004</v>
      </c>
      <c r="G805">
        <v>5.6661999999999999</v>
      </c>
      <c r="H805">
        <v>25.449300000000001</v>
      </c>
      <c r="I805">
        <v>16.182099999999998</v>
      </c>
      <c r="J805">
        <v>10.128</v>
      </c>
    </row>
    <row r="806" spans="1:21" x14ac:dyDescent="0.25">
      <c r="A806" s="1" t="s">
        <v>404</v>
      </c>
      <c r="B806" t="s">
        <v>1157</v>
      </c>
      <c r="C806" t="s">
        <v>1197</v>
      </c>
      <c r="D806" s="2">
        <f>_xll.BDH($A806, $D$1, $B806, $C806, "Direction", "H", "Period", "Y","cols=4;rows=2")</f>
        <v>36889</v>
      </c>
      <c r="E806" s="2">
        <v>37256</v>
      </c>
      <c r="F806" s="2">
        <v>37621</v>
      </c>
      <c r="G806" s="2">
        <v>37986</v>
      </c>
    </row>
    <row r="807" spans="1:21" x14ac:dyDescent="0.25">
      <c r="A807" s="4"/>
      <c r="D807">
        <v>1.728</v>
      </c>
      <c r="E807">
        <v>1.3085</v>
      </c>
      <c r="F807">
        <v>0.8921</v>
      </c>
      <c r="G807">
        <v>1.0676000000000001</v>
      </c>
    </row>
    <row r="808" spans="1:21" x14ac:dyDescent="0.25">
      <c r="A808" s="1" t="s">
        <v>405</v>
      </c>
      <c r="B808" t="s">
        <v>1157</v>
      </c>
      <c r="C808" t="s">
        <v>1194</v>
      </c>
      <c r="D808" s="2">
        <f>_xll.BDH($A808, $D$1, $B808, $C808, "Direction", "H", "Period", "Y","cols=18;rows=2")</f>
        <v>36889</v>
      </c>
      <c r="E808" s="2">
        <v>37256</v>
      </c>
      <c r="F808" s="2">
        <v>37621</v>
      </c>
      <c r="G808" s="2">
        <v>37986</v>
      </c>
      <c r="H808" s="2">
        <v>38352</v>
      </c>
      <c r="I808" s="2">
        <v>38716</v>
      </c>
      <c r="J808" s="2">
        <v>39080</v>
      </c>
      <c r="K808" s="2">
        <v>39447</v>
      </c>
      <c r="L808" s="2">
        <v>39813</v>
      </c>
      <c r="M808" s="2">
        <v>40178</v>
      </c>
      <c r="N808" s="2">
        <v>40543</v>
      </c>
      <c r="O808" s="2">
        <v>40907</v>
      </c>
      <c r="P808" s="2">
        <v>41274</v>
      </c>
      <c r="Q808" s="2">
        <v>41639</v>
      </c>
      <c r="R808" s="2">
        <v>42004</v>
      </c>
      <c r="S808" s="2">
        <v>42369</v>
      </c>
      <c r="T808" s="2">
        <v>42734</v>
      </c>
      <c r="U808" s="2">
        <v>43098</v>
      </c>
    </row>
    <row r="809" spans="1:21" x14ac:dyDescent="0.25">
      <c r="A809" s="4"/>
      <c r="D809">
        <v>0.79690000000000005</v>
      </c>
      <c r="E809">
        <v>1.0945</v>
      </c>
      <c r="F809">
        <v>1.2643</v>
      </c>
      <c r="G809">
        <v>1.6380999999999999</v>
      </c>
      <c r="H809">
        <v>2.0343</v>
      </c>
      <c r="I809">
        <v>1.6615</v>
      </c>
      <c r="J809">
        <v>1.8018000000000001</v>
      </c>
      <c r="K809">
        <v>1.4455</v>
      </c>
      <c r="L809">
        <v>1.6046</v>
      </c>
      <c r="M809">
        <v>1.5411999999999999</v>
      </c>
      <c r="N809">
        <v>1.9182999999999999</v>
      </c>
      <c r="O809">
        <v>2.0617999999999999</v>
      </c>
      <c r="P809">
        <v>1.7479</v>
      </c>
      <c r="Q809">
        <v>2.0747</v>
      </c>
      <c r="R809">
        <v>2.7073</v>
      </c>
      <c r="S809">
        <v>1.5298</v>
      </c>
      <c r="T809">
        <v>1.9392</v>
      </c>
      <c r="U809">
        <v>2.1926999999999999</v>
      </c>
    </row>
    <row r="810" spans="1:21" x14ac:dyDescent="0.25">
      <c r="A810" s="1" t="s">
        <v>406</v>
      </c>
      <c r="B810" t="s">
        <v>1157</v>
      </c>
      <c r="C810" t="s">
        <v>1185</v>
      </c>
      <c r="D810" s="2">
        <f>_xll.BDH($A810, $D$1, $B810, $C810, "Direction", "H", "Period", "Y","cols=1;rows=2")</f>
        <v>36889</v>
      </c>
    </row>
    <row r="811" spans="1:21" x14ac:dyDescent="0.25">
      <c r="A811" s="4"/>
      <c r="D811">
        <v>4.9680999999999997</v>
      </c>
    </row>
    <row r="812" spans="1:21" x14ac:dyDescent="0.25">
      <c r="A812" s="1" t="s">
        <v>407</v>
      </c>
      <c r="B812" t="s">
        <v>1157</v>
      </c>
      <c r="C812" t="s">
        <v>1191</v>
      </c>
      <c r="D812" s="2">
        <f>_xll.BDH($A812, $D$1, $B812, $C812, "Direction", "H", "Period", "Y","cols=2;rows=2")</f>
        <v>36889</v>
      </c>
      <c r="E812" s="2">
        <v>37256</v>
      </c>
    </row>
    <row r="813" spans="1:21" x14ac:dyDescent="0.25">
      <c r="A813" s="4"/>
      <c r="D813">
        <v>17.056799999999999</v>
      </c>
      <c r="E813">
        <v>14.613799999999999</v>
      </c>
    </row>
    <row r="814" spans="1:21" x14ac:dyDescent="0.25">
      <c r="A814" s="1" t="s">
        <v>408</v>
      </c>
      <c r="B814" t="s">
        <v>1157</v>
      </c>
      <c r="C814" t="s">
        <v>1183</v>
      </c>
      <c r="D814" s="2">
        <f>_xll.BDH($A814, $D$1, $B814, $C814, "Direction", "H", "Period", "Y","cols=7;rows=2")</f>
        <v>36889</v>
      </c>
      <c r="E814" s="2">
        <v>37256</v>
      </c>
      <c r="F814" s="2">
        <v>37621</v>
      </c>
      <c r="G814" s="2">
        <v>37986</v>
      </c>
      <c r="H814" s="2">
        <v>38352</v>
      </c>
      <c r="I814" s="2">
        <v>38716</v>
      </c>
      <c r="J814" s="2">
        <v>39080</v>
      </c>
    </row>
    <row r="815" spans="1:21" x14ac:dyDescent="0.25">
      <c r="A815" s="4"/>
      <c r="D815">
        <v>2.5857999999999999</v>
      </c>
      <c r="E815">
        <v>2.1732</v>
      </c>
      <c r="F815">
        <v>2.0015999999999998</v>
      </c>
      <c r="G815">
        <v>2.2673999999999999</v>
      </c>
      <c r="H815">
        <v>2.1354000000000002</v>
      </c>
      <c r="I815">
        <v>2.8260999999999998</v>
      </c>
      <c r="J815">
        <v>2.863</v>
      </c>
    </row>
    <row r="816" spans="1:21" x14ac:dyDescent="0.25">
      <c r="A816" s="1" t="s">
        <v>409</v>
      </c>
      <c r="B816" t="s">
        <v>1157</v>
      </c>
      <c r="C816" t="s">
        <v>1195</v>
      </c>
      <c r="D816" s="2">
        <f>_xll.BDH($A816, $D$1, $B816, $C816, "Direction", "H", "Period", "Y","cols=15;rows=2")</f>
        <v>36889</v>
      </c>
      <c r="E816" s="2">
        <v>37256</v>
      </c>
      <c r="F816" s="2">
        <v>37621</v>
      </c>
      <c r="G816" s="2">
        <v>37986</v>
      </c>
      <c r="H816" s="2">
        <v>38352</v>
      </c>
      <c r="I816" s="2">
        <v>38716</v>
      </c>
      <c r="J816" s="2">
        <v>39080</v>
      </c>
      <c r="K816" s="2">
        <v>39447</v>
      </c>
      <c r="L816" s="2">
        <v>39813</v>
      </c>
      <c r="M816" s="2">
        <v>40178</v>
      </c>
      <c r="N816" s="2">
        <v>40543</v>
      </c>
      <c r="O816" s="2">
        <v>40907</v>
      </c>
      <c r="P816" s="2">
        <v>41274</v>
      </c>
      <c r="Q816" s="2">
        <v>41639</v>
      </c>
      <c r="R816" s="2">
        <v>42004</v>
      </c>
    </row>
    <row r="817" spans="1:25" x14ac:dyDescent="0.25">
      <c r="A817" s="4"/>
      <c r="D817">
        <v>2.4167999999999998</v>
      </c>
      <c r="E817">
        <v>1.6355999999999999</v>
      </c>
      <c r="F817">
        <v>1.8774999999999999</v>
      </c>
      <c r="G817">
        <v>1.9180999999999999</v>
      </c>
      <c r="H817">
        <v>1.9744999999999999</v>
      </c>
      <c r="I817">
        <v>2.4155000000000002</v>
      </c>
      <c r="J817">
        <v>1.9569000000000001</v>
      </c>
      <c r="K817">
        <v>1.8694999999999999</v>
      </c>
      <c r="L817">
        <v>0.67569999999999997</v>
      </c>
      <c r="M817">
        <v>0.8286</v>
      </c>
      <c r="N817">
        <v>1.175</v>
      </c>
      <c r="O817">
        <v>0.86639999999999995</v>
      </c>
      <c r="P817">
        <v>0.85709999999999997</v>
      </c>
      <c r="Q817">
        <v>0.89770000000000005</v>
      </c>
      <c r="R817">
        <v>0.61919999999999997</v>
      </c>
    </row>
    <row r="818" spans="1:25" x14ac:dyDescent="0.25">
      <c r="A818" s="1" t="s">
        <v>410</v>
      </c>
      <c r="B818" t="s">
        <v>1157</v>
      </c>
      <c r="C818" t="s">
        <v>1190</v>
      </c>
      <c r="D818" s="2" t="str">
        <f>_xll.BDH($A818, $D$1, $B818, $C818, "Direction", "H", "Period", "Y")</f>
        <v>#N/A N/A</v>
      </c>
      <c r="E818" s="2"/>
      <c r="F818" s="2"/>
    </row>
    <row r="819" spans="1:25" x14ac:dyDescent="0.25">
      <c r="A819" s="4"/>
    </row>
    <row r="820" spans="1:25" x14ac:dyDescent="0.25">
      <c r="A820" s="1" t="s">
        <v>411</v>
      </c>
      <c r="B820" t="s">
        <v>1157</v>
      </c>
      <c r="C820" t="s">
        <v>1198</v>
      </c>
      <c r="D820" s="2">
        <f>_xll.BDH($A820, $D$1, $B820, $C820, "Direction", "H", "Period", "Y","cols=9;rows=2")</f>
        <v>36889</v>
      </c>
      <c r="E820" s="2">
        <v>37256</v>
      </c>
      <c r="F820" s="2">
        <v>37621</v>
      </c>
      <c r="G820" s="2">
        <v>37986</v>
      </c>
      <c r="H820" s="2">
        <v>38352</v>
      </c>
      <c r="I820" s="2">
        <v>38716</v>
      </c>
      <c r="J820" s="2">
        <v>39080</v>
      </c>
      <c r="K820" s="2">
        <v>39447</v>
      </c>
      <c r="L820" s="2">
        <v>39813</v>
      </c>
    </row>
    <row r="821" spans="1:25" x14ac:dyDescent="0.25">
      <c r="A821" s="4"/>
      <c r="D821">
        <v>3.4601000000000002</v>
      </c>
      <c r="E821">
        <v>1.4126000000000001</v>
      </c>
      <c r="F821">
        <v>1.4823</v>
      </c>
      <c r="G821">
        <v>1.5265</v>
      </c>
      <c r="H821">
        <v>2.6354000000000002</v>
      </c>
      <c r="I821">
        <v>4.0529999999999999</v>
      </c>
      <c r="J821">
        <v>4.9465000000000003</v>
      </c>
      <c r="K821">
        <v>3.6137999999999999</v>
      </c>
      <c r="L821">
        <v>0.88429999999999997</v>
      </c>
    </row>
    <row r="822" spans="1:25" x14ac:dyDescent="0.25">
      <c r="A822" s="1" t="s">
        <v>412</v>
      </c>
      <c r="B822" t="s">
        <v>1157</v>
      </c>
      <c r="C822" t="s">
        <v>1185</v>
      </c>
      <c r="D822" s="2">
        <f>_xll.BDH($A822, $D$1, $B822, $C822, "Direction", "H", "Period", "Y","cols=1;rows=2")</f>
        <v>36889</v>
      </c>
    </row>
    <row r="823" spans="1:25" x14ac:dyDescent="0.25">
      <c r="A823" s="4"/>
      <c r="D823">
        <v>0.92210000000000003</v>
      </c>
    </row>
    <row r="824" spans="1:25" x14ac:dyDescent="0.25">
      <c r="A824" s="1" t="s">
        <v>413</v>
      </c>
      <c r="B824" t="s">
        <v>1157</v>
      </c>
      <c r="C824" t="s">
        <v>1185</v>
      </c>
      <c r="D824" s="2" t="str">
        <f>_xll.BDH($A824, $D$1, $B824, $C824, "Direction", "H", "Period", "Y")</f>
        <v>#N/A N/A</v>
      </c>
    </row>
    <row r="825" spans="1:25" x14ac:dyDescent="0.25">
      <c r="A825" s="4"/>
    </row>
    <row r="826" spans="1:25" x14ac:dyDescent="0.25">
      <c r="A826" s="1" t="s">
        <v>414</v>
      </c>
      <c r="B826" t="s">
        <v>1157</v>
      </c>
      <c r="C826" t="s">
        <v>1182</v>
      </c>
      <c r="D826" s="2">
        <f>_xll.BDH($A826, $D$1, $B826, $C826, "Direction", "H", "Period", "Y","cols=10;rows=2")</f>
        <v>36889</v>
      </c>
      <c r="E826" s="2">
        <v>37256</v>
      </c>
      <c r="F826" s="2">
        <v>37621</v>
      </c>
      <c r="G826" s="2">
        <v>37986</v>
      </c>
      <c r="H826" s="2">
        <v>38352</v>
      </c>
      <c r="I826" s="2">
        <v>38716</v>
      </c>
      <c r="J826" s="2">
        <v>39080</v>
      </c>
      <c r="K826" s="2">
        <v>39447</v>
      </c>
      <c r="L826" s="2">
        <v>39813</v>
      </c>
      <c r="M826" s="2">
        <v>40178</v>
      </c>
    </row>
    <row r="827" spans="1:25" x14ac:dyDescent="0.25">
      <c r="A827" s="4"/>
      <c r="D827">
        <v>2.1863000000000001</v>
      </c>
      <c r="E827">
        <v>2.0009000000000001</v>
      </c>
      <c r="F827">
        <v>2.3028</v>
      </c>
      <c r="G827">
        <v>2.7056</v>
      </c>
      <c r="H827">
        <v>2.5775999999999999</v>
      </c>
      <c r="I827">
        <v>2.7437999999999998</v>
      </c>
      <c r="J827">
        <v>2.7753000000000001</v>
      </c>
      <c r="K827">
        <v>3.3037999999999998</v>
      </c>
      <c r="L827">
        <v>4.0536000000000003</v>
      </c>
      <c r="M827">
        <v>5.1787000000000001</v>
      </c>
    </row>
    <row r="828" spans="1:25" x14ac:dyDescent="0.25">
      <c r="A828" s="1" t="s">
        <v>415</v>
      </c>
      <c r="B828" t="s">
        <v>1157</v>
      </c>
      <c r="C828" t="s">
        <v>1199</v>
      </c>
      <c r="D828" s="2">
        <f>_xll.BDH($A828, $D$1, $B828, $C828, "Direction", "H", "Period", "Y","cols=22;rows=2")</f>
        <v>36889</v>
      </c>
      <c r="E828" s="2">
        <v>37256</v>
      </c>
      <c r="F828" s="2">
        <v>37621</v>
      </c>
      <c r="G828" s="2">
        <v>37986</v>
      </c>
      <c r="H828" s="2">
        <v>38352</v>
      </c>
      <c r="I828" s="2">
        <v>38716</v>
      </c>
      <c r="J828" s="2">
        <v>39080</v>
      </c>
      <c r="K828" s="2">
        <v>39447</v>
      </c>
      <c r="L828" s="2">
        <v>39813</v>
      </c>
      <c r="M828" s="2">
        <v>40178</v>
      </c>
      <c r="N828" s="2">
        <v>40543</v>
      </c>
      <c r="O828" s="2">
        <v>40907</v>
      </c>
      <c r="P828" s="2">
        <v>41274</v>
      </c>
      <c r="Q828" s="2">
        <v>41639</v>
      </c>
      <c r="R828" s="2">
        <v>42004</v>
      </c>
      <c r="S828" s="2">
        <v>42369</v>
      </c>
      <c r="T828" s="2">
        <v>42734</v>
      </c>
      <c r="U828" s="2">
        <v>43098</v>
      </c>
      <c r="V828" s="2">
        <v>43465</v>
      </c>
      <c r="W828" s="2">
        <v>43830</v>
      </c>
      <c r="X828" s="2">
        <v>44196</v>
      </c>
      <c r="Y828" s="2">
        <v>44561</v>
      </c>
    </row>
    <row r="829" spans="1:25" x14ac:dyDescent="0.25">
      <c r="A829" s="4"/>
      <c r="D829">
        <v>1.2929999999999999</v>
      </c>
      <c r="E829">
        <v>2.0739999999999998</v>
      </c>
      <c r="F829">
        <v>2.3915000000000002</v>
      </c>
      <c r="G829">
        <v>4.1639999999999997</v>
      </c>
      <c r="H829">
        <v>4.8937999999999997</v>
      </c>
      <c r="I829">
        <v>6.5686</v>
      </c>
      <c r="J829">
        <v>6.8906999999999998</v>
      </c>
      <c r="K829">
        <v>5.9115000000000002</v>
      </c>
      <c r="L829">
        <v>2.7338</v>
      </c>
      <c r="M829">
        <v>5.0712999999999999</v>
      </c>
      <c r="N829">
        <v>6.9676999999999998</v>
      </c>
      <c r="O829">
        <v>5.9561000000000002</v>
      </c>
      <c r="P829">
        <v>6.3411</v>
      </c>
      <c r="Q829">
        <v>6.3479000000000001</v>
      </c>
      <c r="R829">
        <v>5.7187999999999999</v>
      </c>
      <c r="S829">
        <v>6.0198</v>
      </c>
      <c r="T829">
        <v>8.6782000000000004</v>
      </c>
      <c r="U829">
        <v>9.4650999999999996</v>
      </c>
      <c r="V829">
        <v>11.2662</v>
      </c>
      <c r="W829">
        <v>58.013199999999998</v>
      </c>
      <c r="X829">
        <v>28.355799999999999</v>
      </c>
      <c r="Y829">
        <v>16.9345</v>
      </c>
    </row>
    <row r="830" spans="1:25" x14ac:dyDescent="0.25">
      <c r="A830" s="1" t="s">
        <v>416</v>
      </c>
      <c r="B830" t="s">
        <v>1157</v>
      </c>
      <c r="C830" t="s">
        <v>1182</v>
      </c>
      <c r="D830" s="2">
        <f>_xll.BDH($A830, $D$1, $B830, $C830, "Direction", "H", "Period", "Y","cols=10;rows=2")</f>
        <v>36889</v>
      </c>
      <c r="E830" s="2">
        <v>37256</v>
      </c>
      <c r="F830" s="2">
        <v>37621</v>
      </c>
      <c r="G830" s="2">
        <v>37986</v>
      </c>
      <c r="H830" s="2">
        <v>38352</v>
      </c>
      <c r="I830" s="2">
        <v>38716</v>
      </c>
      <c r="J830" s="2">
        <v>39080</v>
      </c>
      <c r="K830" s="2">
        <v>39447</v>
      </c>
      <c r="L830" s="2">
        <v>39813</v>
      </c>
      <c r="M830" s="2">
        <v>40178</v>
      </c>
    </row>
    <row r="831" spans="1:25" x14ac:dyDescent="0.25">
      <c r="A831" s="4"/>
      <c r="D831">
        <v>1.4335</v>
      </c>
      <c r="E831">
        <v>2.5453000000000001</v>
      </c>
      <c r="F831">
        <v>1.8129</v>
      </c>
      <c r="G831">
        <v>1.8848</v>
      </c>
      <c r="H831">
        <v>1.0643</v>
      </c>
      <c r="I831">
        <v>1.0801000000000001</v>
      </c>
      <c r="J831">
        <v>1.0192000000000001</v>
      </c>
      <c r="K831">
        <v>1.1273</v>
      </c>
      <c r="L831">
        <v>0.65159999999999996</v>
      </c>
      <c r="M831">
        <v>0.69389999999999996</v>
      </c>
    </row>
    <row r="832" spans="1:25" x14ac:dyDescent="0.25">
      <c r="A832" s="1" t="s">
        <v>417</v>
      </c>
      <c r="B832" t="s">
        <v>1157</v>
      </c>
      <c r="C832" t="s">
        <v>1180</v>
      </c>
      <c r="D832" s="2">
        <f>_xll.BDH($A832, $D$1, $B832, $C832, "Direction", "H", "Period", "Y","cols=12;rows=2")</f>
        <v>36889</v>
      </c>
      <c r="E832" s="2">
        <v>37256</v>
      </c>
      <c r="F832" s="2">
        <v>37621</v>
      </c>
      <c r="G832" s="2">
        <v>37986</v>
      </c>
      <c r="H832" s="2">
        <v>38352</v>
      </c>
      <c r="I832" s="2">
        <v>38716</v>
      </c>
      <c r="J832" s="2">
        <v>39080</v>
      </c>
      <c r="K832" s="2">
        <v>39447</v>
      </c>
      <c r="L832" s="2">
        <v>39813</v>
      </c>
      <c r="M832" s="2">
        <v>40178</v>
      </c>
      <c r="N832" s="2">
        <v>40543</v>
      </c>
      <c r="O832" s="2">
        <v>40907</v>
      </c>
    </row>
    <row r="833" spans="1:25" x14ac:dyDescent="0.25">
      <c r="A833" s="4"/>
      <c r="D833">
        <v>9.8003999999999998</v>
      </c>
      <c r="E833">
        <v>7.4574999999999996</v>
      </c>
      <c r="F833">
        <v>4.4199000000000002</v>
      </c>
      <c r="G833">
        <v>6.4825999999999997</v>
      </c>
      <c r="H833">
        <v>5.641</v>
      </c>
      <c r="I833">
        <v>4.8217999999999996</v>
      </c>
      <c r="J833">
        <v>3.4863</v>
      </c>
      <c r="K833">
        <v>2.8715000000000002</v>
      </c>
      <c r="L833">
        <v>1.8272999999999999</v>
      </c>
      <c r="M833">
        <v>2.3294000000000001</v>
      </c>
      <c r="N833">
        <v>2.3214000000000001</v>
      </c>
      <c r="O833">
        <v>1.2191000000000001</v>
      </c>
    </row>
    <row r="834" spans="1:25" x14ac:dyDescent="0.25">
      <c r="A834" s="1" t="s">
        <v>418</v>
      </c>
      <c r="B834" t="s">
        <v>1157</v>
      </c>
      <c r="C834" t="s">
        <v>1200</v>
      </c>
      <c r="D834" s="2">
        <f>_xll.BDH($A834, $D$1, $B834, $C834, "Direction", "H", "Period", "Y","cols=21;rows=2")</f>
        <v>36889</v>
      </c>
      <c r="E834" s="2">
        <v>37256</v>
      </c>
      <c r="F834" s="2">
        <v>37621</v>
      </c>
      <c r="G834" s="2">
        <v>37986</v>
      </c>
      <c r="H834" s="2">
        <v>38352</v>
      </c>
      <c r="I834" s="2">
        <v>38716</v>
      </c>
      <c r="J834" s="2">
        <v>39080</v>
      </c>
      <c r="K834" s="2">
        <v>39447</v>
      </c>
      <c r="L834" s="2">
        <v>39813</v>
      </c>
      <c r="M834" s="2">
        <v>40178</v>
      </c>
      <c r="N834" s="2">
        <v>40543</v>
      </c>
      <c r="O834" s="2">
        <v>40907</v>
      </c>
      <c r="P834" s="2">
        <v>41274</v>
      </c>
      <c r="Q834" s="2">
        <v>41639</v>
      </c>
      <c r="R834" s="2">
        <v>42004</v>
      </c>
      <c r="S834" s="2">
        <v>42369</v>
      </c>
      <c r="T834" s="2">
        <v>42734</v>
      </c>
      <c r="U834" s="2">
        <v>43098</v>
      </c>
      <c r="V834" s="2">
        <v>43465</v>
      </c>
      <c r="W834" s="2">
        <v>43830</v>
      </c>
      <c r="X834" s="2">
        <v>44196</v>
      </c>
    </row>
    <row r="835" spans="1:25" x14ac:dyDescent="0.25">
      <c r="A835" s="4"/>
      <c r="D835">
        <v>0.97760000000000002</v>
      </c>
      <c r="E835">
        <v>1.1373</v>
      </c>
      <c r="F835">
        <v>1.4152</v>
      </c>
      <c r="G835">
        <v>1.371</v>
      </c>
      <c r="H835">
        <v>1.6675</v>
      </c>
      <c r="I835">
        <v>1.6735</v>
      </c>
      <c r="J835">
        <v>2.1206999999999998</v>
      </c>
      <c r="K835">
        <v>2.0627</v>
      </c>
      <c r="L835">
        <v>2.2467000000000001</v>
      </c>
      <c r="M835">
        <v>1.9817</v>
      </c>
      <c r="N835">
        <v>1.7056</v>
      </c>
      <c r="O835">
        <v>2.0047000000000001</v>
      </c>
      <c r="P835">
        <v>2.3523000000000001</v>
      </c>
      <c r="Q835">
        <v>2.5891000000000002</v>
      </c>
      <c r="R835">
        <v>3.4864000000000002</v>
      </c>
      <c r="S835">
        <v>3.6764000000000001</v>
      </c>
      <c r="T835">
        <v>4.0963000000000003</v>
      </c>
      <c r="U835">
        <v>5.4302000000000001</v>
      </c>
      <c r="V835">
        <v>3.7696000000000001</v>
      </c>
      <c r="W835">
        <v>4.9977999999999998</v>
      </c>
      <c r="X835">
        <v>2.6600999999999999</v>
      </c>
    </row>
    <row r="836" spans="1:25" x14ac:dyDescent="0.25">
      <c r="A836" s="1" t="s">
        <v>419</v>
      </c>
      <c r="B836" t="s">
        <v>1157</v>
      </c>
      <c r="C836" t="s">
        <v>1199</v>
      </c>
      <c r="D836" s="2">
        <f>_xll.BDH($A836, $D$1, $B836, $C836, "Direction", "H", "Period", "Y","cols=22;rows=2")</f>
        <v>36889</v>
      </c>
      <c r="E836" s="2">
        <v>37256</v>
      </c>
      <c r="F836" s="2">
        <v>37621</v>
      </c>
      <c r="G836" s="2">
        <v>37986</v>
      </c>
      <c r="H836" s="2">
        <v>38352</v>
      </c>
      <c r="I836" s="2">
        <v>38716</v>
      </c>
      <c r="J836" s="2">
        <v>39080</v>
      </c>
      <c r="K836" s="2">
        <v>39447</v>
      </c>
      <c r="L836" s="2">
        <v>39813</v>
      </c>
      <c r="M836" s="2">
        <v>40178</v>
      </c>
      <c r="N836" s="2">
        <v>40543</v>
      </c>
      <c r="O836" s="2">
        <v>40907</v>
      </c>
      <c r="P836" s="2">
        <v>41274</v>
      </c>
      <c r="Q836" s="2">
        <v>41639</v>
      </c>
      <c r="R836" s="2">
        <v>42004</v>
      </c>
      <c r="S836" s="2">
        <v>42369</v>
      </c>
      <c r="T836" s="2">
        <v>42734</v>
      </c>
      <c r="U836" s="2">
        <v>43098</v>
      </c>
      <c r="V836" s="2">
        <v>43465</v>
      </c>
      <c r="W836" s="2">
        <v>43830</v>
      </c>
      <c r="X836" s="2">
        <v>44196</v>
      </c>
      <c r="Y836" s="2">
        <v>44561</v>
      </c>
    </row>
    <row r="837" spans="1:25" x14ac:dyDescent="0.25">
      <c r="A837" s="4"/>
      <c r="D837">
        <v>2.8464999999999998</v>
      </c>
      <c r="E837">
        <v>2.1505999999999998</v>
      </c>
      <c r="F837">
        <v>2.0535000000000001</v>
      </c>
      <c r="G837">
        <v>2.4544999999999999</v>
      </c>
      <c r="H837">
        <v>2.1839</v>
      </c>
      <c r="I837">
        <v>1.9677</v>
      </c>
      <c r="J837">
        <v>2.1227</v>
      </c>
      <c r="K837">
        <v>2.0792000000000002</v>
      </c>
      <c r="L837">
        <v>1.8787</v>
      </c>
      <c r="M837">
        <v>1.9112</v>
      </c>
      <c r="N837">
        <v>2.0002</v>
      </c>
      <c r="O837">
        <v>1.7875000000000001</v>
      </c>
      <c r="P837">
        <v>1.7151000000000001</v>
      </c>
      <c r="Q837">
        <v>1.9309000000000001</v>
      </c>
      <c r="R837">
        <v>1.9762</v>
      </c>
      <c r="S837">
        <v>1.7363999999999999</v>
      </c>
      <c r="T837">
        <v>1.8958999999999999</v>
      </c>
      <c r="U837">
        <v>2.0306999999999999</v>
      </c>
      <c r="V837">
        <v>1.4073</v>
      </c>
      <c r="W837">
        <v>1.8277000000000001</v>
      </c>
      <c r="X837">
        <v>1.5057</v>
      </c>
      <c r="Y837">
        <v>1.7587999999999999</v>
      </c>
    </row>
    <row r="838" spans="1:25" x14ac:dyDescent="0.25">
      <c r="A838" s="1" t="s">
        <v>420</v>
      </c>
      <c r="B838" t="s">
        <v>1157</v>
      </c>
      <c r="C838" t="s">
        <v>1181</v>
      </c>
      <c r="D838" s="2">
        <f>_xll.BDH($A838, $D$1, $B838, $C838, "Direction", "H", "Period", "Y","cols=10;rows=2")</f>
        <v>36889</v>
      </c>
      <c r="E838" s="2">
        <v>37256</v>
      </c>
      <c r="F838" s="2">
        <v>37621</v>
      </c>
      <c r="G838" s="2">
        <v>37986</v>
      </c>
      <c r="H838" s="2">
        <v>38352</v>
      </c>
      <c r="I838" s="2">
        <v>38716</v>
      </c>
      <c r="J838" s="2">
        <v>39080</v>
      </c>
      <c r="K838" s="2">
        <v>39447</v>
      </c>
      <c r="L838" s="2">
        <v>40178</v>
      </c>
      <c r="M838" s="2">
        <v>40543</v>
      </c>
      <c r="N838" s="2"/>
    </row>
    <row r="839" spans="1:25" x14ac:dyDescent="0.25">
      <c r="A839" s="4"/>
      <c r="D839">
        <v>75.972899999999996</v>
      </c>
      <c r="E839">
        <v>26.275400000000001</v>
      </c>
      <c r="F839">
        <v>20.233599999999999</v>
      </c>
      <c r="G839">
        <v>31.2544</v>
      </c>
      <c r="H839">
        <v>20.797000000000001</v>
      </c>
      <c r="I839">
        <v>13.6874</v>
      </c>
      <c r="J839">
        <v>162.63030000000001</v>
      </c>
      <c r="K839">
        <v>134.93350000000001</v>
      </c>
      <c r="L839">
        <v>53.557299999999998</v>
      </c>
      <c r="M839">
        <v>55.896999999999998</v>
      </c>
    </row>
    <row r="840" spans="1:25" x14ac:dyDescent="0.25">
      <c r="A840" s="1" t="s">
        <v>421</v>
      </c>
      <c r="B840" t="s">
        <v>1157</v>
      </c>
      <c r="C840" t="s">
        <v>1189</v>
      </c>
      <c r="D840" s="2">
        <f>_xll.BDH($A840, $D$1, $B840, $C840, "Direction", "H", "Period", "Y","cols=6;rows=2")</f>
        <v>36889</v>
      </c>
      <c r="E840" s="2">
        <v>37256</v>
      </c>
      <c r="F840" s="2">
        <v>37621</v>
      </c>
      <c r="G840" s="2">
        <v>37986</v>
      </c>
      <c r="H840" s="2">
        <v>38352</v>
      </c>
      <c r="I840" s="2">
        <v>38716</v>
      </c>
    </row>
    <row r="841" spans="1:25" x14ac:dyDescent="0.25">
      <c r="A841" s="4"/>
      <c r="D841">
        <v>9.2955000000000005</v>
      </c>
      <c r="E841">
        <v>5.0857000000000001</v>
      </c>
      <c r="F841">
        <v>3.6377999999999999</v>
      </c>
      <c r="G841">
        <v>3.6032999999999999</v>
      </c>
      <c r="H841">
        <v>3.6284999999999998</v>
      </c>
      <c r="I841">
        <v>4.4537000000000004</v>
      </c>
    </row>
    <row r="842" spans="1:25" x14ac:dyDescent="0.25">
      <c r="A842" s="1" t="s">
        <v>422</v>
      </c>
      <c r="B842" t="s">
        <v>1157</v>
      </c>
      <c r="C842" t="s">
        <v>1185</v>
      </c>
      <c r="D842" s="2">
        <f>_xll.BDH($A842, $D$1, $B842, $C842, "Direction", "H", "Period", "Y","cols=1;rows=2")</f>
        <v>36889</v>
      </c>
    </row>
    <row r="843" spans="1:25" x14ac:dyDescent="0.25">
      <c r="A843" s="4"/>
      <c r="D843">
        <v>0.13619999999999999</v>
      </c>
    </row>
    <row r="844" spans="1:25" x14ac:dyDescent="0.25">
      <c r="A844" s="1" t="s">
        <v>423</v>
      </c>
      <c r="B844" t="s">
        <v>1157</v>
      </c>
      <c r="C844" t="s">
        <v>1199</v>
      </c>
      <c r="D844" s="2">
        <f>_xll.BDH($A844, $D$1, $B844, $C844, "Direction", "H", "Period", "Y","cols=21;rows=2")</f>
        <v>36889</v>
      </c>
      <c r="E844" s="2">
        <v>37256</v>
      </c>
      <c r="F844" s="2">
        <v>37621</v>
      </c>
      <c r="G844" s="2">
        <v>37986</v>
      </c>
      <c r="H844" s="2">
        <v>38352</v>
      </c>
      <c r="I844" s="2">
        <v>38716</v>
      </c>
      <c r="J844" s="2">
        <v>39080</v>
      </c>
      <c r="K844" s="2">
        <v>39447</v>
      </c>
      <c r="L844" s="2">
        <v>39813</v>
      </c>
      <c r="M844" s="2">
        <v>40178</v>
      </c>
      <c r="N844" s="2">
        <v>40543</v>
      </c>
      <c r="O844" s="2">
        <v>40907</v>
      </c>
      <c r="P844" s="2">
        <v>41274</v>
      </c>
      <c r="Q844" s="2">
        <v>41639</v>
      </c>
      <c r="R844" s="2">
        <v>42004</v>
      </c>
      <c r="S844" s="2">
        <v>42369</v>
      </c>
      <c r="T844" s="2">
        <v>42734</v>
      </c>
      <c r="U844" s="2">
        <v>43098</v>
      </c>
      <c r="V844" s="2">
        <v>43465</v>
      </c>
      <c r="W844" s="2">
        <v>44196</v>
      </c>
      <c r="X844" s="2">
        <v>44561</v>
      </c>
    </row>
    <row r="845" spans="1:25" x14ac:dyDescent="0.25">
      <c r="A845" s="4"/>
      <c r="D845">
        <v>3.3875000000000002</v>
      </c>
      <c r="E845">
        <v>4.0225</v>
      </c>
      <c r="F845">
        <v>3.8559000000000001</v>
      </c>
      <c r="G845">
        <v>4.0998000000000001</v>
      </c>
      <c r="H845">
        <v>3.3405999999999998</v>
      </c>
      <c r="I845">
        <v>3.2865000000000002</v>
      </c>
      <c r="J845">
        <v>3.1646000000000001</v>
      </c>
      <c r="K845">
        <v>1.8519000000000001</v>
      </c>
      <c r="L845">
        <v>1.2256</v>
      </c>
      <c r="M845">
        <v>1.5795999999999999</v>
      </c>
      <c r="N845">
        <v>1.6860999999999999</v>
      </c>
      <c r="O845">
        <v>1.1175999999999999</v>
      </c>
      <c r="P845">
        <v>2.3595000000000002</v>
      </c>
      <c r="Q845">
        <v>4.8093000000000004</v>
      </c>
      <c r="R845">
        <v>7.6821999999999999</v>
      </c>
      <c r="S845">
        <v>16.5855</v>
      </c>
      <c r="T845">
        <v>14.388199999999999</v>
      </c>
      <c r="U845">
        <v>54.5749</v>
      </c>
      <c r="V845">
        <v>37.8703</v>
      </c>
      <c r="W845">
        <v>41.115400000000001</v>
      </c>
      <c r="X845">
        <v>40.177900000000001</v>
      </c>
    </row>
    <row r="846" spans="1:25" x14ac:dyDescent="0.25">
      <c r="A846" s="1" t="s">
        <v>424</v>
      </c>
      <c r="B846" t="s">
        <v>1157</v>
      </c>
      <c r="C846" t="s">
        <v>1185</v>
      </c>
      <c r="D846" s="2">
        <f>_xll.BDH($A846, $D$1, $B846, $C846, "Direction", "H", "Period", "Y","cols=1;rows=2")</f>
        <v>36889</v>
      </c>
    </row>
    <row r="847" spans="1:25" x14ac:dyDescent="0.25">
      <c r="A847" s="4"/>
      <c r="D847">
        <v>1.296</v>
      </c>
    </row>
    <row r="848" spans="1:25" x14ac:dyDescent="0.25">
      <c r="A848" s="1" t="s">
        <v>425</v>
      </c>
      <c r="B848" t="s">
        <v>1157</v>
      </c>
      <c r="C848" t="s">
        <v>1182</v>
      </c>
      <c r="D848" s="2">
        <f>_xll.BDH($A848, $D$1, $B848, $C848, "Direction", "H", "Period", "Y","cols=10;rows=2")</f>
        <v>36889</v>
      </c>
      <c r="E848" s="2">
        <v>37256</v>
      </c>
      <c r="F848" s="2">
        <v>37621</v>
      </c>
      <c r="G848" s="2">
        <v>37986</v>
      </c>
      <c r="H848" s="2">
        <v>38352</v>
      </c>
      <c r="I848" s="2">
        <v>38716</v>
      </c>
      <c r="J848" s="2">
        <v>39080</v>
      </c>
      <c r="K848" s="2">
        <v>39447</v>
      </c>
      <c r="L848" s="2">
        <v>39813</v>
      </c>
      <c r="M848" s="2">
        <v>40178</v>
      </c>
    </row>
    <row r="849" spans="1:25" x14ac:dyDescent="0.25">
      <c r="A849" s="4"/>
      <c r="D849">
        <v>13.5684</v>
      </c>
      <c r="E849">
        <v>7.3630000000000004</v>
      </c>
      <c r="F849">
        <v>4.0026999999999999</v>
      </c>
      <c r="G849">
        <v>3.4864999999999999</v>
      </c>
      <c r="H849">
        <v>5.0339999999999998</v>
      </c>
      <c r="I849">
        <v>5.1871</v>
      </c>
      <c r="J849">
        <v>5.4332000000000003</v>
      </c>
      <c r="K849">
        <v>5.4767000000000001</v>
      </c>
      <c r="L849">
        <v>3.4487999999999999</v>
      </c>
      <c r="M849">
        <v>5.7008000000000001</v>
      </c>
    </row>
    <row r="850" spans="1:25" x14ac:dyDescent="0.25">
      <c r="A850" s="1" t="s">
        <v>426</v>
      </c>
      <c r="B850" t="s">
        <v>1157</v>
      </c>
      <c r="C850" t="s">
        <v>1199</v>
      </c>
      <c r="D850" s="2">
        <f>_xll.BDH($A850, $D$1, $B850, $C850, "Direction", "H", "Period", "Y","cols=22;rows=2")</f>
        <v>36889</v>
      </c>
      <c r="E850" s="2">
        <v>37256</v>
      </c>
      <c r="F850" s="2">
        <v>37621</v>
      </c>
      <c r="G850" s="2">
        <v>37986</v>
      </c>
      <c r="H850" s="2">
        <v>38352</v>
      </c>
      <c r="I850" s="2">
        <v>38716</v>
      </c>
      <c r="J850" s="2">
        <v>39080</v>
      </c>
      <c r="K850" s="2">
        <v>39447</v>
      </c>
      <c r="L850" s="2">
        <v>39813</v>
      </c>
      <c r="M850" s="2">
        <v>40178</v>
      </c>
      <c r="N850" s="2">
        <v>40543</v>
      </c>
      <c r="O850" s="2">
        <v>40907</v>
      </c>
      <c r="P850" s="2">
        <v>41274</v>
      </c>
      <c r="Q850" s="2">
        <v>41639</v>
      </c>
      <c r="R850" s="2">
        <v>42004</v>
      </c>
      <c r="S850" s="2">
        <v>42369</v>
      </c>
      <c r="T850" s="2">
        <v>42734</v>
      </c>
      <c r="U850" s="2">
        <v>43098</v>
      </c>
      <c r="V850" s="2">
        <v>43465</v>
      </c>
      <c r="W850" s="2">
        <v>43830</v>
      </c>
      <c r="X850" s="2">
        <v>44196</v>
      </c>
      <c r="Y850" s="2">
        <v>44561</v>
      </c>
    </row>
    <row r="851" spans="1:25" x14ac:dyDescent="0.25">
      <c r="A851" s="4"/>
      <c r="D851">
        <v>2.8523999999999998</v>
      </c>
      <c r="E851">
        <v>2.8460999999999999</v>
      </c>
      <c r="F851">
        <v>3.1349</v>
      </c>
      <c r="G851">
        <v>4.2427999999999999</v>
      </c>
      <c r="H851">
        <v>3.8142</v>
      </c>
      <c r="I851">
        <v>3.6949000000000001</v>
      </c>
      <c r="J851">
        <v>5.4466000000000001</v>
      </c>
      <c r="K851">
        <v>4.8789999999999996</v>
      </c>
      <c r="L851">
        <v>5.0347999999999997</v>
      </c>
      <c r="M851">
        <v>5.2949000000000002</v>
      </c>
      <c r="N851">
        <v>6.4358000000000004</v>
      </c>
      <c r="O851">
        <v>6.8338000000000001</v>
      </c>
      <c r="P851">
        <v>9.3954000000000004</v>
      </c>
      <c r="Q851">
        <v>10.5954</v>
      </c>
      <c r="R851">
        <v>24.999199999999998</v>
      </c>
      <c r="S851">
        <v>27.591799999999999</v>
      </c>
      <c r="T851">
        <v>13.307</v>
      </c>
      <c r="U851">
        <v>10.552899999999999</v>
      </c>
      <c r="V851">
        <v>9.8206000000000007</v>
      </c>
      <c r="W851">
        <v>13.0406</v>
      </c>
      <c r="X851">
        <v>18.228000000000002</v>
      </c>
      <c r="Y851">
        <v>37.733600000000003</v>
      </c>
    </row>
    <row r="852" spans="1:25" x14ac:dyDescent="0.25">
      <c r="A852" s="1" t="s">
        <v>427</v>
      </c>
      <c r="B852" t="s">
        <v>1157</v>
      </c>
      <c r="C852" t="s">
        <v>1183</v>
      </c>
      <c r="D852" s="2">
        <f>_xll.BDH($A852, $D$1, $B852, $C852, "Direction", "H", "Period", "Y","cols=7;rows=2")</f>
        <v>36889</v>
      </c>
      <c r="E852" s="2">
        <v>37256</v>
      </c>
      <c r="F852" s="2">
        <v>37621</v>
      </c>
      <c r="G852" s="2">
        <v>37986</v>
      </c>
      <c r="H852" s="2">
        <v>38352</v>
      </c>
      <c r="I852" s="2">
        <v>38716</v>
      </c>
      <c r="J852" s="2">
        <v>39080</v>
      </c>
    </row>
    <row r="853" spans="1:25" x14ac:dyDescent="0.25">
      <c r="A853" s="4"/>
      <c r="D853">
        <v>3.4868999999999999</v>
      </c>
      <c r="E853">
        <v>3.5537000000000001</v>
      </c>
      <c r="F853">
        <v>3.9335</v>
      </c>
      <c r="G853">
        <v>3.9540999999999999</v>
      </c>
      <c r="H853">
        <v>3.4279000000000002</v>
      </c>
      <c r="I853">
        <v>3.4483000000000001</v>
      </c>
      <c r="J853">
        <v>4.2344999999999997</v>
      </c>
    </row>
    <row r="854" spans="1:25" x14ac:dyDescent="0.25">
      <c r="A854" s="1" t="s">
        <v>428</v>
      </c>
      <c r="B854" t="s">
        <v>1157</v>
      </c>
      <c r="C854" t="s">
        <v>1199</v>
      </c>
      <c r="D854" s="2">
        <f>_xll.BDH($A854, $D$1, $B854, $C854, "Direction", "H", "Period", "Y","cols=22;rows=2")</f>
        <v>36889</v>
      </c>
      <c r="E854" s="2">
        <v>37256</v>
      </c>
      <c r="F854" s="2">
        <v>37621</v>
      </c>
      <c r="G854" s="2">
        <v>37986</v>
      </c>
      <c r="H854" s="2">
        <v>38352</v>
      </c>
      <c r="I854" s="2">
        <v>38716</v>
      </c>
      <c r="J854" s="2">
        <v>39080</v>
      </c>
      <c r="K854" s="2">
        <v>39447</v>
      </c>
      <c r="L854" s="2">
        <v>39813</v>
      </c>
      <c r="M854" s="2">
        <v>40178</v>
      </c>
      <c r="N854" s="2">
        <v>40543</v>
      </c>
      <c r="O854" s="2">
        <v>40907</v>
      </c>
      <c r="P854" s="2">
        <v>41274</v>
      </c>
      <c r="Q854" s="2">
        <v>41639</v>
      </c>
      <c r="R854" s="2">
        <v>42004</v>
      </c>
      <c r="S854" s="2">
        <v>42369</v>
      </c>
      <c r="T854" s="2">
        <v>42734</v>
      </c>
      <c r="U854" s="2">
        <v>43098</v>
      </c>
      <c r="V854" s="2">
        <v>43465</v>
      </c>
      <c r="W854" s="2">
        <v>43830</v>
      </c>
      <c r="X854" s="2">
        <v>44196</v>
      </c>
      <c r="Y854" s="2">
        <v>44561</v>
      </c>
    </row>
    <row r="855" spans="1:25" x14ac:dyDescent="0.25">
      <c r="A855" s="4"/>
      <c r="D855">
        <v>5.5190999999999999</v>
      </c>
      <c r="E855">
        <v>3.7770000000000001</v>
      </c>
      <c r="F855">
        <v>4.3708999999999998</v>
      </c>
      <c r="G855">
        <v>5.4516999999999998</v>
      </c>
      <c r="H855">
        <v>6.4413999999999998</v>
      </c>
      <c r="I855">
        <v>7.5349000000000004</v>
      </c>
      <c r="J855">
        <v>7.1398000000000001</v>
      </c>
      <c r="K855">
        <v>7.9062999999999999</v>
      </c>
      <c r="L855">
        <v>2.9973999999999998</v>
      </c>
      <c r="M855">
        <v>4.0681000000000003</v>
      </c>
      <c r="N855">
        <v>3.6394000000000002</v>
      </c>
      <c r="O855">
        <v>2.9148000000000001</v>
      </c>
      <c r="P855">
        <v>2.6478999999999999</v>
      </c>
      <c r="Q855">
        <v>2.984</v>
      </c>
      <c r="R855">
        <v>2.8771</v>
      </c>
      <c r="S855">
        <v>2.4586000000000001</v>
      </c>
      <c r="T855">
        <v>2.8426999999999998</v>
      </c>
      <c r="U855">
        <v>2.5316000000000001</v>
      </c>
      <c r="V855">
        <v>1.3798999999999999</v>
      </c>
      <c r="W855">
        <v>2.3433000000000002</v>
      </c>
      <c r="X855">
        <v>2.5173999999999999</v>
      </c>
      <c r="Y855">
        <v>2.8006000000000002</v>
      </c>
    </row>
    <row r="856" spans="1:25" x14ac:dyDescent="0.25">
      <c r="A856" s="1" t="s">
        <v>429</v>
      </c>
      <c r="B856" t="s">
        <v>1157</v>
      </c>
      <c r="C856" t="s">
        <v>1180</v>
      </c>
      <c r="D856" s="2">
        <f>_xll.BDH($A856, $D$1, $B856, $C856, "Direction", "H", "Period", "Y","cols=12;rows=2")</f>
        <v>36889</v>
      </c>
      <c r="E856" s="2">
        <v>37256</v>
      </c>
      <c r="F856" s="2">
        <v>37621</v>
      </c>
      <c r="G856" s="2">
        <v>37986</v>
      </c>
      <c r="H856" s="2">
        <v>38352</v>
      </c>
      <c r="I856" s="2">
        <v>38716</v>
      </c>
      <c r="J856" s="2">
        <v>39080</v>
      </c>
      <c r="K856" s="2">
        <v>39447</v>
      </c>
      <c r="L856" s="2">
        <v>39813</v>
      </c>
      <c r="M856" s="2">
        <v>40178</v>
      </c>
      <c r="N856" s="2">
        <v>40543</v>
      </c>
      <c r="O856" s="2">
        <v>40907</v>
      </c>
    </row>
    <row r="857" spans="1:25" x14ac:dyDescent="0.25">
      <c r="A857" s="4"/>
      <c r="D857">
        <v>3.1894999999999998</v>
      </c>
      <c r="E857">
        <v>3.0964</v>
      </c>
      <c r="F857">
        <v>3.0889000000000002</v>
      </c>
      <c r="G857">
        <v>2.4449000000000001</v>
      </c>
      <c r="H857">
        <v>2.7511000000000001</v>
      </c>
      <c r="I857">
        <v>2.5203000000000002</v>
      </c>
      <c r="J857">
        <v>1.8853</v>
      </c>
      <c r="K857">
        <v>0.91759999999999997</v>
      </c>
      <c r="L857">
        <v>0.4526</v>
      </c>
      <c r="M857">
        <v>0.50029999999999997</v>
      </c>
      <c r="N857">
        <v>0.53310000000000002</v>
      </c>
      <c r="O857">
        <v>0.55379999999999996</v>
      </c>
    </row>
    <row r="858" spans="1:25" x14ac:dyDescent="0.25">
      <c r="A858" s="1" t="s">
        <v>430</v>
      </c>
      <c r="B858" t="s">
        <v>1157</v>
      </c>
      <c r="C858" t="s">
        <v>1199</v>
      </c>
      <c r="D858" s="2">
        <f>_xll.BDH($A858, $D$1, $B858, $C858, "Direction", "H", "Period", "Y","cols=22;rows=2")</f>
        <v>36889</v>
      </c>
      <c r="E858" s="2">
        <v>37256</v>
      </c>
      <c r="F858" s="2">
        <v>37621</v>
      </c>
      <c r="G858" s="2">
        <v>37986</v>
      </c>
      <c r="H858" s="2">
        <v>38352</v>
      </c>
      <c r="I858" s="2">
        <v>38716</v>
      </c>
      <c r="J858" s="2">
        <v>39080</v>
      </c>
      <c r="K858" s="2">
        <v>39447</v>
      </c>
      <c r="L858" s="2">
        <v>39813</v>
      </c>
      <c r="M858" s="2">
        <v>40178</v>
      </c>
      <c r="N858" s="2">
        <v>40543</v>
      </c>
      <c r="O858" s="2">
        <v>40907</v>
      </c>
      <c r="P858" s="2">
        <v>41274</v>
      </c>
      <c r="Q858" s="2">
        <v>41639</v>
      </c>
      <c r="R858" s="2">
        <v>42004</v>
      </c>
      <c r="S858" s="2">
        <v>42369</v>
      </c>
      <c r="T858" s="2">
        <v>42734</v>
      </c>
      <c r="U858" s="2">
        <v>43098</v>
      </c>
      <c r="V858" s="2">
        <v>43465</v>
      </c>
      <c r="W858" s="2">
        <v>43830</v>
      </c>
      <c r="X858" s="2">
        <v>44196</v>
      </c>
      <c r="Y858" s="2">
        <v>44561</v>
      </c>
    </row>
    <row r="859" spans="1:25" x14ac:dyDescent="0.25">
      <c r="A859" s="4"/>
      <c r="D859">
        <v>1.9097</v>
      </c>
      <c r="E859">
        <v>2.5139</v>
      </c>
      <c r="F859">
        <v>1.9718</v>
      </c>
      <c r="G859">
        <v>2.2614999999999998</v>
      </c>
      <c r="H859">
        <v>1.7866</v>
      </c>
      <c r="I859">
        <v>2.2624</v>
      </c>
      <c r="J859">
        <v>2.5928</v>
      </c>
      <c r="K859">
        <v>2.1642000000000001</v>
      </c>
      <c r="L859">
        <v>1.7666999999999999</v>
      </c>
      <c r="M859">
        <v>1.8916999999999999</v>
      </c>
      <c r="N859">
        <v>2.3708</v>
      </c>
      <c r="O859">
        <v>1.9252</v>
      </c>
      <c r="P859">
        <v>2.5533999999999999</v>
      </c>
      <c r="Q859">
        <v>3.0118999999999998</v>
      </c>
      <c r="R859">
        <v>3.7605</v>
      </c>
      <c r="S859">
        <v>4.1272000000000002</v>
      </c>
      <c r="T859">
        <v>3.7921999999999998</v>
      </c>
      <c r="U859">
        <v>3.3451</v>
      </c>
      <c r="V859">
        <v>2.6074000000000002</v>
      </c>
      <c r="W859">
        <v>2.7155999999999998</v>
      </c>
      <c r="X859">
        <v>2.4207000000000001</v>
      </c>
      <c r="Y859">
        <v>2.7517999999999998</v>
      </c>
    </row>
    <row r="860" spans="1:25" x14ac:dyDescent="0.25">
      <c r="A860" s="1" t="s">
        <v>431</v>
      </c>
      <c r="B860" t="s">
        <v>1157</v>
      </c>
      <c r="C860" t="s">
        <v>1198</v>
      </c>
      <c r="D860" s="2">
        <f>_xll.BDH($A860, $D$1, $B860, $C860, "Direction", "H", "Period", "Y","cols=9;rows=2")</f>
        <v>36889</v>
      </c>
      <c r="E860" s="2">
        <v>37256</v>
      </c>
      <c r="F860" s="2">
        <v>37621</v>
      </c>
      <c r="G860" s="2">
        <v>37986</v>
      </c>
      <c r="H860" s="2">
        <v>38352</v>
      </c>
      <c r="I860" s="2">
        <v>38716</v>
      </c>
      <c r="J860" s="2">
        <v>39080</v>
      </c>
      <c r="K860" s="2">
        <v>39447</v>
      </c>
      <c r="L860" s="2">
        <v>39813</v>
      </c>
    </row>
    <row r="861" spans="1:25" x14ac:dyDescent="0.25">
      <c r="A861" s="4"/>
      <c r="D861">
        <v>2.3660000000000001</v>
      </c>
      <c r="E861">
        <v>1.9045000000000001</v>
      </c>
      <c r="F861">
        <v>1.2486999999999999</v>
      </c>
      <c r="G861">
        <v>1.7017</v>
      </c>
      <c r="H861">
        <v>1.4666999999999999</v>
      </c>
      <c r="I861">
        <v>1.2521</v>
      </c>
      <c r="J861">
        <v>1.1835</v>
      </c>
      <c r="K861">
        <v>1.0093000000000001</v>
      </c>
      <c r="L861">
        <v>0.95609999999999995</v>
      </c>
    </row>
    <row r="862" spans="1:25" x14ac:dyDescent="0.25">
      <c r="A862" s="1" t="s">
        <v>432</v>
      </c>
      <c r="B862" t="s">
        <v>1157</v>
      </c>
      <c r="C862" t="s">
        <v>1199</v>
      </c>
      <c r="D862" s="2">
        <f>_xll.BDH($A862, $D$1, $B862, $C862, "Direction", "H", "Period", "Y","cols=22;rows=2")</f>
        <v>36889</v>
      </c>
      <c r="E862" s="2">
        <v>37256</v>
      </c>
      <c r="F862" s="2">
        <v>37621</v>
      </c>
      <c r="G862" s="2">
        <v>37986</v>
      </c>
      <c r="H862" s="2">
        <v>38352</v>
      </c>
      <c r="I862" s="2">
        <v>38716</v>
      </c>
      <c r="J862" s="2">
        <v>39080</v>
      </c>
      <c r="K862" s="2">
        <v>39447</v>
      </c>
      <c r="L862" s="2">
        <v>39813</v>
      </c>
      <c r="M862" s="2">
        <v>40178</v>
      </c>
      <c r="N862" s="2">
        <v>40543</v>
      </c>
      <c r="O862" s="2">
        <v>40907</v>
      </c>
      <c r="P862" s="2">
        <v>41274</v>
      </c>
      <c r="Q862" s="2">
        <v>41639</v>
      </c>
      <c r="R862" s="2">
        <v>42004</v>
      </c>
      <c r="S862" s="2">
        <v>42369</v>
      </c>
      <c r="T862" s="2">
        <v>42734</v>
      </c>
      <c r="U862" s="2">
        <v>43098</v>
      </c>
      <c r="V862" s="2">
        <v>43465</v>
      </c>
      <c r="W862" s="2">
        <v>43830</v>
      </c>
      <c r="X862" s="2">
        <v>44196</v>
      </c>
      <c r="Y862" s="2">
        <v>44561</v>
      </c>
    </row>
    <row r="863" spans="1:25" x14ac:dyDescent="0.25">
      <c r="A863" s="4"/>
      <c r="D863">
        <v>1.2919</v>
      </c>
      <c r="E863">
        <v>2.2193999999999998</v>
      </c>
      <c r="F863">
        <v>2.3367</v>
      </c>
      <c r="G863">
        <v>2.3039000000000001</v>
      </c>
      <c r="H863">
        <v>2.4192999999999998</v>
      </c>
      <c r="I863">
        <v>2.3957000000000002</v>
      </c>
      <c r="J863">
        <v>2.4195000000000002</v>
      </c>
      <c r="K863">
        <v>2.3891</v>
      </c>
      <c r="L863">
        <v>2.1671999999999998</v>
      </c>
      <c r="M863">
        <v>1.8352999999999999</v>
      </c>
      <c r="N863">
        <v>1.9899</v>
      </c>
      <c r="O863">
        <v>2.2791999999999999</v>
      </c>
      <c r="P863">
        <v>2.0308999999999999</v>
      </c>
      <c r="Q863">
        <v>1.919</v>
      </c>
      <c r="R863">
        <v>2.2360000000000002</v>
      </c>
      <c r="S863">
        <v>2.0714000000000001</v>
      </c>
      <c r="T863">
        <v>1.9677</v>
      </c>
      <c r="U863">
        <v>2.0049999999999999</v>
      </c>
      <c r="V863">
        <v>1.7746999999999999</v>
      </c>
      <c r="W863">
        <v>2.5451999999999999</v>
      </c>
      <c r="X863">
        <v>2.4135</v>
      </c>
      <c r="Y863">
        <v>2.7039</v>
      </c>
    </row>
    <row r="864" spans="1:25" x14ac:dyDescent="0.25">
      <c r="A864" s="1" t="s">
        <v>433</v>
      </c>
      <c r="B864" t="s">
        <v>1157</v>
      </c>
      <c r="C864" t="s">
        <v>1199</v>
      </c>
      <c r="D864" s="2">
        <f>_xll.BDH($A864, $D$1, $B864, $C864, "Direction", "H", "Period", "Y","cols=22;rows=2")</f>
        <v>36889</v>
      </c>
      <c r="E864" s="2">
        <v>37256</v>
      </c>
      <c r="F864" s="2">
        <v>37621</v>
      </c>
      <c r="G864" s="2">
        <v>37986</v>
      </c>
      <c r="H864" s="2">
        <v>38352</v>
      </c>
      <c r="I864" s="2">
        <v>38716</v>
      </c>
      <c r="J864" s="2">
        <v>39080</v>
      </c>
      <c r="K864" s="2">
        <v>39447</v>
      </c>
      <c r="L864" s="2">
        <v>39813</v>
      </c>
      <c r="M864" s="2">
        <v>40178</v>
      </c>
      <c r="N864" s="2">
        <v>40543</v>
      </c>
      <c r="O864" s="2">
        <v>40907</v>
      </c>
      <c r="P864" s="2">
        <v>41274</v>
      </c>
      <c r="Q864" s="2">
        <v>41639</v>
      </c>
      <c r="R864" s="2">
        <v>42004</v>
      </c>
      <c r="S864" s="2">
        <v>42369</v>
      </c>
      <c r="T864" s="2">
        <v>42734</v>
      </c>
      <c r="U864" s="2">
        <v>43098</v>
      </c>
      <c r="V864" s="2">
        <v>43465</v>
      </c>
      <c r="W864" s="2">
        <v>43830</v>
      </c>
      <c r="X864" s="2">
        <v>44196</v>
      </c>
      <c r="Y864" s="2">
        <v>44561</v>
      </c>
    </row>
    <row r="865" spans="1:25" x14ac:dyDescent="0.25">
      <c r="A865" s="4"/>
      <c r="D865">
        <v>6.4678000000000004</v>
      </c>
      <c r="E865">
        <v>6.3555999999999999</v>
      </c>
      <c r="F865">
        <v>5.3532999999999999</v>
      </c>
      <c r="G865">
        <v>5.2061999999999999</v>
      </c>
      <c r="H865">
        <v>5.8219000000000003</v>
      </c>
      <c r="I865">
        <v>6.6729000000000003</v>
      </c>
      <c r="J865">
        <v>8.9849999999999994</v>
      </c>
      <c r="K865">
        <v>8.7903000000000002</v>
      </c>
      <c r="L865">
        <v>5.6858000000000004</v>
      </c>
      <c r="M865">
        <v>5.7202999999999999</v>
      </c>
      <c r="N865">
        <v>5.0720000000000001</v>
      </c>
      <c r="O865">
        <v>8.2306000000000008</v>
      </c>
      <c r="P865">
        <v>19.886500000000002</v>
      </c>
      <c r="Q865">
        <v>16.289200000000001</v>
      </c>
      <c r="R865">
        <v>49.595399999999998</v>
      </c>
      <c r="S865">
        <v>135.16640000000001</v>
      </c>
      <c r="T865">
        <v>42.8506</v>
      </c>
      <c r="U865">
        <v>60.517000000000003</v>
      </c>
      <c r="V865">
        <v>67.380700000000004</v>
      </c>
      <c r="W865">
        <v>139.09020000000001</v>
      </c>
      <c r="X865">
        <v>155.3879</v>
      </c>
      <c r="Y865">
        <v>55.972000000000001</v>
      </c>
    </row>
    <row r="866" spans="1:25" x14ac:dyDescent="0.25">
      <c r="A866" s="1" t="s">
        <v>434</v>
      </c>
      <c r="B866" t="s">
        <v>1157</v>
      </c>
      <c r="C866" t="s">
        <v>1183</v>
      </c>
      <c r="D866" s="2">
        <f>_xll.BDH($A866, $D$1, $B866, $C866, "Direction", "H", "Period", "Y","cols=7;rows=2")</f>
        <v>36889</v>
      </c>
      <c r="E866" s="2">
        <v>37256</v>
      </c>
      <c r="F866" s="2">
        <v>37621</v>
      </c>
      <c r="G866" s="2">
        <v>37986</v>
      </c>
      <c r="H866" s="2">
        <v>38352</v>
      </c>
      <c r="I866" s="2">
        <v>38716</v>
      </c>
      <c r="J866" s="2">
        <v>39080</v>
      </c>
    </row>
    <row r="867" spans="1:25" x14ac:dyDescent="0.25">
      <c r="A867" s="4"/>
      <c r="D867">
        <v>2.9523000000000001</v>
      </c>
      <c r="E867">
        <v>4.9191000000000003</v>
      </c>
      <c r="F867">
        <v>4.1336000000000004</v>
      </c>
      <c r="G867">
        <v>4.8575999999999997</v>
      </c>
      <c r="H867">
        <v>4.5941000000000001</v>
      </c>
      <c r="I867">
        <v>4.1086</v>
      </c>
      <c r="J867">
        <v>4.3517000000000001</v>
      </c>
    </row>
    <row r="868" spans="1:25" x14ac:dyDescent="0.25">
      <c r="A868" s="1" t="s">
        <v>435</v>
      </c>
      <c r="B868" t="s">
        <v>1157</v>
      </c>
      <c r="C868" t="s">
        <v>1199</v>
      </c>
      <c r="D868" s="2">
        <f>_xll.BDH($A868, $D$1, $B868, $C868, "Direction", "H", "Period", "Y","cols=22;rows=2")</f>
        <v>36889</v>
      </c>
      <c r="E868" s="2">
        <v>37256</v>
      </c>
      <c r="F868" s="2">
        <v>37621</v>
      </c>
      <c r="G868" s="2">
        <v>37986</v>
      </c>
      <c r="H868" s="2">
        <v>38352</v>
      </c>
      <c r="I868" s="2">
        <v>38716</v>
      </c>
      <c r="J868" s="2">
        <v>39080</v>
      </c>
      <c r="K868" s="2">
        <v>39447</v>
      </c>
      <c r="L868" s="2">
        <v>39813</v>
      </c>
      <c r="M868" s="2">
        <v>40178</v>
      </c>
      <c r="N868" s="2">
        <v>40543</v>
      </c>
      <c r="O868" s="2">
        <v>40907</v>
      </c>
      <c r="P868" s="2">
        <v>41274</v>
      </c>
      <c r="Q868" s="2">
        <v>41639</v>
      </c>
      <c r="R868" s="2">
        <v>42004</v>
      </c>
      <c r="S868" s="2">
        <v>42369</v>
      </c>
      <c r="T868" s="2">
        <v>42734</v>
      </c>
      <c r="U868" s="2">
        <v>43098</v>
      </c>
      <c r="V868" s="2">
        <v>43465</v>
      </c>
      <c r="W868" s="2">
        <v>43830</v>
      </c>
      <c r="X868" s="2">
        <v>44196</v>
      </c>
      <c r="Y868" s="2">
        <v>44561</v>
      </c>
    </row>
    <row r="869" spans="1:25" x14ac:dyDescent="0.25">
      <c r="A869" s="4"/>
      <c r="D869">
        <v>1.8824000000000001</v>
      </c>
      <c r="E869">
        <v>1.8647</v>
      </c>
      <c r="F869">
        <v>1.7161999999999999</v>
      </c>
      <c r="G869">
        <v>1.7541</v>
      </c>
      <c r="H869">
        <v>1.7643</v>
      </c>
      <c r="I869">
        <v>1.8708</v>
      </c>
      <c r="J869">
        <v>1.9548000000000001</v>
      </c>
      <c r="K869">
        <v>1.9368000000000001</v>
      </c>
      <c r="L869">
        <v>1.2999000000000001</v>
      </c>
      <c r="M869">
        <v>1.5350999999999999</v>
      </c>
      <c r="N869">
        <v>1.3953</v>
      </c>
      <c r="O869">
        <v>1.3504</v>
      </c>
      <c r="P869">
        <v>1.6697</v>
      </c>
      <c r="Q869">
        <v>1.9896</v>
      </c>
      <c r="R869">
        <v>2.4186999999999999</v>
      </c>
      <c r="S869">
        <v>1.9766999999999999</v>
      </c>
      <c r="T869">
        <v>1.9427000000000001</v>
      </c>
      <c r="U869">
        <v>2.1181000000000001</v>
      </c>
      <c r="V869">
        <v>1.9922</v>
      </c>
      <c r="W869">
        <v>2.5030999999999999</v>
      </c>
      <c r="X869">
        <v>1.8142</v>
      </c>
      <c r="Y869">
        <v>1.6712</v>
      </c>
    </row>
    <row r="870" spans="1:25" x14ac:dyDescent="0.25">
      <c r="A870" s="1" t="s">
        <v>436</v>
      </c>
      <c r="B870" t="s">
        <v>1157</v>
      </c>
      <c r="C870" t="s">
        <v>1201</v>
      </c>
      <c r="D870" s="2">
        <f>_xll.BDH($A870, $D$1, $B870, $C870, "Direction", "H", "Period", "Y","cols=20;rows=2")</f>
        <v>36889</v>
      </c>
      <c r="E870" s="2">
        <v>37256</v>
      </c>
      <c r="F870" s="2">
        <v>37621</v>
      </c>
      <c r="G870" s="2">
        <v>37986</v>
      </c>
      <c r="H870" s="2">
        <v>38352</v>
      </c>
      <c r="I870" s="2">
        <v>38716</v>
      </c>
      <c r="J870" s="2">
        <v>39080</v>
      </c>
      <c r="K870" s="2">
        <v>39447</v>
      </c>
      <c r="L870" s="2">
        <v>39813</v>
      </c>
      <c r="M870" s="2">
        <v>40178</v>
      </c>
      <c r="N870" s="2">
        <v>40543</v>
      </c>
      <c r="O870" s="2">
        <v>40907</v>
      </c>
      <c r="P870" s="2">
        <v>41274</v>
      </c>
      <c r="Q870" s="2">
        <v>41639</v>
      </c>
      <c r="R870" s="2">
        <v>42004</v>
      </c>
      <c r="S870" s="2">
        <v>42369</v>
      </c>
      <c r="T870" s="2">
        <v>42734</v>
      </c>
      <c r="U870" s="2">
        <v>43098</v>
      </c>
      <c r="V870" s="2">
        <v>43465</v>
      </c>
      <c r="W870" s="2">
        <v>43830</v>
      </c>
    </row>
    <row r="871" spans="1:25" x14ac:dyDescent="0.25">
      <c r="A871" s="4"/>
      <c r="D871">
        <v>2.2654000000000001</v>
      </c>
      <c r="E871">
        <v>2.1646000000000001</v>
      </c>
      <c r="F871">
        <v>1.8335999999999999</v>
      </c>
      <c r="G871">
        <v>2.0714000000000001</v>
      </c>
      <c r="H871">
        <v>1.6675</v>
      </c>
      <c r="I871">
        <v>1.5596000000000001</v>
      </c>
      <c r="J871">
        <v>1.7311000000000001</v>
      </c>
      <c r="K871">
        <v>1.2403999999999999</v>
      </c>
      <c r="L871">
        <v>0.60609999999999997</v>
      </c>
      <c r="M871">
        <v>0.57499999999999996</v>
      </c>
      <c r="N871">
        <v>0.81200000000000006</v>
      </c>
      <c r="O871">
        <v>0.48020000000000002</v>
      </c>
      <c r="P871">
        <v>0.75419999999999998</v>
      </c>
      <c r="Q871">
        <v>0.95350000000000001</v>
      </c>
      <c r="R871">
        <v>1.0091000000000001</v>
      </c>
      <c r="S871">
        <v>0.98</v>
      </c>
      <c r="T871">
        <v>1.2018</v>
      </c>
      <c r="U871">
        <v>1.3427</v>
      </c>
      <c r="V871">
        <v>1.0117</v>
      </c>
      <c r="W871">
        <v>1.4067000000000001</v>
      </c>
    </row>
    <row r="872" spans="1:25" x14ac:dyDescent="0.25">
      <c r="A872" s="1" t="s">
        <v>437</v>
      </c>
      <c r="B872" t="s">
        <v>1157</v>
      </c>
      <c r="C872" t="s">
        <v>1194</v>
      </c>
      <c r="D872" s="2">
        <f>_xll.BDH($A872, $D$1, $B872, $C872, "Direction", "H", "Period", "Y","cols=18;rows=2")</f>
        <v>36889</v>
      </c>
      <c r="E872" s="2">
        <v>37256</v>
      </c>
      <c r="F872" s="2">
        <v>37621</v>
      </c>
      <c r="G872" s="2">
        <v>37986</v>
      </c>
      <c r="H872" s="2">
        <v>38352</v>
      </c>
      <c r="I872" s="2">
        <v>38716</v>
      </c>
      <c r="J872" s="2">
        <v>39080</v>
      </c>
      <c r="K872" s="2">
        <v>39447</v>
      </c>
      <c r="L872" s="2">
        <v>39813</v>
      </c>
      <c r="M872" s="2">
        <v>40178</v>
      </c>
      <c r="N872" s="2">
        <v>40543</v>
      </c>
      <c r="O872" s="2">
        <v>40907</v>
      </c>
      <c r="P872" s="2">
        <v>41274</v>
      </c>
      <c r="Q872" s="2">
        <v>41639</v>
      </c>
      <c r="R872" s="2">
        <v>42004</v>
      </c>
      <c r="S872" s="2">
        <v>42369</v>
      </c>
      <c r="T872" s="2">
        <v>42734</v>
      </c>
      <c r="U872" s="2">
        <v>43098</v>
      </c>
    </row>
    <row r="873" spans="1:25" x14ac:dyDescent="0.25">
      <c r="A873" s="4"/>
      <c r="D873">
        <v>5.5922999999999998</v>
      </c>
      <c r="E873">
        <v>5.7206000000000001</v>
      </c>
      <c r="F873">
        <v>4.4847999999999999</v>
      </c>
      <c r="G873">
        <v>6.6163999999999996</v>
      </c>
      <c r="H873">
        <v>6.4452999999999996</v>
      </c>
      <c r="I873">
        <v>6.4059999999999997</v>
      </c>
      <c r="J873">
        <v>4.3582999999999998</v>
      </c>
      <c r="K873">
        <v>4.7586000000000004</v>
      </c>
      <c r="L873">
        <v>3.8593999999999999</v>
      </c>
      <c r="M873">
        <v>3.5914999999999999</v>
      </c>
      <c r="N873">
        <v>3.2174</v>
      </c>
      <c r="O873">
        <v>2.4498000000000002</v>
      </c>
      <c r="P873">
        <v>2.6099000000000001</v>
      </c>
      <c r="Q873">
        <v>4.2332000000000001</v>
      </c>
      <c r="R873">
        <v>4.4436999999999998</v>
      </c>
      <c r="S873">
        <v>4.3316999999999997</v>
      </c>
      <c r="T873">
        <v>5.6234000000000002</v>
      </c>
      <c r="U873">
        <v>5.6676000000000002</v>
      </c>
    </row>
    <row r="874" spans="1:25" x14ac:dyDescent="0.25">
      <c r="A874" s="1" t="s">
        <v>438</v>
      </c>
      <c r="B874" t="s">
        <v>1157</v>
      </c>
      <c r="C874" t="s">
        <v>1199</v>
      </c>
      <c r="D874" s="2">
        <f>_xll.BDH($A874, $D$1, $B874, $C874, "Direction", "H", "Period", "Y","cols=22;rows=2")</f>
        <v>36889</v>
      </c>
      <c r="E874" s="2">
        <v>37256</v>
      </c>
      <c r="F874" s="2">
        <v>37621</v>
      </c>
      <c r="G874" s="2">
        <v>37986</v>
      </c>
      <c r="H874" s="2">
        <v>38352</v>
      </c>
      <c r="I874" s="2">
        <v>38716</v>
      </c>
      <c r="J874" s="2">
        <v>39080</v>
      </c>
      <c r="K874" s="2">
        <v>39447</v>
      </c>
      <c r="L874" s="2">
        <v>39813</v>
      </c>
      <c r="M874" s="2">
        <v>40178</v>
      </c>
      <c r="N874" s="2">
        <v>40543</v>
      </c>
      <c r="O874" s="2">
        <v>40907</v>
      </c>
      <c r="P874" s="2">
        <v>41274</v>
      </c>
      <c r="Q874" s="2">
        <v>41639</v>
      </c>
      <c r="R874" s="2">
        <v>42004</v>
      </c>
      <c r="S874" s="2">
        <v>42369</v>
      </c>
      <c r="T874" s="2">
        <v>42734</v>
      </c>
      <c r="U874" s="2">
        <v>43098</v>
      </c>
      <c r="V874" s="2">
        <v>43465</v>
      </c>
      <c r="W874" s="2">
        <v>43830</v>
      </c>
      <c r="X874" s="2">
        <v>44196</v>
      </c>
      <c r="Y874" s="2">
        <v>44561</v>
      </c>
    </row>
    <row r="875" spans="1:25" x14ac:dyDescent="0.25">
      <c r="A875" s="4"/>
      <c r="D875">
        <v>6.1576000000000004</v>
      </c>
      <c r="E875">
        <v>4.3983999999999996</v>
      </c>
      <c r="F875">
        <v>2.6472000000000002</v>
      </c>
      <c r="G875">
        <v>3.0310000000000001</v>
      </c>
      <c r="H875">
        <v>2.6608999999999998</v>
      </c>
      <c r="I875">
        <v>2.9049999999999998</v>
      </c>
      <c r="J875">
        <v>3.0914999999999999</v>
      </c>
      <c r="K875">
        <v>2.7759999999999998</v>
      </c>
      <c r="L875">
        <v>1.5585</v>
      </c>
      <c r="M875">
        <v>1.4871000000000001</v>
      </c>
      <c r="N875">
        <v>1.3069</v>
      </c>
      <c r="O875">
        <v>1.0397000000000001</v>
      </c>
      <c r="P875">
        <v>1.0580000000000001</v>
      </c>
      <c r="Q875">
        <v>1.6021000000000001</v>
      </c>
      <c r="R875">
        <v>1.6829000000000001</v>
      </c>
      <c r="S875">
        <v>1.4450000000000001</v>
      </c>
      <c r="T875">
        <v>1.6519999999999999</v>
      </c>
      <c r="U875">
        <v>1.8821000000000001</v>
      </c>
      <c r="V875">
        <v>1.1417999999999999</v>
      </c>
      <c r="W875">
        <v>1.3168</v>
      </c>
      <c r="X875">
        <v>1.0831999999999999</v>
      </c>
      <c r="Y875">
        <v>1.3407</v>
      </c>
    </row>
    <row r="876" spans="1:25" x14ac:dyDescent="0.25">
      <c r="A876" s="1" t="s">
        <v>439</v>
      </c>
      <c r="B876" t="s">
        <v>1157</v>
      </c>
      <c r="C876" t="s">
        <v>1188</v>
      </c>
      <c r="D876" s="2">
        <f>_xll.BDH($A876, $D$1, $B876, $C876, "Direction", "H", "Period", "Y","cols=13;rows=2")</f>
        <v>36889</v>
      </c>
      <c r="E876" s="2">
        <v>37256</v>
      </c>
      <c r="F876" s="2">
        <v>37621</v>
      </c>
      <c r="G876" s="2">
        <v>37986</v>
      </c>
      <c r="H876" s="2">
        <v>38352</v>
      </c>
      <c r="I876" s="2">
        <v>38716</v>
      </c>
      <c r="J876" s="2">
        <v>39080</v>
      </c>
      <c r="K876" s="2">
        <v>39447</v>
      </c>
      <c r="L876" s="2">
        <v>39813</v>
      </c>
      <c r="M876" s="2">
        <v>40178</v>
      </c>
      <c r="N876" s="2">
        <v>40543</v>
      </c>
      <c r="O876" s="2">
        <v>40907</v>
      </c>
      <c r="P876" s="2">
        <v>41274</v>
      </c>
    </row>
    <row r="877" spans="1:25" x14ac:dyDescent="0.25">
      <c r="A877" s="4"/>
      <c r="D877">
        <v>1.0258</v>
      </c>
      <c r="E877">
        <v>1.6326000000000001</v>
      </c>
      <c r="F877">
        <v>1.1553</v>
      </c>
      <c r="G877">
        <v>1.0202</v>
      </c>
      <c r="H877">
        <v>2.1053000000000002</v>
      </c>
      <c r="I877">
        <v>1.7526999999999999</v>
      </c>
      <c r="J877">
        <v>1.8701000000000001</v>
      </c>
      <c r="K877">
        <v>1.4779</v>
      </c>
      <c r="L877">
        <v>0.51990000000000003</v>
      </c>
      <c r="M877">
        <v>1.044</v>
      </c>
      <c r="N877">
        <v>0.70720000000000005</v>
      </c>
      <c r="O877">
        <v>1.2847</v>
      </c>
      <c r="P877">
        <v>24.935199999999998</v>
      </c>
    </row>
    <row r="878" spans="1:25" x14ac:dyDescent="0.25">
      <c r="A878" s="1" t="s">
        <v>440</v>
      </c>
      <c r="B878" t="s">
        <v>1157</v>
      </c>
      <c r="C878" t="s">
        <v>1199</v>
      </c>
      <c r="D878" s="2">
        <f>_xll.BDH($A878, $D$1, $B878, $C878, "Direction", "H", "Period", "Y","cols=22;rows=2")</f>
        <v>36889</v>
      </c>
      <c r="E878" s="2">
        <v>37256</v>
      </c>
      <c r="F878" s="2">
        <v>37621</v>
      </c>
      <c r="G878" s="2">
        <v>37986</v>
      </c>
      <c r="H878" s="2">
        <v>38352</v>
      </c>
      <c r="I878" s="2">
        <v>38716</v>
      </c>
      <c r="J878" s="2">
        <v>39080</v>
      </c>
      <c r="K878" s="2">
        <v>39447</v>
      </c>
      <c r="L878" s="2">
        <v>39813</v>
      </c>
      <c r="M878" s="2">
        <v>40178</v>
      </c>
      <c r="N878" s="2">
        <v>40543</v>
      </c>
      <c r="O878" s="2">
        <v>40907</v>
      </c>
      <c r="P878" s="2">
        <v>41274</v>
      </c>
      <c r="Q878" s="2">
        <v>41639</v>
      </c>
      <c r="R878" s="2">
        <v>42004</v>
      </c>
      <c r="S878" s="2">
        <v>42369</v>
      </c>
      <c r="T878" s="2">
        <v>42734</v>
      </c>
      <c r="U878" s="2">
        <v>43098</v>
      </c>
      <c r="V878" s="2">
        <v>43465</v>
      </c>
      <c r="W878" s="2">
        <v>43830</v>
      </c>
      <c r="X878" s="2">
        <v>44196</v>
      </c>
      <c r="Y878" s="2">
        <v>44561</v>
      </c>
    </row>
    <row r="879" spans="1:25" x14ac:dyDescent="0.25">
      <c r="A879" s="4"/>
      <c r="D879">
        <v>3.6073</v>
      </c>
      <c r="E879">
        <v>4.7370000000000001</v>
      </c>
      <c r="F879">
        <v>3.0522</v>
      </c>
      <c r="G879">
        <v>3.3426</v>
      </c>
      <c r="H879">
        <v>3.3056000000000001</v>
      </c>
      <c r="I879">
        <v>2.7858999999999998</v>
      </c>
      <c r="J879">
        <v>2.6518999999999999</v>
      </c>
      <c r="K879">
        <v>2.2544</v>
      </c>
      <c r="L879">
        <v>1.5857000000000001</v>
      </c>
      <c r="M879">
        <v>2.0872000000000002</v>
      </c>
      <c r="N879">
        <v>1.5851999999999999</v>
      </c>
      <c r="O879">
        <v>1.6395</v>
      </c>
      <c r="P879">
        <v>1.7746</v>
      </c>
      <c r="Q879">
        <v>1.8452</v>
      </c>
      <c r="R879">
        <v>2.1970999999999998</v>
      </c>
      <c r="S879">
        <v>2.8271999999999999</v>
      </c>
      <c r="T879">
        <v>2.7481</v>
      </c>
      <c r="U879">
        <v>3.4611000000000001</v>
      </c>
      <c r="V879">
        <v>2.5567000000000002</v>
      </c>
      <c r="W879">
        <v>3.3317000000000001</v>
      </c>
      <c r="X879">
        <v>3.0026000000000002</v>
      </c>
      <c r="Y879">
        <v>3.0531000000000001</v>
      </c>
    </row>
    <row r="880" spans="1:25" x14ac:dyDescent="0.25">
      <c r="A880" s="1" t="s">
        <v>441</v>
      </c>
      <c r="B880" t="s">
        <v>1157</v>
      </c>
      <c r="C880" t="s">
        <v>1192</v>
      </c>
      <c r="D880" s="2">
        <f>_xll.BDH($A880, $D$1, $B880, $C880, "Direction", "H", "Period", "Y","cols=16;rows=2")</f>
        <v>36889</v>
      </c>
      <c r="E880" s="2">
        <v>37256</v>
      </c>
      <c r="F880" s="2">
        <v>37621</v>
      </c>
      <c r="G880" s="2">
        <v>37986</v>
      </c>
      <c r="H880" s="2">
        <v>38352</v>
      </c>
      <c r="I880" s="2">
        <v>38716</v>
      </c>
      <c r="J880" s="2">
        <v>39080</v>
      </c>
      <c r="K880" s="2">
        <v>39447</v>
      </c>
      <c r="L880" s="2">
        <v>39813</v>
      </c>
      <c r="M880" s="2">
        <v>40178</v>
      </c>
      <c r="N880" s="2">
        <v>40543</v>
      </c>
      <c r="O880" s="2">
        <v>40907</v>
      </c>
      <c r="P880" s="2">
        <v>41274</v>
      </c>
      <c r="Q880" s="2">
        <v>41639</v>
      </c>
      <c r="R880" s="2">
        <v>42004</v>
      </c>
      <c r="S880" s="2">
        <v>42369</v>
      </c>
    </row>
    <row r="881" spans="1:25" x14ac:dyDescent="0.25">
      <c r="A881" s="4"/>
      <c r="D881">
        <v>5.2325999999999997</v>
      </c>
      <c r="E881">
        <v>3.0972</v>
      </c>
      <c r="F881">
        <v>2.5421</v>
      </c>
      <c r="G881">
        <v>2.3843000000000001</v>
      </c>
      <c r="H881">
        <v>1.8368</v>
      </c>
      <c r="I881">
        <v>2.4973000000000001</v>
      </c>
      <c r="J881">
        <v>3.1798999999999999</v>
      </c>
      <c r="K881">
        <v>2.0110000000000001</v>
      </c>
      <c r="L881">
        <v>1.3973</v>
      </c>
      <c r="M881">
        <v>1.496</v>
      </c>
      <c r="N881">
        <v>1.4837</v>
      </c>
      <c r="O881">
        <v>1.506</v>
      </c>
      <c r="P881">
        <v>1.3355999999999999</v>
      </c>
      <c r="Q881">
        <v>1.1528</v>
      </c>
      <c r="R881">
        <v>1.3886000000000001</v>
      </c>
      <c r="S881">
        <v>1.4902</v>
      </c>
    </row>
    <row r="882" spans="1:25" x14ac:dyDescent="0.25">
      <c r="A882" s="1" t="s">
        <v>442</v>
      </c>
      <c r="B882" t="s">
        <v>1157</v>
      </c>
      <c r="C882" t="s">
        <v>1191</v>
      </c>
      <c r="D882" s="2">
        <f>_xll.BDH($A882, $D$1, $B882, $C882, "Direction", "H", "Period", "Y","cols=2;rows=2")</f>
        <v>36889</v>
      </c>
      <c r="E882" s="2">
        <v>37256</v>
      </c>
    </row>
    <row r="883" spans="1:25" x14ac:dyDescent="0.25">
      <c r="A883" s="4"/>
      <c r="D883">
        <v>0.93589999999999995</v>
      </c>
      <c r="E883">
        <v>1.8452999999999999</v>
      </c>
    </row>
    <row r="884" spans="1:25" x14ac:dyDescent="0.25">
      <c r="A884" s="1" t="s">
        <v>443</v>
      </c>
      <c r="B884" t="s">
        <v>1157</v>
      </c>
      <c r="C884" t="s">
        <v>1199</v>
      </c>
      <c r="D884" s="2">
        <f>_xll.BDH($A884, $D$1, $B884, $C884, "Direction", "H", "Period", "Y","cols=22;rows=2")</f>
        <v>36889</v>
      </c>
      <c r="E884" s="2">
        <v>37256</v>
      </c>
      <c r="F884" s="2">
        <v>37621</v>
      </c>
      <c r="G884" s="2">
        <v>37986</v>
      </c>
      <c r="H884" s="2">
        <v>38352</v>
      </c>
      <c r="I884" s="2">
        <v>38716</v>
      </c>
      <c r="J884" s="2">
        <v>39080</v>
      </c>
      <c r="K884" s="2">
        <v>39447</v>
      </c>
      <c r="L884" s="2">
        <v>39813</v>
      </c>
      <c r="M884" s="2">
        <v>40178</v>
      </c>
      <c r="N884" s="2">
        <v>40543</v>
      </c>
      <c r="O884" s="2">
        <v>40907</v>
      </c>
      <c r="P884" s="2">
        <v>41274</v>
      </c>
      <c r="Q884" s="2">
        <v>41639</v>
      </c>
      <c r="R884" s="2">
        <v>42004</v>
      </c>
      <c r="S884" s="2">
        <v>42369</v>
      </c>
      <c r="T884" s="2">
        <v>42734</v>
      </c>
      <c r="U884" s="2">
        <v>43098</v>
      </c>
      <c r="V884" s="2">
        <v>43465</v>
      </c>
      <c r="W884" s="2">
        <v>43830</v>
      </c>
      <c r="X884" s="2">
        <v>44196</v>
      </c>
      <c r="Y884" s="2">
        <v>44561</v>
      </c>
    </row>
    <row r="885" spans="1:25" x14ac:dyDescent="0.25">
      <c r="A885" s="4"/>
      <c r="D885">
        <v>11.2906</v>
      </c>
      <c r="E885">
        <v>8.1210000000000004</v>
      </c>
      <c r="F885">
        <v>9.1295999999999999</v>
      </c>
      <c r="G885">
        <v>10.9047</v>
      </c>
      <c r="H885">
        <v>9.4741999999999997</v>
      </c>
      <c r="I885">
        <v>7.0743999999999998</v>
      </c>
      <c r="J885">
        <v>7.4535999999999998</v>
      </c>
      <c r="K885">
        <v>5.8247</v>
      </c>
      <c r="L885">
        <v>4.0458999999999996</v>
      </c>
      <c r="M885">
        <v>4.7788000000000004</v>
      </c>
      <c r="N885">
        <v>4.5197000000000003</v>
      </c>
      <c r="O885">
        <v>3.6876000000000002</v>
      </c>
      <c r="P885">
        <v>3.9596</v>
      </c>
      <c r="Q885">
        <v>4.0754000000000001</v>
      </c>
      <c r="R885">
        <v>4.4170999999999996</v>
      </c>
      <c r="S885">
        <v>4.6322999999999999</v>
      </c>
      <c r="T885">
        <v>8.9047000000000001</v>
      </c>
      <c r="U885">
        <v>13.516299999999999</v>
      </c>
      <c r="V885">
        <v>13.0131</v>
      </c>
      <c r="W885">
        <v>17.5303</v>
      </c>
      <c r="X885">
        <v>32.576300000000003</v>
      </c>
      <c r="Y885">
        <v>25.7287</v>
      </c>
    </row>
    <row r="886" spans="1:25" x14ac:dyDescent="0.25">
      <c r="A886" s="1" t="s">
        <v>444</v>
      </c>
      <c r="B886" t="s">
        <v>1157</v>
      </c>
      <c r="C886" t="s">
        <v>1199</v>
      </c>
      <c r="D886" s="2">
        <f>_xll.BDH($A886, $D$1, $B886, $C886, "Direction", "H", "Period", "Y","cols=22;rows=2")</f>
        <v>36889</v>
      </c>
      <c r="E886" s="2">
        <v>37256</v>
      </c>
      <c r="F886" s="2">
        <v>37621</v>
      </c>
      <c r="G886" s="2">
        <v>37986</v>
      </c>
      <c r="H886" s="2">
        <v>38352</v>
      </c>
      <c r="I886" s="2">
        <v>38716</v>
      </c>
      <c r="J886" s="2">
        <v>39080</v>
      </c>
      <c r="K886" s="2">
        <v>39447</v>
      </c>
      <c r="L886" s="2">
        <v>39813</v>
      </c>
      <c r="M886" s="2">
        <v>40178</v>
      </c>
      <c r="N886" s="2">
        <v>40543</v>
      </c>
      <c r="O886" s="2">
        <v>40907</v>
      </c>
      <c r="P886" s="2">
        <v>41274</v>
      </c>
      <c r="Q886" s="2">
        <v>41639</v>
      </c>
      <c r="R886" s="2">
        <v>42004</v>
      </c>
      <c r="S886" s="2">
        <v>42369</v>
      </c>
      <c r="T886" s="2">
        <v>42734</v>
      </c>
      <c r="U886" s="2">
        <v>43098</v>
      </c>
      <c r="V886" s="2">
        <v>43465</v>
      </c>
      <c r="W886" s="2">
        <v>43830</v>
      </c>
      <c r="X886" s="2">
        <v>44196</v>
      </c>
      <c r="Y886" s="2">
        <v>44561</v>
      </c>
    </row>
    <row r="887" spans="1:25" x14ac:dyDescent="0.25">
      <c r="A887" s="4"/>
      <c r="D887">
        <v>4.0068000000000001</v>
      </c>
      <c r="E887">
        <v>3.0520999999999998</v>
      </c>
      <c r="F887">
        <v>2.0448</v>
      </c>
      <c r="G887">
        <v>1.7003999999999999</v>
      </c>
      <c r="H887">
        <v>1.5851</v>
      </c>
      <c r="I887">
        <v>1.3103</v>
      </c>
      <c r="J887">
        <v>1.4570000000000001</v>
      </c>
      <c r="K887">
        <v>1.6433</v>
      </c>
      <c r="L887">
        <v>1.3157000000000001</v>
      </c>
      <c r="M887">
        <v>1.2294</v>
      </c>
      <c r="N887">
        <v>1.1740999999999999</v>
      </c>
      <c r="O887">
        <v>1.2071000000000001</v>
      </c>
      <c r="P887">
        <v>1.5375000000000001</v>
      </c>
      <c r="Q887">
        <v>1.5127999999999999</v>
      </c>
      <c r="R887">
        <v>1.4658</v>
      </c>
      <c r="S887">
        <v>1.3009999999999999</v>
      </c>
      <c r="T887">
        <v>1.6004</v>
      </c>
      <c r="U887">
        <v>1.2789999999999999</v>
      </c>
      <c r="V887">
        <v>0.85209999999999997</v>
      </c>
      <c r="W887">
        <v>1.1616</v>
      </c>
      <c r="X887">
        <v>0.95679999999999998</v>
      </c>
      <c r="Y887">
        <v>0.79720000000000002</v>
      </c>
    </row>
    <row r="888" spans="1:25" x14ac:dyDescent="0.25">
      <c r="A888" s="1" t="s">
        <v>445</v>
      </c>
      <c r="B888" t="s">
        <v>1157</v>
      </c>
      <c r="C888" t="s">
        <v>1199</v>
      </c>
      <c r="D888" s="2">
        <f>_xll.BDH($A888, $D$1, $B888, $C888, "Direction", "H", "Period", "Y","cols=22;rows=2")</f>
        <v>36889</v>
      </c>
      <c r="E888" s="2">
        <v>37256</v>
      </c>
      <c r="F888" s="2">
        <v>37621</v>
      </c>
      <c r="G888" s="2">
        <v>37986</v>
      </c>
      <c r="H888" s="2">
        <v>38352</v>
      </c>
      <c r="I888" s="2">
        <v>38716</v>
      </c>
      <c r="J888" s="2">
        <v>39080</v>
      </c>
      <c r="K888" s="2">
        <v>39447</v>
      </c>
      <c r="L888" s="2">
        <v>39813</v>
      </c>
      <c r="M888" s="2">
        <v>40178</v>
      </c>
      <c r="N888" s="2">
        <v>40543</v>
      </c>
      <c r="O888" s="2">
        <v>40907</v>
      </c>
      <c r="P888" s="2">
        <v>41274</v>
      </c>
      <c r="Q888" s="2">
        <v>41639</v>
      </c>
      <c r="R888" s="2">
        <v>42004</v>
      </c>
      <c r="S888" s="2">
        <v>42369</v>
      </c>
      <c r="T888" s="2">
        <v>42734</v>
      </c>
      <c r="U888" s="2">
        <v>43098</v>
      </c>
      <c r="V888" s="2">
        <v>43465</v>
      </c>
      <c r="W888" s="2">
        <v>43830</v>
      </c>
      <c r="X888" s="2">
        <v>44196</v>
      </c>
      <c r="Y888" s="2">
        <v>44561</v>
      </c>
    </row>
    <row r="889" spans="1:25" x14ac:dyDescent="0.25">
      <c r="A889" s="4"/>
      <c r="D889">
        <v>3.1983000000000001</v>
      </c>
      <c r="E889">
        <v>2.0179</v>
      </c>
      <c r="F889">
        <v>2.2669999999999999</v>
      </c>
      <c r="G889">
        <v>1.6119000000000001</v>
      </c>
      <c r="H889">
        <v>1.7794000000000001</v>
      </c>
      <c r="I889">
        <v>1.0775999999999999</v>
      </c>
      <c r="J889">
        <v>1.1261000000000001</v>
      </c>
      <c r="K889">
        <v>1.3050999999999999</v>
      </c>
      <c r="L889">
        <v>1.2909999999999999</v>
      </c>
      <c r="M889">
        <v>1.1826000000000001</v>
      </c>
      <c r="N889">
        <v>1.0592999999999999</v>
      </c>
      <c r="O889">
        <v>1.0508999999999999</v>
      </c>
      <c r="P889">
        <v>1.0150999999999999</v>
      </c>
      <c r="Q889">
        <v>1.2508999999999999</v>
      </c>
      <c r="R889">
        <v>1.829</v>
      </c>
      <c r="S889">
        <v>2.5870000000000002</v>
      </c>
      <c r="T889">
        <v>1.9123000000000001</v>
      </c>
      <c r="U889">
        <v>1.3621000000000001</v>
      </c>
      <c r="V889">
        <v>0.89849999999999997</v>
      </c>
      <c r="W889">
        <v>0.86880000000000002</v>
      </c>
      <c r="X889">
        <v>0.79200000000000004</v>
      </c>
      <c r="Y889">
        <v>0.74960000000000004</v>
      </c>
    </row>
    <row r="890" spans="1:25" x14ac:dyDescent="0.25">
      <c r="A890" s="1" t="s">
        <v>446</v>
      </c>
      <c r="B890" t="s">
        <v>1157</v>
      </c>
      <c r="C890" t="s">
        <v>1186</v>
      </c>
      <c r="D890" s="2">
        <f>_xll.BDH($A890, $D$1, $B890, $C890, "Direction", "H", "Period", "Y","cols=8;rows=2")</f>
        <v>36889</v>
      </c>
      <c r="E890" s="2">
        <v>37256</v>
      </c>
      <c r="F890" s="2">
        <v>37621</v>
      </c>
      <c r="G890" s="2">
        <v>37986</v>
      </c>
      <c r="H890" s="2">
        <v>38352</v>
      </c>
      <c r="I890" s="2">
        <v>38716</v>
      </c>
      <c r="J890" s="2">
        <v>39080</v>
      </c>
      <c r="K890" s="2">
        <v>39447</v>
      </c>
    </row>
    <row r="891" spans="1:25" x14ac:dyDescent="0.25">
      <c r="A891" s="4"/>
      <c r="D891">
        <v>3.2766000000000002</v>
      </c>
      <c r="E891">
        <v>2.3424999999999998</v>
      </c>
      <c r="F891">
        <v>1.7756000000000001</v>
      </c>
      <c r="G891">
        <v>3.4407000000000001</v>
      </c>
      <c r="H891">
        <v>2.9211</v>
      </c>
      <c r="I891">
        <v>2.4365000000000001</v>
      </c>
      <c r="J891">
        <v>2.0564</v>
      </c>
      <c r="K891">
        <v>3.0131000000000001</v>
      </c>
    </row>
    <row r="892" spans="1:25" x14ac:dyDescent="0.25">
      <c r="A892" s="1" t="s">
        <v>447</v>
      </c>
      <c r="B892" t="s">
        <v>1157</v>
      </c>
      <c r="C892" t="s">
        <v>1184</v>
      </c>
      <c r="D892" s="2">
        <f>_xll.BDH($A892, $D$1, $B892, $C892, "Direction", "H", "Period", "Y","cols=14;rows=2")</f>
        <v>36889</v>
      </c>
      <c r="E892" s="2">
        <v>37256</v>
      </c>
      <c r="F892" s="2">
        <v>37621</v>
      </c>
      <c r="G892" s="2">
        <v>37986</v>
      </c>
      <c r="H892" s="2">
        <v>38352</v>
      </c>
      <c r="I892" s="2">
        <v>38716</v>
      </c>
      <c r="J892" s="2">
        <v>39080</v>
      </c>
      <c r="K892" s="2">
        <v>39447</v>
      </c>
      <c r="L892" s="2">
        <v>39813</v>
      </c>
      <c r="M892" s="2">
        <v>40178</v>
      </c>
      <c r="N892" s="2">
        <v>40543</v>
      </c>
      <c r="O892" s="2">
        <v>40907</v>
      </c>
      <c r="P892" s="2">
        <v>41274</v>
      </c>
      <c r="Q892" s="2">
        <v>41639</v>
      </c>
    </row>
    <row r="893" spans="1:25" x14ac:dyDescent="0.25">
      <c r="A893" s="4"/>
      <c r="D893">
        <v>3.7656000000000001</v>
      </c>
      <c r="E893">
        <v>3.0939999999999999</v>
      </c>
      <c r="F893">
        <v>2.3174000000000001</v>
      </c>
      <c r="G893">
        <v>5.1452</v>
      </c>
      <c r="H893">
        <v>3.4733000000000001</v>
      </c>
      <c r="I893">
        <v>2.3098999999999998</v>
      </c>
      <c r="J893">
        <v>2.0767000000000002</v>
      </c>
      <c r="K893">
        <v>1.456</v>
      </c>
      <c r="L893">
        <v>1.0086999999999999</v>
      </c>
      <c r="M893">
        <v>2.8239999999999998</v>
      </c>
      <c r="N893">
        <v>2.2774999999999999</v>
      </c>
      <c r="O893">
        <v>1.6626000000000001</v>
      </c>
      <c r="P893">
        <v>1.7847</v>
      </c>
      <c r="Q893">
        <v>1.7018</v>
      </c>
    </row>
    <row r="894" spans="1:25" x14ac:dyDescent="0.25">
      <c r="A894" s="1" t="s">
        <v>448</v>
      </c>
      <c r="B894" t="s">
        <v>1157</v>
      </c>
      <c r="C894" t="s">
        <v>1199</v>
      </c>
      <c r="D894" s="2">
        <f>_xll.BDH($A894, $D$1, $B894, $C894, "Direction", "H", "Period", "Y","cols=22;rows=2")</f>
        <v>36889</v>
      </c>
      <c r="E894" s="2">
        <v>37256</v>
      </c>
      <c r="F894" s="2">
        <v>37621</v>
      </c>
      <c r="G894" s="2">
        <v>37986</v>
      </c>
      <c r="H894" s="2">
        <v>38352</v>
      </c>
      <c r="I894" s="2">
        <v>38716</v>
      </c>
      <c r="J894" s="2">
        <v>39080</v>
      </c>
      <c r="K894" s="2">
        <v>39447</v>
      </c>
      <c r="L894" s="2">
        <v>39813</v>
      </c>
      <c r="M894" s="2">
        <v>40178</v>
      </c>
      <c r="N894" s="2">
        <v>40543</v>
      </c>
      <c r="O894" s="2">
        <v>40907</v>
      </c>
      <c r="P894" s="2">
        <v>41274</v>
      </c>
      <c r="Q894" s="2">
        <v>41639</v>
      </c>
      <c r="R894" s="2">
        <v>42004</v>
      </c>
      <c r="S894" s="2">
        <v>42369</v>
      </c>
      <c r="T894" s="2">
        <v>42734</v>
      </c>
      <c r="U894" s="2">
        <v>43098</v>
      </c>
      <c r="V894" s="2">
        <v>43465</v>
      </c>
      <c r="W894" s="2">
        <v>43830</v>
      </c>
      <c r="X894" s="2">
        <v>44196</v>
      </c>
      <c r="Y894" s="2">
        <v>44561</v>
      </c>
    </row>
    <row r="895" spans="1:25" x14ac:dyDescent="0.25">
      <c r="A895" s="4"/>
      <c r="D895">
        <v>3.1208</v>
      </c>
      <c r="E895">
        <v>2.6755</v>
      </c>
      <c r="F895">
        <v>2.3555000000000001</v>
      </c>
      <c r="G895">
        <v>2.1078000000000001</v>
      </c>
      <c r="H895">
        <v>2.1282999999999999</v>
      </c>
      <c r="I895">
        <v>2.0451999999999999</v>
      </c>
      <c r="J895">
        <v>2.0253000000000001</v>
      </c>
      <c r="K895">
        <v>1.3147</v>
      </c>
      <c r="L895">
        <v>1.1854</v>
      </c>
      <c r="M895">
        <v>1.0808</v>
      </c>
      <c r="N895">
        <v>1.1107</v>
      </c>
      <c r="O895">
        <v>1.0074000000000001</v>
      </c>
      <c r="P895">
        <v>1.1020000000000001</v>
      </c>
      <c r="Q895">
        <v>1.3129999999999999</v>
      </c>
      <c r="R895">
        <v>1.2967</v>
      </c>
      <c r="S895">
        <v>1.1979</v>
      </c>
      <c r="T895">
        <v>1.4233</v>
      </c>
      <c r="U895">
        <v>1.4673</v>
      </c>
      <c r="V895">
        <v>1.2571000000000001</v>
      </c>
      <c r="W895">
        <v>1.2667999999999999</v>
      </c>
      <c r="X895">
        <v>1.0302</v>
      </c>
      <c r="Y895">
        <v>1.242</v>
      </c>
    </row>
    <row r="896" spans="1:25" x14ac:dyDescent="0.25">
      <c r="A896" s="1" t="s">
        <v>449</v>
      </c>
      <c r="B896" t="s">
        <v>1157</v>
      </c>
      <c r="C896" t="s">
        <v>1194</v>
      </c>
      <c r="D896" s="2">
        <f>_xll.BDH($A896, $D$1, $B896, $C896, "Direction", "H", "Period", "Y","cols=18;rows=2")</f>
        <v>36889</v>
      </c>
      <c r="E896" s="2">
        <v>37256</v>
      </c>
      <c r="F896" s="2">
        <v>37621</v>
      </c>
      <c r="G896" s="2">
        <v>37986</v>
      </c>
      <c r="H896" s="2">
        <v>38352</v>
      </c>
      <c r="I896" s="2">
        <v>38716</v>
      </c>
      <c r="J896" s="2">
        <v>39080</v>
      </c>
      <c r="K896" s="2">
        <v>39447</v>
      </c>
      <c r="L896" s="2">
        <v>39813</v>
      </c>
      <c r="M896" s="2">
        <v>40178</v>
      </c>
      <c r="N896" s="2">
        <v>40543</v>
      </c>
      <c r="O896" s="2">
        <v>40907</v>
      </c>
      <c r="P896" s="2">
        <v>41274</v>
      </c>
      <c r="Q896" s="2">
        <v>41639</v>
      </c>
      <c r="R896" s="2">
        <v>42004</v>
      </c>
      <c r="S896" s="2">
        <v>42369</v>
      </c>
      <c r="T896" s="2">
        <v>42734</v>
      </c>
      <c r="U896" s="2">
        <v>43098</v>
      </c>
    </row>
    <row r="897" spans="1:25" x14ac:dyDescent="0.25">
      <c r="A897" s="4"/>
      <c r="D897">
        <v>1.6728000000000001</v>
      </c>
      <c r="E897">
        <v>1.5958000000000001</v>
      </c>
      <c r="F897">
        <v>1.4128000000000001</v>
      </c>
      <c r="G897">
        <v>1.4771000000000001</v>
      </c>
      <c r="H897">
        <v>1.3038000000000001</v>
      </c>
      <c r="I897">
        <v>0.97560000000000002</v>
      </c>
      <c r="J897">
        <v>0.86729999999999996</v>
      </c>
      <c r="K897">
        <v>0.51</v>
      </c>
      <c r="L897">
        <v>0.88539999999999996</v>
      </c>
      <c r="M897">
        <v>1.1247</v>
      </c>
      <c r="N897">
        <v>0.85560000000000003</v>
      </c>
      <c r="O897">
        <v>0.69740000000000002</v>
      </c>
      <c r="P897">
        <v>0.90280000000000005</v>
      </c>
      <c r="Q897">
        <v>1.2804</v>
      </c>
      <c r="R897">
        <v>1.1394</v>
      </c>
      <c r="S897">
        <v>1.6392</v>
      </c>
      <c r="T897">
        <v>1.2941</v>
      </c>
      <c r="U897">
        <v>1.3295999999999999</v>
      </c>
    </row>
    <row r="898" spans="1:25" x14ac:dyDescent="0.25">
      <c r="A898" s="1" t="s">
        <v>450</v>
      </c>
      <c r="B898" t="s">
        <v>1157</v>
      </c>
      <c r="C898" t="s">
        <v>1199</v>
      </c>
      <c r="D898" s="2">
        <f>_xll.BDH($A898, $D$1, $B898, $C898, "Direction", "H", "Period", "Y","cols=22;rows=2")</f>
        <v>36889</v>
      </c>
      <c r="E898" s="2">
        <v>37256</v>
      </c>
      <c r="F898" s="2">
        <v>37621</v>
      </c>
      <c r="G898" s="2">
        <v>37986</v>
      </c>
      <c r="H898" s="2">
        <v>38352</v>
      </c>
      <c r="I898" s="2">
        <v>38716</v>
      </c>
      <c r="J898" s="2">
        <v>39080</v>
      </c>
      <c r="K898" s="2">
        <v>39447</v>
      </c>
      <c r="L898" s="2">
        <v>39813</v>
      </c>
      <c r="M898" s="2">
        <v>40178</v>
      </c>
      <c r="N898" s="2">
        <v>40543</v>
      </c>
      <c r="O898" s="2">
        <v>40907</v>
      </c>
      <c r="P898" s="2">
        <v>41274</v>
      </c>
      <c r="Q898" s="2">
        <v>41639</v>
      </c>
      <c r="R898" s="2">
        <v>42004</v>
      </c>
      <c r="S898" s="2">
        <v>42369</v>
      </c>
      <c r="T898" s="2">
        <v>42734</v>
      </c>
      <c r="U898" s="2">
        <v>43098</v>
      </c>
      <c r="V898" s="2">
        <v>43465</v>
      </c>
      <c r="W898" s="2">
        <v>43830</v>
      </c>
      <c r="X898" s="2">
        <v>44196</v>
      </c>
      <c r="Y898" s="2">
        <v>44561</v>
      </c>
    </row>
    <row r="899" spans="1:25" x14ac:dyDescent="0.25">
      <c r="A899" s="4"/>
      <c r="D899">
        <v>5.0004999999999997</v>
      </c>
      <c r="E899">
        <v>5.6614000000000004</v>
      </c>
      <c r="F899">
        <v>3.4548000000000001</v>
      </c>
      <c r="G899">
        <v>3.6997</v>
      </c>
      <c r="H899">
        <v>4.2793000000000001</v>
      </c>
      <c r="I899">
        <v>3.7576999999999998</v>
      </c>
      <c r="J899">
        <v>3.5105</v>
      </c>
      <c r="K899">
        <v>2.7498999999999998</v>
      </c>
      <c r="L899">
        <v>1.8469</v>
      </c>
      <c r="M899">
        <v>2.6551999999999998</v>
      </c>
      <c r="N899">
        <v>2.9175</v>
      </c>
      <c r="O899">
        <v>2.3285</v>
      </c>
      <c r="P899">
        <v>2.5030999999999999</v>
      </c>
      <c r="Q899">
        <v>2.4657</v>
      </c>
      <c r="R899">
        <v>2.9601000000000002</v>
      </c>
      <c r="S899">
        <v>3.3210999999999999</v>
      </c>
      <c r="T899">
        <v>3.3572000000000002</v>
      </c>
      <c r="U899">
        <v>3.3132000000000001</v>
      </c>
      <c r="V899">
        <v>3.0727000000000002</v>
      </c>
      <c r="W899">
        <v>5.8761000000000001</v>
      </c>
      <c r="X899">
        <v>7.5218999999999996</v>
      </c>
      <c r="Y899">
        <v>8.0279000000000007</v>
      </c>
    </row>
    <row r="900" spans="1:25" x14ac:dyDescent="0.25">
      <c r="A900" s="1" t="s">
        <v>451</v>
      </c>
      <c r="B900" t="s">
        <v>1157</v>
      </c>
      <c r="C900" t="s">
        <v>1193</v>
      </c>
      <c r="D900" s="2">
        <f>_xll.BDH($A900, $D$1, $B900, $C900, "Direction", "H", "Period", "Y","cols=17;rows=2")</f>
        <v>36889</v>
      </c>
      <c r="E900" s="2">
        <v>37256</v>
      </c>
      <c r="F900" s="2">
        <v>37621</v>
      </c>
      <c r="G900" s="2">
        <v>37986</v>
      </c>
      <c r="H900" s="2">
        <v>38352</v>
      </c>
      <c r="I900" s="2">
        <v>38716</v>
      </c>
      <c r="J900" s="2">
        <v>39080</v>
      </c>
      <c r="K900" s="2">
        <v>39447</v>
      </c>
      <c r="L900" s="2">
        <v>39813</v>
      </c>
      <c r="M900" s="2">
        <v>40178</v>
      </c>
      <c r="N900" s="2">
        <v>40543</v>
      </c>
      <c r="O900" s="2">
        <v>40907</v>
      </c>
      <c r="P900" s="2">
        <v>41274</v>
      </c>
      <c r="Q900" s="2">
        <v>41639</v>
      </c>
      <c r="R900" s="2">
        <v>42004</v>
      </c>
      <c r="S900" s="2">
        <v>42369</v>
      </c>
      <c r="T900" s="2">
        <v>42734</v>
      </c>
    </row>
    <row r="901" spans="1:25" x14ac:dyDescent="0.25">
      <c r="A901" s="4"/>
      <c r="D901">
        <v>3.4258000000000002</v>
      </c>
      <c r="E901">
        <v>3.7627999999999999</v>
      </c>
      <c r="F901">
        <v>1.4258999999999999</v>
      </c>
      <c r="G901">
        <v>1.7105999999999999</v>
      </c>
      <c r="H901">
        <v>3.0196000000000001</v>
      </c>
      <c r="I901">
        <v>3.524</v>
      </c>
      <c r="J901">
        <v>12.4506</v>
      </c>
      <c r="K901">
        <v>9.0744000000000007</v>
      </c>
      <c r="L901">
        <v>5.3277000000000001</v>
      </c>
      <c r="M901">
        <v>8.3118999999999996</v>
      </c>
      <c r="N901">
        <v>2.2694999999999999</v>
      </c>
      <c r="O901">
        <v>1.9551000000000001</v>
      </c>
      <c r="P901">
        <v>2.9723999999999999</v>
      </c>
      <c r="Q901">
        <v>5.4036</v>
      </c>
      <c r="R901">
        <v>7.6574999999999998</v>
      </c>
      <c r="S901">
        <v>4.319</v>
      </c>
      <c r="T901">
        <v>2.1153</v>
      </c>
    </row>
    <row r="902" spans="1:25" x14ac:dyDescent="0.25">
      <c r="A902" s="1" t="s">
        <v>452</v>
      </c>
      <c r="B902" t="s">
        <v>1157</v>
      </c>
      <c r="C902" t="s">
        <v>1186</v>
      </c>
      <c r="D902" s="2">
        <f>_xll.BDH($A902, $D$1, $B902, $C902, "Direction", "H", "Period", "Y","cols=8;rows=2")</f>
        <v>36889</v>
      </c>
      <c r="E902" s="2">
        <v>37256</v>
      </c>
      <c r="F902" s="2">
        <v>37621</v>
      </c>
      <c r="G902" s="2">
        <v>37986</v>
      </c>
      <c r="H902" s="2">
        <v>38352</v>
      </c>
      <c r="I902" s="2">
        <v>38716</v>
      </c>
      <c r="J902" s="2">
        <v>39080</v>
      </c>
      <c r="K902" s="2">
        <v>39447</v>
      </c>
    </row>
    <row r="903" spans="1:25" x14ac:dyDescent="0.25">
      <c r="A903" s="4"/>
      <c r="D903">
        <v>0.84499999999999997</v>
      </c>
      <c r="E903">
        <v>0.86750000000000005</v>
      </c>
      <c r="F903">
        <v>0.72660000000000002</v>
      </c>
      <c r="G903">
        <v>1.0162</v>
      </c>
      <c r="H903">
        <v>1.0696000000000001</v>
      </c>
      <c r="I903">
        <v>1.4055</v>
      </c>
      <c r="J903">
        <v>1.2949999999999999</v>
      </c>
      <c r="K903">
        <v>2.8372000000000002</v>
      </c>
    </row>
    <row r="904" spans="1:25" x14ac:dyDescent="0.25">
      <c r="A904" s="1" t="s">
        <v>453</v>
      </c>
      <c r="B904" t="s">
        <v>1157</v>
      </c>
      <c r="C904" t="s">
        <v>1199</v>
      </c>
      <c r="D904" s="2">
        <f>_xll.BDH($A904, $D$1, $B904, $C904, "Direction", "H", "Period", "Y","cols=22;rows=2")</f>
        <v>36889</v>
      </c>
      <c r="E904" s="2">
        <v>37256</v>
      </c>
      <c r="F904" s="2">
        <v>37621</v>
      </c>
      <c r="G904" s="2">
        <v>37986</v>
      </c>
      <c r="H904" s="2">
        <v>38352</v>
      </c>
      <c r="I904" s="2">
        <v>38716</v>
      </c>
      <c r="J904" s="2">
        <v>39080</v>
      </c>
      <c r="K904" s="2">
        <v>39447</v>
      </c>
      <c r="L904" s="2">
        <v>39813</v>
      </c>
      <c r="M904" s="2">
        <v>40178</v>
      </c>
      <c r="N904" s="2">
        <v>40543</v>
      </c>
      <c r="O904" s="2">
        <v>40907</v>
      </c>
      <c r="P904" s="2">
        <v>41274</v>
      </c>
      <c r="Q904" s="2">
        <v>41639</v>
      </c>
      <c r="R904" s="2">
        <v>42004</v>
      </c>
      <c r="S904" s="2">
        <v>42369</v>
      </c>
      <c r="T904" s="2">
        <v>42734</v>
      </c>
      <c r="U904" s="2">
        <v>43098</v>
      </c>
      <c r="V904" s="2">
        <v>43465</v>
      </c>
      <c r="W904" s="2">
        <v>43830</v>
      </c>
      <c r="X904" s="2">
        <v>44196</v>
      </c>
      <c r="Y904" s="2">
        <v>44561</v>
      </c>
    </row>
    <row r="905" spans="1:25" x14ac:dyDescent="0.25">
      <c r="A905" s="4"/>
      <c r="D905">
        <v>7.4375999999999998</v>
      </c>
      <c r="E905">
        <v>9.1702999999999992</v>
      </c>
      <c r="F905">
        <v>7.907</v>
      </c>
      <c r="G905">
        <v>8.1448999999999998</v>
      </c>
      <c r="H905">
        <v>8.0807000000000002</v>
      </c>
      <c r="I905">
        <v>6.7534000000000001</v>
      </c>
      <c r="J905">
        <v>6.9462000000000002</v>
      </c>
      <c r="K905">
        <v>5.6910999999999996</v>
      </c>
      <c r="L905">
        <v>4.1303999999999998</v>
      </c>
      <c r="M905">
        <v>7.0686999999999998</v>
      </c>
      <c r="N905">
        <v>6.2896999999999998</v>
      </c>
      <c r="O905">
        <v>8.1138999999999992</v>
      </c>
      <c r="P905">
        <v>9.8767999999999994</v>
      </c>
      <c r="Q905">
        <v>12.5846</v>
      </c>
      <c r="R905">
        <v>11.4306</v>
      </c>
      <c r="S905">
        <v>11.033300000000001</v>
      </c>
      <c r="T905">
        <v>11.573600000000001</v>
      </c>
      <c r="U905">
        <v>10.9559</v>
      </c>
      <c r="V905">
        <v>10.915100000000001</v>
      </c>
      <c r="W905">
        <v>14.7211</v>
      </c>
      <c r="X905">
        <v>13.7666</v>
      </c>
      <c r="Y905">
        <v>15.6807</v>
      </c>
    </row>
    <row r="906" spans="1:25" x14ac:dyDescent="0.25">
      <c r="A906" s="1" t="s">
        <v>454</v>
      </c>
      <c r="B906" t="s">
        <v>1157</v>
      </c>
      <c r="C906" t="s">
        <v>1191</v>
      </c>
      <c r="D906" s="2">
        <f>_xll.BDH($A906, $D$1, $B906, $C906, "Direction", "H", "Period", "Y","cols=2;rows=2")</f>
        <v>36889</v>
      </c>
      <c r="E906" s="2">
        <v>37256</v>
      </c>
    </row>
    <row r="907" spans="1:25" x14ac:dyDescent="0.25">
      <c r="A907" s="4"/>
      <c r="D907">
        <v>0.64629999999999999</v>
      </c>
      <c r="E907">
        <v>0.88690000000000002</v>
      </c>
    </row>
    <row r="908" spans="1:25" x14ac:dyDescent="0.25">
      <c r="A908" s="1" t="s">
        <v>455</v>
      </c>
      <c r="B908" t="s">
        <v>1157</v>
      </c>
      <c r="C908" t="s">
        <v>1183</v>
      </c>
      <c r="D908" s="2">
        <f>_xll.BDH($A908, $D$1, $B908, $C908, "Direction", "H", "Period", "Y","cols=7;rows=2")</f>
        <v>36889</v>
      </c>
      <c r="E908" s="2">
        <v>37256</v>
      </c>
      <c r="F908" s="2">
        <v>37621</v>
      </c>
      <c r="G908" s="2">
        <v>37986</v>
      </c>
      <c r="H908" s="2">
        <v>38352</v>
      </c>
      <c r="I908" s="2">
        <v>38716</v>
      </c>
      <c r="J908" s="2">
        <v>39080</v>
      </c>
    </row>
    <row r="909" spans="1:25" x14ac:dyDescent="0.25">
      <c r="A909" s="4"/>
      <c r="D909">
        <v>8.7769999999999992</v>
      </c>
      <c r="E909">
        <v>2.4891999999999999</v>
      </c>
      <c r="F909">
        <v>1.3187</v>
      </c>
      <c r="G909">
        <v>1.5290999999999999</v>
      </c>
      <c r="H909">
        <v>1.4238999999999999</v>
      </c>
      <c r="I909">
        <v>1.7403</v>
      </c>
      <c r="J909">
        <v>1.5333000000000001</v>
      </c>
    </row>
    <row r="910" spans="1:25" x14ac:dyDescent="0.25">
      <c r="A910" s="1" t="s">
        <v>456</v>
      </c>
      <c r="B910" t="s">
        <v>1157</v>
      </c>
      <c r="C910" t="s">
        <v>1199</v>
      </c>
      <c r="D910" s="2">
        <f>_xll.BDH($A910, $D$1, $B910, $C910, "Direction", "H", "Period", "Y","cols=22;rows=2")</f>
        <v>36889</v>
      </c>
      <c r="E910" s="2">
        <v>37256</v>
      </c>
      <c r="F910" s="2">
        <v>37621</v>
      </c>
      <c r="G910" s="2">
        <v>37986</v>
      </c>
      <c r="H910" s="2">
        <v>38352</v>
      </c>
      <c r="I910" s="2">
        <v>38716</v>
      </c>
      <c r="J910" s="2">
        <v>39080</v>
      </c>
      <c r="K910" s="2">
        <v>39447</v>
      </c>
      <c r="L910" s="2">
        <v>39813</v>
      </c>
      <c r="M910" s="2">
        <v>40178</v>
      </c>
      <c r="N910" s="2">
        <v>40543</v>
      </c>
      <c r="O910" s="2">
        <v>40907</v>
      </c>
      <c r="P910" s="2">
        <v>41274</v>
      </c>
      <c r="Q910" s="2">
        <v>41639</v>
      </c>
      <c r="R910" s="2">
        <v>42004</v>
      </c>
      <c r="S910" s="2">
        <v>42369</v>
      </c>
      <c r="T910" s="2">
        <v>42734</v>
      </c>
      <c r="U910" s="2">
        <v>43098</v>
      </c>
      <c r="V910" s="2">
        <v>43465</v>
      </c>
      <c r="W910" s="2">
        <v>43830</v>
      </c>
      <c r="X910" s="2">
        <v>44196</v>
      </c>
      <c r="Y910" s="2">
        <v>44561</v>
      </c>
    </row>
    <row r="911" spans="1:25" x14ac:dyDescent="0.25">
      <c r="A911" s="4"/>
      <c r="D911">
        <v>1.8448</v>
      </c>
      <c r="E911">
        <v>2.2052</v>
      </c>
      <c r="F911">
        <v>1.6138999999999999</v>
      </c>
      <c r="G911">
        <v>1.7457</v>
      </c>
      <c r="H911">
        <v>1.8184</v>
      </c>
      <c r="I911">
        <v>1.7525999999999999</v>
      </c>
      <c r="J911">
        <v>1.3563000000000001</v>
      </c>
      <c r="K911">
        <v>1.6531</v>
      </c>
      <c r="L911">
        <v>0.95399999999999996</v>
      </c>
      <c r="M911">
        <v>1.2649999999999999</v>
      </c>
      <c r="N911">
        <v>1.4105000000000001</v>
      </c>
      <c r="O911">
        <v>1.1106</v>
      </c>
      <c r="P911">
        <v>1.4742</v>
      </c>
      <c r="Q911">
        <v>2.3910999999999998</v>
      </c>
      <c r="R911">
        <v>2.4418000000000002</v>
      </c>
      <c r="S911">
        <v>2.6551</v>
      </c>
      <c r="T911">
        <v>2.5773000000000001</v>
      </c>
      <c r="U911">
        <v>2.9984999999999999</v>
      </c>
      <c r="V911">
        <v>3.2622</v>
      </c>
      <c r="W911">
        <v>4.3651999999999997</v>
      </c>
      <c r="X911">
        <v>5.3543000000000003</v>
      </c>
      <c r="Y911">
        <v>6.4516999999999998</v>
      </c>
    </row>
    <row r="912" spans="1:25" x14ac:dyDescent="0.25">
      <c r="A912" s="1" t="s">
        <v>457</v>
      </c>
      <c r="B912" t="s">
        <v>1157</v>
      </c>
      <c r="C912" t="s">
        <v>1187</v>
      </c>
      <c r="D912" s="2">
        <f>_xll.BDH($A912, $D$1, $B912, $C912, "Direction", "H", "Period", "Y","cols=4;rows=2")</f>
        <v>36889</v>
      </c>
      <c r="E912" s="2">
        <v>37621</v>
      </c>
      <c r="F912" s="2">
        <v>37986</v>
      </c>
      <c r="G912" s="2">
        <v>38352</v>
      </c>
    </row>
    <row r="913" spans="1:25" x14ac:dyDescent="0.25">
      <c r="A913" s="4"/>
      <c r="D913">
        <v>0.8861</v>
      </c>
      <c r="E913">
        <v>1.5785</v>
      </c>
      <c r="F913">
        <v>1.8352999999999999</v>
      </c>
      <c r="G913">
        <v>2.024</v>
      </c>
    </row>
    <row r="914" spans="1:25" x14ac:dyDescent="0.25">
      <c r="A914" s="1" t="s">
        <v>458</v>
      </c>
      <c r="B914" t="s">
        <v>1157</v>
      </c>
      <c r="C914" t="s">
        <v>1191</v>
      </c>
      <c r="D914" s="2">
        <f>_xll.BDH($A914, $D$1, $B914, $C914, "Direction", "H", "Period", "Y","cols=2;rows=2")</f>
        <v>36889</v>
      </c>
      <c r="E914" s="2">
        <v>37256</v>
      </c>
    </row>
    <row r="915" spans="1:25" x14ac:dyDescent="0.25">
      <c r="A915" s="4"/>
      <c r="D915">
        <v>1.8843000000000001</v>
      </c>
      <c r="E915">
        <v>2.593</v>
      </c>
    </row>
    <row r="916" spans="1:25" x14ac:dyDescent="0.25">
      <c r="A916" s="1" t="s">
        <v>459</v>
      </c>
      <c r="B916" t="s">
        <v>1157</v>
      </c>
      <c r="C916" t="s">
        <v>1189</v>
      </c>
      <c r="D916" s="2">
        <f>_xll.BDH($A916, $D$1, $B916, $C916, "Direction", "H", "Period", "Y","cols=6;rows=2")</f>
        <v>36889</v>
      </c>
      <c r="E916" s="2">
        <v>37256</v>
      </c>
      <c r="F916" s="2">
        <v>37621</v>
      </c>
      <c r="G916" s="2">
        <v>37986</v>
      </c>
      <c r="H916" s="2">
        <v>38352</v>
      </c>
      <c r="I916" s="2">
        <v>38716</v>
      </c>
    </row>
    <row r="917" spans="1:25" x14ac:dyDescent="0.25">
      <c r="A917" s="4"/>
      <c r="D917">
        <v>1.0851</v>
      </c>
      <c r="E917">
        <v>1.1983999999999999</v>
      </c>
      <c r="F917">
        <v>0.57620000000000005</v>
      </c>
      <c r="G917">
        <v>0.66649999999999998</v>
      </c>
      <c r="H917">
        <v>1.1002000000000001</v>
      </c>
      <c r="I917">
        <v>1.3348</v>
      </c>
    </row>
    <row r="918" spans="1:25" x14ac:dyDescent="0.25">
      <c r="A918" s="1" t="s">
        <v>460</v>
      </c>
      <c r="B918" t="s">
        <v>1157</v>
      </c>
      <c r="C918" t="s">
        <v>1186</v>
      </c>
      <c r="D918" s="2">
        <f>_xll.BDH($A918, $D$1, $B918, $C918, "Direction", "H", "Period", "Y","cols=8;rows=2")</f>
        <v>36889</v>
      </c>
      <c r="E918" s="2">
        <v>37256</v>
      </c>
      <c r="F918" s="2">
        <v>37621</v>
      </c>
      <c r="G918" s="2">
        <v>37986</v>
      </c>
      <c r="H918" s="2">
        <v>38352</v>
      </c>
      <c r="I918" s="2">
        <v>38716</v>
      </c>
      <c r="J918" s="2">
        <v>39080</v>
      </c>
      <c r="K918" s="2">
        <v>39447</v>
      </c>
    </row>
    <row r="919" spans="1:25" x14ac:dyDescent="0.25">
      <c r="A919" s="4"/>
      <c r="D919">
        <v>2.2953000000000001</v>
      </c>
      <c r="E919">
        <v>2.1069</v>
      </c>
      <c r="F919">
        <v>2.3953000000000002</v>
      </c>
      <c r="G919">
        <v>2.4476</v>
      </c>
      <c r="H919">
        <v>1.9854000000000001</v>
      </c>
      <c r="I919">
        <v>1.4020999999999999</v>
      </c>
      <c r="J919">
        <v>1.7044999999999999</v>
      </c>
      <c r="K919">
        <v>1.8816999999999999</v>
      </c>
    </row>
    <row r="920" spans="1:25" x14ac:dyDescent="0.25">
      <c r="A920" s="1" t="s">
        <v>461</v>
      </c>
      <c r="B920" t="s">
        <v>1157</v>
      </c>
      <c r="C920" t="s">
        <v>1183</v>
      </c>
      <c r="D920" s="2">
        <f>_xll.BDH($A920, $D$1, $B920, $C920, "Direction", "H", "Period", "Y","cols=7;rows=2")</f>
        <v>36889</v>
      </c>
      <c r="E920" s="2">
        <v>37256</v>
      </c>
      <c r="F920" s="2">
        <v>37621</v>
      </c>
      <c r="G920" s="2">
        <v>37986</v>
      </c>
      <c r="H920" s="2">
        <v>38352</v>
      </c>
      <c r="I920" s="2">
        <v>38716</v>
      </c>
      <c r="J920" s="2">
        <v>39080</v>
      </c>
    </row>
    <row r="921" spans="1:25" x14ac:dyDescent="0.25">
      <c r="A921" s="4"/>
      <c r="D921">
        <v>5.2215999999999996</v>
      </c>
      <c r="E921">
        <v>3.9662000000000002</v>
      </c>
      <c r="F921">
        <v>2.9508999999999999</v>
      </c>
      <c r="G921">
        <v>4.4565000000000001</v>
      </c>
      <c r="H921">
        <v>4.7496999999999998</v>
      </c>
      <c r="I921">
        <v>4.6582999999999997</v>
      </c>
      <c r="J921">
        <v>5.6614000000000004</v>
      </c>
    </row>
    <row r="922" spans="1:25" x14ac:dyDescent="0.25">
      <c r="A922" s="1" t="s">
        <v>462</v>
      </c>
      <c r="B922" t="s">
        <v>1157</v>
      </c>
      <c r="C922" t="s">
        <v>1199</v>
      </c>
      <c r="D922" s="2">
        <f>_xll.BDH($A922, $D$1, $B922, $C922, "Direction", "H", "Period", "Y","cols=22;rows=2")</f>
        <v>36889</v>
      </c>
      <c r="E922" s="2">
        <v>37256</v>
      </c>
      <c r="F922" s="2">
        <v>37621</v>
      </c>
      <c r="G922" s="2">
        <v>37986</v>
      </c>
      <c r="H922" s="2">
        <v>38352</v>
      </c>
      <c r="I922" s="2">
        <v>38716</v>
      </c>
      <c r="J922" s="2">
        <v>39080</v>
      </c>
      <c r="K922" s="2">
        <v>39447</v>
      </c>
      <c r="L922" s="2">
        <v>39813</v>
      </c>
      <c r="M922" s="2">
        <v>40178</v>
      </c>
      <c r="N922" s="2">
        <v>40543</v>
      </c>
      <c r="O922" s="2">
        <v>40907</v>
      </c>
      <c r="P922" s="2">
        <v>41274</v>
      </c>
      <c r="Q922" s="2">
        <v>41639</v>
      </c>
      <c r="R922" s="2">
        <v>42004</v>
      </c>
      <c r="S922" s="2">
        <v>42369</v>
      </c>
      <c r="T922" s="2">
        <v>42734</v>
      </c>
      <c r="U922" s="2">
        <v>43098</v>
      </c>
      <c r="V922" s="2">
        <v>43465</v>
      </c>
      <c r="W922" s="2">
        <v>43830</v>
      </c>
      <c r="X922" s="2">
        <v>44196</v>
      </c>
      <c r="Y922" s="2">
        <v>44561</v>
      </c>
    </row>
    <row r="923" spans="1:25" x14ac:dyDescent="0.25">
      <c r="A923" s="4"/>
      <c r="D923">
        <v>1.6517999999999999</v>
      </c>
      <c r="E923">
        <v>1.8056000000000001</v>
      </c>
      <c r="F923">
        <v>1.3593999999999999</v>
      </c>
      <c r="G923">
        <v>1.4415</v>
      </c>
      <c r="H923">
        <v>1.1825000000000001</v>
      </c>
      <c r="I923">
        <v>1.3984000000000001</v>
      </c>
      <c r="J923">
        <v>1.4563999999999999</v>
      </c>
      <c r="K923">
        <v>1.2744</v>
      </c>
      <c r="L923">
        <v>1.0482</v>
      </c>
      <c r="M923">
        <v>0.94899999999999995</v>
      </c>
      <c r="N923">
        <v>0.95289999999999997</v>
      </c>
      <c r="O923">
        <v>0.94950000000000001</v>
      </c>
      <c r="P923">
        <v>1.0669</v>
      </c>
      <c r="Q923">
        <v>1.1765000000000001</v>
      </c>
      <c r="R923">
        <v>1.3732</v>
      </c>
      <c r="S923">
        <v>1.4152</v>
      </c>
      <c r="T923">
        <v>1.474</v>
      </c>
      <c r="U923">
        <v>1.5511999999999999</v>
      </c>
      <c r="V923">
        <v>1.3793</v>
      </c>
      <c r="W923">
        <v>1.3488</v>
      </c>
      <c r="X923">
        <v>1.2133</v>
      </c>
      <c r="Y923">
        <v>1.3062</v>
      </c>
    </row>
    <row r="924" spans="1:25" x14ac:dyDescent="0.25">
      <c r="A924" s="1" t="s">
        <v>463</v>
      </c>
      <c r="B924" t="s">
        <v>1157</v>
      </c>
      <c r="C924" t="s">
        <v>1182</v>
      </c>
      <c r="D924" s="2">
        <f>_xll.BDH($A924, $D$1, $B924, $C924, "Direction", "H", "Period", "Y","cols=10;rows=2")</f>
        <v>36889</v>
      </c>
      <c r="E924" s="2">
        <v>37256</v>
      </c>
      <c r="F924" s="2">
        <v>37621</v>
      </c>
      <c r="G924" s="2">
        <v>37986</v>
      </c>
      <c r="H924" s="2">
        <v>38352</v>
      </c>
      <c r="I924" s="2">
        <v>38716</v>
      </c>
      <c r="J924" s="2">
        <v>39080</v>
      </c>
      <c r="K924" s="2">
        <v>39447</v>
      </c>
      <c r="L924" s="2">
        <v>39813</v>
      </c>
      <c r="M924" s="2">
        <v>40178</v>
      </c>
    </row>
    <row r="925" spans="1:25" x14ac:dyDescent="0.25">
      <c r="A925" s="4"/>
      <c r="D925">
        <v>1.0710999999999999</v>
      </c>
      <c r="E925">
        <v>1.1105</v>
      </c>
      <c r="F925">
        <v>1.2972999999999999</v>
      </c>
      <c r="G925">
        <v>1.6318999999999999</v>
      </c>
      <c r="H925">
        <v>1.5011000000000001</v>
      </c>
      <c r="I925">
        <v>1.4347000000000001</v>
      </c>
      <c r="J925">
        <v>1.3751</v>
      </c>
      <c r="K925">
        <v>0.9919</v>
      </c>
      <c r="L925">
        <v>0.59799999999999998</v>
      </c>
      <c r="M925">
        <v>0.99909999999999999</v>
      </c>
    </row>
    <row r="926" spans="1:25" x14ac:dyDescent="0.25">
      <c r="A926" s="1" t="s">
        <v>464</v>
      </c>
      <c r="B926" t="s">
        <v>1157</v>
      </c>
      <c r="C926" t="s">
        <v>1187</v>
      </c>
      <c r="D926" s="2">
        <f>_xll.BDH($A926, $D$1, $B926, $C926, "Direction", "H", "Period", "Y","cols=5;rows=2")</f>
        <v>36889</v>
      </c>
      <c r="E926" s="2">
        <v>37256</v>
      </c>
      <c r="F926" s="2">
        <v>37621</v>
      </c>
      <c r="G926" s="2">
        <v>37986</v>
      </c>
      <c r="H926" s="2">
        <v>38352</v>
      </c>
    </row>
    <row r="927" spans="1:25" x14ac:dyDescent="0.25">
      <c r="A927" s="4"/>
      <c r="D927">
        <v>9.5480999999999998</v>
      </c>
      <c r="E927">
        <v>8.8394999999999992</v>
      </c>
      <c r="F927">
        <v>4.9581999999999997</v>
      </c>
      <c r="G927">
        <v>4.4465000000000003</v>
      </c>
      <c r="H927">
        <v>4.1900000000000004</v>
      </c>
    </row>
    <row r="928" spans="1:25" x14ac:dyDescent="0.25">
      <c r="A928" s="1" t="s">
        <v>465</v>
      </c>
      <c r="B928" t="s">
        <v>1157</v>
      </c>
      <c r="C928" t="s">
        <v>1196</v>
      </c>
      <c r="D928" s="2">
        <f>_xll.BDH($A928, $D$1, $B928, $C928, "Direction", "H", "Period", "Y","cols=19;rows=2")</f>
        <v>36889</v>
      </c>
      <c r="E928" s="2">
        <v>37256</v>
      </c>
      <c r="F928" s="2">
        <v>37621</v>
      </c>
      <c r="G928" s="2">
        <v>37986</v>
      </c>
      <c r="H928" s="2">
        <v>38352</v>
      </c>
      <c r="I928" s="2">
        <v>38716</v>
      </c>
      <c r="J928" s="2">
        <v>39080</v>
      </c>
      <c r="K928" s="2">
        <v>39447</v>
      </c>
      <c r="L928" s="2">
        <v>39813</v>
      </c>
      <c r="M928" s="2">
        <v>40178</v>
      </c>
      <c r="N928" s="2">
        <v>40543</v>
      </c>
      <c r="O928" s="2">
        <v>40907</v>
      </c>
      <c r="P928" s="2">
        <v>41274</v>
      </c>
      <c r="Q928" s="2">
        <v>41639</v>
      </c>
      <c r="R928" s="2">
        <v>42004</v>
      </c>
      <c r="S928" s="2">
        <v>42369</v>
      </c>
      <c r="T928" s="2">
        <v>42734</v>
      </c>
      <c r="U928" s="2">
        <v>43098</v>
      </c>
      <c r="V928" s="2">
        <v>43465</v>
      </c>
    </row>
    <row r="929" spans="1:25" x14ac:dyDescent="0.25">
      <c r="A929" s="4"/>
      <c r="D929">
        <v>3.0701000000000001</v>
      </c>
      <c r="E929">
        <v>0.61680000000000001</v>
      </c>
      <c r="F929">
        <v>0.73240000000000005</v>
      </c>
      <c r="G929">
        <v>0.9577</v>
      </c>
      <c r="H929">
        <v>0.96830000000000005</v>
      </c>
      <c r="I929">
        <v>0.81030000000000002</v>
      </c>
      <c r="J929">
        <v>0.91930000000000001</v>
      </c>
      <c r="K929">
        <v>0.66849999999999998</v>
      </c>
      <c r="L929">
        <v>0.56310000000000004</v>
      </c>
      <c r="M929">
        <v>0.96789999999999998</v>
      </c>
      <c r="N929">
        <v>1.0289999999999999</v>
      </c>
      <c r="O929">
        <v>1.1265000000000001</v>
      </c>
      <c r="P929">
        <v>1.4342999999999999</v>
      </c>
      <c r="Q929">
        <v>2.0005000000000002</v>
      </c>
      <c r="R929">
        <v>2.9036</v>
      </c>
      <c r="S929">
        <v>2.1766999999999999</v>
      </c>
      <c r="T929">
        <v>3.0623</v>
      </c>
      <c r="U929">
        <v>2.5144000000000002</v>
      </c>
      <c r="V929">
        <v>2.7151000000000001</v>
      </c>
    </row>
    <row r="930" spans="1:25" x14ac:dyDescent="0.25">
      <c r="A930" s="1" t="s">
        <v>466</v>
      </c>
      <c r="B930" t="s">
        <v>1157</v>
      </c>
      <c r="C930" t="s">
        <v>1188</v>
      </c>
      <c r="D930" s="2">
        <f>_xll.BDH($A930, $D$1, $B930, $C930, "Direction", "H", "Period", "Y","cols=12;rows=2")</f>
        <v>36889</v>
      </c>
      <c r="E930" s="2">
        <v>37256</v>
      </c>
      <c r="F930" s="2">
        <v>37621</v>
      </c>
      <c r="G930" s="2">
        <v>37986</v>
      </c>
      <c r="H930" s="2">
        <v>38352</v>
      </c>
      <c r="I930" s="2">
        <v>38716</v>
      </c>
      <c r="J930" s="2">
        <v>39080</v>
      </c>
      <c r="K930" s="2">
        <v>39447</v>
      </c>
      <c r="L930" s="2">
        <v>39813</v>
      </c>
      <c r="M930" s="2">
        <v>40178</v>
      </c>
      <c r="N930" s="2">
        <v>40543</v>
      </c>
      <c r="O930" s="2">
        <v>40907</v>
      </c>
    </row>
    <row r="931" spans="1:25" x14ac:dyDescent="0.25">
      <c r="A931" s="4"/>
      <c r="D931">
        <v>6.5186000000000002</v>
      </c>
      <c r="E931">
        <v>4.0871000000000004</v>
      </c>
      <c r="F931">
        <v>2.42</v>
      </c>
      <c r="G931">
        <v>4.29</v>
      </c>
      <c r="H931">
        <v>3.2382</v>
      </c>
      <c r="I931">
        <v>4.2893999999999997</v>
      </c>
      <c r="J931">
        <v>3.6760999999999999</v>
      </c>
      <c r="K931">
        <v>4.4976000000000003</v>
      </c>
      <c r="L931">
        <v>2.1265999999999998</v>
      </c>
      <c r="M931">
        <v>3.3241999999999998</v>
      </c>
      <c r="N931">
        <v>3.6353</v>
      </c>
      <c r="O931">
        <v>3.0287000000000002</v>
      </c>
    </row>
    <row r="932" spans="1:25" x14ac:dyDescent="0.25">
      <c r="A932" s="1" t="s">
        <v>467</v>
      </c>
      <c r="B932" t="s">
        <v>1157</v>
      </c>
      <c r="C932" t="s">
        <v>1199</v>
      </c>
      <c r="D932" s="2">
        <f>_xll.BDH($A932, $D$1, $B932, $C932, "Direction", "H", "Period", "Y","cols=22;rows=2")</f>
        <v>36889</v>
      </c>
      <c r="E932" s="2">
        <v>37256</v>
      </c>
      <c r="F932" s="2">
        <v>37621</v>
      </c>
      <c r="G932" s="2">
        <v>37986</v>
      </c>
      <c r="H932" s="2">
        <v>38352</v>
      </c>
      <c r="I932" s="2">
        <v>38716</v>
      </c>
      <c r="J932" s="2">
        <v>39080</v>
      </c>
      <c r="K932" s="2">
        <v>39447</v>
      </c>
      <c r="L932" s="2">
        <v>39813</v>
      </c>
      <c r="M932" s="2">
        <v>40178</v>
      </c>
      <c r="N932" s="2">
        <v>40543</v>
      </c>
      <c r="O932" s="2">
        <v>40907</v>
      </c>
      <c r="P932" s="2">
        <v>41274</v>
      </c>
      <c r="Q932" s="2">
        <v>41639</v>
      </c>
      <c r="R932" s="2">
        <v>42004</v>
      </c>
      <c r="S932" s="2">
        <v>42369</v>
      </c>
      <c r="T932" s="2">
        <v>42734</v>
      </c>
      <c r="U932" s="2">
        <v>43098</v>
      </c>
      <c r="V932" s="2">
        <v>43465</v>
      </c>
      <c r="W932" s="2">
        <v>43830</v>
      </c>
      <c r="X932" s="2">
        <v>44196</v>
      </c>
      <c r="Y932" s="2">
        <v>44561</v>
      </c>
    </row>
    <row r="933" spans="1:25" x14ac:dyDescent="0.25">
      <c r="A933" s="4"/>
      <c r="D933">
        <v>1.6457999999999999</v>
      </c>
      <c r="E933">
        <v>1.4927999999999999</v>
      </c>
      <c r="F933">
        <v>1.7284999999999999</v>
      </c>
      <c r="G933">
        <v>2.2942</v>
      </c>
      <c r="H933">
        <v>2.7431000000000001</v>
      </c>
      <c r="I933">
        <v>3.0684999999999998</v>
      </c>
      <c r="J933">
        <v>4.4626999999999999</v>
      </c>
      <c r="K933">
        <v>5.0876000000000001</v>
      </c>
      <c r="L933">
        <v>0.98970000000000002</v>
      </c>
      <c r="M933">
        <v>1.8124</v>
      </c>
      <c r="N933">
        <v>2.1930000000000001</v>
      </c>
      <c r="O933">
        <v>1.8786</v>
      </c>
      <c r="P933">
        <v>2.2486000000000002</v>
      </c>
      <c r="Q933">
        <v>2.3654000000000002</v>
      </c>
      <c r="R933">
        <v>2.7097000000000002</v>
      </c>
      <c r="S933">
        <v>2.3208000000000002</v>
      </c>
      <c r="T933">
        <v>2.3548</v>
      </c>
      <c r="U933">
        <v>2.6206</v>
      </c>
      <c r="V933">
        <v>2.0869</v>
      </c>
      <c r="W933">
        <v>2.0238</v>
      </c>
      <c r="X933">
        <v>1.8720000000000001</v>
      </c>
      <c r="Y933">
        <v>2.4569999999999999</v>
      </c>
    </row>
    <row r="934" spans="1:25" x14ac:dyDescent="0.25">
      <c r="A934" s="1" t="s">
        <v>468</v>
      </c>
      <c r="B934" t="s">
        <v>1157</v>
      </c>
      <c r="C934" t="s">
        <v>1186</v>
      </c>
      <c r="D934" s="2">
        <f>_xll.BDH($A934, $D$1, $B934, $C934, "Direction", "H", "Period", "Y","cols=8;rows=2")</f>
        <v>36889</v>
      </c>
      <c r="E934" s="2">
        <v>37256</v>
      </c>
      <c r="F934" s="2">
        <v>37621</v>
      </c>
      <c r="G934" s="2">
        <v>37986</v>
      </c>
      <c r="H934" s="2">
        <v>38352</v>
      </c>
      <c r="I934" s="2">
        <v>38716</v>
      </c>
      <c r="J934" s="2">
        <v>39080</v>
      </c>
      <c r="K934" s="2">
        <v>39447</v>
      </c>
    </row>
    <row r="935" spans="1:25" x14ac:dyDescent="0.25">
      <c r="A935" s="4"/>
      <c r="D935">
        <v>1.4358</v>
      </c>
      <c r="E935">
        <v>1.6329</v>
      </c>
      <c r="F935">
        <v>1.262</v>
      </c>
      <c r="G935">
        <v>1.3672</v>
      </c>
      <c r="H935">
        <v>45.678199999999997</v>
      </c>
      <c r="I935">
        <v>49.751100000000001</v>
      </c>
      <c r="J935">
        <v>11.6335</v>
      </c>
      <c r="K935">
        <v>14.8589</v>
      </c>
    </row>
    <row r="936" spans="1:25" x14ac:dyDescent="0.25">
      <c r="A936" s="1" t="s">
        <v>469</v>
      </c>
      <c r="B936" t="s">
        <v>1157</v>
      </c>
      <c r="C936" t="s">
        <v>1190</v>
      </c>
      <c r="D936" s="2" t="str">
        <f>_xll.BDH($A936, $D$1, $B936, $C936, "Direction", "H", "Period", "Y")</f>
        <v>#N/A N/A</v>
      </c>
    </row>
    <row r="937" spans="1:25" x14ac:dyDescent="0.25">
      <c r="A937" s="4"/>
    </row>
    <row r="938" spans="1:25" x14ac:dyDescent="0.25">
      <c r="A938" s="1" t="s">
        <v>470</v>
      </c>
      <c r="B938" t="s">
        <v>1157</v>
      </c>
      <c r="C938" t="s">
        <v>1185</v>
      </c>
      <c r="D938" s="2">
        <f>_xll.BDH($A938, $D$1, $B938, $C938, "Direction", "H", "Period", "Y","cols=1;rows=2")</f>
        <v>36889</v>
      </c>
    </row>
    <row r="939" spans="1:25" x14ac:dyDescent="0.25">
      <c r="A939" s="4"/>
      <c r="D939">
        <v>2.2515999999999998</v>
      </c>
    </row>
    <row r="940" spans="1:25" x14ac:dyDescent="0.25">
      <c r="A940" s="1" t="s">
        <v>471</v>
      </c>
      <c r="B940" t="s">
        <v>1157</v>
      </c>
      <c r="C940" t="s">
        <v>1198</v>
      </c>
      <c r="D940" s="2">
        <f>_xll.BDH($A940, $D$1, $B940, $C940, "Direction", "H", "Period", "Y","cols=8;rows=2")</f>
        <v>36889</v>
      </c>
      <c r="E940" s="2">
        <v>37256</v>
      </c>
      <c r="F940" s="2">
        <v>37621</v>
      </c>
      <c r="G940" s="2">
        <v>37986</v>
      </c>
      <c r="H940" s="2">
        <v>38352</v>
      </c>
      <c r="I940" s="2">
        <v>38716</v>
      </c>
      <c r="J940" s="2">
        <v>39447</v>
      </c>
      <c r="K940" s="2">
        <v>39813</v>
      </c>
    </row>
    <row r="941" spans="1:25" x14ac:dyDescent="0.25">
      <c r="A941" s="4"/>
      <c r="D941">
        <v>2.1103000000000001</v>
      </c>
      <c r="E941">
        <v>1.9140999999999999</v>
      </c>
      <c r="F941">
        <v>3.7726999999999999</v>
      </c>
      <c r="G941">
        <v>3.5312999999999999</v>
      </c>
      <c r="H941">
        <v>2.2793000000000001</v>
      </c>
      <c r="I941">
        <v>1.3231999999999999</v>
      </c>
      <c r="J941">
        <v>4.5660999999999996</v>
      </c>
      <c r="K941">
        <v>0.86880000000000002</v>
      </c>
    </row>
    <row r="942" spans="1:25" x14ac:dyDescent="0.25">
      <c r="A942" s="1" t="s">
        <v>472</v>
      </c>
      <c r="B942" t="s">
        <v>1157</v>
      </c>
      <c r="C942" t="s">
        <v>1185</v>
      </c>
      <c r="D942" s="2">
        <f>_xll.BDH($A942, $D$1, $B942, $C942, "Direction", "H", "Period", "Y","cols=1;rows=2")</f>
        <v>36889</v>
      </c>
    </row>
    <row r="943" spans="1:25" x14ac:dyDescent="0.25">
      <c r="A943" s="4"/>
      <c r="D943">
        <v>2.5724999999999998</v>
      </c>
    </row>
    <row r="944" spans="1:25" x14ac:dyDescent="0.25">
      <c r="A944" s="1" t="s">
        <v>473</v>
      </c>
      <c r="B944" t="s">
        <v>1157</v>
      </c>
      <c r="C944" t="s">
        <v>1190</v>
      </c>
      <c r="D944" s="2" t="str">
        <f>_xll.BDH($A944, $D$1, $B944, $C944, "Direction", "H", "Period", "Y")</f>
        <v>#N/A N/A</v>
      </c>
      <c r="E944" s="2"/>
      <c r="F944" s="2"/>
    </row>
    <row r="945" spans="1:25" x14ac:dyDescent="0.25">
      <c r="A945" s="4"/>
    </row>
    <row r="946" spans="1:25" x14ac:dyDescent="0.25">
      <c r="A946" s="1" t="s">
        <v>474</v>
      </c>
      <c r="B946" t="s">
        <v>1157</v>
      </c>
      <c r="C946" t="s">
        <v>1199</v>
      </c>
      <c r="D946" s="2">
        <f>_xll.BDH($A946, $D$1, $B946, $C946, "Direction", "H", "Period", "Y","cols=22;rows=2")</f>
        <v>36889</v>
      </c>
      <c r="E946" s="2">
        <v>37256</v>
      </c>
      <c r="F946" s="2">
        <v>37621</v>
      </c>
      <c r="G946" s="2">
        <v>37986</v>
      </c>
      <c r="H946" s="2">
        <v>38352</v>
      </c>
      <c r="I946" s="2">
        <v>38716</v>
      </c>
      <c r="J946" s="2">
        <v>39080</v>
      </c>
      <c r="K946" s="2">
        <v>39447</v>
      </c>
      <c r="L946" s="2">
        <v>39813</v>
      </c>
      <c r="M946" s="2">
        <v>40178</v>
      </c>
      <c r="N946" s="2">
        <v>40543</v>
      </c>
      <c r="O946" s="2">
        <v>40907</v>
      </c>
      <c r="P946" s="2">
        <v>41274</v>
      </c>
      <c r="Q946" s="2">
        <v>41639</v>
      </c>
      <c r="R946" s="2">
        <v>42004</v>
      </c>
      <c r="S946" s="2">
        <v>42369</v>
      </c>
      <c r="T946" s="2">
        <v>42734</v>
      </c>
      <c r="U946" s="2">
        <v>43098</v>
      </c>
      <c r="V946" s="2">
        <v>43465</v>
      </c>
      <c r="W946" s="2">
        <v>43830</v>
      </c>
      <c r="X946" s="2">
        <v>44196</v>
      </c>
      <c r="Y946" s="2">
        <v>44561</v>
      </c>
    </row>
    <row r="947" spans="1:25" x14ac:dyDescent="0.25">
      <c r="A947" s="4"/>
      <c r="D947">
        <v>5.2793999999999999</v>
      </c>
      <c r="E947">
        <v>5.6132999999999997</v>
      </c>
      <c r="F947">
        <v>5.6470000000000002</v>
      </c>
      <c r="G947">
        <v>6.6144999999999996</v>
      </c>
      <c r="H947">
        <v>5.2816000000000001</v>
      </c>
      <c r="I947">
        <v>4.7367999999999997</v>
      </c>
      <c r="J947">
        <v>3.4727000000000001</v>
      </c>
      <c r="K947">
        <v>3.6347999999999998</v>
      </c>
      <c r="L947">
        <v>1.5374000000000001</v>
      </c>
      <c r="M947">
        <v>1.4810000000000001</v>
      </c>
      <c r="N947">
        <v>1.5185</v>
      </c>
      <c r="O947">
        <v>1.8612</v>
      </c>
      <c r="P947">
        <v>1.7726999999999999</v>
      </c>
      <c r="Q947">
        <v>2.3140999999999998</v>
      </c>
      <c r="R947">
        <v>2.9716</v>
      </c>
      <c r="S947">
        <v>3.3138999999999998</v>
      </c>
      <c r="T947">
        <v>3.9807000000000001</v>
      </c>
      <c r="U947">
        <v>4.4714</v>
      </c>
      <c r="V947">
        <v>4.6261999999999999</v>
      </c>
      <c r="W947">
        <v>4.8371000000000004</v>
      </c>
      <c r="X947">
        <v>5.0655000000000001</v>
      </c>
      <c r="Y947">
        <v>6.5846</v>
      </c>
    </row>
    <row r="948" spans="1:25" x14ac:dyDescent="0.25">
      <c r="A948" s="1" t="s">
        <v>475</v>
      </c>
      <c r="B948" t="s">
        <v>1157</v>
      </c>
      <c r="C948" t="s">
        <v>1202</v>
      </c>
      <c r="D948" s="2">
        <f>_xll.BDH($A948, $D$1, $B948, $C948, "Direction", "H", "Period", "Y","cols=22;rows=2")</f>
        <v>36889</v>
      </c>
      <c r="E948" s="2">
        <v>37256</v>
      </c>
      <c r="F948" s="2">
        <v>37621</v>
      </c>
      <c r="G948" s="2">
        <v>37986</v>
      </c>
      <c r="H948" s="2">
        <v>38352</v>
      </c>
      <c r="I948" s="2">
        <v>38716</v>
      </c>
      <c r="J948" s="2">
        <v>39080</v>
      </c>
      <c r="K948" s="2">
        <v>39447</v>
      </c>
      <c r="L948" s="2">
        <v>39813</v>
      </c>
      <c r="M948" s="2">
        <v>40178</v>
      </c>
      <c r="N948" s="2">
        <v>40543</v>
      </c>
      <c r="O948" s="2">
        <v>40907</v>
      </c>
      <c r="P948" s="2">
        <v>41274</v>
      </c>
      <c r="Q948" s="2">
        <v>41639</v>
      </c>
      <c r="R948" s="2">
        <v>42004</v>
      </c>
      <c r="S948" s="2">
        <v>42369</v>
      </c>
      <c r="T948" s="2">
        <v>42734</v>
      </c>
      <c r="U948" s="2">
        <v>43098</v>
      </c>
      <c r="V948" s="2">
        <v>43465</v>
      </c>
      <c r="W948" s="2">
        <v>43830</v>
      </c>
      <c r="X948" s="2">
        <v>44196</v>
      </c>
      <c r="Y948" s="2">
        <v>44561</v>
      </c>
    </row>
    <row r="949" spans="1:25" x14ac:dyDescent="0.25">
      <c r="A949" s="4"/>
      <c r="D949">
        <v>1.1623000000000001</v>
      </c>
      <c r="E949">
        <v>1.081</v>
      </c>
      <c r="F949">
        <v>0.61919999999999997</v>
      </c>
      <c r="G949">
        <v>0.64229999999999998</v>
      </c>
      <c r="H949">
        <v>0.73640000000000005</v>
      </c>
      <c r="I949">
        <v>0.9224</v>
      </c>
      <c r="J949">
        <v>0.9224</v>
      </c>
      <c r="K949">
        <v>1.0679000000000001</v>
      </c>
      <c r="L949">
        <v>0.96260000000000001</v>
      </c>
      <c r="M949">
        <v>0.76200000000000001</v>
      </c>
      <c r="N949">
        <v>0.85719999999999996</v>
      </c>
      <c r="O949">
        <v>0.75490000000000002</v>
      </c>
      <c r="P949">
        <v>0.6532</v>
      </c>
      <c r="Q949">
        <v>1.0533999999999999</v>
      </c>
      <c r="R949">
        <v>1.0327</v>
      </c>
      <c r="S949">
        <v>0.92569999999999997</v>
      </c>
      <c r="T949">
        <v>1.1257999999999999</v>
      </c>
      <c r="U949">
        <v>1.2758</v>
      </c>
      <c r="V949">
        <v>0.73109999999999997</v>
      </c>
      <c r="W949">
        <v>0.59379999999999999</v>
      </c>
      <c r="X949">
        <v>0.42980000000000002</v>
      </c>
      <c r="Y949">
        <v>0.43580000000000002</v>
      </c>
    </row>
    <row r="950" spans="1:25" x14ac:dyDescent="0.25">
      <c r="A950" s="1" t="s">
        <v>476</v>
      </c>
      <c r="B950" t="s">
        <v>1157</v>
      </c>
      <c r="C950" t="s">
        <v>1199</v>
      </c>
      <c r="D950" s="2">
        <f>_xll.BDH($A950, $D$1, $B950, $C950, "Direction", "H", "Period", "Y","cols=22;rows=2")</f>
        <v>36889</v>
      </c>
      <c r="E950" s="2">
        <v>37256</v>
      </c>
      <c r="F950" s="2">
        <v>37621</v>
      </c>
      <c r="G950" s="2">
        <v>37986</v>
      </c>
      <c r="H950" s="2">
        <v>38352</v>
      </c>
      <c r="I950" s="2">
        <v>38716</v>
      </c>
      <c r="J950" s="2">
        <v>39080</v>
      </c>
      <c r="K950" s="2">
        <v>39447</v>
      </c>
      <c r="L950" s="2">
        <v>39813</v>
      </c>
      <c r="M950" s="2">
        <v>40178</v>
      </c>
      <c r="N950" s="2">
        <v>40543</v>
      </c>
      <c r="O950" s="2">
        <v>40907</v>
      </c>
      <c r="P950" s="2">
        <v>41274</v>
      </c>
      <c r="Q950" s="2">
        <v>41639</v>
      </c>
      <c r="R950" s="2">
        <v>42004</v>
      </c>
      <c r="S950" s="2">
        <v>42369</v>
      </c>
      <c r="T950" s="2">
        <v>42734</v>
      </c>
      <c r="U950" s="2">
        <v>43098</v>
      </c>
      <c r="V950" s="2">
        <v>43465</v>
      </c>
      <c r="W950" s="2">
        <v>43830</v>
      </c>
      <c r="X950" s="2">
        <v>44196</v>
      </c>
      <c r="Y950" s="2">
        <v>44561</v>
      </c>
    </row>
    <row r="951" spans="1:25" x14ac:dyDescent="0.25">
      <c r="A951" s="4"/>
      <c r="D951">
        <v>1.4460999999999999</v>
      </c>
      <c r="E951">
        <v>1.49</v>
      </c>
      <c r="F951">
        <v>1.4258</v>
      </c>
      <c r="G951">
        <v>1.4519</v>
      </c>
      <c r="H951">
        <v>1.3844000000000001</v>
      </c>
      <c r="I951">
        <v>1.5661</v>
      </c>
      <c r="J951">
        <v>1.6235999999999999</v>
      </c>
      <c r="K951">
        <v>2.1027</v>
      </c>
      <c r="L951">
        <v>1.5571999999999999</v>
      </c>
      <c r="M951">
        <v>1.9208000000000001</v>
      </c>
      <c r="N951">
        <v>2.5642</v>
      </c>
      <c r="O951">
        <v>2.7368000000000001</v>
      </c>
      <c r="P951">
        <v>2.9693000000000001</v>
      </c>
      <c r="Q951">
        <v>3.6093000000000002</v>
      </c>
      <c r="R951">
        <v>4.9664999999999999</v>
      </c>
      <c r="S951">
        <v>3.2078000000000002</v>
      </c>
      <c r="T951">
        <v>4.2436999999999996</v>
      </c>
      <c r="U951">
        <v>4.2130999999999998</v>
      </c>
      <c r="V951">
        <v>4.9074</v>
      </c>
      <c r="W951">
        <v>6.9023000000000003</v>
      </c>
      <c r="X951">
        <v>8.2431999999999999</v>
      </c>
      <c r="Y951">
        <v>11.3653</v>
      </c>
    </row>
    <row r="952" spans="1:25" x14ac:dyDescent="0.25">
      <c r="A952" s="1" t="s">
        <v>477</v>
      </c>
      <c r="B952" t="s">
        <v>1157</v>
      </c>
      <c r="C952" t="s">
        <v>1199</v>
      </c>
      <c r="D952" s="2">
        <f>_xll.BDH($A952, $D$1, $B952, $C952, "Direction", "H", "Period", "Y","cols=22;rows=2")</f>
        <v>36889</v>
      </c>
      <c r="E952" s="2">
        <v>37256</v>
      </c>
      <c r="F952" s="2">
        <v>37621</v>
      </c>
      <c r="G952" s="2">
        <v>37986</v>
      </c>
      <c r="H952" s="2">
        <v>38352</v>
      </c>
      <c r="I952" s="2">
        <v>38716</v>
      </c>
      <c r="J952" s="2">
        <v>39080</v>
      </c>
      <c r="K952" s="2">
        <v>39447</v>
      </c>
      <c r="L952" s="2">
        <v>39813</v>
      </c>
      <c r="M952" s="2">
        <v>40178</v>
      </c>
      <c r="N952" s="2">
        <v>40543</v>
      </c>
      <c r="O952" s="2">
        <v>40907</v>
      </c>
      <c r="P952" s="2">
        <v>41274</v>
      </c>
      <c r="Q952" s="2">
        <v>41639</v>
      </c>
      <c r="R952" s="2">
        <v>42004</v>
      </c>
      <c r="S952" s="2">
        <v>42369</v>
      </c>
      <c r="T952" s="2">
        <v>42734</v>
      </c>
      <c r="U952" s="2">
        <v>43098</v>
      </c>
      <c r="V952" s="2">
        <v>43465</v>
      </c>
      <c r="W952" s="2">
        <v>43830</v>
      </c>
      <c r="X952" s="2">
        <v>44196</v>
      </c>
      <c r="Y952" s="2">
        <v>44561</v>
      </c>
    </row>
    <row r="953" spans="1:25" x14ac:dyDescent="0.25">
      <c r="A953" s="4"/>
      <c r="D953">
        <v>2.8748999999999998</v>
      </c>
      <c r="E953">
        <v>2.4468999999999999</v>
      </c>
      <c r="F953">
        <v>2.1756000000000002</v>
      </c>
      <c r="G953">
        <v>2.9344999999999999</v>
      </c>
      <c r="H953">
        <v>2.9777</v>
      </c>
      <c r="I953">
        <v>2.7008000000000001</v>
      </c>
      <c r="J953">
        <v>3.1621000000000001</v>
      </c>
      <c r="K953">
        <v>2.7357999999999998</v>
      </c>
      <c r="L953">
        <v>2.3895</v>
      </c>
      <c r="M953">
        <v>1.7602</v>
      </c>
      <c r="N953">
        <v>1.8777999999999999</v>
      </c>
      <c r="O953">
        <v>1.6467000000000001</v>
      </c>
      <c r="P953">
        <v>1.7444</v>
      </c>
      <c r="Q953">
        <v>2.0276999999999998</v>
      </c>
      <c r="R953">
        <v>2.0827</v>
      </c>
      <c r="S953">
        <v>1.8411999999999999</v>
      </c>
      <c r="T953">
        <v>2.0948000000000002</v>
      </c>
      <c r="U953">
        <v>2.0421999999999998</v>
      </c>
      <c r="V953">
        <v>1.6387</v>
      </c>
      <c r="W953">
        <v>1.9914000000000001</v>
      </c>
      <c r="X953">
        <v>1.4731000000000001</v>
      </c>
      <c r="Y953">
        <v>1.7237</v>
      </c>
    </row>
    <row r="954" spans="1:25" x14ac:dyDescent="0.25">
      <c r="A954" s="1" t="s">
        <v>478</v>
      </c>
      <c r="B954" t="s">
        <v>1157</v>
      </c>
      <c r="C954" t="s">
        <v>1185</v>
      </c>
      <c r="D954" s="2">
        <f>_xll.BDH($A954, $D$1, $B954, $C954, "Direction", "H", "Period", "Y","cols=1;rows=2")</f>
        <v>36889</v>
      </c>
    </row>
    <row r="955" spans="1:25" x14ac:dyDescent="0.25">
      <c r="A955" s="4"/>
      <c r="D955">
        <v>9.1973000000000003</v>
      </c>
    </row>
    <row r="956" spans="1:25" x14ac:dyDescent="0.25">
      <c r="A956" s="1" t="s">
        <v>479</v>
      </c>
      <c r="B956" t="s">
        <v>1157</v>
      </c>
      <c r="C956" t="s">
        <v>1199</v>
      </c>
      <c r="D956" s="2">
        <f>_xll.BDH($A956, $D$1, $B956, $C956, "Direction", "H", "Period", "Y","cols=22;rows=2")</f>
        <v>36889</v>
      </c>
      <c r="E956" s="2">
        <v>37256</v>
      </c>
      <c r="F956" s="2">
        <v>37621</v>
      </c>
      <c r="G956" s="2">
        <v>37986</v>
      </c>
      <c r="H956" s="2">
        <v>38352</v>
      </c>
      <c r="I956" s="2">
        <v>38716</v>
      </c>
      <c r="J956" s="2">
        <v>39080</v>
      </c>
      <c r="K956" s="2">
        <v>39447</v>
      </c>
      <c r="L956" s="2">
        <v>39813</v>
      </c>
      <c r="M956" s="2">
        <v>40178</v>
      </c>
      <c r="N956" s="2">
        <v>40543</v>
      </c>
      <c r="O956" s="2">
        <v>40907</v>
      </c>
      <c r="P956" s="2">
        <v>41274</v>
      </c>
      <c r="Q956" s="2">
        <v>41639</v>
      </c>
      <c r="R956" s="2">
        <v>42004</v>
      </c>
      <c r="S956" s="2">
        <v>42369</v>
      </c>
      <c r="T956" s="2">
        <v>42734</v>
      </c>
      <c r="U956" s="2">
        <v>43098</v>
      </c>
      <c r="V956" s="2">
        <v>43465</v>
      </c>
      <c r="W956" s="2">
        <v>43830</v>
      </c>
      <c r="X956" s="2">
        <v>44196</v>
      </c>
      <c r="Y956" s="2">
        <v>44561</v>
      </c>
    </row>
    <row r="957" spans="1:25" x14ac:dyDescent="0.25">
      <c r="A957" s="4"/>
      <c r="D957">
        <v>1.7471000000000001</v>
      </c>
      <c r="E957">
        <v>1.9116</v>
      </c>
      <c r="F957">
        <v>1.7665999999999999</v>
      </c>
      <c r="G957">
        <v>2.6642000000000001</v>
      </c>
      <c r="H957">
        <v>2.3102999999999998</v>
      </c>
      <c r="I957">
        <v>2.3186</v>
      </c>
      <c r="J957">
        <v>2.6543999999999999</v>
      </c>
      <c r="K957">
        <v>1.9838</v>
      </c>
      <c r="L957">
        <v>1.5825</v>
      </c>
      <c r="M957">
        <v>1.9927999999999999</v>
      </c>
      <c r="N957">
        <v>2.2675999999999998</v>
      </c>
      <c r="O957">
        <v>2.9197000000000002</v>
      </c>
      <c r="P957">
        <v>3.0552999999999999</v>
      </c>
      <c r="Q957">
        <v>4.2515000000000001</v>
      </c>
      <c r="R957">
        <v>5.1079999999999997</v>
      </c>
      <c r="S957">
        <v>4.6420000000000003</v>
      </c>
      <c r="T957">
        <v>4.2077</v>
      </c>
      <c r="U957">
        <v>5.8364000000000003</v>
      </c>
      <c r="V957">
        <v>7.1791999999999998</v>
      </c>
      <c r="W957">
        <v>9.2003000000000004</v>
      </c>
      <c r="X957">
        <v>9.8912999999999993</v>
      </c>
      <c r="Y957">
        <v>9.3902000000000001</v>
      </c>
    </row>
    <row r="958" spans="1:25" x14ac:dyDescent="0.25">
      <c r="A958" s="1" t="s">
        <v>480</v>
      </c>
      <c r="B958" t="s">
        <v>1157</v>
      </c>
      <c r="C958" t="s">
        <v>1199</v>
      </c>
      <c r="D958" s="2">
        <f>_xll.BDH($A958, $D$1, $B958, $C958, "Direction", "H", "Period", "Y","cols=22;rows=2")</f>
        <v>36889</v>
      </c>
      <c r="E958" s="2">
        <v>37256</v>
      </c>
      <c r="F958" s="2">
        <v>37621</v>
      </c>
      <c r="G958" s="2">
        <v>37986</v>
      </c>
      <c r="H958" s="2">
        <v>38352</v>
      </c>
      <c r="I958" s="2">
        <v>38716</v>
      </c>
      <c r="J958" s="2">
        <v>39080</v>
      </c>
      <c r="K958" s="2">
        <v>39447</v>
      </c>
      <c r="L958" s="2">
        <v>39813</v>
      </c>
      <c r="M958" s="2">
        <v>40178</v>
      </c>
      <c r="N958" s="2">
        <v>40543</v>
      </c>
      <c r="O958" s="2">
        <v>40907</v>
      </c>
      <c r="P958" s="2">
        <v>41274</v>
      </c>
      <c r="Q958" s="2">
        <v>41639</v>
      </c>
      <c r="R958" s="2">
        <v>42004</v>
      </c>
      <c r="S958" s="2">
        <v>42369</v>
      </c>
      <c r="T958" s="2">
        <v>42734</v>
      </c>
      <c r="U958" s="2">
        <v>43098</v>
      </c>
      <c r="V958" s="2">
        <v>43465</v>
      </c>
      <c r="W958" s="2">
        <v>43830</v>
      </c>
      <c r="X958" s="2">
        <v>44196</v>
      </c>
      <c r="Y958" s="2">
        <v>44561</v>
      </c>
    </row>
    <row r="959" spans="1:25" x14ac:dyDescent="0.25">
      <c r="A959" s="4"/>
      <c r="D959">
        <v>3.2875000000000001</v>
      </c>
      <c r="E959">
        <v>3.0276999999999998</v>
      </c>
      <c r="F959">
        <v>2.2442000000000002</v>
      </c>
      <c r="G959">
        <v>3.6863000000000001</v>
      </c>
      <c r="H959">
        <v>2.7837000000000001</v>
      </c>
      <c r="I959">
        <v>3.1962999999999999</v>
      </c>
      <c r="J959">
        <v>4.2281000000000004</v>
      </c>
      <c r="K959">
        <v>2.2768999999999999</v>
      </c>
      <c r="L959">
        <v>2.1779999999999999</v>
      </c>
      <c r="M959">
        <v>1.6427</v>
      </c>
      <c r="N959">
        <v>1.4418</v>
      </c>
      <c r="O959">
        <v>1.3412999999999999</v>
      </c>
      <c r="P959">
        <v>1.7951999999999999</v>
      </c>
      <c r="Q959">
        <v>1.9644999999999999</v>
      </c>
      <c r="R959">
        <v>2.0758999999999999</v>
      </c>
      <c r="S959">
        <v>2.8393999999999999</v>
      </c>
      <c r="T959">
        <v>3.6221999999999999</v>
      </c>
      <c r="U959">
        <v>3.4186000000000001</v>
      </c>
      <c r="V959">
        <v>2.5021</v>
      </c>
      <c r="W959">
        <v>3.3904000000000001</v>
      </c>
      <c r="X959">
        <v>3.2606999999999999</v>
      </c>
      <c r="Y959">
        <v>4.2087000000000003</v>
      </c>
    </row>
    <row r="960" spans="1:25" x14ac:dyDescent="0.25">
      <c r="A960" s="1" t="s">
        <v>481</v>
      </c>
      <c r="B960" t="s">
        <v>1157</v>
      </c>
      <c r="C960" t="s">
        <v>1199</v>
      </c>
      <c r="D960" s="2">
        <f>_xll.BDH($A960, $D$1, $B960, $C960, "Direction", "H", "Period", "Y","cols=22;rows=2")</f>
        <v>36889</v>
      </c>
      <c r="E960" s="2">
        <v>37256</v>
      </c>
      <c r="F960" s="2">
        <v>37621</v>
      </c>
      <c r="G960" s="2">
        <v>37986</v>
      </c>
      <c r="H960" s="2">
        <v>38352</v>
      </c>
      <c r="I960" s="2">
        <v>38716</v>
      </c>
      <c r="J960" s="2">
        <v>39080</v>
      </c>
      <c r="K960" s="2">
        <v>39447</v>
      </c>
      <c r="L960" s="2">
        <v>39813</v>
      </c>
      <c r="M960" s="2">
        <v>40178</v>
      </c>
      <c r="N960" s="2">
        <v>40543</v>
      </c>
      <c r="O960" s="2">
        <v>40907</v>
      </c>
      <c r="P960" s="2">
        <v>41274</v>
      </c>
      <c r="Q960" s="2">
        <v>41639</v>
      </c>
      <c r="R960" s="2">
        <v>42004</v>
      </c>
      <c r="S960" s="2">
        <v>42369</v>
      </c>
      <c r="T960" s="2">
        <v>42734</v>
      </c>
      <c r="U960" s="2">
        <v>43098</v>
      </c>
      <c r="V960" s="2">
        <v>43465</v>
      </c>
      <c r="W960" s="2">
        <v>43830</v>
      </c>
      <c r="X960" s="2">
        <v>44196</v>
      </c>
      <c r="Y960" s="2">
        <v>44561</v>
      </c>
    </row>
    <row r="961" spans="1:25" x14ac:dyDescent="0.25">
      <c r="A961" s="4"/>
      <c r="D961">
        <v>3.5754000000000001</v>
      </c>
      <c r="E961">
        <v>3.5524</v>
      </c>
      <c r="F961">
        <v>2.9211</v>
      </c>
      <c r="G961">
        <v>2.6004999999999998</v>
      </c>
      <c r="H961">
        <v>2.6775000000000002</v>
      </c>
      <c r="I961">
        <v>2.0114000000000001</v>
      </c>
      <c r="J961">
        <v>2.0781000000000001</v>
      </c>
      <c r="K961">
        <v>2.3115000000000001</v>
      </c>
      <c r="L961">
        <v>2.1574</v>
      </c>
      <c r="M961">
        <v>2.1213000000000002</v>
      </c>
      <c r="N961">
        <v>2.6225999999999998</v>
      </c>
      <c r="O961">
        <v>3.161</v>
      </c>
      <c r="P961">
        <v>3.7303999999999999</v>
      </c>
      <c r="Q961">
        <v>3.6213000000000002</v>
      </c>
      <c r="R961">
        <v>15.8049</v>
      </c>
      <c r="S961">
        <v>11.4598</v>
      </c>
      <c r="T961">
        <v>9.6614000000000004</v>
      </c>
      <c r="U961">
        <v>5.0103999999999997</v>
      </c>
      <c r="V961">
        <v>4.3711000000000002</v>
      </c>
      <c r="W961">
        <v>4.1361999999999997</v>
      </c>
      <c r="X961">
        <v>3.5834999999999999</v>
      </c>
      <c r="Y961">
        <v>2.6288999999999998</v>
      </c>
    </row>
    <row r="962" spans="1:25" x14ac:dyDescent="0.25">
      <c r="A962" s="1" t="s">
        <v>482</v>
      </c>
      <c r="B962" t="s">
        <v>1157</v>
      </c>
      <c r="C962" t="s">
        <v>1198</v>
      </c>
      <c r="D962" s="2">
        <f>_xll.BDH($A962, $D$1, $B962, $C962, "Direction", "H", "Period", "Y","cols=9;rows=2")</f>
        <v>36889</v>
      </c>
      <c r="E962" s="2">
        <v>37256</v>
      </c>
      <c r="F962" s="2">
        <v>37621</v>
      </c>
      <c r="G962" s="2">
        <v>37986</v>
      </c>
      <c r="H962" s="2">
        <v>38352</v>
      </c>
      <c r="I962" s="2">
        <v>38716</v>
      </c>
      <c r="J962" s="2">
        <v>39080</v>
      </c>
      <c r="K962" s="2">
        <v>39447</v>
      </c>
      <c r="L962" s="2">
        <v>39813</v>
      </c>
    </row>
    <row r="963" spans="1:25" x14ac:dyDescent="0.25">
      <c r="A963" s="4"/>
      <c r="D963">
        <v>2.8178000000000001</v>
      </c>
      <c r="E963">
        <v>2.0301999999999998</v>
      </c>
      <c r="F963">
        <v>1.6249</v>
      </c>
      <c r="G963">
        <v>1.7904</v>
      </c>
      <c r="H963">
        <v>1.7414000000000001</v>
      </c>
      <c r="I963">
        <v>1.5849</v>
      </c>
      <c r="J963">
        <v>1.6227</v>
      </c>
      <c r="K963">
        <v>0.55810000000000004</v>
      </c>
      <c r="L963">
        <v>6.93E-2</v>
      </c>
    </row>
    <row r="964" spans="1:25" x14ac:dyDescent="0.25">
      <c r="A964" s="1" t="s">
        <v>483</v>
      </c>
      <c r="B964" t="s">
        <v>1157</v>
      </c>
      <c r="C964" t="s">
        <v>1195</v>
      </c>
      <c r="D964" s="2">
        <f>_xll.BDH($A964, $D$1, $B964, $C964, "Direction", "H", "Period", "Y","cols=15;rows=2")</f>
        <v>36889</v>
      </c>
      <c r="E964" s="2">
        <v>37256</v>
      </c>
      <c r="F964" s="2">
        <v>37621</v>
      </c>
      <c r="G964" s="2">
        <v>37986</v>
      </c>
      <c r="H964" s="2">
        <v>38352</v>
      </c>
      <c r="I964" s="2">
        <v>38716</v>
      </c>
      <c r="J964" s="2">
        <v>39080</v>
      </c>
      <c r="K964" s="2">
        <v>39447</v>
      </c>
      <c r="L964" s="2">
        <v>39813</v>
      </c>
      <c r="M964" s="2">
        <v>40178</v>
      </c>
      <c r="N964" s="2">
        <v>40543</v>
      </c>
      <c r="O964" s="2">
        <v>40907</v>
      </c>
      <c r="P964" s="2">
        <v>41274</v>
      </c>
      <c r="Q964" s="2">
        <v>41639</v>
      </c>
      <c r="R964" s="2">
        <v>42004</v>
      </c>
    </row>
    <row r="965" spans="1:25" x14ac:dyDescent="0.25">
      <c r="A965" s="4"/>
      <c r="D965">
        <v>9.9823000000000004</v>
      </c>
      <c r="E965">
        <v>6.5896999999999997</v>
      </c>
      <c r="F965">
        <v>4.8018999999999998</v>
      </c>
      <c r="G965">
        <v>5.1817000000000002</v>
      </c>
      <c r="H965">
        <v>4.8236999999999997</v>
      </c>
      <c r="I965">
        <v>5.0461</v>
      </c>
      <c r="J965">
        <v>4.5720999999999998</v>
      </c>
      <c r="K965">
        <v>3.3988999999999998</v>
      </c>
      <c r="L965">
        <v>1.8963000000000001</v>
      </c>
      <c r="M965">
        <v>2.5249999999999999</v>
      </c>
      <c r="N965">
        <v>2.5394000000000001</v>
      </c>
      <c r="O965">
        <v>1.9802</v>
      </c>
      <c r="P965">
        <v>1.9159999999999999</v>
      </c>
      <c r="Q965">
        <v>2.7949000000000002</v>
      </c>
      <c r="R965">
        <v>3.5234999999999999</v>
      </c>
    </row>
    <row r="966" spans="1:25" x14ac:dyDescent="0.25">
      <c r="A966" s="1" t="s">
        <v>484</v>
      </c>
      <c r="B966" t="s">
        <v>1157</v>
      </c>
      <c r="C966" t="s">
        <v>1190</v>
      </c>
      <c r="D966" s="2">
        <f>_xll.BDH($A966, $D$1, $B966, $C966, "Direction", "H", "Period", "Y","cols=3;rows=2")</f>
        <v>36889</v>
      </c>
      <c r="E966" s="2">
        <v>37256</v>
      </c>
      <c r="F966" s="2">
        <v>37621</v>
      </c>
    </row>
    <row r="967" spans="1:25" x14ac:dyDescent="0.25">
      <c r="A967" s="4"/>
      <c r="D967">
        <v>0.73719999999999997</v>
      </c>
      <c r="E967">
        <v>0.75119999999999998</v>
      </c>
      <c r="F967">
        <v>1.3100000000000001E-2</v>
      </c>
    </row>
    <row r="968" spans="1:25" x14ac:dyDescent="0.25">
      <c r="A968" s="1" t="s">
        <v>485</v>
      </c>
      <c r="B968" t="s">
        <v>1157</v>
      </c>
      <c r="C968" t="s">
        <v>1199</v>
      </c>
      <c r="D968" s="2">
        <f>_xll.BDH($A968, $D$1, $B968, $C968, "Direction", "H", "Period", "Y","cols=22;rows=2")</f>
        <v>36889</v>
      </c>
      <c r="E968" s="2">
        <v>37256</v>
      </c>
      <c r="F968" s="2">
        <v>37621</v>
      </c>
      <c r="G968" s="2">
        <v>37986</v>
      </c>
      <c r="H968" s="2">
        <v>38352</v>
      </c>
      <c r="I968" s="2">
        <v>38716</v>
      </c>
      <c r="J968" s="2">
        <v>39080</v>
      </c>
      <c r="K968" s="2">
        <v>39447</v>
      </c>
      <c r="L968" s="2">
        <v>39813</v>
      </c>
      <c r="M968" s="2">
        <v>40178</v>
      </c>
      <c r="N968" s="2">
        <v>40543</v>
      </c>
      <c r="O968" s="2">
        <v>40907</v>
      </c>
      <c r="P968" s="2">
        <v>41274</v>
      </c>
      <c r="Q968" s="2">
        <v>41639</v>
      </c>
      <c r="R968" s="2">
        <v>42004</v>
      </c>
      <c r="S968" s="2">
        <v>42369</v>
      </c>
      <c r="T968" s="2">
        <v>42734</v>
      </c>
      <c r="U968" s="2">
        <v>43098</v>
      </c>
      <c r="V968" s="2">
        <v>43465</v>
      </c>
      <c r="W968" s="2">
        <v>43830</v>
      </c>
      <c r="X968" s="2">
        <v>44196</v>
      </c>
      <c r="Y968" s="2">
        <v>44561</v>
      </c>
    </row>
    <row r="969" spans="1:25" x14ac:dyDescent="0.25">
      <c r="A969" s="4"/>
      <c r="D969">
        <v>3.6415000000000002</v>
      </c>
      <c r="E969">
        <v>2.7134</v>
      </c>
      <c r="F969">
        <v>2.6280000000000001</v>
      </c>
      <c r="G969">
        <v>2.9192999999999998</v>
      </c>
      <c r="H969">
        <v>2.8012999999999999</v>
      </c>
      <c r="I969">
        <v>2.6132</v>
      </c>
      <c r="J969">
        <v>2.6395</v>
      </c>
      <c r="K969">
        <v>2.1095999999999999</v>
      </c>
      <c r="L969">
        <v>1.8399000000000001</v>
      </c>
      <c r="M969">
        <v>1.353</v>
      </c>
      <c r="N969">
        <v>1.3853</v>
      </c>
      <c r="O969">
        <v>1.1259999999999999</v>
      </c>
      <c r="P969">
        <v>1.2442</v>
      </c>
      <c r="Q969">
        <v>1.5510999999999999</v>
      </c>
      <c r="R969">
        <v>1.7159</v>
      </c>
      <c r="S969">
        <v>1.6208</v>
      </c>
      <c r="T969">
        <v>1.5793999999999999</v>
      </c>
      <c r="U969">
        <v>1.6344000000000001</v>
      </c>
      <c r="V969">
        <v>1.2205999999999999</v>
      </c>
      <c r="W969">
        <v>1.3431999999999999</v>
      </c>
      <c r="X969">
        <v>0.76829999999999998</v>
      </c>
      <c r="Y969">
        <v>1.1178999999999999</v>
      </c>
    </row>
    <row r="970" spans="1:25" x14ac:dyDescent="0.25">
      <c r="A970" s="1" t="s">
        <v>486</v>
      </c>
      <c r="B970" t="s">
        <v>1157</v>
      </c>
      <c r="C970" t="s">
        <v>1199</v>
      </c>
      <c r="D970" s="2">
        <f>_xll.BDH($A970, $D$1, $B970, $C970, "Direction", "H", "Period", "Y","cols=22;rows=2")</f>
        <v>36889</v>
      </c>
      <c r="E970" s="2">
        <v>37256</v>
      </c>
      <c r="F970" s="2">
        <v>37621</v>
      </c>
      <c r="G970" s="2">
        <v>37986</v>
      </c>
      <c r="H970" s="2">
        <v>38352</v>
      </c>
      <c r="I970" s="2">
        <v>38716</v>
      </c>
      <c r="J970" s="2">
        <v>39080</v>
      </c>
      <c r="K970" s="2">
        <v>39447</v>
      </c>
      <c r="L970" s="2">
        <v>39813</v>
      </c>
      <c r="M970" s="2">
        <v>40178</v>
      </c>
      <c r="N970" s="2">
        <v>40543</v>
      </c>
      <c r="O970" s="2">
        <v>40907</v>
      </c>
      <c r="P970" s="2">
        <v>41274</v>
      </c>
      <c r="Q970" s="2">
        <v>41639</v>
      </c>
      <c r="R970" s="2">
        <v>42004</v>
      </c>
      <c r="S970" s="2">
        <v>42369</v>
      </c>
      <c r="T970" s="2">
        <v>42734</v>
      </c>
      <c r="U970" s="2">
        <v>43098</v>
      </c>
      <c r="V970" s="2">
        <v>43465</v>
      </c>
      <c r="W970" s="2">
        <v>43830</v>
      </c>
      <c r="X970" s="2">
        <v>44196</v>
      </c>
      <c r="Y970" s="2">
        <v>44561</v>
      </c>
    </row>
    <row r="971" spans="1:25" x14ac:dyDescent="0.25">
      <c r="A971" s="4"/>
      <c r="D971">
        <v>1.8765000000000001</v>
      </c>
      <c r="E971">
        <v>3.3805999999999998</v>
      </c>
      <c r="F971">
        <v>4.8211000000000004</v>
      </c>
      <c r="G971">
        <v>3.8531</v>
      </c>
      <c r="H971">
        <v>2.8873000000000002</v>
      </c>
      <c r="I971">
        <v>3.2639999999999998</v>
      </c>
      <c r="J971">
        <v>1.9724999999999999</v>
      </c>
      <c r="K971">
        <v>1.5863</v>
      </c>
      <c r="L971">
        <v>1.0042</v>
      </c>
      <c r="M971">
        <v>1.6511</v>
      </c>
      <c r="N971">
        <v>1.5974999999999999</v>
      </c>
      <c r="O971">
        <v>0.86250000000000004</v>
      </c>
      <c r="P971">
        <v>1.8869</v>
      </c>
      <c r="Q971">
        <v>2.4529000000000001</v>
      </c>
      <c r="R971">
        <v>3.0935000000000001</v>
      </c>
      <c r="S971">
        <v>2.4152999999999998</v>
      </c>
      <c r="T971">
        <v>2.8180999999999998</v>
      </c>
      <c r="U971">
        <v>2.8521999999999998</v>
      </c>
      <c r="V971">
        <v>2.9855</v>
      </c>
      <c r="W971">
        <v>2.9089999999999998</v>
      </c>
      <c r="X971">
        <v>2.9268999999999998</v>
      </c>
      <c r="Y971">
        <v>2.8570000000000002</v>
      </c>
    </row>
    <row r="972" spans="1:25" x14ac:dyDescent="0.25">
      <c r="A972" s="1" t="s">
        <v>487</v>
      </c>
      <c r="B972" t="s">
        <v>1157</v>
      </c>
      <c r="C972" t="s">
        <v>1185</v>
      </c>
      <c r="D972" s="2">
        <f>_xll.BDH($A972, $D$1, $B972, $C972, "Direction", "H", "Period", "Y","cols=1;rows=2")</f>
        <v>36889</v>
      </c>
    </row>
    <row r="973" spans="1:25" x14ac:dyDescent="0.25">
      <c r="A973" s="4"/>
      <c r="D973">
        <v>21.938800000000001</v>
      </c>
    </row>
    <row r="974" spans="1:25" x14ac:dyDescent="0.25">
      <c r="A974" s="1" t="s">
        <v>488</v>
      </c>
      <c r="B974" t="s">
        <v>1157</v>
      </c>
      <c r="C974" t="s">
        <v>1199</v>
      </c>
      <c r="D974" s="2">
        <f>_xll.BDH($A974, $D$1, $B974, $C974, "Direction", "H", "Period", "Y","cols=22;rows=2")</f>
        <v>36889</v>
      </c>
      <c r="E974" s="2">
        <v>37256</v>
      </c>
      <c r="F974" s="2">
        <v>37621</v>
      </c>
      <c r="G974" s="2">
        <v>37986</v>
      </c>
      <c r="H974" s="2">
        <v>38352</v>
      </c>
      <c r="I974" s="2">
        <v>38716</v>
      </c>
      <c r="J974" s="2">
        <v>39080</v>
      </c>
      <c r="K974" s="2">
        <v>39447</v>
      </c>
      <c r="L974" s="2">
        <v>39813</v>
      </c>
      <c r="M974" s="2">
        <v>40178</v>
      </c>
      <c r="N974" s="2">
        <v>40543</v>
      </c>
      <c r="O974" s="2">
        <v>40907</v>
      </c>
      <c r="P974" s="2">
        <v>41274</v>
      </c>
      <c r="Q974" s="2">
        <v>41639</v>
      </c>
      <c r="R974" s="2">
        <v>42004</v>
      </c>
      <c r="S974" s="2">
        <v>42369</v>
      </c>
      <c r="T974" s="2">
        <v>42734</v>
      </c>
      <c r="U974" s="2">
        <v>43098</v>
      </c>
      <c r="V974" s="2">
        <v>43465</v>
      </c>
      <c r="W974" s="2">
        <v>43830</v>
      </c>
      <c r="X974" s="2">
        <v>44196</v>
      </c>
      <c r="Y974" s="2">
        <v>44561</v>
      </c>
    </row>
    <row r="975" spans="1:25" x14ac:dyDescent="0.25">
      <c r="A975" s="4"/>
      <c r="D975">
        <v>3.5989</v>
      </c>
      <c r="E975">
        <v>3.7166000000000001</v>
      </c>
      <c r="F975">
        <v>2.5674999999999999</v>
      </c>
      <c r="G975">
        <v>3.0653999999999999</v>
      </c>
      <c r="H975">
        <v>2.8592</v>
      </c>
      <c r="I975">
        <v>2.7383000000000002</v>
      </c>
      <c r="J975">
        <v>3.1539000000000001</v>
      </c>
      <c r="K975">
        <v>3.5550999999999999</v>
      </c>
      <c r="L975">
        <v>2.7555000000000001</v>
      </c>
      <c r="M975">
        <v>2.6151</v>
      </c>
      <c r="N975">
        <v>2.7978999999999998</v>
      </c>
      <c r="O975">
        <v>2.4817</v>
      </c>
      <c r="P975">
        <v>2.4649999999999999</v>
      </c>
      <c r="Q975">
        <v>3.6505999999999998</v>
      </c>
      <c r="R975">
        <v>4.0115999999999996</v>
      </c>
      <c r="S975">
        <v>4.4650999999999996</v>
      </c>
      <c r="T975">
        <v>5.8810000000000002</v>
      </c>
      <c r="U975">
        <v>6.2129000000000003</v>
      </c>
      <c r="V975">
        <v>6.0128000000000004</v>
      </c>
      <c r="W975">
        <v>6.8415999999999997</v>
      </c>
      <c r="X975">
        <v>6.6909999999999998</v>
      </c>
      <c r="Y975">
        <v>9.7489000000000008</v>
      </c>
    </row>
    <row r="976" spans="1:25" x14ac:dyDescent="0.25">
      <c r="A976" s="1" t="s">
        <v>489</v>
      </c>
      <c r="B976" t="s">
        <v>1157</v>
      </c>
      <c r="C976" t="s">
        <v>1199</v>
      </c>
      <c r="D976" s="2">
        <f>_xll.BDH($A976, $D$1, $B976, $C976, "Direction", "H", "Period", "Y","cols=22;rows=2")</f>
        <v>36889</v>
      </c>
      <c r="E976" s="2">
        <v>37256</v>
      </c>
      <c r="F976" s="2">
        <v>37621</v>
      </c>
      <c r="G976" s="2">
        <v>37986</v>
      </c>
      <c r="H976" s="2">
        <v>38352</v>
      </c>
      <c r="I976" s="2">
        <v>38716</v>
      </c>
      <c r="J976" s="2">
        <v>39080</v>
      </c>
      <c r="K976" s="2">
        <v>39447</v>
      </c>
      <c r="L976" s="2">
        <v>39813</v>
      </c>
      <c r="M976" s="2">
        <v>40178</v>
      </c>
      <c r="N976" s="2">
        <v>40543</v>
      </c>
      <c r="O976" s="2">
        <v>40907</v>
      </c>
      <c r="P976" s="2">
        <v>41274</v>
      </c>
      <c r="Q976" s="2">
        <v>41639</v>
      </c>
      <c r="R976" s="2">
        <v>42004</v>
      </c>
      <c r="S976" s="2">
        <v>42369</v>
      </c>
      <c r="T976" s="2">
        <v>42734</v>
      </c>
      <c r="U976" s="2">
        <v>43098</v>
      </c>
      <c r="V976" s="2">
        <v>43465</v>
      </c>
      <c r="W976" s="2">
        <v>43830</v>
      </c>
      <c r="X976" s="2">
        <v>44196</v>
      </c>
      <c r="Y976" s="2">
        <v>44561</v>
      </c>
    </row>
    <row r="977" spans="1:25" x14ac:dyDescent="0.25">
      <c r="A977" s="4"/>
      <c r="D977">
        <v>2.2585000000000002</v>
      </c>
      <c r="E977">
        <v>1.7774000000000001</v>
      </c>
      <c r="F977">
        <v>0.2384</v>
      </c>
      <c r="G977">
        <v>1.0129999999999999</v>
      </c>
      <c r="H977">
        <v>1.4977</v>
      </c>
      <c r="I977">
        <v>1.9988999999999999</v>
      </c>
      <c r="J977">
        <v>2.0966999999999998</v>
      </c>
      <c r="K977">
        <v>2.6857000000000002</v>
      </c>
      <c r="L977">
        <v>0.80969999999999998</v>
      </c>
      <c r="M977">
        <v>1.1879999999999999</v>
      </c>
      <c r="N977">
        <v>1.6203000000000001</v>
      </c>
      <c r="O977">
        <v>12.2958</v>
      </c>
      <c r="P977">
        <v>4.6919000000000004</v>
      </c>
      <c r="Q977">
        <v>5.4160000000000004</v>
      </c>
      <c r="R977">
        <v>3.8248000000000002</v>
      </c>
      <c r="S977">
        <v>3.1309999999999998</v>
      </c>
      <c r="T977">
        <v>5.0301999999999998</v>
      </c>
      <c r="U977">
        <v>2.6082000000000001</v>
      </c>
      <c r="V977">
        <v>1.8243</v>
      </c>
      <c r="W977">
        <v>2.157</v>
      </c>
      <c r="X977">
        <v>2.0727000000000002</v>
      </c>
      <c r="Y977">
        <v>2.7782</v>
      </c>
    </row>
    <row r="978" spans="1:25" x14ac:dyDescent="0.25">
      <c r="A978" s="1" t="s">
        <v>490</v>
      </c>
      <c r="B978" t="s">
        <v>1157</v>
      </c>
      <c r="C978" t="s">
        <v>1199</v>
      </c>
      <c r="D978" s="2">
        <f>_xll.BDH($A978, $D$1, $B978, $C978, "Direction", "H", "Period", "Y","cols=22;rows=2")</f>
        <v>36889</v>
      </c>
      <c r="E978" s="2">
        <v>37256</v>
      </c>
      <c r="F978" s="2">
        <v>37621</v>
      </c>
      <c r="G978" s="2">
        <v>37986</v>
      </c>
      <c r="H978" s="2">
        <v>38352</v>
      </c>
      <c r="I978" s="2">
        <v>38716</v>
      </c>
      <c r="J978" s="2">
        <v>39080</v>
      </c>
      <c r="K978" s="2">
        <v>39447</v>
      </c>
      <c r="L978" s="2">
        <v>39813</v>
      </c>
      <c r="M978" s="2">
        <v>40178</v>
      </c>
      <c r="N978" s="2">
        <v>40543</v>
      </c>
      <c r="O978" s="2">
        <v>40907</v>
      </c>
      <c r="P978" s="2">
        <v>41274</v>
      </c>
      <c r="Q978" s="2">
        <v>41639</v>
      </c>
      <c r="R978" s="2">
        <v>42004</v>
      </c>
      <c r="S978" s="2">
        <v>42369</v>
      </c>
      <c r="T978" s="2">
        <v>42734</v>
      </c>
      <c r="U978" s="2">
        <v>43098</v>
      </c>
      <c r="V978" s="2">
        <v>43465</v>
      </c>
      <c r="W978" s="2">
        <v>43830</v>
      </c>
      <c r="X978" s="2">
        <v>44196</v>
      </c>
      <c r="Y978" s="2">
        <v>44561</v>
      </c>
    </row>
    <row r="979" spans="1:25" x14ac:dyDescent="0.25">
      <c r="A979" s="4"/>
      <c r="D979">
        <v>9.1654</v>
      </c>
      <c r="E979">
        <v>8.2074999999999996</v>
      </c>
      <c r="F979">
        <v>6.4076000000000004</v>
      </c>
      <c r="G979">
        <v>5.9085000000000001</v>
      </c>
      <c r="H979">
        <v>5.2199</v>
      </c>
      <c r="I979">
        <v>4.0114999999999998</v>
      </c>
      <c r="J979">
        <v>3.6173999999999999</v>
      </c>
      <c r="K979">
        <v>3.1888000000000001</v>
      </c>
      <c r="L979">
        <v>3.4472999999999998</v>
      </c>
      <c r="M979">
        <v>3.2134999999999998</v>
      </c>
      <c r="N979">
        <v>2.8975</v>
      </c>
      <c r="O979">
        <v>3.0655000000000001</v>
      </c>
      <c r="P979">
        <v>3.2700999999999998</v>
      </c>
      <c r="Q979">
        <v>3.4159000000000002</v>
      </c>
      <c r="R979">
        <v>3.6410999999999998</v>
      </c>
      <c r="S979">
        <v>2.4310999999999998</v>
      </c>
      <c r="T979">
        <v>2.7134</v>
      </c>
      <c r="U979">
        <v>3.8689</v>
      </c>
      <c r="V979">
        <v>3.5312999999999999</v>
      </c>
      <c r="W979">
        <v>4.7178000000000004</v>
      </c>
      <c r="X979">
        <v>5.4672000000000001</v>
      </c>
      <c r="Y979">
        <v>5.0438000000000001</v>
      </c>
    </row>
    <row r="980" spans="1:25" x14ac:dyDescent="0.25">
      <c r="A980" s="1" t="s">
        <v>491</v>
      </c>
      <c r="B980" t="s">
        <v>1157</v>
      </c>
      <c r="C980" t="s">
        <v>1187</v>
      </c>
      <c r="D980" s="2">
        <f>_xll.BDH($A980, $D$1, $B980, $C980, "Direction", "H", "Period", "Y","cols=5;rows=2")</f>
        <v>36889</v>
      </c>
      <c r="E980" s="2">
        <v>37256</v>
      </c>
      <c r="F980" s="2">
        <v>37621</v>
      </c>
      <c r="G980" s="2">
        <v>37986</v>
      </c>
      <c r="H980" s="2">
        <v>38352</v>
      </c>
    </row>
    <row r="981" spans="1:25" x14ac:dyDescent="0.25">
      <c r="A981" s="4"/>
      <c r="D981">
        <v>3.1440999999999999</v>
      </c>
      <c r="E981">
        <v>2.5939999999999999</v>
      </c>
      <c r="F981">
        <v>2.6444000000000001</v>
      </c>
      <c r="G981">
        <v>1.3623000000000001</v>
      </c>
      <c r="H981">
        <v>0.70450000000000002</v>
      </c>
    </row>
    <row r="982" spans="1:25" x14ac:dyDescent="0.25">
      <c r="A982" s="1" t="s">
        <v>492</v>
      </c>
      <c r="B982" t="s">
        <v>1157</v>
      </c>
      <c r="C982" t="s">
        <v>1185</v>
      </c>
      <c r="D982" s="2">
        <f>_xll.BDH($A982, $D$1, $B982, $C982, "Direction", "H", "Period", "Y","cols=1;rows=2")</f>
        <v>36889</v>
      </c>
    </row>
    <row r="983" spans="1:25" x14ac:dyDescent="0.25">
      <c r="A983" s="4"/>
      <c r="D983">
        <v>1.5508999999999999</v>
      </c>
    </row>
    <row r="984" spans="1:25" x14ac:dyDescent="0.25">
      <c r="A984" s="1" t="s">
        <v>493</v>
      </c>
      <c r="B984" t="s">
        <v>1157</v>
      </c>
      <c r="C984" t="s">
        <v>1198</v>
      </c>
      <c r="D984" s="2">
        <f>_xll.BDH($A984, $D$1, $B984, $C984, "Direction", "H", "Period", "Y","cols=9;rows=2")</f>
        <v>36889</v>
      </c>
      <c r="E984" s="2">
        <v>37256</v>
      </c>
      <c r="F984" s="2">
        <v>37621</v>
      </c>
      <c r="G984" s="2">
        <v>37986</v>
      </c>
      <c r="H984" s="2">
        <v>38352</v>
      </c>
      <c r="I984" s="2">
        <v>38716</v>
      </c>
      <c r="J984" s="2">
        <v>39080</v>
      </c>
      <c r="K984" s="2">
        <v>39447</v>
      </c>
      <c r="L984" s="2">
        <v>39813</v>
      </c>
    </row>
    <row r="985" spans="1:25" x14ac:dyDescent="0.25">
      <c r="A985" s="4"/>
      <c r="D985">
        <v>9.5366</v>
      </c>
      <c r="E985">
        <v>9.0548000000000002</v>
      </c>
      <c r="F985">
        <v>8.1120000000000001</v>
      </c>
      <c r="G985">
        <v>6.9416000000000002</v>
      </c>
      <c r="H985">
        <v>7.1382000000000003</v>
      </c>
      <c r="I985">
        <v>6.6901000000000002</v>
      </c>
      <c r="J985">
        <v>5.9970999999999997</v>
      </c>
      <c r="K985">
        <v>4.5486000000000004</v>
      </c>
      <c r="L985">
        <v>6.2126999999999999</v>
      </c>
    </row>
    <row r="986" spans="1:25" x14ac:dyDescent="0.25">
      <c r="A986" s="1" t="s">
        <v>494</v>
      </c>
      <c r="B986" t="s">
        <v>1157</v>
      </c>
      <c r="C986" t="s">
        <v>1199</v>
      </c>
      <c r="D986" s="2">
        <f>_xll.BDH($A986, $D$1, $B986, $C986, "Direction", "H", "Period", "Y","cols=22;rows=2")</f>
        <v>36889</v>
      </c>
      <c r="E986" s="2">
        <v>37256</v>
      </c>
      <c r="F986" s="2">
        <v>37621</v>
      </c>
      <c r="G986" s="2">
        <v>37986</v>
      </c>
      <c r="H986" s="2">
        <v>38352</v>
      </c>
      <c r="I986" s="2">
        <v>38716</v>
      </c>
      <c r="J986" s="2">
        <v>39080</v>
      </c>
      <c r="K986" s="2">
        <v>39447</v>
      </c>
      <c r="L986" s="2">
        <v>39813</v>
      </c>
      <c r="M986" s="2">
        <v>40178</v>
      </c>
      <c r="N986" s="2">
        <v>40543</v>
      </c>
      <c r="O986" s="2">
        <v>40907</v>
      </c>
      <c r="P986" s="2">
        <v>41274</v>
      </c>
      <c r="Q986" s="2">
        <v>41639</v>
      </c>
      <c r="R986" s="2">
        <v>42004</v>
      </c>
      <c r="S986" s="2">
        <v>42369</v>
      </c>
      <c r="T986" s="2">
        <v>42734</v>
      </c>
      <c r="U986" s="2">
        <v>43098</v>
      </c>
      <c r="V986" s="2">
        <v>43465</v>
      </c>
      <c r="W986" s="2">
        <v>43830</v>
      </c>
      <c r="X986" s="2">
        <v>44196</v>
      </c>
      <c r="Y986" s="2">
        <v>44561</v>
      </c>
    </row>
    <row r="987" spans="1:25" x14ac:dyDescent="0.25">
      <c r="A987" s="4"/>
      <c r="D987">
        <v>1.6284000000000001</v>
      </c>
      <c r="E987">
        <v>1.776</v>
      </c>
      <c r="F987">
        <v>1.6438999999999999</v>
      </c>
      <c r="G987">
        <v>2.0030000000000001</v>
      </c>
      <c r="H987">
        <v>1.7611000000000001</v>
      </c>
      <c r="I987">
        <v>1.6458999999999999</v>
      </c>
      <c r="J987">
        <v>1.8509</v>
      </c>
      <c r="K987">
        <v>1.9509000000000001</v>
      </c>
      <c r="L987">
        <v>1.3434999999999999</v>
      </c>
      <c r="M987">
        <v>2.2547000000000001</v>
      </c>
      <c r="N987">
        <v>2.1999</v>
      </c>
      <c r="O987">
        <v>2.3492999999999999</v>
      </c>
      <c r="P987">
        <v>3.7075</v>
      </c>
      <c r="Q987">
        <v>3.0175999999999998</v>
      </c>
      <c r="R987">
        <v>4.0610999999999997</v>
      </c>
      <c r="S987">
        <v>3.6438999999999999</v>
      </c>
      <c r="T987">
        <v>2.4535</v>
      </c>
      <c r="U987">
        <v>2.9923999999999999</v>
      </c>
      <c r="V987">
        <v>1.8037000000000001</v>
      </c>
      <c r="W987">
        <v>2.7526000000000002</v>
      </c>
      <c r="X987">
        <v>2.8702000000000001</v>
      </c>
      <c r="Y987">
        <v>2.8582000000000001</v>
      </c>
    </row>
    <row r="988" spans="1:25" x14ac:dyDescent="0.25">
      <c r="A988" s="1" t="s">
        <v>495</v>
      </c>
      <c r="B988" t="s">
        <v>1157</v>
      </c>
      <c r="C988" t="s">
        <v>1182</v>
      </c>
      <c r="D988" s="2">
        <f>_xll.BDH($A988, $D$1, $B988, $C988, "Direction", "H", "Period", "Y","cols=10;rows=2")</f>
        <v>36889</v>
      </c>
      <c r="E988" s="2">
        <v>37256</v>
      </c>
      <c r="F988" s="2">
        <v>37621</v>
      </c>
      <c r="G988" s="2">
        <v>37986</v>
      </c>
      <c r="H988" s="2">
        <v>38352</v>
      </c>
      <c r="I988" s="2">
        <v>38716</v>
      </c>
      <c r="J988" s="2">
        <v>39080</v>
      </c>
      <c r="K988" s="2">
        <v>39447</v>
      </c>
      <c r="L988" s="2">
        <v>39813</v>
      </c>
      <c r="M988" s="2">
        <v>40178</v>
      </c>
    </row>
    <row r="989" spans="1:25" x14ac:dyDescent="0.25">
      <c r="A989" s="4"/>
      <c r="D989">
        <v>29.582000000000001</v>
      </c>
      <c r="E989">
        <v>19.896799999999999</v>
      </c>
      <c r="F989">
        <v>6.0808</v>
      </c>
      <c r="G989">
        <v>6.0857000000000001</v>
      </c>
      <c r="H989">
        <v>5.774</v>
      </c>
      <c r="I989">
        <v>5.1597999999999997</v>
      </c>
      <c r="J989">
        <v>4.6780999999999997</v>
      </c>
      <c r="K989">
        <v>3.2463000000000002</v>
      </c>
      <c r="L989">
        <v>2.6049000000000002</v>
      </c>
      <c r="M989">
        <v>3.4994000000000001</v>
      </c>
    </row>
    <row r="990" spans="1:25" x14ac:dyDescent="0.25">
      <c r="A990" s="1" t="s">
        <v>496</v>
      </c>
      <c r="B990" t="s">
        <v>1157</v>
      </c>
      <c r="C990" t="s">
        <v>1195</v>
      </c>
      <c r="D990" s="2">
        <f>_xll.BDH($A990, $D$1, $B990, $C990, "Direction", "H", "Period", "Y","cols=15;rows=2")</f>
        <v>36889</v>
      </c>
      <c r="E990" s="2">
        <v>37256</v>
      </c>
      <c r="F990" s="2">
        <v>37621</v>
      </c>
      <c r="G990" s="2">
        <v>37986</v>
      </c>
      <c r="H990" s="2">
        <v>38352</v>
      </c>
      <c r="I990" s="2">
        <v>38716</v>
      </c>
      <c r="J990" s="2">
        <v>39080</v>
      </c>
      <c r="K990" s="2">
        <v>39447</v>
      </c>
      <c r="L990" s="2">
        <v>39813</v>
      </c>
      <c r="M990" s="2">
        <v>40178</v>
      </c>
      <c r="N990" s="2">
        <v>40543</v>
      </c>
      <c r="O990" s="2">
        <v>40907</v>
      </c>
      <c r="P990" s="2">
        <v>41274</v>
      </c>
      <c r="Q990" s="2">
        <v>41639</v>
      </c>
      <c r="R990" s="2">
        <v>42004</v>
      </c>
    </row>
    <row r="991" spans="1:25" x14ac:dyDescent="0.25">
      <c r="A991" s="4"/>
      <c r="D991">
        <v>0.83350000000000002</v>
      </c>
      <c r="E991">
        <v>0.64459999999999995</v>
      </c>
      <c r="F991">
        <v>0.6633</v>
      </c>
      <c r="G991">
        <v>4.1871999999999998</v>
      </c>
      <c r="H991">
        <v>1.5144</v>
      </c>
      <c r="I991">
        <v>1.6825000000000001</v>
      </c>
      <c r="J991">
        <v>1.9863</v>
      </c>
      <c r="K991">
        <v>3.2526999999999999</v>
      </c>
      <c r="L991">
        <v>0.8831</v>
      </c>
      <c r="M991">
        <v>1.6898</v>
      </c>
      <c r="N991">
        <v>2.1846000000000001</v>
      </c>
      <c r="O991">
        <v>1.0908</v>
      </c>
      <c r="P991">
        <v>0.99050000000000005</v>
      </c>
      <c r="Q991">
        <v>1.2747999999999999</v>
      </c>
      <c r="R991">
        <v>1.0251999999999999</v>
      </c>
    </row>
    <row r="992" spans="1:25" x14ac:dyDescent="0.25">
      <c r="A992" s="1" t="s">
        <v>497</v>
      </c>
      <c r="B992" t="s">
        <v>1157</v>
      </c>
      <c r="C992" t="s">
        <v>1196</v>
      </c>
      <c r="D992" s="2">
        <f>_xll.BDH($A992, $D$1, $B992, $C992, "Direction", "H", "Period", "Y","cols=19;rows=2")</f>
        <v>36889</v>
      </c>
      <c r="E992" s="2">
        <v>37256</v>
      </c>
      <c r="F992" s="2">
        <v>37621</v>
      </c>
      <c r="G992" s="2">
        <v>37986</v>
      </c>
      <c r="H992" s="2">
        <v>38352</v>
      </c>
      <c r="I992" s="2">
        <v>38716</v>
      </c>
      <c r="J992" s="2">
        <v>39080</v>
      </c>
      <c r="K992" s="2">
        <v>39447</v>
      </c>
      <c r="L992" s="2">
        <v>39813</v>
      </c>
      <c r="M992" s="2">
        <v>40178</v>
      </c>
      <c r="N992" s="2">
        <v>40543</v>
      </c>
      <c r="O992" s="2">
        <v>40907</v>
      </c>
      <c r="P992" s="2">
        <v>41274</v>
      </c>
      <c r="Q992" s="2">
        <v>41639</v>
      </c>
      <c r="R992" s="2">
        <v>42004</v>
      </c>
      <c r="S992" s="2">
        <v>42369</v>
      </c>
      <c r="T992" s="2">
        <v>42734</v>
      </c>
      <c r="U992" s="2">
        <v>43098</v>
      </c>
      <c r="V992" s="2">
        <v>43465</v>
      </c>
    </row>
    <row r="993" spans="1:25" x14ac:dyDescent="0.25">
      <c r="A993" s="4"/>
      <c r="D993">
        <v>1.7809999999999999</v>
      </c>
      <c r="E993">
        <v>1.6572</v>
      </c>
      <c r="F993">
        <v>0.94020000000000004</v>
      </c>
      <c r="G993">
        <v>1.3111999999999999</v>
      </c>
      <c r="H993">
        <v>1.4008</v>
      </c>
      <c r="I993">
        <v>1.3802000000000001</v>
      </c>
      <c r="J993">
        <v>1.6147</v>
      </c>
      <c r="K993">
        <v>1.5359</v>
      </c>
      <c r="L993">
        <v>1.2088000000000001</v>
      </c>
      <c r="M993">
        <v>1.333</v>
      </c>
      <c r="N993">
        <v>1.4052</v>
      </c>
      <c r="O993">
        <v>1.5852999999999999</v>
      </c>
      <c r="P993">
        <v>1.4686999999999999</v>
      </c>
      <c r="Q993">
        <v>1.4544999999999999</v>
      </c>
      <c r="R993">
        <v>1.7784</v>
      </c>
      <c r="S993">
        <v>1.7192000000000001</v>
      </c>
      <c r="T993">
        <v>1.8731</v>
      </c>
      <c r="U993">
        <v>2.1326000000000001</v>
      </c>
      <c r="V993">
        <v>2.0710000000000002</v>
      </c>
    </row>
    <row r="994" spans="1:25" x14ac:dyDescent="0.25">
      <c r="A994" s="1" t="s">
        <v>498</v>
      </c>
      <c r="B994" t="s">
        <v>1157</v>
      </c>
      <c r="C994" t="s">
        <v>1183</v>
      </c>
      <c r="D994" s="2">
        <f>_xll.BDH($A994, $D$1, $B994, $C994, "Direction", "H", "Period", "Y","cols=7;rows=2")</f>
        <v>36889</v>
      </c>
      <c r="E994" s="2">
        <v>37256</v>
      </c>
      <c r="F994" s="2">
        <v>37621</v>
      </c>
      <c r="G994" s="2">
        <v>37986</v>
      </c>
      <c r="H994" s="2">
        <v>38352</v>
      </c>
      <c r="I994" s="2">
        <v>38716</v>
      </c>
      <c r="J994" s="2">
        <v>39080</v>
      </c>
    </row>
    <row r="995" spans="1:25" x14ac:dyDescent="0.25">
      <c r="A995" s="4"/>
      <c r="D995">
        <v>8.4507999999999992</v>
      </c>
      <c r="E995">
        <v>6.7408000000000001</v>
      </c>
      <c r="F995">
        <v>3.6377999999999999</v>
      </c>
      <c r="G995">
        <v>6.7323000000000004</v>
      </c>
      <c r="H995">
        <v>4.1429999999999998</v>
      </c>
      <c r="I995">
        <v>3.3018999999999998</v>
      </c>
      <c r="J995">
        <v>2.9893999999999998</v>
      </c>
    </row>
    <row r="996" spans="1:25" x14ac:dyDescent="0.25">
      <c r="A996" s="1" t="s">
        <v>499</v>
      </c>
      <c r="B996" t="s">
        <v>1157</v>
      </c>
      <c r="C996" t="s">
        <v>1199</v>
      </c>
      <c r="D996" s="2">
        <f>_xll.BDH($A996, $D$1, $B996, $C996, "Direction", "H", "Period", "Y","cols=22;rows=2")</f>
        <v>36889</v>
      </c>
      <c r="E996" s="2">
        <v>37256</v>
      </c>
      <c r="F996" s="2">
        <v>37621</v>
      </c>
      <c r="G996" s="2">
        <v>37986</v>
      </c>
      <c r="H996" s="2">
        <v>38352</v>
      </c>
      <c r="I996" s="2">
        <v>38716</v>
      </c>
      <c r="J996" s="2">
        <v>39080</v>
      </c>
      <c r="K996" s="2">
        <v>39447</v>
      </c>
      <c r="L996" s="2">
        <v>39813</v>
      </c>
      <c r="M996" s="2">
        <v>40178</v>
      </c>
      <c r="N996" s="2">
        <v>40543</v>
      </c>
      <c r="O996" s="2">
        <v>40907</v>
      </c>
      <c r="P996" s="2">
        <v>41274</v>
      </c>
      <c r="Q996" s="2">
        <v>41639</v>
      </c>
      <c r="R996" s="2">
        <v>42004</v>
      </c>
      <c r="S996" s="2">
        <v>42369</v>
      </c>
      <c r="T996" s="2">
        <v>42734</v>
      </c>
      <c r="U996" s="2">
        <v>43098</v>
      </c>
      <c r="V996" s="2">
        <v>43465</v>
      </c>
      <c r="W996" s="2">
        <v>43830</v>
      </c>
      <c r="X996" s="2">
        <v>44196</v>
      </c>
      <c r="Y996" s="2">
        <v>44561</v>
      </c>
    </row>
    <row r="997" spans="1:25" x14ac:dyDescent="0.25">
      <c r="A997" s="4"/>
      <c r="D997">
        <v>4.2573999999999996</v>
      </c>
      <c r="E997">
        <v>3.6488</v>
      </c>
      <c r="F997">
        <v>3.1381999999999999</v>
      </c>
      <c r="G997">
        <v>2.9948999999999999</v>
      </c>
      <c r="H997">
        <v>3.2244999999999999</v>
      </c>
      <c r="I997">
        <v>3.0983000000000001</v>
      </c>
      <c r="J997">
        <v>3.8563000000000001</v>
      </c>
      <c r="K997">
        <v>4.1412000000000004</v>
      </c>
      <c r="L997">
        <v>3.5164</v>
      </c>
      <c r="M997">
        <v>2.9152</v>
      </c>
      <c r="N997">
        <v>2.4792999999999998</v>
      </c>
      <c r="O997">
        <v>2.5989</v>
      </c>
      <c r="P997">
        <v>2.3492000000000002</v>
      </c>
      <c r="Q997">
        <v>2.5211999999999999</v>
      </c>
      <c r="R997">
        <v>2.2269999999999999</v>
      </c>
      <c r="S997">
        <v>1.8966000000000001</v>
      </c>
      <c r="T997">
        <v>2.2376</v>
      </c>
      <c r="U997">
        <v>1.889</v>
      </c>
      <c r="V997">
        <v>1.5064</v>
      </c>
      <c r="W997">
        <v>1.5416000000000001</v>
      </c>
      <c r="X997">
        <v>1.1103000000000001</v>
      </c>
      <c r="Y997">
        <v>1.5387</v>
      </c>
    </row>
    <row r="998" spans="1:25" x14ac:dyDescent="0.25">
      <c r="A998" s="1" t="s">
        <v>500</v>
      </c>
      <c r="B998" t="s">
        <v>1157</v>
      </c>
      <c r="C998" t="s">
        <v>1202</v>
      </c>
      <c r="D998" s="2">
        <f>_xll.BDH($A998, $D$1, $B998, $C998, "Direction", "H", "Period", "Y","cols=22;rows=2")</f>
        <v>36889</v>
      </c>
      <c r="E998" s="2">
        <v>37256</v>
      </c>
      <c r="F998" s="2">
        <v>37621</v>
      </c>
      <c r="G998" s="2">
        <v>37986</v>
      </c>
      <c r="H998" s="2">
        <v>38352</v>
      </c>
      <c r="I998" s="2">
        <v>38716</v>
      </c>
      <c r="J998" s="2">
        <v>39080</v>
      </c>
      <c r="K998" s="2">
        <v>39447</v>
      </c>
      <c r="L998" s="2">
        <v>39813</v>
      </c>
      <c r="M998" s="2">
        <v>40178</v>
      </c>
      <c r="N998" s="2">
        <v>40543</v>
      </c>
      <c r="O998" s="2">
        <v>40907</v>
      </c>
      <c r="P998" s="2">
        <v>41274</v>
      </c>
      <c r="Q998" s="2">
        <v>41639</v>
      </c>
      <c r="R998" s="2">
        <v>42004</v>
      </c>
      <c r="S998" s="2">
        <v>42369</v>
      </c>
      <c r="T998" s="2">
        <v>42734</v>
      </c>
      <c r="U998" s="2">
        <v>43098</v>
      </c>
      <c r="V998" s="2">
        <v>43465</v>
      </c>
      <c r="W998" s="2">
        <v>43830</v>
      </c>
      <c r="X998" s="2">
        <v>44196</v>
      </c>
      <c r="Y998" s="2">
        <v>44561</v>
      </c>
    </row>
    <row r="999" spans="1:25" x14ac:dyDescent="0.25">
      <c r="A999" s="4"/>
      <c r="D999">
        <v>1.1308</v>
      </c>
      <c r="E999">
        <v>2.9826999999999999</v>
      </c>
      <c r="F999">
        <v>2.0678000000000001</v>
      </c>
      <c r="G999">
        <v>2.1926000000000001</v>
      </c>
      <c r="H999">
        <v>1.7153</v>
      </c>
      <c r="I999">
        <v>1.4218999999999999</v>
      </c>
      <c r="J999">
        <v>1.492</v>
      </c>
      <c r="K999">
        <v>1.1388</v>
      </c>
      <c r="L999">
        <v>0.72770000000000001</v>
      </c>
      <c r="M999">
        <v>0.68710000000000004</v>
      </c>
      <c r="N999">
        <v>0.88319999999999999</v>
      </c>
      <c r="O999">
        <v>0.59040000000000004</v>
      </c>
      <c r="P999">
        <v>0.47710000000000002</v>
      </c>
      <c r="Q999">
        <v>0.77439999999999998</v>
      </c>
      <c r="R999">
        <v>0.98229999999999995</v>
      </c>
      <c r="S999">
        <v>0.77729999999999999</v>
      </c>
      <c r="T999">
        <v>1.2617</v>
      </c>
      <c r="U999">
        <v>1.403</v>
      </c>
      <c r="V999">
        <v>0.90039999999999998</v>
      </c>
      <c r="W999">
        <v>1.3944000000000001</v>
      </c>
      <c r="X999">
        <v>0.81769999999999998</v>
      </c>
      <c r="Y999">
        <v>0.81310000000000004</v>
      </c>
    </row>
    <row r="1000" spans="1:25" x14ac:dyDescent="0.25">
      <c r="A1000" s="1" t="s">
        <v>501</v>
      </c>
      <c r="B1000" t="s">
        <v>1157</v>
      </c>
      <c r="C1000" t="s">
        <v>1199</v>
      </c>
      <c r="D1000" s="2">
        <f>_xll.BDH($A1000, $D$1, $B1000, $C1000, "Direction", "H", "Period", "Y","cols=16;rows=2")</f>
        <v>37256</v>
      </c>
      <c r="E1000" s="2">
        <v>37621</v>
      </c>
      <c r="F1000" s="2">
        <v>37986</v>
      </c>
      <c r="G1000" s="2">
        <v>38352</v>
      </c>
      <c r="H1000" s="2">
        <v>38716</v>
      </c>
      <c r="I1000" s="2">
        <v>39080</v>
      </c>
      <c r="J1000" s="2">
        <v>39447</v>
      </c>
      <c r="K1000" s="2">
        <v>39813</v>
      </c>
      <c r="L1000" s="2">
        <v>40178</v>
      </c>
      <c r="M1000" s="2">
        <v>40543</v>
      </c>
      <c r="N1000" s="2">
        <v>40907</v>
      </c>
      <c r="O1000" s="2">
        <v>41274</v>
      </c>
      <c r="P1000" s="2">
        <v>41639</v>
      </c>
      <c r="Q1000" s="2">
        <v>42004</v>
      </c>
      <c r="R1000" s="2">
        <v>42369</v>
      </c>
      <c r="S1000" s="2">
        <v>42734</v>
      </c>
      <c r="T1000" s="2"/>
      <c r="U1000" s="2"/>
    </row>
    <row r="1001" spans="1:25" x14ac:dyDescent="0.25">
      <c r="A1001" s="4"/>
      <c r="D1001">
        <v>99.669200000000004</v>
      </c>
      <c r="E1001">
        <v>8.6197999999999997</v>
      </c>
      <c r="F1001">
        <v>6.4489000000000001</v>
      </c>
      <c r="G1001">
        <v>6.1681999999999997</v>
      </c>
      <c r="H1001">
        <v>6.4672999999999998</v>
      </c>
      <c r="I1001">
        <v>7.7969999999999997</v>
      </c>
      <c r="J1001">
        <v>12.0558</v>
      </c>
      <c r="K1001">
        <v>9.5734999999999992</v>
      </c>
      <c r="L1001">
        <v>11.5055</v>
      </c>
      <c r="M1001">
        <v>10.495799999999999</v>
      </c>
      <c r="N1001">
        <v>10.706799999999999</v>
      </c>
      <c r="O1001">
        <v>9.9968000000000004</v>
      </c>
      <c r="P1001">
        <v>11.1195</v>
      </c>
      <c r="Q1001">
        <v>14.6957</v>
      </c>
      <c r="R1001">
        <v>24.2166</v>
      </c>
      <c r="S1001">
        <v>29.3355</v>
      </c>
    </row>
    <row r="1002" spans="1:25" x14ac:dyDescent="0.25">
      <c r="A1002" s="1" t="s">
        <v>502</v>
      </c>
      <c r="B1002" t="s">
        <v>1158</v>
      </c>
      <c r="C1002" t="s">
        <v>1186</v>
      </c>
      <c r="D1002" s="2">
        <f>_xll.BDH($A1002, $D$1, $B1002, $C1002, "Direction", "H", "Period", "Y","cols=7;rows=2")</f>
        <v>37256</v>
      </c>
      <c r="E1002" s="2">
        <v>37621</v>
      </c>
      <c r="F1002" s="2">
        <v>37986</v>
      </c>
      <c r="G1002" s="2">
        <v>38352</v>
      </c>
      <c r="H1002" s="2">
        <v>38716</v>
      </c>
      <c r="I1002" s="2">
        <v>39080</v>
      </c>
      <c r="J1002" s="2">
        <v>39447</v>
      </c>
    </row>
    <row r="1003" spans="1:25" x14ac:dyDescent="0.25">
      <c r="A1003" s="4"/>
      <c r="D1003">
        <v>0.84360000000000002</v>
      </c>
      <c r="E1003">
        <v>0.82779999999999998</v>
      </c>
      <c r="F1003">
        <v>0.93340000000000001</v>
      </c>
      <c r="G1003">
        <v>1.4748000000000001</v>
      </c>
      <c r="H1003">
        <v>1.4434</v>
      </c>
      <c r="I1003">
        <v>1.9371</v>
      </c>
      <c r="J1003">
        <v>2.5457000000000001</v>
      </c>
    </row>
    <row r="1004" spans="1:25" x14ac:dyDescent="0.25">
      <c r="A1004" s="1" t="s">
        <v>503</v>
      </c>
      <c r="B1004" t="s">
        <v>1158</v>
      </c>
      <c r="C1004" t="s">
        <v>1183</v>
      </c>
      <c r="D1004" s="2">
        <f>_xll.BDH($A1004, $D$1, $B1004, $C1004, "Direction", "H", "Period", "Y","cols=6;rows=2")</f>
        <v>37256</v>
      </c>
      <c r="E1004" s="2">
        <v>37621</v>
      </c>
      <c r="F1004" s="2">
        <v>37986</v>
      </c>
      <c r="G1004" s="2">
        <v>38352</v>
      </c>
      <c r="H1004" s="2">
        <v>38716</v>
      </c>
      <c r="I1004" s="2">
        <v>39080</v>
      </c>
    </row>
    <row r="1005" spans="1:25" x14ac:dyDescent="0.25">
      <c r="A1005" s="4"/>
      <c r="D1005">
        <v>3.3704000000000001</v>
      </c>
      <c r="E1005">
        <v>2.544</v>
      </c>
      <c r="F1005">
        <v>7.0025000000000004</v>
      </c>
      <c r="G1005">
        <v>4.5091999999999999</v>
      </c>
      <c r="H1005">
        <v>5.2404999999999999</v>
      </c>
      <c r="I1005">
        <v>5.3865999999999996</v>
      </c>
    </row>
    <row r="1006" spans="1:25" x14ac:dyDescent="0.25">
      <c r="A1006" s="1" t="s">
        <v>504</v>
      </c>
      <c r="B1006" t="s">
        <v>1158</v>
      </c>
      <c r="C1006" t="s">
        <v>1201</v>
      </c>
      <c r="D1006" s="2">
        <f>_xll.BDH($A1006, $D$1, $B1006, $C1006, "Direction", "H", "Period", "Y","cols=19;rows=2")</f>
        <v>37256</v>
      </c>
      <c r="E1006" s="2">
        <v>37621</v>
      </c>
      <c r="F1006" s="2">
        <v>37986</v>
      </c>
      <c r="G1006" s="2">
        <v>38352</v>
      </c>
      <c r="H1006" s="2">
        <v>38716</v>
      </c>
      <c r="I1006" s="2">
        <v>39080</v>
      </c>
      <c r="J1006" s="2">
        <v>39447</v>
      </c>
      <c r="K1006" s="2">
        <v>39813</v>
      </c>
      <c r="L1006" s="2">
        <v>40178</v>
      </c>
      <c r="M1006" s="2">
        <v>40543</v>
      </c>
      <c r="N1006" s="2">
        <v>40907</v>
      </c>
      <c r="O1006" s="2">
        <v>41274</v>
      </c>
      <c r="P1006" s="2">
        <v>41639</v>
      </c>
      <c r="Q1006" s="2">
        <v>42004</v>
      </c>
      <c r="R1006" s="2">
        <v>42369</v>
      </c>
      <c r="S1006" s="2">
        <v>42734</v>
      </c>
      <c r="T1006" s="2">
        <v>43098</v>
      </c>
      <c r="U1006" s="2">
        <v>43465</v>
      </c>
      <c r="V1006" s="2">
        <v>43830</v>
      </c>
    </row>
    <row r="1007" spans="1:25" x14ac:dyDescent="0.25">
      <c r="A1007" s="4"/>
      <c r="D1007">
        <v>3.7959000000000001</v>
      </c>
      <c r="E1007">
        <v>2.5402999999999998</v>
      </c>
      <c r="F1007">
        <v>3.0091999999999999</v>
      </c>
      <c r="G1007">
        <v>3.4498000000000002</v>
      </c>
      <c r="H1007">
        <v>4.1265000000000001</v>
      </c>
      <c r="I1007">
        <v>4.1540999999999997</v>
      </c>
      <c r="J1007">
        <v>5.6817000000000002</v>
      </c>
      <c r="K1007">
        <v>3.0495999999999999</v>
      </c>
      <c r="L1007">
        <v>2.4365999999999999</v>
      </c>
      <c r="M1007">
        <v>3.3428</v>
      </c>
      <c r="N1007">
        <v>2.5007000000000001</v>
      </c>
      <c r="O1007">
        <v>2.8542999999999998</v>
      </c>
      <c r="P1007">
        <v>3.4468999999999999</v>
      </c>
      <c r="Q1007">
        <v>2.8967999999999998</v>
      </c>
      <c r="R1007">
        <v>2.1901000000000002</v>
      </c>
      <c r="S1007">
        <v>2.3403</v>
      </c>
      <c r="T1007">
        <v>2.1621999999999999</v>
      </c>
      <c r="U1007">
        <v>1.5867</v>
      </c>
      <c r="V1007">
        <v>1.7788999999999999</v>
      </c>
    </row>
    <row r="1008" spans="1:25" x14ac:dyDescent="0.25">
      <c r="A1008" s="1" t="s">
        <v>505</v>
      </c>
      <c r="B1008" t="s">
        <v>1158</v>
      </c>
      <c r="C1008" t="s">
        <v>1190</v>
      </c>
      <c r="D1008" s="2">
        <f>_xll.BDH($A1008, $D$1, $B1008, $C1008, "Direction", "H", "Period", "Y","cols=2;rows=2")</f>
        <v>37256</v>
      </c>
      <c r="E1008" s="2">
        <v>37621</v>
      </c>
    </row>
    <row r="1009" spans="1:24" x14ac:dyDescent="0.25">
      <c r="A1009" s="4"/>
      <c r="D1009">
        <v>2.0249999999999999</v>
      </c>
      <c r="E1009">
        <v>0.4446</v>
      </c>
    </row>
    <row r="1010" spans="1:24" x14ac:dyDescent="0.25">
      <c r="A1010" s="1" t="s">
        <v>506</v>
      </c>
      <c r="B1010" t="s">
        <v>1158</v>
      </c>
      <c r="C1010" t="s">
        <v>1182</v>
      </c>
      <c r="D1010" s="2">
        <f>_xll.BDH($A1010, $D$1, $B1010, $C1010, "Direction", "H", "Period", "Y","cols=9;rows=2")</f>
        <v>37256</v>
      </c>
      <c r="E1010" s="2">
        <v>37621</v>
      </c>
      <c r="F1010" s="2">
        <v>37986</v>
      </c>
      <c r="G1010" s="2">
        <v>38352</v>
      </c>
      <c r="H1010" s="2">
        <v>38716</v>
      </c>
      <c r="I1010" s="2">
        <v>39080</v>
      </c>
      <c r="J1010" s="2">
        <v>39447</v>
      </c>
      <c r="K1010" s="2">
        <v>39813</v>
      </c>
      <c r="L1010" s="2">
        <v>40178</v>
      </c>
    </row>
    <row r="1011" spans="1:24" x14ac:dyDescent="0.25">
      <c r="A1011" s="4"/>
      <c r="D1011">
        <v>5.2630999999999997</v>
      </c>
      <c r="E1011">
        <v>2.3323999999999998</v>
      </c>
      <c r="F1011">
        <v>2.1865000000000001</v>
      </c>
      <c r="G1011">
        <v>2.0445000000000002</v>
      </c>
      <c r="H1011">
        <v>2.0680000000000001</v>
      </c>
      <c r="I1011">
        <v>2.2307999999999999</v>
      </c>
      <c r="J1011">
        <v>1.3711</v>
      </c>
      <c r="K1011">
        <v>1.0187999999999999</v>
      </c>
      <c r="L1011">
        <v>1.0969</v>
      </c>
    </row>
    <row r="1012" spans="1:24" x14ac:dyDescent="0.25">
      <c r="A1012" s="1" t="s">
        <v>507</v>
      </c>
      <c r="B1012" t="s">
        <v>1158</v>
      </c>
      <c r="C1012" t="s">
        <v>1199</v>
      </c>
      <c r="D1012" s="2">
        <f>_xll.BDH($A1012, $D$1, $B1012, $C1012, "Direction", "H", "Period", "Y","cols=21;rows=2")</f>
        <v>37256</v>
      </c>
      <c r="E1012" s="2">
        <v>37621</v>
      </c>
      <c r="F1012" s="2">
        <v>37986</v>
      </c>
      <c r="G1012" s="2">
        <v>38352</v>
      </c>
      <c r="H1012" s="2">
        <v>38716</v>
      </c>
      <c r="I1012" s="2">
        <v>39080</v>
      </c>
      <c r="J1012" s="2">
        <v>39447</v>
      </c>
      <c r="K1012" s="2">
        <v>39813</v>
      </c>
      <c r="L1012" s="2">
        <v>40178</v>
      </c>
      <c r="M1012" s="2">
        <v>40543</v>
      </c>
      <c r="N1012" s="2">
        <v>40907</v>
      </c>
      <c r="O1012" s="2">
        <v>41274</v>
      </c>
      <c r="P1012" s="2">
        <v>41639</v>
      </c>
      <c r="Q1012" s="2">
        <v>42004</v>
      </c>
      <c r="R1012" s="2">
        <v>42369</v>
      </c>
      <c r="S1012" s="2">
        <v>42734</v>
      </c>
      <c r="T1012" s="2">
        <v>43098</v>
      </c>
      <c r="U1012" s="2">
        <v>43465</v>
      </c>
      <c r="V1012" s="2">
        <v>43830</v>
      </c>
      <c r="W1012" s="2">
        <v>44196</v>
      </c>
      <c r="X1012" s="2">
        <v>44561</v>
      </c>
    </row>
    <row r="1013" spans="1:24" x14ac:dyDescent="0.25">
      <c r="A1013" s="4"/>
      <c r="D1013">
        <v>0.30449999999999999</v>
      </c>
      <c r="E1013">
        <v>0.46850000000000003</v>
      </c>
      <c r="F1013">
        <v>0.51280000000000003</v>
      </c>
      <c r="G1013">
        <v>0.50609999999999999</v>
      </c>
      <c r="H1013">
        <v>0.45079999999999998</v>
      </c>
      <c r="I1013">
        <v>0.51880000000000004</v>
      </c>
      <c r="J1013">
        <v>0.40089999999999998</v>
      </c>
      <c r="K1013">
        <v>0.25</v>
      </c>
      <c r="L1013">
        <v>0.34439999999999998</v>
      </c>
      <c r="M1013">
        <v>0.39419999999999999</v>
      </c>
      <c r="N1013">
        <v>0.52769999999999995</v>
      </c>
      <c r="O1013">
        <v>0.5464</v>
      </c>
      <c r="P1013">
        <v>0.6885</v>
      </c>
      <c r="Q1013">
        <v>0.85309999999999997</v>
      </c>
      <c r="R1013">
        <v>1.6197999999999999</v>
      </c>
      <c r="S1013">
        <v>1.7574000000000001</v>
      </c>
      <c r="T1013">
        <v>2.0024999999999999</v>
      </c>
      <c r="U1013">
        <v>1.9379</v>
      </c>
      <c r="V1013">
        <v>2.0832999999999999</v>
      </c>
      <c r="W1013">
        <v>1.8445</v>
      </c>
      <c r="X1013">
        <v>2.0720000000000001</v>
      </c>
    </row>
    <row r="1014" spans="1:24" x14ac:dyDescent="0.25">
      <c r="A1014" s="1" t="s">
        <v>508</v>
      </c>
      <c r="B1014" t="s">
        <v>1158</v>
      </c>
      <c r="C1014" t="s">
        <v>1190</v>
      </c>
      <c r="D1014" s="2">
        <f>_xll.BDH($A1014, $D$1, $B1014, $C1014, "Direction", "H", "Period", "Y","cols=2;rows=2")</f>
        <v>37256</v>
      </c>
      <c r="E1014" s="2">
        <v>37621</v>
      </c>
    </row>
    <row r="1015" spans="1:24" x14ac:dyDescent="0.25">
      <c r="A1015" s="4"/>
      <c r="D1015">
        <v>0.50180000000000002</v>
      </c>
      <c r="E1015">
        <v>0.36830000000000002</v>
      </c>
    </row>
    <row r="1016" spans="1:24" x14ac:dyDescent="0.25">
      <c r="A1016" s="1" t="s">
        <v>509</v>
      </c>
      <c r="B1016" t="s">
        <v>1158</v>
      </c>
      <c r="C1016" t="s">
        <v>1191</v>
      </c>
      <c r="D1016" s="2">
        <f>_xll.BDH($A1016, $D$1, $B1016, $C1016, "Direction", "H", "Period", "Y","cols=1;rows=2")</f>
        <v>37256</v>
      </c>
    </row>
    <row r="1017" spans="1:24" x14ac:dyDescent="0.25">
      <c r="A1017" s="4"/>
      <c r="D1017">
        <v>1.6980999999999999</v>
      </c>
    </row>
    <row r="1018" spans="1:24" x14ac:dyDescent="0.25">
      <c r="A1018" s="1" t="s">
        <v>510</v>
      </c>
      <c r="B1018" t="s">
        <v>1158</v>
      </c>
      <c r="C1018" t="s">
        <v>1180</v>
      </c>
      <c r="D1018" s="2">
        <f>_xll.BDH($A1018, $D$1, $B1018, $C1018, "Direction", "H", "Period", "Y","cols=11;rows=2")</f>
        <v>37256</v>
      </c>
      <c r="E1018" s="2">
        <v>37621</v>
      </c>
      <c r="F1018" s="2">
        <v>37986</v>
      </c>
      <c r="G1018" s="2">
        <v>38352</v>
      </c>
      <c r="H1018" s="2">
        <v>38716</v>
      </c>
      <c r="I1018" s="2">
        <v>39080</v>
      </c>
      <c r="J1018" s="2">
        <v>39447</v>
      </c>
      <c r="K1018" s="2">
        <v>39813</v>
      </c>
      <c r="L1018" s="2">
        <v>40178</v>
      </c>
      <c r="M1018" s="2">
        <v>40543</v>
      </c>
      <c r="N1018" s="2">
        <v>40907</v>
      </c>
    </row>
    <row r="1019" spans="1:24" x14ac:dyDescent="0.25">
      <c r="A1019" s="4"/>
      <c r="D1019">
        <v>1.6744000000000001</v>
      </c>
      <c r="E1019">
        <v>0.4955</v>
      </c>
      <c r="F1019">
        <v>1.1564000000000001</v>
      </c>
      <c r="G1019">
        <v>2.0007999999999999</v>
      </c>
      <c r="H1019">
        <v>3.0421999999999998</v>
      </c>
      <c r="I1019">
        <v>3.6492</v>
      </c>
      <c r="J1019">
        <v>4.1955</v>
      </c>
      <c r="K1019">
        <v>2.0116000000000001</v>
      </c>
      <c r="L1019">
        <v>1.2788999999999999</v>
      </c>
      <c r="M1019">
        <v>1.1971000000000001</v>
      </c>
      <c r="N1019">
        <v>1.2342</v>
      </c>
    </row>
    <row r="1020" spans="1:24" x14ac:dyDescent="0.25">
      <c r="A1020" s="1" t="s">
        <v>511</v>
      </c>
      <c r="B1020" t="s">
        <v>1158</v>
      </c>
      <c r="C1020" t="s">
        <v>1186</v>
      </c>
      <c r="D1020" s="2">
        <f>_xll.BDH($A1020, $D$1, $B1020, $C1020, "Direction", "H", "Period", "Y","cols=7;rows=2")</f>
        <v>37256</v>
      </c>
      <c r="E1020" s="2">
        <v>37621</v>
      </c>
      <c r="F1020" s="2">
        <v>37986</v>
      </c>
      <c r="G1020" s="2">
        <v>38352</v>
      </c>
      <c r="H1020" s="2">
        <v>38716</v>
      </c>
      <c r="I1020" s="2">
        <v>39080</v>
      </c>
      <c r="J1020" s="2">
        <v>39447</v>
      </c>
    </row>
    <row r="1021" spans="1:24" x14ac:dyDescent="0.25">
      <c r="A1021" s="4"/>
      <c r="D1021">
        <v>5.4124999999999996</v>
      </c>
      <c r="E1021">
        <v>1.5731999999999999</v>
      </c>
      <c r="F1021">
        <v>1.8161</v>
      </c>
      <c r="G1021">
        <v>1.8112999999999999</v>
      </c>
      <c r="H1021">
        <v>1.9306000000000001</v>
      </c>
      <c r="I1021">
        <v>2.2097000000000002</v>
      </c>
      <c r="J1021">
        <v>2.2692000000000001</v>
      </c>
    </row>
    <row r="1022" spans="1:24" x14ac:dyDescent="0.25">
      <c r="A1022" s="1" t="s">
        <v>512</v>
      </c>
      <c r="B1022" t="s">
        <v>1158</v>
      </c>
      <c r="C1022" t="s">
        <v>1189</v>
      </c>
      <c r="D1022" s="2">
        <f>_xll.BDH($A1022, $D$1, $B1022, $C1022, "Direction", "H", "Period", "Y","cols=5;rows=2")</f>
        <v>37256</v>
      </c>
      <c r="E1022" s="2">
        <v>37621</v>
      </c>
      <c r="F1022" s="2">
        <v>37986</v>
      </c>
      <c r="G1022" s="2">
        <v>38352</v>
      </c>
      <c r="H1022" s="2">
        <v>38716</v>
      </c>
    </row>
    <row r="1023" spans="1:24" x14ac:dyDescent="0.25">
      <c r="A1023" s="4"/>
      <c r="D1023">
        <v>1.7370000000000001</v>
      </c>
      <c r="E1023">
        <v>0.32229999999999998</v>
      </c>
      <c r="F1023">
        <v>0.432</v>
      </c>
      <c r="G1023">
        <v>0.46079999999999999</v>
      </c>
      <c r="H1023">
        <v>2.81E-2</v>
      </c>
    </row>
    <row r="1024" spans="1:24" x14ac:dyDescent="0.25">
      <c r="A1024" s="1" t="s">
        <v>513</v>
      </c>
      <c r="B1024" t="s">
        <v>1158</v>
      </c>
      <c r="C1024" t="s">
        <v>1200</v>
      </c>
      <c r="D1024" s="2">
        <f>_xll.BDH($A1024, $D$1, $B1024, $C1024, "Direction", "H", "Period", "Y","cols=20;rows=2")</f>
        <v>37256</v>
      </c>
      <c r="E1024" s="2">
        <v>37621</v>
      </c>
      <c r="F1024" s="2">
        <v>37986</v>
      </c>
      <c r="G1024" s="2">
        <v>38352</v>
      </c>
      <c r="H1024" s="2">
        <v>38716</v>
      </c>
      <c r="I1024" s="2">
        <v>39080</v>
      </c>
      <c r="J1024" s="2">
        <v>39447</v>
      </c>
      <c r="K1024" s="2">
        <v>39813</v>
      </c>
      <c r="L1024" s="2">
        <v>40178</v>
      </c>
      <c r="M1024" s="2">
        <v>40543</v>
      </c>
      <c r="N1024" s="2">
        <v>40907</v>
      </c>
      <c r="O1024" s="2">
        <v>41274</v>
      </c>
      <c r="P1024" s="2">
        <v>41639</v>
      </c>
      <c r="Q1024" s="2">
        <v>42004</v>
      </c>
      <c r="R1024" s="2">
        <v>42369</v>
      </c>
      <c r="S1024" s="2">
        <v>42734</v>
      </c>
      <c r="T1024" s="2">
        <v>43098</v>
      </c>
      <c r="U1024" s="2">
        <v>43465</v>
      </c>
      <c r="V1024" s="2">
        <v>43830</v>
      </c>
      <c r="W1024" s="2">
        <v>44196</v>
      </c>
    </row>
    <row r="1025" spans="1:24" x14ac:dyDescent="0.25">
      <c r="A1025" s="4"/>
      <c r="D1025">
        <v>9.3633000000000006</v>
      </c>
      <c r="E1025">
        <v>6.2622</v>
      </c>
      <c r="F1025">
        <v>4.8452999999999999</v>
      </c>
      <c r="G1025">
        <v>5.5552000000000001</v>
      </c>
      <c r="H1025">
        <v>4.5753000000000004</v>
      </c>
      <c r="I1025">
        <v>6.5978000000000003</v>
      </c>
      <c r="J1025">
        <v>4.6897000000000002</v>
      </c>
      <c r="K1025">
        <v>1.8671</v>
      </c>
      <c r="L1025">
        <v>2.8008999999999999</v>
      </c>
      <c r="M1025">
        <v>3.7</v>
      </c>
      <c r="N1025">
        <v>3.7025000000000001</v>
      </c>
      <c r="O1025">
        <v>4.3175999999999997</v>
      </c>
      <c r="P1025">
        <v>5.0606999999999998</v>
      </c>
      <c r="Q1025">
        <v>4.8000999999999996</v>
      </c>
      <c r="R1025">
        <v>4.5579999999999998</v>
      </c>
      <c r="S1025">
        <v>5.3457999999999997</v>
      </c>
      <c r="T1025">
        <v>4.6372999999999998</v>
      </c>
      <c r="U1025">
        <v>3.0708000000000002</v>
      </c>
      <c r="V1025">
        <v>3.1432000000000002</v>
      </c>
      <c r="W1025">
        <v>3.2578</v>
      </c>
    </row>
    <row r="1026" spans="1:24" x14ac:dyDescent="0.25">
      <c r="A1026" s="1" t="s">
        <v>514</v>
      </c>
      <c r="B1026" t="s">
        <v>1158</v>
      </c>
      <c r="C1026" t="s">
        <v>1199</v>
      </c>
      <c r="D1026" s="2">
        <f>_xll.BDH($A1026, $D$1, $B1026, $C1026, "Direction", "H", "Period", "Y","cols=21;rows=2")</f>
        <v>37256</v>
      </c>
      <c r="E1026" s="2">
        <v>37621</v>
      </c>
      <c r="F1026" s="2">
        <v>37986</v>
      </c>
      <c r="G1026" s="2">
        <v>38352</v>
      </c>
      <c r="H1026" s="2">
        <v>38716</v>
      </c>
      <c r="I1026" s="2">
        <v>39080</v>
      </c>
      <c r="J1026" s="2">
        <v>39447</v>
      </c>
      <c r="K1026" s="2">
        <v>39813</v>
      </c>
      <c r="L1026" s="2">
        <v>40178</v>
      </c>
      <c r="M1026" s="2">
        <v>40543</v>
      </c>
      <c r="N1026" s="2">
        <v>40907</v>
      </c>
      <c r="O1026" s="2">
        <v>41274</v>
      </c>
      <c r="P1026" s="2">
        <v>41639</v>
      </c>
      <c r="Q1026" s="2">
        <v>42004</v>
      </c>
      <c r="R1026" s="2">
        <v>42369</v>
      </c>
      <c r="S1026" s="2">
        <v>42734</v>
      </c>
      <c r="T1026" s="2">
        <v>43098</v>
      </c>
      <c r="U1026" s="2">
        <v>43465</v>
      </c>
      <c r="V1026" s="2">
        <v>43830</v>
      </c>
      <c r="W1026" s="2">
        <v>44196</v>
      </c>
      <c r="X1026" s="2">
        <v>44561</v>
      </c>
    </row>
    <row r="1027" spans="1:24" x14ac:dyDescent="0.25">
      <c r="A1027" s="4"/>
      <c r="D1027">
        <v>1.2576000000000001</v>
      </c>
      <c r="E1027">
        <v>0.97060000000000002</v>
      </c>
      <c r="F1027">
        <v>1.0742</v>
      </c>
      <c r="G1027">
        <v>1.1585000000000001</v>
      </c>
      <c r="H1027">
        <v>1.2251000000000001</v>
      </c>
      <c r="I1027">
        <v>1.2475000000000001</v>
      </c>
      <c r="J1027">
        <v>1.2104999999999999</v>
      </c>
      <c r="K1027">
        <v>1.1395999999999999</v>
      </c>
      <c r="L1027">
        <v>0.83150000000000002</v>
      </c>
      <c r="M1027">
        <v>0.83909999999999996</v>
      </c>
      <c r="N1027">
        <v>0.53039999999999998</v>
      </c>
      <c r="O1027">
        <v>0.51390000000000002</v>
      </c>
      <c r="P1027">
        <v>0.90680000000000005</v>
      </c>
      <c r="Q1027">
        <v>0.78</v>
      </c>
      <c r="R1027">
        <v>0.71640000000000004</v>
      </c>
      <c r="S1027">
        <v>0.80410000000000004</v>
      </c>
      <c r="T1027">
        <v>0.93259999999999998</v>
      </c>
      <c r="U1027">
        <v>0.79779999999999995</v>
      </c>
      <c r="V1027">
        <v>0.74360000000000004</v>
      </c>
      <c r="W1027">
        <v>0.59760000000000002</v>
      </c>
      <c r="X1027">
        <v>0.81789999999999996</v>
      </c>
    </row>
    <row r="1028" spans="1:24" x14ac:dyDescent="0.25">
      <c r="A1028" s="1" t="s">
        <v>515</v>
      </c>
      <c r="B1028" t="s">
        <v>1158</v>
      </c>
      <c r="C1028" t="s">
        <v>1181</v>
      </c>
      <c r="D1028" s="2">
        <f>_xll.BDH($A1028, $D$1, $B1028, $C1028, "Direction", "H", "Period", "Y","cols=10;rows=2")</f>
        <v>37256</v>
      </c>
      <c r="E1028" s="2">
        <v>37621</v>
      </c>
      <c r="F1028" s="2">
        <v>37986</v>
      </c>
      <c r="G1028" s="2">
        <v>38352</v>
      </c>
      <c r="H1028" s="2">
        <v>38716</v>
      </c>
      <c r="I1028" s="2">
        <v>39080</v>
      </c>
      <c r="J1028" s="2">
        <v>39447</v>
      </c>
      <c r="K1028" s="2">
        <v>39813</v>
      </c>
      <c r="L1028" s="2">
        <v>40178</v>
      </c>
      <c r="M1028" s="2">
        <v>40543</v>
      </c>
    </row>
    <row r="1029" spans="1:24" x14ac:dyDescent="0.25">
      <c r="A1029" s="4"/>
      <c r="D1029">
        <v>5.4683999999999999</v>
      </c>
      <c r="E1029">
        <v>2.1419000000000001</v>
      </c>
      <c r="F1029">
        <v>1.8023</v>
      </c>
      <c r="G1029">
        <v>1.6211</v>
      </c>
      <c r="H1029">
        <v>2.0731999999999999</v>
      </c>
      <c r="I1029">
        <v>1.6914</v>
      </c>
      <c r="J1029">
        <v>1.0029999999999999</v>
      </c>
      <c r="K1029">
        <v>1.1718999999999999</v>
      </c>
      <c r="L1029">
        <v>1.2866</v>
      </c>
      <c r="M1029">
        <v>1.4733000000000001</v>
      </c>
    </row>
    <row r="1030" spans="1:24" x14ac:dyDescent="0.25">
      <c r="A1030" s="1" t="s">
        <v>516</v>
      </c>
      <c r="B1030" t="s">
        <v>1158</v>
      </c>
      <c r="C1030" t="s">
        <v>1198</v>
      </c>
      <c r="D1030" s="2">
        <f>_xll.BDH($A1030, $D$1, $B1030, $C1030, "Direction", "H", "Period", "Y","cols=8;rows=2")</f>
        <v>37256</v>
      </c>
      <c r="E1030" s="2">
        <v>37621</v>
      </c>
      <c r="F1030" s="2">
        <v>37986</v>
      </c>
      <c r="G1030" s="2">
        <v>38352</v>
      </c>
      <c r="H1030" s="2">
        <v>38716</v>
      </c>
      <c r="I1030" s="2">
        <v>39080</v>
      </c>
      <c r="J1030" s="2">
        <v>39447</v>
      </c>
      <c r="K1030" s="2">
        <v>39813</v>
      </c>
    </row>
    <row r="1031" spans="1:24" x14ac:dyDescent="0.25">
      <c r="A1031" s="4"/>
      <c r="D1031">
        <v>7.3551000000000002</v>
      </c>
      <c r="E1031">
        <v>4.18</v>
      </c>
      <c r="F1031">
        <v>7.7439999999999998</v>
      </c>
      <c r="G1031">
        <v>6.0509000000000004</v>
      </c>
      <c r="H1031">
        <v>5.2680999999999996</v>
      </c>
      <c r="I1031">
        <v>4.4080000000000004</v>
      </c>
      <c r="J1031">
        <v>7.0426000000000002</v>
      </c>
      <c r="K1031">
        <v>6.1154000000000002</v>
      </c>
    </row>
    <row r="1032" spans="1:24" x14ac:dyDescent="0.25">
      <c r="A1032" s="1" t="s">
        <v>517</v>
      </c>
      <c r="B1032" t="s">
        <v>1158</v>
      </c>
      <c r="C1032" t="s">
        <v>1183</v>
      </c>
      <c r="D1032" s="2">
        <f>_xll.BDH($A1032, $D$1, $B1032, $C1032, "Direction", "H", "Period", "Y","cols=6;rows=2")</f>
        <v>37256</v>
      </c>
      <c r="E1032" s="2">
        <v>37621</v>
      </c>
      <c r="F1032" s="2">
        <v>37986</v>
      </c>
      <c r="G1032" s="2">
        <v>38352</v>
      </c>
      <c r="H1032" s="2">
        <v>38716</v>
      </c>
      <c r="I1032" s="2">
        <v>39080</v>
      </c>
    </row>
    <row r="1033" spans="1:24" x14ac:dyDescent="0.25">
      <c r="A1033" s="4"/>
      <c r="D1033">
        <v>6.9867999999999997</v>
      </c>
      <c r="E1033">
        <v>4.5644999999999998</v>
      </c>
      <c r="F1033">
        <v>7.2484999999999999</v>
      </c>
      <c r="G1033">
        <v>6.6052</v>
      </c>
      <c r="H1033">
        <v>5.5099</v>
      </c>
      <c r="I1033">
        <v>4.3666999999999998</v>
      </c>
    </row>
    <row r="1034" spans="1:24" x14ac:dyDescent="0.25">
      <c r="A1034" s="1" t="s">
        <v>518</v>
      </c>
      <c r="B1034" t="s">
        <v>1158</v>
      </c>
      <c r="C1034" t="s">
        <v>1183</v>
      </c>
      <c r="D1034" s="2">
        <f>_xll.BDH($A1034, $D$1, $B1034, $C1034, "Direction", "H", "Period", "Y","cols=6;rows=2")</f>
        <v>37256</v>
      </c>
      <c r="E1034" s="2">
        <v>37621</v>
      </c>
      <c r="F1034" s="2">
        <v>37986</v>
      </c>
      <c r="G1034" s="2">
        <v>38352</v>
      </c>
      <c r="H1034" s="2">
        <v>38716</v>
      </c>
      <c r="I1034" s="2">
        <v>39080</v>
      </c>
    </row>
    <row r="1035" spans="1:24" x14ac:dyDescent="0.25">
      <c r="A1035" s="4"/>
      <c r="D1035">
        <v>5.2618</v>
      </c>
      <c r="E1035">
        <v>4.5914999999999999</v>
      </c>
      <c r="F1035">
        <v>6.2500999999999998</v>
      </c>
      <c r="G1035">
        <v>10.032400000000001</v>
      </c>
      <c r="H1035">
        <v>11.0182</v>
      </c>
      <c r="I1035">
        <v>12.025499999999999</v>
      </c>
    </row>
    <row r="1036" spans="1:24" x14ac:dyDescent="0.25">
      <c r="A1036" s="1" t="s">
        <v>519</v>
      </c>
      <c r="B1036" t="s">
        <v>1158</v>
      </c>
      <c r="C1036" t="s">
        <v>1182</v>
      </c>
      <c r="D1036" s="2">
        <f>_xll.BDH($A1036, $D$1, $B1036, $C1036, "Direction", "H", "Period", "Y","cols=9;rows=2")</f>
        <v>37256</v>
      </c>
      <c r="E1036" s="2">
        <v>37621</v>
      </c>
      <c r="F1036" s="2">
        <v>37986</v>
      </c>
      <c r="G1036" s="2">
        <v>38352</v>
      </c>
      <c r="H1036" s="2">
        <v>38716</v>
      </c>
      <c r="I1036" s="2">
        <v>39080</v>
      </c>
      <c r="J1036" s="2">
        <v>39447</v>
      </c>
      <c r="K1036" s="2">
        <v>39813</v>
      </c>
      <c r="L1036" s="2">
        <v>40178</v>
      </c>
    </row>
    <row r="1037" spans="1:24" x14ac:dyDescent="0.25">
      <c r="A1037" s="4"/>
      <c r="D1037">
        <v>1.8412999999999999</v>
      </c>
      <c r="E1037">
        <v>0.2092</v>
      </c>
      <c r="F1037">
        <v>0.85229999999999995</v>
      </c>
      <c r="G1037">
        <v>0.90200000000000002</v>
      </c>
      <c r="H1037">
        <v>0.90920000000000001</v>
      </c>
      <c r="I1037">
        <v>1.5969</v>
      </c>
      <c r="J1037">
        <v>1.3354999999999999</v>
      </c>
      <c r="K1037">
        <v>0.37469999999999998</v>
      </c>
      <c r="L1037">
        <v>0.3765</v>
      </c>
    </row>
    <row r="1038" spans="1:24" x14ac:dyDescent="0.25">
      <c r="A1038" s="1" t="s">
        <v>520</v>
      </c>
      <c r="B1038" t="s">
        <v>1158</v>
      </c>
      <c r="C1038" t="s">
        <v>1199</v>
      </c>
      <c r="D1038" s="2">
        <f>_xll.BDH($A1038, $D$1, $B1038, $C1038, "Direction", "H", "Period", "Y","cols=21;rows=2")</f>
        <v>37256</v>
      </c>
      <c r="E1038" s="2">
        <v>37621</v>
      </c>
      <c r="F1038" s="2">
        <v>37986</v>
      </c>
      <c r="G1038" s="2">
        <v>38352</v>
      </c>
      <c r="H1038" s="2">
        <v>38716</v>
      </c>
      <c r="I1038" s="2">
        <v>39080</v>
      </c>
      <c r="J1038" s="2">
        <v>39447</v>
      </c>
      <c r="K1038" s="2">
        <v>39813</v>
      </c>
      <c r="L1038" s="2">
        <v>40178</v>
      </c>
      <c r="M1038" s="2">
        <v>40543</v>
      </c>
      <c r="N1038" s="2">
        <v>40907</v>
      </c>
      <c r="O1038" s="2">
        <v>41274</v>
      </c>
      <c r="P1038" s="2">
        <v>41639</v>
      </c>
      <c r="Q1038" s="2">
        <v>42004</v>
      </c>
      <c r="R1038" s="2">
        <v>42369</v>
      </c>
      <c r="S1038" s="2">
        <v>42734</v>
      </c>
      <c r="T1038" s="2">
        <v>43098</v>
      </c>
      <c r="U1038" s="2">
        <v>43465</v>
      </c>
      <c r="V1038" s="2">
        <v>43830</v>
      </c>
      <c r="W1038" s="2">
        <v>44196</v>
      </c>
      <c r="X1038" s="2">
        <v>44561</v>
      </c>
    </row>
    <row r="1039" spans="1:24" x14ac:dyDescent="0.25">
      <c r="A1039" s="4"/>
      <c r="D1039">
        <v>1.5648</v>
      </c>
      <c r="E1039">
        <v>1.2213000000000001</v>
      </c>
      <c r="F1039">
        <v>3.3218000000000001</v>
      </c>
      <c r="G1039">
        <v>2.2157</v>
      </c>
      <c r="H1039">
        <v>2.7646000000000002</v>
      </c>
      <c r="I1039">
        <v>2.7871999999999999</v>
      </c>
      <c r="J1039">
        <v>3.0057999999999998</v>
      </c>
      <c r="K1039">
        <v>1.5286999999999999</v>
      </c>
      <c r="L1039">
        <v>3.0676000000000001</v>
      </c>
      <c r="M1039">
        <v>3.1755</v>
      </c>
      <c r="N1039">
        <v>2.0118999999999998</v>
      </c>
      <c r="O1039">
        <v>1.9547000000000001</v>
      </c>
      <c r="P1039">
        <v>2.5762999999999998</v>
      </c>
      <c r="Q1039">
        <v>2.5872000000000002</v>
      </c>
      <c r="R1039">
        <v>3.3311999999999999</v>
      </c>
      <c r="S1039">
        <v>3.4790000000000001</v>
      </c>
      <c r="T1039">
        <v>4.4637000000000002</v>
      </c>
      <c r="U1039">
        <v>4.6971999999999996</v>
      </c>
      <c r="V1039">
        <v>5.5519999999999996</v>
      </c>
      <c r="W1039">
        <v>7.4405999999999999</v>
      </c>
      <c r="X1039">
        <v>8.9467999999999996</v>
      </c>
    </row>
    <row r="1040" spans="1:24" x14ac:dyDescent="0.25">
      <c r="A1040" s="1" t="s">
        <v>521</v>
      </c>
      <c r="B1040" t="s">
        <v>1158</v>
      </c>
      <c r="C1040" t="s">
        <v>1180</v>
      </c>
      <c r="D1040" s="2">
        <f>_xll.BDH($A1040, $D$1, $B1040, $C1040, "Direction", "H", "Period", "Y","cols=11;rows=2")</f>
        <v>37256</v>
      </c>
      <c r="E1040" s="2">
        <v>37621</v>
      </c>
      <c r="F1040" s="2">
        <v>37986</v>
      </c>
      <c r="G1040" s="2">
        <v>38352</v>
      </c>
      <c r="H1040" s="2">
        <v>38716</v>
      </c>
      <c r="I1040" s="2">
        <v>39080</v>
      </c>
      <c r="J1040" s="2">
        <v>39447</v>
      </c>
      <c r="K1040" s="2">
        <v>39813</v>
      </c>
      <c r="L1040" s="2">
        <v>40178</v>
      </c>
      <c r="M1040" s="2">
        <v>40543</v>
      </c>
      <c r="N1040" s="2">
        <v>40907</v>
      </c>
    </row>
    <row r="1041" spans="1:21" x14ac:dyDescent="0.25">
      <c r="A1041" s="4"/>
      <c r="D1041">
        <v>4.4344999999999999</v>
      </c>
      <c r="E1041">
        <v>1.9288000000000001</v>
      </c>
      <c r="F1041">
        <v>1.4656</v>
      </c>
      <c r="G1041">
        <v>1.4412</v>
      </c>
      <c r="H1041">
        <v>1.5592999999999999</v>
      </c>
      <c r="I1041">
        <v>1.5566</v>
      </c>
      <c r="J1041">
        <v>3.1695000000000002</v>
      </c>
      <c r="K1041">
        <v>0.78839999999999999</v>
      </c>
      <c r="L1041">
        <v>2.4455</v>
      </c>
      <c r="M1041">
        <v>2.0381999999999998</v>
      </c>
      <c r="N1041">
        <v>0.99160000000000004</v>
      </c>
    </row>
    <row r="1042" spans="1:21" x14ac:dyDescent="0.25">
      <c r="A1042" s="1" t="s">
        <v>522</v>
      </c>
      <c r="B1042" t="s">
        <v>1158</v>
      </c>
      <c r="C1042" t="s">
        <v>1186</v>
      </c>
      <c r="D1042" s="2">
        <f>_xll.BDH($A1042, $D$1, $B1042, $C1042, "Direction", "H", "Period", "Y","cols=7;rows=2")</f>
        <v>37256</v>
      </c>
      <c r="E1042" s="2">
        <v>37621</v>
      </c>
      <c r="F1042" s="2">
        <v>37986</v>
      </c>
      <c r="G1042" s="2">
        <v>38352</v>
      </c>
      <c r="H1042" s="2">
        <v>38716</v>
      </c>
      <c r="I1042" s="2">
        <v>39080</v>
      </c>
      <c r="J1042" s="2">
        <v>39447</v>
      </c>
    </row>
    <row r="1043" spans="1:21" x14ac:dyDescent="0.25">
      <c r="A1043" s="4"/>
      <c r="D1043">
        <v>3.6312000000000002</v>
      </c>
      <c r="E1043">
        <v>2.1355</v>
      </c>
      <c r="F1043">
        <v>4.2337999999999996</v>
      </c>
      <c r="G1043">
        <v>3.9079000000000002</v>
      </c>
      <c r="H1043">
        <v>2.6821000000000002</v>
      </c>
      <c r="I1043">
        <v>3.1255999999999999</v>
      </c>
      <c r="J1043">
        <v>3.1339999999999999</v>
      </c>
    </row>
    <row r="1044" spans="1:21" x14ac:dyDescent="0.25">
      <c r="A1044" s="1" t="s">
        <v>523</v>
      </c>
      <c r="B1044" t="s">
        <v>1158</v>
      </c>
      <c r="C1044" t="s">
        <v>1186</v>
      </c>
      <c r="D1044" s="2">
        <f>_xll.BDH($A1044, $D$1, $B1044, $C1044, "Direction", "H", "Period", "Y","cols=7;rows=2")</f>
        <v>37256</v>
      </c>
      <c r="E1044" s="2">
        <v>37621</v>
      </c>
      <c r="F1044" s="2">
        <v>37986</v>
      </c>
      <c r="G1044" s="2">
        <v>38352</v>
      </c>
      <c r="H1044" s="2">
        <v>38716</v>
      </c>
      <c r="I1044" s="2">
        <v>39080</v>
      </c>
      <c r="J1044" s="2">
        <v>39447</v>
      </c>
    </row>
    <row r="1045" spans="1:21" x14ac:dyDescent="0.25">
      <c r="A1045" s="4"/>
      <c r="D1045">
        <v>1.6714</v>
      </c>
      <c r="E1045">
        <v>1.7027000000000001</v>
      </c>
      <c r="F1045">
        <v>1.6007</v>
      </c>
      <c r="G1045">
        <v>1.6289</v>
      </c>
      <c r="H1045">
        <v>1.3940999999999999</v>
      </c>
      <c r="I1045">
        <v>1.5985</v>
      </c>
      <c r="J1045">
        <v>1.6380999999999999</v>
      </c>
    </row>
    <row r="1046" spans="1:21" x14ac:dyDescent="0.25">
      <c r="A1046" s="1" t="s">
        <v>524</v>
      </c>
      <c r="B1046" t="s">
        <v>1158</v>
      </c>
      <c r="C1046" t="s">
        <v>1191</v>
      </c>
      <c r="D1046" s="2">
        <f>_xll.BDH($A1046, $D$1, $B1046, $C1046, "Direction", "H", "Period", "Y","cols=1;rows=2")</f>
        <v>37256</v>
      </c>
    </row>
    <row r="1047" spans="1:21" x14ac:dyDescent="0.25">
      <c r="A1047" s="4"/>
      <c r="D1047">
        <v>6.3500000000000001E-2</v>
      </c>
    </row>
    <row r="1048" spans="1:21" x14ac:dyDescent="0.25">
      <c r="A1048" s="1" t="s">
        <v>525</v>
      </c>
      <c r="B1048" t="s">
        <v>1158</v>
      </c>
      <c r="C1048" t="s">
        <v>1190</v>
      </c>
      <c r="D1048" s="2">
        <f>_xll.BDH($A1048, $D$1, $B1048, $C1048, "Direction", "H", "Period", "Y","cols=2;rows=2")</f>
        <v>37256</v>
      </c>
      <c r="E1048" s="2">
        <v>37621</v>
      </c>
    </row>
    <row r="1049" spans="1:21" x14ac:dyDescent="0.25">
      <c r="A1049" s="4"/>
      <c r="D1049">
        <v>1.8466</v>
      </c>
      <c r="E1049">
        <v>0.90600000000000003</v>
      </c>
    </row>
    <row r="1050" spans="1:21" x14ac:dyDescent="0.25">
      <c r="A1050" s="1" t="s">
        <v>526</v>
      </c>
      <c r="B1050" t="s">
        <v>1158</v>
      </c>
      <c r="C1050" t="s">
        <v>1190</v>
      </c>
      <c r="D1050" s="2">
        <f>_xll.BDH($A1050, $D$1, $B1050, $C1050, "Direction", "H", "Period", "Y","cols=2;rows=2")</f>
        <v>37256</v>
      </c>
      <c r="E1050" s="2">
        <v>37621</v>
      </c>
    </row>
    <row r="1051" spans="1:21" x14ac:dyDescent="0.25">
      <c r="A1051" s="4"/>
      <c r="D1051">
        <v>2.5587</v>
      </c>
      <c r="E1051">
        <v>1.6024</v>
      </c>
    </row>
    <row r="1052" spans="1:21" x14ac:dyDescent="0.25">
      <c r="A1052" s="1" t="s">
        <v>527</v>
      </c>
      <c r="B1052" t="s">
        <v>1158</v>
      </c>
      <c r="C1052" t="s">
        <v>1183</v>
      </c>
      <c r="D1052" s="2">
        <f>_xll.BDH($A1052, $D$1, $B1052, $C1052, "Direction", "H", "Period", "Y","cols=6;rows=2")</f>
        <v>37256</v>
      </c>
      <c r="E1052" s="2">
        <v>37621</v>
      </c>
      <c r="F1052" s="2">
        <v>37986</v>
      </c>
      <c r="G1052" s="2">
        <v>38352</v>
      </c>
      <c r="H1052" s="2">
        <v>38716</v>
      </c>
      <c r="I1052" s="2">
        <v>39080</v>
      </c>
    </row>
    <row r="1053" spans="1:21" x14ac:dyDescent="0.25">
      <c r="A1053" s="4"/>
      <c r="D1053">
        <v>7.8467000000000002</v>
      </c>
      <c r="E1053">
        <v>5.1866000000000003</v>
      </c>
      <c r="F1053">
        <v>6.4508000000000001</v>
      </c>
      <c r="G1053">
        <v>3.9836</v>
      </c>
      <c r="H1053">
        <v>3.1351</v>
      </c>
      <c r="I1053">
        <v>4.1345999999999998</v>
      </c>
    </row>
    <row r="1054" spans="1:21" x14ac:dyDescent="0.25">
      <c r="A1054" s="1" t="s">
        <v>528</v>
      </c>
      <c r="B1054" t="s">
        <v>1158</v>
      </c>
      <c r="C1054" t="s">
        <v>1189</v>
      </c>
      <c r="D1054" s="2">
        <f>_xll.BDH($A1054, $D$1, $B1054, $C1054, "Direction", "H", "Period", "Y","cols=5;rows=2")</f>
        <v>37256</v>
      </c>
      <c r="E1054" s="2">
        <v>37621</v>
      </c>
      <c r="F1054" s="2">
        <v>37986</v>
      </c>
      <c r="G1054" s="2">
        <v>38352</v>
      </c>
      <c r="H1054" s="2">
        <v>38716</v>
      </c>
    </row>
    <row r="1055" spans="1:21" x14ac:dyDescent="0.25">
      <c r="A1055" s="4"/>
      <c r="D1055">
        <v>2.6034000000000002</v>
      </c>
      <c r="E1055">
        <v>2.3687999999999998</v>
      </c>
      <c r="F1055">
        <v>2.444</v>
      </c>
      <c r="G1055">
        <v>2.6238999999999999</v>
      </c>
      <c r="H1055">
        <v>3.6583000000000001</v>
      </c>
    </row>
    <row r="1056" spans="1:21" x14ac:dyDescent="0.25">
      <c r="A1056" s="1" t="s">
        <v>529</v>
      </c>
      <c r="B1056" t="s">
        <v>1158</v>
      </c>
      <c r="C1056" t="s">
        <v>1196</v>
      </c>
      <c r="D1056" s="2">
        <f>_xll.BDH($A1056, $D$1, $B1056, $C1056, "Direction", "H", "Period", "Y","cols=18;rows=2")</f>
        <v>37256</v>
      </c>
      <c r="E1056" s="2">
        <v>37621</v>
      </c>
      <c r="F1056" s="2">
        <v>37986</v>
      </c>
      <c r="G1056" s="2">
        <v>38352</v>
      </c>
      <c r="H1056" s="2">
        <v>38716</v>
      </c>
      <c r="I1056" s="2">
        <v>39080</v>
      </c>
      <c r="J1056" s="2">
        <v>39447</v>
      </c>
      <c r="K1056" s="2">
        <v>39813</v>
      </c>
      <c r="L1056" s="2">
        <v>40178</v>
      </c>
      <c r="M1056" s="2">
        <v>40543</v>
      </c>
      <c r="N1056" s="2">
        <v>40907</v>
      </c>
      <c r="O1056" s="2">
        <v>41274</v>
      </c>
      <c r="P1056" s="2">
        <v>41639</v>
      </c>
      <c r="Q1056" s="2">
        <v>42004</v>
      </c>
      <c r="R1056" s="2">
        <v>42369</v>
      </c>
      <c r="S1056" s="2">
        <v>42734</v>
      </c>
      <c r="T1056" s="2">
        <v>43098</v>
      </c>
      <c r="U1056" s="2">
        <v>43465</v>
      </c>
    </row>
    <row r="1057" spans="1:24" x14ac:dyDescent="0.25">
      <c r="A1057" s="4"/>
      <c r="D1057">
        <v>0.48120000000000002</v>
      </c>
      <c r="E1057">
        <v>0.88349999999999995</v>
      </c>
      <c r="F1057">
        <v>1.3008</v>
      </c>
      <c r="G1057">
        <v>2.0125000000000002</v>
      </c>
      <c r="H1057">
        <v>2.6219000000000001</v>
      </c>
      <c r="I1057">
        <v>2.4363999999999999</v>
      </c>
      <c r="J1057">
        <v>2.8542000000000001</v>
      </c>
      <c r="K1057">
        <v>1.5886</v>
      </c>
      <c r="L1057">
        <v>1.4369000000000001</v>
      </c>
      <c r="M1057">
        <v>1.1858</v>
      </c>
      <c r="N1057">
        <v>1.4579</v>
      </c>
      <c r="O1057">
        <v>1.4576</v>
      </c>
      <c r="P1057">
        <v>1.7713000000000001</v>
      </c>
      <c r="Q1057">
        <v>2.1455000000000002</v>
      </c>
      <c r="R1057">
        <v>2.3450000000000002</v>
      </c>
      <c r="S1057">
        <v>2.4390999999999998</v>
      </c>
      <c r="T1057">
        <v>3.7837999999999998</v>
      </c>
      <c r="U1057">
        <v>4.4615</v>
      </c>
    </row>
    <row r="1058" spans="1:24" x14ac:dyDescent="0.25">
      <c r="A1058" s="1" t="s">
        <v>530</v>
      </c>
      <c r="B1058" t="s">
        <v>1158</v>
      </c>
      <c r="C1058" t="s">
        <v>1183</v>
      </c>
      <c r="D1058" s="2">
        <f>_xll.BDH($A1058, $D$1, $B1058, $C1058, "Direction", "H", "Period", "Y","cols=6;rows=2")</f>
        <v>37256</v>
      </c>
      <c r="E1058" s="2">
        <v>37621</v>
      </c>
      <c r="F1058" s="2">
        <v>37986</v>
      </c>
      <c r="G1058" s="2">
        <v>38352</v>
      </c>
      <c r="H1058" s="2">
        <v>38716</v>
      </c>
      <c r="I1058" s="2">
        <v>39080</v>
      </c>
    </row>
    <row r="1059" spans="1:24" x14ac:dyDescent="0.25">
      <c r="A1059" s="4"/>
      <c r="D1059">
        <v>3.0263</v>
      </c>
      <c r="E1059">
        <v>2.0369000000000002</v>
      </c>
      <c r="F1059">
        <v>3.1032000000000002</v>
      </c>
      <c r="G1059">
        <v>2.1017999999999999</v>
      </c>
      <c r="H1059">
        <v>1.8005</v>
      </c>
      <c r="I1059">
        <v>2.5693999999999999</v>
      </c>
    </row>
    <row r="1060" spans="1:24" x14ac:dyDescent="0.25">
      <c r="A1060" s="1" t="s">
        <v>531</v>
      </c>
      <c r="B1060" t="s">
        <v>1158</v>
      </c>
      <c r="C1060" t="s">
        <v>1180</v>
      </c>
      <c r="D1060" s="2">
        <f>_xll.BDH($A1060, $D$1, $B1060, $C1060, "Direction", "H", "Period", "Y","cols=4;rows=2")</f>
        <v>37256</v>
      </c>
      <c r="E1060" s="2">
        <v>37621</v>
      </c>
      <c r="F1060" s="2">
        <v>39447</v>
      </c>
      <c r="G1060" s="2">
        <v>39813</v>
      </c>
      <c r="H1060" s="2"/>
      <c r="I1060" s="2"/>
      <c r="J1060" s="2"/>
    </row>
    <row r="1061" spans="1:24" x14ac:dyDescent="0.25">
      <c r="A1061" s="4"/>
      <c r="D1061">
        <v>0.66390000000000005</v>
      </c>
      <c r="E1061">
        <v>0.23960000000000001</v>
      </c>
      <c r="F1061">
        <v>22.253799999999998</v>
      </c>
      <c r="G1061">
        <v>11.0793</v>
      </c>
    </row>
    <row r="1062" spans="1:24" x14ac:dyDescent="0.25">
      <c r="A1062" s="1" t="s">
        <v>532</v>
      </c>
      <c r="B1062" t="s">
        <v>1158</v>
      </c>
      <c r="C1062" t="s">
        <v>1202</v>
      </c>
      <c r="D1062" s="2">
        <f>_xll.BDH($A1062, $D$1, $B1062, $C1062, "Direction", "H", "Period", "Y","cols=21;rows=2")</f>
        <v>37256</v>
      </c>
      <c r="E1062" s="2">
        <v>37621</v>
      </c>
      <c r="F1062" s="2">
        <v>37986</v>
      </c>
      <c r="G1062" s="2">
        <v>38352</v>
      </c>
      <c r="H1062" s="2">
        <v>38716</v>
      </c>
      <c r="I1062" s="2">
        <v>39080</v>
      </c>
      <c r="J1062" s="2">
        <v>39447</v>
      </c>
      <c r="K1062" s="2">
        <v>39813</v>
      </c>
      <c r="L1062" s="2">
        <v>40178</v>
      </c>
      <c r="M1062" s="2">
        <v>40543</v>
      </c>
      <c r="N1062" s="2">
        <v>40907</v>
      </c>
      <c r="O1062" s="2">
        <v>41274</v>
      </c>
      <c r="P1062" s="2">
        <v>41639</v>
      </c>
      <c r="Q1062" s="2">
        <v>42004</v>
      </c>
      <c r="R1062" s="2">
        <v>42369</v>
      </c>
      <c r="S1062" s="2">
        <v>42734</v>
      </c>
      <c r="T1062" s="2">
        <v>43098</v>
      </c>
      <c r="U1062" s="2">
        <v>43465</v>
      </c>
      <c r="V1062" s="2">
        <v>43830</v>
      </c>
      <c r="W1062" s="2">
        <v>44196</v>
      </c>
      <c r="X1062" s="2">
        <v>44561</v>
      </c>
    </row>
    <row r="1063" spans="1:24" x14ac:dyDescent="0.25">
      <c r="A1063" s="4"/>
      <c r="D1063">
        <v>4.9611000000000001</v>
      </c>
      <c r="E1063">
        <v>3.3435000000000001</v>
      </c>
      <c r="F1063">
        <v>5.4202000000000004</v>
      </c>
      <c r="G1063">
        <v>3.1951000000000001</v>
      </c>
      <c r="H1063">
        <v>3.2534999999999998</v>
      </c>
      <c r="I1063">
        <v>3.0541999999999998</v>
      </c>
      <c r="J1063">
        <v>3.4651999999999998</v>
      </c>
      <c r="K1063">
        <v>1.7453000000000001</v>
      </c>
      <c r="L1063">
        <v>3.3527</v>
      </c>
      <c r="M1063">
        <v>4.1769999999999996</v>
      </c>
      <c r="N1063">
        <v>3.8635999999999999</v>
      </c>
      <c r="O1063">
        <v>3.0922999999999998</v>
      </c>
      <c r="P1063">
        <v>4.5317999999999996</v>
      </c>
      <c r="Q1063">
        <v>5.0401999999999996</v>
      </c>
      <c r="R1063">
        <v>3.4801000000000002</v>
      </c>
      <c r="S1063">
        <v>3.3723000000000001</v>
      </c>
      <c r="T1063">
        <v>4.2946</v>
      </c>
      <c r="U1063">
        <v>3.1</v>
      </c>
      <c r="V1063">
        <v>5.2089999999999996</v>
      </c>
      <c r="W1063">
        <v>4.7945000000000002</v>
      </c>
      <c r="X1063">
        <v>4.7949000000000002</v>
      </c>
    </row>
    <row r="1064" spans="1:24" x14ac:dyDescent="0.25">
      <c r="A1064" s="1" t="s">
        <v>533</v>
      </c>
      <c r="B1064" t="s">
        <v>1158</v>
      </c>
      <c r="C1064" t="s">
        <v>1187</v>
      </c>
      <c r="D1064" s="2">
        <f>_xll.BDH($A1064, $D$1, $B1064, $C1064, "Direction", "H", "Period", "Y","cols=4;rows=2")</f>
        <v>37256</v>
      </c>
      <c r="E1064" s="2">
        <v>37621</v>
      </c>
      <c r="F1064" s="2">
        <v>37986</v>
      </c>
      <c r="G1064" s="2">
        <v>38352</v>
      </c>
    </row>
    <row r="1065" spans="1:24" x14ac:dyDescent="0.25">
      <c r="A1065" s="4"/>
      <c r="D1065">
        <v>1.4963</v>
      </c>
      <c r="E1065">
        <v>1.5979000000000001</v>
      </c>
      <c r="F1065">
        <v>1.2228000000000001</v>
      </c>
      <c r="G1065">
        <v>1.59</v>
      </c>
    </row>
    <row r="1066" spans="1:24" x14ac:dyDescent="0.25">
      <c r="A1066" s="1" t="s">
        <v>534</v>
      </c>
      <c r="B1066" t="s">
        <v>1158</v>
      </c>
      <c r="C1066" t="s">
        <v>1199</v>
      </c>
      <c r="D1066" s="2">
        <f>_xll.BDH($A1066, $D$1, $B1066, $C1066, "Direction", "H", "Period", "Y","cols=21;rows=2")</f>
        <v>37256</v>
      </c>
      <c r="E1066" s="2">
        <v>37621</v>
      </c>
      <c r="F1066" s="2">
        <v>37986</v>
      </c>
      <c r="G1066" s="2">
        <v>38352</v>
      </c>
      <c r="H1066" s="2">
        <v>38716</v>
      </c>
      <c r="I1066" s="2">
        <v>39080</v>
      </c>
      <c r="J1066" s="2">
        <v>39447</v>
      </c>
      <c r="K1066" s="2">
        <v>39813</v>
      </c>
      <c r="L1066" s="2">
        <v>40178</v>
      </c>
      <c r="M1066" s="2">
        <v>40543</v>
      </c>
      <c r="N1066" s="2">
        <v>40907</v>
      </c>
      <c r="O1066" s="2">
        <v>41274</v>
      </c>
      <c r="P1066" s="2">
        <v>41639</v>
      </c>
      <c r="Q1066" s="2">
        <v>42004</v>
      </c>
      <c r="R1066" s="2">
        <v>42369</v>
      </c>
      <c r="S1066" s="2">
        <v>42734</v>
      </c>
      <c r="T1066" s="2">
        <v>43098</v>
      </c>
      <c r="U1066" s="2">
        <v>43465</v>
      </c>
      <c r="V1066" s="2">
        <v>43830</v>
      </c>
      <c r="W1066" s="2">
        <v>44196</v>
      </c>
      <c r="X1066" s="2">
        <v>44561</v>
      </c>
    </row>
    <row r="1067" spans="1:24" x14ac:dyDescent="0.25">
      <c r="A1067" s="4"/>
      <c r="D1067">
        <v>10.8705</v>
      </c>
      <c r="E1067">
        <v>8.875</v>
      </c>
      <c r="F1067">
        <v>7.8784999999999998</v>
      </c>
      <c r="G1067">
        <v>7.0568999999999997</v>
      </c>
      <c r="H1067">
        <v>5.4550999999999998</v>
      </c>
      <c r="I1067">
        <v>5.3636999999999997</v>
      </c>
      <c r="J1067">
        <v>5.7098000000000004</v>
      </c>
      <c r="K1067">
        <v>2.9289999999999998</v>
      </c>
      <c r="L1067">
        <v>3.0390000000000001</v>
      </c>
      <c r="M1067">
        <v>2.9268000000000001</v>
      </c>
      <c r="N1067">
        <v>2.4651000000000001</v>
      </c>
      <c r="O1067">
        <v>2.4230999999999998</v>
      </c>
      <c r="P1067">
        <v>3.1395</v>
      </c>
      <c r="Q1067">
        <v>4.1485000000000003</v>
      </c>
      <c r="R1067">
        <v>4.0731999999999999</v>
      </c>
      <c r="S1067">
        <v>4.7046000000000001</v>
      </c>
      <c r="T1067">
        <v>5.8144999999999998</v>
      </c>
      <c r="U1067">
        <v>4.9800000000000004</v>
      </c>
      <c r="V1067">
        <v>6.1402999999999999</v>
      </c>
      <c r="W1067">
        <v>7.0456000000000003</v>
      </c>
      <c r="X1067">
        <v>6.7865000000000002</v>
      </c>
    </row>
    <row r="1068" spans="1:24" x14ac:dyDescent="0.25">
      <c r="A1068" s="1" t="s">
        <v>535</v>
      </c>
      <c r="B1068" t="s">
        <v>1158</v>
      </c>
      <c r="C1068" t="s">
        <v>1183</v>
      </c>
      <c r="D1068" s="2">
        <f>_xll.BDH($A1068, $D$1, $B1068, $C1068, "Direction", "H", "Period", "Y","cols=6;rows=2")</f>
        <v>37256</v>
      </c>
      <c r="E1068" s="2">
        <v>37621</v>
      </c>
      <c r="F1068" s="2">
        <v>37986</v>
      </c>
      <c r="G1068" s="2">
        <v>38352</v>
      </c>
      <c r="H1068" s="2">
        <v>38716</v>
      </c>
      <c r="I1068" s="2">
        <v>39080</v>
      </c>
    </row>
    <row r="1069" spans="1:24" x14ac:dyDescent="0.25">
      <c r="A1069" s="4"/>
      <c r="D1069">
        <v>8.2529000000000003</v>
      </c>
      <c r="E1069">
        <v>6.0735000000000001</v>
      </c>
      <c r="F1069">
        <v>7.8086000000000002</v>
      </c>
      <c r="G1069">
        <v>6.5109000000000004</v>
      </c>
      <c r="H1069">
        <v>4.4194000000000004</v>
      </c>
      <c r="I1069">
        <v>3.5312000000000001</v>
      </c>
    </row>
    <row r="1070" spans="1:24" x14ac:dyDescent="0.25">
      <c r="A1070" s="1" t="s">
        <v>536</v>
      </c>
      <c r="B1070" t="s">
        <v>1158</v>
      </c>
      <c r="C1070" t="s">
        <v>1195</v>
      </c>
      <c r="D1070" s="2">
        <f>_xll.BDH($A1070, $D$1, $B1070, $C1070, "Direction", "H", "Period", "Y","cols=14;rows=2")</f>
        <v>37256</v>
      </c>
      <c r="E1070" s="2">
        <v>37621</v>
      </c>
      <c r="F1070" s="2">
        <v>37986</v>
      </c>
      <c r="G1070" s="2">
        <v>38352</v>
      </c>
      <c r="H1070" s="2">
        <v>38716</v>
      </c>
      <c r="I1070" s="2">
        <v>39080</v>
      </c>
      <c r="J1070" s="2">
        <v>39447</v>
      </c>
      <c r="K1070" s="2">
        <v>39813</v>
      </c>
      <c r="L1070" s="2">
        <v>40178</v>
      </c>
      <c r="M1070" s="2">
        <v>40543</v>
      </c>
      <c r="N1070" s="2">
        <v>40907</v>
      </c>
      <c r="O1070" s="2">
        <v>41274</v>
      </c>
      <c r="P1070" s="2">
        <v>41639</v>
      </c>
      <c r="Q1070" s="2">
        <v>42004</v>
      </c>
    </row>
    <row r="1071" spans="1:24" x14ac:dyDescent="0.25">
      <c r="A1071" s="4"/>
      <c r="D1071">
        <v>11.8421</v>
      </c>
      <c r="E1071">
        <v>10.834199999999999</v>
      </c>
      <c r="F1071">
        <v>9.5511999999999997</v>
      </c>
      <c r="G1071">
        <v>5.0914000000000001</v>
      </c>
      <c r="H1071">
        <v>4.5148000000000001</v>
      </c>
      <c r="I1071">
        <v>6.0270000000000001</v>
      </c>
      <c r="J1071">
        <v>3.8506999999999998</v>
      </c>
      <c r="K1071">
        <v>2.1347999999999998</v>
      </c>
      <c r="L1071">
        <v>2.3538000000000001</v>
      </c>
      <c r="M1071">
        <v>1.9776</v>
      </c>
      <c r="N1071">
        <v>1.5745</v>
      </c>
      <c r="O1071">
        <v>1.6680999999999999</v>
      </c>
      <c r="P1071">
        <v>2.7845</v>
      </c>
      <c r="Q1071">
        <v>4.3727999999999998</v>
      </c>
    </row>
    <row r="1072" spans="1:24" x14ac:dyDescent="0.25">
      <c r="A1072" s="1" t="s">
        <v>537</v>
      </c>
      <c r="B1072" t="s">
        <v>1158</v>
      </c>
      <c r="C1072" t="s">
        <v>1197</v>
      </c>
      <c r="D1072" s="2">
        <f>_xll.BDH($A1072, $D$1, $B1072, $C1072, "Direction", "H", "Period", "Y","cols=3;rows=2")</f>
        <v>37256</v>
      </c>
      <c r="E1072" s="2">
        <v>37621</v>
      </c>
      <c r="F1072" s="2">
        <v>37986</v>
      </c>
    </row>
    <row r="1073" spans="1:24" x14ac:dyDescent="0.25">
      <c r="A1073" s="4"/>
      <c r="D1073">
        <v>6.3128000000000002</v>
      </c>
      <c r="E1073">
        <v>3.7686000000000002</v>
      </c>
      <c r="F1073">
        <v>3.6791999999999998</v>
      </c>
    </row>
    <row r="1074" spans="1:24" x14ac:dyDescent="0.25">
      <c r="A1074" s="1" t="s">
        <v>538</v>
      </c>
      <c r="B1074" t="s">
        <v>1158</v>
      </c>
      <c r="C1074" t="s">
        <v>1199</v>
      </c>
      <c r="D1074" s="2">
        <f>_xll.BDH($A1074, $D$1, $B1074, $C1074, "Direction", "H", "Period", "Y","cols=21;rows=2")</f>
        <v>37256</v>
      </c>
      <c r="E1074" s="2">
        <v>37621</v>
      </c>
      <c r="F1074" s="2">
        <v>37986</v>
      </c>
      <c r="G1074" s="2">
        <v>38352</v>
      </c>
      <c r="H1074" s="2">
        <v>38716</v>
      </c>
      <c r="I1074" s="2">
        <v>39080</v>
      </c>
      <c r="J1074" s="2">
        <v>39447</v>
      </c>
      <c r="K1074" s="2">
        <v>39813</v>
      </c>
      <c r="L1074" s="2">
        <v>40178</v>
      </c>
      <c r="M1074" s="2">
        <v>40543</v>
      </c>
      <c r="N1074" s="2">
        <v>40907</v>
      </c>
      <c r="O1074" s="2">
        <v>41274</v>
      </c>
      <c r="P1074" s="2">
        <v>41639</v>
      </c>
      <c r="Q1074" s="2">
        <v>42004</v>
      </c>
      <c r="R1074" s="2">
        <v>42369</v>
      </c>
      <c r="S1074" s="2">
        <v>42734</v>
      </c>
      <c r="T1074" s="2">
        <v>43098</v>
      </c>
      <c r="U1074" s="2">
        <v>43465</v>
      </c>
      <c r="V1074" s="2">
        <v>43830</v>
      </c>
      <c r="W1074" s="2">
        <v>44196</v>
      </c>
      <c r="X1074" s="2">
        <v>44561</v>
      </c>
    </row>
    <row r="1075" spans="1:24" x14ac:dyDescent="0.25">
      <c r="A1075" s="4"/>
      <c r="D1075">
        <v>3.0200999999999998</v>
      </c>
      <c r="E1075">
        <v>3.0042</v>
      </c>
      <c r="F1075">
        <v>2.5790999999999999</v>
      </c>
      <c r="G1075">
        <v>2.9813000000000001</v>
      </c>
      <c r="H1075">
        <v>4.2115</v>
      </c>
      <c r="I1075">
        <v>2.7442000000000002</v>
      </c>
      <c r="J1075">
        <v>3.1499000000000001</v>
      </c>
      <c r="K1075">
        <v>1.8436999999999999</v>
      </c>
      <c r="L1075">
        <v>2.4573999999999998</v>
      </c>
      <c r="M1075">
        <v>2.2698999999999998</v>
      </c>
      <c r="N1075">
        <v>2.0964999999999998</v>
      </c>
      <c r="O1075">
        <v>2.4698000000000002</v>
      </c>
      <c r="P1075">
        <v>2.9727000000000001</v>
      </c>
      <c r="Q1075">
        <v>2.85</v>
      </c>
      <c r="R1075">
        <v>3.0074000000000001</v>
      </c>
      <c r="S1075">
        <v>4.1700999999999997</v>
      </c>
      <c r="T1075">
        <v>3.8336000000000001</v>
      </c>
      <c r="U1075">
        <v>2.6122000000000001</v>
      </c>
      <c r="V1075">
        <v>2.2523</v>
      </c>
      <c r="W1075">
        <v>1.4335</v>
      </c>
      <c r="X1075">
        <v>2.3439999999999999</v>
      </c>
    </row>
    <row r="1076" spans="1:24" x14ac:dyDescent="0.25">
      <c r="A1076" s="1" t="s">
        <v>539</v>
      </c>
      <c r="B1076" t="s">
        <v>1158</v>
      </c>
      <c r="C1076" t="s">
        <v>1198</v>
      </c>
      <c r="D1076" s="2">
        <f>_xll.BDH($A1076, $D$1, $B1076, $C1076, "Direction", "H", "Period", "Y","cols=8;rows=2")</f>
        <v>37256</v>
      </c>
      <c r="E1076" s="2">
        <v>37621</v>
      </c>
      <c r="F1076" s="2">
        <v>37986</v>
      </c>
      <c r="G1076" s="2">
        <v>38352</v>
      </c>
      <c r="H1076" s="2">
        <v>38716</v>
      </c>
      <c r="I1076" s="2">
        <v>39080</v>
      </c>
      <c r="J1076" s="2">
        <v>39447</v>
      </c>
      <c r="K1076" s="2">
        <v>39813</v>
      </c>
    </row>
    <row r="1077" spans="1:24" x14ac:dyDescent="0.25">
      <c r="A1077" s="4"/>
      <c r="D1077">
        <v>2.0474999999999999</v>
      </c>
      <c r="E1077">
        <v>1.6443000000000001</v>
      </c>
      <c r="F1077">
        <v>1.7475000000000001</v>
      </c>
      <c r="G1077">
        <v>1.7803</v>
      </c>
      <c r="H1077">
        <v>1.5123</v>
      </c>
      <c r="I1077">
        <v>1.5215000000000001</v>
      </c>
      <c r="J1077">
        <v>1.1477999999999999</v>
      </c>
      <c r="K1077">
        <v>5.21E-2</v>
      </c>
    </row>
    <row r="1078" spans="1:24" x14ac:dyDescent="0.25">
      <c r="A1078" s="1" t="s">
        <v>540</v>
      </c>
      <c r="B1078" t="s">
        <v>1158</v>
      </c>
      <c r="C1078" t="s">
        <v>1183</v>
      </c>
      <c r="D1078" s="2">
        <f>_xll.BDH($A1078, $D$1, $B1078, $C1078, "Direction", "H", "Period", "Y","cols=6;rows=2")</f>
        <v>37256</v>
      </c>
      <c r="E1078" s="2">
        <v>37621</v>
      </c>
      <c r="F1078" s="2">
        <v>37986</v>
      </c>
      <c r="G1078" s="2">
        <v>38352</v>
      </c>
      <c r="H1078" s="2">
        <v>38716</v>
      </c>
      <c r="I1078" s="2">
        <v>39080</v>
      </c>
    </row>
    <row r="1079" spans="1:24" x14ac:dyDescent="0.25">
      <c r="A1079" s="4"/>
      <c r="D1079">
        <v>4.2957000000000001</v>
      </c>
      <c r="E1079">
        <v>3.3843000000000001</v>
      </c>
      <c r="F1079">
        <v>4.3625999999999996</v>
      </c>
      <c r="G1079">
        <v>2.3940999999999999</v>
      </c>
      <c r="H1079">
        <v>2.9289999999999998</v>
      </c>
      <c r="I1079">
        <v>3.1608999999999998</v>
      </c>
    </row>
    <row r="1080" spans="1:24" x14ac:dyDescent="0.25">
      <c r="A1080" s="1" t="s">
        <v>541</v>
      </c>
      <c r="B1080" t="s">
        <v>1158</v>
      </c>
      <c r="C1080" t="s">
        <v>1181</v>
      </c>
      <c r="D1080" s="2">
        <f>_xll.BDH($A1080, $D$1, $B1080, $C1080, "Direction", "H", "Period", "Y","cols=10;rows=2")</f>
        <v>37256</v>
      </c>
      <c r="E1080" s="2">
        <v>37621</v>
      </c>
      <c r="F1080" s="2">
        <v>37986</v>
      </c>
      <c r="G1080" s="2">
        <v>38352</v>
      </c>
      <c r="H1080" s="2">
        <v>38716</v>
      </c>
      <c r="I1080" s="2">
        <v>39080</v>
      </c>
      <c r="J1080" s="2">
        <v>39447</v>
      </c>
      <c r="K1080" s="2">
        <v>39813</v>
      </c>
      <c r="L1080" s="2">
        <v>40178</v>
      </c>
      <c r="M1080" s="2">
        <v>40543</v>
      </c>
    </row>
    <row r="1081" spans="1:24" x14ac:dyDescent="0.25">
      <c r="A1081" s="4"/>
      <c r="D1081">
        <v>2.0749</v>
      </c>
      <c r="E1081">
        <v>1.6788000000000001</v>
      </c>
      <c r="F1081">
        <v>2.6576</v>
      </c>
      <c r="G1081">
        <v>2.0956999999999999</v>
      </c>
      <c r="H1081">
        <v>2.0836000000000001</v>
      </c>
      <c r="I1081">
        <v>2.8460000000000001</v>
      </c>
      <c r="J1081">
        <v>2.6817000000000002</v>
      </c>
      <c r="K1081">
        <v>2.9201999999999999</v>
      </c>
      <c r="L1081">
        <v>2.7561</v>
      </c>
      <c r="M1081">
        <v>4.0133999999999999</v>
      </c>
    </row>
    <row r="1082" spans="1:24" x14ac:dyDescent="0.25">
      <c r="A1082" s="1" t="s">
        <v>542</v>
      </c>
      <c r="B1082" t="s">
        <v>1158</v>
      </c>
      <c r="C1082" t="s">
        <v>1187</v>
      </c>
      <c r="D1082" s="2">
        <f>_xll.BDH($A1082, $D$1, $B1082, $C1082, "Direction", "H", "Period", "Y","cols=4;rows=2")</f>
        <v>37256</v>
      </c>
      <c r="E1082" s="2">
        <v>37621</v>
      </c>
      <c r="F1082" s="2">
        <v>37986</v>
      </c>
      <c r="G1082" s="2">
        <v>38352</v>
      </c>
    </row>
    <row r="1083" spans="1:24" x14ac:dyDescent="0.25">
      <c r="A1083" s="4"/>
      <c r="D1083">
        <v>2.0798000000000001</v>
      </c>
      <c r="E1083">
        <v>2.0941999999999998</v>
      </c>
      <c r="F1083">
        <v>2.3538000000000001</v>
      </c>
      <c r="G1083">
        <v>3.0295999999999998</v>
      </c>
    </row>
    <row r="1084" spans="1:24" x14ac:dyDescent="0.25">
      <c r="A1084" s="1" t="s">
        <v>543</v>
      </c>
      <c r="B1084" t="s">
        <v>1158</v>
      </c>
      <c r="C1084" t="s">
        <v>1183</v>
      </c>
      <c r="D1084" s="2">
        <f>_xll.BDH($A1084, $D$1, $B1084, $C1084, "Direction", "H", "Period", "Y","cols=6;rows=2")</f>
        <v>37256</v>
      </c>
      <c r="E1084" s="2">
        <v>37621</v>
      </c>
      <c r="F1084" s="2">
        <v>37986</v>
      </c>
      <c r="G1084" s="2">
        <v>38352</v>
      </c>
      <c r="H1084" s="2">
        <v>38716</v>
      </c>
      <c r="I1084" s="2">
        <v>39080</v>
      </c>
    </row>
    <row r="1085" spans="1:24" x14ac:dyDescent="0.25">
      <c r="A1085" s="4"/>
      <c r="D1085">
        <v>9.5198999999999998</v>
      </c>
      <c r="E1085">
        <v>4.0702999999999996</v>
      </c>
      <c r="F1085">
        <v>3.7077</v>
      </c>
      <c r="G1085">
        <v>4.0229999999999997</v>
      </c>
      <c r="H1085">
        <v>5.5077999999999996</v>
      </c>
      <c r="I1085">
        <v>5.0910000000000002</v>
      </c>
    </row>
    <row r="1086" spans="1:24" x14ac:dyDescent="0.25">
      <c r="A1086" s="1" t="s">
        <v>544</v>
      </c>
      <c r="B1086" t="s">
        <v>1158</v>
      </c>
      <c r="C1086" t="s">
        <v>1183</v>
      </c>
      <c r="D1086" s="2">
        <f>_xll.BDH($A1086, $D$1, $B1086, $C1086, "Direction", "H", "Period", "Y","cols=6;rows=2")</f>
        <v>37256</v>
      </c>
      <c r="E1086" s="2">
        <v>37621</v>
      </c>
      <c r="F1086" s="2">
        <v>37986</v>
      </c>
      <c r="G1086" s="2">
        <v>38352</v>
      </c>
      <c r="H1086" s="2">
        <v>38716</v>
      </c>
      <c r="I1086" s="2">
        <v>39080</v>
      </c>
    </row>
    <row r="1087" spans="1:24" x14ac:dyDescent="0.25">
      <c r="A1087" s="4"/>
      <c r="D1087">
        <v>0.60760000000000003</v>
      </c>
      <c r="E1087">
        <v>0.77869999999999995</v>
      </c>
      <c r="F1087">
        <v>1.7774000000000001</v>
      </c>
      <c r="G1087">
        <v>1.6523000000000001</v>
      </c>
      <c r="H1087">
        <v>1.456</v>
      </c>
      <c r="I1087">
        <v>1.2604</v>
      </c>
    </row>
    <row r="1088" spans="1:24" x14ac:dyDescent="0.25">
      <c r="A1088" s="1" t="s">
        <v>545</v>
      </c>
      <c r="B1088" t="s">
        <v>1158</v>
      </c>
      <c r="C1088" t="s">
        <v>1183</v>
      </c>
      <c r="D1088" s="2">
        <f>_xll.BDH($A1088, $D$1, $B1088, $C1088, "Direction", "H", "Period", "Y","cols=6;rows=2")</f>
        <v>37256</v>
      </c>
      <c r="E1088" s="2">
        <v>37621</v>
      </c>
      <c r="F1088" s="2">
        <v>37986</v>
      </c>
      <c r="G1088" s="2">
        <v>38352</v>
      </c>
      <c r="H1088" s="2">
        <v>38716</v>
      </c>
      <c r="I1088" s="2">
        <v>39080</v>
      </c>
    </row>
    <row r="1089" spans="1:24" x14ac:dyDescent="0.25">
      <c r="A1089" s="4"/>
      <c r="D1089">
        <v>2.3178000000000001</v>
      </c>
      <c r="E1089">
        <v>2.266</v>
      </c>
      <c r="F1089">
        <v>3.2322000000000002</v>
      </c>
      <c r="G1089">
        <v>2.7370000000000001</v>
      </c>
      <c r="H1089">
        <v>2.6267</v>
      </c>
      <c r="I1089">
        <v>3.6522999999999999</v>
      </c>
    </row>
    <row r="1090" spans="1:24" x14ac:dyDescent="0.25">
      <c r="A1090" s="1" t="s">
        <v>546</v>
      </c>
      <c r="B1090" t="s">
        <v>1158</v>
      </c>
      <c r="C1090" t="s">
        <v>1183</v>
      </c>
      <c r="D1090" s="2">
        <f>_xll.BDH($A1090, $D$1, $B1090, $C1090, "Direction", "H", "Period", "Y","cols=6;rows=2")</f>
        <v>37256</v>
      </c>
      <c r="E1090" s="2">
        <v>37621</v>
      </c>
      <c r="F1090" s="2">
        <v>37986</v>
      </c>
      <c r="G1090" s="2">
        <v>38352</v>
      </c>
      <c r="H1090" s="2">
        <v>38716</v>
      </c>
      <c r="I1090" s="2">
        <v>39080</v>
      </c>
    </row>
    <row r="1091" spans="1:24" x14ac:dyDescent="0.25">
      <c r="A1091" s="4"/>
      <c r="D1091">
        <v>3.484</v>
      </c>
      <c r="E1091">
        <v>0.66549999999999998</v>
      </c>
      <c r="F1091">
        <v>1.9397</v>
      </c>
      <c r="G1091">
        <v>1.2716000000000001</v>
      </c>
      <c r="H1091">
        <v>0.9415</v>
      </c>
      <c r="I1091">
        <v>0.80969999999999998</v>
      </c>
    </row>
    <row r="1092" spans="1:24" x14ac:dyDescent="0.25">
      <c r="A1092" s="1" t="s">
        <v>547</v>
      </c>
      <c r="B1092" t="s">
        <v>1158</v>
      </c>
      <c r="C1092" t="s">
        <v>1187</v>
      </c>
      <c r="D1092" s="2">
        <f>_xll.BDH($A1092, $D$1, $B1092, $C1092, "Direction", "H", "Period", "Y","cols=4;rows=2")</f>
        <v>37256</v>
      </c>
      <c r="E1092" s="2">
        <v>37621</v>
      </c>
      <c r="F1092" s="2">
        <v>37986</v>
      </c>
      <c r="G1092" s="2">
        <v>38352</v>
      </c>
    </row>
    <row r="1093" spans="1:24" x14ac:dyDescent="0.25">
      <c r="A1093" s="4"/>
      <c r="D1093">
        <v>1.8661000000000001</v>
      </c>
      <c r="E1093">
        <v>2.1496</v>
      </c>
      <c r="F1093">
        <v>2.4354</v>
      </c>
      <c r="G1093">
        <v>2.4996</v>
      </c>
    </row>
    <row r="1094" spans="1:24" x14ac:dyDescent="0.25">
      <c r="A1094" s="1" t="s">
        <v>548</v>
      </c>
      <c r="B1094" t="s">
        <v>1158</v>
      </c>
      <c r="C1094" t="s">
        <v>1189</v>
      </c>
      <c r="D1094" s="2">
        <f>_xll.BDH($A1094, $D$1, $B1094, $C1094, "Direction", "H", "Period", "Y","cols=5;rows=2")</f>
        <v>37256</v>
      </c>
      <c r="E1094" s="2">
        <v>37621</v>
      </c>
      <c r="F1094" s="2">
        <v>37986</v>
      </c>
      <c r="G1094" s="2">
        <v>38352</v>
      </c>
      <c r="H1094" s="2">
        <v>38716</v>
      </c>
    </row>
    <row r="1095" spans="1:24" x14ac:dyDescent="0.25">
      <c r="A1095" s="4"/>
      <c r="D1095">
        <v>1.8247</v>
      </c>
      <c r="E1095">
        <v>1.625</v>
      </c>
      <c r="F1095">
        <v>3.2770999999999999</v>
      </c>
      <c r="G1095">
        <v>2.7831000000000001</v>
      </c>
      <c r="H1095">
        <v>1.8783000000000001</v>
      </c>
    </row>
    <row r="1096" spans="1:24" x14ac:dyDescent="0.25">
      <c r="A1096" s="1" t="s">
        <v>549</v>
      </c>
      <c r="B1096" t="s">
        <v>1158</v>
      </c>
      <c r="C1096" t="s">
        <v>1183</v>
      </c>
      <c r="D1096" s="2">
        <f>_xll.BDH($A1096, $D$1, $B1096, $C1096, "Direction", "H", "Period", "Y","cols=5;rows=2")</f>
        <v>37256</v>
      </c>
      <c r="E1096" s="2">
        <v>37621</v>
      </c>
      <c r="F1096" s="2">
        <v>37986</v>
      </c>
      <c r="G1096" s="2">
        <v>38352</v>
      </c>
      <c r="H1096" s="2">
        <v>38716</v>
      </c>
    </row>
    <row r="1097" spans="1:24" x14ac:dyDescent="0.25">
      <c r="A1097" s="4"/>
      <c r="D1097">
        <v>0.59409999999999996</v>
      </c>
      <c r="E1097">
        <v>0.30149999999999999</v>
      </c>
      <c r="F1097">
        <v>0.73399999999999999</v>
      </c>
      <c r="G1097">
        <v>3.9691000000000001</v>
      </c>
      <c r="H1097">
        <v>2.5958999999999999</v>
      </c>
    </row>
    <row r="1098" spans="1:24" x14ac:dyDescent="0.25">
      <c r="A1098" s="1" t="s">
        <v>550</v>
      </c>
      <c r="B1098" t="s">
        <v>1158</v>
      </c>
      <c r="C1098" t="s">
        <v>1191</v>
      </c>
      <c r="D1098" s="2">
        <f>_xll.BDH($A1098, $D$1, $B1098, $C1098, "Direction", "H", "Period", "Y","cols=1;rows=2")</f>
        <v>37256</v>
      </c>
    </row>
    <row r="1099" spans="1:24" x14ac:dyDescent="0.25">
      <c r="A1099" s="4"/>
      <c r="D1099">
        <v>3.8412000000000002</v>
      </c>
    </row>
    <row r="1100" spans="1:24" x14ac:dyDescent="0.25">
      <c r="A1100" s="1" t="s">
        <v>551</v>
      </c>
      <c r="B1100" t="s">
        <v>1158</v>
      </c>
      <c r="C1100" t="s">
        <v>1189</v>
      </c>
      <c r="D1100" s="2">
        <f>_xll.BDH($A1100, $D$1, $B1100, $C1100, "Direction", "H", "Period", "Y","cols=5;rows=2")</f>
        <v>37256</v>
      </c>
      <c r="E1100" s="2">
        <v>37621</v>
      </c>
      <c r="F1100" s="2">
        <v>37986</v>
      </c>
      <c r="G1100" s="2">
        <v>38352</v>
      </c>
      <c r="H1100" s="2">
        <v>38716</v>
      </c>
    </row>
    <row r="1101" spans="1:24" x14ac:dyDescent="0.25">
      <c r="A1101" s="4"/>
      <c r="D1101">
        <v>6.6573000000000002</v>
      </c>
      <c r="E1101">
        <v>2.2172999999999998</v>
      </c>
      <c r="F1101">
        <v>4.4996999999999998</v>
      </c>
      <c r="G1101">
        <v>3.0878999999999999</v>
      </c>
      <c r="H1101">
        <v>2.5482</v>
      </c>
    </row>
    <row r="1102" spans="1:24" x14ac:dyDescent="0.25">
      <c r="A1102" s="1" t="s">
        <v>552</v>
      </c>
      <c r="B1102" t="s">
        <v>1158</v>
      </c>
      <c r="C1102" t="s">
        <v>1199</v>
      </c>
      <c r="D1102" s="2">
        <f>_xll.BDH($A1102, $D$1, $B1102, $C1102, "Direction", "H", "Period", "Y","cols=21;rows=2")</f>
        <v>37256</v>
      </c>
      <c r="E1102" s="2">
        <v>37621</v>
      </c>
      <c r="F1102" s="2">
        <v>37986</v>
      </c>
      <c r="G1102" s="2">
        <v>38352</v>
      </c>
      <c r="H1102" s="2">
        <v>38716</v>
      </c>
      <c r="I1102" s="2">
        <v>39080</v>
      </c>
      <c r="J1102" s="2">
        <v>39447</v>
      </c>
      <c r="K1102" s="2">
        <v>39813</v>
      </c>
      <c r="L1102" s="2">
        <v>40178</v>
      </c>
      <c r="M1102" s="2">
        <v>40543</v>
      </c>
      <c r="N1102" s="2">
        <v>40907</v>
      </c>
      <c r="O1102" s="2">
        <v>41274</v>
      </c>
      <c r="P1102" s="2">
        <v>41639</v>
      </c>
      <c r="Q1102" s="2">
        <v>42004</v>
      </c>
      <c r="R1102" s="2">
        <v>42369</v>
      </c>
      <c r="S1102" s="2">
        <v>42734</v>
      </c>
      <c r="T1102" s="2">
        <v>43098</v>
      </c>
      <c r="U1102" s="2">
        <v>43465</v>
      </c>
      <c r="V1102" s="2">
        <v>43830</v>
      </c>
      <c r="W1102" s="2">
        <v>44196</v>
      </c>
      <c r="X1102" s="2">
        <v>44561</v>
      </c>
    </row>
    <row r="1103" spans="1:24" x14ac:dyDescent="0.25">
      <c r="A1103" s="4"/>
      <c r="D1103">
        <v>5.7969999999999997</v>
      </c>
      <c r="E1103">
        <v>3.6959</v>
      </c>
      <c r="F1103">
        <v>5.0835999999999997</v>
      </c>
      <c r="G1103">
        <v>5.5827999999999998</v>
      </c>
      <c r="H1103">
        <v>6.6611000000000002</v>
      </c>
      <c r="I1103">
        <v>5.9755000000000003</v>
      </c>
      <c r="J1103">
        <v>4.3432000000000004</v>
      </c>
      <c r="K1103">
        <v>3.1941000000000002</v>
      </c>
      <c r="L1103">
        <v>4.4157000000000002</v>
      </c>
      <c r="M1103">
        <v>5.3611000000000004</v>
      </c>
      <c r="N1103">
        <v>5.0514999999999999</v>
      </c>
      <c r="O1103">
        <v>5.2694999999999999</v>
      </c>
      <c r="P1103">
        <v>6.2766000000000002</v>
      </c>
      <c r="Q1103">
        <v>8.0512999999999995</v>
      </c>
      <c r="R1103">
        <v>6.1593999999999998</v>
      </c>
      <c r="S1103">
        <v>5.7370999999999999</v>
      </c>
      <c r="T1103">
        <v>6.2442000000000002</v>
      </c>
      <c r="U1103">
        <v>6.4063999999999997</v>
      </c>
      <c r="V1103">
        <v>6.3564999999999996</v>
      </c>
      <c r="W1103">
        <v>5.8643000000000001</v>
      </c>
      <c r="X1103">
        <v>8.9379000000000008</v>
      </c>
    </row>
    <row r="1104" spans="1:24" x14ac:dyDescent="0.25">
      <c r="A1104" s="1" t="s">
        <v>553</v>
      </c>
      <c r="B1104" t="s">
        <v>1158</v>
      </c>
      <c r="C1104" t="s">
        <v>1183</v>
      </c>
      <c r="D1104" s="2">
        <f>_xll.BDH($A1104, $D$1, $B1104, $C1104, "Direction", "H", "Period", "Y","cols=6;rows=2")</f>
        <v>37256</v>
      </c>
      <c r="E1104" s="2">
        <v>37621</v>
      </c>
      <c r="F1104" s="2">
        <v>37986</v>
      </c>
      <c r="G1104" s="2">
        <v>38352</v>
      </c>
      <c r="H1104" s="2">
        <v>38716</v>
      </c>
      <c r="I1104" s="2">
        <v>39080</v>
      </c>
    </row>
    <row r="1105" spans="1:23" x14ac:dyDescent="0.25">
      <c r="A1105" s="4"/>
      <c r="D1105">
        <v>4.1669999999999998</v>
      </c>
      <c r="E1105">
        <v>4.4718</v>
      </c>
      <c r="F1105">
        <v>5.3715000000000002</v>
      </c>
      <c r="G1105">
        <v>4.5904999999999996</v>
      </c>
      <c r="H1105">
        <v>5.6356000000000002</v>
      </c>
      <c r="I1105">
        <v>6.0415000000000001</v>
      </c>
    </row>
    <row r="1106" spans="1:23" x14ac:dyDescent="0.25">
      <c r="A1106" s="1" t="s">
        <v>554</v>
      </c>
      <c r="B1106" t="s">
        <v>1158</v>
      </c>
      <c r="C1106" t="s">
        <v>1186</v>
      </c>
      <c r="D1106" s="2">
        <f>_xll.BDH($A1106, $D$1, $B1106, $C1106, "Direction", "H", "Period", "Y","cols=3;rows=2")</f>
        <v>38716</v>
      </c>
      <c r="E1106" s="2">
        <v>39080</v>
      </c>
      <c r="F1106" s="2">
        <v>39447</v>
      </c>
      <c r="G1106" s="2"/>
      <c r="H1106" s="2"/>
      <c r="I1106" s="2"/>
      <c r="J1106" s="2"/>
    </row>
    <row r="1107" spans="1:23" x14ac:dyDescent="0.25">
      <c r="A1107" s="4"/>
      <c r="D1107">
        <v>3.1341999999999999</v>
      </c>
      <c r="E1107">
        <v>4.4793000000000003</v>
      </c>
      <c r="F1107">
        <v>4.5526</v>
      </c>
    </row>
    <row r="1108" spans="1:23" x14ac:dyDescent="0.25">
      <c r="A1108" s="1" t="s">
        <v>555</v>
      </c>
      <c r="B1108" t="s">
        <v>1158</v>
      </c>
      <c r="C1108" t="s">
        <v>1183</v>
      </c>
      <c r="D1108" s="2">
        <f>_xll.BDH($A1108, $D$1, $B1108, $C1108, "Direction", "H", "Period", "Y","cols=5;rows=2")</f>
        <v>37256</v>
      </c>
      <c r="E1108" s="2">
        <v>37621</v>
      </c>
      <c r="F1108" s="2">
        <v>37986</v>
      </c>
      <c r="G1108" s="2">
        <v>38352</v>
      </c>
      <c r="H1108" s="2">
        <v>38716</v>
      </c>
    </row>
    <row r="1109" spans="1:23" x14ac:dyDescent="0.25">
      <c r="A1109" s="4"/>
      <c r="D1109">
        <v>7.1158000000000001</v>
      </c>
      <c r="E1109">
        <v>1.8588</v>
      </c>
      <c r="F1109">
        <v>3.3866999999999998</v>
      </c>
      <c r="G1109">
        <v>2.3786999999999998</v>
      </c>
      <c r="H1109">
        <v>2.3944999999999999</v>
      </c>
    </row>
    <row r="1110" spans="1:23" x14ac:dyDescent="0.25">
      <c r="A1110" s="1" t="s">
        <v>556</v>
      </c>
      <c r="B1110" t="s">
        <v>1158</v>
      </c>
      <c r="C1110" t="s">
        <v>1193</v>
      </c>
      <c r="D1110" s="2">
        <f>_xll.BDH($A1110, $D$1, $B1110, $C1110, "Direction", "H", "Period", "Y","cols=16;rows=2")</f>
        <v>37256</v>
      </c>
      <c r="E1110" s="2">
        <v>37621</v>
      </c>
      <c r="F1110" s="2">
        <v>37986</v>
      </c>
      <c r="G1110" s="2">
        <v>38352</v>
      </c>
      <c r="H1110" s="2">
        <v>38716</v>
      </c>
      <c r="I1110" s="2">
        <v>39080</v>
      </c>
      <c r="J1110" s="2">
        <v>39447</v>
      </c>
      <c r="K1110" s="2">
        <v>39813</v>
      </c>
      <c r="L1110" s="2">
        <v>40178</v>
      </c>
      <c r="M1110" s="2">
        <v>40543</v>
      </c>
      <c r="N1110" s="2">
        <v>40907</v>
      </c>
      <c r="O1110" s="2">
        <v>41274</v>
      </c>
      <c r="P1110" s="2">
        <v>41639</v>
      </c>
      <c r="Q1110" s="2">
        <v>42004</v>
      </c>
      <c r="R1110" s="2">
        <v>42369</v>
      </c>
      <c r="S1110" s="2">
        <v>42734</v>
      </c>
    </row>
    <row r="1111" spans="1:23" x14ac:dyDescent="0.25">
      <c r="A1111" s="4"/>
      <c r="D1111">
        <v>1.1782999999999999</v>
      </c>
      <c r="E1111">
        <v>0.88649999999999995</v>
      </c>
      <c r="F1111">
        <v>1.2548999999999999</v>
      </c>
      <c r="G1111">
        <v>1.9039999999999999</v>
      </c>
      <c r="H1111">
        <v>1.9907999999999999</v>
      </c>
      <c r="I1111">
        <v>4.1055999999999999</v>
      </c>
      <c r="J1111">
        <v>3.7494000000000001</v>
      </c>
      <c r="K1111">
        <v>1.8686</v>
      </c>
      <c r="L1111">
        <v>3.4662000000000002</v>
      </c>
      <c r="M1111">
        <v>4.3933</v>
      </c>
      <c r="N1111">
        <v>2.9447000000000001</v>
      </c>
      <c r="O1111">
        <v>3.2684000000000002</v>
      </c>
      <c r="P1111">
        <v>4.1999000000000004</v>
      </c>
      <c r="Q1111">
        <v>8.4972999999999992</v>
      </c>
      <c r="R1111">
        <v>8.3497000000000003</v>
      </c>
      <c r="S1111">
        <v>10.0328</v>
      </c>
    </row>
    <row r="1112" spans="1:23" x14ac:dyDescent="0.25">
      <c r="A1112" s="1" t="s">
        <v>557</v>
      </c>
      <c r="B1112" t="s">
        <v>1158</v>
      </c>
      <c r="C1112" t="s">
        <v>1183</v>
      </c>
      <c r="D1112" s="2">
        <f>_xll.BDH($A1112, $D$1, $B1112, $C1112, "Direction", "H", "Period", "Y","cols=6;rows=2")</f>
        <v>37256</v>
      </c>
      <c r="E1112" s="2">
        <v>37621</v>
      </c>
      <c r="F1112" s="2">
        <v>37986</v>
      </c>
      <c r="G1112" s="2">
        <v>38352</v>
      </c>
      <c r="H1112" s="2">
        <v>38716</v>
      </c>
      <c r="I1112" s="2">
        <v>39080</v>
      </c>
    </row>
    <row r="1113" spans="1:23" x14ac:dyDescent="0.25">
      <c r="A1113" s="4"/>
      <c r="D1113">
        <v>7.9447999999999999</v>
      </c>
      <c r="E1113">
        <v>5.641</v>
      </c>
      <c r="F1113">
        <v>6.2838000000000003</v>
      </c>
      <c r="G1113">
        <v>6.6632999999999996</v>
      </c>
      <c r="H1113">
        <v>4.3452000000000002</v>
      </c>
      <c r="I1113">
        <v>4.3593000000000002</v>
      </c>
    </row>
    <row r="1114" spans="1:23" x14ac:dyDescent="0.25">
      <c r="A1114" s="1" t="s">
        <v>558</v>
      </c>
      <c r="B1114" t="s">
        <v>1158</v>
      </c>
      <c r="C1114" t="s">
        <v>1186</v>
      </c>
      <c r="D1114" s="2">
        <f>_xll.BDH($A1114, $D$1, $B1114, $C1114, "Direction", "H", "Period", "Y","cols=7;rows=2")</f>
        <v>37256</v>
      </c>
      <c r="E1114" s="2">
        <v>37621</v>
      </c>
      <c r="F1114" s="2">
        <v>37986</v>
      </c>
      <c r="G1114" s="2">
        <v>38352</v>
      </c>
      <c r="H1114" s="2">
        <v>38716</v>
      </c>
      <c r="I1114" s="2">
        <v>39080</v>
      </c>
      <c r="J1114" s="2">
        <v>39447</v>
      </c>
    </row>
    <row r="1115" spans="1:23" x14ac:dyDescent="0.25">
      <c r="A1115" s="4"/>
      <c r="D1115">
        <v>7.2420999999999998</v>
      </c>
      <c r="E1115">
        <v>0.92989999999999995</v>
      </c>
      <c r="F1115">
        <v>27.0806</v>
      </c>
      <c r="G1115">
        <v>9.8742999999999999</v>
      </c>
      <c r="H1115">
        <v>2.5634000000000001</v>
      </c>
      <c r="I1115">
        <v>3.0274999999999999</v>
      </c>
      <c r="J1115">
        <v>3.6728000000000001</v>
      </c>
    </row>
    <row r="1116" spans="1:23" x14ac:dyDescent="0.25">
      <c r="A1116" s="1" t="s">
        <v>559</v>
      </c>
      <c r="B1116" t="s">
        <v>1159</v>
      </c>
      <c r="C1116" t="s">
        <v>1183</v>
      </c>
      <c r="D1116" s="2">
        <f>_xll.BDH($A1116, $D$1, $B1116, $C1116, "Direction", "H", "Period", "Y","cols=5;rows=2")</f>
        <v>37621</v>
      </c>
      <c r="E1116" s="2">
        <v>37986</v>
      </c>
      <c r="F1116" s="2">
        <v>38352</v>
      </c>
      <c r="G1116" s="2">
        <v>38716</v>
      </c>
      <c r="H1116" s="2">
        <v>39080</v>
      </c>
    </row>
    <row r="1117" spans="1:23" x14ac:dyDescent="0.25">
      <c r="A1117" s="4"/>
      <c r="D1117">
        <v>0.626</v>
      </c>
      <c r="E1117">
        <v>1.5496000000000001</v>
      </c>
      <c r="F1117">
        <v>1.1684000000000001</v>
      </c>
      <c r="G1117">
        <v>0.81089999999999995</v>
      </c>
      <c r="H1117">
        <v>1.3788</v>
      </c>
    </row>
    <row r="1118" spans="1:23" x14ac:dyDescent="0.25">
      <c r="A1118" s="1" t="s">
        <v>560</v>
      </c>
      <c r="B1118" t="s">
        <v>1159</v>
      </c>
      <c r="C1118" t="s">
        <v>1199</v>
      </c>
      <c r="D1118" s="2">
        <f>_xll.BDH($A1118, $D$1, $B1118, $C1118, "Direction", "H", "Period", "Y","cols=20;rows=2")</f>
        <v>37621</v>
      </c>
      <c r="E1118" s="2">
        <v>37986</v>
      </c>
      <c r="F1118" s="2">
        <v>38352</v>
      </c>
      <c r="G1118" s="2">
        <v>38716</v>
      </c>
      <c r="H1118" s="2">
        <v>39080</v>
      </c>
      <c r="I1118" s="2">
        <v>39447</v>
      </c>
      <c r="J1118" s="2">
        <v>39813</v>
      </c>
      <c r="K1118" s="2">
        <v>40178</v>
      </c>
      <c r="L1118" s="2">
        <v>40543</v>
      </c>
      <c r="M1118" s="2">
        <v>40907</v>
      </c>
      <c r="N1118" s="2">
        <v>41274</v>
      </c>
      <c r="O1118" s="2">
        <v>41639</v>
      </c>
      <c r="P1118" s="2">
        <v>42004</v>
      </c>
      <c r="Q1118" s="2">
        <v>42369</v>
      </c>
      <c r="R1118" s="2">
        <v>42734</v>
      </c>
      <c r="S1118" s="2">
        <v>43098</v>
      </c>
      <c r="T1118" s="2">
        <v>43465</v>
      </c>
      <c r="U1118" s="2">
        <v>43830</v>
      </c>
      <c r="V1118" s="2">
        <v>44196</v>
      </c>
      <c r="W1118" s="2">
        <v>44561</v>
      </c>
    </row>
    <row r="1119" spans="1:23" x14ac:dyDescent="0.25">
      <c r="A1119" s="4"/>
      <c r="D1119">
        <v>1.6937</v>
      </c>
      <c r="E1119">
        <v>1.5236000000000001</v>
      </c>
      <c r="F1119">
        <v>1.4394</v>
      </c>
      <c r="G1119">
        <v>1.9685999999999999</v>
      </c>
      <c r="H1119">
        <v>2.0684999999999998</v>
      </c>
      <c r="I1119">
        <v>2.4533</v>
      </c>
      <c r="J1119">
        <v>2.0556000000000001</v>
      </c>
      <c r="K1119">
        <v>2.7631999999999999</v>
      </c>
      <c r="L1119">
        <v>3.2052</v>
      </c>
      <c r="M1119">
        <v>3.3856999999999999</v>
      </c>
      <c r="N1119">
        <v>4.1405000000000003</v>
      </c>
      <c r="O1119">
        <v>6.9710000000000001</v>
      </c>
      <c r="P1119">
        <v>10.224</v>
      </c>
      <c r="Q1119">
        <v>34.810600000000001</v>
      </c>
      <c r="R1119">
        <v>8.0800999999999998</v>
      </c>
      <c r="S1119">
        <v>9.6956000000000007</v>
      </c>
      <c r="T1119">
        <v>5.4089</v>
      </c>
      <c r="U1119">
        <v>6.1059999999999999</v>
      </c>
      <c r="V1119">
        <v>6.9061000000000003</v>
      </c>
      <c r="W1119">
        <v>123.8079</v>
      </c>
    </row>
    <row r="1120" spans="1:23" x14ac:dyDescent="0.25">
      <c r="A1120" s="1" t="s">
        <v>561</v>
      </c>
      <c r="B1120" t="s">
        <v>1159</v>
      </c>
      <c r="C1120" t="s">
        <v>1195</v>
      </c>
      <c r="D1120" s="2">
        <f>_xll.BDH($A1120, $D$1, $B1120, $C1120, "Direction", "H", "Period", "Y","cols=13;rows=2")</f>
        <v>37621</v>
      </c>
      <c r="E1120" s="2">
        <v>37986</v>
      </c>
      <c r="F1120" s="2">
        <v>38352</v>
      </c>
      <c r="G1120" s="2">
        <v>38716</v>
      </c>
      <c r="H1120" s="2">
        <v>39080</v>
      </c>
      <c r="I1120" s="2">
        <v>39447</v>
      </c>
      <c r="J1120" s="2">
        <v>39813</v>
      </c>
      <c r="K1120" s="2">
        <v>40178</v>
      </c>
      <c r="L1120" s="2">
        <v>40543</v>
      </c>
      <c r="M1120" s="2">
        <v>40907</v>
      </c>
      <c r="N1120" s="2">
        <v>41274</v>
      </c>
      <c r="O1120" s="2">
        <v>41639</v>
      </c>
      <c r="P1120" s="2">
        <v>42004</v>
      </c>
    </row>
    <row r="1121" spans="1:23" x14ac:dyDescent="0.25">
      <c r="A1121" s="4"/>
      <c r="D1121">
        <v>4.5995999999999997</v>
      </c>
      <c r="E1121">
        <v>6.9550999999999998</v>
      </c>
      <c r="F1121">
        <v>6.0195999999999996</v>
      </c>
      <c r="G1121">
        <v>5.4625000000000004</v>
      </c>
      <c r="H1121">
        <v>7.5612000000000004</v>
      </c>
      <c r="I1121">
        <v>9.5831</v>
      </c>
      <c r="J1121">
        <v>3.8548</v>
      </c>
      <c r="K1121">
        <v>5.2422000000000004</v>
      </c>
      <c r="L1121">
        <v>4.2724000000000002</v>
      </c>
      <c r="M1121">
        <v>3.5464000000000002</v>
      </c>
      <c r="N1121">
        <v>3.1480000000000001</v>
      </c>
      <c r="O1121">
        <v>3.7099000000000002</v>
      </c>
      <c r="P1121">
        <v>3.5621</v>
      </c>
    </row>
    <row r="1122" spans="1:23" x14ac:dyDescent="0.25">
      <c r="A1122" s="1" t="s">
        <v>562</v>
      </c>
      <c r="B1122" t="s">
        <v>1159</v>
      </c>
      <c r="C1122" t="s">
        <v>1183</v>
      </c>
      <c r="D1122" s="2">
        <f>_xll.BDH($A1122, $D$1, $B1122, $C1122, "Direction", "H", "Period", "Y","cols=5;rows=2")</f>
        <v>37621</v>
      </c>
      <c r="E1122" s="2">
        <v>37986</v>
      </c>
      <c r="F1122" s="2">
        <v>38352</v>
      </c>
      <c r="G1122" s="2">
        <v>38716</v>
      </c>
      <c r="H1122" s="2">
        <v>39080</v>
      </c>
    </row>
    <row r="1123" spans="1:23" x14ac:dyDescent="0.25">
      <c r="A1123" s="4"/>
      <c r="D1123">
        <v>2.2536</v>
      </c>
      <c r="E1123">
        <v>3.9333999999999998</v>
      </c>
      <c r="F1123">
        <v>3.6789999999999998</v>
      </c>
      <c r="G1123">
        <v>5.1845999999999997</v>
      </c>
      <c r="H1123">
        <v>8.4845000000000006</v>
      </c>
    </row>
    <row r="1124" spans="1:23" x14ac:dyDescent="0.25">
      <c r="A1124" s="1" t="s">
        <v>563</v>
      </c>
      <c r="B1124" t="s">
        <v>1159</v>
      </c>
      <c r="C1124" t="s">
        <v>1197</v>
      </c>
      <c r="D1124" s="2">
        <f>_xll.BDH($A1124, $D$1, $B1124, $C1124, "Direction", "H", "Period", "Y","cols=2;rows=2")</f>
        <v>37621</v>
      </c>
      <c r="E1124" s="2">
        <v>37986</v>
      </c>
    </row>
    <row r="1125" spans="1:23" x14ac:dyDescent="0.25">
      <c r="A1125" s="4"/>
      <c r="D1125">
        <v>0.25829999999999997</v>
      </c>
      <c r="E1125">
        <v>0.2747</v>
      </c>
    </row>
    <row r="1126" spans="1:23" x14ac:dyDescent="0.25">
      <c r="A1126" s="1" t="s">
        <v>564</v>
      </c>
      <c r="B1126" t="s">
        <v>1159</v>
      </c>
      <c r="C1126" t="s">
        <v>1187</v>
      </c>
      <c r="D1126" s="2">
        <f>_xll.BDH($A1126, $D$1, $B1126, $C1126, "Direction", "H", "Period", "Y","cols=3;rows=2")</f>
        <v>37621</v>
      </c>
      <c r="E1126" s="2">
        <v>37986</v>
      </c>
      <c r="F1126" s="2">
        <v>38352</v>
      </c>
    </row>
    <row r="1127" spans="1:23" x14ac:dyDescent="0.25">
      <c r="A1127" s="4"/>
      <c r="D1127">
        <v>1.2936000000000001</v>
      </c>
      <c r="E1127">
        <v>1.3227</v>
      </c>
      <c r="F1127">
        <v>1.5431999999999999</v>
      </c>
    </row>
    <row r="1128" spans="1:23" x14ac:dyDescent="0.25">
      <c r="A1128" s="1" t="s">
        <v>565</v>
      </c>
      <c r="B1128" t="s">
        <v>1159</v>
      </c>
      <c r="C1128" t="s">
        <v>1192</v>
      </c>
      <c r="D1128" s="2">
        <f>_xll.BDH($A1128, $D$1, $B1128, $C1128, "Direction", "H", "Period", "Y","cols=14;rows=2")</f>
        <v>37621</v>
      </c>
      <c r="E1128" s="2">
        <v>37986</v>
      </c>
      <c r="F1128" s="2">
        <v>38352</v>
      </c>
      <c r="G1128" s="2">
        <v>38716</v>
      </c>
      <c r="H1128" s="2">
        <v>39080</v>
      </c>
      <c r="I1128" s="2">
        <v>39447</v>
      </c>
      <c r="J1128" s="2">
        <v>39813</v>
      </c>
      <c r="K1128" s="2">
        <v>40178</v>
      </c>
      <c r="L1128" s="2">
        <v>40543</v>
      </c>
      <c r="M1128" s="2">
        <v>40907</v>
      </c>
      <c r="N1128" s="2">
        <v>41274</v>
      </c>
      <c r="O1128" s="2">
        <v>41639</v>
      </c>
      <c r="P1128" s="2">
        <v>42004</v>
      </c>
      <c r="Q1128" s="2">
        <v>42369</v>
      </c>
    </row>
    <row r="1129" spans="1:23" x14ac:dyDescent="0.25">
      <c r="A1129" s="4"/>
      <c r="D1129">
        <v>4.6837999999999997</v>
      </c>
      <c r="E1129">
        <v>4.7131999999999996</v>
      </c>
      <c r="F1129">
        <v>3.8428</v>
      </c>
      <c r="G1129">
        <v>2.8687999999999998</v>
      </c>
      <c r="H1129">
        <v>3.6459000000000001</v>
      </c>
      <c r="I1129">
        <v>2.3466999999999998</v>
      </c>
      <c r="J1129">
        <v>2.9041999999999999</v>
      </c>
      <c r="K1129">
        <v>2.6823000000000001</v>
      </c>
      <c r="L1129">
        <v>4.5617999999999999</v>
      </c>
      <c r="M1129">
        <v>6.2245999999999997</v>
      </c>
      <c r="N1129">
        <v>5.6372999999999998</v>
      </c>
      <c r="O1129">
        <v>4.6761999999999997</v>
      </c>
      <c r="P1129">
        <v>5.4203999999999999</v>
      </c>
      <c r="Q1129">
        <v>5.4326999999999996</v>
      </c>
    </row>
    <row r="1130" spans="1:23" x14ac:dyDescent="0.25">
      <c r="A1130" s="1" t="s">
        <v>566</v>
      </c>
      <c r="B1130" t="s">
        <v>1159</v>
      </c>
      <c r="C1130" t="s">
        <v>1190</v>
      </c>
      <c r="D1130" s="2">
        <f>_xll.BDH($A1130, $D$1, $B1130, $C1130, "Direction", "H", "Period", "Y","cols=1;rows=2")</f>
        <v>37621</v>
      </c>
    </row>
    <row r="1131" spans="1:23" x14ac:dyDescent="0.25">
      <c r="A1131" s="4"/>
      <c r="D1131">
        <v>4.4893000000000001</v>
      </c>
    </row>
    <row r="1132" spans="1:23" x14ac:dyDescent="0.25">
      <c r="A1132" s="1" t="s">
        <v>567</v>
      </c>
      <c r="B1132" t="s">
        <v>1159</v>
      </c>
      <c r="C1132" t="s">
        <v>1182</v>
      </c>
      <c r="D1132" s="2">
        <f>_xll.BDH($A1132, $D$1, $B1132, $C1132, "Direction", "H", "Period", "Y","cols=8;rows=2")</f>
        <v>37621</v>
      </c>
      <c r="E1132" s="2">
        <v>37986</v>
      </c>
      <c r="F1132" s="2">
        <v>38352</v>
      </c>
      <c r="G1132" s="2">
        <v>38716</v>
      </c>
      <c r="H1132" s="2">
        <v>39080</v>
      </c>
      <c r="I1132" s="2">
        <v>39447</v>
      </c>
      <c r="J1132" s="2">
        <v>39813</v>
      </c>
      <c r="K1132" s="2">
        <v>40178</v>
      </c>
    </row>
    <row r="1133" spans="1:23" x14ac:dyDescent="0.25">
      <c r="A1133" s="4"/>
      <c r="D1133">
        <v>1.9755</v>
      </c>
      <c r="E1133">
        <v>1.7519</v>
      </c>
      <c r="F1133">
        <v>1.6839</v>
      </c>
      <c r="G1133">
        <v>1.3352999999999999</v>
      </c>
      <c r="H1133">
        <v>1.631</v>
      </c>
      <c r="I1133">
        <v>0.68310000000000004</v>
      </c>
      <c r="J1133">
        <v>0.41339999999999999</v>
      </c>
      <c r="K1133">
        <v>1.2555000000000001</v>
      </c>
    </row>
    <row r="1134" spans="1:23" x14ac:dyDescent="0.25">
      <c r="A1134" s="1" t="s">
        <v>568</v>
      </c>
      <c r="B1134" t="s">
        <v>1159</v>
      </c>
      <c r="C1134" t="s">
        <v>1199</v>
      </c>
      <c r="D1134" s="2">
        <f>_xll.BDH($A1134, $D$1, $B1134, $C1134, "Direction", "H", "Period", "Y","cols=20;rows=2")</f>
        <v>37621</v>
      </c>
      <c r="E1134" s="2">
        <v>37986</v>
      </c>
      <c r="F1134" s="2">
        <v>38352</v>
      </c>
      <c r="G1134" s="2">
        <v>38716</v>
      </c>
      <c r="H1134" s="2">
        <v>39080</v>
      </c>
      <c r="I1134" s="2">
        <v>39447</v>
      </c>
      <c r="J1134" s="2">
        <v>39813</v>
      </c>
      <c r="K1134" s="2">
        <v>40178</v>
      </c>
      <c r="L1134" s="2">
        <v>40543</v>
      </c>
      <c r="M1134" s="2">
        <v>40907</v>
      </c>
      <c r="N1134" s="2">
        <v>41274</v>
      </c>
      <c r="O1134" s="2">
        <v>41639</v>
      </c>
      <c r="P1134" s="2">
        <v>42004</v>
      </c>
      <c r="Q1134" s="2">
        <v>42369</v>
      </c>
      <c r="R1134" s="2">
        <v>42734</v>
      </c>
      <c r="S1134" s="2">
        <v>43098</v>
      </c>
      <c r="T1134" s="2">
        <v>43465</v>
      </c>
      <c r="U1134" s="2">
        <v>43830</v>
      </c>
      <c r="V1134" s="2">
        <v>44196</v>
      </c>
      <c r="W1134" s="2">
        <v>44561</v>
      </c>
    </row>
    <row r="1135" spans="1:23" x14ac:dyDescent="0.25">
      <c r="A1135" s="4"/>
      <c r="D1135">
        <v>21.4648</v>
      </c>
      <c r="E1135">
        <v>5.2667999999999999</v>
      </c>
      <c r="F1135">
        <v>4.84</v>
      </c>
      <c r="G1135">
        <v>3.4621</v>
      </c>
      <c r="H1135">
        <v>3.6594000000000002</v>
      </c>
      <c r="I1135">
        <v>2.7425999999999999</v>
      </c>
      <c r="J1135">
        <v>1.5518000000000001</v>
      </c>
      <c r="K1135">
        <v>2.0767000000000002</v>
      </c>
      <c r="L1135">
        <v>1.7649999999999999</v>
      </c>
      <c r="M1135">
        <v>1.675</v>
      </c>
      <c r="N1135">
        <v>1.8934</v>
      </c>
      <c r="O1135">
        <v>2.4377</v>
      </c>
      <c r="P1135">
        <v>2.8508</v>
      </c>
      <c r="Q1135">
        <v>2.0402</v>
      </c>
      <c r="R1135">
        <v>2.0771000000000002</v>
      </c>
      <c r="S1135">
        <v>2.0209000000000001</v>
      </c>
      <c r="T1135">
        <v>1.8210999999999999</v>
      </c>
      <c r="U1135">
        <v>2.4146000000000001</v>
      </c>
      <c r="V1135">
        <v>2.5449000000000002</v>
      </c>
      <c r="W1135">
        <v>2.0345</v>
      </c>
    </row>
    <row r="1136" spans="1:23" x14ac:dyDescent="0.25">
      <c r="A1136" s="1" t="s">
        <v>569</v>
      </c>
      <c r="B1136" t="s">
        <v>1159</v>
      </c>
      <c r="C1136" t="s">
        <v>1186</v>
      </c>
      <c r="D1136" s="2">
        <f>_xll.BDH($A1136, $D$1, $B1136, $C1136, "Direction", "H", "Period", "Y","cols=6;rows=2")</f>
        <v>37621</v>
      </c>
      <c r="E1136" s="2">
        <v>37986</v>
      </c>
      <c r="F1136" s="2">
        <v>38352</v>
      </c>
      <c r="G1136" s="2">
        <v>38716</v>
      </c>
      <c r="H1136" s="2">
        <v>39080</v>
      </c>
      <c r="I1136" s="2">
        <v>39447</v>
      </c>
    </row>
    <row r="1137" spans="1:23" x14ac:dyDescent="0.25">
      <c r="A1137" s="4"/>
      <c r="D1137">
        <v>1.0061</v>
      </c>
      <c r="E1137">
        <v>1.1788000000000001</v>
      </c>
      <c r="F1137">
        <v>1.2982</v>
      </c>
      <c r="G1137">
        <v>1.5321</v>
      </c>
      <c r="H1137">
        <v>2.6345000000000001</v>
      </c>
      <c r="I1137">
        <v>3.0337000000000001</v>
      </c>
    </row>
    <row r="1138" spans="1:23" x14ac:dyDescent="0.25">
      <c r="A1138" s="1" t="s">
        <v>570</v>
      </c>
      <c r="B1138" t="s">
        <v>1159</v>
      </c>
      <c r="C1138" t="s">
        <v>1190</v>
      </c>
      <c r="D1138" s="2">
        <f>_xll.BDH($A1138, $D$1, $B1138, $C1138, "Direction", "H", "Period", "Y","cols=1;rows=2")</f>
        <v>37621</v>
      </c>
    </row>
    <row r="1139" spans="1:23" x14ac:dyDescent="0.25">
      <c r="A1139" s="4"/>
      <c r="D1139">
        <v>4.0702999999999996</v>
      </c>
    </row>
    <row r="1140" spans="1:23" x14ac:dyDescent="0.25">
      <c r="A1140" s="1" t="s">
        <v>571</v>
      </c>
      <c r="B1140" t="s">
        <v>1159</v>
      </c>
      <c r="C1140" t="s">
        <v>1183</v>
      </c>
      <c r="D1140" s="2">
        <f>_xll.BDH($A1140, $D$1, $B1140, $C1140, "Direction", "H", "Period", "Y","cols=5;rows=2")</f>
        <v>37621</v>
      </c>
      <c r="E1140" s="2">
        <v>37986</v>
      </c>
      <c r="F1140" s="2">
        <v>38352</v>
      </c>
      <c r="G1140" s="2">
        <v>38716</v>
      </c>
      <c r="H1140" s="2">
        <v>39080</v>
      </c>
    </row>
    <row r="1141" spans="1:23" x14ac:dyDescent="0.25">
      <c r="A1141" s="4"/>
      <c r="D1141">
        <v>3.5598999999999998</v>
      </c>
      <c r="E1141">
        <v>3.4889999999999999</v>
      </c>
      <c r="F1141">
        <v>3.0442999999999998</v>
      </c>
      <c r="G1141">
        <v>3.1894999999999998</v>
      </c>
      <c r="H1141">
        <v>3.8639999999999999</v>
      </c>
    </row>
    <row r="1142" spans="1:23" x14ac:dyDescent="0.25">
      <c r="A1142" s="1" t="s">
        <v>572</v>
      </c>
      <c r="B1142" t="s">
        <v>1159</v>
      </c>
      <c r="C1142" t="s">
        <v>1183</v>
      </c>
      <c r="D1142" s="2">
        <f>_xll.BDH($A1142, $D$1, $B1142, $C1142, "Direction", "H", "Period", "Y","cols=5;rows=2")</f>
        <v>37621</v>
      </c>
      <c r="E1142" s="2">
        <v>37986</v>
      </c>
      <c r="F1142" s="2">
        <v>38352</v>
      </c>
      <c r="G1142" s="2">
        <v>38716</v>
      </c>
      <c r="H1142" s="2">
        <v>39080</v>
      </c>
    </row>
    <row r="1143" spans="1:23" x14ac:dyDescent="0.25">
      <c r="A1143" s="4"/>
      <c r="D1143">
        <v>1.4500999999999999</v>
      </c>
      <c r="E1143">
        <v>5.3025000000000002</v>
      </c>
      <c r="F1143">
        <v>5.3667999999999996</v>
      </c>
      <c r="G1143">
        <v>5.3574000000000002</v>
      </c>
      <c r="H1143">
        <v>6.1212999999999997</v>
      </c>
    </row>
    <row r="1144" spans="1:23" x14ac:dyDescent="0.25">
      <c r="A1144" s="1" t="s">
        <v>573</v>
      </c>
      <c r="B1144" t="s">
        <v>1159</v>
      </c>
      <c r="C1144" t="s">
        <v>1195</v>
      </c>
      <c r="D1144" s="2">
        <f>_xll.BDH($A1144, $D$1, $B1144, $C1144, "Direction", "H", "Period", "Y","cols=13;rows=2")</f>
        <v>37621</v>
      </c>
      <c r="E1144" s="2">
        <v>37986</v>
      </c>
      <c r="F1144" s="2">
        <v>38352</v>
      </c>
      <c r="G1144" s="2">
        <v>38716</v>
      </c>
      <c r="H1144" s="2">
        <v>39080</v>
      </c>
      <c r="I1144" s="2">
        <v>39447</v>
      </c>
      <c r="J1144" s="2">
        <v>39813</v>
      </c>
      <c r="K1144" s="2">
        <v>40178</v>
      </c>
      <c r="L1144" s="2">
        <v>40543</v>
      </c>
      <c r="M1144" s="2">
        <v>40907</v>
      </c>
      <c r="N1144" s="2">
        <v>41274</v>
      </c>
      <c r="O1144" s="2">
        <v>41639</v>
      </c>
      <c r="P1144" s="2">
        <v>42004</v>
      </c>
    </row>
    <row r="1145" spans="1:23" x14ac:dyDescent="0.25">
      <c r="A1145" s="4"/>
      <c r="D1145">
        <v>2.3538999999999999</v>
      </c>
      <c r="E1145">
        <v>3.5514999999999999</v>
      </c>
      <c r="F1145">
        <v>2.8302999999999998</v>
      </c>
      <c r="G1145">
        <v>3.5344000000000002</v>
      </c>
      <c r="H1145">
        <v>2.1713</v>
      </c>
      <c r="I1145">
        <v>1.2786999999999999</v>
      </c>
      <c r="J1145">
        <v>0.51300000000000001</v>
      </c>
      <c r="K1145">
        <v>2.5177</v>
      </c>
      <c r="L1145">
        <v>2.6798000000000002</v>
      </c>
      <c r="M1145">
        <v>2.1419000000000001</v>
      </c>
      <c r="N1145">
        <v>1.8879999999999999</v>
      </c>
      <c r="O1145">
        <v>1.5172000000000001</v>
      </c>
      <c r="P1145">
        <v>1.8902000000000001</v>
      </c>
    </row>
    <row r="1146" spans="1:23" x14ac:dyDescent="0.25">
      <c r="A1146" s="1" t="s">
        <v>574</v>
      </c>
      <c r="B1146" t="s">
        <v>1159</v>
      </c>
      <c r="C1146" t="s">
        <v>1183</v>
      </c>
      <c r="D1146" s="2">
        <f>_xll.BDH($A1146, $D$1, $B1146, $C1146, "Direction", "H", "Period", "Y","cols=5;rows=2")</f>
        <v>37621</v>
      </c>
      <c r="E1146" s="2">
        <v>37986</v>
      </c>
      <c r="F1146" s="2">
        <v>38352</v>
      </c>
      <c r="G1146" s="2">
        <v>38716</v>
      </c>
      <c r="H1146" s="2">
        <v>39080</v>
      </c>
    </row>
    <row r="1147" spans="1:23" x14ac:dyDescent="0.25">
      <c r="A1147" s="4"/>
      <c r="D1147">
        <v>2.3578000000000001</v>
      </c>
      <c r="E1147">
        <v>3.7740999999999998</v>
      </c>
      <c r="F1147">
        <v>3.3014000000000001</v>
      </c>
      <c r="G1147">
        <v>3.5632999999999999</v>
      </c>
      <c r="H1147">
        <v>3.1000999999999999</v>
      </c>
    </row>
    <row r="1148" spans="1:23" x14ac:dyDescent="0.25">
      <c r="A1148" s="1" t="s">
        <v>575</v>
      </c>
      <c r="B1148" t="s">
        <v>1159</v>
      </c>
      <c r="C1148" t="s">
        <v>1183</v>
      </c>
      <c r="D1148" s="2">
        <f>_xll.BDH($A1148, $D$1, $B1148, $C1148, "Direction", "H", "Period", "Y","cols=5;rows=2")</f>
        <v>37621</v>
      </c>
      <c r="E1148" s="2">
        <v>37986</v>
      </c>
      <c r="F1148" s="2">
        <v>38352</v>
      </c>
      <c r="G1148" s="2">
        <v>38716</v>
      </c>
      <c r="H1148" s="2">
        <v>39080</v>
      </c>
    </row>
    <row r="1149" spans="1:23" x14ac:dyDescent="0.25">
      <c r="A1149" s="4"/>
      <c r="D1149">
        <v>1.5037</v>
      </c>
      <c r="E1149">
        <v>2.1692999999999998</v>
      </c>
      <c r="F1149">
        <v>2.1903999999999999</v>
      </c>
      <c r="G1149">
        <v>1.875</v>
      </c>
      <c r="H1149">
        <v>2.0457000000000001</v>
      </c>
    </row>
    <row r="1150" spans="1:23" x14ac:dyDescent="0.25">
      <c r="A1150" s="1" t="s">
        <v>576</v>
      </c>
      <c r="B1150" t="s">
        <v>1159</v>
      </c>
      <c r="C1150" t="s">
        <v>1199</v>
      </c>
      <c r="D1150" s="2">
        <f>_xll.BDH($A1150, $D$1, $B1150, $C1150, "Direction", "H", "Period", "Y","cols=20;rows=2")</f>
        <v>37621</v>
      </c>
      <c r="E1150" s="2">
        <v>37986</v>
      </c>
      <c r="F1150" s="2">
        <v>38352</v>
      </c>
      <c r="G1150" s="2">
        <v>38716</v>
      </c>
      <c r="H1150" s="2">
        <v>39080</v>
      </c>
      <c r="I1150" s="2">
        <v>39447</v>
      </c>
      <c r="J1150" s="2">
        <v>39813</v>
      </c>
      <c r="K1150" s="2">
        <v>40178</v>
      </c>
      <c r="L1150" s="2">
        <v>40543</v>
      </c>
      <c r="M1150" s="2">
        <v>40907</v>
      </c>
      <c r="N1150" s="2">
        <v>41274</v>
      </c>
      <c r="O1150" s="2">
        <v>41639</v>
      </c>
      <c r="P1150" s="2">
        <v>42004</v>
      </c>
      <c r="Q1150" s="2">
        <v>42369</v>
      </c>
      <c r="R1150" s="2">
        <v>42734</v>
      </c>
      <c r="S1150" s="2">
        <v>43098</v>
      </c>
      <c r="T1150" s="2">
        <v>43465</v>
      </c>
      <c r="U1150" s="2">
        <v>43830</v>
      </c>
      <c r="V1150" s="2">
        <v>44196</v>
      </c>
      <c r="W1150" s="2">
        <v>44561</v>
      </c>
    </row>
    <row r="1151" spans="1:23" x14ac:dyDescent="0.25">
      <c r="A1151" s="4"/>
      <c r="D1151">
        <v>1.5055000000000001</v>
      </c>
      <c r="E1151">
        <v>1.8858999999999999</v>
      </c>
      <c r="F1151">
        <v>2.3249</v>
      </c>
      <c r="G1151">
        <v>2.3157000000000001</v>
      </c>
      <c r="H1151">
        <v>2.7098</v>
      </c>
      <c r="I1151">
        <v>2.0257000000000001</v>
      </c>
      <c r="J1151">
        <v>1.732</v>
      </c>
      <c r="K1151">
        <v>1.9544999999999999</v>
      </c>
      <c r="L1151">
        <v>3.0829</v>
      </c>
      <c r="M1151">
        <v>3.1023999999999998</v>
      </c>
      <c r="N1151">
        <v>2.5444</v>
      </c>
      <c r="O1151">
        <v>1.7881</v>
      </c>
      <c r="P1151">
        <v>2.5263</v>
      </c>
      <c r="Q1151">
        <v>2.8525</v>
      </c>
      <c r="R1151">
        <v>2.3104</v>
      </c>
      <c r="S1151">
        <v>2.2997000000000001</v>
      </c>
      <c r="T1151">
        <v>2.4056999999999999</v>
      </c>
      <c r="U1151">
        <v>2.9260999999999999</v>
      </c>
      <c r="V1151">
        <v>2.1042000000000001</v>
      </c>
      <c r="W1151">
        <v>3.1128999999999998</v>
      </c>
    </row>
    <row r="1152" spans="1:23" x14ac:dyDescent="0.25">
      <c r="A1152" s="1" t="s">
        <v>577</v>
      </c>
      <c r="B1152" t="s">
        <v>1159</v>
      </c>
      <c r="C1152" t="s">
        <v>1183</v>
      </c>
      <c r="D1152" s="2">
        <f>_xll.BDH($A1152, $D$1, $B1152, $C1152, "Direction", "H", "Period", "Y","cols=5;rows=2")</f>
        <v>37621</v>
      </c>
      <c r="E1152" s="2">
        <v>37986</v>
      </c>
      <c r="F1152" s="2">
        <v>38352</v>
      </c>
      <c r="G1152" s="2">
        <v>38716</v>
      </c>
      <c r="H1152" s="2">
        <v>39080</v>
      </c>
    </row>
    <row r="1153" spans="1:18" x14ac:dyDescent="0.25">
      <c r="A1153" s="4"/>
      <c r="D1153">
        <v>1.4567000000000001</v>
      </c>
      <c r="E1153">
        <v>2.3611</v>
      </c>
      <c r="F1153">
        <v>1.6538999999999999</v>
      </c>
      <c r="G1153">
        <v>2.3088000000000002</v>
      </c>
      <c r="H1153">
        <v>3.1214</v>
      </c>
    </row>
    <row r="1154" spans="1:18" x14ac:dyDescent="0.25">
      <c r="A1154" s="1" t="s">
        <v>578</v>
      </c>
      <c r="B1154" t="s">
        <v>1159</v>
      </c>
      <c r="C1154" t="s">
        <v>1181</v>
      </c>
      <c r="D1154" s="2">
        <f>_xll.BDH($A1154, $D$1, $B1154, $C1154, "Direction", "H", "Period", "Y","cols=9;rows=2")</f>
        <v>37621</v>
      </c>
      <c r="E1154" s="2">
        <v>37986</v>
      </c>
      <c r="F1154" s="2">
        <v>38352</v>
      </c>
      <c r="G1154" s="2">
        <v>38716</v>
      </c>
      <c r="H1154" s="2">
        <v>39080</v>
      </c>
      <c r="I1154" s="2">
        <v>39447</v>
      </c>
      <c r="J1154" s="2">
        <v>39813</v>
      </c>
      <c r="K1154" s="2">
        <v>40178</v>
      </c>
      <c r="L1154" s="2">
        <v>40543</v>
      </c>
    </row>
    <row r="1155" spans="1:18" x14ac:dyDescent="0.25">
      <c r="A1155" s="4"/>
      <c r="D1155">
        <v>3.9451999999999998</v>
      </c>
      <c r="E1155">
        <v>3.3551000000000002</v>
      </c>
      <c r="F1155">
        <v>3.4546000000000001</v>
      </c>
      <c r="G1155">
        <v>3.3469000000000002</v>
      </c>
      <c r="H1155">
        <v>3.4114</v>
      </c>
      <c r="I1155">
        <v>3.3801000000000001</v>
      </c>
      <c r="J1155">
        <v>3.5366</v>
      </c>
      <c r="K1155">
        <v>3.4287999999999998</v>
      </c>
      <c r="L1155">
        <v>3.4956</v>
      </c>
    </row>
    <row r="1156" spans="1:18" x14ac:dyDescent="0.25">
      <c r="A1156" s="1" t="s">
        <v>579</v>
      </c>
      <c r="B1156" t="s">
        <v>1159</v>
      </c>
      <c r="C1156" t="s">
        <v>1180</v>
      </c>
      <c r="D1156" s="2">
        <f>_xll.BDH($A1156, $D$1, $B1156, $C1156, "Direction", "H", "Period", "Y","cols=10;rows=2")</f>
        <v>37621</v>
      </c>
      <c r="E1156" s="2">
        <v>37986</v>
      </c>
      <c r="F1156" s="2">
        <v>38352</v>
      </c>
      <c r="G1156" s="2">
        <v>38716</v>
      </c>
      <c r="H1156" s="2">
        <v>39080</v>
      </c>
      <c r="I1156" s="2">
        <v>39447</v>
      </c>
      <c r="J1156" s="2">
        <v>39813</v>
      </c>
      <c r="K1156" s="2">
        <v>40178</v>
      </c>
      <c r="L1156" s="2">
        <v>40543</v>
      </c>
      <c r="M1156" s="2">
        <v>40907</v>
      </c>
    </row>
    <row r="1157" spans="1:18" x14ac:dyDescent="0.25">
      <c r="A1157" s="4"/>
      <c r="D1157">
        <v>2.5425</v>
      </c>
      <c r="E1157">
        <v>2.4986999999999999</v>
      </c>
      <c r="F1157">
        <v>3.4380999999999999</v>
      </c>
      <c r="G1157">
        <v>3.8523999999999998</v>
      </c>
      <c r="H1157">
        <v>4.3769</v>
      </c>
      <c r="I1157">
        <v>4.181</v>
      </c>
      <c r="J1157">
        <v>5.2420999999999998</v>
      </c>
      <c r="K1157">
        <v>7.4457000000000004</v>
      </c>
      <c r="L1157">
        <v>1.8608</v>
      </c>
      <c r="M1157">
        <v>0.92949999999999999</v>
      </c>
    </row>
    <row r="1158" spans="1:18" x14ac:dyDescent="0.25">
      <c r="A1158" s="1" t="s">
        <v>580</v>
      </c>
      <c r="B1158" t="s">
        <v>1159</v>
      </c>
      <c r="C1158" t="s">
        <v>1183</v>
      </c>
      <c r="D1158" s="2">
        <f>_xll.BDH($A1158, $D$1, $B1158, $C1158, "Direction", "H", "Period", "Y","cols=5;rows=2")</f>
        <v>37621</v>
      </c>
      <c r="E1158" s="2">
        <v>37986</v>
      </c>
      <c r="F1158" s="2">
        <v>38352</v>
      </c>
      <c r="G1158" s="2">
        <v>38716</v>
      </c>
      <c r="H1158" s="2">
        <v>39080</v>
      </c>
    </row>
    <row r="1159" spans="1:18" x14ac:dyDescent="0.25">
      <c r="A1159" s="4"/>
      <c r="D1159">
        <v>4.5693999999999999</v>
      </c>
      <c r="E1159">
        <v>15.5191</v>
      </c>
      <c r="F1159">
        <v>6.7089999999999996</v>
      </c>
      <c r="G1159">
        <v>3.9918</v>
      </c>
      <c r="H1159">
        <v>3.4741</v>
      </c>
    </row>
    <row r="1160" spans="1:18" x14ac:dyDescent="0.25">
      <c r="A1160" s="1" t="s">
        <v>581</v>
      </c>
      <c r="B1160" t="s">
        <v>1159</v>
      </c>
      <c r="C1160" t="s">
        <v>1193</v>
      </c>
      <c r="D1160" s="2">
        <f>_xll.BDH($A1160, $D$1, $B1160, $C1160, "Direction", "H", "Period", "Y","cols=15;rows=2")</f>
        <v>37621</v>
      </c>
      <c r="E1160" s="2">
        <v>37986</v>
      </c>
      <c r="F1160" s="2">
        <v>38352</v>
      </c>
      <c r="G1160" s="2">
        <v>38716</v>
      </c>
      <c r="H1160" s="2">
        <v>39080</v>
      </c>
      <c r="I1160" s="2">
        <v>39447</v>
      </c>
      <c r="J1160" s="2">
        <v>39813</v>
      </c>
      <c r="K1160" s="2">
        <v>40178</v>
      </c>
      <c r="L1160" s="2">
        <v>40543</v>
      </c>
      <c r="M1160" s="2">
        <v>40907</v>
      </c>
      <c r="N1160" s="2">
        <v>41274</v>
      </c>
      <c r="O1160" s="2">
        <v>41639</v>
      </c>
      <c r="P1160" s="2">
        <v>42004</v>
      </c>
      <c r="Q1160" s="2">
        <v>42369</v>
      </c>
      <c r="R1160" s="2">
        <v>42734</v>
      </c>
    </row>
    <row r="1161" spans="1:18" x14ac:dyDescent="0.25">
      <c r="A1161" s="4"/>
      <c r="D1161">
        <v>1.0412999999999999</v>
      </c>
      <c r="E1161">
        <v>1.613</v>
      </c>
      <c r="F1161">
        <v>2.3860000000000001</v>
      </c>
      <c r="G1161">
        <v>2.2471999999999999</v>
      </c>
      <c r="H1161">
        <v>2.0876999999999999</v>
      </c>
      <c r="I1161">
        <v>1.7995000000000001</v>
      </c>
      <c r="J1161">
        <v>1.3096000000000001</v>
      </c>
      <c r="K1161">
        <v>1.6637</v>
      </c>
      <c r="L1161">
        <v>1.7629999999999999</v>
      </c>
      <c r="M1161">
        <v>1.8223</v>
      </c>
      <c r="N1161">
        <v>1.5840000000000001</v>
      </c>
      <c r="O1161">
        <v>1.6052999999999999</v>
      </c>
      <c r="P1161">
        <v>1.8694</v>
      </c>
      <c r="Q1161">
        <v>2.4504999999999999</v>
      </c>
      <c r="R1161">
        <v>2.5415000000000001</v>
      </c>
    </row>
    <row r="1162" spans="1:18" x14ac:dyDescent="0.25">
      <c r="A1162" s="1" t="s">
        <v>582</v>
      </c>
      <c r="B1162" t="s">
        <v>1159</v>
      </c>
      <c r="C1162" t="s">
        <v>1186</v>
      </c>
      <c r="D1162" s="2">
        <f>_xll.BDH($A1162, $D$1, $B1162, $C1162, "Direction", "H", "Period", "Y","cols=6;rows=2")</f>
        <v>37621</v>
      </c>
      <c r="E1162" s="2">
        <v>37986</v>
      </c>
      <c r="F1162" s="2">
        <v>38352</v>
      </c>
      <c r="G1162" s="2">
        <v>38716</v>
      </c>
      <c r="H1162" s="2">
        <v>39080</v>
      </c>
      <c r="I1162" s="2">
        <v>39447</v>
      </c>
    </row>
    <row r="1163" spans="1:18" x14ac:dyDescent="0.25">
      <c r="A1163" s="4"/>
      <c r="D1163">
        <v>3.5869</v>
      </c>
      <c r="E1163">
        <v>2.5062000000000002</v>
      </c>
      <c r="F1163">
        <v>1.7565999999999999</v>
      </c>
      <c r="G1163">
        <v>1.7606999999999999</v>
      </c>
      <c r="H1163">
        <v>1.9714</v>
      </c>
      <c r="I1163">
        <v>2.0164</v>
      </c>
    </row>
    <row r="1164" spans="1:18" x14ac:dyDescent="0.25">
      <c r="A1164" s="1" t="s">
        <v>583</v>
      </c>
      <c r="B1164" t="s">
        <v>1159</v>
      </c>
      <c r="C1164" t="s">
        <v>1186</v>
      </c>
      <c r="D1164" s="2">
        <f>_xll.BDH($A1164, $D$1, $B1164, $C1164, "Direction", "H", "Period", "Y","cols=6;rows=2")</f>
        <v>37621</v>
      </c>
      <c r="E1164" s="2">
        <v>37986</v>
      </c>
      <c r="F1164" s="2">
        <v>38352</v>
      </c>
      <c r="G1164" s="2">
        <v>38716</v>
      </c>
      <c r="H1164" s="2">
        <v>39080</v>
      </c>
      <c r="I1164" s="2">
        <v>39447</v>
      </c>
    </row>
    <row r="1165" spans="1:18" x14ac:dyDescent="0.25">
      <c r="A1165" s="4"/>
      <c r="D1165">
        <v>3.1709000000000001</v>
      </c>
      <c r="E1165">
        <v>3.5215000000000001</v>
      </c>
      <c r="F1165">
        <v>2.7967</v>
      </c>
      <c r="G1165">
        <v>2.3340000000000001</v>
      </c>
      <c r="H1165">
        <v>2.1118000000000001</v>
      </c>
      <c r="I1165">
        <v>17.9239</v>
      </c>
    </row>
    <row r="1166" spans="1:18" x14ac:dyDescent="0.25">
      <c r="A1166" s="1" t="s">
        <v>584</v>
      </c>
      <c r="B1166" t="s">
        <v>1159</v>
      </c>
      <c r="C1166" t="s">
        <v>1182</v>
      </c>
      <c r="D1166" s="2">
        <f>_xll.BDH($A1166, $D$1, $B1166, $C1166, "Direction", "H", "Period", "Y","cols=8;rows=2")</f>
        <v>37621</v>
      </c>
      <c r="E1166" s="2">
        <v>37986</v>
      </c>
      <c r="F1166" s="2">
        <v>38352</v>
      </c>
      <c r="G1166" s="2">
        <v>38716</v>
      </c>
      <c r="H1166" s="2">
        <v>39080</v>
      </c>
      <c r="I1166" s="2">
        <v>39447</v>
      </c>
      <c r="J1166" s="2">
        <v>39813</v>
      </c>
      <c r="K1166" s="2">
        <v>40178</v>
      </c>
    </row>
    <row r="1167" spans="1:18" x14ac:dyDescent="0.25">
      <c r="A1167" s="4"/>
      <c r="D1167">
        <v>2.0337999999999998</v>
      </c>
      <c r="E1167">
        <v>1.9213</v>
      </c>
      <c r="F1167">
        <v>2.4495</v>
      </c>
      <c r="G1167">
        <v>3.0909</v>
      </c>
      <c r="H1167">
        <v>2.7730999999999999</v>
      </c>
      <c r="I1167">
        <v>3.0737000000000001</v>
      </c>
      <c r="J1167">
        <v>0.95530000000000004</v>
      </c>
      <c r="K1167">
        <v>1.3722000000000001</v>
      </c>
    </row>
    <row r="1168" spans="1:18" x14ac:dyDescent="0.25">
      <c r="A1168" s="1" t="s">
        <v>585</v>
      </c>
      <c r="B1168" t="s">
        <v>1159</v>
      </c>
      <c r="C1168" t="s">
        <v>1182</v>
      </c>
      <c r="D1168" s="2">
        <f>_xll.BDH($A1168, $D$1, $B1168, $C1168, "Direction", "H", "Period", "Y","cols=8;rows=2")</f>
        <v>37621</v>
      </c>
      <c r="E1168" s="2">
        <v>37986</v>
      </c>
      <c r="F1168" s="2">
        <v>38352</v>
      </c>
      <c r="G1168" s="2">
        <v>38716</v>
      </c>
      <c r="H1168" s="2">
        <v>39080</v>
      </c>
      <c r="I1168" s="2">
        <v>39447</v>
      </c>
      <c r="J1168" s="2">
        <v>39813</v>
      </c>
      <c r="K1168" s="2">
        <v>40178</v>
      </c>
    </row>
    <row r="1169" spans="1:22" x14ac:dyDescent="0.25">
      <c r="A1169" s="4"/>
      <c r="D1169">
        <v>2.7370000000000001</v>
      </c>
      <c r="E1169">
        <v>3.1154999999999999</v>
      </c>
      <c r="F1169">
        <v>3.4178999999999999</v>
      </c>
      <c r="G1169">
        <v>3.5838999999999999</v>
      </c>
      <c r="H1169">
        <v>6.1334999999999997</v>
      </c>
      <c r="I1169">
        <v>6.8352000000000004</v>
      </c>
      <c r="J1169">
        <v>5.1574</v>
      </c>
      <c r="K1169">
        <v>6.5460000000000003</v>
      </c>
    </row>
    <row r="1170" spans="1:22" x14ac:dyDescent="0.25">
      <c r="A1170" s="1" t="s">
        <v>586</v>
      </c>
      <c r="B1170" t="s">
        <v>1159</v>
      </c>
      <c r="C1170" t="s">
        <v>1183</v>
      </c>
      <c r="D1170" s="2">
        <f>_xll.BDH($A1170, $D$1, $B1170, $C1170, "Direction", "H", "Period", "Y","cols=5;rows=2")</f>
        <v>37621</v>
      </c>
      <c r="E1170" s="2">
        <v>37986</v>
      </c>
      <c r="F1170" s="2">
        <v>38352</v>
      </c>
      <c r="G1170" s="2">
        <v>38716</v>
      </c>
      <c r="H1170" s="2">
        <v>39080</v>
      </c>
    </row>
    <row r="1171" spans="1:22" x14ac:dyDescent="0.25">
      <c r="A1171" s="4"/>
      <c r="D1171">
        <v>5.4603999999999999</v>
      </c>
      <c r="E1171">
        <v>5.1947000000000001</v>
      </c>
      <c r="F1171">
        <v>3.9813000000000001</v>
      </c>
      <c r="G1171">
        <v>3.34</v>
      </c>
      <c r="H1171">
        <v>3.1034999999999999</v>
      </c>
    </row>
    <row r="1172" spans="1:22" x14ac:dyDescent="0.25">
      <c r="A1172" s="1" t="s">
        <v>587</v>
      </c>
      <c r="B1172" t="s">
        <v>1159</v>
      </c>
      <c r="C1172" t="s">
        <v>1196</v>
      </c>
      <c r="D1172" s="2">
        <f>_xll.BDH($A1172, $D$1, $B1172, $C1172, "Direction", "H", "Period", "Y","cols=17;rows=2")</f>
        <v>37621</v>
      </c>
      <c r="E1172" s="2">
        <v>37986</v>
      </c>
      <c r="F1172" s="2">
        <v>38352</v>
      </c>
      <c r="G1172" s="2">
        <v>38716</v>
      </c>
      <c r="H1172" s="2">
        <v>39080</v>
      </c>
      <c r="I1172" s="2">
        <v>39447</v>
      </c>
      <c r="J1172" s="2">
        <v>39813</v>
      </c>
      <c r="K1172" s="2">
        <v>40178</v>
      </c>
      <c r="L1172" s="2">
        <v>40543</v>
      </c>
      <c r="M1172" s="2">
        <v>40907</v>
      </c>
      <c r="N1172" s="2">
        <v>41274</v>
      </c>
      <c r="O1172" s="2">
        <v>41639</v>
      </c>
      <c r="P1172" s="2">
        <v>42004</v>
      </c>
      <c r="Q1172" s="2">
        <v>42369</v>
      </c>
      <c r="R1172" s="2">
        <v>42734</v>
      </c>
      <c r="S1172" s="2">
        <v>43098</v>
      </c>
      <c r="T1172" s="2">
        <v>43465</v>
      </c>
    </row>
    <row r="1173" spans="1:22" x14ac:dyDescent="0.25">
      <c r="A1173" s="4"/>
      <c r="D1173">
        <v>1.6</v>
      </c>
      <c r="E1173">
        <v>1.5430999999999999</v>
      </c>
      <c r="F1173">
        <v>1.3940999999999999</v>
      </c>
      <c r="G1173">
        <v>1.5207999999999999</v>
      </c>
      <c r="H1173">
        <v>1.2867999999999999</v>
      </c>
      <c r="I1173">
        <v>0.89970000000000006</v>
      </c>
      <c r="J1173">
        <v>0.20019999999999999</v>
      </c>
      <c r="K1173">
        <v>0.66500000000000004</v>
      </c>
      <c r="L1173">
        <v>0.7238</v>
      </c>
      <c r="M1173">
        <v>0.66300000000000003</v>
      </c>
      <c r="N1173">
        <v>0.71220000000000006</v>
      </c>
      <c r="O1173">
        <v>0.88629999999999998</v>
      </c>
      <c r="P1173">
        <v>0.87409999999999999</v>
      </c>
      <c r="Q1173">
        <v>0.98899999999999999</v>
      </c>
      <c r="R1173">
        <v>0.90910000000000002</v>
      </c>
      <c r="S1173">
        <v>0.91410000000000002</v>
      </c>
      <c r="T1173">
        <v>1.4972000000000001</v>
      </c>
    </row>
    <row r="1174" spans="1:22" x14ac:dyDescent="0.25">
      <c r="A1174" s="1" t="s">
        <v>588</v>
      </c>
      <c r="B1174" t="s">
        <v>1159</v>
      </c>
      <c r="C1174" t="s">
        <v>1187</v>
      </c>
      <c r="D1174" s="2">
        <f>_xll.BDH($A1174, $D$1, $B1174, $C1174, "Direction", "H", "Period", "Y","cols=3;rows=2")</f>
        <v>37621</v>
      </c>
      <c r="E1174" s="2">
        <v>37986</v>
      </c>
      <c r="F1174" s="2">
        <v>38352</v>
      </c>
    </row>
    <row r="1175" spans="1:22" x14ac:dyDescent="0.25">
      <c r="A1175" s="4"/>
      <c r="D1175">
        <v>0.55940000000000001</v>
      </c>
      <c r="E1175">
        <v>0.76549999999999996</v>
      </c>
      <c r="F1175">
        <v>1.4352</v>
      </c>
    </row>
    <row r="1176" spans="1:22" x14ac:dyDescent="0.25">
      <c r="A1176" s="5" t="s">
        <v>589</v>
      </c>
      <c r="B1176" t="s">
        <v>1159</v>
      </c>
      <c r="C1176" t="s">
        <v>1196</v>
      </c>
      <c r="D1176" s="2">
        <f>_xll.BDH($A1176, $D$1, $B1176, $C1176, "Direction", "H", "Period", "Y","cols=17;rows=2")</f>
        <v>37621</v>
      </c>
      <c r="E1176" s="2">
        <v>37986</v>
      </c>
      <c r="F1176" s="2">
        <v>38352</v>
      </c>
      <c r="G1176" s="2">
        <v>38716</v>
      </c>
      <c r="H1176" s="2">
        <v>39080</v>
      </c>
      <c r="I1176" s="2">
        <v>39447</v>
      </c>
      <c r="J1176" s="2">
        <v>39813</v>
      </c>
      <c r="K1176" s="2">
        <v>40178</v>
      </c>
      <c r="L1176" s="2">
        <v>40543</v>
      </c>
      <c r="M1176" s="2">
        <v>40907</v>
      </c>
      <c r="N1176" s="2">
        <v>41274</v>
      </c>
      <c r="O1176" s="2">
        <v>41639</v>
      </c>
      <c r="P1176" s="2">
        <v>42004</v>
      </c>
      <c r="Q1176" s="2">
        <v>42369</v>
      </c>
      <c r="R1176" s="2">
        <v>42734</v>
      </c>
      <c r="S1176" s="2">
        <v>43098</v>
      </c>
      <c r="T1176" s="2">
        <v>43465</v>
      </c>
    </row>
    <row r="1177" spans="1:22" x14ac:dyDescent="0.25">
      <c r="D1177">
        <v>4.2655000000000003</v>
      </c>
      <c r="E1177">
        <v>6.4097999999999997</v>
      </c>
      <c r="F1177">
        <v>6.1614000000000004</v>
      </c>
      <c r="G1177">
        <v>8.5367999999999995</v>
      </c>
      <c r="H1177">
        <v>8.7692999999999994</v>
      </c>
      <c r="I1177">
        <v>7.5858999999999996</v>
      </c>
      <c r="J1177">
        <v>4.4032</v>
      </c>
      <c r="K1177">
        <v>6.7314999999999996</v>
      </c>
      <c r="L1177">
        <v>6.1641000000000004</v>
      </c>
      <c r="M1177">
        <v>5.5734000000000004</v>
      </c>
      <c r="N1177">
        <v>6.5701000000000001</v>
      </c>
      <c r="O1177">
        <v>6.1722000000000001</v>
      </c>
      <c r="P1177">
        <v>6.0087000000000002</v>
      </c>
      <c r="Q1177">
        <v>6.4930000000000003</v>
      </c>
      <c r="R1177">
        <v>5.8120000000000003</v>
      </c>
      <c r="S1177">
        <v>3.6558999999999999</v>
      </c>
      <c r="T1177">
        <v>3.2645</v>
      </c>
    </row>
    <row r="1178" spans="1:22" x14ac:dyDescent="0.25">
      <c r="A1178" s="5" t="s">
        <v>590</v>
      </c>
      <c r="B1178" t="s">
        <v>1160</v>
      </c>
      <c r="C1178" t="s">
        <v>1194</v>
      </c>
      <c r="D1178" s="2">
        <f>_xll.BDH($A1178, $D$1, $B1178, $C1178, "Direction", "H", "Period", "Y","cols=15;rows=2")</f>
        <v>37986</v>
      </c>
      <c r="E1178" s="2">
        <v>38352</v>
      </c>
      <c r="F1178" s="2">
        <v>38716</v>
      </c>
      <c r="G1178" s="2">
        <v>39080</v>
      </c>
      <c r="H1178" s="2">
        <v>39447</v>
      </c>
      <c r="I1178" s="2">
        <v>39813</v>
      </c>
      <c r="J1178" s="2">
        <v>40178</v>
      </c>
      <c r="K1178" s="2">
        <v>40543</v>
      </c>
      <c r="L1178" s="2">
        <v>40907</v>
      </c>
      <c r="M1178" s="2">
        <v>41274</v>
      </c>
      <c r="N1178" s="2">
        <v>41639</v>
      </c>
      <c r="O1178" s="2">
        <v>42004</v>
      </c>
      <c r="P1178" s="2">
        <v>42369</v>
      </c>
      <c r="Q1178" s="2">
        <v>42734</v>
      </c>
      <c r="R1178" s="2">
        <v>43098</v>
      </c>
    </row>
    <row r="1179" spans="1:22" x14ac:dyDescent="0.25">
      <c r="D1179">
        <v>1.4333</v>
      </c>
      <c r="E1179">
        <v>1.6312</v>
      </c>
      <c r="F1179">
        <v>1.7047000000000001</v>
      </c>
      <c r="G1179">
        <v>2.0043000000000002</v>
      </c>
      <c r="H1179">
        <v>2.4033000000000002</v>
      </c>
      <c r="I1179">
        <v>3.0310999999999999</v>
      </c>
      <c r="J1179">
        <v>1.0443</v>
      </c>
      <c r="K1179">
        <v>1.1367</v>
      </c>
      <c r="L1179">
        <v>0.87470000000000003</v>
      </c>
      <c r="M1179">
        <v>0.91739999999999999</v>
      </c>
      <c r="N1179">
        <v>1.5935999999999999</v>
      </c>
      <c r="O1179">
        <v>1.5845</v>
      </c>
      <c r="P1179">
        <v>1.4076</v>
      </c>
      <c r="Q1179">
        <v>1.6275999999999999</v>
      </c>
      <c r="R1179">
        <v>1.9795</v>
      </c>
    </row>
    <row r="1180" spans="1:22" x14ac:dyDescent="0.25">
      <c r="A1180" s="5" t="s">
        <v>591</v>
      </c>
      <c r="B1180" t="s">
        <v>1160</v>
      </c>
      <c r="C1180" t="s">
        <v>1199</v>
      </c>
      <c r="D1180" s="2">
        <f>_xll.BDH($A1180, $D$1, $B1180, $C1180, "Direction", "H", "Period", "Y","cols=19;rows=2")</f>
        <v>37986</v>
      </c>
      <c r="E1180" s="2">
        <v>38352</v>
      </c>
      <c r="F1180" s="2">
        <v>38716</v>
      </c>
      <c r="G1180" s="2">
        <v>39080</v>
      </c>
      <c r="H1180" s="2">
        <v>39447</v>
      </c>
      <c r="I1180" s="2">
        <v>39813</v>
      </c>
      <c r="J1180" s="2">
        <v>40178</v>
      </c>
      <c r="K1180" s="2">
        <v>40543</v>
      </c>
      <c r="L1180" s="2">
        <v>40907</v>
      </c>
      <c r="M1180" s="2">
        <v>41274</v>
      </c>
      <c r="N1180" s="2">
        <v>41639</v>
      </c>
      <c r="O1180" s="2">
        <v>42004</v>
      </c>
      <c r="P1180" s="2">
        <v>42369</v>
      </c>
      <c r="Q1180" s="2">
        <v>42734</v>
      </c>
      <c r="R1180" s="2">
        <v>43098</v>
      </c>
      <c r="S1180" s="2">
        <v>43465</v>
      </c>
      <c r="T1180" s="2">
        <v>43830</v>
      </c>
      <c r="U1180" s="2">
        <v>44196</v>
      </c>
      <c r="V1180" s="2">
        <v>44561</v>
      </c>
    </row>
    <row r="1181" spans="1:22" x14ac:dyDescent="0.25">
      <c r="D1181">
        <v>6.7778</v>
      </c>
      <c r="E1181">
        <v>8.2616999999999994</v>
      </c>
      <c r="F1181">
        <v>14.0383</v>
      </c>
      <c r="G1181">
        <v>13.698600000000001</v>
      </c>
      <c r="H1181">
        <v>13.622999999999999</v>
      </c>
      <c r="I1181">
        <v>5.4276999999999997</v>
      </c>
      <c r="J1181">
        <v>6.8691000000000004</v>
      </c>
      <c r="K1181">
        <v>6.6780999999999997</v>
      </c>
      <c r="L1181">
        <v>5.3727999999999998</v>
      </c>
      <c r="M1181">
        <v>5.1292</v>
      </c>
      <c r="N1181">
        <v>4.8106</v>
      </c>
      <c r="O1181">
        <v>4.9466999999999999</v>
      </c>
      <c r="P1181">
        <v>5.3254999999999999</v>
      </c>
      <c r="Q1181">
        <v>4.6718000000000002</v>
      </c>
      <c r="R1181">
        <v>6.8615000000000004</v>
      </c>
      <c r="S1181">
        <v>8.8008000000000006</v>
      </c>
      <c r="T1181">
        <v>10.8787</v>
      </c>
      <c r="U1181">
        <v>66.409199999999998</v>
      </c>
      <c r="V1181">
        <v>61.561700000000002</v>
      </c>
    </row>
    <row r="1182" spans="1:22" x14ac:dyDescent="0.25">
      <c r="A1182" s="5" t="s">
        <v>592</v>
      </c>
      <c r="B1182" t="s">
        <v>1160</v>
      </c>
      <c r="C1182" t="s">
        <v>1183</v>
      </c>
      <c r="D1182" s="2">
        <f>_xll.BDH($A1182, $D$1, $B1182, $C1182, "Direction", "H", "Period", "Y","cols=3;rows=2")</f>
        <v>37986</v>
      </c>
      <c r="E1182" s="2">
        <v>38352</v>
      </c>
      <c r="F1182" s="2">
        <v>38716</v>
      </c>
    </row>
    <row r="1183" spans="1:22" x14ac:dyDescent="0.25">
      <c r="D1183">
        <v>1.7687999999999999</v>
      </c>
      <c r="E1183">
        <v>1.7773000000000001</v>
      </c>
      <c r="F1183">
        <v>1.3937999999999999</v>
      </c>
    </row>
    <row r="1184" spans="1:22" x14ac:dyDescent="0.25">
      <c r="A1184" s="5" t="s">
        <v>593</v>
      </c>
      <c r="B1184" t="s">
        <v>1160</v>
      </c>
      <c r="C1184" t="s">
        <v>1197</v>
      </c>
      <c r="D1184" s="2">
        <f>_xll.BDH($A1184, $D$1, $B1184, $C1184, "Direction", "H", "Period", "Y","cols=1;rows=2")</f>
        <v>37986</v>
      </c>
    </row>
    <row r="1185" spans="1:22" x14ac:dyDescent="0.25">
      <c r="D1185">
        <v>3.1796000000000002</v>
      </c>
    </row>
    <row r="1186" spans="1:22" x14ac:dyDescent="0.25">
      <c r="A1186" s="5" t="s">
        <v>594</v>
      </c>
      <c r="B1186" t="s">
        <v>1160</v>
      </c>
      <c r="C1186" t="s">
        <v>1199</v>
      </c>
      <c r="D1186" s="2">
        <f>_xll.BDH($A1186, $D$1, $B1186, $C1186, "Direction", "H", "Period", "Y","cols=19;rows=2")</f>
        <v>37986</v>
      </c>
      <c r="E1186" s="2">
        <v>38352</v>
      </c>
      <c r="F1186" s="2">
        <v>38716</v>
      </c>
      <c r="G1186" s="2">
        <v>39080</v>
      </c>
      <c r="H1186" s="2">
        <v>39447</v>
      </c>
      <c r="I1186" s="2">
        <v>39813</v>
      </c>
      <c r="J1186" s="2">
        <v>40178</v>
      </c>
      <c r="K1186" s="2">
        <v>40543</v>
      </c>
      <c r="L1186" s="2">
        <v>40907</v>
      </c>
      <c r="M1186" s="2">
        <v>41274</v>
      </c>
      <c r="N1186" s="2">
        <v>41639</v>
      </c>
      <c r="O1186" s="2">
        <v>42004</v>
      </c>
      <c r="P1186" s="2">
        <v>42369</v>
      </c>
      <c r="Q1186" s="2">
        <v>42734</v>
      </c>
      <c r="R1186" s="2">
        <v>43098</v>
      </c>
      <c r="S1186" s="2">
        <v>43465</v>
      </c>
      <c r="T1186" s="2">
        <v>43830</v>
      </c>
      <c r="U1186" s="2">
        <v>44196</v>
      </c>
      <c r="V1186" s="2">
        <v>44561</v>
      </c>
    </row>
    <row r="1187" spans="1:22" x14ac:dyDescent="0.25">
      <c r="D1187">
        <v>1.7204999999999999</v>
      </c>
      <c r="E1187">
        <v>1.7885</v>
      </c>
      <c r="F1187">
        <v>2.1084000000000001</v>
      </c>
      <c r="G1187">
        <v>1.9708000000000001</v>
      </c>
      <c r="H1187">
        <v>2.1225000000000001</v>
      </c>
      <c r="I1187">
        <v>0.98919999999999997</v>
      </c>
      <c r="J1187">
        <v>1.0545</v>
      </c>
      <c r="K1187">
        <v>0.90200000000000002</v>
      </c>
      <c r="L1187">
        <v>0.96540000000000004</v>
      </c>
      <c r="M1187">
        <v>0.77990000000000004</v>
      </c>
      <c r="N1187">
        <v>1.0941000000000001</v>
      </c>
      <c r="O1187">
        <v>1.3893</v>
      </c>
      <c r="P1187">
        <v>1.5808</v>
      </c>
      <c r="Q1187">
        <v>1.5106999999999999</v>
      </c>
      <c r="R1187">
        <v>2.1741999999999999</v>
      </c>
      <c r="S1187">
        <v>2.3685</v>
      </c>
      <c r="T1187">
        <v>2.4077000000000002</v>
      </c>
      <c r="U1187">
        <v>2.3734000000000002</v>
      </c>
      <c r="V1187">
        <v>3.1078999999999999</v>
      </c>
    </row>
    <row r="1188" spans="1:22" x14ac:dyDescent="0.25">
      <c r="A1188" s="5" t="s">
        <v>595</v>
      </c>
      <c r="B1188" t="s">
        <v>1160</v>
      </c>
      <c r="C1188" t="s">
        <v>1181</v>
      </c>
      <c r="D1188" s="2">
        <f>_xll.BDH($A1188, $D$1, $B1188, $C1188, "Direction", "H", "Period", "Y","cols=8;rows=2")</f>
        <v>37986</v>
      </c>
      <c r="E1188" s="2">
        <v>38352</v>
      </c>
      <c r="F1188" s="2">
        <v>38716</v>
      </c>
      <c r="G1188" s="2">
        <v>39080</v>
      </c>
      <c r="H1188" s="2">
        <v>39447</v>
      </c>
      <c r="I1188" s="2">
        <v>39813</v>
      </c>
      <c r="J1188" s="2">
        <v>40178</v>
      </c>
      <c r="K1188" s="2">
        <v>40543</v>
      </c>
    </row>
    <row r="1189" spans="1:22" x14ac:dyDescent="0.25">
      <c r="D1189">
        <v>3.4430000000000001</v>
      </c>
      <c r="E1189">
        <v>3.5973999999999999</v>
      </c>
      <c r="F1189">
        <v>4.7747999999999999</v>
      </c>
      <c r="G1189">
        <v>4.0039999999999996</v>
      </c>
      <c r="H1189">
        <v>2.4821</v>
      </c>
      <c r="I1189">
        <v>0.99760000000000004</v>
      </c>
      <c r="J1189">
        <v>1.5438000000000001</v>
      </c>
      <c r="K1189">
        <v>1.9239999999999999</v>
      </c>
    </row>
    <row r="1190" spans="1:22" x14ac:dyDescent="0.25">
      <c r="A1190" s="5" t="s">
        <v>596</v>
      </c>
      <c r="B1190" t="s">
        <v>1160</v>
      </c>
      <c r="C1190" t="s">
        <v>1183</v>
      </c>
      <c r="D1190" s="2">
        <f>_xll.BDH($A1190, $D$1, $B1190, $C1190, "Direction", "H", "Period", "Y","cols=4;rows=2")</f>
        <v>37986</v>
      </c>
      <c r="E1190" s="2">
        <v>38352</v>
      </c>
      <c r="F1190" s="2">
        <v>38716</v>
      </c>
      <c r="G1190" s="2">
        <v>39080</v>
      </c>
    </row>
    <row r="1191" spans="1:22" x14ac:dyDescent="0.25">
      <c r="D1191">
        <v>3.605</v>
      </c>
      <c r="E1191">
        <v>9.7365999999999993</v>
      </c>
      <c r="F1191">
        <v>2.5438000000000001</v>
      </c>
      <c r="G1191">
        <v>1.7685999999999999</v>
      </c>
    </row>
    <row r="1192" spans="1:22" x14ac:dyDescent="0.25">
      <c r="A1192" s="5" t="s">
        <v>597</v>
      </c>
      <c r="B1192" t="s">
        <v>1160</v>
      </c>
      <c r="C1192" t="s">
        <v>1187</v>
      </c>
      <c r="D1192" s="2">
        <f>_xll.BDH($A1192, $D$1, $B1192, $C1192, "Direction", "H", "Period", "Y","cols=2;rows=2")</f>
        <v>37986</v>
      </c>
      <c r="E1192" s="2">
        <v>38352</v>
      </c>
    </row>
    <row r="1193" spans="1:22" x14ac:dyDescent="0.25">
      <c r="D1193">
        <v>1.8547</v>
      </c>
      <c r="E1193">
        <v>1.5066999999999999</v>
      </c>
    </row>
    <row r="1194" spans="1:22" x14ac:dyDescent="0.25">
      <c r="A1194" s="5" t="s">
        <v>598</v>
      </c>
      <c r="B1194" t="s">
        <v>1160</v>
      </c>
      <c r="C1194" t="s">
        <v>1183</v>
      </c>
      <c r="D1194" s="2">
        <f>_xll.BDH($A1194, $D$1, $B1194, $C1194, "Direction", "H", "Period", "Y","cols=4;rows=2")</f>
        <v>37986</v>
      </c>
      <c r="E1194" s="2">
        <v>38352</v>
      </c>
      <c r="F1194" s="2">
        <v>38716</v>
      </c>
      <c r="G1194" s="2">
        <v>39080</v>
      </c>
    </row>
    <row r="1195" spans="1:22" x14ac:dyDescent="0.25">
      <c r="D1195">
        <v>11.638500000000001</v>
      </c>
      <c r="E1195">
        <v>15.8566</v>
      </c>
      <c r="F1195">
        <v>17.126999999999999</v>
      </c>
      <c r="G1195">
        <v>11.157</v>
      </c>
    </row>
    <row r="1196" spans="1:22" x14ac:dyDescent="0.25">
      <c r="A1196" s="5" t="s">
        <v>599</v>
      </c>
      <c r="B1196" t="s">
        <v>1160</v>
      </c>
      <c r="C1196" t="s">
        <v>1189</v>
      </c>
      <c r="D1196" s="2">
        <f>_xll.BDH($A1196, $D$1, $B1196, $C1196, "Direction", "H", "Period", "Y","cols=3;rows=2")</f>
        <v>37986</v>
      </c>
      <c r="E1196" s="2">
        <v>38352</v>
      </c>
      <c r="F1196" s="2">
        <v>38716</v>
      </c>
    </row>
    <row r="1197" spans="1:22" x14ac:dyDescent="0.25">
      <c r="D1197">
        <v>2.8906999999999998</v>
      </c>
      <c r="E1197">
        <v>2.5463</v>
      </c>
      <c r="F1197">
        <v>3.2347999999999999</v>
      </c>
    </row>
    <row r="1198" spans="1:22" x14ac:dyDescent="0.25">
      <c r="A1198" s="5" t="s">
        <v>600</v>
      </c>
      <c r="B1198" t="s">
        <v>1160</v>
      </c>
      <c r="C1198" t="s">
        <v>1199</v>
      </c>
      <c r="D1198" s="2">
        <f>_xll.BDH($A1198, $D$1, $B1198, $C1198, "Direction", "H", "Period", "Y","cols=19;rows=2")</f>
        <v>37986</v>
      </c>
      <c r="E1198" s="2">
        <v>38352</v>
      </c>
      <c r="F1198" s="2">
        <v>38716</v>
      </c>
      <c r="G1198" s="2">
        <v>39080</v>
      </c>
      <c r="H1198" s="2">
        <v>39447</v>
      </c>
      <c r="I1198" s="2">
        <v>39813</v>
      </c>
      <c r="J1198" s="2">
        <v>40178</v>
      </c>
      <c r="K1198" s="2">
        <v>40543</v>
      </c>
      <c r="L1198" s="2">
        <v>40907</v>
      </c>
      <c r="M1198" s="2">
        <v>41274</v>
      </c>
      <c r="N1198" s="2">
        <v>41639</v>
      </c>
      <c r="O1198" s="2">
        <v>42004</v>
      </c>
      <c r="P1198" s="2">
        <v>42369</v>
      </c>
      <c r="Q1198" s="2">
        <v>42734</v>
      </c>
      <c r="R1198" s="2">
        <v>43098</v>
      </c>
      <c r="S1198" s="2">
        <v>43465</v>
      </c>
      <c r="T1198" s="2">
        <v>43830</v>
      </c>
      <c r="U1198" s="2">
        <v>44196</v>
      </c>
      <c r="V1198" s="2">
        <v>44561</v>
      </c>
    </row>
    <row r="1199" spans="1:22" x14ac:dyDescent="0.25">
      <c r="D1199">
        <v>5.6669999999999998</v>
      </c>
      <c r="E1199">
        <v>5.8754</v>
      </c>
      <c r="F1199">
        <v>4.8960999999999997</v>
      </c>
      <c r="G1199">
        <v>5.1821000000000002</v>
      </c>
      <c r="H1199">
        <v>6.0427999999999997</v>
      </c>
      <c r="I1199">
        <v>8.1031999999999993</v>
      </c>
      <c r="J1199">
        <v>7.4739000000000004</v>
      </c>
      <c r="K1199">
        <v>9.0145</v>
      </c>
      <c r="L1199">
        <v>10.018800000000001</v>
      </c>
      <c r="M1199">
        <v>15.100899999999999</v>
      </c>
      <c r="N1199">
        <v>14.981299999999999</v>
      </c>
      <c r="O1199">
        <v>46.991500000000002</v>
      </c>
      <c r="P1199">
        <v>34.518099999999997</v>
      </c>
      <c r="Q1199">
        <v>245.69759999999999</v>
      </c>
      <c r="R1199">
        <v>102.96769999999999</v>
      </c>
      <c r="S1199">
        <v>27.6997</v>
      </c>
      <c r="T1199">
        <v>30.692900000000002</v>
      </c>
      <c r="U1199">
        <v>221.6113</v>
      </c>
      <c r="V1199">
        <v>13.078799999999999</v>
      </c>
    </row>
    <row r="1200" spans="1:22" x14ac:dyDescent="0.25">
      <c r="A1200" s="5" t="s">
        <v>601</v>
      </c>
      <c r="B1200" t="s">
        <v>1160</v>
      </c>
      <c r="C1200" t="s">
        <v>1199</v>
      </c>
      <c r="D1200" s="2">
        <f>_xll.BDH($A1200, $D$1, $B1200, $C1200, "Direction", "H", "Period", "Y","cols=19;rows=2")</f>
        <v>37986</v>
      </c>
      <c r="E1200" s="2">
        <v>38352</v>
      </c>
      <c r="F1200" s="2">
        <v>38716</v>
      </c>
      <c r="G1200" s="2">
        <v>39080</v>
      </c>
      <c r="H1200" s="2">
        <v>39447</v>
      </c>
      <c r="I1200" s="2">
        <v>39813</v>
      </c>
      <c r="J1200" s="2">
        <v>40178</v>
      </c>
      <c r="K1200" s="2">
        <v>40543</v>
      </c>
      <c r="L1200" s="2">
        <v>40907</v>
      </c>
      <c r="M1200" s="2">
        <v>41274</v>
      </c>
      <c r="N1200" s="2">
        <v>41639</v>
      </c>
      <c r="O1200" s="2">
        <v>42004</v>
      </c>
      <c r="P1200" s="2">
        <v>42369</v>
      </c>
      <c r="Q1200" s="2">
        <v>42734</v>
      </c>
      <c r="R1200" s="2">
        <v>43098</v>
      </c>
      <c r="S1200" s="2">
        <v>43465</v>
      </c>
      <c r="T1200" s="2">
        <v>43830</v>
      </c>
      <c r="U1200" s="2">
        <v>44196</v>
      </c>
      <c r="V1200" s="2">
        <v>44561</v>
      </c>
    </row>
    <row r="1201" spans="1:22" x14ac:dyDescent="0.25">
      <c r="D1201">
        <v>3.0023</v>
      </c>
      <c r="E1201">
        <v>3.7925</v>
      </c>
      <c r="F1201">
        <v>5.0296000000000003</v>
      </c>
      <c r="G1201">
        <v>6.9352</v>
      </c>
      <c r="H1201">
        <v>6.4512999999999998</v>
      </c>
      <c r="I1201">
        <v>4.4905999999999997</v>
      </c>
      <c r="J1201">
        <v>4.8525</v>
      </c>
      <c r="K1201">
        <v>5.7267999999999999</v>
      </c>
      <c r="L1201">
        <v>7.7279</v>
      </c>
      <c r="M1201">
        <v>7.8464999999999998</v>
      </c>
      <c r="N1201">
        <v>7.6508000000000003</v>
      </c>
      <c r="O1201">
        <v>11.200100000000001</v>
      </c>
      <c r="P1201">
        <v>13.576000000000001</v>
      </c>
      <c r="Q1201">
        <v>13.024900000000001</v>
      </c>
      <c r="R1201">
        <v>14.655799999999999</v>
      </c>
      <c r="S1201">
        <v>15.939399999999999</v>
      </c>
      <c r="T1201">
        <v>18.383400000000002</v>
      </c>
      <c r="U1201">
        <v>9.3393999999999995</v>
      </c>
      <c r="V1201">
        <v>15.806699999999999</v>
      </c>
    </row>
    <row r="1202" spans="1:22" x14ac:dyDescent="0.25">
      <c r="A1202" s="5" t="s">
        <v>602</v>
      </c>
      <c r="B1202" t="s">
        <v>1160</v>
      </c>
      <c r="C1202" t="s">
        <v>1199</v>
      </c>
      <c r="D1202" s="2">
        <f>_xll.BDH($A1202, $D$1, $B1202, $C1202, "Direction", "H", "Period", "Y","cols=19;rows=2")</f>
        <v>37986</v>
      </c>
      <c r="E1202" s="2">
        <v>38352</v>
      </c>
      <c r="F1202" s="2">
        <v>38716</v>
      </c>
      <c r="G1202" s="2">
        <v>39080</v>
      </c>
      <c r="H1202" s="2">
        <v>39447</v>
      </c>
      <c r="I1202" s="2">
        <v>39813</v>
      </c>
      <c r="J1202" s="2">
        <v>40178</v>
      </c>
      <c r="K1202" s="2">
        <v>40543</v>
      </c>
      <c r="L1202" s="2">
        <v>40907</v>
      </c>
      <c r="M1202" s="2">
        <v>41274</v>
      </c>
      <c r="N1202" s="2">
        <v>41639</v>
      </c>
      <c r="O1202" s="2">
        <v>42004</v>
      </c>
      <c r="P1202" s="2">
        <v>42369</v>
      </c>
      <c r="Q1202" s="2">
        <v>42734</v>
      </c>
      <c r="R1202" s="2">
        <v>43098</v>
      </c>
      <c r="S1202" s="2">
        <v>43465</v>
      </c>
      <c r="T1202" s="2">
        <v>43830</v>
      </c>
      <c r="U1202" s="2">
        <v>44196</v>
      </c>
      <c r="V1202" s="2">
        <v>44561</v>
      </c>
    </row>
    <row r="1203" spans="1:22" x14ac:dyDescent="0.25">
      <c r="D1203">
        <v>2.2642000000000002</v>
      </c>
      <c r="E1203">
        <v>1.9953000000000001</v>
      </c>
      <c r="F1203">
        <v>2.2397</v>
      </c>
      <c r="G1203">
        <v>2.5167999999999999</v>
      </c>
      <c r="H1203">
        <v>2.3780000000000001</v>
      </c>
      <c r="I1203">
        <v>0.85519999999999996</v>
      </c>
      <c r="J1203">
        <v>1.3641000000000001</v>
      </c>
      <c r="K1203">
        <v>1.3064</v>
      </c>
      <c r="L1203">
        <v>0.65249999999999997</v>
      </c>
      <c r="M1203">
        <v>0.85350000000000004</v>
      </c>
      <c r="N1203">
        <v>1.1625000000000001</v>
      </c>
      <c r="O1203">
        <v>1.1332</v>
      </c>
      <c r="P1203">
        <v>1.0009999999999999</v>
      </c>
      <c r="Q1203">
        <v>1.2421</v>
      </c>
      <c r="R1203">
        <v>1.3565</v>
      </c>
      <c r="S1203">
        <v>0.77780000000000005</v>
      </c>
      <c r="T1203">
        <v>1.0102</v>
      </c>
      <c r="U1203">
        <v>1.0709</v>
      </c>
      <c r="V1203">
        <v>1.2861</v>
      </c>
    </row>
    <row r="1204" spans="1:22" x14ac:dyDescent="0.25">
      <c r="A1204" s="5" t="s">
        <v>603</v>
      </c>
      <c r="B1204" t="s">
        <v>1160</v>
      </c>
      <c r="C1204" t="s">
        <v>1187</v>
      </c>
      <c r="D1204" s="2">
        <f>_xll.BDH($A1204, $D$1, $B1204, $C1204, "Direction", "H", "Period", "Y","cols=2;rows=2")</f>
        <v>37986</v>
      </c>
      <c r="E1204" s="2">
        <v>38352</v>
      </c>
    </row>
    <row r="1205" spans="1:22" x14ac:dyDescent="0.25">
      <c r="D1205">
        <v>1.4235</v>
      </c>
      <c r="E1205">
        <v>1.4596</v>
      </c>
    </row>
    <row r="1206" spans="1:22" x14ac:dyDescent="0.25">
      <c r="A1206" s="5" t="s">
        <v>604</v>
      </c>
      <c r="B1206" t="s">
        <v>1160</v>
      </c>
      <c r="C1206" t="s">
        <v>1180</v>
      </c>
      <c r="D1206" s="2">
        <f>_xll.BDH($A1206, $D$1, $B1206, $C1206, "Direction", "H", "Period", "Y","cols=9;rows=2")</f>
        <v>37986</v>
      </c>
      <c r="E1206" s="2">
        <v>38352</v>
      </c>
      <c r="F1206" s="2">
        <v>38716</v>
      </c>
      <c r="G1206" s="2">
        <v>39080</v>
      </c>
      <c r="H1206" s="2">
        <v>39447</v>
      </c>
      <c r="I1206" s="2">
        <v>39813</v>
      </c>
      <c r="J1206" s="2">
        <v>40178</v>
      </c>
      <c r="K1206" s="2">
        <v>40543</v>
      </c>
      <c r="L1206" s="2">
        <v>40907</v>
      </c>
    </row>
    <row r="1207" spans="1:22" x14ac:dyDescent="0.25">
      <c r="D1207">
        <v>2.0331000000000001</v>
      </c>
      <c r="E1207">
        <v>2.0474999999999999</v>
      </c>
      <c r="F1207">
        <v>1.8403</v>
      </c>
      <c r="G1207">
        <v>1.5835999999999999</v>
      </c>
      <c r="H1207">
        <v>0.99209999999999998</v>
      </c>
      <c r="I1207">
        <v>0.79630000000000001</v>
      </c>
      <c r="J1207">
        <v>0.5444</v>
      </c>
      <c r="K1207">
        <v>0.79310000000000003</v>
      </c>
      <c r="L1207">
        <v>0.90539999999999998</v>
      </c>
    </row>
    <row r="1208" spans="1:22" x14ac:dyDescent="0.25">
      <c r="A1208" s="5" t="s">
        <v>605</v>
      </c>
      <c r="B1208" t="s">
        <v>1160</v>
      </c>
      <c r="C1208" t="s">
        <v>1199</v>
      </c>
      <c r="D1208" s="2">
        <f>_xll.BDH($A1208, $D$1, $B1208, $C1208, "Direction", "H", "Period", "Y","cols=19;rows=2")</f>
        <v>37986</v>
      </c>
      <c r="E1208" s="2">
        <v>38352</v>
      </c>
      <c r="F1208" s="2">
        <v>38716</v>
      </c>
      <c r="G1208" s="2">
        <v>39080</v>
      </c>
      <c r="H1208" s="2">
        <v>39447</v>
      </c>
      <c r="I1208" s="2">
        <v>39813</v>
      </c>
      <c r="J1208" s="2">
        <v>40178</v>
      </c>
      <c r="K1208" s="2">
        <v>40543</v>
      </c>
      <c r="L1208" s="2">
        <v>40907</v>
      </c>
      <c r="M1208" s="2">
        <v>41274</v>
      </c>
      <c r="N1208" s="2">
        <v>41639</v>
      </c>
      <c r="O1208" s="2">
        <v>42004</v>
      </c>
      <c r="P1208" s="2">
        <v>42369</v>
      </c>
      <c r="Q1208" s="2">
        <v>42734</v>
      </c>
      <c r="R1208" s="2">
        <v>43098</v>
      </c>
      <c r="S1208" s="2">
        <v>43465</v>
      </c>
      <c r="T1208" s="2">
        <v>43830</v>
      </c>
      <c r="U1208" s="2">
        <v>44196</v>
      </c>
      <c r="V1208" s="2">
        <v>44561</v>
      </c>
    </row>
    <row r="1209" spans="1:22" x14ac:dyDescent="0.25">
      <c r="D1209">
        <v>3.1389</v>
      </c>
      <c r="E1209">
        <v>4.0960000000000001</v>
      </c>
      <c r="F1209">
        <v>3.6976</v>
      </c>
      <c r="G1209">
        <v>3.4047000000000001</v>
      </c>
      <c r="H1209">
        <v>3.0878000000000001</v>
      </c>
      <c r="I1209">
        <v>2.7414000000000001</v>
      </c>
      <c r="J1209">
        <v>2.774</v>
      </c>
      <c r="K1209">
        <v>2.2843</v>
      </c>
      <c r="L1209">
        <v>2.4750000000000001</v>
      </c>
      <c r="M1209">
        <v>2.2115</v>
      </c>
      <c r="N1209">
        <v>1.9528000000000001</v>
      </c>
      <c r="O1209">
        <v>2.2452000000000001</v>
      </c>
      <c r="P1209">
        <v>2.1718999999999999</v>
      </c>
      <c r="Q1209">
        <v>2.7204999999999999</v>
      </c>
      <c r="R1209">
        <v>2.7019000000000002</v>
      </c>
      <c r="S1209">
        <v>2.1551999999999998</v>
      </c>
      <c r="T1209">
        <v>2.5177999999999998</v>
      </c>
      <c r="U1209">
        <v>2.3450000000000002</v>
      </c>
      <c r="V1209">
        <v>3.1949000000000001</v>
      </c>
    </row>
    <row r="1210" spans="1:22" x14ac:dyDescent="0.25">
      <c r="A1210" s="5" t="s">
        <v>606</v>
      </c>
      <c r="B1210" t="s">
        <v>1160</v>
      </c>
      <c r="C1210" t="s">
        <v>1194</v>
      </c>
      <c r="D1210" s="2">
        <f>_xll.BDH($A1210, $D$1, $B1210, $C1210, "Direction", "H", "Period", "Y","cols=15;rows=2")</f>
        <v>37986</v>
      </c>
      <c r="E1210" s="2">
        <v>38352</v>
      </c>
      <c r="F1210" s="2">
        <v>38716</v>
      </c>
      <c r="G1210" s="2">
        <v>39080</v>
      </c>
      <c r="H1210" s="2">
        <v>39447</v>
      </c>
      <c r="I1210" s="2">
        <v>39813</v>
      </c>
      <c r="J1210" s="2">
        <v>40178</v>
      </c>
      <c r="K1210" s="2">
        <v>40543</v>
      </c>
      <c r="L1210" s="2">
        <v>40907</v>
      </c>
      <c r="M1210" s="2">
        <v>41274</v>
      </c>
      <c r="N1210" s="2">
        <v>41639</v>
      </c>
      <c r="O1210" s="2">
        <v>42004</v>
      </c>
      <c r="P1210" s="2">
        <v>42369</v>
      </c>
      <c r="Q1210" s="2">
        <v>42734</v>
      </c>
      <c r="R1210" s="2">
        <v>43098</v>
      </c>
    </row>
    <row r="1211" spans="1:22" x14ac:dyDescent="0.25">
      <c r="D1211">
        <v>1.6188</v>
      </c>
      <c r="E1211">
        <v>1.8754999999999999</v>
      </c>
      <c r="F1211">
        <v>2.1448</v>
      </c>
      <c r="G1211">
        <v>2.7481</v>
      </c>
      <c r="H1211">
        <v>2.6063000000000001</v>
      </c>
      <c r="I1211">
        <v>1.8836999999999999</v>
      </c>
      <c r="J1211">
        <v>2.3755999999999999</v>
      </c>
      <c r="K1211">
        <v>2.9215</v>
      </c>
      <c r="L1211">
        <v>3.8176000000000001</v>
      </c>
      <c r="M1211">
        <v>4.3577000000000004</v>
      </c>
      <c r="N1211">
        <v>5.1948999999999996</v>
      </c>
      <c r="O1211">
        <v>7.5510000000000002</v>
      </c>
      <c r="P1211">
        <v>3.609</v>
      </c>
      <c r="Q1211">
        <v>3.6802999999999999</v>
      </c>
      <c r="R1211">
        <v>4.2949999999999999</v>
      </c>
    </row>
    <row r="1212" spans="1:22" x14ac:dyDescent="0.25">
      <c r="A1212" s="5" t="s">
        <v>607</v>
      </c>
      <c r="B1212" t="s">
        <v>1160</v>
      </c>
      <c r="C1212" t="s">
        <v>1183</v>
      </c>
      <c r="D1212" s="2">
        <f>_xll.BDH($A1212, $D$1, $B1212, $C1212, "Direction", "H", "Period", "Y","cols=4;rows=2")</f>
        <v>37986</v>
      </c>
      <c r="E1212" s="2">
        <v>38352</v>
      </c>
      <c r="F1212" s="2">
        <v>38716</v>
      </c>
      <c r="G1212" s="2">
        <v>39080</v>
      </c>
    </row>
    <row r="1213" spans="1:22" x14ac:dyDescent="0.25">
      <c r="D1213">
        <v>7.7293000000000003</v>
      </c>
      <c r="E1213">
        <v>6.944</v>
      </c>
      <c r="F1213">
        <v>4.6424000000000003</v>
      </c>
      <c r="G1213">
        <v>4.5069999999999997</v>
      </c>
    </row>
    <row r="1214" spans="1:22" x14ac:dyDescent="0.25">
      <c r="A1214" s="5" t="s">
        <v>608</v>
      </c>
      <c r="B1214" t="s">
        <v>1160</v>
      </c>
      <c r="C1214" t="s">
        <v>1184</v>
      </c>
      <c r="D1214" s="2">
        <f>_xll.BDH($A1214, $D$1, $B1214, $C1214, "Direction", "H", "Period", "Y","cols=11;rows=2")</f>
        <v>37986</v>
      </c>
      <c r="E1214" s="2">
        <v>38352</v>
      </c>
      <c r="F1214" s="2">
        <v>38716</v>
      </c>
      <c r="G1214" s="2">
        <v>39080</v>
      </c>
      <c r="H1214" s="2">
        <v>39447</v>
      </c>
      <c r="I1214" s="2">
        <v>39813</v>
      </c>
      <c r="J1214" s="2">
        <v>40178</v>
      </c>
      <c r="K1214" s="2">
        <v>40543</v>
      </c>
      <c r="L1214" s="2">
        <v>40907</v>
      </c>
      <c r="M1214" s="2">
        <v>41274</v>
      </c>
      <c r="N1214" s="2">
        <v>41639</v>
      </c>
    </row>
    <row r="1215" spans="1:22" x14ac:dyDescent="0.25">
      <c r="D1215">
        <v>2.9123000000000001</v>
      </c>
      <c r="E1215">
        <v>2.6093000000000002</v>
      </c>
      <c r="F1215">
        <v>2.0739000000000001</v>
      </c>
      <c r="G1215">
        <v>2.1185999999999998</v>
      </c>
      <c r="H1215">
        <v>1.0745</v>
      </c>
      <c r="I1215">
        <v>0.86909999999999998</v>
      </c>
      <c r="J1215">
        <v>1.3468</v>
      </c>
      <c r="K1215">
        <v>1.302</v>
      </c>
      <c r="L1215">
        <v>0.86199999999999999</v>
      </c>
      <c r="M1215">
        <v>1.0903</v>
      </c>
      <c r="N1215">
        <v>1.3080000000000001</v>
      </c>
    </row>
    <row r="1216" spans="1:22" x14ac:dyDescent="0.25">
      <c r="A1216" s="5" t="s">
        <v>609</v>
      </c>
      <c r="B1216" t="s">
        <v>1160</v>
      </c>
      <c r="C1216" t="s">
        <v>1196</v>
      </c>
      <c r="D1216" s="2">
        <f>_xll.BDH($A1216, $D$1, $B1216, $C1216, "Direction", "H", "Period", "Y","cols=16;rows=2")</f>
        <v>37986</v>
      </c>
      <c r="E1216" s="2">
        <v>38352</v>
      </c>
      <c r="F1216" s="2">
        <v>38716</v>
      </c>
      <c r="G1216" s="2">
        <v>39080</v>
      </c>
      <c r="H1216" s="2">
        <v>39447</v>
      </c>
      <c r="I1216" s="2">
        <v>39813</v>
      </c>
      <c r="J1216" s="2">
        <v>40178</v>
      </c>
      <c r="K1216" s="2">
        <v>40543</v>
      </c>
      <c r="L1216" s="2">
        <v>40907</v>
      </c>
      <c r="M1216" s="2">
        <v>41274</v>
      </c>
      <c r="N1216" s="2">
        <v>41639</v>
      </c>
      <c r="O1216" s="2">
        <v>42004</v>
      </c>
      <c r="P1216" s="2">
        <v>42369</v>
      </c>
      <c r="Q1216" s="2">
        <v>42734</v>
      </c>
      <c r="R1216" s="2">
        <v>43098</v>
      </c>
      <c r="S1216" s="2">
        <v>43465</v>
      </c>
    </row>
    <row r="1217" spans="1:22" x14ac:dyDescent="0.25">
      <c r="D1217">
        <v>1.4661999999999999</v>
      </c>
      <c r="E1217">
        <v>2.7934999999999999</v>
      </c>
      <c r="F1217">
        <v>3.7044000000000001</v>
      </c>
      <c r="G1217">
        <v>4.3728999999999996</v>
      </c>
      <c r="H1217">
        <v>8.1219999999999999</v>
      </c>
      <c r="I1217">
        <v>4.1170999999999998</v>
      </c>
      <c r="J1217">
        <v>4.4339000000000004</v>
      </c>
      <c r="K1217">
        <v>3.7263000000000002</v>
      </c>
      <c r="L1217">
        <v>3.2488999999999999</v>
      </c>
      <c r="M1217">
        <v>4.2744</v>
      </c>
      <c r="N1217">
        <v>4.9095000000000004</v>
      </c>
      <c r="O1217">
        <v>7.3617999999999997</v>
      </c>
      <c r="P1217">
        <v>6.5948000000000002</v>
      </c>
      <c r="Q1217">
        <v>10.158899999999999</v>
      </c>
      <c r="R1217">
        <v>7.9736000000000002</v>
      </c>
      <c r="S1217">
        <v>8.7363</v>
      </c>
    </row>
    <row r="1218" spans="1:22" x14ac:dyDescent="0.25">
      <c r="A1218" s="5" t="s">
        <v>610</v>
      </c>
      <c r="B1218" t="s">
        <v>1160</v>
      </c>
      <c r="C1218" t="s">
        <v>1183</v>
      </c>
      <c r="D1218" s="2">
        <f>_xll.BDH($A1218, $D$1, $B1218, $C1218, "Direction", "H", "Period", "Y","cols=4;rows=2")</f>
        <v>37986</v>
      </c>
      <c r="E1218" s="2">
        <v>38352</v>
      </c>
      <c r="F1218" s="2">
        <v>38716</v>
      </c>
      <c r="G1218" s="2">
        <v>39080</v>
      </c>
    </row>
    <row r="1219" spans="1:22" x14ac:dyDescent="0.25">
      <c r="D1219">
        <v>4.1749000000000001</v>
      </c>
      <c r="E1219">
        <v>1.536</v>
      </c>
      <c r="F1219">
        <v>1.4194</v>
      </c>
      <c r="G1219">
        <v>1.4561999999999999</v>
      </c>
    </row>
    <row r="1220" spans="1:22" x14ac:dyDescent="0.25">
      <c r="A1220" s="5" t="s">
        <v>611</v>
      </c>
      <c r="B1220" t="s">
        <v>1160</v>
      </c>
      <c r="C1220" t="s">
        <v>1193</v>
      </c>
      <c r="D1220" s="2">
        <f>_xll.BDH($A1220, $D$1, $B1220, $C1220, "Direction", "H", "Period", "Y","cols=14;rows=2")</f>
        <v>37986</v>
      </c>
      <c r="E1220" s="2">
        <v>38352</v>
      </c>
      <c r="F1220" s="2">
        <v>38716</v>
      </c>
      <c r="G1220" s="2">
        <v>39080</v>
      </c>
      <c r="H1220" s="2">
        <v>39447</v>
      </c>
      <c r="I1220" s="2">
        <v>39813</v>
      </c>
      <c r="J1220" s="2">
        <v>40178</v>
      </c>
      <c r="K1220" s="2">
        <v>40543</v>
      </c>
      <c r="L1220" s="2">
        <v>40907</v>
      </c>
      <c r="M1220" s="2">
        <v>41274</v>
      </c>
      <c r="N1220" s="2">
        <v>41639</v>
      </c>
      <c r="O1220" s="2">
        <v>42004</v>
      </c>
      <c r="P1220" s="2">
        <v>42369</v>
      </c>
      <c r="Q1220" s="2">
        <v>42734</v>
      </c>
    </row>
    <row r="1221" spans="1:22" x14ac:dyDescent="0.25">
      <c r="D1221">
        <v>2.6311</v>
      </c>
      <c r="E1221">
        <v>3.1524000000000001</v>
      </c>
      <c r="F1221">
        <v>2.8561000000000001</v>
      </c>
      <c r="G1221">
        <v>3.3784000000000001</v>
      </c>
      <c r="H1221">
        <v>3.8193000000000001</v>
      </c>
      <c r="I1221">
        <v>3.6684999999999999</v>
      </c>
      <c r="J1221">
        <v>4.1932999999999998</v>
      </c>
      <c r="K1221">
        <v>4.4046000000000003</v>
      </c>
      <c r="L1221">
        <v>4.6691000000000003</v>
      </c>
      <c r="M1221">
        <v>5.8773</v>
      </c>
      <c r="N1221">
        <v>4.4935999999999998</v>
      </c>
      <c r="O1221">
        <v>4.4607999999999999</v>
      </c>
      <c r="P1221">
        <v>5.6243999999999996</v>
      </c>
      <c r="Q1221">
        <v>4.3067000000000002</v>
      </c>
    </row>
    <row r="1222" spans="1:22" x14ac:dyDescent="0.25">
      <c r="A1222" s="5" t="s">
        <v>612</v>
      </c>
      <c r="B1222" t="s">
        <v>1160</v>
      </c>
      <c r="C1222" t="s">
        <v>1192</v>
      </c>
      <c r="D1222" s="2">
        <f>_xll.BDH($A1222, $D$1, $B1222, $C1222, "Direction", "H", "Period", "Y","cols=13;rows=2")</f>
        <v>37986</v>
      </c>
      <c r="E1222" s="2">
        <v>38352</v>
      </c>
      <c r="F1222" s="2">
        <v>38716</v>
      </c>
      <c r="G1222" s="2">
        <v>39080</v>
      </c>
      <c r="H1222" s="2">
        <v>39447</v>
      </c>
      <c r="I1222" s="2">
        <v>39813</v>
      </c>
      <c r="J1222" s="2">
        <v>40178</v>
      </c>
      <c r="K1222" s="2">
        <v>40543</v>
      </c>
      <c r="L1222" s="2">
        <v>40907</v>
      </c>
      <c r="M1222" s="2">
        <v>41274</v>
      </c>
      <c r="N1222" s="2">
        <v>41639</v>
      </c>
      <c r="O1222" s="2">
        <v>42004</v>
      </c>
      <c r="P1222" s="2">
        <v>42369</v>
      </c>
    </row>
    <row r="1223" spans="1:22" x14ac:dyDescent="0.25">
      <c r="D1223">
        <v>1.1164000000000001</v>
      </c>
      <c r="E1223">
        <v>1.4256</v>
      </c>
      <c r="F1223">
        <v>1.3003</v>
      </c>
      <c r="G1223">
        <v>1.38</v>
      </c>
      <c r="H1223">
        <v>1.3069</v>
      </c>
      <c r="I1223">
        <v>0.57379999999999998</v>
      </c>
      <c r="J1223">
        <v>1.2821</v>
      </c>
      <c r="K1223">
        <v>1.1935</v>
      </c>
      <c r="L1223">
        <v>1.4323999999999999</v>
      </c>
      <c r="M1223">
        <v>1.6739999999999999</v>
      </c>
      <c r="N1223">
        <v>1.6334</v>
      </c>
      <c r="O1223">
        <v>2.2808999999999999</v>
      </c>
      <c r="P1223">
        <v>2.4817999999999998</v>
      </c>
    </row>
    <row r="1224" spans="1:22" x14ac:dyDescent="0.25">
      <c r="A1224" s="5" t="s">
        <v>613</v>
      </c>
      <c r="B1224" t="s">
        <v>1160</v>
      </c>
      <c r="C1224" t="s">
        <v>1187</v>
      </c>
      <c r="D1224" s="2">
        <f>_xll.BDH($A1224, $D$1, $B1224, $C1224, "Direction", "H", "Period", "Y","cols=1;rows=2")</f>
        <v>37986</v>
      </c>
    </row>
    <row r="1225" spans="1:22" x14ac:dyDescent="0.25">
      <c r="D1225">
        <v>3.7242999999999999</v>
      </c>
    </row>
    <row r="1226" spans="1:22" x14ac:dyDescent="0.25">
      <c r="A1226" s="5" t="s">
        <v>614</v>
      </c>
      <c r="B1226" t="s">
        <v>1160</v>
      </c>
      <c r="C1226" t="s">
        <v>1199</v>
      </c>
      <c r="D1226" s="2">
        <f>_xll.BDH($A1226, $D$1, $B1226, $C1226, "Direction", "H", "Period", "Y","cols=19;rows=2")</f>
        <v>37986</v>
      </c>
      <c r="E1226" s="2">
        <v>38352</v>
      </c>
      <c r="F1226" s="2">
        <v>38716</v>
      </c>
      <c r="G1226" s="2">
        <v>39080</v>
      </c>
      <c r="H1226" s="2">
        <v>39447</v>
      </c>
      <c r="I1226" s="2">
        <v>39813</v>
      </c>
      <c r="J1226" s="2">
        <v>40178</v>
      </c>
      <c r="K1226" s="2">
        <v>40543</v>
      </c>
      <c r="L1226" s="2">
        <v>40907</v>
      </c>
      <c r="M1226" s="2">
        <v>41274</v>
      </c>
      <c r="N1226" s="2">
        <v>41639</v>
      </c>
      <c r="O1226" s="2">
        <v>42004</v>
      </c>
      <c r="P1226" s="2">
        <v>42369</v>
      </c>
      <c r="Q1226" s="2">
        <v>42734</v>
      </c>
      <c r="R1226" s="2">
        <v>43098</v>
      </c>
      <c r="S1226" s="2">
        <v>43465</v>
      </c>
      <c r="T1226" s="2">
        <v>43830</v>
      </c>
      <c r="U1226" s="2">
        <v>44196</v>
      </c>
      <c r="V1226" s="2">
        <v>44561</v>
      </c>
    </row>
    <row r="1227" spans="1:22" x14ac:dyDescent="0.25">
      <c r="D1227">
        <v>1.0531999999999999</v>
      </c>
      <c r="E1227">
        <v>1.2954000000000001</v>
      </c>
      <c r="F1227">
        <v>1.6060000000000001</v>
      </c>
      <c r="G1227">
        <v>1.7744</v>
      </c>
      <c r="H1227">
        <v>1.7825</v>
      </c>
      <c r="I1227">
        <v>0.94979999999999998</v>
      </c>
      <c r="J1227">
        <v>0.91659999999999997</v>
      </c>
      <c r="K1227">
        <v>0.87990000000000002</v>
      </c>
      <c r="L1227">
        <v>0.68779999999999997</v>
      </c>
      <c r="M1227">
        <v>0.64410000000000001</v>
      </c>
      <c r="N1227">
        <v>1.2104999999999999</v>
      </c>
      <c r="O1227">
        <v>0.98499999999999999</v>
      </c>
      <c r="P1227">
        <v>0.86890000000000001</v>
      </c>
      <c r="Q1227">
        <v>0.97470000000000001</v>
      </c>
      <c r="R1227">
        <v>0.89859999999999995</v>
      </c>
      <c r="S1227">
        <v>0.68889999999999996</v>
      </c>
      <c r="T1227">
        <v>0.59240000000000004</v>
      </c>
      <c r="U1227">
        <v>0.45900000000000002</v>
      </c>
      <c r="V1227">
        <v>0.65820000000000001</v>
      </c>
    </row>
    <row r="1228" spans="1:22" x14ac:dyDescent="0.25">
      <c r="A1228" s="5" t="s">
        <v>615</v>
      </c>
      <c r="B1228" t="s">
        <v>1160</v>
      </c>
      <c r="C1228" t="s">
        <v>1198</v>
      </c>
      <c r="D1228" s="2">
        <f>_xll.BDH($A1228, $D$1, $B1228, $C1228, "Direction", "H", "Period", "Y","cols=6;rows=2")</f>
        <v>37986</v>
      </c>
      <c r="E1228" s="2">
        <v>38352</v>
      </c>
      <c r="F1228" s="2">
        <v>38716</v>
      </c>
      <c r="G1228" s="2">
        <v>39080</v>
      </c>
      <c r="H1228" s="2">
        <v>39447</v>
      </c>
      <c r="I1228" s="2">
        <v>39813</v>
      </c>
    </row>
    <row r="1229" spans="1:22" x14ac:dyDescent="0.25">
      <c r="D1229">
        <v>7.2140000000000004</v>
      </c>
      <c r="E1229">
        <v>6.7209000000000003</v>
      </c>
      <c r="F1229">
        <v>6.3028000000000004</v>
      </c>
      <c r="G1229">
        <v>6.9863999999999997</v>
      </c>
      <c r="H1229">
        <v>16.877400000000002</v>
      </c>
      <c r="I1229">
        <v>16.797899999999998</v>
      </c>
    </row>
    <row r="1230" spans="1:22" x14ac:dyDescent="0.25">
      <c r="A1230" s="5" t="s">
        <v>616</v>
      </c>
      <c r="B1230" t="s">
        <v>1160</v>
      </c>
      <c r="C1230" t="s">
        <v>1198</v>
      </c>
      <c r="D1230" s="2">
        <f>_xll.BDH($A1230, $D$1, $B1230, $C1230, "Direction", "H", "Period", "Y","cols=6;rows=2")</f>
        <v>37986</v>
      </c>
      <c r="E1230" s="2">
        <v>38352</v>
      </c>
      <c r="F1230" s="2">
        <v>38716</v>
      </c>
      <c r="G1230" s="2">
        <v>39080</v>
      </c>
      <c r="H1230" s="2">
        <v>39447</v>
      </c>
      <c r="I1230" s="2">
        <v>39813</v>
      </c>
    </row>
    <row r="1231" spans="1:22" x14ac:dyDescent="0.25">
      <c r="D1231">
        <v>1.3126</v>
      </c>
      <c r="E1231">
        <v>1.3119000000000001</v>
      </c>
      <c r="F1231">
        <v>1.5376000000000001</v>
      </c>
      <c r="G1231">
        <v>1.4430000000000001</v>
      </c>
      <c r="H1231">
        <v>1.2649999999999999</v>
      </c>
      <c r="I1231">
        <v>1.2222</v>
      </c>
    </row>
    <row r="1232" spans="1:22" x14ac:dyDescent="0.25">
      <c r="A1232" s="5" t="s">
        <v>617</v>
      </c>
      <c r="B1232" t="s">
        <v>1161</v>
      </c>
      <c r="C1232" t="s">
        <v>1180</v>
      </c>
      <c r="D1232" s="2">
        <f>_xll.BDH($A1232, $D$1, $B1232, $C1232, "Direction", "H", "Period", "Y","cols=8;rows=2")</f>
        <v>38352</v>
      </c>
      <c r="E1232" s="2">
        <v>38716</v>
      </c>
      <c r="F1232" s="2">
        <v>39080</v>
      </c>
      <c r="G1232" s="2">
        <v>39447</v>
      </c>
      <c r="H1232" s="2">
        <v>39813</v>
      </c>
      <c r="I1232" s="2">
        <v>40178</v>
      </c>
      <c r="J1232" s="2">
        <v>40543</v>
      </c>
      <c r="K1232" s="2">
        <v>40907</v>
      </c>
    </row>
    <row r="1233" spans="1:21" x14ac:dyDescent="0.25">
      <c r="D1233">
        <v>2.9247000000000001</v>
      </c>
      <c r="E1233">
        <v>2.2166999999999999</v>
      </c>
      <c r="F1233">
        <v>2.5209000000000001</v>
      </c>
      <c r="G1233">
        <v>2.3048999999999999</v>
      </c>
      <c r="H1233">
        <v>0.5806</v>
      </c>
      <c r="I1233">
        <v>0.84989999999999999</v>
      </c>
      <c r="J1233">
        <v>1.1505000000000001</v>
      </c>
      <c r="K1233">
        <v>1.2118</v>
      </c>
    </row>
    <row r="1234" spans="1:21" x14ac:dyDescent="0.25">
      <c r="A1234" s="5" t="s">
        <v>618</v>
      </c>
      <c r="B1234" t="s">
        <v>1161</v>
      </c>
      <c r="C1234" t="s">
        <v>1194</v>
      </c>
      <c r="D1234" s="2">
        <f>_xll.BDH($A1234, $D$1, $B1234, $C1234, "Direction", "H", "Period", "Y","cols=14;rows=2")</f>
        <v>38352</v>
      </c>
      <c r="E1234" s="2">
        <v>38716</v>
      </c>
      <c r="F1234" s="2">
        <v>39080</v>
      </c>
      <c r="G1234" s="2">
        <v>39447</v>
      </c>
      <c r="H1234" s="2">
        <v>39813</v>
      </c>
      <c r="I1234" s="2">
        <v>40178</v>
      </c>
      <c r="J1234" s="2">
        <v>40543</v>
      </c>
      <c r="K1234" s="2">
        <v>40907</v>
      </c>
      <c r="L1234" s="2">
        <v>41274</v>
      </c>
      <c r="M1234" s="2">
        <v>41639</v>
      </c>
      <c r="N1234" s="2">
        <v>42004</v>
      </c>
      <c r="O1234" s="2">
        <v>42369</v>
      </c>
      <c r="P1234" s="2">
        <v>42734</v>
      </c>
      <c r="Q1234" s="2">
        <v>43098</v>
      </c>
    </row>
    <row r="1235" spans="1:21" x14ac:dyDescent="0.25">
      <c r="D1235">
        <v>1.2326999999999999</v>
      </c>
      <c r="E1235">
        <v>1.2729999999999999</v>
      </c>
      <c r="F1235">
        <v>1.2838000000000001</v>
      </c>
      <c r="G1235">
        <v>0.87270000000000003</v>
      </c>
      <c r="H1235">
        <v>0.79490000000000005</v>
      </c>
      <c r="I1235">
        <v>1.4278999999999999</v>
      </c>
      <c r="J1235">
        <v>2.0125000000000002</v>
      </c>
      <c r="K1235">
        <v>2.6423999999999999</v>
      </c>
      <c r="L1235">
        <v>2.8416000000000001</v>
      </c>
      <c r="M1235">
        <v>2.9142000000000001</v>
      </c>
      <c r="N1235">
        <v>3.3035000000000001</v>
      </c>
      <c r="O1235">
        <v>2.8138000000000001</v>
      </c>
      <c r="P1235">
        <v>2.1194999999999999</v>
      </c>
      <c r="Q1235">
        <v>2.2363</v>
      </c>
    </row>
    <row r="1236" spans="1:21" x14ac:dyDescent="0.25">
      <c r="A1236" s="5" t="s">
        <v>619</v>
      </c>
      <c r="B1236" t="s">
        <v>1161</v>
      </c>
      <c r="C1236" t="s">
        <v>1188</v>
      </c>
      <c r="D1236" s="2">
        <f>_xll.BDH($A1236, $D$1, $B1236, $C1236, "Direction", "H", "Period", "Y","cols=9;rows=2")</f>
        <v>38352</v>
      </c>
      <c r="E1236" s="2">
        <v>38716</v>
      </c>
      <c r="F1236" s="2">
        <v>39080</v>
      </c>
      <c r="G1236" s="2">
        <v>39447</v>
      </c>
      <c r="H1236" s="2">
        <v>39813</v>
      </c>
      <c r="I1236" s="2">
        <v>40178</v>
      </c>
      <c r="J1236" s="2">
        <v>40543</v>
      </c>
      <c r="K1236" s="2">
        <v>40907</v>
      </c>
      <c r="L1236" s="2">
        <v>41274</v>
      </c>
    </row>
    <row r="1237" spans="1:21" x14ac:dyDescent="0.25">
      <c r="D1237">
        <v>1.9961</v>
      </c>
      <c r="E1237">
        <v>2.198</v>
      </c>
      <c r="F1237">
        <v>2.0543</v>
      </c>
      <c r="G1237">
        <v>3.9521000000000002</v>
      </c>
      <c r="H1237">
        <v>3.4702000000000002</v>
      </c>
      <c r="I1237">
        <v>4.7477999999999998</v>
      </c>
      <c r="J1237">
        <v>6.3091999999999997</v>
      </c>
      <c r="K1237">
        <v>5.4020999999999999</v>
      </c>
      <c r="L1237">
        <v>6.7937000000000003</v>
      </c>
    </row>
    <row r="1238" spans="1:21" x14ac:dyDescent="0.25">
      <c r="A1238" s="5" t="s">
        <v>620</v>
      </c>
      <c r="B1238" t="s">
        <v>1161</v>
      </c>
      <c r="C1238" t="s">
        <v>1183</v>
      </c>
      <c r="D1238" s="2">
        <f>_xll.BDH($A1238, $D$1, $B1238, $C1238, "Direction", "H", "Period", "Y","cols=3;rows=2")</f>
        <v>38352</v>
      </c>
      <c r="E1238" s="2">
        <v>38716</v>
      </c>
      <c r="F1238" s="2">
        <v>39080</v>
      </c>
    </row>
    <row r="1239" spans="1:21" x14ac:dyDescent="0.25">
      <c r="D1239">
        <v>4.7192999999999996</v>
      </c>
      <c r="E1239">
        <v>8.3510000000000009</v>
      </c>
      <c r="F1239">
        <v>7.1352000000000002</v>
      </c>
    </row>
    <row r="1240" spans="1:21" x14ac:dyDescent="0.25">
      <c r="A1240" s="5" t="s">
        <v>621</v>
      </c>
      <c r="B1240" t="s">
        <v>1161</v>
      </c>
      <c r="C1240" t="s">
        <v>1183</v>
      </c>
      <c r="D1240" s="2">
        <f>_xll.BDH($A1240, $D$1, $B1240, $C1240, "Direction", "H", "Period", "Y","cols=3;rows=2")</f>
        <v>38352</v>
      </c>
      <c r="E1240" s="2">
        <v>38716</v>
      </c>
      <c r="F1240" s="2">
        <v>39080</v>
      </c>
    </row>
    <row r="1241" spans="1:21" x14ac:dyDescent="0.25">
      <c r="D1241">
        <v>3.0261999999999998</v>
      </c>
      <c r="E1241">
        <v>2.0554000000000001</v>
      </c>
      <c r="F1241">
        <v>2.2305000000000001</v>
      </c>
    </row>
    <row r="1242" spans="1:21" x14ac:dyDescent="0.25">
      <c r="A1242" s="5" t="s">
        <v>622</v>
      </c>
      <c r="B1242" t="s">
        <v>1161</v>
      </c>
      <c r="C1242" t="s">
        <v>1183</v>
      </c>
      <c r="D1242" s="2">
        <f>_xll.BDH($A1242, $D$1, $B1242, $C1242, "Direction", "H", "Period", "Y","cols=3;rows=2")</f>
        <v>38352</v>
      </c>
      <c r="E1242" s="2">
        <v>38716</v>
      </c>
      <c r="F1242" s="2">
        <v>39080</v>
      </c>
    </row>
    <row r="1243" spans="1:21" x14ac:dyDescent="0.25">
      <c r="D1243">
        <v>6.6222000000000003</v>
      </c>
      <c r="E1243">
        <v>3.3555999999999999</v>
      </c>
      <c r="F1243">
        <v>1.5878000000000001</v>
      </c>
    </row>
    <row r="1244" spans="1:21" x14ac:dyDescent="0.25">
      <c r="A1244" s="5" t="s">
        <v>623</v>
      </c>
      <c r="B1244" t="s">
        <v>1161</v>
      </c>
      <c r="C1244" t="s">
        <v>1199</v>
      </c>
      <c r="D1244" s="2">
        <f>_xll.BDH($A1244, $D$1, $B1244, $C1244, "Direction", "H", "Period", "Y","cols=18;rows=2")</f>
        <v>38352</v>
      </c>
      <c r="E1244" s="2">
        <v>38716</v>
      </c>
      <c r="F1244" s="2">
        <v>39080</v>
      </c>
      <c r="G1244" s="2">
        <v>39447</v>
      </c>
      <c r="H1244" s="2">
        <v>39813</v>
      </c>
      <c r="I1244" s="2">
        <v>40178</v>
      </c>
      <c r="J1244" s="2">
        <v>40543</v>
      </c>
      <c r="K1244" s="2">
        <v>40907</v>
      </c>
      <c r="L1244" s="2">
        <v>41274</v>
      </c>
      <c r="M1244" s="2">
        <v>41639</v>
      </c>
      <c r="N1244" s="2">
        <v>42004</v>
      </c>
      <c r="O1244" s="2">
        <v>42369</v>
      </c>
      <c r="P1244" s="2">
        <v>42734</v>
      </c>
      <c r="Q1244" s="2">
        <v>43098</v>
      </c>
      <c r="R1244" s="2">
        <v>43465</v>
      </c>
      <c r="S1244" s="2">
        <v>43830</v>
      </c>
      <c r="T1244" s="2">
        <v>44196</v>
      </c>
      <c r="U1244" s="2">
        <v>44561</v>
      </c>
    </row>
    <row r="1245" spans="1:21" x14ac:dyDescent="0.25">
      <c r="D1245">
        <v>5.8787000000000003</v>
      </c>
      <c r="E1245">
        <v>5.1256000000000004</v>
      </c>
      <c r="F1245">
        <v>5.3752000000000004</v>
      </c>
      <c r="G1245">
        <v>4.4649000000000001</v>
      </c>
      <c r="H1245">
        <v>3.9278</v>
      </c>
      <c r="I1245">
        <v>3.5680999999999998</v>
      </c>
      <c r="J1245">
        <v>4.2603</v>
      </c>
      <c r="K1245">
        <v>4.1836000000000002</v>
      </c>
      <c r="L1245">
        <v>5.0019</v>
      </c>
      <c r="M1245">
        <v>4.6755000000000004</v>
      </c>
      <c r="N1245">
        <v>5.3231000000000002</v>
      </c>
      <c r="O1245">
        <v>6.5212000000000003</v>
      </c>
      <c r="P1245">
        <v>7.1090999999999998</v>
      </c>
      <c r="Q1245">
        <v>5.2150999999999996</v>
      </c>
      <c r="R1245">
        <v>5.8007999999999997</v>
      </c>
      <c r="S1245">
        <v>6.5492999999999997</v>
      </c>
      <c r="T1245">
        <v>6.4989999999999997</v>
      </c>
      <c r="U1245">
        <v>5.8544</v>
      </c>
    </row>
    <row r="1246" spans="1:21" x14ac:dyDescent="0.25">
      <c r="A1246" s="5" t="s">
        <v>624</v>
      </c>
      <c r="B1246" t="s">
        <v>1161</v>
      </c>
      <c r="C1246" t="s">
        <v>1200</v>
      </c>
      <c r="D1246" s="2">
        <f>_xll.BDH($A1246, $D$1, $B1246, $C1246, "Direction", "H", "Period", "Y","cols=17;rows=2")</f>
        <v>38352</v>
      </c>
      <c r="E1246" s="2">
        <v>38716</v>
      </c>
      <c r="F1246" s="2">
        <v>39080</v>
      </c>
      <c r="G1246" s="2">
        <v>39447</v>
      </c>
      <c r="H1246" s="2">
        <v>39813</v>
      </c>
      <c r="I1246" s="2">
        <v>40178</v>
      </c>
      <c r="J1246" s="2">
        <v>40543</v>
      </c>
      <c r="K1246" s="2">
        <v>40907</v>
      </c>
      <c r="L1246" s="2">
        <v>41274</v>
      </c>
      <c r="M1246" s="2">
        <v>41639</v>
      </c>
      <c r="N1246" s="2">
        <v>42004</v>
      </c>
      <c r="O1246" s="2">
        <v>42369</v>
      </c>
      <c r="P1246" s="2">
        <v>42734</v>
      </c>
      <c r="Q1246" s="2">
        <v>43098</v>
      </c>
      <c r="R1246" s="2">
        <v>43465</v>
      </c>
      <c r="S1246" s="2">
        <v>43830</v>
      </c>
      <c r="T1246" s="2">
        <v>44196</v>
      </c>
    </row>
    <row r="1247" spans="1:21" x14ac:dyDescent="0.25">
      <c r="D1247">
        <v>0.25219999999999998</v>
      </c>
      <c r="E1247">
        <v>0.2883</v>
      </c>
      <c r="F1247">
        <v>0.48520000000000002</v>
      </c>
      <c r="G1247">
        <v>0.44130000000000003</v>
      </c>
      <c r="H1247">
        <v>0.27679999999999999</v>
      </c>
      <c r="I1247">
        <v>0.43430000000000002</v>
      </c>
      <c r="J1247">
        <v>1.0616000000000001</v>
      </c>
      <c r="K1247">
        <v>1.4959</v>
      </c>
      <c r="L1247">
        <v>0.63060000000000005</v>
      </c>
      <c r="M1247">
        <v>0.57030000000000003</v>
      </c>
      <c r="N1247">
        <v>0.70830000000000004</v>
      </c>
      <c r="O1247">
        <v>0.58550000000000002</v>
      </c>
      <c r="P1247">
        <v>0.61550000000000005</v>
      </c>
      <c r="Q1247">
        <v>0.60599999999999998</v>
      </c>
      <c r="R1247">
        <v>0.54679999999999995</v>
      </c>
      <c r="S1247">
        <v>0.58579999999999999</v>
      </c>
      <c r="T1247">
        <v>1.5745</v>
      </c>
    </row>
    <row r="1248" spans="1:21" x14ac:dyDescent="0.25">
      <c r="A1248" s="5" t="s">
        <v>625</v>
      </c>
      <c r="B1248" t="s">
        <v>1161</v>
      </c>
      <c r="C1248" t="s">
        <v>1184</v>
      </c>
      <c r="D1248" s="2">
        <f>_xll.BDH($A1248, $D$1, $B1248, $C1248, "Direction", "H", "Period", "Y","cols=10;rows=2")</f>
        <v>38352</v>
      </c>
      <c r="E1248" s="2">
        <v>38716</v>
      </c>
      <c r="F1248" s="2">
        <v>39080</v>
      </c>
      <c r="G1248" s="2">
        <v>39447</v>
      </c>
      <c r="H1248" s="2">
        <v>39813</v>
      </c>
      <c r="I1248" s="2">
        <v>40178</v>
      </c>
      <c r="J1248" s="2">
        <v>40543</v>
      </c>
      <c r="K1248" s="2">
        <v>40907</v>
      </c>
      <c r="L1248" s="2">
        <v>41274</v>
      </c>
      <c r="M1248" s="2">
        <v>41639</v>
      </c>
    </row>
    <row r="1249" spans="1:20" x14ac:dyDescent="0.25">
      <c r="D1249">
        <v>7.1066000000000003</v>
      </c>
      <c r="E1249">
        <v>7.3379000000000003</v>
      </c>
      <c r="F1249">
        <v>6.6276999999999999</v>
      </c>
      <c r="G1249">
        <v>7.2965999999999998</v>
      </c>
      <c r="H1249">
        <v>4.0968999999999998</v>
      </c>
      <c r="I1249">
        <v>5.3594999999999997</v>
      </c>
      <c r="J1249">
        <v>5.5167000000000002</v>
      </c>
      <c r="K1249">
        <v>2.9003000000000001</v>
      </c>
      <c r="L1249">
        <v>4.2649999999999997</v>
      </c>
      <c r="M1249">
        <v>5.3314000000000004</v>
      </c>
    </row>
    <row r="1250" spans="1:20" x14ac:dyDescent="0.25">
      <c r="A1250" s="5" t="s">
        <v>626</v>
      </c>
      <c r="B1250" t="s">
        <v>1162</v>
      </c>
      <c r="C1250" t="s">
        <v>1182</v>
      </c>
      <c r="D1250" s="2">
        <f>_xll.BDH($A1250, $D$1, $B1250, $C1250, "Direction", "H", "Period", "Y","cols=5;rows=2")</f>
        <v>38716</v>
      </c>
      <c r="E1250" s="2">
        <v>39080</v>
      </c>
      <c r="F1250" s="2">
        <v>39447</v>
      </c>
      <c r="G1250" s="2">
        <v>39813</v>
      </c>
      <c r="H1250" s="2">
        <v>40178</v>
      </c>
    </row>
    <row r="1251" spans="1:20" x14ac:dyDescent="0.25">
      <c r="D1251">
        <v>1.3321000000000001</v>
      </c>
      <c r="E1251">
        <v>1.4237</v>
      </c>
      <c r="F1251">
        <v>0.80740000000000001</v>
      </c>
      <c r="G1251">
        <v>0.36630000000000001</v>
      </c>
      <c r="H1251">
        <v>0.30359999999999998</v>
      </c>
    </row>
    <row r="1252" spans="1:20" x14ac:dyDescent="0.25">
      <c r="A1252" s="5" t="s">
        <v>627</v>
      </c>
      <c r="B1252" t="s">
        <v>1162</v>
      </c>
      <c r="C1252" t="s">
        <v>1199</v>
      </c>
      <c r="D1252" s="2">
        <f>_xll.BDH($A1252, $D$1, $B1252, $C1252, "Direction", "H", "Period", "Y","cols=17;rows=2")</f>
        <v>38716</v>
      </c>
      <c r="E1252" s="2">
        <v>39080</v>
      </c>
      <c r="F1252" s="2">
        <v>39447</v>
      </c>
      <c r="G1252" s="2">
        <v>39813</v>
      </c>
      <c r="H1252" s="2">
        <v>40178</v>
      </c>
      <c r="I1252" s="2">
        <v>40543</v>
      </c>
      <c r="J1252" s="2">
        <v>40907</v>
      </c>
      <c r="K1252" s="2">
        <v>41274</v>
      </c>
      <c r="L1252" s="2">
        <v>41639</v>
      </c>
      <c r="M1252" s="2">
        <v>42004</v>
      </c>
      <c r="N1252" s="2">
        <v>42369</v>
      </c>
      <c r="O1252" s="2">
        <v>42734</v>
      </c>
      <c r="P1252" s="2">
        <v>43098</v>
      </c>
      <c r="Q1252" s="2">
        <v>43465</v>
      </c>
      <c r="R1252" s="2">
        <v>43830</v>
      </c>
      <c r="S1252" s="2">
        <v>44196</v>
      </c>
      <c r="T1252" s="2">
        <v>44561</v>
      </c>
    </row>
    <row r="1253" spans="1:20" x14ac:dyDescent="0.25">
      <c r="D1253">
        <v>2.0794999999999999</v>
      </c>
      <c r="E1253">
        <v>2.1454</v>
      </c>
      <c r="F1253">
        <v>1.3827</v>
      </c>
      <c r="G1253">
        <v>1.0198</v>
      </c>
      <c r="H1253">
        <v>1.1268</v>
      </c>
      <c r="I1253">
        <v>1.3737999999999999</v>
      </c>
      <c r="J1253">
        <v>1.1418999999999999</v>
      </c>
      <c r="K1253">
        <v>1.3533999999999999</v>
      </c>
      <c r="L1253">
        <v>1.5088999999999999</v>
      </c>
      <c r="M1253">
        <v>1.4973000000000001</v>
      </c>
      <c r="N1253">
        <v>1.2944</v>
      </c>
      <c r="O1253">
        <v>1.6019000000000001</v>
      </c>
      <c r="P1253">
        <v>1.7090000000000001</v>
      </c>
      <c r="Q1253">
        <v>1.3935999999999999</v>
      </c>
      <c r="R1253">
        <v>1.5323</v>
      </c>
      <c r="S1253">
        <v>1.0936999999999999</v>
      </c>
      <c r="T1253">
        <v>1.2237</v>
      </c>
    </row>
    <row r="1254" spans="1:20" x14ac:dyDescent="0.25">
      <c r="A1254" s="5" t="s">
        <v>628</v>
      </c>
      <c r="B1254" t="s">
        <v>1162</v>
      </c>
      <c r="C1254" t="s">
        <v>1182</v>
      </c>
      <c r="D1254" s="2">
        <f>_xll.BDH($A1254, $D$1, $B1254, $C1254, "Direction", "H", "Period", "Y","cols=5;rows=2")</f>
        <v>38716</v>
      </c>
      <c r="E1254" s="2">
        <v>39080</v>
      </c>
      <c r="F1254" s="2">
        <v>39447</v>
      </c>
      <c r="G1254" s="2">
        <v>39813</v>
      </c>
      <c r="H1254" s="2">
        <v>40178</v>
      </c>
    </row>
    <row r="1255" spans="1:20" x14ac:dyDescent="0.25">
      <c r="D1255">
        <v>1.5952999999999999</v>
      </c>
      <c r="E1255">
        <v>1.5250999999999999</v>
      </c>
      <c r="F1255">
        <v>0.70640000000000003</v>
      </c>
      <c r="G1255">
        <v>0.34350000000000003</v>
      </c>
      <c r="H1255">
        <v>1.89E-2</v>
      </c>
    </row>
    <row r="1256" spans="1:20" x14ac:dyDescent="0.25">
      <c r="A1256" s="5" t="s">
        <v>629</v>
      </c>
      <c r="B1256" t="s">
        <v>1162</v>
      </c>
      <c r="C1256" t="s">
        <v>1181</v>
      </c>
      <c r="D1256" s="2">
        <f>_xll.BDH($A1256, $D$1, $B1256, $C1256, "Direction", "H", "Period", "Y","cols=6;rows=2")</f>
        <v>38716</v>
      </c>
      <c r="E1256" s="2">
        <v>39080</v>
      </c>
      <c r="F1256" s="2">
        <v>39447</v>
      </c>
      <c r="G1256" s="2">
        <v>39813</v>
      </c>
      <c r="H1256" s="2">
        <v>40178</v>
      </c>
      <c r="I1256" s="2">
        <v>40543</v>
      </c>
    </row>
    <row r="1257" spans="1:20" x14ac:dyDescent="0.25">
      <c r="D1257">
        <v>2.6358000000000001</v>
      </c>
      <c r="E1257">
        <v>2.2501000000000002</v>
      </c>
      <c r="F1257">
        <v>2.1730999999999998</v>
      </c>
      <c r="G1257">
        <v>1.9359999999999999</v>
      </c>
      <c r="H1257">
        <v>2.2227000000000001</v>
      </c>
      <c r="I1257">
        <v>2.2208999999999999</v>
      </c>
    </row>
    <row r="1258" spans="1:20" x14ac:dyDescent="0.25">
      <c r="A1258" s="5" t="s">
        <v>630</v>
      </c>
      <c r="B1258" t="s">
        <v>1162</v>
      </c>
      <c r="C1258" t="s">
        <v>1186</v>
      </c>
      <c r="D1258" s="2">
        <f>_xll.BDH($A1258, $D$1, $B1258, $C1258, "Direction", "H", "Period", "Y","cols=3;rows=2")</f>
        <v>38716</v>
      </c>
      <c r="E1258" s="2">
        <v>39080</v>
      </c>
      <c r="F1258" s="2">
        <v>39447</v>
      </c>
    </row>
    <row r="1259" spans="1:20" x14ac:dyDescent="0.25">
      <c r="D1259">
        <v>3.0455999999999999</v>
      </c>
      <c r="E1259">
        <v>3.6118999999999999</v>
      </c>
      <c r="F1259">
        <v>4.1254999999999997</v>
      </c>
    </row>
    <row r="1260" spans="1:20" x14ac:dyDescent="0.25">
      <c r="A1260" s="5" t="s">
        <v>631</v>
      </c>
      <c r="B1260" t="s">
        <v>1162</v>
      </c>
      <c r="C1260" t="s">
        <v>1199</v>
      </c>
      <c r="D1260" s="2">
        <f>_xll.BDH($A1260, $D$1, $B1260, $C1260, "Direction", "H", "Period", "Y","cols=17;rows=2")</f>
        <v>38716</v>
      </c>
      <c r="E1260" s="2">
        <v>39080</v>
      </c>
      <c r="F1260" s="2">
        <v>39447</v>
      </c>
      <c r="G1260" s="2">
        <v>39813</v>
      </c>
      <c r="H1260" s="2">
        <v>40178</v>
      </c>
      <c r="I1260" s="2">
        <v>40543</v>
      </c>
      <c r="J1260" s="2">
        <v>40907</v>
      </c>
      <c r="K1260" s="2">
        <v>41274</v>
      </c>
      <c r="L1260" s="2">
        <v>41639</v>
      </c>
      <c r="M1260" s="2">
        <v>42004</v>
      </c>
      <c r="N1260" s="2">
        <v>42369</v>
      </c>
      <c r="O1260" s="2">
        <v>42734</v>
      </c>
      <c r="P1260" s="2">
        <v>43098</v>
      </c>
      <c r="Q1260" s="2">
        <v>43465</v>
      </c>
      <c r="R1260" s="2">
        <v>43830</v>
      </c>
      <c r="S1260" s="2">
        <v>44196</v>
      </c>
      <c r="T1260" s="2">
        <v>44561</v>
      </c>
    </row>
    <row r="1261" spans="1:20" x14ac:dyDescent="0.25">
      <c r="D1261">
        <v>1.8660000000000001</v>
      </c>
      <c r="E1261">
        <v>1.7078</v>
      </c>
      <c r="F1261">
        <v>1.7948</v>
      </c>
      <c r="G1261">
        <v>1.7090000000000001</v>
      </c>
      <c r="H1261">
        <v>2.1086999999999998</v>
      </c>
      <c r="I1261">
        <v>1.7596000000000001</v>
      </c>
      <c r="J1261">
        <v>1.1688000000000001</v>
      </c>
      <c r="K1261">
        <v>0.99299999999999999</v>
      </c>
      <c r="L1261">
        <v>1.2254</v>
      </c>
      <c r="M1261">
        <v>1.1623000000000001</v>
      </c>
      <c r="N1261">
        <v>1.8976</v>
      </c>
      <c r="O1261">
        <v>2.8868</v>
      </c>
      <c r="P1261">
        <v>2.3487</v>
      </c>
      <c r="Q1261">
        <v>1.1042000000000001</v>
      </c>
      <c r="R1261">
        <v>1.7098</v>
      </c>
      <c r="S1261">
        <v>2.0933999999999999</v>
      </c>
      <c r="T1261">
        <v>3.1532</v>
      </c>
    </row>
    <row r="1262" spans="1:20" x14ac:dyDescent="0.25">
      <c r="A1262" s="5" t="s">
        <v>632</v>
      </c>
      <c r="B1262" t="s">
        <v>1162</v>
      </c>
      <c r="C1262" t="s">
        <v>1198</v>
      </c>
      <c r="D1262" s="2" t="str">
        <f>_xll.BDH($A1262, $D$1, $B1262, $C1262, "Direction", "H", "Period", "Y")</f>
        <v>#N/A N/A</v>
      </c>
      <c r="E1262" s="2"/>
      <c r="F1262" s="2"/>
    </row>
    <row r="1264" spans="1:20" x14ac:dyDescent="0.25">
      <c r="A1264" s="5" t="s">
        <v>633</v>
      </c>
      <c r="B1264" t="s">
        <v>1162</v>
      </c>
      <c r="C1264" t="s">
        <v>1192</v>
      </c>
      <c r="D1264" s="2">
        <f>_xll.BDH($A1264, $D$1, $B1264, $C1264, "Direction", "H", "Period", "Y","cols=11;rows=2")</f>
        <v>38716</v>
      </c>
      <c r="E1264" s="2">
        <v>39080</v>
      </c>
      <c r="F1264" s="2">
        <v>39447</v>
      </c>
      <c r="G1264" s="2">
        <v>39813</v>
      </c>
      <c r="H1264" s="2">
        <v>40178</v>
      </c>
      <c r="I1264" s="2">
        <v>40543</v>
      </c>
      <c r="J1264" s="2">
        <v>40907</v>
      </c>
      <c r="K1264" s="2">
        <v>41274</v>
      </c>
      <c r="L1264" s="2">
        <v>41639</v>
      </c>
      <c r="M1264" s="2">
        <v>42004</v>
      </c>
      <c r="N1264" s="2">
        <v>42369</v>
      </c>
    </row>
    <row r="1265" spans="1:20" x14ac:dyDescent="0.25">
      <c r="D1265">
        <v>5.2084999999999999</v>
      </c>
      <c r="E1265">
        <v>3.9885999999999999</v>
      </c>
      <c r="F1265">
        <v>3.8752</v>
      </c>
      <c r="G1265">
        <v>2.4096000000000002</v>
      </c>
      <c r="H1265">
        <v>3.1781000000000001</v>
      </c>
      <c r="I1265">
        <v>2.9161000000000001</v>
      </c>
      <c r="J1265">
        <v>1.7024999999999999</v>
      </c>
      <c r="K1265">
        <v>1.6977</v>
      </c>
      <c r="L1265">
        <v>2.3134999999999999</v>
      </c>
      <c r="M1265">
        <v>3.1280000000000001</v>
      </c>
      <c r="N1265">
        <v>4.5937000000000001</v>
      </c>
    </row>
    <row r="1266" spans="1:20" x14ac:dyDescent="0.25">
      <c r="A1266" s="5" t="s">
        <v>634</v>
      </c>
      <c r="B1266" t="s">
        <v>1162</v>
      </c>
      <c r="C1266" t="s">
        <v>1199</v>
      </c>
      <c r="D1266" s="2">
        <f>_xll.BDH($A1266, $D$1, $B1266, $C1266, "Direction", "H", "Period", "Y","cols=17;rows=2")</f>
        <v>38716</v>
      </c>
      <c r="E1266" s="2">
        <v>39080</v>
      </c>
      <c r="F1266" s="2">
        <v>39447</v>
      </c>
      <c r="G1266" s="2">
        <v>39813</v>
      </c>
      <c r="H1266" s="2">
        <v>40178</v>
      </c>
      <c r="I1266" s="2">
        <v>40543</v>
      </c>
      <c r="J1266" s="2">
        <v>40907</v>
      </c>
      <c r="K1266" s="2">
        <v>41274</v>
      </c>
      <c r="L1266" s="2">
        <v>41639</v>
      </c>
      <c r="M1266" s="2">
        <v>42004</v>
      </c>
      <c r="N1266" s="2">
        <v>42369</v>
      </c>
      <c r="O1266" s="2">
        <v>42734</v>
      </c>
      <c r="P1266" s="2">
        <v>43098</v>
      </c>
      <c r="Q1266" s="2">
        <v>43465</v>
      </c>
      <c r="R1266" s="2">
        <v>43830</v>
      </c>
      <c r="S1266" s="2">
        <v>44196</v>
      </c>
      <c r="T1266" s="2">
        <v>44561</v>
      </c>
    </row>
    <row r="1267" spans="1:20" x14ac:dyDescent="0.25">
      <c r="D1267">
        <v>1.9424999999999999</v>
      </c>
      <c r="E1267">
        <v>1.5165999999999999</v>
      </c>
      <c r="F1267">
        <v>1.855</v>
      </c>
      <c r="G1267">
        <v>0.65329999999999999</v>
      </c>
      <c r="H1267">
        <v>0.58679999999999999</v>
      </c>
      <c r="I1267">
        <v>0.79890000000000005</v>
      </c>
      <c r="J1267">
        <v>0.65190000000000003</v>
      </c>
      <c r="K1267">
        <v>0.95430000000000004</v>
      </c>
      <c r="L1267">
        <v>1.3871</v>
      </c>
      <c r="M1267">
        <v>1.2312000000000001</v>
      </c>
      <c r="N1267">
        <v>1.6294999999999999</v>
      </c>
      <c r="O1267">
        <v>1.4803999999999999</v>
      </c>
      <c r="P1267">
        <v>1.8133999999999999</v>
      </c>
      <c r="Q1267">
        <v>1.4449000000000001</v>
      </c>
      <c r="R1267">
        <v>1.758</v>
      </c>
      <c r="S1267">
        <v>1.2287999999999999</v>
      </c>
      <c r="T1267">
        <v>1.6676</v>
      </c>
    </row>
    <row r="1268" spans="1:20" x14ac:dyDescent="0.25">
      <c r="A1268" s="5" t="s">
        <v>635</v>
      </c>
      <c r="B1268" t="s">
        <v>1162</v>
      </c>
      <c r="C1268" t="s">
        <v>1199</v>
      </c>
      <c r="D1268" s="2">
        <f>_xll.BDH($A1268, $D$1, $B1268, $C1268, "Direction", "H", "Period", "Y","cols=17;rows=2")</f>
        <v>38716</v>
      </c>
      <c r="E1268" s="2">
        <v>39080</v>
      </c>
      <c r="F1268" s="2">
        <v>39447</v>
      </c>
      <c r="G1268" s="2">
        <v>39813</v>
      </c>
      <c r="H1268" s="2">
        <v>40178</v>
      </c>
      <c r="I1268" s="2">
        <v>40543</v>
      </c>
      <c r="J1268" s="2">
        <v>40907</v>
      </c>
      <c r="K1268" s="2">
        <v>41274</v>
      </c>
      <c r="L1268" s="2">
        <v>41639</v>
      </c>
      <c r="M1268" s="2">
        <v>42004</v>
      </c>
      <c r="N1268" s="2">
        <v>42369</v>
      </c>
      <c r="O1268" s="2">
        <v>42734</v>
      </c>
      <c r="P1268" s="2">
        <v>43098</v>
      </c>
      <c r="Q1268" s="2">
        <v>43465</v>
      </c>
      <c r="R1268" s="2">
        <v>43830</v>
      </c>
      <c r="S1268" s="2">
        <v>44196</v>
      </c>
      <c r="T1268" s="2">
        <v>44561</v>
      </c>
    </row>
    <row r="1269" spans="1:20" x14ac:dyDescent="0.25">
      <c r="D1269">
        <v>3.6124999999999998</v>
      </c>
      <c r="E1269">
        <v>4.5410000000000004</v>
      </c>
      <c r="F1269">
        <v>4.8593000000000002</v>
      </c>
      <c r="G1269">
        <v>4.1279000000000003</v>
      </c>
      <c r="H1269">
        <v>3.7418</v>
      </c>
      <c r="I1269">
        <v>3.6503999999999999</v>
      </c>
      <c r="J1269">
        <v>3.3584000000000001</v>
      </c>
      <c r="K1269">
        <v>2.9803999999999999</v>
      </c>
      <c r="L1269">
        <v>3.1431</v>
      </c>
      <c r="M1269">
        <v>3.2364000000000002</v>
      </c>
      <c r="N1269">
        <v>2.5327999999999999</v>
      </c>
      <c r="O1269">
        <v>2.3946999999999998</v>
      </c>
      <c r="P1269">
        <v>2.3889</v>
      </c>
      <c r="Q1269">
        <v>1.7926</v>
      </c>
      <c r="R1269">
        <v>2.173</v>
      </c>
      <c r="S1269">
        <v>2.1031</v>
      </c>
      <c r="T1269">
        <v>2.8473999999999999</v>
      </c>
    </row>
    <row r="1270" spans="1:20" x14ac:dyDescent="0.25">
      <c r="A1270" s="5" t="s">
        <v>636</v>
      </c>
      <c r="B1270" t="s">
        <v>1162</v>
      </c>
      <c r="C1270" t="s">
        <v>1201</v>
      </c>
      <c r="D1270" s="2">
        <f>_xll.BDH($A1270, $D$1, $B1270, $C1270, "Direction", "H", "Period", "Y","cols=15;rows=2")</f>
        <v>38716</v>
      </c>
      <c r="E1270" s="2">
        <v>39080</v>
      </c>
      <c r="F1270" s="2">
        <v>39447</v>
      </c>
      <c r="G1270" s="2">
        <v>39813</v>
      </c>
      <c r="H1270" s="2">
        <v>40178</v>
      </c>
      <c r="I1270" s="2">
        <v>40543</v>
      </c>
      <c r="J1270" s="2">
        <v>40907</v>
      </c>
      <c r="K1270" s="2">
        <v>41274</v>
      </c>
      <c r="L1270" s="2">
        <v>41639</v>
      </c>
      <c r="M1270" s="2">
        <v>42004</v>
      </c>
      <c r="N1270" s="2">
        <v>42369</v>
      </c>
      <c r="O1270" s="2">
        <v>42734</v>
      </c>
      <c r="P1270" s="2">
        <v>43098</v>
      </c>
      <c r="Q1270" s="2">
        <v>43465</v>
      </c>
      <c r="R1270" s="2">
        <v>43830</v>
      </c>
    </row>
    <row r="1271" spans="1:20" x14ac:dyDescent="0.25">
      <c r="D1271">
        <v>1.9114</v>
      </c>
      <c r="E1271">
        <v>1.8512999999999999</v>
      </c>
      <c r="F1271">
        <v>2.1067</v>
      </c>
      <c r="G1271">
        <v>1.4330000000000001</v>
      </c>
      <c r="H1271">
        <v>1.4649000000000001</v>
      </c>
      <c r="I1271">
        <v>1.0857000000000001</v>
      </c>
      <c r="J1271">
        <v>0.95399999999999996</v>
      </c>
      <c r="K1271">
        <v>1.2674000000000001</v>
      </c>
      <c r="L1271">
        <v>1.5335000000000001</v>
      </c>
      <c r="M1271">
        <v>1.9592000000000001</v>
      </c>
      <c r="N1271">
        <v>2.1440999999999999</v>
      </c>
      <c r="O1271">
        <v>2.5802</v>
      </c>
      <c r="P1271">
        <v>3.0312999999999999</v>
      </c>
      <c r="Q1271">
        <v>2.3435999999999999</v>
      </c>
      <c r="R1271">
        <v>3.3087</v>
      </c>
    </row>
    <row r="1272" spans="1:20" x14ac:dyDescent="0.25">
      <c r="A1272" s="5" t="s">
        <v>637</v>
      </c>
      <c r="B1272" t="s">
        <v>1162</v>
      </c>
      <c r="C1272" t="s">
        <v>1199</v>
      </c>
      <c r="D1272" s="2">
        <f>_xll.BDH($A1272, $D$1, $B1272, $C1272, "Direction", "H", "Period", "Y","cols=17;rows=2")</f>
        <v>38716</v>
      </c>
      <c r="E1272" s="2">
        <v>39080</v>
      </c>
      <c r="F1272" s="2">
        <v>39447</v>
      </c>
      <c r="G1272" s="2">
        <v>39813</v>
      </c>
      <c r="H1272" s="2">
        <v>40178</v>
      </c>
      <c r="I1272" s="2">
        <v>40543</v>
      </c>
      <c r="J1272" s="2">
        <v>40907</v>
      </c>
      <c r="K1272" s="2">
        <v>41274</v>
      </c>
      <c r="L1272" s="2">
        <v>41639</v>
      </c>
      <c r="M1272" s="2">
        <v>42004</v>
      </c>
      <c r="N1272" s="2">
        <v>42369</v>
      </c>
      <c r="O1272" s="2">
        <v>42734</v>
      </c>
      <c r="P1272" s="2">
        <v>43098</v>
      </c>
      <c r="Q1272" s="2">
        <v>43465</v>
      </c>
      <c r="R1272" s="2">
        <v>43830</v>
      </c>
      <c r="S1272" s="2">
        <v>44196</v>
      </c>
      <c r="T1272" s="2">
        <v>44561</v>
      </c>
    </row>
    <row r="1273" spans="1:20" x14ac:dyDescent="0.25">
      <c r="D1273">
        <v>12.2164</v>
      </c>
      <c r="E1273">
        <v>13.365399999999999</v>
      </c>
      <c r="F1273">
        <v>5.9630999999999998</v>
      </c>
      <c r="G1273">
        <v>4.6927000000000003</v>
      </c>
      <c r="H1273">
        <v>6.8493000000000004</v>
      </c>
      <c r="I1273">
        <v>10.907999999999999</v>
      </c>
      <c r="J1273">
        <v>10.920999999999999</v>
      </c>
      <c r="K1273">
        <v>7.9414999999999996</v>
      </c>
      <c r="L1273">
        <v>6.5678999999999998</v>
      </c>
      <c r="M1273">
        <v>4.2577999999999996</v>
      </c>
      <c r="N1273">
        <v>3.6358999999999999</v>
      </c>
      <c r="O1273">
        <v>3.6353</v>
      </c>
      <c r="P1273">
        <v>4.1535000000000002</v>
      </c>
      <c r="Q1273">
        <v>2.9956999999999998</v>
      </c>
      <c r="R1273">
        <v>2.2016</v>
      </c>
      <c r="S1273">
        <v>3.7709999999999999</v>
      </c>
      <c r="T1273">
        <v>3.4815999999999998</v>
      </c>
    </row>
    <row r="1274" spans="1:20" x14ac:dyDescent="0.25">
      <c r="A1274" s="5" t="s">
        <v>638</v>
      </c>
      <c r="B1274" t="s">
        <v>1162</v>
      </c>
      <c r="C1274" t="s">
        <v>1186</v>
      </c>
      <c r="D1274" s="2">
        <f>_xll.BDH($A1274, $D$1, $B1274, $C1274, "Direction", "H", "Period", "Y","cols=3;rows=2")</f>
        <v>38716</v>
      </c>
      <c r="E1274" s="2">
        <v>39080</v>
      </c>
      <c r="F1274" s="2">
        <v>39447</v>
      </c>
    </row>
    <row r="1275" spans="1:20" x14ac:dyDescent="0.25">
      <c r="D1275">
        <v>1.8043</v>
      </c>
      <c r="E1275">
        <v>2.3243999999999998</v>
      </c>
      <c r="F1275">
        <v>2.4238</v>
      </c>
    </row>
    <row r="1276" spans="1:20" x14ac:dyDescent="0.25">
      <c r="A1276" s="5" t="s">
        <v>639</v>
      </c>
      <c r="B1276" t="s">
        <v>1162</v>
      </c>
      <c r="C1276" t="s">
        <v>1181</v>
      </c>
      <c r="D1276" s="2">
        <f>_xll.BDH($A1276, $D$1, $B1276, $C1276, "Direction", "H", "Period", "Y","cols=6;rows=2")</f>
        <v>38716</v>
      </c>
      <c r="E1276" s="2">
        <v>39080</v>
      </c>
      <c r="F1276" s="2">
        <v>39447</v>
      </c>
      <c r="G1276" s="2">
        <v>39813</v>
      </c>
      <c r="H1276" s="2">
        <v>40178</v>
      </c>
      <c r="I1276" s="2">
        <v>40543</v>
      </c>
    </row>
    <row r="1277" spans="1:20" x14ac:dyDescent="0.25">
      <c r="D1277">
        <v>3.6492</v>
      </c>
      <c r="E1277">
        <v>2.9485999999999999</v>
      </c>
      <c r="F1277">
        <v>3.1387</v>
      </c>
      <c r="G1277">
        <v>1.1782999999999999</v>
      </c>
      <c r="H1277">
        <v>1.5657000000000001</v>
      </c>
      <c r="I1277">
        <v>1.4069</v>
      </c>
    </row>
    <row r="1278" spans="1:20" x14ac:dyDescent="0.25">
      <c r="A1278" s="5" t="s">
        <v>640</v>
      </c>
      <c r="B1278" t="s">
        <v>1162</v>
      </c>
      <c r="C1278" t="s">
        <v>1183</v>
      </c>
      <c r="D1278" s="2">
        <f>_xll.BDH($A1278, $D$1, $B1278, $C1278, "Direction", "H", "Period", "Y","cols=2;rows=2")</f>
        <v>38716</v>
      </c>
      <c r="E1278" s="2">
        <v>39080</v>
      </c>
    </row>
    <row r="1279" spans="1:20" x14ac:dyDescent="0.25">
      <c r="D1279">
        <v>7.9911000000000003</v>
      </c>
      <c r="E1279">
        <v>9.8587000000000007</v>
      </c>
    </row>
    <row r="1280" spans="1:20" x14ac:dyDescent="0.25">
      <c r="A1280" s="5" t="s">
        <v>641</v>
      </c>
      <c r="B1280" t="s">
        <v>1162</v>
      </c>
      <c r="C1280" t="s">
        <v>1183</v>
      </c>
      <c r="D1280" s="2">
        <f>_xll.BDH($A1280, $D$1, $B1280, $C1280, "Direction", "H", "Period", "Y","cols=2;rows=2")</f>
        <v>38716</v>
      </c>
      <c r="E1280" s="2">
        <v>39080</v>
      </c>
    </row>
    <row r="1281" spans="1:20" x14ac:dyDescent="0.25">
      <c r="D1281">
        <v>1.7735000000000001</v>
      </c>
      <c r="E1281">
        <v>2.4822000000000002</v>
      </c>
    </row>
    <row r="1282" spans="1:20" x14ac:dyDescent="0.25">
      <c r="A1282" s="5" t="s">
        <v>642</v>
      </c>
      <c r="B1282" t="s">
        <v>1162</v>
      </c>
      <c r="C1282" t="s">
        <v>1198</v>
      </c>
      <c r="D1282" s="2">
        <f>_xll.BDH($A1282, $D$1, $B1282, $C1282, "Direction", "H", "Period", "Y","cols=4;rows=2")</f>
        <v>38716</v>
      </c>
      <c r="E1282" s="2">
        <v>39080</v>
      </c>
      <c r="F1282" s="2">
        <v>39447</v>
      </c>
      <c r="G1282" s="2">
        <v>39813</v>
      </c>
    </row>
    <row r="1283" spans="1:20" x14ac:dyDescent="0.25">
      <c r="D1283">
        <v>1.5267999999999999</v>
      </c>
      <c r="E1283">
        <v>2.0034999999999998</v>
      </c>
      <c r="F1283">
        <v>1.7179</v>
      </c>
      <c r="G1283">
        <v>0.68489999999999995</v>
      </c>
    </row>
    <row r="1284" spans="1:20" x14ac:dyDescent="0.25">
      <c r="A1284" s="5" t="s">
        <v>643</v>
      </c>
      <c r="B1284" t="s">
        <v>1162</v>
      </c>
      <c r="C1284" t="s">
        <v>1183</v>
      </c>
      <c r="D1284" s="2">
        <f>_xll.BDH($A1284, $D$1, $B1284, $C1284, "Direction", "H", "Period", "Y","cols=2;rows=2")</f>
        <v>38716</v>
      </c>
      <c r="E1284" s="2">
        <v>39080</v>
      </c>
    </row>
    <row r="1285" spans="1:20" x14ac:dyDescent="0.25">
      <c r="D1285">
        <v>2.6680000000000001</v>
      </c>
      <c r="E1285">
        <v>3.2955999999999999</v>
      </c>
    </row>
    <row r="1286" spans="1:20" x14ac:dyDescent="0.25">
      <c r="A1286" s="5" t="s">
        <v>644</v>
      </c>
      <c r="B1286" t="s">
        <v>1162</v>
      </c>
      <c r="C1286" t="s">
        <v>1183</v>
      </c>
      <c r="D1286" s="2">
        <f>_xll.BDH($A1286, $D$1, $B1286, $C1286, "Direction", "H", "Period", "Y","cols=2;rows=2")</f>
        <v>38716</v>
      </c>
      <c r="E1286" s="2">
        <v>39080</v>
      </c>
    </row>
    <row r="1287" spans="1:20" x14ac:dyDescent="0.25">
      <c r="D1287">
        <v>2.3262999999999998</v>
      </c>
      <c r="E1287">
        <v>3.6949999999999998</v>
      </c>
    </row>
    <row r="1288" spans="1:20" x14ac:dyDescent="0.25">
      <c r="A1288" s="5" t="s">
        <v>645</v>
      </c>
      <c r="B1288" t="s">
        <v>1162</v>
      </c>
      <c r="C1288" t="s">
        <v>1199</v>
      </c>
      <c r="D1288" s="2">
        <f>_xll.BDH($A1288, $D$1, $B1288, $C1288, "Direction", "H", "Period", "Y","cols=17;rows=2")</f>
        <v>38716</v>
      </c>
      <c r="E1288" s="2">
        <v>39080</v>
      </c>
      <c r="F1288" s="2">
        <v>39447</v>
      </c>
      <c r="G1288" s="2">
        <v>39813</v>
      </c>
      <c r="H1288" s="2">
        <v>40178</v>
      </c>
      <c r="I1288" s="2">
        <v>40543</v>
      </c>
      <c r="J1288" s="2">
        <v>40907</v>
      </c>
      <c r="K1288" s="2">
        <v>41274</v>
      </c>
      <c r="L1288" s="2">
        <v>41639</v>
      </c>
      <c r="M1288" s="2">
        <v>42004</v>
      </c>
      <c r="N1288" s="2">
        <v>42369</v>
      </c>
      <c r="O1288" s="2">
        <v>42734</v>
      </c>
      <c r="P1288" s="2">
        <v>43098</v>
      </c>
      <c r="Q1288" s="2">
        <v>43465</v>
      </c>
      <c r="R1288" s="2">
        <v>43830</v>
      </c>
      <c r="S1288" s="2">
        <v>44196</v>
      </c>
      <c r="T1288" s="2">
        <v>44561</v>
      </c>
    </row>
    <row r="1289" spans="1:20" x14ac:dyDescent="0.25">
      <c r="D1289">
        <v>1.4686999999999999</v>
      </c>
      <c r="E1289">
        <v>1.319</v>
      </c>
      <c r="F1289">
        <v>0.82750000000000001</v>
      </c>
      <c r="G1289">
        <v>0.40749999999999997</v>
      </c>
      <c r="H1289">
        <v>0.44700000000000001</v>
      </c>
      <c r="I1289">
        <v>0.66449999999999998</v>
      </c>
      <c r="J1289">
        <v>0.40239999999999998</v>
      </c>
      <c r="K1289">
        <v>0.67090000000000005</v>
      </c>
      <c r="L1289">
        <v>0.89239999999999997</v>
      </c>
      <c r="M1289">
        <v>0.90080000000000005</v>
      </c>
      <c r="N1289">
        <v>0.78610000000000002</v>
      </c>
      <c r="O1289">
        <v>1.1134999999999999</v>
      </c>
      <c r="P1289">
        <v>1.2899</v>
      </c>
      <c r="Q1289">
        <v>0.97319999999999995</v>
      </c>
      <c r="R1289">
        <v>1.1103000000000001</v>
      </c>
      <c r="S1289">
        <v>0.93210000000000004</v>
      </c>
      <c r="T1289">
        <v>1.2632000000000001</v>
      </c>
    </row>
    <row r="1290" spans="1:20" x14ac:dyDescent="0.25">
      <c r="A1290" s="5" t="s">
        <v>646</v>
      </c>
      <c r="B1290" t="s">
        <v>1162</v>
      </c>
      <c r="C1290" t="s">
        <v>1183</v>
      </c>
      <c r="D1290" s="2">
        <f>_xll.BDH($A1290, $D$1, $B1290, $C1290, "Direction", "H", "Period", "Y","cols=2;rows=2")</f>
        <v>38716</v>
      </c>
      <c r="E1290" s="2">
        <v>39080</v>
      </c>
    </row>
    <row r="1291" spans="1:20" x14ac:dyDescent="0.25">
      <c r="D1291">
        <v>2.5562</v>
      </c>
      <c r="E1291">
        <v>2.7730999999999999</v>
      </c>
    </row>
    <row r="1292" spans="1:20" x14ac:dyDescent="0.25">
      <c r="A1292" s="5" t="s">
        <v>647</v>
      </c>
      <c r="B1292" t="s">
        <v>1163</v>
      </c>
      <c r="C1292" t="s">
        <v>1183</v>
      </c>
      <c r="D1292" s="2">
        <f>_xll.BDH($A1292, $D$1, $B1292, $C1292, "Direction", "H", "Period", "Y","cols=1;rows=2")</f>
        <v>39080</v>
      </c>
    </row>
    <row r="1293" spans="1:20" x14ac:dyDescent="0.25">
      <c r="D1293">
        <v>5.6094999999999997</v>
      </c>
    </row>
    <row r="1294" spans="1:20" x14ac:dyDescent="0.25">
      <c r="A1294" s="5" t="s">
        <v>648</v>
      </c>
      <c r="B1294" t="s">
        <v>1163</v>
      </c>
      <c r="C1294" t="s">
        <v>1183</v>
      </c>
      <c r="D1294" s="2">
        <f>_xll.BDH($A1294, $D$1, $B1294, $C1294, "Direction", "H", "Period", "Y","cols=1;rows=2")</f>
        <v>39080</v>
      </c>
    </row>
    <row r="1295" spans="1:20" x14ac:dyDescent="0.25">
      <c r="D1295">
        <v>66.729100000000003</v>
      </c>
    </row>
    <row r="1296" spans="1:20" x14ac:dyDescent="0.25">
      <c r="A1296" s="5" t="s">
        <v>649</v>
      </c>
      <c r="B1296" t="s">
        <v>1163</v>
      </c>
      <c r="C1296" t="s">
        <v>1199</v>
      </c>
      <c r="D1296" s="2">
        <f>_xll.BDH($A1296, $D$1, $B1296, $C1296, "Direction", "H", "Period", "Y","cols=16;rows=2")</f>
        <v>39080</v>
      </c>
      <c r="E1296" s="2">
        <v>39447</v>
      </c>
      <c r="F1296" s="2">
        <v>39813</v>
      </c>
      <c r="G1296" s="2">
        <v>40178</v>
      </c>
      <c r="H1296" s="2">
        <v>40543</v>
      </c>
      <c r="I1296" s="2">
        <v>40907</v>
      </c>
      <c r="J1296" s="2">
        <v>41274</v>
      </c>
      <c r="K1296" s="2">
        <v>41639</v>
      </c>
      <c r="L1296" s="2">
        <v>42004</v>
      </c>
      <c r="M1296" s="2">
        <v>42369</v>
      </c>
      <c r="N1296" s="2">
        <v>42734</v>
      </c>
      <c r="O1296" s="2">
        <v>43098</v>
      </c>
      <c r="P1296" s="2">
        <v>43465</v>
      </c>
      <c r="Q1296" s="2">
        <v>43830</v>
      </c>
      <c r="R1296" s="2">
        <v>44196</v>
      </c>
      <c r="S1296" s="2">
        <v>44561</v>
      </c>
    </row>
    <row r="1297" spans="1:19" x14ac:dyDescent="0.25">
      <c r="D1297">
        <v>2.1755</v>
      </c>
      <c r="E1297">
        <v>1.6247</v>
      </c>
      <c r="F1297">
        <v>1.2318</v>
      </c>
      <c r="G1297">
        <v>1.8293999999999999</v>
      </c>
      <c r="H1297">
        <v>1.9107000000000001</v>
      </c>
      <c r="I1297">
        <v>1.7103999999999999</v>
      </c>
      <c r="J1297">
        <v>2.57</v>
      </c>
      <c r="K1297">
        <v>4.5465999999999998</v>
      </c>
      <c r="L1297">
        <v>3.7734000000000001</v>
      </c>
      <c r="M1297">
        <v>4.8018999999999998</v>
      </c>
      <c r="N1297">
        <v>4.6616999999999997</v>
      </c>
      <c r="O1297">
        <v>6.4545000000000003</v>
      </c>
      <c r="P1297">
        <v>3.8576999999999999</v>
      </c>
      <c r="Q1297">
        <v>2.8917999999999999</v>
      </c>
      <c r="R1297">
        <v>3.4815</v>
      </c>
      <c r="S1297">
        <v>3.5804999999999998</v>
      </c>
    </row>
    <row r="1298" spans="1:19" x14ac:dyDescent="0.25">
      <c r="A1298" s="5" t="s">
        <v>650</v>
      </c>
      <c r="B1298" t="s">
        <v>1163</v>
      </c>
      <c r="C1298" t="s">
        <v>1199</v>
      </c>
      <c r="D1298" s="2">
        <f>_xll.BDH($A1298, $D$1, $B1298, $C1298, "Direction", "H", "Period", "Y","cols=16;rows=2")</f>
        <v>39080</v>
      </c>
      <c r="E1298" s="2">
        <v>39447</v>
      </c>
      <c r="F1298" s="2">
        <v>39813</v>
      </c>
      <c r="G1298" s="2">
        <v>40178</v>
      </c>
      <c r="H1298" s="2">
        <v>40543</v>
      </c>
      <c r="I1298" s="2">
        <v>40907</v>
      </c>
      <c r="J1298" s="2">
        <v>41274</v>
      </c>
      <c r="K1298" s="2">
        <v>41639</v>
      </c>
      <c r="L1298" s="2">
        <v>42004</v>
      </c>
      <c r="M1298" s="2">
        <v>42369</v>
      </c>
      <c r="N1298" s="2">
        <v>42734</v>
      </c>
      <c r="O1298" s="2">
        <v>43098</v>
      </c>
      <c r="P1298" s="2">
        <v>43465</v>
      </c>
      <c r="Q1298" s="2">
        <v>43830</v>
      </c>
      <c r="R1298" s="2">
        <v>44196</v>
      </c>
      <c r="S1298" s="2">
        <v>44561</v>
      </c>
    </row>
    <row r="1299" spans="1:19" x14ac:dyDescent="0.25">
      <c r="D1299">
        <v>1.4817</v>
      </c>
      <c r="E1299">
        <v>0.76200000000000001</v>
      </c>
      <c r="F1299">
        <v>0.5403</v>
      </c>
      <c r="G1299">
        <v>0.98380000000000001</v>
      </c>
      <c r="H1299">
        <v>1.3656999999999999</v>
      </c>
      <c r="I1299">
        <v>1.3978999999999999</v>
      </c>
      <c r="J1299">
        <v>2.2086000000000001</v>
      </c>
      <c r="K1299">
        <v>1.9717</v>
      </c>
      <c r="L1299">
        <v>1.9379999999999999</v>
      </c>
      <c r="M1299">
        <v>1.8613999999999999</v>
      </c>
      <c r="N1299">
        <v>1.4587000000000001</v>
      </c>
      <c r="O1299">
        <v>1.9418</v>
      </c>
      <c r="P1299">
        <v>0.87050000000000005</v>
      </c>
      <c r="Q1299">
        <v>1.105</v>
      </c>
      <c r="R1299">
        <v>1.3247</v>
      </c>
      <c r="S1299">
        <v>1.6709000000000001</v>
      </c>
    </row>
    <row r="1300" spans="1:19" x14ac:dyDescent="0.25">
      <c r="A1300" s="5" t="s">
        <v>651</v>
      </c>
      <c r="B1300" t="s">
        <v>1163</v>
      </c>
      <c r="C1300" t="s">
        <v>1184</v>
      </c>
      <c r="D1300" s="2">
        <f>_xll.BDH($A1300, $D$1, $B1300, $C1300, "Direction", "H", "Period", "Y","cols=8;rows=2")</f>
        <v>39080</v>
      </c>
      <c r="E1300" s="2">
        <v>39447</v>
      </c>
      <c r="F1300" s="2">
        <v>39813</v>
      </c>
      <c r="G1300" s="2">
        <v>40178</v>
      </c>
      <c r="H1300" s="2">
        <v>40543</v>
      </c>
      <c r="I1300" s="2">
        <v>40907</v>
      </c>
      <c r="J1300" s="2">
        <v>41274</v>
      </c>
      <c r="K1300" s="2">
        <v>41639</v>
      </c>
    </row>
    <row r="1301" spans="1:19" x14ac:dyDescent="0.25">
      <c r="D1301">
        <v>2.7023000000000001</v>
      </c>
      <c r="E1301">
        <v>2.7751999999999999</v>
      </c>
      <c r="F1301">
        <v>0.64319999999999999</v>
      </c>
      <c r="G1301">
        <v>0.96819999999999995</v>
      </c>
      <c r="H1301">
        <v>0.93940000000000001</v>
      </c>
      <c r="I1301">
        <v>0.95040000000000002</v>
      </c>
      <c r="J1301">
        <v>1.2774000000000001</v>
      </c>
      <c r="K1301">
        <v>1.4244000000000001</v>
      </c>
    </row>
    <row r="1302" spans="1:19" x14ac:dyDescent="0.25">
      <c r="A1302" s="5" t="s">
        <v>652</v>
      </c>
      <c r="B1302" t="s">
        <v>1163</v>
      </c>
      <c r="C1302" t="s">
        <v>1199</v>
      </c>
      <c r="D1302" s="2">
        <f>_xll.BDH($A1302, $D$1, $B1302, $C1302, "Direction", "H", "Period", "Y","cols=16;rows=2")</f>
        <v>39080</v>
      </c>
      <c r="E1302" s="2">
        <v>39447</v>
      </c>
      <c r="F1302" s="2">
        <v>39813</v>
      </c>
      <c r="G1302" s="2">
        <v>40178</v>
      </c>
      <c r="H1302" s="2">
        <v>40543</v>
      </c>
      <c r="I1302" s="2">
        <v>40907</v>
      </c>
      <c r="J1302" s="2">
        <v>41274</v>
      </c>
      <c r="K1302" s="2">
        <v>41639</v>
      </c>
      <c r="L1302" s="2">
        <v>42004</v>
      </c>
      <c r="M1302" s="2">
        <v>42369</v>
      </c>
      <c r="N1302" s="2">
        <v>42734</v>
      </c>
      <c r="O1302" s="2">
        <v>43098</v>
      </c>
      <c r="P1302" s="2">
        <v>43465</v>
      </c>
      <c r="Q1302" s="2">
        <v>43830</v>
      </c>
      <c r="R1302" s="2">
        <v>44196</v>
      </c>
      <c r="S1302" s="2">
        <v>44561</v>
      </c>
    </row>
    <row r="1303" spans="1:19" x14ac:dyDescent="0.25">
      <c r="D1303">
        <v>1.66</v>
      </c>
      <c r="E1303">
        <v>1.6071</v>
      </c>
      <c r="F1303">
        <v>0.81869999999999998</v>
      </c>
      <c r="G1303">
        <v>1.0684</v>
      </c>
      <c r="H1303">
        <v>1.3238000000000001</v>
      </c>
      <c r="I1303">
        <v>1.2258</v>
      </c>
      <c r="J1303">
        <v>1.4049</v>
      </c>
      <c r="K1303">
        <v>2.6981000000000002</v>
      </c>
      <c r="L1303">
        <v>2.9807999999999999</v>
      </c>
      <c r="M1303">
        <v>2.5310999999999999</v>
      </c>
      <c r="N1303">
        <v>2.7286999999999999</v>
      </c>
      <c r="O1303">
        <v>4.1452</v>
      </c>
      <c r="P1303">
        <v>2.5463</v>
      </c>
      <c r="Q1303">
        <v>3.6036999999999999</v>
      </c>
      <c r="R1303">
        <v>3.8675999999999999</v>
      </c>
      <c r="S1303">
        <v>5.8826000000000001</v>
      </c>
    </row>
    <row r="1304" spans="1:19" x14ac:dyDescent="0.25">
      <c r="A1304" s="5" t="s">
        <v>653</v>
      </c>
      <c r="B1304" t="s">
        <v>1163</v>
      </c>
      <c r="C1304" t="s">
        <v>1199</v>
      </c>
      <c r="D1304" s="2">
        <f>_xll.BDH($A1304, $D$1, $B1304, $C1304, "Direction", "H", "Period", "Y","cols=16;rows=2")</f>
        <v>39080</v>
      </c>
      <c r="E1304" s="2">
        <v>39447</v>
      </c>
      <c r="F1304" s="2">
        <v>39813</v>
      </c>
      <c r="G1304" s="2">
        <v>40178</v>
      </c>
      <c r="H1304" s="2">
        <v>40543</v>
      </c>
      <c r="I1304" s="2">
        <v>40907</v>
      </c>
      <c r="J1304" s="2">
        <v>41274</v>
      </c>
      <c r="K1304" s="2">
        <v>41639</v>
      </c>
      <c r="L1304" s="2">
        <v>42004</v>
      </c>
      <c r="M1304" s="2">
        <v>42369</v>
      </c>
      <c r="N1304" s="2">
        <v>42734</v>
      </c>
      <c r="O1304" s="2">
        <v>43098</v>
      </c>
      <c r="P1304" s="2">
        <v>43465</v>
      </c>
      <c r="Q1304" s="2">
        <v>43830</v>
      </c>
      <c r="R1304" s="2">
        <v>44196</v>
      </c>
      <c r="S1304" s="2">
        <v>44561</v>
      </c>
    </row>
    <row r="1305" spans="1:19" x14ac:dyDescent="0.25">
      <c r="D1305">
        <v>1.2859</v>
      </c>
      <c r="E1305">
        <v>0.74229999999999996</v>
      </c>
      <c r="F1305">
        <v>0.78990000000000005</v>
      </c>
      <c r="G1305">
        <v>1.4429000000000001</v>
      </c>
      <c r="H1305">
        <v>1.4555</v>
      </c>
      <c r="I1305">
        <v>1.5207999999999999</v>
      </c>
      <c r="J1305">
        <v>1.7669999999999999</v>
      </c>
      <c r="K1305">
        <v>1.7761</v>
      </c>
      <c r="L1305">
        <v>1.8023</v>
      </c>
      <c r="M1305">
        <v>2.0032999999999999</v>
      </c>
      <c r="N1305">
        <v>1.5004999999999999</v>
      </c>
      <c r="O1305">
        <v>2.472</v>
      </c>
      <c r="P1305">
        <v>1.4515</v>
      </c>
      <c r="Q1305">
        <v>1.9394</v>
      </c>
      <c r="R1305">
        <v>2.1187999999999998</v>
      </c>
      <c r="S1305">
        <v>2.5935999999999999</v>
      </c>
    </row>
    <row r="1306" spans="1:19" x14ac:dyDescent="0.25">
      <c r="A1306" s="5" t="s">
        <v>654</v>
      </c>
      <c r="B1306" t="s">
        <v>1163</v>
      </c>
      <c r="C1306" t="s">
        <v>1182</v>
      </c>
      <c r="D1306" s="2" t="str">
        <f>_xll.BDH($A1306, $D$1, $B1306, $C1306, "Direction", "H", "Period", "Y")</f>
        <v>#N/A N/A</v>
      </c>
    </row>
    <row r="1308" spans="1:19" x14ac:dyDescent="0.25">
      <c r="A1308" s="5" t="s">
        <v>655</v>
      </c>
      <c r="B1308" t="s">
        <v>1163</v>
      </c>
      <c r="C1308" t="s">
        <v>1183</v>
      </c>
      <c r="D1308" s="2">
        <f>_xll.BDH($A1308, $D$1, $B1308, $C1308, "Direction", "H", "Period", "Y","cols=1;rows=2")</f>
        <v>39080</v>
      </c>
    </row>
    <row r="1309" spans="1:19" x14ac:dyDescent="0.25">
      <c r="D1309">
        <v>1.5034000000000001</v>
      </c>
    </row>
    <row r="1310" spans="1:19" x14ac:dyDescent="0.25">
      <c r="A1310" s="5" t="s">
        <v>656</v>
      </c>
      <c r="B1310" t="s">
        <v>1163</v>
      </c>
      <c r="C1310" t="s">
        <v>1199</v>
      </c>
      <c r="D1310" s="2">
        <f>_xll.BDH($A1310, $D$1, $B1310, $C1310, "Direction", "H", "Period", "Y","cols=16;rows=2")</f>
        <v>39080</v>
      </c>
      <c r="E1310" s="2">
        <v>39447</v>
      </c>
      <c r="F1310" s="2">
        <v>39813</v>
      </c>
      <c r="G1310" s="2">
        <v>40178</v>
      </c>
      <c r="H1310" s="2">
        <v>40543</v>
      </c>
      <c r="I1310" s="2">
        <v>40907</v>
      </c>
      <c r="J1310" s="2">
        <v>41274</v>
      </c>
      <c r="K1310" s="2">
        <v>41639</v>
      </c>
      <c r="L1310" s="2">
        <v>42004</v>
      </c>
      <c r="M1310" s="2">
        <v>42369</v>
      </c>
      <c r="N1310" s="2">
        <v>42734</v>
      </c>
      <c r="O1310" s="2">
        <v>43098</v>
      </c>
      <c r="P1310" s="2">
        <v>43465</v>
      </c>
      <c r="Q1310" s="2">
        <v>43830</v>
      </c>
      <c r="R1310" s="2">
        <v>44196</v>
      </c>
      <c r="S1310" s="2">
        <v>44561</v>
      </c>
    </row>
    <row r="1311" spans="1:19" x14ac:dyDescent="0.25">
      <c r="D1311">
        <v>2.5247999999999999</v>
      </c>
      <c r="E1311">
        <v>2.1455000000000002</v>
      </c>
      <c r="F1311">
        <v>1.3779999999999999</v>
      </c>
      <c r="G1311">
        <v>1.7119</v>
      </c>
      <c r="H1311">
        <v>2.0247999999999999</v>
      </c>
      <c r="I1311">
        <v>1.7931999999999999</v>
      </c>
      <c r="J1311">
        <v>1.9508000000000001</v>
      </c>
      <c r="K1311">
        <v>2.2179000000000002</v>
      </c>
      <c r="L1311">
        <v>2.9603000000000002</v>
      </c>
      <c r="M1311">
        <v>2.8102999999999998</v>
      </c>
      <c r="N1311">
        <v>2.7216</v>
      </c>
      <c r="O1311">
        <v>4.3106</v>
      </c>
      <c r="P1311">
        <v>3.3069999999999999</v>
      </c>
      <c r="Q1311">
        <v>2.1743999999999999</v>
      </c>
      <c r="R1311">
        <v>1.3352999999999999</v>
      </c>
      <c r="S1311">
        <v>1.5880000000000001</v>
      </c>
    </row>
    <row r="1312" spans="1:19" x14ac:dyDescent="0.25">
      <c r="A1312" s="5" t="s">
        <v>657</v>
      </c>
      <c r="B1312" t="s">
        <v>1163</v>
      </c>
      <c r="C1312" t="s">
        <v>1199</v>
      </c>
      <c r="D1312" s="2">
        <f>_xll.BDH($A1312, $D$1, $B1312, $C1312, "Direction", "H", "Period", "Y","cols=16;rows=2")</f>
        <v>39080</v>
      </c>
      <c r="E1312" s="2">
        <v>39447</v>
      </c>
      <c r="F1312" s="2">
        <v>39813</v>
      </c>
      <c r="G1312" s="2">
        <v>40178</v>
      </c>
      <c r="H1312" s="2">
        <v>40543</v>
      </c>
      <c r="I1312" s="2">
        <v>40907</v>
      </c>
      <c r="J1312" s="2">
        <v>41274</v>
      </c>
      <c r="K1312" s="2">
        <v>41639</v>
      </c>
      <c r="L1312" s="2">
        <v>42004</v>
      </c>
      <c r="M1312" s="2">
        <v>42369</v>
      </c>
      <c r="N1312" s="2">
        <v>42734</v>
      </c>
      <c r="O1312" s="2">
        <v>43098</v>
      </c>
      <c r="P1312" s="2">
        <v>43465</v>
      </c>
      <c r="Q1312" s="2">
        <v>43830</v>
      </c>
      <c r="R1312" s="2">
        <v>44196</v>
      </c>
      <c r="S1312" s="2">
        <v>44561</v>
      </c>
    </row>
    <row r="1313" spans="1:19" x14ac:dyDescent="0.25">
      <c r="D1313">
        <v>1.3152999999999999</v>
      </c>
      <c r="E1313">
        <v>1.1536</v>
      </c>
      <c r="F1313">
        <v>0.65869999999999995</v>
      </c>
      <c r="G1313">
        <v>1.0489999999999999</v>
      </c>
      <c r="H1313">
        <v>1.2566999999999999</v>
      </c>
      <c r="I1313">
        <v>1.35</v>
      </c>
      <c r="J1313">
        <v>1.1584000000000001</v>
      </c>
      <c r="K1313">
        <v>1.8562000000000001</v>
      </c>
      <c r="L1313">
        <v>1.6956</v>
      </c>
      <c r="M1313">
        <v>2.0306000000000002</v>
      </c>
      <c r="N1313">
        <v>2.3174999999999999</v>
      </c>
      <c r="O1313">
        <v>2.8302999999999998</v>
      </c>
      <c r="P1313">
        <v>1.5265</v>
      </c>
      <c r="Q1313">
        <v>2.3597000000000001</v>
      </c>
      <c r="R1313">
        <v>1.5419</v>
      </c>
      <c r="S1313">
        <v>1.7949999999999999</v>
      </c>
    </row>
    <row r="1314" spans="1:19" x14ac:dyDescent="0.25">
      <c r="A1314" s="5" t="s">
        <v>658</v>
      </c>
      <c r="B1314" t="s">
        <v>1163</v>
      </c>
      <c r="C1314" t="s">
        <v>1183</v>
      </c>
      <c r="D1314" s="2">
        <f>_xll.BDH($A1314, $D$1, $B1314, $C1314, "Direction", "H", "Period", "Y","cols=1;rows=2")</f>
        <v>39080</v>
      </c>
    </row>
    <row r="1315" spans="1:19" x14ac:dyDescent="0.25">
      <c r="D1315">
        <v>3.9653999999999998</v>
      </c>
    </row>
    <row r="1316" spans="1:19" x14ac:dyDescent="0.25">
      <c r="A1316" s="5" t="s">
        <v>659</v>
      </c>
      <c r="B1316" t="s">
        <v>1163</v>
      </c>
      <c r="C1316" t="s">
        <v>1199</v>
      </c>
      <c r="D1316" s="2">
        <f>_xll.BDH($A1316, $D$1, $B1316, $C1316, "Direction", "H", "Period", "Y","cols=16;rows=2")</f>
        <v>39080</v>
      </c>
      <c r="E1316" s="2">
        <v>39447</v>
      </c>
      <c r="F1316" s="2">
        <v>39813</v>
      </c>
      <c r="G1316" s="2">
        <v>40178</v>
      </c>
      <c r="H1316" s="2">
        <v>40543</v>
      </c>
      <c r="I1316" s="2">
        <v>40907</v>
      </c>
      <c r="J1316" s="2">
        <v>41274</v>
      </c>
      <c r="K1316" s="2">
        <v>41639</v>
      </c>
      <c r="L1316" s="2">
        <v>42004</v>
      </c>
      <c r="M1316" s="2">
        <v>42369</v>
      </c>
      <c r="N1316" s="2">
        <v>42734</v>
      </c>
      <c r="O1316" s="2">
        <v>43098</v>
      </c>
      <c r="P1316" s="2">
        <v>43465</v>
      </c>
      <c r="Q1316" s="2">
        <v>43830</v>
      </c>
      <c r="R1316" s="2">
        <v>44196</v>
      </c>
      <c r="S1316" s="2">
        <v>44561</v>
      </c>
    </row>
    <row r="1317" spans="1:19" x14ac:dyDescent="0.25">
      <c r="D1317">
        <v>3.0808</v>
      </c>
      <c r="E1317">
        <v>2.3755000000000002</v>
      </c>
      <c r="F1317">
        <v>2.5314999999999999</v>
      </c>
      <c r="G1317">
        <v>2.4809999999999999</v>
      </c>
      <c r="H1317">
        <v>3.2507000000000001</v>
      </c>
      <c r="I1317">
        <v>4.4215999999999998</v>
      </c>
      <c r="J1317">
        <v>4.7266000000000004</v>
      </c>
      <c r="K1317">
        <v>4.9444999999999997</v>
      </c>
      <c r="L1317">
        <v>6.1826999999999996</v>
      </c>
      <c r="M1317">
        <v>8.3728999999999996</v>
      </c>
      <c r="N1317">
        <v>7.6778000000000004</v>
      </c>
      <c r="O1317">
        <v>7.3926999999999996</v>
      </c>
      <c r="P1317">
        <v>6.9184000000000001</v>
      </c>
      <c r="Q1317">
        <v>7.4318999999999997</v>
      </c>
      <c r="R1317">
        <v>8.4585000000000008</v>
      </c>
      <c r="S1317">
        <v>12.5303</v>
      </c>
    </row>
    <row r="1318" spans="1:19" x14ac:dyDescent="0.25">
      <c r="A1318" s="5" t="s">
        <v>660</v>
      </c>
      <c r="B1318" t="s">
        <v>1163</v>
      </c>
      <c r="C1318" t="s">
        <v>1194</v>
      </c>
      <c r="D1318" s="2">
        <f>_xll.BDH($A1318, $D$1, $B1318, $C1318, "Direction", "H", "Period", "Y","cols=12;rows=2")</f>
        <v>39080</v>
      </c>
      <c r="E1318" s="2">
        <v>39447</v>
      </c>
      <c r="F1318" s="2">
        <v>39813</v>
      </c>
      <c r="G1318" s="2">
        <v>40178</v>
      </c>
      <c r="H1318" s="2">
        <v>40543</v>
      </c>
      <c r="I1318" s="2">
        <v>40907</v>
      </c>
      <c r="J1318" s="2">
        <v>41274</v>
      </c>
      <c r="K1318" s="2">
        <v>41639</v>
      </c>
      <c r="L1318" s="2">
        <v>42004</v>
      </c>
      <c r="M1318" s="2">
        <v>42369</v>
      </c>
      <c r="N1318" s="2">
        <v>42734</v>
      </c>
      <c r="O1318" s="2">
        <v>43098</v>
      </c>
    </row>
    <row r="1319" spans="1:19" x14ac:dyDescent="0.25">
      <c r="D1319">
        <v>1.9972000000000001</v>
      </c>
      <c r="E1319">
        <v>2.7416999999999998</v>
      </c>
      <c r="F1319">
        <v>1.1625000000000001</v>
      </c>
      <c r="G1319">
        <v>1.2169000000000001</v>
      </c>
      <c r="H1319">
        <v>1.5129999999999999</v>
      </c>
      <c r="I1319">
        <v>1.0615000000000001</v>
      </c>
      <c r="J1319">
        <v>1.0955999999999999</v>
      </c>
      <c r="K1319">
        <v>1.3843000000000001</v>
      </c>
      <c r="L1319">
        <v>1.0459000000000001</v>
      </c>
      <c r="M1319">
        <v>0.7278</v>
      </c>
      <c r="N1319">
        <v>1.0903</v>
      </c>
      <c r="O1319">
        <v>1.0874999999999999</v>
      </c>
    </row>
    <row r="1320" spans="1:19" x14ac:dyDescent="0.25">
      <c r="A1320" s="5" t="s">
        <v>661</v>
      </c>
      <c r="B1320" t="s">
        <v>1163</v>
      </c>
      <c r="C1320" t="s">
        <v>1192</v>
      </c>
      <c r="D1320" s="2">
        <f>_xll.BDH($A1320, $D$1, $B1320, $C1320, "Direction", "H", "Period", "Y","cols=10;rows=2")</f>
        <v>39080</v>
      </c>
      <c r="E1320" s="2">
        <v>39447</v>
      </c>
      <c r="F1320" s="2">
        <v>39813</v>
      </c>
      <c r="G1320" s="2">
        <v>40178</v>
      </c>
      <c r="H1320" s="2">
        <v>40543</v>
      </c>
      <c r="I1320" s="2">
        <v>40907</v>
      </c>
      <c r="J1320" s="2">
        <v>41274</v>
      </c>
      <c r="K1320" s="2">
        <v>41639</v>
      </c>
      <c r="L1320" s="2">
        <v>42004</v>
      </c>
      <c r="M1320" s="2">
        <v>42369</v>
      </c>
    </row>
    <row r="1321" spans="1:19" x14ac:dyDescent="0.25">
      <c r="D1321">
        <v>2.3323999999999998</v>
      </c>
      <c r="E1321">
        <v>1.6949000000000001</v>
      </c>
      <c r="F1321">
        <v>0.68310000000000004</v>
      </c>
      <c r="G1321">
        <v>1.2051000000000001</v>
      </c>
      <c r="H1321">
        <v>1.2576000000000001</v>
      </c>
      <c r="I1321">
        <v>0.89259999999999995</v>
      </c>
      <c r="J1321">
        <v>0.70589999999999997</v>
      </c>
      <c r="K1321">
        <v>0.84050000000000002</v>
      </c>
      <c r="L1321">
        <v>0.76529999999999998</v>
      </c>
      <c r="M1321">
        <v>0.55869999999999997</v>
      </c>
    </row>
    <row r="1322" spans="1:19" x14ac:dyDescent="0.25">
      <c r="A1322" s="5" t="s">
        <v>662</v>
      </c>
      <c r="B1322" t="s">
        <v>1163</v>
      </c>
      <c r="C1322" t="s">
        <v>1198</v>
      </c>
      <c r="D1322" s="2">
        <f>_xll.BDH($A1322, $D$1, $B1322, $C1322, "Direction", "H", "Period", "Y","cols=3;rows=2")</f>
        <v>39080</v>
      </c>
      <c r="E1322" s="2">
        <v>39447</v>
      </c>
      <c r="F1322" s="2">
        <v>39813</v>
      </c>
    </row>
    <row r="1323" spans="1:19" x14ac:dyDescent="0.25">
      <c r="D1323">
        <v>0.22359999999999999</v>
      </c>
      <c r="E1323">
        <v>0.21160000000000001</v>
      </c>
      <c r="F1323">
        <v>0.185</v>
      </c>
    </row>
    <row r="1324" spans="1:19" x14ac:dyDescent="0.25">
      <c r="A1324" s="5" t="s">
        <v>663</v>
      </c>
      <c r="B1324" t="s">
        <v>1163</v>
      </c>
      <c r="C1324" t="s">
        <v>1202</v>
      </c>
      <c r="D1324" s="2">
        <f>_xll.BDH($A1324, $D$1, $B1324, $C1324, "Direction", "H", "Period", "Y","cols=16;rows=2")</f>
        <v>39080</v>
      </c>
      <c r="E1324" s="2">
        <v>39447</v>
      </c>
      <c r="F1324" s="2">
        <v>39813</v>
      </c>
      <c r="G1324" s="2">
        <v>40178</v>
      </c>
      <c r="H1324" s="2">
        <v>40543</v>
      </c>
      <c r="I1324" s="2">
        <v>40907</v>
      </c>
      <c r="J1324" s="2">
        <v>41274</v>
      </c>
      <c r="K1324" s="2">
        <v>41639</v>
      </c>
      <c r="L1324" s="2">
        <v>42004</v>
      </c>
      <c r="M1324" s="2">
        <v>42369</v>
      </c>
      <c r="N1324" s="2">
        <v>42734</v>
      </c>
      <c r="O1324" s="2">
        <v>43098</v>
      </c>
      <c r="P1324" s="2">
        <v>43465</v>
      </c>
      <c r="Q1324" s="2">
        <v>43830</v>
      </c>
      <c r="R1324" s="2">
        <v>44196</v>
      </c>
      <c r="S1324" s="2">
        <v>44561</v>
      </c>
    </row>
    <row r="1325" spans="1:19" x14ac:dyDescent="0.25">
      <c r="D1325">
        <v>1.927</v>
      </c>
      <c r="E1325">
        <v>3.5467</v>
      </c>
      <c r="F1325">
        <v>0.72799999999999998</v>
      </c>
      <c r="G1325">
        <v>1.1780999999999999</v>
      </c>
      <c r="H1325">
        <v>1.6208</v>
      </c>
      <c r="I1325">
        <v>1.4742</v>
      </c>
      <c r="J1325">
        <v>1.2994000000000001</v>
      </c>
      <c r="K1325">
        <v>1.3813</v>
      </c>
      <c r="L1325">
        <v>1.3269</v>
      </c>
      <c r="M1325">
        <v>0.7681</v>
      </c>
      <c r="N1325">
        <v>1.0168999999999999</v>
      </c>
      <c r="O1325">
        <v>0.97140000000000004</v>
      </c>
      <c r="P1325">
        <v>0.71309999999999996</v>
      </c>
      <c r="Q1325">
        <v>1.2427999999999999</v>
      </c>
      <c r="R1325">
        <v>1.0168999999999999</v>
      </c>
      <c r="S1325">
        <v>1.0648</v>
      </c>
    </row>
    <row r="1326" spans="1:19" x14ac:dyDescent="0.25">
      <c r="A1326" s="5" t="s">
        <v>664</v>
      </c>
      <c r="B1326" t="s">
        <v>1163</v>
      </c>
      <c r="C1326" t="s">
        <v>1192</v>
      </c>
      <c r="D1326" s="2">
        <f>_xll.BDH($A1326, $D$1, $B1326, $C1326, "Direction", "H", "Period", "Y","cols=10;rows=2")</f>
        <v>39080</v>
      </c>
      <c r="E1326" s="2">
        <v>39447</v>
      </c>
      <c r="F1326" s="2">
        <v>39813</v>
      </c>
      <c r="G1326" s="2">
        <v>40178</v>
      </c>
      <c r="H1326" s="2">
        <v>40543</v>
      </c>
      <c r="I1326" s="2">
        <v>40907</v>
      </c>
      <c r="J1326" s="2">
        <v>41274</v>
      </c>
      <c r="K1326" s="2">
        <v>41639</v>
      </c>
      <c r="L1326" s="2">
        <v>42004</v>
      </c>
      <c r="M1326" s="2">
        <v>42369</v>
      </c>
    </row>
    <row r="1327" spans="1:19" x14ac:dyDescent="0.25">
      <c r="D1327">
        <v>1.1369</v>
      </c>
      <c r="E1327">
        <v>0.82330000000000003</v>
      </c>
      <c r="F1327">
        <v>0.13730000000000001</v>
      </c>
      <c r="G1327">
        <v>0.4521</v>
      </c>
      <c r="H1327">
        <v>0.46450000000000002</v>
      </c>
      <c r="I1327">
        <v>0.21340000000000001</v>
      </c>
      <c r="J1327">
        <v>0.224</v>
      </c>
      <c r="K1327">
        <v>0.53410000000000002</v>
      </c>
      <c r="L1327">
        <v>0.28310000000000002</v>
      </c>
      <c r="M1327">
        <v>0.14480000000000001</v>
      </c>
    </row>
    <row r="1328" spans="1:19" x14ac:dyDescent="0.25">
      <c r="A1328" s="5" t="s">
        <v>665</v>
      </c>
      <c r="B1328" t="s">
        <v>1164</v>
      </c>
      <c r="C1328" t="s">
        <v>1182</v>
      </c>
      <c r="D1328" s="2">
        <f>_xll.BDH($A1328, $D$1, $B1328, $C1328, "Direction", "H", "Period", "Y","cols=2;rows=2")</f>
        <v>39447</v>
      </c>
      <c r="E1328" s="2">
        <v>39813</v>
      </c>
      <c r="F1328" s="2"/>
    </row>
    <row r="1329" spans="1:18" x14ac:dyDescent="0.25">
      <c r="D1329">
        <v>28.723600000000001</v>
      </c>
      <c r="E1329">
        <v>19.960999999999999</v>
      </c>
    </row>
    <row r="1330" spans="1:18" x14ac:dyDescent="0.25">
      <c r="A1330" s="5" t="s">
        <v>666</v>
      </c>
      <c r="B1330" t="s">
        <v>1164</v>
      </c>
      <c r="C1330" t="s">
        <v>1199</v>
      </c>
      <c r="D1330" s="2">
        <f>_xll.BDH($A1330, $D$1, $B1330, $C1330, "Direction", "H", "Period", "Y","cols=15;rows=2")</f>
        <v>39447</v>
      </c>
      <c r="E1330" s="2">
        <v>39813</v>
      </c>
      <c r="F1330" s="2">
        <v>40178</v>
      </c>
      <c r="G1330" s="2">
        <v>40543</v>
      </c>
      <c r="H1330" s="2">
        <v>40907</v>
      </c>
      <c r="I1330" s="2">
        <v>41274</v>
      </c>
      <c r="J1330" s="2">
        <v>41639</v>
      </c>
      <c r="K1330" s="2">
        <v>42004</v>
      </c>
      <c r="L1330" s="2">
        <v>42369</v>
      </c>
      <c r="M1330" s="2">
        <v>42734</v>
      </c>
      <c r="N1330" s="2">
        <v>43098</v>
      </c>
      <c r="O1330" s="2">
        <v>43465</v>
      </c>
      <c r="P1330" s="2">
        <v>43830</v>
      </c>
      <c r="Q1330" s="2">
        <v>44196</v>
      </c>
      <c r="R1330" s="2">
        <v>44561</v>
      </c>
    </row>
    <row r="1331" spans="1:18" x14ac:dyDescent="0.25">
      <c r="D1331">
        <v>3.7136</v>
      </c>
      <c r="E1331">
        <v>2.1858</v>
      </c>
      <c r="F1331">
        <v>2.4544000000000001</v>
      </c>
      <c r="G1331">
        <v>2.6640999999999999</v>
      </c>
      <c r="H1331">
        <v>2.5259</v>
      </c>
      <c r="I1331">
        <v>3.0865</v>
      </c>
      <c r="J1331">
        <v>4.2282000000000002</v>
      </c>
      <c r="K1331">
        <v>5.1757</v>
      </c>
      <c r="L1331">
        <v>7.7465999999999999</v>
      </c>
      <c r="M1331">
        <v>8.6830999999999996</v>
      </c>
      <c r="N1331">
        <v>9.968</v>
      </c>
      <c r="O1331">
        <v>12.579499999999999</v>
      </c>
      <c r="P1331">
        <v>2.3807</v>
      </c>
      <c r="Q1331">
        <v>2.3525999999999998</v>
      </c>
      <c r="R1331">
        <v>2.1796000000000002</v>
      </c>
    </row>
    <row r="1332" spans="1:18" x14ac:dyDescent="0.25">
      <c r="A1332" s="5" t="s">
        <v>667</v>
      </c>
      <c r="B1332" t="s">
        <v>1164</v>
      </c>
      <c r="C1332" t="s">
        <v>1182</v>
      </c>
      <c r="D1332" s="2">
        <f>_xll.BDH($A1332, $D$1, $B1332, $C1332, "Direction", "H", "Period", "Y","cols=3;rows=2")</f>
        <v>39447</v>
      </c>
      <c r="E1332" s="2">
        <v>39813</v>
      </c>
      <c r="F1332" s="2">
        <v>40178</v>
      </c>
    </row>
    <row r="1333" spans="1:18" x14ac:dyDescent="0.25">
      <c r="D1333">
        <v>3.4060000000000001</v>
      </c>
      <c r="E1333">
        <v>0.60680000000000001</v>
      </c>
      <c r="F1333">
        <v>2.1886999999999999</v>
      </c>
    </row>
    <row r="1334" spans="1:18" x14ac:dyDescent="0.25">
      <c r="A1334" s="5" t="s">
        <v>668</v>
      </c>
      <c r="B1334" t="s">
        <v>1164</v>
      </c>
      <c r="C1334" t="s">
        <v>1199</v>
      </c>
      <c r="D1334" s="2">
        <f>_xll.BDH($A1334, $D$1, $B1334, $C1334, "Direction", "H", "Period", "Y","cols=15;rows=2")</f>
        <v>39447</v>
      </c>
      <c r="E1334" s="2">
        <v>39813</v>
      </c>
      <c r="F1334" s="2">
        <v>40178</v>
      </c>
      <c r="G1334" s="2">
        <v>40543</v>
      </c>
      <c r="H1334" s="2">
        <v>40907</v>
      </c>
      <c r="I1334" s="2">
        <v>41274</v>
      </c>
      <c r="J1334" s="2">
        <v>41639</v>
      </c>
      <c r="K1334" s="2">
        <v>42004</v>
      </c>
      <c r="L1334" s="2">
        <v>42369</v>
      </c>
      <c r="M1334" s="2">
        <v>42734</v>
      </c>
      <c r="N1334" s="2">
        <v>43098</v>
      </c>
      <c r="O1334" s="2">
        <v>43465</v>
      </c>
      <c r="P1334" s="2">
        <v>43830</v>
      </c>
      <c r="Q1334" s="2">
        <v>44196</v>
      </c>
      <c r="R1334" s="2">
        <v>44561</v>
      </c>
    </row>
    <row r="1335" spans="1:18" x14ac:dyDescent="0.25">
      <c r="D1335">
        <v>3.5352999999999999</v>
      </c>
      <c r="E1335">
        <v>2.4702999999999999</v>
      </c>
      <c r="F1335">
        <v>2.5750000000000002</v>
      </c>
      <c r="G1335">
        <v>2.8906999999999998</v>
      </c>
      <c r="H1335">
        <v>3.0148000000000001</v>
      </c>
      <c r="I1335">
        <v>3.4546999999999999</v>
      </c>
      <c r="J1335">
        <v>4.7991000000000001</v>
      </c>
      <c r="K1335">
        <v>5.0427999999999997</v>
      </c>
      <c r="L1335">
        <v>6.6619000000000002</v>
      </c>
      <c r="M1335">
        <v>5.7995000000000001</v>
      </c>
      <c r="N1335">
        <v>7.5499000000000001</v>
      </c>
      <c r="O1335">
        <v>6.9743000000000004</v>
      </c>
      <c r="P1335">
        <v>8.4770000000000003</v>
      </c>
      <c r="Q1335">
        <v>9.093</v>
      </c>
      <c r="R1335">
        <v>14.2622</v>
      </c>
    </row>
    <row r="1336" spans="1:18" x14ac:dyDescent="0.25">
      <c r="A1336" s="5" t="s">
        <v>669</v>
      </c>
      <c r="B1336" t="s">
        <v>1164</v>
      </c>
      <c r="C1336" t="s">
        <v>1202</v>
      </c>
      <c r="D1336" s="2">
        <f>_xll.BDH($A1336, $D$1, $B1336, $C1336, "Direction", "H", "Period", "Y","cols=13;rows=2")</f>
        <v>39447</v>
      </c>
      <c r="E1336" s="2">
        <v>39813</v>
      </c>
      <c r="F1336" s="2">
        <v>40178</v>
      </c>
      <c r="G1336" s="2">
        <v>40543</v>
      </c>
      <c r="H1336" s="2">
        <v>40907</v>
      </c>
      <c r="I1336" s="2">
        <v>41274</v>
      </c>
      <c r="J1336" s="2">
        <v>41639</v>
      </c>
      <c r="K1336" s="2">
        <v>42004</v>
      </c>
      <c r="L1336" s="2">
        <v>42369</v>
      </c>
      <c r="M1336" s="2">
        <v>42734</v>
      </c>
      <c r="N1336" s="2">
        <v>43098</v>
      </c>
      <c r="O1336" s="2">
        <v>44196</v>
      </c>
      <c r="P1336" s="2">
        <v>44561</v>
      </c>
      <c r="Q1336" s="2"/>
      <c r="R1336" s="2"/>
    </row>
    <row r="1337" spans="1:18" x14ac:dyDescent="0.25">
      <c r="D1337">
        <v>358.64479999999998</v>
      </c>
      <c r="E1337">
        <v>208.274</v>
      </c>
      <c r="F1337">
        <v>36.606900000000003</v>
      </c>
      <c r="G1337">
        <v>20.842300000000002</v>
      </c>
      <c r="H1337">
        <v>12.64</v>
      </c>
      <c r="I1337">
        <v>8.2780000000000005</v>
      </c>
      <c r="J1337">
        <v>8.5695999999999994</v>
      </c>
      <c r="K1337">
        <v>7.1825000000000001</v>
      </c>
      <c r="L1337">
        <v>6.4047000000000001</v>
      </c>
      <c r="M1337">
        <v>11.591900000000001</v>
      </c>
      <c r="N1337">
        <v>10.1776</v>
      </c>
      <c r="O1337">
        <v>48.347999999999999</v>
      </c>
      <c r="P1337">
        <v>19.756399999999999</v>
      </c>
    </row>
    <row r="1338" spans="1:18" x14ac:dyDescent="0.25">
      <c r="A1338" s="5" t="s">
        <v>670</v>
      </c>
      <c r="B1338" t="s">
        <v>1164</v>
      </c>
      <c r="C1338" t="s">
        <v>1196</v>
      </c>
      <c r="D1338" s="2">
        <f>_xll.BDH($A1338, $D$1, $B1338, $C1338, "Direction", "H", "Period", "Y","cols=12;rows=2")</f>
        <v>39447</v>
      </c>
      <c r="E1338" s="2">
        <v>39813</v>
      </c>
      <c r="F1338" s="2">
        <v>40178</v>
      </c>
      <c r="G1338" s="2">
        <v>40543</v>
      </c>
      <c r="H1338" s="2">
        <v>40907</v>
      </c>
      <c r="I1338" s="2">
        <v>41274</v>
      </c>
      <c r="J1338" s="2">
        <v>41639</v>
      </c>
      <c r="K1338" s="2">
        <v>42004</v>
      </c>
      <c r="L1338" s="2">
        <v>42369</v>
      </c>
      <c r="M1338" s="2">
        <v>42734</v>
      </c>
      <c r="N1338" s="2">
        <v>43098</v>
      </c>
      <c r="O1338" s="2">
        <v>43465</v>
      </c>
    </row>
    <row r="1339" spans="1:18" x14ac:dyDescent="0.25">
      <c r="D1339">
        <v>26.454699999999999</v>
      </c>
      <c r="E1339">
        <v>12.6282</v>
      </c>
      <c r="F1339">
        <v>6.6936</v>
      </c>
      <c r="G1339">
        <v>7.9138999999999999</v>
      </c>
      <c r="H1339">
        <v>8.7547999999999995</v>
      </c>
      <c r="I1339">
        <v>1.8891</v>
      </c>
      <c r="J1339">
        <v>2.4883000000000002</v>
      </c>
      <c r="K1339">
        <v>3.0655999999999999</v>
      </c>
      <c r="L1339">
        <v>3.4058000000000002</v>
      </c>
      <c r="M1339">
        <v>2.5653999999999999</v>
      </c>
      <c r="N1339">
        <v>2.3249</v>
      </c>
      <c r="O1339">
        <v>2.8759000000000001</v>
      </c>
    </row>
    <row r="1340" spans="1:18" x14ac:dyDescent="0.25">
      <c r="A1340" s="5" t="s">
        <v>671</v>
      </c>
      <c r="B1340" t="s">
        <v>1164</v>
      </c>
      <c r="C1340" t="s">
        <v>1199</v>
      </c>
      <c r="D1340" s="2">
        <f>_xll.BDH($A1340, $D$1, $B1340, $C1340, "Direction", "H", "Period", "Y","cols=15;rows=2")</f>
        <v>39447</v>
      </c>
      <c r="E1340" s="2">
        <v>39813</v>
      </c>
      <c r="F1340" s="2">
        <v>40178</v>
      </c>
      <c r="G1340" s="2">
        <v>40543</v>
      </c>
      <c r="H1340" s="2">
        <v>40907</v>
      </c>
      <c r="I1340" s="2">
        <v>41274</v>
      </c>
      <c r="J1340" s="2">
        <v>41639</v>
      </c>
      <c r="K1340" s="2">
        <v>42004</v>
      </c>
      <c r="L1340" s="2">
        <v>42369</v>
      </c>
      <c r="M1340" s="2">
        <v>42734</v>
      </c>
      <c r="N1340" s="2">
        <v>43098</v>
      </c>
      <c r="O1340" s="2">
        <v>43465</v>
      </c>
      <c r="P1340" s="2">
        <v>43830</v>
      </c>
      <c r="Q1340" s="2">
        <v>44196</v>
      </c>
      <c r="R1340" s="2">
        <v>44561</v>
      </c>
    </row>
    <row r="1341" spans="1:18" x14ac:dyDescent="0.25">
      <c r="D1341">
        <v>7.0681000000000003</v>
      </c>
      <c r="E1341">
        <v>3.6501000000000001</v>
      </c>
      <c r="F1341">
        <v>5.8000999999999996</v>
      </c>
      <c r="G1341">
        <v>8.1893999999999991</v>
      </c>
      <c r="H1341">
        <v>8.4273000000000007</v>
      </c>
      <c r="I1341">
        <v>8.5173000000000005</v>
      </c>
      <c r="J1341">
        <v>8.891</v>
      </c>
      <c r="K1341">
        <v>7.5685000000000002</v>
      </c>
      <c r="L1341">
        <v>9.0612999999999992</v>
      </c>
      <c r="M1341">
        <v>7.8750999999999998</v>
      </c>
      <c r="N1341">
        <v>10.6837</v>
      </c>
      <c r="O1341">
        <v>10.1889</v>
      </c>
      <c r="P1341">
        <v>17.0046</v>
      </c>
      <c r="Q1341">
        <v>24.407299999999999</v>
      </c>
      <c r="R1341">
        <v>22.110499999999998</v>
      </c>
    </row>
    <row r="1342" spans="1:18" x14ac:dyDescent="0.25">
      <c r="A1342" s="5" t="s">
        <v>672</v>
      </c>
      <c r="B1342" t="s">
        <v>1164</v>
      </c>
      <c r="C1342" t="s">
        <v>1180</v>
      </c>
      <c r="D1342" s="2">
        <f>_xll.BDH($A1342, $D$1, $B1342, $C1342, "Direction", "H", "Period", "Y","cols=5;rows=2")</f>
        <v>39447</v>
      </c>
      <c r="E1342" s="2">
        <v>39813</v>
      </c>
      <c r="F1342" s="2">
        <v>40178</v>
      </c>
      <c r="G1342" s="2">
        <v>40543</v>
      </c>
      <c r="H1342" s="2">
        <v>40907</v>
      </c>
    </row>
    <row r="1343" spans="1:18" x14ac:dyDescent="0.25">
      <c r="D1343">
        <v>1.1087</v>
      </c>
      <c r="E1343">
        <v>0.69850000000000001</v>
      </c>
      <c r="F1343">
        <v>1.1397999999999999</v>
      </c>
      <c r="G1343">
        <v>1.3203</v>
      </c>
      <c r="H1343">
        <v>0.89649999999999996</v>
      </c>
    </row>
    <row r="1344" spans="1:18" x14ac:dyDescent="0.25">
      <c r="A1344" s="5" t="s">
        <v>673</v>
      </c>
      <c r="B1344" t="s">
        <v>1164</v>
      </c>
      <c r="C1344" t="s">
        <v>1201</v>
      </c>
      <c r="D1344" s="2">
        <f>_xll.BDH($A1344, $D$1, $B1344, $C1344, "Direction", "H", "Period", "Y","cols=13;rows=2")</f>
        <v>39447</v>
      </c>
      <c r="E1344" s="2">
        <v>39813</v>
      </c>
      <c r="F1344" s="2">
        <v>40178</v>
      </c>
      <c r="G1344" s="2">
        <v>40543</v>
      </c>
      <c r="H1344" s="2">
        <v>40907</v>
      </c>
      <c r="I1344" s="2">
        <v>41274</v>
      </c>
      <c r="J1344" s="2">
        <v>41639</v>
      </c>
      <c r="K1344" s="2">
        <v>42004</v>
      </c>
      <c r="L1344" s="2">
        <v>42369</v>
      </c>
      <c r="M1344" s="2">
        <v>42734</v>
      </c>
      <c r="N1344" s="2">
        <v>43098</v>
      </c>
      <c r="O1344" s="2">
        <v>43465</v>
      </c>
      <c r="P1344" s="2">
        <v>43830</v>
      </c>
    </row>
    <row r="1345" spans="1:18" x14ac:dyDescent="0.25">
      <c r="D1345">
        <v>6.5502000000000002</v>
      </c>
      <c r="E1345">
        <v>7.2695999999999996</v>
      </c>
      <c r="F1345">
        <v>5.8193000000000001</v>
      </c>
      <c r="G1345">
        <v>4.6489000000000003</v>
      </c>
      <c r="H1345">
        <v>5.3647999999999998</v>
      </c>
      <c r="I1345">
        <v>5.8018999999999998</v>
      </c>
      <c r="J1345">
        <v>12.383599999999999</v>
      </c>
      <c r="K1345">
        <v>13.718500000000001</v>
      </c>
      <c r="L1345">
        <v>15.9154</v>
      </c>
      <c r="M1345">
        <v>13.654999999999999</v>
      </c>
      <c r="N1345">
        <v>11.449299999999999</v>
      </c>
      <c r="O1345">
        <v>7.2839</v>
      </c>
      <c r="P1345">
        <v>12.301500000000001</v>
      </c>
    </row>
    <row r="1346" spans="1:18" x14ac:dyDescent="0.25">
      <c r="A1346" s="5" t="s">
        <v>674</v>
      </c>
      <c r="B1346" t="s">
        <v>1164</v>
      </c>
      <c r="C1346" t="s">
        <v>1199</v>
      </c>
      <c r="D1346" s="2">
        <f>_xll.BDH($A1346, $D$1, $B1346, $C1346, "Direction", "H", "Period", "Y","cols=15;rows=2")</f>
        <v>39447</v>
      </c>
      <c r="E1346" s="2">
        <v>39813</v>
      </c>
      <c r="F1346" s="2">
        <v>40178</v>
      </c>
      <c r="G1346" s="2">
        <v>40543</v>
      </c>
      <c r="H1346" s="2">
        <v>40907</v>
      </c>
      <c r="I1346" s="2">
        <v>41274</v>
      </c>
      <c r="J1346" s="2">
        <v>41639</v>
      </c>
      <c r="K1346" s="2">
        <v>42004</v>
      </c>
      <c r="L1346" s="2">
        <v>42369</v>
      </c>
      <c r="M1346" s="2">
        <v>42734</v>
      </c>
      <c r="N1346" s="2">
        <v>43098</v>
      </c>
      <c r="O1346" s="2">
        <v>43465</v>
      </c>
      <c r="P1346" s="2">
        <v>43830</v>
      </c>
      <c r="Q1346" s="2">
        <v>44196</v>
      </c>
      <c r="R1346" s="2">
        <v>44561</v>
      </c>
    </row>
    <row r="1347" spans="1:18" x14ac:dyDescent="0.25">
      <c r="D1347">
        <v>5.2680999999999996</v>
      </c>
      <c r="E1347">
        <v>3.7023000000000001</v>
      </c>
      <c r="F1347">
        <v>3.8765000000000001</v>
      </c>
      <c r="G1347">
        <v>5.4851000000000001</v>
      </c>
      <c r="H1347">
        <v>6.0430000000000001</v>
      </c>
      <c r="I1347">
        <v>6.4029999999999996</v>
      </c>
      <c r="J1347">
        <v>6.4734999999999996</v>
      </c>
      <c r="K1347">
        <v>8.5345999999999993</v>
      </c>
      <c r="L1347">
        <v>11.4917</v>
      </c>
      <c r="M1347">
        <v>25.4544</v>
      </c>
      <c r="N1347">
        <v>29.7927</v>
      </c>
      <c r="O1347">
        <v>18.078299999999999</v>
      </c>
      <c r="P1347">
        <v>18.177900000000001</v>
      </c>
      <c r="Q1347">
        <v>20.326699999999999</v>
      </c>
      <c r="R1347">
        <v>17.808299999999999</v>
      </c>
    </row>
    <row r="1348" spans="1:18" x14ac:dyDescent="0.25">
      <c r="A1348" s="5" t="s">
        <v>675</v>
      </c>
      <c r="B1348" t="s">
        <v>1164</v>
      </c>
      <c r="C1348" t="s">
        <v>1199</v>
      </c>
      <c r="D1348" s="2">
        <f>_xll.BDH($A1348, $D$1, $B1348, $C1348, "Direction", "H", "Period", "Y","cols=15;rows=2")</f>
        <v>39447</v>
      </c>
      <c r="E1348" s="2">
        <v>39813</v>
      </c>
      <c r="F1348" s="2">
        <v>40178</v>
      </c>
      <c r="G1348" s="2">
        <v>40543</v>
      </c>
      <c r="H1348" s="2">
        <v>40907</v>
      </c>
      <c r="I1348" s="2">
        <v>41274</v>
      </c>
      <c r="J1348" s="2">
        <v>41639</v>
      </c>
      <c r="K1348" s="2">
        <v>42004</v>
      </c>
      <c r="L1348" s="2">
        <v>42369</v>
      </c>
      <c r="M1348" s="2">
        <v>42734</v>
      </c>
      <c r="N1348" s="2">
        <v>43098</v>
      </c>
      <c r="O1348" s="2">
        <v>43465</v>
      </c>
      <c r="P1348" s="2">
        <v>43830</v>
      </c>
      <c r="Q1348" s="2">
        <v>44196</v>
      </c>
      <c r="R1348" s="2">
        <v>44561</v>
      </c>
    </row>
    <row r="1349" spans="1:18" x14ac:dyDescent="0.25">
      <c r="D1349">
        <v>4.6058000000000003</v>
      </c>
      <c r="E1349">
        <v>3.5253000000000001</v>
      </c>
      <c r="F1349">
        <v>6.4050000000000002</v>
      </c>
      <c r="G1349">
        <v>7.5430000000000001</v>
      </c>
      <c r="H1349">
        <v>3.5878999999999999</v>
      </c>
      <c r="I1349">
        <v>2.8490000000000002</v>
      </c>
      <c r="J1349">
        <v>3.1097999999999999</v>
      </c>
      <c r="K1349">
        <v>3.5522</v>
      </c>
      <c r="L1349">
        <v>2.3786</v>
      </c>
      <c r="M1349">
        <v>3.4401000000000002</v>
      </c>
      <c r="N1349">
        <v>5.3529</v>
      </c>
      <c r="O1349">
        <v>6.8951000000000002</v>
      </c>
      <c r="P1349">
        <v>13.7064</v>
      </c>
      <c r="Q1349">
        <v>59.944499999999998</v>
      </c>
      <c r="R1349">
        <v>29.812799999999999</v>
      </c>
    </row>
    <row r="1350" spans="1:18" x14ac:dyDescent="0.25">
      <c r="A1350" s="5" t="s">
        <v>676</v>
      </c>
      <c r="B1350" t="s">
        <v>1164</v>
      </c>
      <c r="C1350" t="s">
        <v>1199</v>
      </c>
      <c r="D1350" s="2">
        <f>_xll.BDH($A1350, $D$1, $B1350, $C1350, "Direction", "H", "Period", "Y","cols=5;rows=2")</f>
        <v>39447</v>
      </c>
      <c r="E1350" s="2">
        <v>39813</v>
      </c>
      <c r="F1350" s="2">
        <v>40178</v>
      </c>
      <c r="G1350" s="2">
        <v>40543</v>
      </c>
      <c r="H1350" s="2">
        <v>40907</v>
      </c>
    </row>
    <row r="1351" spans="1:18" x14ac:dyDescent="0.25">
      <c r="D1351">
        <v>5.6002999999999998</v>
      </c>
      <c r="E1351">
        <v>7.7891000000000004</v>
      </c>
      <c r="F1351">
        <v>8.0823</v>
      </c>
      <c r="G1351">
        <v>8.3428000000000004</v>
      </c>
      <c r="H1351">
        <v>9.1089000000000002</v>
      </c>
    </row>
    <row r="1352" spans="1:18" x14ac:dyDescent="0.25">
      <c r="A1352" s="5" t="s">
        <v>677</v>
      </c>
      <c r="B1352" t="s">
        <v>1164</v>
      </c>
      <c r="C1352" t="s">
        <v>1198</v>
      </c>
      <c r="D1352" s="2" t="str">
        <f>_xll.BDH($A1352, $D$1, $B1352, $C1352, "Direction", "H", "Period", "Y")</f>
        <v>#N/A N/A</v>
      </c>
    </row>
    <row r="1354" spans="1:18" x14ac:dyDescent="0.25">
      <c r="A1354" s="5" t="s">
        <v>678</v>
      </c>
      <c r="B1354" t="s">
        <v>1164</v>
      </c>
      <c r="C1354" t="s">
        <v>1199</v>
      </c>
      <c r="D1354" s="2">
        <f>_xll.BDH($A1354, $D$1, $B1354, $C1354, "Direction", "H", "Period", "Y","cols=15;rows=2")</f>
        <v>39447</v>
      </c>
      <c r="E1354" s="2">
        <v>39813</v>
      </c>
      <c r="F1354" s="2">
        <v>40178</v>
      </c>
      <c r="G1354" s="2">
        <v>40543</v>
      </c>
      <c r="H1354" s="2">
        <v>40907</v>
      </c>
      <c r="I1354" s="2">
        <v>41274</v>
      </c>
      <c r="J1354" s="2">
        <v>41639</v>
      </c>
      <c r="K1354" s="2">
        <v>42004</v>
      </c>
      <c r="L1354" s="2">
        <v>42369</v>
      </c>
      <c r="M1354" s="2">
        <v>42734</v>
      </c>
      <c r="N1354" s="2">
        <v>43098</v>
      </c>
      <c r="O1354" s="2">
        <v>43465</v>
      </c>
      <c r="P1354" s="2">
        <v>43830</v>
      </c>
      <c r="Q1354" s="2">
        <v>44196</v>
      </c>
      <c r="R1354" s="2">
        <v>44561</v>
      </c>
    </row>
    <row r="1355" spans="1:18" x14ac:dyDescent="0.25">
      <c r="D1355">
        <v>4.0903</v>
      </c>
      <c r="E1355">
        <v>3.3066</v>
      </c>
      <c r="F1355">
        <v>3.8003999999999998</v>
      </c>
      <c r="G1355">
        <v>3.8248000000000002</v>
      </c>
      <c r="H1355">
        <v>3.4117999999999999</v>
      </c>
      <c r="I1355">
        <v>3.1562000000000001</v>
      </c>
      <c r="J1355">
        <v>3.4668000000000001</v>
      </c>
      <c r="K1355">
        <v>3.1671999999999998</v>
      </c>
      <c r="L1355">
        <v>2.4243999999999999</v>
      </c>
      <c r="M1355">
        <v>3.0284</v>
      </c>
      <c r="N1355">
        <v>3.0691999999999999</v>
      </c>
      <c r="O1355">
        <v>74.755700000000004</v>
      </c>
      <c r="P1355">
        <v>20.5792</v>
      </c>
      <c r="Q1355">
        <v>28.3522</v>
      </c>
      <c r="R1355">
        <v>20.676300000000001</v>
      </c>
    </row>
    <row r="1356" spans="1:18" x14ac:dyDescent="0.25">
      <c r="A1356" s="5" t="s">
        <v>679</v>
      </c>
      <c r="B1356" t="s">
        <v>1164</v>
      </c>
      <c r="C1356" t="s">
        <v>1180</v>
      </c>
      <c r="D1356" s="2">
        <f>_xll.BDH($A1356, $D$1, $B1356, $C1356, "Direction", "H", "Period", "Y","cols=5;rows=2")</f>
        <v>39447</v>
      </c>
      <c r="E1356" s="2">
        <v>39813</v>
      </c>
      <c r="F1356" s="2">
        <v>40178</v>
      </c>
      <c r="G1356" s="2">
        <v>40543</v>
      </c>
      <c r="H1356" s="2">
        <v>40907</v>
      </c>
    </row>
    <row r="1357" spans="1:18" x14ac:dyDescent="0.25">
      <c r="D1357">
        <v>2.5234999999999999</v>
      </c>
      <c r="E1357">
        <v>2.6846000000000001</v>
      </c>
      <c r="F1357">
        <v>3.6</v>
      </c>
      <c r="G1357">
        <v>3.2768000000000002</v>
      </c>
      <c r="H1357">
        <v>2.6128999999999998</v>
      </c>
    </row>
    <row r="1358" spans="1:18" x14ac:dyDescent="0.25">
      <c r="A1358" s="5" t="s">
        <v>680</v>
      </c>
      <c r="B1358" t="s">
        <v>1164</v>
      </c>
      <c r="C1358" t="s">
        <v>1199</v>
      </c>
      <c r="D1358" s="2">
        <f>_xll.BDH($A1358, $D$1, $B1358, $C1358, "Direction", "H", "Period", "Y","cols=15;rows=2")</f>
        <v>39447</v>
      </c>
      <c r="E1358" s="2">
        <v>39813</v>
      </c>
      <c r="F1358" s="2">
        <v>40178</v>
      </c>
      <c r="G1358" s="2">
        <v>40543</v>
      </c>
      <c r="H1358" s="2">
        <v>40907</v>
      </c>
      <c r="I1358" s="2">
        <v>41274</v>
      </c>
      <c r="J1358" s="2">
        <v>41639</v>
      </c>
      <c r="K1358" s="2">
        <v>42004</v>
      </c>
      <c r="L1358" s="2">
        <v>42369</v>
      </c>
      <c r="M1358" s="2">
        <v>42734</v>
      </c>
      <c r="N1358" s="2">
        <v>43098</v>
      </c>
      <c r="O1358" s="2">
        <v>43465</v>
      </c>
      <c r="P1358" s="2">
        <v>43830</v>
      </c>
      <c r="Q1358" s="2">
        <v>44196</v>
      </c>
      <c r="R1358" s="2">
        <v>44561</v>
      </c>
    </row>
    <row r="1359" spans="1:18" x14ac:dyDescent="0.25">
      <c r="D1359">
        <v>3.6505000000000001</v>
      </c>
      <c r="E1359">
        <v>2.9901</v>
      </c>
      <c r="F1359">
        <v>3.5428999999999999</v>
      </c>
      <c r="G1359">
        <v>3.7376999999999998</v>
      </c>
      <c r="H1359">
        <v>3.5131999999999999</v>
      </c>
      <c r="I1359">
        <v>3.4950999999999999</v>
      </c>
      <c r="J1359">
        <v>4.0856000000000003</v>
      </c>
      <c r="K1359">
        <v>4.2247000000000003</v>
      </c>
      <c r="L1359">
        <v>4.6463000000000001</v>
      </c>
      <c r="M1359">
        <v>5.9134000000000002</v>
      </c>
      <c r="N1359">
        <v>6.6646999999999998</v>
      </c>
      <c r="O1359">
        <v>9.1427999999999994</v>
      </c>
      <c r="P1359">
        <v>8.6747999999999994</v>
      </c>
      <c r="Q1359">
        <v>14.9305</v>
      </c>
      <c r="R1359">
        <v>18.053100000000001</v>
      </c>
    </row>
    <row r="1360" spans="1:18" x14ac:dyDescent="0.25">
      <c r="A1360" s="5" t="s">
        <v>681</v>
      </c>
      <c r="B1360" t="s">
        <v>1164</v>
      </c>
      <c r="C1360" t="s">
        <v>1199</v>
      </c>
      <c r="D1360" s="2">
        <f>_xll.BDH($A1360, $D$1, $B1360, $C1360, "Direction", "H", "Period", "Y","cols=15;rows=2")</f>
        <v>39447</v>
      </c>
      <c r="E1360" s="2">
        <v>39813</v>
      </c>
      <c r="F1360" s="2">
        <v>40178</v>
      </c>
      <c r="G1360" s="2">
        <v>40543</v>
      </c>
      <c r="H1360" s="2">
        <v>40907</v>
      </c>
      <c r="I1360" s="2">
        <v>41274</v>
      </c>
      <c r="J1360" s="2">
        <v>41639</v>
      </c>
      <c r="K1360" s="2">
        <v>42004</v>
      </c>
      <c r="L1360" s="2">
        <v>42369</v>
      </c>
      <c r="M1360" s="2">
        <v>42734</v>
      </c>
      <c r="N1360" s="2">
        <v>43098</v>
      </c>
      <c r="O1360" s="2">
        <v>43465</v>
      </c>
      <c r="P1360" s="2">
        <v>43830</v>
      </c>
      <c r="Q1360" s="2">
        <v>44196</v>
      </c>
      <c r="R1360" s="2">
        <v>44561</v>
      </c>
    </row>
    <row r="1361" spans="1:18" x14ac:dyDescent="0.25">
      <c r="D1361">
        <v>1.107</v>
      </c>
      <c r="E1361">
        <v>1.1261000000000001</v>
      </c>
      <c r="F1361">
        <v>0.89300000000000002</v>
      </c>
      <c r="G1361">
        <v>1.0202</v>
      </c>
      <c r="H1361">
        <v>0.98040000000000005</v>
      </c>
      <c r="I1361">
        <v>1.1706000000000001</v>
      </c>
      <c r="J1361">
        <v>1.4063000000000001</v>
      </c>
      <c r="K1361">
        <v>1.2907999999999999</v>
      </c>
      <c r="L1361">
        <v>1.5088999999999999</v>
      </c>
      <c r="M1361">
        <v>1.7639</v>
      </c>
      <c r="N1361">
        <v>1.4906999999999999</v>
      </c>
      <c r="O1361">
        <v>1.6091</v>
      </c>
      <c r="P1361">
        <v>1.7364999999999999</v>
      </c>
      <c r="Q1361">
        <v>1.3029999999999999</v>
      </c>
      <c r="R1361">
        <v>1.3935999999999999</v>
      </c>
    </row>
    <row r="1362" spans="1:18" x14ac:dyDescent="0.25">
      <c r="A1362" s="5" t="s">
        <v>682</v>
      </c>
      <c r="B1362" t="s">
        <v>1164</v>
      </c>
      <c r="C1362" t="s">
        <v>1199</v>
      </c>
      <c r="D1362" s="2">
        <f>_xll.BDH($A1362, $D$1, $B1362, $C1362, "Direction", "H", "Period", "Y","cols=15;rows=2")</f>
        <v>39447</v>
      </c>
      <c r="E1362" s="2">
        <v>39813</v>
      </c>
      <c r="F1362" s="2">
        <v>40178</v>
      </c>
      <c r="G1362" s="2">
        <v>40543</v>
      </c>
      <c r="H1362" s="2">
        <v>40907</v>
      </c>
      <c r="I1362" s="2">
        <v>41274</v>
      </c>
      <c r="J1362" s="2">
        <v>41639</v>
      </c>
      <c r="K1362" s="2">
        <v>42004</v>
      </c>
      <c r="L1362" s="2">
        <v>42369</v>
      </c>
      <c r="M1362" s="2">
        <v>42734</v>
      </c>
      <c r="N1362" s="2">
        <v>43098</v>
      </c>
      <c r="O1362" s="2">
        <v>43465</v>
      </c>
      <c r="P1362" s="2">
        <v>43830</v>
      </c>
      <c r="Q1362" s="2">
        <v>44196</v>
      </c>
      <c r="R1362" s="2">
        <v>44561</v>
      </c>
    </row>
    <row r="1363" spans="1:18" x14ac:dyDescent="0.25">
      <c r="D1363">
        <v>5.2454999999999998</v>
      </c>
      <c r="E1363">
        <v>2.7961</v>
      </c>
      <c r="F1363">
        <v>3.5834999999999999</v>
      </c>
      <c r="G1363">
        <v>2.5842999999999998</v>
      </c>
      <c r="H1363">
        <v>2.0807000000000002</v>
      </c>
      <c r="I1363">
        <v>2.0299</v>
      </c>
      <c r="J1363">
        <v>2.0464000000000002</v>
      </c>
      <c r="K1363">
        <v>2.5072999999999999</v>
      </c>
      <c r="L1363">
        <v>2.3130000000000002</v>
      </c>
      <c r="M1363">
        <v>2.3900999999999999</v>
      </c>
      <c r="N1363">
        <v>2.8856999999999999</v>
      </c>
      <c r="O1363">
        <v>4.6275000000000004</v>
      </c>
      <c r="P1363">
        <v>6.0716000000000001</v>
      </c>
      <c r="Q1363">
        <v>5.0002000000000004</v>
      </c>
      <c r="R1363">
        <v>6.4744000000000002</v>
      </c>
    </row>
    <row r="1364" spans="1:18" x14ac:dyDescent="0.25">
      <c r="A1364" s="5" t="s">
        <v>683</v>
      </c>
      <c r="B1364" t="s">
        <v>1164</v>
      </c>
      <c r="C1364" t="s">
        <v>1199</v>
      </c>
      <c r="D1364" s="2">
        <f>_xll.BDH($A1364, $D$1, $B1364, $C1364, "Direction", "H", "Period", "Y","cols=15;rows=2")</f>
        <v>39447</v>
      </c>
      <c r="E1364" s="2">
        <v>39813</v>
      </c>
      <c r="F1364" s="2">
        <v>40178</v>
      </c>
      <c r="G1364" s="2">
        <v>40543</v>
      </c>
      <c r="H1364" s="2">
        <v>40907</v>
      </c>
      <c r="I1364" s="2">
        <v>41274</v>
      </c>
      <c r="J1364" s="2">
        <v>41639</v>
      </c>
      <c r="K1364" s="2">
        <v>42004</v>
      </c>
      <c r="L1364" s="2">
        <v>42369</v>
      </c>
      <c r="M1364" s="2">
        <v>42734</v>
      </c>
      <c r="N1364" s="2">
        <v>43098</v>
      </c>
      <c r="O1364" s="2">
        <v>43465</v>
      </c>
      <c r="P1364" s="2">
        <v>43830</v>
      </c>
      <c r="Q1364" s="2">
        <v>44196</v>
      </c>
      <c r="R1364" s="2">
        <v>44561</v>
      </c>
    </row>
    <row r="1365" spans="1:18" x14ac:dyDescent="0.25">
      <c r="D1365">
        <v>2.8231000000000002</v>
      </c>
      <c r="E1365">
        <v>1.4835</v>
      </c>
      <c r="F1365">
        <v>1.3008</v>
      </c>
      <c r="G1365">
        <v>1.7770999999999999</v>
      </c>
      <c r="H1365">
        <v>1.7049000000000001</v>
      </c>
      <c r="I1365">
        <v>2.0785999999999998</v>
      </c>
      <c r="J1365">
        <v>2.2124999999999999</v>
      </c>
      <c r="K1365">
        <v>2.7246999999999999</v>
      </c>
      <c r="L1365">
        <v>2.5762</v>
      </c>
      <c r="M1365">
        <v>2.3997999999999999</v>
      </c>
      <c r="N1365">
        <v>1.7702</v>
      </c>
      <c r="O1365">
        <v>1.4818</v>
      </c>
      <c r="P1365">
        <v>2.0438999999999998</v>
      </c>
      <c r="Q1365">
        <v>1.2684</v>
      </c>
      <c r="R1365">
        <v>1.6153999999999999</v>
      </c>
    </row>
    <row r="1366" spans="1:18" x14ac:dyDescent="0.25">
      <c r="A1366" s="5" t="s">
        <v>684</v>
      </c>
      <c r="B1366" t="s">
        <v>1164</v>
      </c>
      <c r="C1366" t="s">
        <v>1199</v>
      </c>
      <c r="D1366" s="2">
        <f>_xll.BDH($A1366, $D$1, $B1366, $C1366, "Direction", "H", "Period", "Y","cols=15;rows=2")</f>
        <v>39447</v>
      </c>
      <c r="E1366" s="2">
        <v>39813</v>
      </c>
      <c r="F1366" s="2">
        <v>40178</v>
      </c>
      <c r="G1366" s="2">
        <v>40543</v>
      </c>
      <c r="H1366" s="2">
        <v>40907</v>
      </c>
      <c r="I1366" s="2">
        <v>41274</v>
      </c>
      <c r="J1366" s="2">
        <v>41639</v>
      </c>
      <c r="K1366" s="2">
        <v>42004</v>
      </c>
      <c r="L1366" s="2">
        <v>42369</v>
      </c>
      <c r="M1366" s="2">
        <v>42734</v>
      </c>
      <c r="N1366" s="2">
        <v>43098</v>
      </c>
      <c r="O1366" s="2">
        <v>43465</v>
      </c>
      <c r="P1366" s="2">
        <v>43830</v>
      </c>
      <c r="Q1366" s="2">
        <v>44196</v>
      </c>
      <c r="R1366" s="2">
        <v>44561</v>
      </c>
    </row>
    <row r="1367" spans="1:18" x14ac:dyDescent="0.25">
      <c r="D1367">
        <v>1.6113999999999999</v>
      </c>
      <c r="E1367">
        <v>0.67959999999999998</v>
      </c>
      <c r="F1367">
        <v>0.93259999999999998</v>
      </c>
      <c r="G1367">
        <v>0.99329999999999996</v>
      </c>
      <c r="H1367">
        <v>0.91590000000000005</v>
      </c>
      <c r="I1367">
        <v>1.3317000000000001</v>
      </c>
      <c r="J1367">
        <v>1.2642</v>
      </c>
      <c r="K1367">
        <v>1.4523999999999999</v>
      </c>
      <c r="L1367">
        <v>4.9477000000000002</v>
      </c>
      <c r="M1367">
        <v>3.0621999999999998</v>
      </c>
      <c r="N1367">
        <v>4.8247999999999998</v>
      </c>
      <c r="O1367">
        <v>4.0891999999999999</v>
      </c>
      <c r="P1367">
        <v>10.0152</v>
      </c>
      <c r="Q1367">
        <v>9.6521000000000008</v>
      </c>
      <c r="R1367">
        <v>4.0397999999999996</v>
      </c>
    </row>
    <row r="1368" spans="1:18" x14ac:dyDescent="0.25">
      <c r="A1368" s="5" t="s">
        <v>685</v>
      </c>
      <c r="B1368" t="s">
        <v>1164</v>
      </c>
      <c r="C1368" t="s">
        <v>1199</v>
      </c>
      <c r="D1368" s="2">
        <f>_xll.BDH($A1368, $D$1, $B1368, $C1368, "Direction", "H", "Period", "Y","cols=15;rows=2")</f>
        <v>39447</v>
      </c>
      <c r="E1368" s="2">
        <v>39813</v>
      </c>
      <c r="F1368" s="2">
        <v>40178</v>
      </c>
      <c r="G1368" s="2">
        <v>40543</v>
      </c>
      <c r="H1368" s="2">
        <v>40907</v>
      </c>
      <c r="I1368" s="2">
        <v>41274</v>
      </c>
      <c r="J1368" s="2">
        <v>41639</v>
      </c>
      <c r="K1368" s="2">
        <v>42004</v>
      </c>
      <c r="L1368" s="2">
        <v>42369</v>
      </c>
      <c r="M1368" s="2">
        <v>42734</v>
      </c>
      <c r="N1368" s="2">
        <v>43098</v>
      </c>
      <c r="O1368" s="2">
        <v>43465</v>
      </c>
      <c r="P1368" s="2">
        <v>43830</v>
      </c>
      <c r="Q1368" s="2">
        <v>44196</v>
      </c>
      <c r="R1368" s="2">
        <v>44561</v>
      </c>
    </row>
    <row r="1369" spans="1:18" x14ac:dyDescent="0.25">
      <c r="D1369">
        <v>4.5053000000000001</v>
      </c>
      <c r="E1369">
        <v>1.1756</v>
      </c>
      <c r="F1369">
        <v>1.8285</v>
      </c>
      <c r="G1369">
        <v>1.9806999999999999</v>
      </c>
      <c r="H1369">
        <v>2.6753999999999998</v>
      </c>
      <c r="I1369">
        <v>1.8915999999999999</v>
      </c>
      <c r="J1369">
        <v>3.0575999999999999</v>
      </c>
      <c r="K1369">
        <v>6.0369999999999999</v>
      </c>
      <c r="L1369">
        <v>6.9459</v>
      </c>
      <c r="M1369">
        <v>6.9767000000000001</v>
      </c>
      <c r="N1369">
        <v>7.9701000000000004</v>
      </c>
      <c r="O1369">
        <v>5.2549000000000001</v>
      </c>
      <c r="P1369">
        <v>6.0098000000000003</v>
      </c>
      <c r="Q1369">
        <v>5.5430999999999999</v>
      </c>
      <c r="R1369">
        <v>4.8117000000000001</v>
      </c>
    </row>
    <row r="1370" spans="1:18" x14ac:dyDescent="0.25">
      <c r="A1370" s="5" t="s">
        <v>686</v>
      </c>
      <c r="B1370" t="s">
        <v>1164</v>
      </c>
      <c r="C1370" t="s">
        <v>1199</v>
      </c>
      <c r="D1370" s="2">
        <f>_xll.BDH($A1370, $D$1, $B1370, $C1370, "Direction", "H", "Period", "Y","cols=15;rows=2")</f>
        <v>39447</v>
      </c>
      <c r="E1370" s="2">
        <v>39813</v>
      </c>
      <c r="F1370" s="2">
        <v>40178</v>
      </c>
      <c r="G1370" s="2">
        <v>40543</v>
      </c>
      <c r="H1370" s="2">
        <v>40907</v>
      </c>
      <c r="I1370" s="2">
        <v>41274</v>
      </c>
      <c r="J1370" s="2">
        <v>41639</v>
      </c>
      <c r="K1370" s="2">
        <v>42004</v>
      </c>
      <c r="L1370" s="2">
        <v>42369</v>
      </c>
      <c r="M1370" s="2">
        <v>42734</v>
      </c>
      <c r="N1370" s="2">
        <v>43098</v>
      </c>
      <c r="O1370" s="2">
        <v>43465</v>
      </c>
      <c r="P1370" s="2">
        <v>43830</v>
      </c>
      <c r="Q1370" s="2">
        <v>44196</v>
      </c>
      <c r="R1370" s="2">
        <v>44561</v>
      </c>
    </row>
    <row r="1371" spans="1:18" x14ac:dyDescent="0.25">
      <c r="D1371">
        <v>4.0035999999999996</v>
      </c>
      <c r="E1371">
        <v>2.1402000000000001</v>
      </c>
      <c r="F1371">
        <v>2.5867</v>
      </c>
      <c r="G1371">
        <v>3.9106000000000001</v>
      </c>
      <c r="H1371">
        <v>2.4922</v>
      </c>
      <c r="I1371">
        <v>2.7326000000000001</v>
      </c>
      <c r="J1371">
        <v>3.1598999999999999</v>
      </c>
      <c r="K1371">
        <v>3.5701000000000001</v>
      </c>
      <c r="L1371">
        <v>2.3992</v>
      </c>
      <c r="M1371">
        <v>3.3064</v>
      </c>
      <c r="N1371">
        <v>3.1061000000000001</v>
      </c>
      <c r="O1371">
        <v>2.3048000000000002</v>
      </c>
      <c r="P1371">
        <v>2.8222</v>
      </c>
      <c r="Q1371">
        <v>2.8782000000000001</v>
      </c>
      <c r="R1371">
        <v>2.68</v>
      </c>
    </row>
    <row r="1372" spans="1:18" x14ac:dyDescent="0.25">
      <c r="A1372" s="5" t="s">
        <v>687</v>
      </c>
      <c r="B1372" t="s">
        <v>1164</v>
      </c>
      <c r="C1372" t="s">
        <v>1186</v>
      </c>
      <c r="D1372" s="2">
        <f>_xll.BDH($A1372, $D$1, $B1372, $C1372, "Direction", "H", "Period", "Y","cols=1;rows=2")</f>
        <v>39447</v>
      </c>
    </row>
    <row r="1373" spans="1:18" x14ac:dyDescent="0.25">
      <c r="D1373">
        <v>0.50460000000000005</v>
      </c>
    </row>
    <row r="1374" spans="1:18" x14ac:dyDescent="0.25">
      <c r="A1374" s="5" t="s">
        <v>688</v>
      </c>
      <c r="B1374" t="s">
        <v>1164</v>
      </c>
      <c r="C1374" t="s">
        <v>1196</v>
      </c>
      <c r="D1374" s="2">
        <f>_xll.BDH($A1374, $D$1, $B1374, $C1374, "Direction", "H", "Period", "Y","cols=12;rows=2")</f>
        <v>39447</v>
      </c>
      <c r="E1374" s="2">
        <v>39813</v>
      </c>
      <c r="F1374" s="2">
        <v>40178</v>
      </c>
      <c r="G1374" s="2">
        <v>40543</v>
      </c>
      <c r="H1374" s="2">
        <v>40907</v>
      </c>
      <c r="I1374" s="2">
        <v>41274</v>
      </c>
      <c r="J1374" s="2">
        <v>41639</v>
      </c>
      <c r="K1374" s="2">
        <v>42004</v>
      </c>
      <c r="L1374" s="2">
        <v>42369</v>
      </c>
      <c r="M1374" s="2">
        <v>42734</v>
      </c>
      <c r="N1374" s="2">
        <v>43098</v>
      </c>
      <c r="O1374" s="2">
        <v>43465</v>
      </c>
    </row>
    <row r="1375" spans="1:18" x14ac:dyDescent="0.25">
      <c r="D1375">
        <v>3.4336000000000002</v>
      </c>
      <c r="E1375">
        <v>2.2833000000000001</v>
      </c>
      <c r="F1375">
        <v>2.8784000000000001</v>
      </c>
      <c r="G1375">
        <v>2.6229</v>
      </c>
      <c r="H1375">
        <v>2.2907999999999999</v>
      </c>
      <c r="I1375">
        <v>2.7360000000000002</v>
      </c>
      <c r="J1375">
        <v>3.1191</v>
      </c>
      <c r="K1375">
        <v>3.3980000000000001</v>
      </c>
      <c r="L1375">
        <v>3.0838000000000001</v>
      </c>
      <c r="M1375">
        <v>2.8203999999999998</v>
      </c>
      <c r="N1375">
        <v>2.5011999999999999</v>
      </c>
      <c r="O1375">
        <v>1.2744</v>
      </c>
    </row>
    <row r="1376" spans="1:18" x14ac:dyDescent="0.25">
      <c r="A1376" s="5" t="s">
        <v>689</v>
      </c>
      <c r="B1376" t="s">
        <v>1164</v>
      </c>
      <c r="C1376" t="s">
        <v>1199</v>
      </c>
      <c r="D1376" s="2">
        <f>_xll.BDH($A1376, $D$1, $B1376, $C1376, "Direction", "H", "Period", "Y","cols=15;rows=2")</f>
        <v>39447</v>
      </c>
      <c r="E1376" s="2">
        <v>39813</v>
      </c>
      <c r="F1376" s="2">
        <v>40178</v>
      </c>
      <c r="G1376" s="2">
        <v>40543</v>
      </c>
      <c r="H1376" s="2">
        <v>40907</v>
      </c>
      <c r="I1376" s="2">
        <v>41274</v>
      </c>
      <c r="J1376" s="2">
        <v>41639</v>
      </c>
      <c r="K1376" s="2">
        <v>42004</v>
      </c>
      <c r="L1376" s="2">
        <v>42369</v>
      </c>
      <c r="M1376" s="2">
        <v>42734</v>
      </c>
      <c r="N1376" s="2">
        <v>43098</v>
      </c>
      <c r="O1376" s="2">
        <v>43465</v>
      </c>
      <c r="P1376" s="2">
        <v>43830</v>
      </c>
      <c r="Q1376" s="2">
        <v>44196</v>
      </c>
      <c r="R1376" s="2">
        <v>44561</v>
      </c>
    </row>
    <row r="1377" spans="1:18" x14ac:dyDescent="0.25">
      <c r="D1377">
        <v>12.399900000000001</v>
      </c>
      <c r="E1377">
        <v>10.89</v>
      </c>
      <c r="F1377">
        <v>6.1161000000000003</v>
      </c>
      <c r="G1377">
        <v>4.9565999999999999</v>
      </c>
      <c r="H1377">
        <v>4.5742000000000003</v>
      </c>
      <c r="I1377">
        <v>5.9973999999999998</v>
      </c>
      <c r="J1377">
        <v>10.1417</v>
      </c>
      <c r="K1377">
        <v>9.1595999999999993</v>
      </c>
      <c r="L1377">
        <v>7.7637</v>
      </c>
      <c r="M1377">
        <v>4.9668999999999999</v>
      </c>
      <c r="N1377">
        <v>4.5839999999999996</v>
      </c>
      <c r="O1377">
        <v>3.7494000000000001</v>
      </c>
      <c r="P1377">
        <v>3.6522000000000001</v>
      </c>
      <c r="Q1377">
        <v>4.0137</v>
      </c>
      <c r="R1377">
        <v>4.3216999999999999</v>
      </c>
    </row>
    <row r="1378" spans="1:18" x14ac:dyDescent="0.25">
      <c r="A1378" s="5" t="s">
        <v>690</v>
      </c>
      <c r="B1378" t="s">
        <v>1164</v>
      </c>
      <c r="C1378" t="s">
        <v>1193</v>
      </c>
      <c r="D1378" s="2">
        <f>_xll.BDH($A1378, $D$1, $B1378, $C1378, "Direction", "H", "Period", "Y","cols=10;rows=2")</f>
        <v>39447</v>
      </c>
      <c r="E1378" s="2">
        <v>39813</v>
      </c>
      <c r="F1378" s="2">
        <v>40178</v>
      </c>
      <c r="G1378" s="2">
        <v>40543</v>
      </c>
      <c r="H1378" s="2">
        <v>40907</v>
      </c>
      <c r="I1378" s="2">
        <v>41274</v>
      </c>
      <c r="J1378" s="2">
        <v>41639</v>
      </c>
      <c r="K1378" s="2">
        <v>42004</v>
      </c>
      <c r="L1378" s="2">
        <v>42369</v>
      </c>
      <c r="M1378" s="2">
        <v>42734</v>
      </c>
    </row>
    <row r="1379" spans="1:18" x14ac:dyDescent="0.25">
      <c r="D1379">
        <v>3.4794999999999998</v>
      </c>
      <c r="E1379">
        <v>2.3007</v>
      </c>
      <c r="F1379">
        <v>4.0045999999999999</v>
      </c>
      <c r="G1379">
        <v>4.0267999999999997</v>
      </c>
      <c r="H1379">
        <v>2.4538000000000002</v>
      </c>
      <c r="I1379">
        <v>2.4106000000000001</v>
      </c>
      <c r="J1379">
        <v>2.0579000000000001</v>
      </c>
      <c r="K1379">
        <v>2.8675999999999999</v>
      </c>
      <c r="L1379">
        <v>3.8266</v>
      </c>
      <c r="M1379">
        <v>3.6181000000000001</v>
      </c>
    </row>
    <row r="1380" spans="1:18" x14ac:dyDescent="0.25">
      <c r="A1380" s="5" t="s">
        <v>691</v>
      </c>
      <c r="B1380" t="s">
        <v>1164</v>
      </c>
      <c r="C1380" t="s">
        <v>1199</v>
      </c>
      <c r="D1380" s="2">
        <f>_xll.BDH($A1380, $D$1, $B1380, $C1380, "Direction", "H", "Period", "Y","cols=15;rows=2")</f>
        <v>39447</v>
      </c>
      <c r="E1380" s="2">
        <v>39813</v>
      </c>
      <c r="F1380" s="2">
        <v>40178</v>
      </c>
      <c r="G1380" s="2">
        <v>40543</v>
      </c>
      <c r="H1380" s="2">
        <v>40907</v>
      </c>
      <c r="I1380" s="2">
        <v>41274</v>
      </c>
      <c r="J1380" s="2">
        <v>41639</v>
      </c>
      <c r="K1380" s="2">
        <v>42004</v>
      </c>
      <c r="L1380" s="2">
        <v>42369</v>
      </c>
      <c r="M1380" s="2">
        <v>42734</v>
      </c>
      <c r="N1380" s="2">
        <v>43098</v>
      </c>
      <c r="O1380" s="2">
        <v>43465</v>
      </c>
      <c r="P1380" s="2">
        <v>43830</v>
      </c>
      <c r="Q1380" s="2">
        <v>44196</v>
      </c>
      <c r="R1380" s="2">
        <v>44561</v>
      </c>
    </row>
    <row r="1381" spans="1:18" x14ac:dyDescent="0.25">
      <c r="D1381">
        <v>1.5707</v>
      </c>
      <c r="E1381">
        <v>1.2020999999999999</v>
      </c>
      <c r="F1381">
        <v>1.1198999999999999</v>
      </c>
      <c r="G1381">
        <v>1.3753</v>
      </c>
      <c r="H1381">
        <v>1.3571</v>
      </c>
      <c r="I1381">
        <v>1.9990000000000001</v>
      </c>
      <c r="J1381">
        <v>2.6718999999999999</v>
      </c>
      <c r="K1381">
        <v>2.7965</v>
      </c>
      <c r="L1381">
        <v>2.6368</v>
      </c>
      <c r="M1381">
        <v>3.0411999999999999</v>
      </c>
      <c r="N1381">
        <v>2.7109000000000001</v>
      </c>
      <c r="O1381">
        <v>2.1520000000000001</v>
      </c>
      <c r="P1381">
        <v>2.4750000000000001</v>
      </c>
      <c r="Q1381">
        <v>2.6574</v>
      </c>
      <c r="R1381">
        <v>2.3744000000000001</v>
      </c>
    </row>
    <row r="1382" spans="1:18" x14ac:dyDescent="0.25">
      <c r="A1382" s="5" t="s">
        <v>692</v>
      </c>
      <c r="B1382" t="s">
        <v>1164</v>
      </c>
      <c r="C1382" t="s">
        <v>1198</v>
      </c>
      <c r="D1382" s="2">
        <f>_xll.BDH($A1382, $D$1, $B1382, $C1382, "Direction", "H", "Period", "Y","cols=2;rows=2")</f>
        <v>39447</v>
      </c>
      <c r="E1382" s="2">
        <v>39813</v>
      </c>
    </row>
    <row r="1383" spans="1:18" x14ac:dyDescent="0.25">
      <c r="D1383">
        <v>2.9702000000000002</v>
      </c>
      <c r="E1383">
        <v>1.3270999999999999</v>
      </c>
    </row>
    <row r="1384" spans="1:18" x14ac:dyDescent="0.25">
      <c r="A1384" s="5" t="s">
        <v>693</v>
      </c>
      <c r="B1384" t="s">
        <v>1164</v>
      </c>
      <c r="C1384" t="s">
        <v>1184</v>
      </c>
      <c r="D1384" s="2">
        <f>_xll.BDH($A1384, $D$1, $B1384, $C1384, "Direction", "H", "Period", "Y","cols=7;rows=2")</f>
        <v>39447</v>
      </c>
      <c r="E1384" s="2">
        <v>39813</v>
      </c>
      <c r="F1384" s="2">
        <v>40178</v>
      </c>
      <c r="G1384" s="2">
        <v>40543</v>
      </c>
      <c r="H1384" s="2">
        <v>40907</v>
      </c>
      <c r="I1384" s="2">
        <v>41274</v>
      </c>
      <c r="J1384" s="2">
        <v>41639</v>
      </c>
    </row>
    <row r="1385" spans="1:18" x14ac:dyDescent="0.25">
      <c r="D1385">
        <v>18.407299999999999</v>
      </c>
      <c r="E1385">
        <v>14.598800000000001</v>
      </c>
      <c r="F1385">
        <v>8.0814000000000004</v>
      </c>
      <c r="G1385">
        <v>4.3032000000000004</v>
      </c>
      <c r="H1385">
        <v>5.6668000000000003</v>
      </c>
      <c r="I1385">
        <v>2.5293000000000001</v>
      </c>
      <c r="J1385">
        <v>2.7696999999999998</v>
      </c>
    </row>
    <row r="1386" spans="1:18" x14ac:dyDescent="0.25">
      <c r="A1386" s="5" t="s">
        <v>694</v>
      </c>
      <c r="B1386" t="s">
        <v>1164</v>
      </c>
      <c r="C1386" t="s">
        <v>1193</v>
      </c>
      <c r="D1386" s="2">
        <f>_xll.BDH($A1386, $D$1, $B1386, $C1386, "Direction", "H", "Period", "Y","cols=10;rows=2")</f>
        <v>39447</v>
      </c>
      <c r="E1386" s="2">
        <v>39813</v>
      </c>
      <c r="F1386" s="2">
        <v>40178</v>
      </c>
      <c r="G1386" s="2">
        <v>40543</v>
      </c>
      <c r="H1386" s="2">
        <v>40907</v>
      </c>
      <c r="I1386" s="2">
        <v>41274</v>
      </c>
      <c r="J1386" s="2">
        <v>41639</v>
      </c>
      <c r="K1386" s="2">
        <v>42004</v>
      </c>
      <c r="L1386" s="2">
        <v>42369</v>
      </c>
      <c r="M1386" s="2">
        <v>42734</v>
      </c>
    </row>
    <row r="1387" spans="1:18" x14ac:dyDescent="0.25">
      <c r="D1387">
        <v>10.254200000000001</v>
      </c>
      <c r="E1387">
        <v>2.9434999999999998</v>
      </c>
      <c r="F1387">
        <v>4.2126000000000001</v>
      </c>
      <c r="G1387">
        <v>3.1225000000000001</v>
      </c>
      <c r="H1387">
        <v>1.9248000000000001</v>
      </c>
      <c r="I1387">
        <v>1.5446</v>
      </c>
      <c r="J1387">
        <v>1.4522999999999999</v>
      </c>
      <c r="K1387">
        <v>1.2183999999999999</v>
      </c>
      <c r="L1387">
        <v>0.32100000000000001</v>
      </c>
      <c r="M1387">
        <v>0.74070000000000003</v>
      </c>
    </row>
    <row r="1388" spans="1:18" x14ac:dyDescent="0.25">
      <c r="A1388" s="5" t="s">
        <v>695</v>
      </c>
      <c r="B1388" t="s">
        <v>1164</v>
      </c>
      <c r="C1388" t="s">
        <v>1199</v>
      </c>
      <c r="D1388" s="2">
        <f>_xll.BDH($A1388, $D$1, $B1388, $C1388, "Direction", "H", "Period", "Y","cols=15;rows=2")</f>
        <v>39447</v>
      </c>
      <c r="E1388" s="2">
        <v>39813</v>
      </c>
      <c r="F1388" s="2">
        <v>40178</v>
      </c>
      <c r="G1388" s="2">
        <v>40543</v>
      </c>
      <c r="H1388" s="2">
        <v>40907</v>
      </c>
      <c r="I1388" s="2">
        <v>41274</v>
      </c>
      <c r="J1388" s="2">
        <v>41639</v>
      </c>
      <c r="K1388" s="2">
        <v>42004</v>
      </c>
      <c r="L1388" s="2">
        <v>42369</v>
      </c>
      <c r="M1388" s="2">
        <v>42734</v>
      </c>
      <c r="N1388" s="2">
        <v>43098</v>
      </c>
      <c r="O1388" s="2">
        <v>43465</v>
      </c>
      <c r="P1388" s="2">
        <v>43830</v>
      </c>
      <c r="Q1388" s="2">
        <v>44196</v>
      </c>
      <c r="R1388" s="2">
        <v>44561</v>
      </c>
    </row>
    <row r="1389" spans="1:18" x14ac:dyDescent="0.25">
      <c r="D1389">
        <v>2.9904999999999999</v>
      </c>
      <c r="E1389">
        <v>1.8067</v>
      </c>
      <c r="F1389">
        <v>2.0951</v>
      </c>
      <c r="G1389">
        <v>2.7606000000000002</v>
      </c>
      <c r="H1389">
        <v>3.0316000000000001</v>
      </c>
      <c r="I1389">
        <v>3.1471</v>
      </c>
      <c r="J1389">
        <v>2.7711000000000001</v>
      </c>
      <c r="K1389">
        <v>3.5842999999999998</v>
      </c>
      <c r="L1389">
        <v>3.5747</v>
      </c>
      <c r="M1389">
        <v>3.4813999999999998</v>
      </c>
      <c r="N1389">
        <v>3.5745</v>
      </c>
      <c r="O1389">
        <v>3.0589</v>
      </c>
      <c r="P1389">
        <v>3.9121000000000001</v>
      </c>
      <c r="Q1389">
        <v>2.5396999999999998</v>
      </c>
      <c r="R1389">
        <v>3.0905999999999998</v>
      </c>
    </row>
    <row r="1390" spans="1:18" x14ac:dyDescent="0.25">
      <c r="A1390" s="5" t="s">
        <v>696</v>
      </c>
      <c r="B1390" t="s">
        <v>1164</v>
      </c>
      <c r="C1390" t="s">
        <v>1196</v>
      </c>
      <c r="D1390" s="2">
        <f>_xll.BDH($A1390, $D$1, $B1390, $C1390, "Direction", "H", "Period", "Y","cols=10;rows=2")</f>
        <v>39447</v>
      </c>
      <c r="E1390" s="2">
        <v>39813</v>
      </c>
      <c r="F1390" s="2">
        <v>40178</v>
      </c>
      <c r="G1390" s="2">
        <v>40543</v>
      </c>
      <c r="H1390" s="2">
        <v>40907</v>
      </c>
      <c r="I1390" s="2">
        <v>41274</v>
      </c>
      <c r="J1390" s="2">
        <v>41639</v>
      </c>
      <c r="K1390" s="2">
        <v>42004</v>
      </c>
      <c r="L1390" s="2">
        <v>42369</v>
      </c>
      <c r="M1390" s="2">
        <v>43465</v>
      </c>
    </row>
    <row r="1391" spans="1:18" x14ac:dyDescent="0.25">
      <c r="D1391">
        <v>1.6967000000000001</v>
      </c>
      <c r="E1391">
        <v>0.59989999999999999</v>
      </c>
      <c r="F1391">
        <v>1.4441999999999999</v>
      </c>
      <c r="G1391">
        <v>1.3139000000000001</v>
      </c>
      <c r="H1391">
        <v>1.0249999999999999</v>
      </c>
      <c r="I1391">
        <v>0.83499999999999996</v>
      </c>
      <c r="J1391">
        <v>1.3184</v>
      </c>
      <c r="K1391">
        <v>0.93789999999999996</v>
      </c>
      <c r="L1391">
        <v>0.2109</v>
      </c>
      <c r="M1391">
        <v>4.5415000000000001</v>
      </c>
    </row>
    <row r="1392" spans="1:18" x14ac:dyDescent="0.25">
      <c r="A1392" s="5" t="s">
        <v>697</v>
      </c>
      <c r="B1392" t="s">
        <v>1164</v>
      </c>
      <c r="C1392" t="s">
        <v>1186</v>
      </c>
      <c r="D1392" s="2">
        <f>_xll.BDH($A1392, $D$1, $B1392, $C1392, "Direction", "H", "Period", "Y","cols=1;rows=2")</f>
        <v>39447</v>
      </c>
    </row>
    <row r="1393" spans="1:18" x14ac:dyDescent="0.25">
      <c r="D1393">
        <v>1.8149</v>
      </c>
    </row>
    <row r="1394" spans="1:18" x14ac:dyDescent="0.25">
      <c r="A1394" s="5" t="s">
        <v>698</v>
      </c>
      <c r="B1394" t="s">
        <v>1164</v>
      </c>
      <c r="C1394" t="s">
        <v>1196</v>
      </c>
      <c r="D1394" s="2">
        <f>_xll.BDH($A1394, $D$1, $B1394, $C1394, "Direction", "H", "Period", "Y","cols=12;rows=2")</f>
        <v>39447</v>
      </c>
      <c r="E1394" s="2">
        <v>39813</v>
      </c>
      <c r="F1394" s="2">
        <v>40178</v>
      </c>
      <c r="G1394" s="2">
        <v>40543</v>
      </c>
      <c r="H1394" s="2">
        <v>40907</v>
      </c>
      <c r="I1394" s="2">
        <v>41274</v>
      </c>
      <c r="J1394" s="2">
        <v>41639</v>
      </c>
      <c r="K1394" s="2">
        <v>42004</v>
      </c>
      <c r="L1394" s="2">
        <v>42369</v>
      </c>
      <c r="M1394" s="2">
        <v>42734</v>
      </c>
      <c r="N1394" s="2">
        <v>43098</v>
      </c>
      <c r="O1394" s="2">
        <v>43465</v>
      </c>
    </row>
    <row r="1395" spans="1:18" x14ac:dyDescent="0.25">
      <c r="D1395">
        <v>0.53590000000000004</v>
      </c>
      <c r="E1395">
        <v>0.22389999999999999</v>
      </c>
      <c r="F1395">
        <v>0.60489999999999999</v>
      </c>
      <c r="G1395">
        <v>0.80369999999999997</v>
      </c>
      <c r="H1395">
        <v>1.1249</v>
      </c>
      <c r="I1395">
        <v>1.7081999999999999</v>
      </c>
      <c r="J1395">
        <v>2.6305000000000001</v>
      </c>
      <c r="K1395">
        <v>3.7334000000000001</v>
      </c>
      <c r="L1395">
        <v>3.9278</v>
      </c>
      <c r="M1395">
        <v>5.0967000000000002</v>
      </c>
      <c r="N1395">
        <v>6.7939999999999996</v>
      </c>
      <c r="O1395">
        <v>4.6719999999999997</v>
      </c>
    </row>
    <row r="1396" spans="1:18" x14ac:dyDescent="0.25">
      <c r="A1396" s="5" t="s">
        <v>699</v>
      </c>
      <c r="B1396" t="s">
        <v>1164</v>
      </c>
      <c r="C1396" t="s">
        <v>1184</v>
      </c>
      <c r="D1396" s="2">
        <f>_xll.BDH($A1396, $D$1, $B1396, $C1396, "Direction", "H", "Period", "Y","cols=7;rows=2")</f>
        <v>39447</v>
      </c>
      <c r="E1396" s="2">
        <v>39813</v>
      </c>
      <c r="F1396" s="2">
        <v>40178</v>
      </c>
      <c r="G1396" s="2">
        <v>40543</v>
      </c>
      <c r="H1396" s="2">
        <v>40907</v>
      </c>
      <c r="I1396" s="2">
        <v>41274</v>
      </c>
      <c r="J1396" s="2">
        <v>41639</v>
      </c>
    </row>
    <row r="1397" spans="1:18" x14ac:dyDescent="0.25">
      <c r="D1397">
        <v>31.019200000000001</v>
      </c>
      <c r="E1397">
        <v>2.3058999999999998</v>
      </c>
      <c r="F1397">
        <v>1.1223000000000001</v>
      </c>
      <c r="G1397">
        <v>0.49969999999999998</v>
      </c>
      <c r="H1397">
        <v>0.63360000000000005</v>
      </c>
      <c r="I1397">
        <v>3.9887000000000001</v>
      </c>
      <c r="J1397">
        <v>2.2820999999999998</v>
      </c>
    </row>
    <row r="1398" spans="1:18" x14ac:dyDescent="0.25">
      <c r="A1398" s="5" t="s">
        <v>700</v>
      </c>
      <c r="B1398" t="s">
        <v>1164</v>
      </c>
      <c r="C1398" t="s">
        <v>1186</v>
      </c>
      <c r="D1398" s="2">
        <f>_xll.BDH($A1398, $D$1, $B1398, $C1398, "Direction", "H", "Period", "Y","cols=1;rows=2")</f>
        <v>39447</v>
      </c>
    </row>
    <row r="1399" spans="1:18" x14ac:dyDescent="0.25">
      <c r="D1399">
        <v>2.8923999999999999</v>
      </c>
    </row>
    <row r="1400" spans="1:18" x14ac:dyDescent="0.25">
      <c r="A1400" s="5" t="s">
        <v>701</v>
      </c>
      <c r="B1400" t="s">
        <v>1164</v>
      </c>
      <c r="C1400" t="s">
        <v>1199</v>
      </c>
      <c r="D1400" s="2">
        <f>_xll.BDH($A1400, $D$1, $B1400, $C1400, "Direction", "H", "Period", "Y","cols=15;rows=2")</f>
        <v>39447</v>
      </c>
      <c r="E1400" s="2">
        <v>39813</v>
      </c>
      <c r="F1400" s="2">
        <v>40178</v>
      </c>
      <c r="G1400" s="2">
        <v>40543</v>
      </c>
      <c r="H1400" s="2">
        <v>40907</v>
      </c>
      <c r="I1400" s="2">
        <v>41274</v>
      </c>
      <c r="J1400" s="2">
        <v>41639</v>
      </c>
      <c r="K1400" s="2">
        <v>42004</v>
      </c>
      <c r="L1400" s="2">
        <v>42369</v>
      </c>
      <c r="M1400" s="2">
        <v>42734</v>
      </c>
      <c r="N1400" s="2">
        <v>43098</v>
      </c>
      <c r="O1400" s="2">
        <v>43465</v>
      </c>
      <c r="P1400" s="2">
        <v>43830</v>
      </c>
      <c r="Q1400" s="2">
        <v>44196</v>
      </c>
      <c r="R1400" s="2">
        <v>44561</v>
      </c>
    </row>
    <row r="1401" spans="1:18" x14ac:dyDescent="0.25">
      <c r="D1401">
        <v>2.8012999999999999</v>
      </c>
      <c r="E1401">
        <v>2.2461000000000002</v>
      </c>
      <c r="F1401">
        <v>2.177</v>
      </c>
      <c r="G1401">
        <v>2.7570999999999999</v>
      </c>
      <c r="H1401">
        <v>3.8195000000000001</v>
      </c>
      <c r="I1401">
        <v>4.5911999999999997</v>
      </c>
      <c r="J1401">
        <v>7.0644999999999998</v>
      </c>
      <c r="K1401">
        <v>6.7862</v>
      </c>
      <c r="L1401">
        <v>6.5811999999999999</v>
      </c>
      <c r="M1401">
        <v>4.6452999999999998</v>
      </c>
      <c r="N1401">
        <v>5.3419999999999996</v>
      </c>
      <c r="O1401">
        <v>4.5509000000000004</v>
      </c>
      <c r="P1401">
        <v>3.8738999999999999</v>
      </c>
      <c r="Q1401">
        <v>3.4874000000000001</v>
      </c>
      <c r="R1401">
        <v>3.2366999999999999</v>
      </c>
    </row>
    <row r="1402" spans="1:18" x14ac:dyDescent="0.25">
      <c r="A1402" s="5" t="s">
        <v>702</v>
      </c>
      <c r="B1402" t="s">
        <v>1164</v>
      </c>
      <c r="C1402" t="s">
        <v>1199</v>
      </c>
      <c r="D1402" s="2">
        <f>_xll.BDH($A1402, $D$1, $B1402, $C1402, "Direction", "H", "Period", "Y","cols=15;rows=2")</f>
        <v>39447</v>
      </c>
      <c r="E1402" s="2">
        <v>39813</v>
      </c>
      <c r="F1402" s="2">
        <v>40178</v>
      </c>
      <c r="G1402" s="2">
        <v>40543</v>
      </c>
      <c r="H1402" s="2">
        <v>40907</v>
      </c>
      <c r="I1402" s="2">
        <v>41274</v>
      </c>
      <c r="J1402" s="2">
        <v>41639</v>
      </c>
      <c r="K1402" s="2">
        <v>42004</v>
      </c>
      <c r="L1402" s="2">
        <v>42369</v>
      </c>
      <c r="M1402" s="2">
        <v>42734</v>
      </c>
      <c r="N1402" s="2">
        <v>43098</v>
      </c>
      <c r="O1402" s="2">
        <v>43465</v>
      </c>
      <c r="P1402" s="2">
        <v>43830</v>
      </c>
      <c r="Q1402" s="2">
        <v>44196</v>
      </c>
      <c r="R1402" s="2">
        <v>44561</v>
      </c>
    </row>
    <row r="1403" spans="1:18" x14ac:dyDescent="0.25">
      <c r="D1403">
        <v>9.5456000000000003</v>
      </c>
      <c r="E1403">
        <v>3.4363999999999999</v>
      </c>
      <c r="F1403">
        <v>5.4771999999999998</v>
      </c>
      <c r="G1403">
        <v>4.1311</v>
      </c>
      <c r="H1403">
        <v>3.6126</v>
      </c>
      <c r="I1403">
        <v>3.2671999999999999</v>
      </c>
      <c r="J1403">
        <v>4.3150000000000004</v>
      </c>
      <c r="K1403">
        <v>3.4752999999999998</v>
      </c>
      <c r="L1403">
        <v>4.4440999999999997</v>
      </c>
      <c r="M1403">
        <v>3.9401000000000002</v>
      </c>
      <c r="N1403">
        <v>4.7991999999999999</v>
      </c>
      <c r="O1403">
        <v>4.0918999999999999</v>
      </c>
      <c r="P1403">
        <v>4.5766999999999998</v>
      </c>
      <c r="Q1403">
        <v>5.3177000000000003</v>
      </c>
      <c r="R1403">
        <v>7.6228999999999996</v>
      </c>
    </row>
    <row r="1404" spans="1:18" x14ac:dyDescent="0.25">
      <c r="A1404" s="5" t="s">
        <v>703</v>
      </c>
      <c r="B1404" t="s">
        <v>1164</v>
      </c>
      <c r="C1404" t="s">
        <v>1199</v>
      </c>
      <c r="D1404" s="2">
        <f>_xll.BDH($A1404, $D$1, $B1404, $C1404, "Direction", "H", "Period", "Y","cols=15;rows=2")</f>
        <v>39447</v>
      </c>
      <c r="E1404" s="2">
        <v>39813</v>
      </c>
      <c r="F1404" s="2">
        <v>40178</v>
      </c>
      <c r="G1404" s="2">
        <v>40543</v>
      </c>
      <c r="H1404" s="2">
        <v>40907</v>
      </c>
      <c r="I1404" s="2">
        <v>41274</v>
      </c>
      <c r="J1404" s="2">
        <v>41639</v>
      </c>
      <c r="K1404" s="2">
        <v>42004</v>
      </c>
      <c r="L1404" s="2">
        <v>42369</v>
      </c>
      <c r="M1404" s="2">
        <v>42734</v>
      </c>
      <c r="N1404" s="2">
        <v>43098</v>
      </c>
      <c r="O1404" s="2">
        <v>43465</v>
      </c>
      <c r="P1404" s="2">
        <v>43830</v>
      </c>
      <c r="Q1404" s="2">
        <v>44196</v>
      </c>
      <c r="R1404" s="2">
        <v>44561</v>
      </c>
    </row>
    <row r="1405" spans="1:18" x14ac:dyDescent="0.25">
      <c r="D1405">
        <v>2.4609999999999999</v>
      </c>
      <c r="E1405">
        <v>1.5839000000000001</v>
      </c>
      <c r="F1405">
        <v>1.6812</v>
      </c>
      <c r="G1405">
        <v>1.6867000000000001</v>
      </c>
      <c r="H1405">
        <v>2.0798999999999999</v>
      </c>
      <c r="I1405">
        <v>2.419</v>
      </c>
      <c r="J1405">
        <v>3.3098999999999998</v>
      </c>
      <c r="K1405">
        <v>4.1864999999999997</v>
      </c>
      <c r="L1405">
        <v>5.2629999999999999</v>
      </c>
      <c r="M1405">
        <v>6.5355999999999996</v>
      </c>
      <c r="N1405">
        <v>7.1325000000000003</v>
      </c>
      <c r="O1405">
        <v>5.9212999999999996</v>
      </c>
      <c r="P1405">
        <v>9.2554999999999996</v>
      </c>
      <c r="Q1405">
        <v>11.2986</v>
      </c>
      <c r="R1405">
        <v>12.505100000000001</v>
      </c>
    </row>
    <row r="1406" spans="1:18" x14ac:dyDescent="0.25">
      <c r="A1406" s="5" t="s">
        <v>704</v>
      </c>
      <c r="B1406" t="s">
        <v>1164</v>
      </c>
      <c r="C1406" t="s">
        <v>1186</v>
      </c>
      <c r="D1406" s="2">
        <f>_xll.BDH($A1406, $D$1, $B1406, $C1406, "Direction", "H", "Period", "Y","cols=1;rows=2")</f>
        <v>39447</v>
      </c>
    </row>
    <row r="1407" spans="1:18" x14ac:dyDescent="0.25">
      <c r="D1407">
        <v>5.5133999999999999</v>
      </c>
    </row>
    <row r="1408" spans="1:18" x14ac:dyDescent="0.25">
      <c r="A1408" s="5" t="s">
        <v>705</v>
      </c>
      <c r="B1408" t="s">
        <v>1164</v>
      </c>
      <c r="C1408" t="s">
        <v>1199</v>
      </c>
      <c r="D1408" s="2">
        <f>_xll.BDH($A1408, $D$1, $B1408, $C1408, "Direction", "H", "Period", "Y","cols=15;rows=2")</f>
        <v>39447</v>
      </c>
      <c r="E1408" s="2">
        <v>39813</v>
      </c>
      <c r="F1408" s="2">
        <v>40178</v>
      </c>
      <c r="G1408" s="2">
        <v>40543</v>
      </c>
      <c r="H1408" s="2">
        <v>40907</v>
      </c>
      <c r="I1408" s="2">
        <v>41274</v>
      </c>
      <c r="J1408" s="2">
        <v>41639</v>
      </c>
      <c r="K1408" s="2">
        <v>42004</v>
      </c>
      <c r="L1408" s="2">
        <v>42369</v>
      </c>
      <c r="M1408" s="2">
        <v>42734</v>
      </c>
      <c r="N1408" s="2">
        <v>43098</v>
      </c>
      <c r="O1408" s="2">
        <v>43465</v>
      </c>
      <c r="P1408" s="2">
        <v>43830</v>
      </c>
      <c r="Q1408" s="2">
        <v>44196</v>
      </c>
      <c r="R1408" s="2">
        <v>44561</v>
      </c>
    </row>
    <row r="1409" spans="1:18" x14ac:dyDescent="0.25">
      <c r="D1409">
        <v>2.8250000000000002</v>
      </c>
      <c r="E1409">
        <v>2.8950999999999998</v>
      </c>
      <c r="F1409">
        <v>2.4832000000000001</v>
      </c>
      <c r="G1409">
        <v>2.1368999999999998</v>
      </c>
      <c r="H1409">
        <v>2.6846000000000001</v>
      </c>
      <c r="I1409">
        <v>3.4251999999999998</v>
      </c>
      <c r="J1409">
        <v>3.8986999999999998</v>
      </c>
      <c r="K1409">
        <v>4.6986999999999997</v>
      </c>
      <c r="L1409">
        <v>4.3583999999999996</v>
      </c>
      <c r="M1409">
        <v>3.6128</v>
      </c>
      <c r="N1409">
        <v>4.9756999999999998</v>
      </c>
      <c r="O1409">
        <v>9.8050999999999995</v>
      </c>
      <c r="P1409">
        <v>14.738799999999999</v>
      </c>
      <c r="Q1409">
        <v>14.131399999999999</v>
      </c>
      <c r="R1409">
        <v>18.746400000000001</v>
      </c>
    </row>
    <row r="1410" spans="1:18" x14ac:dyDescent="0.25">
      <c r="A1410" s="5" t="s">
        <v>706</v>
      </c>
      <c r="B1410" t="s">
        <v>1164</v>
      </c>
      <c r="C1410" t="s">
        <v>1195</v>
      </c>
      <c r="D1410" s="2">
        <f>_xll.BDH($A1410, $D$1, $B1410, $C1410, "Direction", "H", "Period", "Y","cols=8;rows=2")</f>
        <v>39447</v>
      </c>
      <c r="E1410" s="2">
        <v>39813</v>
      </c>
      <c r="F1410" s="2">
        <v>40178</v>
      </c>
      <c r="G1410" s="2">
        <v>40543</v>
      </c>
      <c r="H1410" s="2">
        <v>40907</v>
      </c>
      <c r="I1410" s="2">
        <v>41274</v>
      </c>
      <c r="J1410" s="2">
        <v>41639</v>
      </c>
      <c r="K1410" s="2">
        <v>42004</v>
      </c>
    </row>
    <row r="1411" spans="1:18" x14ac:dyDescent="0.25">
      <c r="D1411">
        <v>6.6067</v>
      </c>
      <c r="E1411">
        <v>1.9455</v>
      </c>
      <c r="F1411">
        <v>3.2336999999999998</v>
      </c>
      <c r="G1411">
        <v>3.7092000000000001</v>
      </c>
      <c r="H1411">
        <v>1.6365000000000001</v>
      </c>
      <c r="I1411">
        <v>1.4572000000000001</v>
      </c>
      <c r="J1411">
        <v>1.3495999999999999</v>
      </c>
      <c r="K1411">
        <v>0.77180000000000004</v>
      </c>
    </row>
    <row r="1412" spans="1:18" x14ac:dyDescent="0.25">
      <c r="A1412" s="5" t="s">
        <v>707</v>
      </c>
      <c r="B1412" t="s">
        <v>1164</v>
      </c>
      <c r="C1412" t="s">
        <v>1199</v>
      </c>
      <c r="D1412" s="2">
        <f>_xll.BDH($A1412, $D$1, $B1412, $C1412, "Direction", "H", "Period", "Y","cols=15;rows=2")</f>
        <v>39447</v>
      </c>
      <c r="E1412" s="2">
        <v>39813</v>
      </c>
      <c r="F1412" s="2">
        <v>40178</v>
      </c>
      <c r="G1412" s="2">
        <v>40543</v>
      </c>
      <c r="H1412" s="2">
        <v>40907</v>
      </c>
      <c r="I1412" s="2">
        <v>41274</v>
      </c>
      <c r="J1412" s="2">
        <v>41639</v>
      </c>
      <c r="K1412" s="2">
        <v>42004</v>
      </c>
      <c r="L1412" s="2">
        <v>42369</v>
      </c>
      <c r="M1412" s="2">
        <v>42734</v>
      </c>
      <c r="N1412" s="2">
        <v>43098</v>
      </c>
      <c r="O1412" s="2">
        <v>43465</v>
      </c>
      <c r="P1412" s="2">
        <v>43830</v>
      </c>
      <c r="Q1412" s="2">
        <v>44196</v>
      </c>
      <c r="R1412" s="2">
        <v>44561</v>
      </c>
    </row>
    <row r="1413" spans="1:18" x14ac:dyDescent="0.25">
      <c r="D1413">
        <v>10.738300000000001</v>
      </c>
      <c r="E1413">
        <v>4.9025999999999996</v>
      </c>
      <c r="F1413">
        <v>6.8659999999999997</v>
      </c>
      <c r="G1413">
        <v>5.2412000000000001</v>
      </c>
      <c r="H1413">
        <v>3.8092000000000001</v>
      </c>
      <c r="I1413">
        <v>3.3757000000000001</v>
      </c>
      <c r="J1413">
        <v>3.9485999999999999</v>
      </c>
      <c r="K1413">
        <v>4.2625000000000002</v>
      </c>
      <c r="L1413">
        <v>5.5609999999999999</v>
      </c>
      <c r="M1413">
        <v>5.8392999999999997</v>
      </c>
      <c r="N1413">
        <v>7.5171999999999999</v>
      </c>
      <c r="O1413">
        <v>9.4266000000000005</v>
      </c>
      <c r="P1413">
        <v>11.778600000000001</v>
      </c>
      <c r="Q1413">
        <v>14.234</v>
      </c>
      <c r="R1413">
        <v>17.809899999999999</v>
      </c>
    </row>
    <row r="1414" spans="1:18" x14ac:dyDescent="0.25">
      <c r="A1414" s="5" t="s">
        <v>708</v>
      </c>
      <c r="B1414" t="s">
        <v>1164</v>
      </c>
      <c r="C1414" t="s">
        <v>1199</v>
      </c>
      <c r="D1414" s="2">
        <f>_xll.BDH($A1414, $D$1, $B1414, $C1414, "Direction", "H", "Period", "Y","cols=15;rows=2")</f>
        <v>39447</v>
      </c>
      <c r="E1414" s="2">
        <v>39813</v>
      </c>
      <c r="F1414" s="2">
        <v>40178</v>
      </c>
      <c r="G1414" s="2">
        <v>40543</v>
      </c>
      <c r="H1414" s="2">
        <v>40907</v>
      </c>
      <c r="I1414" s="2">
        <v>41274</v>
      </c>
      <c r="J1414" s="2">
        <v>41639</v>
      </c>
      <c r="K1414" s="2">
        <v>42004</v>
      </c>
      <c r="L1414" s="2">
        <v>42369</v>
      </c>
      <c r="M1414" s="2">
        <v>42734</v>
      </c>
      <c r="N1414" s="2">
        <v>43098</v>
      </c>
      <c r="O1414" s="2">
        <v>43465</v>
      </c>
      <c r="P1414" s="2">
        <v>43830</v>
      </c>
      <c r="Q1414" s="2">
        <v>44196</v>
      </c>
      <c r="R1414" s="2">
        <v>44561</v>
      </c>
    </row>
    <row r="1415" spans="1:18" x14ac:dyDescent="0.25">
      <c r="D1415">
        <v>4.3947000000000003</v>
      </c>
      <c r="E1415">
        <v>9.8817000000000004</v>
      </c>
      <c r="F1415">
        <v>6.9404000000000003</v>
      </c>
      <c r="G1415">
        <v>7.2969999999999997</v>
      </c>
      <c r="H1415">
        <v>4.3350999999999997</v>
      </c>
      <c r="I1415">
        <v>4.2675000000000001</v>
      </c>
      <c r="J1415">
        <v>4.6048</v>
      </c>
      <c r="K1415">
        <v>5.0468000000000002</v>
      </c>
      <c r="L1415">
        <v>4.2606999999999999</v>
      </c>
      <c r="M1415">
        <v>3.5232999999999999</v>
      </c>
      <c r="N1415">
        <v>3.5731999999999999</v>
      </c>
      <c r="O1415">
        <v>2.7313999999999998</v>
      </c>
      <c r="P1415">
        <v>3.2917999999999998</v>
      </c>
      <c r="Q1415">
        <v>2.9733999999999998</v>
      </c>
      <c r="R1415">
        <v>4.2354000000000003</v>
      </c>
    </row>
    <row r="1416" spans="1:18" x14ac:dyDescent="0.25">
      <c r="A1416" s="5" t="s">
        <v>709</v>
      </c>
      <c r="B1416" t="s">
        <v>1164</v>
      </c>
      <c r="C1416" t="s">
        <v>1194</v>
      </c>
      <c r="D1416" s="2">
        <f>_xll.BDH($A1416, $D$1, $B1416, $C1416, "Direction", "H", "Period", "Y","cols=11;rows=2")</f>
        <v>39447</v>
      </c>
      <c r="E1416" s="2">
        <v>39813</v>
      </c>
      <c r="F1416" s="2">
        <v>40178</v>
      </c>
      <c r="G1416" s="2">
        <v>40543</v>
      </c>
      <c r="H1416" s="2">
        <v>40907</v>
      </c>
      <c r="I1416" s="2">
        <v>41274</v>
      </c>
      <c r="J1416" s="2">
        <v>41639</v>
      </c>
      <c r="K1416" s="2">
        <v>42004</v>
      </c>
      <c r="L1416" s="2">
        <v>42369</v>
      </c>
      <c r="M1416" s="2">
        <v>42734</v>
      </c>
      <c r="N1416" s="2">
        <v>43098</v>
      </c>
    </row>
    <row r="1417" spans="1:18" x14ac:dyDescent="0.25">
      <c r="D1417">
        <v>3.0739000000000001</v>
      </c>
      <c r="E1417">
        <v>2.5691999999999999</v>
      </c>
      <c r="F1417">
        <v>3.3435999999999999</v>
      </c>
      <c r="G1417">
        <v>3.5373000000000001</v>
      </c>
      <c r="H1417">
        <v>3.7107000000000001</v>
      </c>
      <c r="I1417">
        <v>3.3569</v>
      </c>
      <c r="J1417">
        <v>4.3594999999999997</v>
      </c>
      <c r="K1417">
        <v>3.9697</v>
      </c>
      <c r="L1417">
        <v>3.0636000000000001</v>
      </c>
      <c r="M1417">
        <v>2.4878999999999998</v>
      </c>
      <c r="N1417">
        <v>1.1829000000000001</v>
      </c>
    </row>
    <row r="1418" spans="1:18" x14ac:dyDescent="0.25">
      <c r="A1418" s="5" t="s">
        <v>710</v>
      </c>
      <c r="B1418" t="s">
        <v>1164</v>
      </c>
      <c r="C1418" t="s">
        <v>1184</v>
      </c>
      <c r="D1418" s="2">
        <f>_xll.BDH($A1418, $D$1, $B1418, $C1418, "Direction", "H", "Period", "Y","cols=7;rows=2")</f>
        <v>39447</v>
      </c>
      <c r="E1418" s="2">
        <v>39813</v>
      </c>
      <c r="F1418" s="2">
        <v>40178</v>
      </c>
      <c r="G1418" s="2">
        <v>40543</v>
      </c>
      <c r="H1418" s="2">
        <v>40907</v>
      </c>
      <c r="I1418" s="2">
        <v>41274</v>
      </c>
      <c r="J1418" s="2">
        <v>41639</v>
      </c>
    </row>
    <row r="1419" spans="1:18" x14ac:dyDescent="0.25">
      <c r="D1419">
        <v>1.9915</v>
      </c>
      <c r="E1419">
        <v>0.96050000000000002</v>
      </c>
      <c r="F1419">
        <v>1.9046000000000001</v>
      </c>
      <c r="G1419">
        <v>1.9937</v>
      </c>
      <c r="H1419">
        <v>1.7665</v>
      </c>
      <c r="I1419">
        <v>1.98</v>
      </c>
      <c r="J1419">
        <v>2.7288999999999999</v>
      </c>
    </row>
    <row r="1420" spans="1:18" x14ac:dyDescent="0.25">
      <c r="A1420" s="5" t="s">
        <v>711</v>
      </c>
      <c r="B1420" t="s">
        <v>1164</v>
      </c>
      <c r="C1420" t="s">
        <v>1188</v>
      </c>
      <c r="D1420" s="2">
        <f>_xll.BDH($A1420, $D$1, $B1420, $C1420, "Direction", "H", "Period", "Y","cols=6;rows=2")</f>
        <v>39447</v>
      </c>
      <c r="E1420" s="2">
        <v>39813</v>
      </c>
      <c r="F1420" s="2">
        <v>40178</v>
      </c>
      <c r="G1420" s="2">
        <v>40543</v>
      </c>
      <c r="H1420" s="2">
        <v>40907</v>
      </c>
      <c r="I1420" s="2">
        <v>41274</v>
      </c>
    </row>
    <row r="1421" spans="1:18" x14ac:dyDescent="0.25">
      <c r="D1421">
        <v>0.80359999999999998</v>
      </c>
      <c r="E1421">
        <v>0.3125</v>
      </c>
      <c r="F1421">
        <v>0.70509999999999995</v>
      </c>
      <c r="G1421">
        <v>0.60580000000000001</v>
      </c>
      <c r="H1421">
        <v>0.27010000000000001</v>
      </c>
      <c r="I1421">
        <v>0.75609999999999999</v>
      </c>
    </row>
    <row r="1422" spans="1:18" x14ac:dyDescent="0.25">
      <c r="A1422" s="5" t="s">
        <v>712</v>
      </c>
      <c r="B1422" t="s">
        <v>1164</v>
      </c>
      <c r="C1422" t="s">
        <v>1199</v>
      </c>
      <c r="D1422" s="2">
        <f>_xll.BDH($A1422, $D$1, $B1422, $C1422, "Direction", "H", "Period", "Y","cols=15;rows=2")</f>
        <v>39447</v>
      </c>
      <c r="E1422" s="2">
        <v>39813</v>
      </c>
      <c r="F1422" s="2">
        <v>40178</v>
      </c>
      <c r="G1422" s="2">
        <v>40543</v>
      </c>
      <c r="H1422" s="2">
        <v>40907</v>
      </c>
      <c r="I1422" s="2">
        <v>41274</v>
      </c>
      <c r="J1422" s="2">
        <v>41639</v>
      </c>
      <c r="K1422" s="2">
        <v>42004</v>
      </c>
      <c r="L1422" s="2">
        <v>42369</v>
      </c>
      <c r="M1422" s="2">
        <v>42734</v>
      </c>
      <c r="N1422" s="2">
        <v>43098</v>
      </c>
      <c r="O1422" s="2">
        <v>43465</v>
      </c>
      <c r="P1422" s="2">
        <v>43830</v>
      </c>
      <c r="Q1422" s="2">
        <v>44196</v>
      </c>
      <c r="R1422" s="2">
        <v>44561</v>
      </c>
    </row>
    <row r="1423" spans="1:18" x14ac:dyDescent="0.25">
      <c r="D1423">
        <v>1.4625999999999999</v>
      </c>
      <c r="E1423">
        <v>0.60860000000000003</v>
      </c>
      <c r="F1423">
        <v>0.78400000000000003</v>
      </c>
      <c r="G1423">
        <v>1.1243000000000001</v>
      </c>
      <c r="H1423">
        <v>0.91379999999999995</v>
      </c>
      <c r="I1423">
        <v>1.0061</v>
      </c>
      <c r="J1423">
        <v>1.327</v>
      </c>
      <c r="K1423">
        <v>1.1745000000000001</v>
      </c>
      <c r="L1423">
        <v>1.0891</v>
      </c>
      <c r="M1423">
        <v>1.3625</v>
      </c>
      <c r="N1423">
        <v>1.4175</v>
      </c>
      <c r="O1423">
        <v>1.0212000000000001</v>
      </c>
      <c r="P1423">
        <v>1.1289</v>
      </c>
      <c r="Q1423">
        <v>0.93600000000000005</v>
      </c>
      <c r="R1423">
        <v>1.4798</v>
      </c>
    </row>
    <row r="1424" spans="1:18" x14ac:dyDescent="0.25">
      <c r="A1424" s="5" t="s">
        <v>713</v>
      </c>
      <c r="B1424" t="s">
        <v>1164</v>
      </c>
      <c r="C1424" t="s">
        <v>1199</v>
      </c>
      <c r="D1424" s="2">
        <f>_xll.BDH($A1424, $D$1, $B1424, $C1424, "Direction", "H", "Period", "Y","cols=15;rows=2")</f>
        <v>39447</v>
      </c>
      <c r="E1424" s="2">
        <v>39813</v>
      </c>
      <c r="F1424" s="2">
        <v>40178</v>
      </c>
      <c r="G1424" s="2">
        <v>40543</v>
      </c>
      <c r="H1424" s="2">
        <v>40907</v>
      </c>
      <c r="I1424" s="2">
        <v>41274</v>
      </c>
      <c r="J1424" s="2">
        <v>41639</v>
      </c>
      <c r="K1424" s="2">
        <v>42004</v>
      </c>
      <c r="L1424" s="2">
        <v>42369</v>
      </c>
      <c r="M1424" s="2">
        <v>42734</v>
      </c>
      <c r="N1424" s="2">
        <v>43098</v>
      </c>
      <c r="O1424" s="2">
        <v>43465</v>
      </c>
      <c r="P1424" s="2">
        <v>43830</v>
      </c>
      <c r="Q1424" s="2">
        <v>44196</v>
      </c>
      <c r="R1424" s="2">
        <v>44561</v>
      </c>
    </row>
    <row r="1425" spans="1:18" x14ac:dyDescent="0.25">
      <c r="D1425">
        <v>9.1789000000000005</v>
      </c>
      <c r="E1425">
        <v>1.7173</v>
      </c>
      <c r="F1425">
        <v>4.2004000000000001</v>
      </c>
      <c r="G1425">
        <v>3.2443</v>
      </c>
      <c r="H1425">
        <v>2.5640000000000001</v>
      </c>
      <c r="I1425">
        <v>1.8148</v>
      </c>
      <c r="J1425">
        <v>2.0466000000000002</v>
      </c>
      <c r="K1425">
        <v>2.5554999999999999</v>
      </c>
      <c r="L1425">
        <v>4.0659000000000001</v>
      </c>
      <c r="M1425">
        <v>12.873799999999999</v>
      </c>
      <c r="N1425">
        <v>19.645499999999998</v>
      </c>
      <c r="O1425">
        <v>10.8287</v>
      </c>
      <c r="P1425">
        <v>15.263500000000001</v>
      </c>
      <c r="Q1425">
        <v>26.187000000000001</v>
      </c>
      <c r="R1425">
        <v>43.159799999999997</v>
      </c>
    </row>
    <row r="1426" spans="1:18" x14ac:dyDescent="0.25">
      <c r="A1426" s="5" t="s">
        <v>714</v>
      </c>
      <c r="B1426" t="s">
        <v>1164</v>
      </c>
      <c r="C1426" t="s">
        <v>1198</v>
      </c>
      <c r="D1426" s="2">
        <f>_xll.BDH($A1426, $D$1, $B1426, $C1426, "Direction", "H", "Period", "Y","cols=2;rows=2")</f>
        <v>39447</v>
      </c>
      <c r="E1426" s="2">
        <v>39813</v>
      </c>
    </row>
    <row r="1427" spans="1:18" x14ac:dyDescent="0.25">
      <c r="D1427">
        <v>2.6815000000000002</v>
      </c>
      <c r="E1427">
        <v>2.4607999999999999</v>
      </c>
    </row>
    <row r="1428" spans="1:18" x14ac:dyDescent="0.25">
      <c r="A1428" s="5" t="s">
        <v>715</v>
      </c>
      <c r="B1428" t="s">
        <v>1164</v>
      </c>
      <c r="C1428" t="s">
        <v>1186</v>
      </c>
      <c r="D1428" s="2">
        <f>_xll.BDH($A1428, $D$1, $B1428, $C1428, "Direction", "H", "Period", "Y","cols=1;rows=2")</f>
        <v>39447</v>
      </c>
    </row>
    <row r="1429" spans="1:18" x14ac:dyDescent="0.25">
      <c r="D1429">
        <v>2.5990000000000002</v>
      </c>
    </row>
    <row r="1430" spans="1:18" x14ac:dyDescent="0.25">
      <c r="A1430" s="5" t="s">
        <v>716</v>
      </c>
      <c r="B1430" t="s">
        <v>1164</v>
      </c>
      <c r="C1430" t="s">
        <v>1181</v>
      </c>
      <c r="D1430" s="2">
        <f>_xll.BDH($A1430, $D$1, $B1430, $C1430, "Direction", "H", "Period", "Y","cols=4;rows=2")</f>
        <v>39447</v>
      </c>
      <c r="E1430" s="2">
        <v>39813</v>
      </c>
      <c r="F1430" s="2">
        <v>40178</v>
      </c>
      <c r="G1430" s="2">
        <v>40543</v>
      </c>
    </row>
    <row r="1431" spans="1:18" x14ac:dyDescent="0.25">
      <c r="D1431">
        <v>1.1687000000000001</v>
      </c>
      <c r="E1431">
        <v>0.53510000000000002</v>
      </c>
      <c r="F1431">
        <v>0.66790000000000005</v>
      </c>
      <c r="G1431">
        <v>2.9658000000000002</v>
      </c>
    </row>
    <row r="1432" spans="1:18" x14ac:dyDescent="0.25">
      <c r="A1432" s="5" t="s">
        <v>717</v>
      </c>
      <c r="B1432" t="s">
        <v>1164</v>
      </c>
      <c r="C1432" t="s">
        <v>1182</v>
      </c>
      <c r="D1432" s="2">
        <f>_xll.BDH($A1432, $D$1, $B1432, $C1432, "Direction", "H", "Period", "Y","cols=3;rows=2")</f>
        <v>39447</v>
      </c>
      <c r="E1432" s="2">
        <v>39813</v>
      </c>
      <c r="F1432" s="2">
        <v>40178</v>
      </c>
    </row>
    <row r="1433" spans="1:18" x14ac:dyDescent="0.25">
      <c r="D1433">
        <v>2.2787000000000002</v>
      </c>
      <c r="E1433">
        <v>4.3177000000000003</v>
      </c>
      <c r="F1433">
        <v>5.1154999999999999</v>
      </c>
    </row>
    <row r="1434" spans="1:18" x14ac:dyDescent="0.25">
      <c r="A1434" s="5" t="s">
        <v>718</v>
      </c>
      <c r="B1434" t="s">
        <v>1164</v>
      </c>
      <c r="C1434" t="s">
        <v>1198</v>
      </c>
      <c r="D1434" s="2">
        <f>_xll.BDH($A1434, $D$1, $B1434, $C1434, "Direction", "H", "Period", "Y","cols=2;rows=2")</f>
        <v>39447</v>
      </c>
      <c r="E1434" s="2">
        <v>39813</v>
      </c>
    </row>
    <row r="1435" spans="1:18" x14ac:dyDescent="0.25">
      <c r="D1435">
        <v>3.5918999999999999</v>
      </c>
      <c r="E1435">
        <v>1.3313999999999999</v>
      </c>
    </row>
    <row r="1436" spans="1:18" x14ac:dyDescent="0.25">
      <c r="A1436" s="5" t="s">
        <v>719</v>
      </c>
      <c r="B1436" t="s">
        <v>1164</v>
      </c>
      <c r="C1436" t="s">
        <v>1184</v>
      </c>
      <c r="D1436" s="2">
        <f>_xll.BDH($A1436, $D$1, $B1436, $C1436, "Direction", "H", "Period", "Y","cols=7;rows=2")</f>
        <v>39447</v>
      </c>
      <c r="E1436" s="2">
        <v>39813</v>
      </c>
      <c r="F1436" s="2">
        <v>40178</v>
      </c>
      <c r="G1436" s="2">
        <v>40543</v>
      </c>
      <c r="H1436" s="2">
        <v>40907</v>
      </c>
      <c r="I1436" s="2">
        <v>41274</v>
      </c>
      <c r="J1436" s="2">
        <v>41639</v>
      </c>
    </row>
    <row r="1437" spans="1:18" x14ac:dyDescent="0.25">
      <c r="D1437">
        <v>6.8158000000000003</v>
      </c>
      <c r="E1437">
        <v>3.9657</v>
      </c>
      <c r="F1437">
        <v>4.8952999999999998</v>
      </c>
      <c r="G1437">
        <v>5.1078999999999999</v>
      </c>
      <c r="H1437">
        <v>3.2682000000000002</v>
      </c>
      <c r="I1437">
        <v>3.7408999999999999</v>
      </c>
      <c r="J1437">
        <v>3.2517999999999998</v>
      </c>
    </row>
    <row r="1438" spans="1:18" x14ac:dyDescent="0.25">
      <c r="A1438" s="5" t="s">
        <v>720</v>
      </c>
      <c r="B1438" t="s">
        <v>1164</v>
      </c>
      <c r="C1438" t="s">
        <v>1188</v>
      </c>
      <c r="D1438" s="2">
        <f>_xll.BDH($A1438, $D$1, $B1438, $C1438, "Direction", "H", "Period", "Y","cols=6;rows=2")</f>
        <v>39447</v>
      </c>
      <c r="E1438" s="2">
        <v>39813</v>
      </c>
      <c r="F1438" s="2">
        <v>40178</v>
      </c>
      <c r="G1438" s="2">
        <v>40543</v>
      </c>
      <c r="H1438" s="2">
        <v>40907</v>
      </c>
      <c r="I1438" s="2">
        <v>41274</v>
      </c>
    </row>
    <row r="1439" spans="1:18" x14ac:dyDescent="0.25">
      <c r="D1439">
        <v>1.8994</v>
      </c>
      <c r="E1439">
        <v>0.96089999999999998</v>
      </c>
      <c r="F1439">
        <v>1.9164000000000001</v>
      </c>
      <c r="G1439">
        <v>2.2141999999999999</v>
      </c>
      <c r="H1439">
        <v>2.613</v>
      </c>
      <c r="I1439">
        <v>2.556</v>
      </c>
    </row>
    <row r="1440" spans="1:18" x14ac:dyDescent="0.25">
      <c r="A1440" s="5" t="s">
        <v>721</v>
      </c>
      <c r="B1440" t="s">
        <v>1164</v>
      </c>
      <c r="C1440" t="s">
        <v>1199</v>
      </c>
      <c r="D1440" s="2">
        <f>_xll.BDH($A1440, $D$1, $B1440, $C1440, "Direction", "H", "Period", "Y","cols=15;rows=2")</f>
        <v>39447</v>
      </c>
      <c r="E1440" s="2">
        <v>39813</v>
      </c>
      <c r="F1440" s="2">
        <v>40178</v>
      </c>
      <c r="G1440" s="2">
        <v>40543</v>
      </c>
      <c r="H1440" s="2">
        <v>40907</v>
      </c>
      <c r="I1440" s="2">
        <v>41274</v>
      </c>
      <c r="J1440" s="2">
        <v>41639</v>
      </c>
      <c r="K1440" s="2">
        <v>42004</v>
      </c>
      <c r="L1440" s="2">
        <v>42369</v>
      </c>
      <c r="M1440" s="2">
        <v>42734</v>
      </c>
      <c r="N1440" s="2">
        <v>43098</v>
      </c>
      <c r="O1440" s="2">
        <v>43465</v>
      </c>
      <c r="P1440" s="2">
        <v>43830</v>
      </c>
      <c r="Q1440" s="2">
        <v>44196</v>
      </c>
      <c r="R1440" s="2">
        <v>44561</v>
      </c>
    </row>
    <row r="1441" spans="1:18" x14ac:dyDescent="0.25">
      <c r="D1441">
        <v>3.1465000000000001</v>
      </c>
      <c r="E1441">
        <v>1.7858000000000001</v>
      </c>
      <c r="F1441">
        <v>2.6347</v>
      </c>
      <c r="G1441">
        <v>2.4759000000000002</v>
      </c>
      <c r="H1441">
        <v>1.5894999999999999</v>
      </c>
      <c r="I1441">
        <v>1.8927</v>
      </c>
      <c r="J1441">
        <v>3.0049000000000001</v>
      </c>
      <c r="K1441">
        <v>3.8672</v>
      </c>
      <c r="L1441">
        <v>2.8448000000000002</v>
      </c>
      <c r="M1441">
        <v>4.8201999999999998</v>
      </c>
      <c r="N1441">
        <v>5.7960000000000003</v>
      </c>
      <c r="O1441">
        <v>4.6252000000000004</v>
      </c>
      <c r="P1441">
        <v>6.8070000000000004</v>
      </c>
      <c r="Q1441">
        <v>7.4568000000000003</v>
      </c>
      <c r="R1441">
        <v>11.4612</v>
      </c>
    </row>
    <row r="1442" spans="1:18" x14ac:dyDescent="0.25">
      <c r="A1442" s="5" t="s">
        <v>722</v>
      </c>
      <c r="B1442" t="s">
        <v>1164</v>
      </c>
      <c r="C1442" t="s">
        <v>1186</v>
      </c>
      <c r="D1442" s="2">
        <f>_xll.BDH($A1442, $D$1, $B1442, $C1442, "Direction", "H", "Period", "Y","cols=1;rows=2")</f>
        <v>39447</v>
      </c>
    </row>
    <row r="1443" spans="1:18" x14ac:dyDescent="0.25">
      <c r="D1443">
        <v>4.2126000000000001</v>
      </c>
    </row>
    <row r="1444" spans="1:18" x14ac:dyDescent="0.25">
      <c r="A1444" s="5" t="s">
        <v>723</v>
      </c>
      <c r="B1444" t="s">
        <v>1164</v>
      </c>
      <c r="C1444" t="s">
        <v>1199</v>
      </c>
      <c r="D1444" s="2">
        <f>_xll.BDH($A1444, $D$1, $B1444, $C1444, "Direction", "H", "Period", "Y","cols=15;rows=2")</f>
        <v>39447</v>
      </c>
      <c r="E1444" s="2">
        <v>39813</v>
      </c>
      <c r="F1444" s="2">
        <v>40178</v>
      </c>
      <c r="G1444" s="2">
        <v>40543</v>
      </c>
      <c r="H1444" s="2">
        <v>40907</v>
      </c>
      <c r="I1444" s="2">
        <v>41274</v>
      </c>
      <c r="J1444" s="2">
        <v>41639</v>
      </c>
      <c r="K1444" s="2">
        <v>42004</v>
      </c>
      <c r="L1444" s="2">
        <v>42369</v>
      </c>
      <c r="M1444" s="2">
        <v>42734</v>
      </c>
      <c r="N1444" s="2">
        <v>43098</v>
      </c>
      <c r="O1444" s="2">
        <v>43465</v>
      </c>
      <c r="P1444" s="2">
        <v>43830</v>
      </c>
      <c r="Q1444" s="2">
        <v>44196</v>
      </c>
      <c r="R1444" s="2">
        <v>44561</v>
      </c>
    </row>
    <row r="1445" spans="1:18" x14ac:dyDescent="0.25">
      <c r="D1445">
        <v>0.90869999999999995</v>
      </c>
      <c r="E1445">
        <v>0.5242</v>
      </c>
      <c r="F1445">
        <v>0.71609999999999996</v>
      </c>
      <c r="G1445">
        <v>1.2843</v>
      </c>
      <c r="H1445">
        <v>0.94310000000000005</v>
      </c>
      <c r="I1445">
        <v>0.99660000000000004</v>
      </c>
      <c r="J1445">
        <v>1.4058999999999999</v>
      </c>
      <c r="K1445">
        <v>1.4367000000000001</v>
      </c>
      <c r="L1445">
        <v>1.4188000000000001</v>
      </c>
      <c r="M1445">
        <v>1.5584</v>
      </c>
      <c r="N1445">
        <v>1.6065</v>
      </c>
      <c r="O1445">
        <v>1.2041999999999999</v>
      </c>
      <c r="P1445">
        <v>1.4567000000000001</v>
      </c>
      <c r="Q1445">
        <v>1.1893</v>
      </c>
      <c r="R1445">
        <v>1.2942</v>
      </c>
    </row>
    <row r="1446" spans="1:18" x14ac:dyDescent="0.25">
      <c r="A1446" s="5" t="s">
        <v>724</v>
      </c>
      <c r="B1446" t="s">
        <v>1164</v>
      </c>
      <c r="C1446" t="s">
        <v>1194</v>
      </c>
      <c r="D1446" s="2">
        <f>_xll.BDH($A1446, $D$1, $B1446, $C1446, "Direction", "H", "Period", "Y","cols=11;rows=2")</f>
        <v>39447</v>
      </c>
      <c r="E1446" s="2">
        <v>39813</v>
      </c>
      <c r="F1446" s="2">
        <v>40178</v>
      </c>
      <c r="G1446" s="2">
        <v>40543</v>
      </c>
      <c r="H1446" s="2">
        <v>40907</v>
      </c>
      <c r="I1446" s="2">
        <v>41274</v>
      </c>
      <c r="J1446" s="2">
        <v>41639</v>
      </c>
      <c r="K1446" s="2">
        <v>42004</v>
      </c>
      <c r="L1446" s="2">
        <v>42369</v>
      </c>
      <c r="M1446" s="2">
        <v>42734</v>
      </c>
      <c r="N1446" s="2">
        <v>43098</v>
      </c>
    </row>
    <row r="1447" spans="1:18" x14ac:dyDescent="0.25">
      <c r="D1447">
        <v>3.3018999999999998</v>
      </c>
      <c r="E1447">
        <v>2.2082999999999999</v>
      </c>
      <c r="F1447">
        <v>3.1625000000000001</v>
      </c>
      <c r="G1447">
        <v>2.4500999999999999</v>
      </c>
      <c r="H1447">
        <v>1.4420999999999999</v>
      </c>
      <c r="I1447">
        <v>1.1306</v>
      </c>
      <c r="J1447">
        <v>1.7352000000000001</v>
      </c>
      <c r="K1447">
        <v>1.9291</v>
      </c>
      <c r="L1447">
        <v>1.143</v>
      </c>
      <c r="M1447">
        <v>1.087</v>
      </c>
      <c r="N1447">
        <v>1.8133999999999999</v>
      </c>
    </row>
    <row r="1448" spans="1:18" x14ac:dyDescent="0.25">
      <c r="A1448" s="5" t="s">
        <v>725</v>
      </c>
      <c r="B1448" t="s">
        <v>1164</v>
      </c>
      <c r="C1448" t="s">
        <v>1193</v>
      </c>
      <c r="D1448" s="2">
        <f>_xll.BDH($A1448, $D$1, $B1448, $C1448, "Direction", "H", "Period", "Y","cols=10;rows=2")</f>
        <v>39447</v>
      </c>
      <c r="E1448" s="2">
        <v>39813</v>
      </c>
      <c r="F1448" s="2">
        <v>40178</v>
      </c>
      <c r="G1448" s="2">
        <v>40543</v>
      </c>
      <c r="H1448" s="2">
        <v>40907</v>
      </c>
      <c r="I1448" s="2">
        <v>41274</v>
      </c>
      <c r="J1448" s="2">
        <v>41639</v>
      </c>
      <c r="K1448" s="2">
        <v>42004</v>
      </c>
      <c r="L1448" s="2">
        <v>42369</v>
      </c>
      <c r="M1448" s="2">
        <v>42734</v>
      </c>
    </row>
    <row r="1449" spans="1:18" x14ac:dyDescent="0.25">
      <c r="D1449">
        <v>1.4992000000000001</v>
      </c>
      <c r="E1449">
        <v>0.63100000000000001</v>
      </c>
      <c r="F1449">
        <v>1.6952</v>
      </c>
      <c r="G1449">
        <v>2.0392000000000001</v>
      </c>
      <c r="H1449">
        <v>1.6896</v>
      </c>
      <c r="I1449">
        <v>1.4478</v>
      </c>
      <c r="J1449">
        <v>2.2808000000000002</v>
      </c>
      <c r="K1449">
        <v>3.1762000000000001</v>
      </c>
      <c r="L1449">
        <v>2.6242999999999999</v>
      </c>
      <c r="M1449">
        <v>2.6309</v>
      </c>
    </row>
    <row r="1450" spans="1:18" x14ac:dyDescent="0.25">
      <c r="A1450" s="5" t="s">
        <v>726</v>
      </c>
      <c r="B1450" t="s">
        <v>1164</v>
      </c>
      <c r="C1450" t="s">
        <v>1182</v>
      </c>
      <c r="D1450" s="2">
        <f>_xll.BDH($A1450, $D$1, $B1450, $C1450, "Direction", "H", "Period", "Y","cols=3;rows=2")</f>
        <v>39447</v>
      </c>
      <c r="E1450" s="2">
        <v>39813</v>
      </c>
      <c r="F1450" s="2">
        <v>40178</v>
      </c>
    </row>
    <row r="1451" spans="1:18" x14ac:dyDescent="0.25">
      <c r="D1451">
        <v>3.242</v>
      </c>
      <c r="E1451">
        <v>1.5511999999999999</v>
      </c>
      <c r="F1451">
        <v>2.2201</v>
      </c>
    </row>
    <row r="1452" spans="1:18" x14ac:dyDescent="0.25">
      <c r="A1452" s="5" t="s">
        <v>727</v>
      </c>
      <c r="B1452" t="s">
        <v>1164</v>
      </c>
      <c r="C1452" t="s">
        <v>1198</v>
      </c>
      <c r="D1452" s="2">
        <f>_xll.BDH($A1452, $D$1, $B1452, $C1452, "Direction", "H", "Period", "Y","cols=2;rows=2")</f>
        <v>39447</v>
      </c>
      <c r="E1452" s="2">
        <v>39813</v>
      </c>
    </row>
    <row r="1453" spans="1:18" x14ac:dyDescent="0.25">
      <c r="D1453">
        <v>1.4629000000000001</v>
      </c>
      <c r="E1453">
        <v>1.7921</v>
      </c>
    </row>
    <row r="1454" spans="1:18" x14ac:dyDescent="0.25">
      <c r="A1454" s="5" t="s">
        <v>728</v>
      </c>
      <c r="B1454" t="s">
        <v>1164</v>
      </c>
      <c r="C1454" t="s">
        <v>1199</v>
      </c>
      <c r="D1454" s="2">
        <f>_xll.BDH($A1454, $D$1, $B1454, $C1454, "Direction", "H", "Period", "Y","cols=15;rows=2")</f>
        <v>39447</v>
      </c>
      <c r="E1454" s="2">
        <v>39813</v>
      </c>
      <c r="F1454" s="2">
        <v>40178</v>
      </c>
      <c r="G1454" s="2">
        <v>40543</v>
      </c>
      <c r="H1454" s="2">
        <v>40907</v>
      </c>
      <c r="I1454" s="2">
        <v>41274</v>
      </c>
      <c r="J1454" s="2">
        <v>41639</v>
      </c>
      <c r="K1454" s="2">
        <v>42004</v>
      </c>
      <c r="L1454" s="2">
        <v>42369</v>
      </c>
      <c r="M1454" s="2">
        <v>42734</v>
      </c>
      <c r="N1454" s="2">
        <v>43098</v>
      </c>
      <c r="O1454" s="2">
        <v>43465</v>
      </c>
      <c r="P1454" s="2">
        <v>43830</v>
      </c>
      <c r="Q1454" s="2">
        <v>44196</v>
      </c>
      <c r="R1454" s="2">
        <v>44561</v>
      </c>
    </row>
    <row r="1455" spans="1:18" x14ac:dyDescent="0.25">
      <c r="D1455">
        <v>5.5212000000000003</v>
      </c>
      <c r="E1455">
        <v>2.5396999999999998</v>
      </c>
      <c r="F1455">
        <v>3.9306999999999999</v>
      </c>
      <c r="G1455">
        <v>2.9752000000000001</v>
      </c>
      <c r="H1455">
        <v>2.4028</v>
      </c>
      <c r="I1455">
        <v>2.7934999999999999</v>
      </c>
      <c r="J1455">
        <v>4.4189999999999996</v>
      </c>
      <c r="K1455">
        <v>5.3376000000000001</v>
      </c>
      <c r="L1455">
        <v>6.6791</v>
      </c>
      <c r="M1455">
        <v>6.8531000000000004</v>
      </c>
      <c r="N1455">
        <v>10.1761</v>
      </c>
      <c r="O1455">
        <v>11.784599999999999</v>
      </c>
      <c r="P1455">
        <v>15.128</v>
      </c>
      <c r="Q1455">
        <v>18.060700000000001</v>
      </c>
      <c r="R1455">
        <v>18.203299999999999</v>
      </c>
    </row>
    <row r="1456" spans="1:18" x14ac:dyDescent="0.25">
      <c r="A1456" s="5" t="s">
        <v>729</v>
      </c>
      <c r="B1456" t="s">
        <v>1164</v>
      </c>
      <c r="C1456" t="s">
        <v>1199</v>
      </c>
      <c r="D1456" s="2">
        <f>_xll.BDH($A1456, $D$1, $B1456, $C1456, "Direction", "H", "Period", "Y","cols=15;rows=2")</f>
        <v>39447</v>
      </c>
      <c r="E1456" s="2">
        <v>39813</v>
      </c>
      <c r="F1456" s="2">
        <v>40178</v>
      </c>
      <c r="G1456" s="2">
        <v>40543</v>
      </c>
      <c r="H1456" s="2">
        <v>40907</v>
      </c>
      <c r="I1456" s="2">
        <v>41274</v>
      </c>
      <c r="J1456" s="2">
        <v>41639</v>
      </c>
      <c r="K1456" s="2">
        <v>42004</v>
      </c>
      <c r="L1456" s="2">
        <v>42369</v>
      </c>
      <c r="M1456" s="2">
        <v>42734</v>
      </c>
      <c r="N1456" s="2">
        <v>43098</v>
      </c>
      <c r="O1456" s="2">
        <v>43465</v>
      </c>
      <c r="P1456" s="2">
        <v>43830</v>
      </c>
      <c r="Q1456" s="2">
        <v>44196</v>
      </c>
      <c r="R1456" s="2">
        <v>44561</v>
      </c>
    </row>
    <row r="1457" spans="1:18" x14ac:dyDescent="0.25">
      <c r="D1457">
        <v>8.7303999999999995</v>
      </c>
      <c r="E1457">
        <v>12.4428</v>
      </c>
      <c r="F1457">
        <v>8.2448999999999995</v>
      </c>
      <c r="G1457">
        <v>7.97</v>
      </c>
      <c r="H1457">
        <v>7.2869999999999999</v>
      </c>
      <c r="I1457">
        <v>7.0373000000000001</v>
      </c>
      <c r="J1457">
        <v>9.3795999999999999</v>
      </c>
      <c r="K1457">
        <v>9.4314999999999998</v>
      </c>
      <c r="L1457">
        <v>10.6995</v>
      </c>
      <c r="M1457">
        <v>11.4773</v>
      </c>
      <c r="N1457">
        <v>12.5137</v>
      </c>
      <c r="O1457">
        <v>9.9239999999999995</v>
      </c>
      <c r="P1457">
        <v>11.6671</v>
      </c>
      <c r="Q1457">
        <v>12.020200000000001</v>
      </c>
      <c r="R1457">
        <v>16.659700000000001</v>
      </c>
    </row>
    <row r="1458" spans="1:18" x14ac:dyDescent="0.25">
      <c r="A1458" s="5" t="s">
        <v>730</v>
      </c>
      <c r="B1458" t="s">
        <v>1164</v>
      </c>
      <c r="C1458" t="s">
        <v>1188</v>
      </c>
      <c r="D1458" s="2">
        <f>_xll.BDH($A1458, $D$1, $B1458, $C1458, "Direction", "H", "Period", "Y","cols=6;rows=2")</f>
        <v>39447</v>
      </c>
      <c r="E1458" s="2">
        <v>39813</v>
      </c>
      <c r="F1458" s="2">
        <v>40178</v>
      </c>
      <c r="G1458" s="2">
        <v>40543</v>
      </c>
      <c r="H1458" s="2">
        <v>40907</v>
      </c>
      <c r="I1458" s="2">
        <v>41274</v>
      </c>
    </row>
    <row r="1459" spans="1:18" x14ac:dyDescent="0.25">
      <c r="D1459">
        <v>2.2825000000000002</v>
      </c>
      <c r="E1459">
        <v>1.8293999999999999</v>
      </c>
      <c r="F1459">
        <v>1.9063000000000001</v>
      </c>
      <c r="G1459">
        <v>2.7591000000000001</v>
      </c>
      <c r="H1459">
        <v>1.8261000000000001</v>
      </c>
      <c r="I1459">
        <v>2.1646000000000001</v>
      </c>
    </row>
    <row r="1460" spans="1:18" x14ac:dyDescent="0.25">
      <c r="A1460" s="5" t="s">
        <v>731</v>
      </c>
      <c r="B1460" t="s">
        <v>1164</v>
      </c>
      <c r="C1460" t="s">
        <v>1199</v>
      </c>
      <c r="D1460" s="2">
        <f>_xll.BDH($A1460, $D$1, $B1460, $C1460, "Direction", "H", "Period", "Y","cols=15;rows=2")</f>
        <v>39447</v>
      </c>
      <c r="E1460" s="2">
        <v>39813</v>
      </c>
      <c r="F1460" s="2">
        <v>40178</v>
      </c>
      <c r="G1460" s="2">
        <v>40543</v>
      </c>
      <c r="H1460" s="2">
        <v>40907</v>
      </c>
      <c r="I1460" s="2">
        <v>41274</v>
      </c>
      <c r="J1460" s="2">
        <v>41639</v>
      </c>
      <c r="K1460" s="2">
        <v>42004</v>
      </c>
      <c r="L1460" s="2">
        <v>42369</v>
      </c>
      <c r="M1460" s="2">
        <v>42734</v>
      </c>
      <c r="N1460" s="2">
        <v>43098</v>
      </c>
      <c r="O1460" s="2">
        <v>43465</v>
      </c>
      <c r="P1460" s="2">
        <v>43830</v>
      </c>
      <c r="Q1460" s="2">
        <v>44196</v>
      </c>
      <c r="R1460" s="2">
        <v>44561</v>
      </c>
    </row>
    <row r="1461" spans="1:18" x14ac:dyDescent="0.25">
      <c r="D1461">
        <v>1.2513000000000001</v>
      </c>
      <c r="E1461">
        <v>1.0342</v>
      </c>
      <c r="F1461">
        <v>3.7021000000000002</v>
      </c>
      <c r="G1461">
        <v>2.9371999999999998</v>
      </c>
      <c r="H1461">
        <v>2.6198999999999999</v>
      </c>
      <c r="I1461">
        <v>2.6734</v>
      </c>
      <c r="J1461">
        <v>3.0360999999999998</v>
      </c>
      <c r="K1461">
        <v>3.0758000000000001</v>
      </c>
      <c r="L1461">
        <v>2.4201999999999999</v>
      </c>
      <c r="M1461">
        <v>3.9790999999999999</v>
      </c>
      <c r="N1461">
        <v>4.8926999999999996</v>
      </c>
      <c r="O1461">
        <v>2.3473000000000002</v>
      </c>
      <c r="P1461">
        <v>2.802</v>
      </c>
      <c r="Q1461">
        <v>1223.942</v>
      </c>
      <c r="R1461">
        <v>1252.2139999999999</v>
      </c>
    </row>
    <row r="1462" spans="1:18" x14ac:dyDescent="0.25">
      <c r="A1462" s="5" t="s">
        <v>732</v>
      </c>
      <c r="B1462" t="s">
        <v>1164</v>
      </c>
      <c r="C1462" t="s">
        <v>1200</v>
      </c>
      <c r="D1462" s="2">
        <f>_xll.BDH($A1462, $D$1, $B1462, $C1462, "Direction", "H", "Period", "Y","cols=14;rows=2")</f>
        <v>39447</v>
      </c>
      <c r="E1462" s="2">
        <v>39813</v>
      </c>
      <c r="F1462" s="2">
        <v>40178</v>
      </c>
      <c r="G1462" s="2">
        <v>40543</v>
      </c>
      <c r="H1462" s="2">
        <v>40907</v>
      </c>
      <c r="I1462" s="2">
        <v>41274</v>
      </c>
      <c r="J1462" s="2">
        <v>41639</v>
      </c>
      <c r="K1462" s="2">
        <v>42004</v>
      </c>
      <c r="L1462" s="2">
        <v>42369</v>
      </c>
      <c r="M1462" s="2">
        <v>42734</v>
      </c>
      <c r="N1462" s="2">
        <v>43098</v>
      </c>
      <c r="O1462" s="2">
        <v>43465</v>
      </c>
      <c r="P1462" s="2">
        <v>43830</v>
      </c>
      <c r="Q1462" s="2">
        <v>44196</v>
      </c>
    </row>
    <row r="1463" spans="1:18" x14ac:dyDescent="0.25">
      <c r="D1463">
        <v>0.57830000000000004</v>
      </c>
      <c r="E1463">
        <v>0.25009999999999999</v>
      </c>
      <c r="F1463">
        <v>0.88400000000000001</v>
      </c>
      <c r="G1463">
        <v>0.87190000000000001</v>
      </c>
      <c r="H1463">
        <v>0.46089999999999998</v>
      </c>
      <c r="I1463">
        <v>0.52210000000000001</v>
      </c>
      <c r="J1463">
        <v>1.1621999999999999</v>
      </c>
      <c r="K1463">
        <v>1.3053999999999999</v>
      </c>
      <c r="L1463">
        <v>1.4891000000000001</v>
      </c>
      <c r="M1463">
        <v>1.6166</v>
      </c>
      <c r="N1463">
        <v>2.1227</v>
      </c>
      <c r="O1463">
        <v>1.8451</v>
      </c>
      <c r="P1463">
        <v>1.7285999999999999</v>
      </c>
      <c r="Q1463">
        <v>1.8768</v>
      </c>
    </row>
    <row r="1464" spans="1:18" x14ac:dyDescent="0.25">
      <c r="A1464" s="5" t="s">
        <v>733</v>
      </c>
      <c r="B1464" t="s">
        <v>1164</v>
      </c>
      <c r="C1464" t="s">
        <v>1180</v>
      </c>
      <c r="D1464" s="2">
        <f>_xll.BDH($A1464, $D$1, $B1464, $C1464, "Direction", "H", "Period", "Y","cols=5;rows=2")</f>
        <v>39447</v>
      </c>
      <c r="E1464" s="2">
        <v>39813</v>
      </c>
      <c r="F1464" s="2">
        <v>40178</v>
      </c>
      <c r="G1464" s="2">
        <v>40543</v>
      </c>
      <c r="H1464" s="2">
        <v>40907</v>
      </c>
    </row>
    <row r="1465" spans="1:18" x14ac:dyDescent="0.25">
      <c r="D1465">
        <v>2.9944000000000002</v>
      </c>
      <c r="E1465">
        <v>2.4592000000000001</v>
      </c>
      <c r="F1465">
        <v>1.6949000000000001</v>
      </c>
      <c r="G1465">
        <v>2.4409999999999998</v>
      </c>
      <c r="H1465">
        <v>2.6141000000000001</v>
      </c>
    </row>
    <row r="1466" spans="1:18" x14ac:dyDescent="0.25">
      <c r="A1466" s="5" t="s">
        <v>734</v>
      </c>
      <c r="B1466" t="s">
        <v>1164</v>
      </c>
      <c r="C1466" t="s">
        <v>1199</v>
      </c>
      <c r="D1466" s="2">
        <f>_xll.BDH($A1466, $D$1, $B1466, $C1466, "Direction", "H", "Period", "Y","cols=15;rows=2")</f>
        <v>39447</v>
      </c>
      <c r="E1466" s="2">
        <v>39813</v>
      </c>
      <c r="F1466" s="2">
        <v>40178</v>
      </c>
      <c r="G1466" s="2">
        <v>40543</v>
      </c>
      <c r="H1466" s="2">
        <v>40907</v>
      </c>
      <c r="I1466" s="2">
        <v>41274</v>
      </c>
      <c r="J1466" s="2">
        <v>41639</v>
      </c>
      <c r="K1466" s="2">
        <v>42004</v>
      </c>
      <c r="L1466" s="2">
        <v>42369</v>
      </c>
      <c r="M1466" s="2">
        <v>42734</v>
      </c>
      <c r="N1466" s="2">
        <v>43098</v>
      </c>
      <c r="O1466" s="2">
        <v>43465</v>
      </c>
      <c r="P1466" s="2">
        <v>43830</v>
      </c>
      <c r="Q1466" s="2">
        <v>44196</v>
      </c>
      <c r="R1466" s="2">
        <v>44561</v>
      </c>
    </row>
    <row r="1467" spans="1:18" x14ac:dyDescent="0.25">
      <c r="D1467">
        <v>11.8912</v>
      </c>
      <c r="E1467">
        <v>3.4003999999999999</v>
      </c>
      <c r="F1467">
        <v>5.9965999999999999</v>
      </c>
      <c r="G1467">
        <v>6.1821999999999999</v>
      </c>
      <c r="H1467">
        <v>4.9123000000000001</v>
      </c>
      <c r="I1467">
        <v>4.2351000000000001</v>
      </c>
      <c r="J1467">
        <v>4.0838999999999999</v>
      </c>
      <c r="K1467">
        <v>5.8048000000000002</v>
      </c>
      <c r="L1467">
        <v>4.9199000000000002</v>
      </c>
      <c r="M1467">
        <v>4.819</v>
      </c>
      <c r="N1467">
        <v>6.4717000000000002</v>
      </c>
      <c r="O1467">
        <v>7.0002000000000004</v>
      </c>
      <c r="P1467">
        <v>14.4191</v>
      </c>
      <c r="Q1467">
        <v>34.476300000000002</v>
      </c>
      <c r="R1467">
        <v>46.234000000000002</v>
      </c>
    </row>
    <row r="1468" spans="1:18" x14ac:dyDescent="0.25">
      <c r="A1468" s="5" t="s">
        <v>735</v>
      </c>
      <c r="B1468" t="s">
        <v>1164</v>
      </c>
      <c r="C1468" t="s">
        <v>1181</v>
      </c>
      <c r="D1468" s="2">
        <f>_xll.BDH($A1468, $D$1, $B1468, $C1468, "Direction", "H", "Period", "Y","cols=4;rows=2")</f>
        <v>39447</v>
      </c>
      <c r="E1468" s="2">
        <v>39813</v>
      </c>
      <c r="F1468" s="2">
        <v>40178</v>
      </c>
      <c r="G1468" s="2">
        <v>40543</v>
      </c>
    </row>
    <row r="1469" spans="1:18" x14ac:dyDescent="0.25">
      <c r="D1469">
        <v>5.7135999999999996</v>
      </c>
      <c r="E1469">
        <v>1.1025</v>
      </c>
      <c r="F1469">
        <v>1.2397</v>
      </c>
      <c r="G1469">
        <v>1.7721</v>
      </c>
    </row>
    <row r="1470" spans="1:18" x14ac:dyDescent="0.25">
      <c r="A1470" s="5" t="s">
        <v>736</v>
      </c>
      <c r="B1470" t="s">
        <v>1164</v>
      </c>
      <c r="C1470" t="s">
        <v>1199</v>
      </c>
      <c r="D1470" s="2">
        <f>_xll.BDH($A1470, $D$1, $B1470, $C1470, "Direction", "H", "Period", "Y","cols=15;rows=2")</f>
        <v>39447</v>
      </c>
      <c r="E1470" s="2">
        <v>39813</v>
      </c>
      <c r="F1470" s="2">
        <v>40178</v>
      </c>
      <c r="G1470" s="2">
        <v>40543</v>
      </c>
      <c r="H1470" s="2">
        <v>40907</v>
      </c>
      <c r="I1470" s="2">
        <v>41274</v>
      </c>
      <c r="J1470" s="2">
        <v>41639</v>
      </c>
      <c r="K1470" s="2">
        <v>42004</v>
      </c>
      <c r="L1470" s="2">
        <v>42369</v>
      </c>
      <c r="M1470" s="2">
        <v>42734</v>
      </c>
      <c r="N1470" s="2">
        <v>43098</v>
      </c>
      <c r="O1470" s="2">
        <v>43465</v>
      </c>
      <c r="P1470" s="2">
        <v>43830</v>
      </c>
      <c r="Q1470" s="2">
        <v>44196</v>
      </c>
      <c r="R1470" s="2">
        <v>44561</v>
      </c>
    </row>
    <row r="1471" spans="1:18" x14ac:dyDescent="0.25">
      <c r="D1471">
        <v>2.5960999999999999</v>
      </c>
      <c r="E1471">
        <v>1.2718</v>
      </c>
      <c r="F1471">
        <v>2.8252000000000002</v>
      </c>
      <c r="G1471">
        <v>2.8902000000000001</v>
      </c>
      <c r="H1471">
        <v>2.8184999999999998</v>
      </c>
      <c r="I1471">
        <v>2.4014000000000002</v>
      </c>
      <c r="J1471">
        <v>3.0625</v>
      </c>
      <c r="K1471">
        <v>3.1703999999999999</v>
      </c>
      <c r="L1471">
        <v>25.975200000000001</v>
      </c>
      <c r="M1471">
        <v>17.8063</v>
      </c>
      <c r="N1471">
        <v>12.4238</v>
      </c>
      <c r="O1471">
        <v>8.6174999999999997</v>
      </c>
      <c r="P1471">
        <v>10.6854</v>
      </c>
      <c r="Q1471">
        <v>15.100899999999999</v>
      </c>
      <c r="R1471">
        <v>19.455100000000002</v>
      </c>
    </row>
    <row r="1472" spans="1:18" x14ac:dyDescent="0.25">
      <c r="A1472" s="5" t="s">
        <v>737</v>
      </c>
      <c r="B1472" t="s">
        <v>1164</v>
      </c>
      <c r="C1472" t="s">
        <v>1180</v>
      </c>
      <c r="D1472" s="2">
        <f>_xll.BDH($A1472, $D$1, $B1472, $C1472, "Direction", "H", "Period", "Y","cols=5;rows=2")</f>
        <v>39447</v>
      </c>
      <c r="E1472" s="2">
        <v>39813</v>
      </c>
      <c r="F1472" s="2">
        <v>40178</v>
      </c>
      <c r="G1472" s="2">
        <v>40543</v>
      </c>
      <c r="H1472" s="2">
        <v>40907</v>
      </c>
    </row>
    <row r="1473" spans="1:18" x14ac:dyDescent="0.25">
      <c r="D1473">
        <v>2.0794999999999999</v>
      </c>
      <c r="E1473">
        <v>1.2282999999999999</v>
      </c>
      <c r="F1473">
        <v>1.5412999999999999</v>
      </c>
      <c r="G1473">
        <v>1.5584</v>
      </c>
      <c r="H1473">
        <v>1.6057999999999999</v>
      </c>
    </row>
    <row r="1474" spans="1:18" x14ac:dyDescent="0.25">
      <c r="A1474" s="5" t="s">
        <v>738</v>
      </c>
      <c r="B1474" t="s">
        <v>1164</v>
      </c>
      <c r="C1474" t="s">
        <v>1180</v>
      </c>
      <c r="D1474" s="2">
        <f>_xll.BDH($A1474, $D$1, $B1474, $C1474, "Direction", "H", "Period", "Y","cols=5;rows=2")</f>
        <v>39447</v>
      </c>
      <c r="E1474" s="2">
        <v>39813</v>
      </c>
      <c r="F1474" s="2">
        <v>40178</v>
      </c>
      <c r="G1474" s="2">
        <v>40543</v>
      </c>
      <c r="H1474" s="2">
        <v>40907</v>
      </c>
    </row>
    <row r="1475" spans="1:18" x14ac:dyDescent="0.25">
      <c r="D1475">
        <v>3.9824000000000002</v>
      </c>
      <c r="E1475">
        <v>1.6739999999999999</v>
      </c>
      <c r="F1475">
        <v>2.0747</v>
      </c>
      <c r="G1475">
        <v>2.7641</v>
      </c>
      <c r="H1475">
        <v>2.891</v>
      </c>
    </row>
    <row r="1476" spans="1:18" x14ac:dyDescent="0.25">
      <c r="A1476" s="5" t="s">
        <v>739</v>
      </c>
      <c r="B1476" t="s">
        <v>1164</v>
      </c>
      <c r="C1476" t="s">
        <v>1186</v>
      </c>
      <c r="D1476" s="2">
        <f>_xll.BDH($A1476, $D$1, $B1476, $C1476, "Direction", "H", "Period", "Y","cols=1;rows=2")</f>
        <v>39447</v>
      </c>
    </row>
    <row r="1477" spans="1:18" x14ac:dyDescent="0.25">
      <c r="D1477">
        <v>3.6989000000000001</v>
      </c>
    </row>
    <row r="1478" spans="1:18" x14ac:dyDescent="0.25">
      <c r="A1478" s="5" t="s">
        <v>740</v>
      </c>
      <c r="B1478" t="s">
        <v>1164</v>
      </c>
      <c r="C1478" t="s">
        <v>1186</v>
      </c>
      <c r="D1478" s="2">
        <f>_xll.BDH($A1478, $D$1, $B1478, $C1478, "Direction", "H", "Period", "Y","cols=1;rows=2")</f>
        <v>39447</v>
      </c>
    </row>
    <row r="1479" spans="1:18" x14ac:dyDescent="0.25">
      <c r="D1479">
        <v>10.0433</v>
      </c>
    </row>
    <row r="1480" spans="1:18" x14ac:dyDescent="0.25">
      <c r="A1480" s="5" t="s">
        <v>741</v>
      </c>
      <c r="B1480" t="s">
        <v>1164</v>
      </c>
      <c r="C1480" t="s">
        <v>1199</v>
      </c>
      <c r="D1480" s="2">
        <f>_xll.BDH($A1480, $D$1, $B1480, $C1480, "Direction", "H", "Period", "Y","cols=15;rows=2")</f>
        <v>39447</v>
      </c>
      <c r="E1480" s="2">
        <v>39813</v>
      </c>
      <c r="F1480" s="2">
        <v>40178</v>
      </c>
      <c r="G1480" s="2">
        <v>40543</v>
      </c>
      <c r="H1480" s="2">
        <v>40907</v>
      </c>
      <c r="I1480" s="2">
        <v>41274</v>
      </c>
      <c r="J1480" s="2">
        <v>41639</v>
      </c>
      <c r="K1480" s="2">
        <v>42004</v>
      </c>
      <c r="L1480" s="2">
        <v>42369</v>
      </c>
      <c r="M1480" s="2">
        <v>42734</v>
      </c>
      <c r="N1480" s="2">
        <v>43098</v>
      </c>
      <c r="O1480" s="2">
        <v>43465</v>
      </c>
      <c r="P1480" s="2">
        <v>43830</v>
      </c>
      <c r="Q1480" s="2">
        <v>44196</v>
      </c>
      <c r="R1480" s="2">
        <v>44561</v>
      </c>
    </row>
    <row r="1481" spans="1:18" x14ac:dyDescent="0.25">
      <c r="D1481">
        <v>3.0848</v>
      </c>
      <c r="E1481">
        <v>1.7621</v>
      </c>
      <c r="F1481">
        <v>2.7646999999999999</v>
      </c>
      <c r="G1481">
        <v>4.0004999999999997</v>
      </c>
      <c r="H1481">
        <v>3.2902999999999998</v>
      </c>
      <c r="I1481">
        <v>3.1252</v>
      </c>
      <c r="J1481">
        <v>2.7806999999999999</v>
      </c>
      <c r="K1481">
        <v>3.7576999999999998</v>
      </c>
      <c r="L1481">
        <v>4.6952999999999996</v>
      </c>
      <c r="M1481">
        <v>4.2609000000000004</v>
      </c>
      <c r="N1481">
        <v>12.7423</v>
      </c>
      <c r="O1481">
        <v>24.4175</v>
      </c>
      <c r="P1481">
        <v>17.22</v>
      </c>
      <c r="Q1481">
        <v>142.13980000000001</v>
      </c>
      <c r="R1481">
        <v>21.581499999999998</v>
      </c>
    </row>
    <row r="1482" spans="1:18" x14ac:dyDescent="0.25">
      <c r="A1482" s="5" t="s">
        <v>742</v>
      </c>
      <c r="B1482" t="s">
        <v>1164</v>
      </c>
      <c r="C1482" t="s">
        <v>1194</v>
      </c>
      <c r="D1482" s="2">
        <f>_xll.BDH($A1482, $D$1, $B1482, $C1482, "Direction", "H", "Period", "Y","cols=11;rows=2")</f>
        <v>39447</v>
      </c>
      <c r="E1482" s="2">
        <v>39813</v>
      </c>
      <c r="F1482" s="2">
        <v>40178</v>
      </c>
      <c r="G1482" s="2">
        <v>40543</v>
      </c>
      <c r="H1482" s="2">
        <v>40907</v>
      </c>
      <c r="I1482" s="2">
        <v>41274</v>
      </c>
      <c r="J1482" s="2">
        <v>41639</v>
      </c>
      <c r="K1482" s="2">
        <v>42004</v>
      </c>
      <c r="L1482" s="2">
        <v>42369</v>
      </c>
      <c r="M1482" s="2">
        <v>42734</v>
      </c>
      <c r="N1482" s="2">
        <v>43098</v>
      </c>
    </row>
    <row r="1483" spans="1:18" x14ac:dyDescent="0.25">
      <c r="D1483">
        <v>3.2185999999999999</v>
      </c>
      <c r="E1483">
        <v>0.73070000000000002</v>
      </c>
      <c r="F1483">
        <v>2.4285999999999999</v>
      </c>
      <c r="G1483">
        <v>2.8365999999999998</v>
      </c>
      <c r="H1483">
        <v>1.8683000000000001</v>
      </c>
      <c r="I1483">
        <v>1.9637</v>
      </c>
      <c r="J1483">
        <v>3.3862999999999999</v>
      </c>
      <c r="K1483">
        <v>4.0532000000000004</v>
      </c>
      <c r="L1483">
        <v>2.8254999999999999</v>
      </c>
      <c r="M1483">
        <v>3.1747999999999998</v>
      </c>
      <c r="N1483">
        <v>3.1846000000000001</v>
      </c>
    </row>
    <row r="1484" spans="1:18" x14ac:dyDescent="0.25">
      <c r="A1484" s="5" t="s">
        <v>743</v>
      </c>
      <c r="B1484" t="s">
        <v>1164</v>
      </c>
      <c r="C1484" t="s">
        <v>1199</v>
      </c>
      <c r="D1484" s="2">
        <f>_xll.BDH($A1484, $D$1, $B1484, $C1484, "Direction", "H", "Period", "Y","cols=15;rows=2")</f>
        <v>39447</v>
      </c>
      <c r="E1484" s="2">
        <v>39813</v>
      </c>
      <c r="F1484" s="2">
        <v>40178</v>
      </c>
      <c r="G1484" s="2">
        <v>40543</v>
      </c>
      <c r="H1484" s="2">
        <v>40907</v>
      </c>
      <c r="I1484" s="2">
        <v>41274</v>
      </c>
      <c r="J1484" s="2">
        <v>41639</v>
      </c>
      <c r="K1484" s="2">
        <v>42004</v>
      </c>
      <c r="L1484" s="2">
        <v>42369</v>
      </c>
      <c r="M1484" s="2">
        <v>42734</v>
      </c>
      <c r="N1484" s="2">
        <v>43098</v>
      </c>
      <c r="O1484" s="2">
        <v>43465</v>
      </c>
      <c r="P1484" s="2">
        <v>43830</v>
      </c>
      <c r="Q1484" s="2">
        <v>44196</v>
      </c>
      <c r="R1484" s="2">
        <v>44561</v>
      </c>
    </row>
    <row r="1485" spans="1:18" x14ac:dyDescent="0.25">
      <c r="D1485">
        <v>3.6272000000000002</v>
      </c>
      <c r="E1485">
        <v>2.0859999999999999</v>
      </c>
      <c r="F1485">
        <v>2.7016</v>
      </c>
      <c r="G1485">
        <v>2.3447</v>
      </c>
      <c r="H1485">
        <v>2.641</v>
      </c>
      <c r="I1485">
        <v>1.992</v>
      </c>
      <c r="J1485">
        <v>2.2134</v>
      </c>
      <c r="K1485">
        <v>3.0348000000000002</v>
      </c>
      <c r="L1485">
        <v>2.6646999999999998</v>
      </c>
      <c r="M1485">
        <v>2.5564</v>
      </c>
      <c r="N1485">
        <v>3.0958000000000001</v>
      </c>
      <c r="O1485">
        <v>2.8264999999999998</v>
      </c>
      <c r="P1485">
        <v>3.3062</v>
      </c>
      <c r="Q1485">
        <v>2.4971999999999999</v>
      </c>
      <c r="R1485">
        <v>2.1972999999999998</v>
      </c>
    </row>
    <row r="1486" spans="1:18" x14ac:dyDescent="0.25">
      <c r="A1486" s="5" t="s">
        <v>744</v>
      </c>
      <c r="B1486" t="s">
        <v>1164</v>
      </c>
      <c r="C1486" t="s">
        <v>1184</v>
      </c>
      <c r="D1486" s="2">
        <f>_xll.BDH($A1486, $D$1, $B1486, $C1486, "Direction", "H", "Period", "Y","cols=7;rows=2")</f>
        <v>39447</v>
      </c>
      <c r="E1486" s="2">
        <v>39813</v>
      </c>
      <c r="F1486" s="2">
        <v>40178</v>
      </c>
      <c r="G1486" s="2">
        <v>40543</v>
      </c>
      <c r="H1486" s="2">
        <v>40907</v>
      </c>
      <c r="I1486" s="2">
        <v>41274</v>
      </c>
      <c r="J1486" s="2">
        <v>41639</v>
      </c>
    </row>
    <row r="1487" spans="1:18" x14ac:dyDescent="0.25">
      <c r="D1487">
        <v>12.6061</v>
      </c>
      <c r="E1487">
        <v>5.6478000000000002</v>
      </c>
      <c r="F1487">
        <v>6.5797999999999996</v>
      </c>
      <c r="G1487">
        <v>4.7008000000000001</v>
      </c>
      <c r="H1487">
        <v>3.6132</v>
      </c>
      <c r="I1487">
        <v>2.0005999999999999</v>
      </c>
      <c r="J1487">
        <v>2.2555000000000001</v>
      </c>
    </row>
    <row r="1488" spans="1:18" x14ac:dyDescent="0.25">
      <c r="A1488" s="5" t="s">
        <v>745</v>
      </c>
      <c r="B1488" t="s">
        <v>1164</v>
      </c>
      <c r="C1488" t="s">
        <v>1198</v>
      </c>
      <c r="D1488" s="2">
        <f>_xll.BDH($A1488, $D$1, $B1488, $C1488, "Direction", "H", "Period", "Y","cols=2;rows=2")</f>
        <v>39447</v>
      </c>
      <c r="E1488" s="2">
        <v>39813</v>
      </c>
    </row>
    <row r="1489" spans="1:18" x14ac:dyDescent="0.25">
      <c r="D1489">
        <v>2.8067000000000002</v>
      </c>
      <c r="E1489">
        <v>0.9456</v>
      </c>
    </row>
    <row r="1490" spans="1:18" x14ac:dyDescent="0.25">
      <c r="A1490" s="5" t="s">
        <v>746</v>
      </c>
      <c r="B1490" t="s">
        <v>1164</v>
      </c>
      <c r="C1490" t="s">
        <v>1194</v>
      </c>
      <c r="D1490" s="2">
        <f>_xll.BDH($A1490, $D$1, $B1490, $C1490, "Direction", "H", "Period", "Y","cols=9;rows=2")</f>
        <v>39447</v>
      </c>
      <c r="E1490" s="2">
        <v>40543</v>
      </c>
      <c r="F1490" s="2">
        <v>40907</v>
      </c>
      <c r="G1490" s="2">
        <v>41274</v>
      </c>
      <c r="H1490" s="2">
        <v>41639</v>
      </c>
      <c r="I1490" s="2">
        <v>42004</v>
      </c>
      <c r="J1490" s="2">
        <v>42369</v>
      </c>
      <c r="K1490" s="2">
        <v>42734</v>
      </c>
      <c r="L1490" s="2">
        <v>43098</v>
      </c>
      <c r="M1490" s="2"/>
      <c r="N1490" s="2"/>
    </row>
    <row r="1491" spans="1:18" x14ac:dyDescent="0.25">
      <c r="D1491">
        <v>5.2323000000000004</v>
      </c>
      <c r="E1491">
        <v>194.95160000000001</v>
      </c>
      <c r="F1491">
        <v>13.5184</v>
      </c>
      <c r="G1491">
        <v>10.712899999999999</v>
      </c>
      <c r="H1491">
        <v>10.809900000000001</v>
      </c>
      <c r="I1491">
        <v>8.1890999999999998</v>
      </c>
      <c r="J1491">
        <v>6.4528999999999996</v>
      </c>
      <c r="K1491">
        <v>8.4939999999999998</v>
      </c>
      <c r="L1491">
        <v>8.8550000000000004</v>
      </c>
    </row>
    <row r="1492" spans="1:18" x14ac:dyDescent="0.25">
      <c r="A1492" s="5" t="s">
        <v>747</v>
      </c>
      <c r="B1492" t="s">
        <v>1164</v>
      </c>
      <c r="C1492" t="s">
        <v>1193</v>
      </c>
      <c r="D1492" s="2">
        <f>_xll.BDH($A1492, $D$1, $B1492, $C1492, "Direction", "H", "Period", "Y","cols=10;rows=2")</f>
        <v>39447</v>
      </c>
      <c r="E1492" s="2">
        <v>39813</v>
      </c>
      <c r="F1492" s="2">
        <v>40178</v>
      </c>
      <c r="G1492" s="2">
        <v>40543</v>
      </c>
      <c r="H1492" s="2">
        <v>40907</v>
      </c>
      <c r="I1492" s="2">
        <v>41274</v>
      </c>
      <c r="J1492" s="2">
        <v>41639</v>
      </c>
      <c r="K1492" s="2">
        <v>42004</v>
      </c>
      <c r="L1492" s="2">
        <v>42369</v>
      </c>
      <c r="M1492" s="2">
        <v>42734</v>
      </c>
    </row>
    <row r="1493" spans="1:18" x14ac:dyDescent="0.25">
      <c r="D1493">
        <v>1.4736</v>
      </c>
      <c r="E1493">
        <v>0.45850000000000002</v>
      </c>
      <c r="F1493">
        <v>0.96040000000000003</v>
      </c>
      <c r="G1493">
        <v>1.0023</v>
      </c>
      <c r="H1493">
        <v>0.62609999999999999</v>
      </c>
      <c r="I1493">
        <v>0.63370000000000004</v>
      </c>
      <c r="J1493">
        <v>1.1311</v>
      </c>
      <c r="K1493">
        <v>1.3098000000000001</v>
      </c>
      <c r="L1493">
        <v>0.93600000000000005</v>
      </c>
      <c r="M1493">
        <v>0.75960000000000005</v>
      </c>
    </row>
    <row r="1494" spans="1:18" x14ac:dyDescent="0.25">
      <c r="A1494" s="5" t="s">
        <v>748</v>
      </c>
      <c r="B1494" t="s">
        <v>1164</v>
      </c>
      <c r="C1494" t="s">
        <v>1194</v>
      </c>
      <c r="D1494" s="2">
        <f>_xll.BDH($A1494, $D$1, $B1494, $C1494, "Direction", "H", "Period", "Y","cols=11;rows=2")</f>
        <v>39447</v>
      </c>
      <c r="E1494" s="2">
        <v>39813</v>
      </c>
      <c r="F1494" s="2">
        <v>40178</v>
      </c>
      <c r="G1494" s="2">
        <v>40543</v>
      </c>
      <c r="H1494" s="2">
        <v>40907</v>
      </c>
      <c r="I1494" s="2">
        <v>41274</v>
      </c>
      <c r="J1494" s="2">
        <v>41639</v>
      </c>
      <c r="K1494" s="2">
        <v>42004</v>
      </c>
      <c r="L1494" s="2">
        <v>42369</v>
      </c>
      <c r="M1494" s="2">
        <v>42734</v>
      </c>
      <c r="N1494" s="2">
        <v>43098</v>
      </c>
    </row>
    <row r="1495" spans="1:18" x14ac:dyDescent="0.25">
      <c r="D1495">
        <v>3.8942999999999999</v>
      </c>
      <c r="E1495">
        <v>0.87929999999999997</v>
      </c>
      <c r="F1495">
        <v>2.3698999999999999</v>
      </c>
      <c r="G1495">
        <v>3.6671999999999998</v>
      </c>
      <c r="H1495">
        <v>4.1609999999999996</v>
      </c>
      <c r="I1495">
        <v>4.4547999999999996</v>
      </c>
      <c r="J1495">
        <v>5.5533999999999999</v>
      </c>
      <c r="K1495">
        <v>4.7656000000000001</v>
      </c>
      <c r="L1495">
        <v>3.1011000000000002</v>
      </c>
      <c r="M1495">
        <v>3.0371000000000001</v>
      </c>
      <c r="N1495">
        <v>4.1459000000000001</v>
      </c>
    </row>
    <row r="1496" spans="1:18" x14ac:dyDescent="0.25">
      <c r="A1496" s="5" t="s">
        <v>749</v>
      </c>
      <c r="B1496" t="s">
        <v>1164</v>
      </c>
      <c r="C1496" t="s">
        <v>1184</v>
      </c>
      <c r="D1496" s="2">
        <f>_xll.BDH($A1496, $D$1, $B1496, $C1496, "Direction", "H", "Period", "Y","cols=7;rows=2")</f>
        <v>39447</v>
      </c>
      <c r="E1496" s="2">
        <v>39813</v>
      </c>
      <c r="F1496" s="2">
        <v>40178</v>
      </c>
      <c r="G1496" s="2">
        <v>40543</v>
      </c>
      <c r="H1496" s="2">
        <v>40907</v>
      </c>
      <c r="I1496" s="2">
        <v>41274</v>
      </c>
      <c r="J1496" s="2">
        <v>41639</v>
      </c>
    </row>
    <row r="1497" spans="1:18" x14ac:dyDescent="0.25">
      <c r="D1497">
        <v>0.95420000000000005</v>
      </c>
      <c r="E1497">
        <v>0.2535</v>
      </c>
      <c r="F1497">
        <v>1.089</v>
      </c>
      <c r="G1497">
        <v>2.0022000000000002</v>
      </c>
      <c r="H1497">
        <v>1.2702</v>
      </c>
      <c r="I1497">
        <v>1.7192000000000001</v>
      </c>
      <c r="J1497">
        <v>1.506</v>
      </c>
    </row>
    <row r="1498" spans="1:18" x14ac:dyDescent="0.25">
      <c r="A1498" s="5" t="s">
        <v>750</v>
      </c>
      <c r="B1498" t="s">
        <v>1164</v>
      </c>
      <c r="C1498" t="s">
        <v>1181</v>
      </c>
      <c r="D1498" s="2">
        <f>_xll.BDH($A1498, $D$1, $B1498, $C1498, "Direction", "H", "Period", "Y","cols=4;rows=2")</f>
        <v>39447</v>
      </c>
      <c r="E1498" s="2">
        <v>39813</v>
      </c>
      <c r="F1498" s="2">
        <v>40178</v>
      </c>
      <c r="G1498" s="2">
        <v>40543</v>
      </c>
    </row>
    <row r="1499" spans="1:18" x14ac:dyDescent="0.25">
      <c r="D1499">
        <v>7.9471999999999996</v>
      </c>
      <c r="E1499">
        <v>4.6073000000000004</v>
      </c>
      <c r="F1499">
        <v>4.3112000000000004</v>
      </c>
      <c r="G1499">
        <v>4.2218999999999998</v>
      </c>
    </row>
    <row r="1500" spans="1:18" x14ac:dyDescent="0.25">
      <c r="A1500" s="5" t="s">
        <v>751</v>
      </c>
      <c r="B1500" t="s">
        <v>1164</v>
      </c>
      <c r="C1500" t="s">
        <v>1199</v>
      </c>
      <c r="D1500" s="2">
        <f>_xll.BDH($A1500, $D$1, $B1500, $C1500, "Direction", "H", "Period", "Y","cols=15;rows=2")</f>
        <v>39447</v>
      </c>
      <c r="E1500" s="2">
        <v>39813</v>
      </c>
      <c r="F1500" s="2">
        <v>40178</v>
      </c>
      <c r="G1500" s="2">
        <v>40543</v>
      </c>
      <c r="H1500" s="2">
        <v>40907</v>
      </c>
      <c r="I1500" s="2">
        <v>41274</v>
      </c>
      <c r="J1500" s="2">
        <v>41639</v>
      </c>
      <c r="K1500" s="2">
        <v>42004</v>
      </c>
      <c r="L1500" s="2">
        <v>42369</v>
      </c>
      <c r="M1500" s="2">
        <v>42734</v>
      </c>
      <c r="N1500" s="2">
        <v>43098</v>
      </c>
      <c r="O1500" s="2">
        <v>43465</v>
      </c>
      <c r="P1500" s="2">
        <v>43830</v>
      </c>
      <c r="Q1500" s="2">
        <v>44196</v>
      </c>
      <c r="R1500" s="2">
        <v>44561</v>
      </c>
    </row>
    <row r="1501" spans="1:18" x14ac:dyDescent="0.25">
      <c r="D1501">
        <v>1.2193000000000001</v>
      </c>
      <c r="E1501">
        <v>0.87919999999999998</v>
      </c>
      <c r="F1501">
        <v>1.0750999999999999</v>
      </c>
      <c r="G1501">
        <v>1.2914000000000001</v>
      </c>
      <c r="H1501">
        <v>1.1976</v>
      </c>
      <c r="I1501">
        <v>1.5416000000000001</v>
      </c>
      <c r="J1501">
        <v>2.3706</v>
      </c>
      <c r="K1501">
        <v>2.7027000000000001</v>
      </c>
      <c r="L1501">
        <v>2.1065</v>
      </c>
      <c r="M1501">
        <v>2.5470000000000002</v>
      </c>
      <c r="N1501">
        <v>2.9251999999999998</v>
      </c>
      <c r="O1501">
        <v>3.2827999999999999</v>
      </c>
      <c r="P1501">
        <v>1.7339</v>
      </c>
      <c r="Q1501">
        <v>1.7789999999999999</v>
      </c>
      <c r="R1501">
        <v>1.4038999999999999</v>
      </c>
    </row>
    <row r="1502" spans="1:18" x14ac:dyDescent="0.25">
      <c r="A1502" s="5" t="s">
        <v>752</v>
      </c>
      <c r="B1502" t="s">
        <v>1164</v>
      </c>
      <c r="C1502" t="s">
        <v>1186</v>
      </c>
      <c r="D1502" s="2">
        <f>_xll.BDH($A1502, $D$1, $B1502, $C1502, "Direction", "H", "Period", "Y","cols=1;rows=2")</f>
        <v>39447</v>
      </c>
    </row>
    <row r="1503" spans="1:18" x14ac:dyDescent="0.25">
      <c r="D1503">
        <v>2.3736999999999999</v>
      </c>
    </row>
    <row r="1504" spans="1:18" x14ac:dyDescent="0.25">
      <c r="A1504" s="5" t="s">
        <v>753</v>
      </c>
      <c r="B1504" t="s">
        <v>1164</v>
      </c>
      <c r="C1504" t="s">
        <v>1186</v>
      </c>
      <c r="D1504" s="2">
        <f>_xll.BDH($A1504, $D$1, $B1504, $C1504, "Direction", "H", "Period", "Y","cols=1;rows=2")</f>
        <v>39447</v>
      </c>
    </row>
    <row r="1505" spans="1:18" x14ac:dyDescent="0.25">
      <c r="D1505">
        <v>3.444</v>
      </c>
    </row>
    <row r="1506" spans="1:18" x14ac:dyDescent="0.25">
      <c r="A1506" s="5" t="s">
        <v>754</v>
      </c>
      <c r="B1506" t="s">
        <v>1164</v>
      </c>
      <c r="C1506" t="s">
        <v>1199</v>
      </c>
      <c r="D1506" s="2">
        <f>_xll.BDH($A1506, $D$1, $B1506, $C1506, "Direction", "H", "Period", "Y","cols=15;rows=2")</f>
        <v>39447</v>
      </c>
      <c r="E1506" s="2">
        <v>39813</v>
      </c>
      <c r="F1506" s="2">
        <v>40178</v>
      </c>
      <c r="G1506" s="2">
        <v>40543</v>
      </c>
      <c r="H1506" s="2">
        <v>40907</v>
      </c>
      <c r="I1506" s="2">
        <v>41274</v>
      </c>
      <c r="J1506" s="2">
        <v>41639</v>
      </c>
      <c r="K1506" s="2">
        <v>42004</v>
      </c>
      <c r="L1506" s="2">
        <v>42369</v>
      </c>
      <c r="M1506" s="2">
        <v>42734</v>
      </c>
      <c r="N1506" s="2">
        <v>43098</v>
      </c>
      <c r="O1506" s="2">
        <v>43465</v>
      </c>
      <c r="P1506" s="2">
        <v>43830</v>
      </c>
      <c r="Q1506" s="2">
        <v>44196</v>
      </c>
      <c r="R1506" s="2">
        <v>44561</v>
      </c>
    </row>
    <row r="1507" spans="1:18" x14ac:dyDescent="0.25">
      <c r="D1507">
        <v>5.8007</v>
      </c>
      <c r="E1507">
        <v>3.6576</v>
      </c>
      <c r="F1507">
        <v>4.7765000000000004</v>
      </c>
      <c r="G1507">
        <v>5.0660999999999996</v>
      </c>
      <c r="H1507">
        <v>4.2165999999999997</v>
      </c>
      <c r="I1507">
        <v>4.3524000000000003</v>
      </c>
      <c r="J1507">
        <v>4.5564999999999998</v>
      </c>
      <c r="K1507">
        <v>4.1553000000000004</v>
      </c>
      <c r="L1507">
        <v>3.7602000000000002</v>
      </c>
      <c r="M1507">
        <v>3.6781999999999999</v>
      </c>
      <c r="N1507">
        <v>4.4157999999999999</v>
      </c>
      <c r="O1507">
        <v>3.5886999999999998</v>
      </c>
      <c r="P1507">
        <v>4.0351999999999997</v>
      </c>
      <c r="Q1507">
        <v>4.4779999999999998</v>
      </c>
      <c r="R1507">
        <v>4.9946000000000002</v>
      </c>
    </row>
    <row r="1508" spans="1:18" x14ac:dyDescent="0.25">
      <c r="A1508" s="5" t="s">
        <v>755</v>
      </c>
      <c r="B1508" t="s">
        <v>1164</v>
      </c>
      <c r="C1508" t="s">
        <v>1199</v>
      </c>
      <c r="D1508" s="2">
        <f>_xll.BDH($A1508, $D$1, $B1508, $C1508, "Direction", "H", "Period", "Y","cols=15;rows=2")</f>
        <v>39447</v>
      </c>
      <c r="E1508" s="2">
        <v>39813</v>
      </c>
      <c r="F1508" s="2">
        <v>40178</v>
      </c>
      <c r="G1508" s="2">
        <v>40543</v>
      </c>
      <c r="H1508" s="2">
        <v>40907</v>
      </c>
      <c r="I1508" s="2">
        <v>41274</v>
      </c>
      <c r="J1508" s="2">
        <v>41639</v>
      </c>
      <c r="K1508" s="2">
        <v>42004</v>
      </c>
      <c r="L1508" s="2">
        <v>42369</v>
      </c>
      <c r="M1508" s="2">
        <v>42734</v>
      </c>
      <c r="N1508" s="2">
        <v>43098</v>
      </c>
      <c r="O1508" s="2">
        <v>43465</v>
      </c>
      <c r="P1508" s="2">
        <v>43830</v>
      </c>
      <c r="Q1508" s="2">
        <v>44196</v>
      </c>
      <c r="R1508" s="2">
        <v>44561</v>
      </c>
    </row>
    <row r="1509" spans="1:18" x14ac:dyDescent="0.25">
      <c r="D1509">
        <v>0.98980000000000001</v>
      </c>
      <c r="E1509">
        <v>0.5746</v>
      </c>
      <c r="F1509">
        <v>0.46060000000000001</v>
      </c>
      <c r="G1509">
        <v>0.96460000000000001</v>
      </c>
      <c r="H1509">
        <v>0.65059999999999996</v>
      </c>
      <c r="I1509">
        <v>0.80059999999999998</v>
      </c>
      <c r="J1509">
        <v>1.0132000000000001</v>
      </c>
      <c r="K1509">
        <v>0.9093</v>
      </c>
      <c r="L1509">
        <v>0.83550000000000002</v>
      </c>
      <c r="M1509">
        <v>1.2623</v>
      </c>
      <c r="N1509">
        <v>1.4116</v>
      </c>
      <c r="O1509">
        <v>1.0895999999999999</v>
      </c>
      <c r="P1509">
        <v>1.2625999999999999</v>
      </c>
      <c r="Q1509">
        <v>0.97370000000000001</v>
      </c>
      <c r="R1509">
        <v>1.3634999999999999</v>
      </c>
    </row>
    <row r="1510" spans="1:18" x14ac:dyDescent="0.25">
      <c r="A1510" s="5" t="s">
        <v>756</v>
      </c>
      <c r="B1510" t="s">
        <v>1164</v>
      </c>
      <c r="C1510" t="s">
        <v>1199</v>
      </c>
      <c r="D1510" s="2">
        <f>_xll.BDH($A1510, $D$1, $B1510, $C1510, "Direction", "H", "Period", "Y","cols=15;rows=2")</f>
        <v>39447</v>
      </c>
      <c r="E1510" s="2">
        <v>39813</v>
      </c>
      <c r="F1510" s="2">
        <v>40178</v>
      </c>
      <c r="G1510" s="2">
        <v>40543</v>
      </c>
      <c r="H1510" s="2">
        <v>40907</v>
      </c>
      <c r="I1510" s="2">
        <v>41274</v>
      </c>
      <c r="J1510" s="2">
        <v>41639</v>
      </c>
      <c r="K1510" s="2">
        <v>42004</v>
      </c>
      <c r="L1510" s="2">
        <v>42369</v>
      </c>
      <c r="M1510" s="2">
        <v>42734</v>
      </c>
      <c r="N1510" s="2">
        <v>43098</v>
      </c>
      <c r="O1510" s="2">
        <v>43465</v>
      </c>
      <c r="P1510" s="2">
        <v>43830</v>
      </c>
      <c r="Q1510" s="2">
        <v>44196</v>
      </c>
      <c r="R1510" s="2">
        <v>44561</v>
      </c>
    </row>
    <row r="1511" spans="1:18" x14ac:dyDescent="0.25">
      <c r="D1511">
        <v>33.3566</v>
      </c>
      <c r="E1511">
        <v>8.2140000000000004</v>
      </c>
      <c r="F1511">
        <v>11.3614</v>
      </c>
      <c r="G1511">
        <v>11.8269</v>
      </c>
      <c r="H1511">
        <v>10.153499999999999</v>
      </c>
      <c r="I1511">
        <v>13.918200000000001</v>
      </c>
      <c r="J1511">
        <v>18.781500000000001</v>
      </c>
      <c r="K1511">
        <v>13.435700000000001</v>
      </c>
      <c r="L1511">
        <v>23.785399999999999</v>
      </c>
      <c r="M1511">
        <v>18.547499999999999</v>
      </c>
      <c r="N1511">
        <v>20.427399999999999</v>
      </c>
      <c r="O1511">
        <v>16.934200000000001</v>
      </c>
      <c r="P1511">
        <v>14.827999999999999</v>
      </c>
      <c r="Q1511">
        <v>17.539200000000001</v>
      </c>
      <c r="R1511">
        <v>12.2766</v>
      </c>
    </row>
    <row r="1512" spans="1:18" x14ac:dyDescent="0.25">
      <c r="A1512" s="5" t="s">
        <v>757</v>
      </c>
      <c r="B1512" t="s">
        <v>1164</v>
      </c>
      <c r="C1512" t="s">
        <v>1198</v>
      </c>
      <c r="D1512" s="2">
        <f>_xll.BDH($A1512, $D$1, $B1512, $C1512, "Direction", "H", "Period", "Y","cols=2;rows=2")</f>
        <v>39447</v>
      </c>
      <c r="E1512" s="2">
        <v>39813</v>
      </c>
    </row>
    <row r="1513" spans="1:18" x14ac:dyDescent="0.25">
      <c r="D1513">
        <v>3.0674000000000001</v>
      </c>
      <c r="E1513">
        <v>3.8010000000000002</v>
      </c>
    </row>
    <row r="1514" spans="1:18" x14ac:dyDescent="0.25">
      <c r="A1514" s="5" t="s">
        <v>758</v>
      </c>
      <c r="B1514" t="s">
        <v>1164</v>
      </c>
      <c r="C1514" t="s">
        <v>1199</v>
      </c>
      <c r="D1514" s="2">
        <f>_xll.BDH($A1514, $D$1, $B1514, $C1514, "Direction", "H", "Period", "Y","cols=15;rows=2")</f>
        <v>39447</v>
      </c>
      <c r="E1514" s="2">
        <v>39813</v>
      </c>
      <c r="F1514" s="2">
        <v>40178</v>
      </c>
      <c r="G1514" s="2">
        <v>40543</v>
      </c>
      <c r="H1514" s="2">
        <v>40907</v>
      </c>
      <c r="I1514" s="2">
        <v>41274</v>
      </c>
      <c r="J1514" s="2">
        <v>41639</v>
      </c>
      <c r="K1514" s="2">
        <v>42004</v>
      </c>
      <c r="L1514" s="2">
        <v>42369</v>
      </c>
      <c r="M1514" s="2">
        <v>42734</v>
      </c>
      <c r="N1514" s="2">
        <v>43098</v>
      </c>
      <c r="O1514" s="2">
        <v>43465</v>
      </c>
      <c r="P1514" s="2">
        <v>43830</v>
      </c>
      <c r="Q1514" s="2">
        <v>44196</v>
      </c>
      <c r="R1514" s="2">
        <v>44561</v>
      </c>
    </row>
    <row r="1515" spans="1:18" x14ac:dyDescent="0.25">
      <c r="D1515">
        <v>3.7467000000000001</v>
      </c>
      <c r="E1515">
        <v>2.3815</v>
      </c>
      <c r="F1515">
        <v>2.0063</v>
      </c>
      <c r="G1515">
        <v>1.9654</v>
      </c>
      <c r="H1515">
        <v>1.343</v>
      </c>
      <c r="I1515">
        <v>1.5921000000000001</v>
      </c>
      <c r="J1515">
        <v>1.8564000000000001</v>
      </c>
      <c r="K1515">
        <v>1.9516</v>
      </c>
      <c r="L1515">
        <v>1.9901</v>
      </c>
      <c r="M1515">
        <v>2.2902999999999998</v>
      </c>
      <c r="N1515">
        <v>2.4199000000000002</v>
      </c>
      <c r="O1515">
        <v>1.9017999999999999</v>
      </c>
      <c r="P1515">
        <v>2.0087999999999999</v>
      </c>
      <c r="Q1515">
        <v>1.6597999999999999</v>
      </c>
      <c r="R1515">
        <v>2.0680000000000001</v>
      </c>
    </row>
    <row r="1516" spans="1:18" x14ac:dyDescent="0.25">
      <c r="A1516" s="5" t="s">
        <v>759</v>
      </c>
      <c r="B1516" t="s">
        <v>1164</v>
      </c>
      <c r="C1516" t="s">
        <v>1186</v>
      </c>
      <c r="D1516" s="2">
        <f>_xll.BDH($A1516, $D$1, $B1516, $C1516, "Direction", "H", "Period", "Y","cols=1;rows=2")</f>
        <v>39447</v>
      </c>
    </row>
    <row r="1517" spans="1:18" x14ac:dyDescent="0.25">
      <c r="D1517">
        <v>2.9645000000000001</v>
      </c>
    </row>
    <row r="1518" spans="1:18" x14ac:dyDescent="0.25">
      <c r="A1518" s="5" t="s">
        <v>760</v>
      </c>
      <c r="B1518" t="s">
        <v>1164</v>
      </c>
      <c r="C1518" t="s">
        <v>1181</v>
      </c>
      <c r="D1518" s="2">
        <f>_xll.BDH($A1518, $D$1, $B1518, $C1518, "Direction", "H", "Period", "Y","cols=4;rows=2")</f>
        <v>39447</v>
      </c>
      <c r="E1518" s="2">
        <v>39813</v>
      </c>
      <c r="F1518" s="2">
        <v>40178</v>
      </c>
      <c r="G1518" s="2">
        <v>40543</v>
      </c>
    </row>
    <row r="1519" spans="1:18" x14ac:dyDescent="0.25">
      <c r="D1519">
        <v>2.2740999999999998</v>
      </c>
      <c r="E1519">
        <v>0.5141</v>
      </c>
      <c r="F1519">
        <v>2.0609000000000002</v>
      </c>
      <c r="G1519">
        <v>2.0872999999999999</v>
      </c>
    </row>
    <row r="1520" spans="1:18" x14ac:dyDescent="0.25">
      <c r="A1520" s="5" t="s">
        <v>761</v>
      </c>
      <c r="B1520" t="s">
        <v>1164</v>
      </c>
      <c r="C1520" t="s">
        <v>1192</v>
      </c>
      <c r="D1520" s="2">
        <f>_xll.BDH($A1520, $D$1, $B1520, $C1520, "Direction", "H", "Period", "Y","cols=9;rows=2")</f>
        <v>39447</v>
      </c>
      <c r="E1520" s="2">
        <v>39813</v>
      </c>
      <c r="F1520" s="2">
        <v>40178</v>
      </c>
      <c r="G1520" s="2">
        <v>40543</v>
      </c>
      <c r="H1520" s="2">
        <v>40907</v>
      </c>
      <c r="I1520" s="2">
        <v>41274</v>
      </c>
      <c r="J1520" s="2">
        <v>41639</v>
      </c>
      <c r="K1520" s="2">
        <v>42004</v>
      </c>
      <c r="L1520" s="2">
        <v>42369</v>
      </c>
    </row>
    <row r="1521" spans="1:18" x14ac:dyDescent="0.25">
      <c r="D1521">
        <v>4.3704000000000001</v>
      </c>
      <c r="E1521">
        <v>3.7395</v>
      </c>
      <c r="F1521">
        <v>3.6564000000000001</v>
      </c>
      <c r="G1521">
        <v>4.1094999999999997</v>
      </c>
      <c r="H1521">
        <v>3.4085000000000001</v>
      </c>
      <c r="I1521">
        <v>3.468</v>
      </c>
      <c r="J1521">
        <v>3.8643000000000001</v>
      </c>
      <c r="K1521">
        <v>5.2188999999999997</v>
      </c>
      <c r="L1521">
        <v>5.3136000000000001</v>
      </c>
    </row>
    <row r="1522" spans="1:18" x14ac:dyDescent="0.25">
      <c r="A1522" s="5" t="s">
        <v>762</v>
      </c>
      <c r="B1522" t="s">
        <v>1164</v>
      </c>
      <c r="C1522" t="s">
        <v>1199</v>
      </c>
      <c r="D1522" s="2">
        <f>_xll.BDH($A1522, $D$1, $B1522, $C1522, "Direction", "H", "Period", "Y","cols=13;rows=2")</f>
        <v>39447</v>
      </c>
      <c r="E1522" s="2">
        <v>39813</v>
      </c>
      <c r="F1522" s="2">
        <v>40178</v>
      </c>
      <c r="G1522" s="2">
        <v>40543</v>
      </c>
      <c r="H1522" s="2">
        <v>40907</v>
      </c>
      <c r="I1522" s="2">
        <v>41274</v>
      </c>
      <c r="J1522" s="2">
        <v>41639</v>
      </c>
      <c r="K1522" s="2">
        <v>42004</v>
      </c>
      <c r="L1522" s="2">
        <v>42369</v>
      </c>
      <c r="M1522" s="2">
        <v>42734</v>
      </c>
      <c r="N1522" s="2">
        <v>43098</v>
      </c>
      <c r="O1522" s="2">
        <v>43465</v>
      </c>
      <c r="P1522" s="2">
        <v>43830</v>
      </c>
    </row>
    <row r="1523" spans="1:18" x14ac:dyDescent="0.25">
      <c r="D1523">
        <v>6.6163999999999996</v>
      </c>
      <c r="E1523">
        <v>2.7932999999999999</v>
      </c>
      <c r="F1523">
        <v>5.6246999999999998</v>
      </c>
      <c r="G1523">
        <v>6.4930000000000003</v>
      </c>
      <c r="H1523">
        <v>7.8151000000000002</v>
      </c>
      <c r="I1523">
        <v>7.8640999999999996</v>
      </c>
      <c r="J1523">
        <v>6.5894000000000004</v>
      </c>
      <c r="K1523">
        <v>11.6655</v>
      </c>
      <c r="L1523">
        <v>15.3232</v>
      </c>
      <c r="M1523">
        <v>13.780900000000001</v>
      </c>
      <c r="N1523">
        <v>15.0854</v>
      </c>
      <c r="O1523">
        <v>72.087299999999999</v>
      </c>
      <c r="P1523">
        <v>100.5192</v>
      </c>
    </row>
    <row r="1524" spans="1:18" x14ac:dyDescent="0.25">
      <c r="A1524" s="5" t="s">
        <v>763</v>
      </c>
      <c r="B1524" t="s">
        <v>1164</v>
      </c>
      <c r="C1524" t="s">
        <v>1199</v>
      </c>
      <c r="D1524" s="2">
        <f>_xll.BDH($A1524, $D$1, $B1524, $C1524, "Direction", "H", "Period", "Y","cols=15;rows=2")</f>
        <v>39447</v>
      </c>
      <c r="E1524" s="2">
        <v>39813</v>
      </c>
      <c r="F1524" s="2">
        <v>40178</v>
      </c>
      <c r="G1524" s="2">
        <v>40543</v>
      </c>
      <c r="H1524" s="2">
        <v>40907</v>
      </c>
      <c r="I1524" s="2">
        <v>41274</v>
      </c>
      <c r="J1524" s="2">
        <v>41639</v>
      </c>
      <c r="K1524" s="2">
        <v>42004</v>
      </c>
      <c r="L1524" s="2">
        <v>42369</v>
      </c>
      <c r="M1524" s="2">
        <v>42734</v>
      </c>
      <c r="N1524" s="2">
        <v>43098</v>
      </c>
      <c r="O1524" s="2">
        <v>43465</v>
      </c>
      <c r="P1524" s="2">
        <v>43830</v>
      </c>
      <c r="Q1524" s="2">
        <v>44196</v>
      </c>
      <c r="R1524" s="2">
        <v>44561</v>
      </c>
    </row>
    <row r="1525" spans="1:18" x14ac:dyDescent="0.25">
      <c r="D1525">
        <v>6.6578999999999997</v>
      </c>
      <c r="E1525">
        <v>2.6798999999999999</v>
      </c>
      <c r="F1525">
        <v>5.0749000000000004</v>
      </c>
      <c r="G1525">
        <v>6.2145999999999999</v>
      </c>
      <c r="H1525">
        <v>4.9313000000000002</v>
      </c>
      <c r="I1525">
        <v>4.6018999999999997</v>
      </c>
      <c r="J1525">
        <v>5.0008999999999997</v>
      </c>
      <c r="K1525">
        <v>4.1459999999999999</v>
      </c>
      <c r="L1525">
        <v>3.9397000000000002</v>
      </c>
      <c r="M1525">
        <v>3.1755</v>
      </c>
      <c r="N1525">
        <v>3.9140999999999999</v>
      </c>
      <c r="O1525">
        <v>3.2061999999999999</v>
      </c>
      <c r="P1525">
        <v>3.0836000000000001</v>
      </c>
      <c r="Q1525">
        <v>4.0083000000000002</v>
      </c>
      <c r="R1525">
        <v>3.8843999999999999</v>
      </c>
    </row>
    <row r="1526" spans="1:18" x14ac:dyDescent="0.25">
      <c r="A1526" s="5" t="s">
        <v>764</v>
      </c>
      <c r="B1526" t="s">
        <v>1164</v>
      </c>
      <c r="C1526" t="s">
        <v>1199</v>
      </c>
      <c r="D1526" s="2">
        <f>_xll.BDH($A1526, $D$1, $B1526, $C1526, "Direction", "H", "Period", "Y","cols=13;rows=2")</f>
        <v>39447</v>
      </c>
      <c r="E1526" s="2">
        <v>39813</v>
      </c>
      <c r="F1526" s="2">
        <v>40178</v>
      </c>
      <c r="G1526" s="2">
        <v>40543</v>
      </c>
      <c r="H1526" s="2">
        <v>40907</v>
      </c>
      <c r="I1526" s="2">
        <v>41274</v>
      </c>
      <c r="J1526" s="2">
        <v>41639</v>
      </c>
      <c r="K1526" s="2">
        <v>42004</v>
      </c>
      <c r="L1526" s="2">
        <v>42369</v>
      </c>
      <c r="M1526" s="2">
        <v>42734</v>
      </c>
      <c r="N1526" s="2">
        <v>43098</v>
      </c>
      <c r="O1526" s="2">
        <v>43465</v>
      </c>
      <c r="P1526" s="2">
        <v>44561</v>
      </c>
    </row>
    <row r="1527" spans="1:18" x14ac:dyDescent="0.25">
      <c r="D1527">
        <v>10.313499999999999</v>
      </c>
      <c r="E1527">
        <v>3.6728999999999998</v>
      </c>
      <c r="F1527">
        <v>4.3891</v>
      </c>
      <c r="G1527">
        <v>5.9341999999999997</v>
      </c>
      <c r="H1527">
        <v>4.2782</v>
      </c>
      <c r="I1527">
        <v>4.2411000000000003</v>
      </c>
      <c r="J1527">
        <v>5.5079000000000002</v>
      </c>
      <c r="K1527">
        <v>6.0206</v>
      </c>
      <c r="L1527">
        <v>6.2324999999999999</v>
      </c>
      <c r="M1527">
        <v>10.254300000000001</v>
      </c>
      <c r="N1527">
        <v>31.480399999999999</v>
      </c>
      <c r="O1527">
        <v>34.540500000000002</v>
      </c>
      <c r="P1527">
        <v>63.955800000000004</v>
      </c>
    </row>
    <row r="1528" spans="1:18" x14ac:dyDescent="0.25">
      <c r="A1528" s="5" t="s">
        <v>765</v>
      </c>
      <c r="B1528" t="s">
        <v>1165</v>
      </c>
      <c r="C1528" t="s">
        <v>1193</v>
      </c>
      <c r="D1528" s="2">
        <f>_xll.BDH($A1528, $D$1, $B1528, $C1528, "Direction", "H", "Period", "Y","cols=9;rows=2")</f>
        <v>39813</v>
      </c>
      <c r="E1528" s="2">
        <v>40178</v>
      </c>
      <c r="F1528" s="2">
        <v>40543</v>
      </c>
      <c r="G1528" s="2">
        <v>40907</v>
      </c>
      <c r="H1528" s="2">
        <v>41274</v>
      </c>
      <c r="I1528" s="2">
        <v>41639</v>
      </c>
      <c r="J1528" s="2">
        <v>42004</v>
      </c>
      <c r="K1528" s="2">
        <v>42369</v>
      </c>
      <c r="L1528" s="2">
        <v>42734</v>
      </c>
    </row>
    <row r="1529" spans="1:18" x14ac:dyDescent="0.25">
      <c r="D1529">
        <v>2.0442999999999998</v>
      </c>
      <c r="E1529">
        <v>3.2216999999999998</v>
      </c>
      <c r="F1529">
        <v>3.3540999999999999</v>
      </c>
      <c r="G1529">
        <v>3.3069000000000002</v>
      </c>
      <c r="H1529">
        <v>3.2909999999999999</v>
      </c>
      <c r="I1529">
        <v>4.0247000000000002</v>
      </c>
      <c r="J1529">
        <v>3.0693999999999999</v>
      </c>
      <c r="K1529">
        <v>2.9420000000000002</v>
      </c>
      <c r="L1529">
        <v>2.9792999999999998</v>
      </c>
    </row>
    <row r="1530" spans="1:18" x14ac:dyDescent="0.25">
      <c r="A1530" s="5" t="s">
        <v>766</v>
      </c>
      <c r="B1530" t="s">
        <v>1165</v>
      </c>
      <c r="C1530" t="s">
        <v>1194</v>
      </c>
      <c r="D1530" s="2">
        <f>_xll.BDH($A1530, $D$1, $B1530, $C1530, "Direction", "H", "Period", "Y","cols=10;rows=2")</f>
        <v>39813</v>
      </c>
      <c r="E1530" s="2">
        <v>40178</v>
      </c>
      <c r="F1530" s="2">
        <v>40543</v>
      </c>
      <c r="G1530" s="2">
        <v>40907</v>
      </c>
      <c r="H1530" s="2">
        <v>41274</v>
      </c>
      <c r="I1530" s="2">
        <v>41639</v>
      </c>
      <c r="J1530" s="2">
        <v>42004</v>
      </c>
      <c r="K1530" s="2">
        <v>42369</v>
      </c>
      <c r="L1530" s="2">
        <v>42734</v>
      </c>
      <c r="M1530" s="2">
        <v>43098</v>
      </c>
    </row>
    <row r="1531" spans="1:18" x14ac:dyDescent="0.25">
      <c r="D1531">
        <v>3.4451000000000001</v>
      </c>
      <c r="E1531">
        <v>5.8266</v>
      </c>
      <c r="F1531">
        <v>5.8192000000000004</v>
      </c>
      <c r="G1531">
        <v>5.4321999999999999</v>
      </c>
      <c r="H1531">
        <v>5.7645999999999997</v>
      </c>
      <c r="I1531">
        <v>3.9022999999999999</v>
      </c>
      <c r="J1531">
        <v>3.7846000000000002</v>
      </c>
      <c r="K1531">
        <v>4.0671999999999997</v>
      </c>
      <c r="L1531">
        <v>3.6543999999999999</v>
      </c>
      <c r="M1531">
        <v>5.1729000000000003</v>
      </c>
    </row>
    <row r="1532" spans="1:18" x14ac:dyDescent="0.25">
      <c r="A1532" s="5" t="s">
        <v>767</v>
      </c>
      <c r="B1532" t="s">
        <v>1165</v>
      </c>
      <c r="C1532" t="s">
        <v>1199</v>
      </c>
      <c r="D1532" s="2">
        <f>_xll.BDH($A1532, $D$1, $B1532, $C1532, "Direction", "H", "Period", "Y","cols=14;rows=2")</f>
        <v>39813</v>
      </c>
      <c r="E1532" s="2">
        <v>40178</v>
      </c>
      <c r="F1532" s="2">
        <v>40543</v>
      </c>
      <c r="G1532" s="2">
        <v>40907</v>
      </c>
      <c r="H1532" s="2">
        <v>41274</v>
      </c>
      <c r="I1532" s="2">
        <v>41639</v>
      </c>
      <c r="J1532" s="2">
        <v>42004</v>
      </c>
      <c r="K1532" s="2">
        <v>42369</v>
      </c>
      <c r="L1532" s="2">
        <v>42734</v>
      </c>
      <c r="M1532" s="2">
        <v>43098</v>
      </c>
      <c r="N1532" s="2">
        <v>43465</v>
      </c>
      <c r="O1532" s="2">
        <v>43830</v>
      </c>
      <c r="P1532" s="2">
        <v>44196</v>
      </c>
      <c r="Q1532" s="2">
        <v>44561</v>
      </c>
    </row>
    <row r="1533" spans="1:18" x14ac:dyDescent="0.25">
      <c r="D1533">
        <v>1.8907</v>
      </c>
      <c r="E1533">
        <v>2.9371</v>
      </c>
      <c r="F1533">
        <v>3.4948999999999999</v>
      </c>
      <c r="G1533">
        <v>3.9485000000000001</v>
      </c>
      <c r="H1533">
        <v>3.8050000000000002</v>
      </c>
      <c r="I1533">
        <v>4.2404999999999999</v>
      </c>
      <c r="J1533">
        <v>4.0712999999999999</v>
      </c>
      <c r="K1533">
        <v>2.4725999999999999</v>
      </c>
      <c r="L1533">
        <v>1.9999</v>
      </c>
      <c r="M1533">
        <v>2.5453999999999999</v>
      </c>
      <c r="N1533">
        <v>2.4327999999999999</v>
      </c>
      <c r="O1533">
        <v>2.7850000000000001</v>
      </c>
      <c r="P1533">
        <v>2.7927</v>
      </c>
      <c r="Q1533">
        <v>3.3407</v>
      </c>
    </row>
    <row r="1534" spans="1:18" x14ac:dyDescent="0.25">
      <c r="A1534" s="5" t="s">
        <v>768</v>
      </c>
      <c r="B1534" t="s">
        <v>1165</v>
      </c>
      <c r="C1534" t="s">
        <v>1202</v>
      </c>
      <c r="D1534" s="2">
        <f>_xll.BDH($A1534, $D$1, $B1534, $C1534, "Direction", "H", "Period", "Y","cols=14;rows=2")</f>
        <v>39813</v>
      </c>
      <c r="E1534" s="2">
        <v>40178</v>
      </c>
      <c r="F1534" s="2">
        <v>40543</v>
      </c>
      <c r="G1534" s="2">
        <v>40907</v>
      </c>
      <c r="H1534" s="2">
        <v>41274</v>
      </c>
      <c r="I1534" s="2">
        <v>41639</v>
      </c>
      <c r="J1534" s="2">
        <v>42004</v>
      </c>
      <c r="K1534" s="2">
        <v>42369</v>
      </c>
      <c r="L1534" s="2">
        <v>42734</v>
      </c>
      <c r="M1534" s="2">
        <v>43098</v>
      </c>
      <c r="N1534" s="2">
        <v>43465</v>
      </c>
      <c r="O1534" s="2">
        <v>43830</v>
      </c>
      <c r="P1534" s="2">
        <v>44196</v>
      </c>
      <c r="Q1534" s="2">
        <v>44561</v>
      </c>
    </row>
    <row r="1535" spans="1:18" x14ac:dyDescent="0.25">
      <c r="D1535">
        <v>3.7938000000000001</v>
      </c>
      <c r="E1535">
        <v>3.9622000000000002</v>
      </c>
      <c r="F1535">
        <v>5.6765999999999996</v>
      </c>
      <c r="G1535">
        <v>5.3689999999999998</v>
      </c>
      <c r="H1535">
        <v>4.5073999999999996</v>
      </c>
      <c r="I1535">
        <v>4.2747999999999999</v>
      </c>
      <c r="J1535">
        <v>4.7839999999999998</v>
      </c>
      <c r="K1535">
        <v>4.101</v>
      </c>
      <c r="L1535">
        <v>4.2801</v>
      </c>
      <c r="M1535">
        <v>6.8177000000000003</v>
      </c>
      <c r="N1535">
        <v>6.5223000000000004</v>
      </c>
      <c r="O1535">
        <v>7.2919999999999998</v>
      </c>
      <c r="P1535">
        <v>7.6901999999999999</v>
      </c>
      <c r="Q1535">
        <v>7.7807000000000004</v>
      </c>
    </row>
    <row r="1536" spans="1:18" x14ac:dyDescent="0.25">
      <c r="A1536" s="5" t="s">
        <v>769</v>
      </c>
      <c r="B1536" t="s">
        <v>1165</v>
      </c>
      <c r="C1536" t="s">
        <v>1196</v>
      </c>
      <c r="D1536" s="2">
        <f>_xll.BDH($A1536, $D$1, $B1536, $C1536, "Direction", "H", "Period", "Y","cols=11;rows=2")</f>
        <v>39813</v>
      </c>
      <c r="E1536" s="2">
        <v>40178</v>
      </c>
      <c r="F1536" s="2">
        <v>40543</v>
      </c>
      <c r="G1536" s="2">
        <v>40907</v>
      </c>
      <c r="H1536" s="2">
        <v>41274</v>
      </c>
      <c r="I1536" s="2">
        <v>41639</v>
      </c>
      <c r="J1536" s="2">
        <v>42004</v>
      </c>
      <c r="K1536" s="2">
        <v>42369</v>
      </c>
      <c r="L1536" s="2">
        <v>42734</v>
      </c>
      <c r="M1536" s="2">
        <v>43098</v>
      </c>
      <c r="N1536" s="2">
        <v>43465</v>
      </c>
    </row>
    <row r="1537" spans="1:17" x14ac:dyDescent="0.25">
      <c r="D1537">
        <v>2.1798000000000002</v>
      </c>
      <c r="E1537">
        <v>3.3138000000000001</v>
      </c>
      <c r="F1537">
        <v>3.2345000000000002</v>
      </c>
      <c r="G1537">
        <v>4.1717000000000004</v>
      </c>
      <c r="H1537">
        <v>4.3314000000000004</v>
      </c>
      <c r="I1537">
        <v>5.7038000000000002</v>
      </c>
      <c r="J1537">
        <v>2.6069</v>
      </c>
      <c r="K1537">
        <v>1.5099</v>
      </c>
      <c r="L1537">
        <v>1.5701000000000001</v>
      </c>
      <c r="M1537">
        <v>0.73309999999999997</v>
      </c>
      <c r="N1537">
        <v>0.58819999999999995</v>
      </c>
    </row>
    <row r="1538" spans="1:17" x14ac:dyDescent="0.25">
      <c r="A1538" s="5" t="s">
        <v>770</v>
      </c>
      <c r="B1538" t="s">
        <v>1165</v>
      </c>
      <c r="C1538" t="s">
        <v>1182</v>
      </c>
      <c r="D1538" s="2">
        <f>_xll.BDH($A1538, $D$1, $B1538, $C1538, "Direction", "H", "Period", "Y","cols=2;rows=2")</f>
        <v>39813</v>
      </c>
      <c r="E1538" s="2">
        <v>40178</v>
      </c>
    </row>
    <row r="1539" spans="1:17" x14ac:dyDescent="0.25">
      <c r="D1539">
        <v>0.1807</v>
      </c>
      <c r="E1539">
        <v>0.45300000000000001</v>
      </c>
    </row>
    <row r="1540" spans="1:17" x14ac:dyDescent="0.25">
      <c r="A1540" s="5" t="s">
        <v>771</v>
      </c>
      <c r="B1540" t="s">
        <v>1165</v>
      </c>
      <c r="C1540" t="s">
        <v>1201</v>
      </c>
      <c r="D1540" s="2">
        <f>_xll.BDH($A1540, $D$1, $B1540, $C1540, "Direction", "H", "Period", "Y","cols=12;rows=2")</f>
        <v>39813</v>
      </c>
      <c r="E1540" s="2">
        <v>40178</v>
      </c>
      <c r="F1540" s="2">
        <v>40543</v>
      </c>
      <c r="G1540" s="2">
        <v>40907</v>
      </c>
      <c r="H1540" s="2">
        <v>41274</v>
      </c>
      <c r="I1540" s="2">
        <v>41639</v>
      </c>
      <c r="J1540" s="2">
        <v>42004</v>
      </c>
      <c r="K1540" s="2">
        <v>42369</v>
      </c>
      <c r="L1540" s="2">
        <v>42734</v>
      </c>
      <c r="M1540" s="2">
        <v>43098</v>
      </c>
      <c r="N1540" s="2">
        <v>43465</v>
      </c>
      <c r="O1540" s="2">
        <v>43830</v>
      </c>
    </row>
    <row r="1541" spans="1:17" x14ac:dyDescent="0.25">
      <c r="D1541">
        <v>1.3496999999999999</v>
      </c>
      <c r="E1541">
        <v>2.0243000000000002</v>
      </c>
      <c r="F1541">
        <v>2.2122999999999999</v>
      </c>
      <c r="G1541">
        <v>2.3127</v>
      </c>
      <c r="H1541">
        <v>2.2052999999999998</v>
      </c>
      <c r="I1541">
        <v>2.6846000000000001</v>
      </c>
      <c r="J1541">
        <v>1.6720999999999999</v>
      </c>
      <c r="K1541">
        <v>1.3709</v>
      </c>
      <c r="L1541">
        <v>1.7758</v>
      </c>
      <c r="M1541">
        <v>1.4371</v>
      </c>
      <c r="N1541">
        <v>0.95730000000000004</v>
      </c>
      <c r="O1541">
        <v>1.4266000000000001</v>
      </c>
    </row>
    <row r="1542" spans="1:17" x14ac:dyDescent="0.25">
      <c r="A1542" s="5" t="s">
        <v>772</v>
      </c>
      <c r="B1542" t="s">
        <v>1165</v>
      </c>
      <c r="C1542" t="s">
        <v>1199</v>
      </c>
      <c r="D1542" s="2">
        <f>_xll.BDH($A1542, $D$1, $B1542, $C1542, "Direction", "H", "Period", "Y","cols=14;rows=2")</f>
        <v>39813</v>
      </c>
      <c r="E1542" s="2">
        <v>40178</v>
      </c>
      <c r="F1542" s="2">
        <v>40543</v>
      </c>
      <c r="G1542" s="2">
        <v>40907</v>
      </c>
      <c r="H1542" s="2">
        <v>41274</v>
      </c>
      <c r="I1542" s="2">
        <v>41639</v>
      </c>
      <c r="J1542" s="2">
        <v>42004</v>
      </c>
      <c r="K1542" s="2">
        <v>42369</v>
      </c>
      <c r="L1542" s="2">
        <v>42734</v>
      </c>
      <c r="M1542" s="2">
        <v>43098</v>
      </c>
      <c r="N1542" s="2">
        <v>43465</v>
      </c>
      <c r="O1542" s="2">
        <v>43830</v>
      </c>
      <c r="P1542" s="2">
        <v>44196</v>
      </c>
      <c r="Q1542" s="2">
        <v>44561</v>
      </c>
    </row>
    <row r="1543" spans="1:17" x14ac:dyDescent="0.25">
      <c r="D1543">
        <v>0.94920000000000004</v>
      </c>
      <c r="E1543">
        <v>0.70860000000000001</v>
      </c>
      <c r="F1543">
        <v>0.82189999999999996</v>
      </c>
      <c r="G1543">
        <v>0.74580000000000002</v>
      </c>
      <c r="H1543">
        <v>0.52639999999999998</v>
      </c>
      <c r="I1543">
        <v>0.98629999999999995</v>
      </c>
      <c r="J1543">
        <v>0.91520000000000001</v>
      </c>
      <c r="K1543">
        <v>1.1722999999999999</v>
      </c>
      <c r="L1543">
        <v>1.2676000000000001</v>
      </c>
      <c r="M1543">
        <v>1.2377</v>
      </c>
      <c r="N1543">
        <v>1.1483000000000001</v>
      </c>
      <c r="O1543">
        <v>1.4652000000000001</v>
      </c>
      <c r="P1543">
        <v>1.3948</v>
      </c>
      <c r="Q1543">
        <v>1.5829</v>
      </c>
    </row>
    <row r="1544" spans="1:17" x14ac:dyDescent="0.25">
      <c r="A1544" s="5" t="s">
        <v>773</v>
      </c>
      <c r="B1544" t="s">
        <v>1165</v>
      </c>
      <c r="C1544" t="s">
        <v>1196</v>
      </c>
      <c r="D1544" s="2">
        <f>_xll.BDH($A1544, $D$1, $B1544, $C1544, "Direction", "H", "Period", "Y","cols=11;rows=2")</f>
        <v>39813</v>
      </c>
      <c r="E1544" s="2">
        <v>40178</v>
      </c>
      <c r="F1544" s="2">
        <v>40543</v>
      </c>
      <c r="G1544" s="2">
        <v>40907</v>
      </c>
      <c r="H1544" s="2">
        <v>41274</v>
      </c>
      <c r="I1544" s="2">
        <v>41639</v>
      </c>
      <c r="J1544" s="2">
        <v>42004</v>
      </c>
      <c r="K1544" s="2">
        <v>42369</v>
      </c>
      <c r="L1544" s="2">
        <v>42734</v>
      </c>
      <c r="M1544" s="2">
        <v>43098</v>
      </c>
      <c r="N1544" s="2">
        <v>43465</v>
      </c>
    </row>
    <row r="1545" spans="1:17" x14ac:dyDescent="0.25">
      <c r="D1545">
        <v>0.56630000000000003</v>
      </c>
      <c r="E1545">
        <v>0.61639999999999995</v>
      </c>
      <c r="F1545">
        <v>0.82569999999999999</v>
      </c>
      <c r="G1545">
        <v>0.89139999999999997</v>
      </c>
      <c r="H1545">
        <v>1.4317</v>
      </c>
      <c r="I1545">
        <v>1.7923</v>
      </c>
      <c r="J1545">
        <v>2.0859000000000001</v>
      </c>
      <c r="K1545">
        <v>2.4133</v>
      </c>
      <c r="L1545">
        <v>1.8706</v>
      </c>
      <c r="M1545">
        <v>1.7857000000000001</v>
      </c>
      <c r="N1545">
        <v>2.3973</v>
      </c>
    </row>
    <row r="1546" spans="1:17" x14ac:dyDescent="0.25">
      <c r="A1546" s="5" t="s">
        <v>774</v>
      </c>
      <c r="B1546" t="s">
        <v>1165</v>
      </c>
      <c r="C1546" t="s">
        <v>1184</v>
      </c>
      <c r="D1546" s="2">
        <f>_xll.BDH($A1546, $D$1, $B1546, $C1546, "Direction", "H", "Period", "Y","cols=6;rows=2")</f>
        <v>39813</v>
      </c>
      <c r="E1546" s="2">
        <v>40178</v>
      </c>
      <c r="F1546" s="2">
        <v>40543</v>
      </c>
      <c r="G1546" s="2">
        <v>40907</v>
      </c>
      <c r="H1546" s="2">
        <v>41274</v>
      </c>
      <c r="I1546" s="2">
        <v>41639</v>
      </c>
    </row>
    <row r="1547" spans="1:17" x14ac:dyDescent="0.25">
      <c r="D1547">
        <v>1.2282</v>
      </c>
      <c r="E1547">
        <v>1.6548</v>
      </c>
      <c r="F1547">
        <v>2.774</v>
      </c>
      <c r="G1547">
        <v>2.2536</v>
      </c>
      <c r="H1547">
        <v>2.1271</v>
      </c>
      <c r="I1547">
        <v>1.4198</v>
      </c>
    </row>
    <row r="1548" spans="1:17" x14ac:dyDescent="0.25">
      <c r="A1548" s="5" t="s">
        <v>775</v>
      </c>
      <c r="B1548" t="s">
        <v>1165</v>
      </c>
      <c r="C1548" t="s">
        <v>1180</v>
      </c>
      <c r="D1548" s="2">
        <f>_xll.BDH($A1548, $D$1, $B1548, $C1548, "Direction", "H", "Period", "Y","cols=4;rows=2")</f>
        <v>39813</v>
      </c>
      <c r="E1548" s="2">
        <v>40178</v>
      </c>
      <c r="F1548" s="2">
        <v>40543</v>
      </c>
      <c r="G1548" s="2">
        <v>40907</v>
      </c>
    </row>
    <row r="1549" spans="1:17" x14ac:dyDescent="0.25">
      <c r="D1549">
        <v>1.5398000000000001</v>
      </c>
      <c r="E1549">
        <v>1.4281999999999999</v>
      </c>
      <c r="F1549">
        <v>1.1897</v>
      </c>
      <c r="G1549">
        <v>0.4163</v>
      </c>
    </row>
    <row r="1550" spans="1:17" x14ac:dyDescent="0.25">
      <c r="A1550" s="5" t="s">
        <v>776</v>
      </c>
      <c r="B1550" t="s">
        <v>1165</v>
      </c>
      <c r="C1550" t="s">
        <v>1182</v>
      </c>
      <c r="D1550" s="2">
        <f>_xll.BDH($A1550, $D$1, $B1550, $C1550, "Direction", "H", "Period", "Y","cols=2;rows=2")</f>
        <v>39813</v>
      </c>
      <c r="E1550" s="2">
        <v>40178</v>
      </c>
    </row>
    <row r="1551" spans="1:17" x14ac:dyDescent="0.25">
      <c r="D1551">
        <v>0.67830000000000001</v>
      </c>
      <c r="E1551">
        <v>1.6053999999999999</v>
      </c>
    </row>
    <row r="1552" spans="1:17" x14ac:dyDescent="0.25">
      <c r="A1552" s="5" t="s">
        <v>777</v>
      </c>
      <c r="B1552" t="s">
        <v>1165</v>
      </c>
      <c r="C1552" t="s">
        <v>1194</v>
      </c>
      <c r="D1552" s="2">
        <f>_xll.BDH($A1552, $D$1, $B1552, $C1552, "Direction", "H", "Period", "Y","cols=10;rows=2")</f>
        <v>39813</v>
      </c>
      <c r="E1552" s="2">
        <v>40178</v>
      </c>
      <c r="F1552" s="2">
        <v>40543</v>
      </c>
      <c r="G1552" s="2">
        <v>40907</v>
      </c>
      <c r="H1552" s="2">
        <v>41274</v>
      </c>
      <c r="I1552" s="2">
        <v>41639</v>
      </c>
      <c r="J1552" s="2">
        <v>42004</v>
      </c>
      <c r="K1552" s="2">
        <v>42369</v>
      </c>
      <c r="L1552" s="2">
        <v>42734</v>
      </c>
      <c r="M1552" s="2">
        <v>43098</v>
      </c>
    </row>
    <row r="1553" spans="1:17" x14ac:dyDescent="0.25">
      <c r="D1553">
        <v>1.7359</v>
      </c>
      <c r="E1553">
        <v>1.8847</v>
      </c>
      <c r="F1553">
        <v>2.0769000000000002</v>
      </c>
      <c r="G1553">
        <v>2.4821</v>
      </c>
      <c r="H1553">
        <v>2.0385</v>
      </c>
      <c r="I1553">
        <v>2.8096999999999999</v>
      </c>
      <c r="J1553">
        <v>2.9849999999999999</v>
      </c>
      <c r="K1553">
        <v>2.4615</v>
      </c>
      <c r="L1553">
        <v>4.0303000000000004</v>
      </c>
      <c r="M1553">
        <v>3.9901</v>
      </c>
    </row>
    <row r="1554" spans="1:17" x14ac:dyDescent="0.25">
      <c r="A1554" s="5" t="s">
        <v>778</v>
      </c>
      <c r="B1554" t="s">
        <v>1165</v>
      </c>
      <c r="C1554" t="s">
        <v>1199</v>
      </c>
      <c r="D1554" s="2">
        <f>_xll.BDH($A1554, $D$1, $B1554, $C1554, "Direction", "H", "Period", "Y","cols=14;rows=2")</f>
        <v>39813</v>
      </c>
      <c r="E1554" s="2">
        <v>40178</v>
      </c>
      <c r="F1554" s="2">
        <v>40543</v>
      </c>
      <c r="G1554" s="2">
        <v>40907</v>
      </c>
      <c r="H1554" s="2">
        <v>41274</v>
      </c>
      <c r="I1554" s="2">
        <v>41639</v>
      </c>
      <c r="J1554" s="2">
        <v>42004</v>
      </c>
      <c r="K1554" s="2">
        <v>42369</v>
      </c>
      <c r="L1554" s="2">
        <v>42734</v>
      </c>
      <c r="M1554" s="2">
        <v>43098</v>
      </c>
      <c r="N1554" s="2">
        <v>43465</v>
      </c>
      <c r="O1554" s="2">
        <v>43830</v>
      </c>
      <c r="P1554" s="2">
        <v>44196</v>
      </c>
      <c r="Q1554" s="2">
        <v>44561</v>
      </c>
    </row>
    <row r="1555" spans="1:17" x14ac:dyDescent="0.25">
      <c r="D1555">
        <v>5.1612</v>
      </c>
      <c r="E1555">
        <v>4.7415000000000003</v>
      </c>
      <c r="F1555">
        <v>6.6505000000000001</v>
      </c>
      <c r="G1555">
        <v>4.3339999999999996</v>
      </c>
      <c r="H1555">
        <v>4.0255999999999998</v>
      </c>
      <c r="I1555">
        <v>4.2991999999999999</v>
      </c>
      <c r="J1555">
        <v>4.5759999999999996</v>
      </c>
      <c r="K1555">
        <v>4.8529999999999998</v>
      </c>
      <c r="L1555">
        <v>5.1637000000000004</v>
      </c>
      <c r="M1555">
        <v>5.7281000000000004</v>
      </c>
      <c r="N1555">
        <v>5.8802000000000003</v>
      </c>
      <c r="O1555">
        <v>6.0289999999999999</v>
      </c>
      <c r="P1555">
        <v>6.0540000000000003</v>
      </c>
      <c r="Q1555">
        <v>6.4257999999999997</v>
      </c>
    </row>
    <row r="1556" spans="1:17" x14ac:dyDescent="0.25">
      <c r="A1556" s="5" t="s">
        <v>779</v>
      </c>
      <c r="B1556" t="s">
        <v>1165</v>
      </c>
      <c r="C1556" t="s">
        <v>1199</v>
      </c>
      <c r="D1556" s="2">
        <f>_xll.BDH($A1556, $D$1, $B1556, $C1556, "Direction", "H", "Period", "Y","cols=14;rows=2")</f>
        <v>39813</v>
      </c>
      <c r="E1556" s="2">
        <v>40178</v>
      </c>
      <c r="F1556" s="2">
        <v>40543</v>
      </c>
      <c r="G1556" s="2">
        <v>40907</v>
      </c>
      <c r="H1556" s="2">
        <v>41274</v>
      </c>
      <c r="I1556" s="2">
        <v>41639</v>
      </c>
      <c r="J1556" s="2">
        <v>42004</v>
      </c>
      <c r="K1556" s="2">
        <v>42369</v>
      </c>
      <c r="L1556" s="2">
        <v>42734</v>
      </c>
      <c r="M1556" s="2">
        <v>43098</v>
      </c>
      <c r="N1556" s="2">
        <v>43465</v>
      </c>
      <c r="O1556" s="2">
        <v>43830</v>
      </c>
      <c r="P1556" s="2">
        <v>44196</v>
      </c>
      <c r="Q1556" s="2">
        <v>44561</v>
      </c>
    </row>
    <row r="1557" spans="1:17" x14ac:dyDescent="0.25">
      <c r="D1557">
        <v>8.4709000000000003</v>
      </c>
      <c r="E1557">
        <v>9.0876000000000001</v>
      </c>
      <c r="F1557">
        <v>11.0587</v>
      </c>
      <c r="G1557">
        <v>9.1350999999999996</v>
      </c>
      <c r="H1557">
        <v>6.7796000000000003</v>
      </c>
      <c r="I1557">
        <v>9.3245000000000005</v>
      </c>
      <c r="J1557">
        <v>10.4757</v>
      </c>
      <c r="K1557">
        <v>7.7336</v>
      </c>
      <c r="L1557">
        <v>8.2271999999999998</v>
      </c>
      <c r="M1557">
        <v>8.7195</v>
      </c>
      <c r="N1557">
        <v>7.2374000000000001</v>
      </c>
      <c r="O1557">
        <v>6.3139000000000003</v>
      </c>
      <c r="P1557">
        <v>6.7058999999999997</v>
      </c>
      <c r="Q1557">
        <v>6.8766999999999996</v>
      </c>
    </row>
    <row r="1558" spans="1:17" x14ac:dyDescent="0.25">
      <c r="A1558" s="5" t="s">
        <v>780</v>
      </c>
      <c r="B1558" t="s">
        <v>1165</v>
      </c>
      <c r="C1558" t="s">
        <v>1184</v>
      </c>
      <c r="D1558" s="2">
        <f>_xll.BDH($A1558, $D$1, $B1558, $C1558, "Direction", "H", "Period", "Y","cols=6;rows=2")</f>
        <v>39813</v>
      </c>
      <c r="E1558" s="2">
        <v>40178</v>
      </c>
      <c r="F1558" s="2">
        <v>40543</v>
      </c>
      <c r="G1558" s="2">
        <v>40907</v>
      </c>
      <c r="H1558" s="2">
        <v>41274</v>
      </c>
      <c r="I1558" s="2">
        <v>41639</v>
      </c>
    </row>
    <row r="1559" spans="1:17" x14ac:dyDescent="0.25">
      <c r="D1559">
        <v>1.0817000000000001</v>
      </c>
      <c r="E1559">
        <v>0.95740000000000003</v>
      </c>
      <c r="F1559">
        <v>1.1514</v>
      </c>
      <c r="G1559">
        <v>1.0232000000000001</v>
      </c>
      <c r="H1559">
        <v>1.2029000000000001</v>
      </c>
      <c r="I1559">
        <v>1.7274</v>
      </c>
    </row>
    <row r="1560" spans="1:17" x14ac:dyDescent="0.25">
      <c r="A1560" s="5" t="s">
        <v>781</v>
      </c>
      <c r="B1560" t="s">
        <v>1165</v>
      </c>
      <c r="C1560" t="s">
        <v>1182</v>
      </c>
      <c r="D1560" s="2">
        <f>_xll.BDH($A1560, $D$1, $B1560, $C1560, "Direction", "H", "Period", "Y","cols=2;rows=2")</f>
        <v>39813</v>
      </c>
      <c r="E1560" s="2">
        <v>40178</v>
      </c>
    </row>
    <row r="1561" spans="1:17" x14ac:dyDescent="0.25">
      <c r="D1561">
        <v>0.2102</v>
      </c>
      <c r="E1561">
        <v>0.29430000000000001</v>
      </c>
    </row>
    <row r="1562" spans="1:17" x14ac:dyDescent="0.25">
      <c r="A1562" s="5" t="s">
        <v>782</v>
      </c>
      <c r="B1562" t="s">
        <v>1165</v>
      </c>
      <c r="C1562" t="s">
        <v>1188</v>
      </c>
      <c r="D1562" s="2">
        <f>_xll.BDH($A1562, $D$1, $B1562, $C1562, "Direction", "H", "Period", "Y","cols=5;rows=2")</f>
        <v>39813</v>
      </c>
      <c r="E1562" s="2">
        <v>40178</v>
      </c>
      <c r="F1562" s="2">
        <v>40543</v>
      </c>
      <c r="G1562" s="2">
        <v>40907</v>
      </c>
      <c r="H1562" s="2">
        <v>41274</v>
      </c>
    </row>
    <row r="1563" spans="1:17" x14ac:dyDescent="0.25">
      <c r="D1563">
        <v>1.1577</v>
      </c>
      <c r="E1563">
        <v>1.0157</v>
      </c>
      <c r="F1563">
        <v>1.0057</v>
      </c>
      <c r="G1563">
        <v>1.2271000000000001</v>
      </c>
      <c r="H1563">
        <v>1.2681</v>
      </c>
    </row>
    <row r="1564" spans="1:17" x14ac:dyDescent="0.25">
      <c r="A1564" s="5" t="s">
        <v>783</v>
      </c>
      <c r="B1564" t="s">
        <v>1165</v>
      </c>
      <c r="C1564" t="s">
        <v>1199</v>
      </c>
      <c r="D1564" s="2">
        <f>_xll.BDH($A1564, $D$1, $B1564, $C1564, "Direction", "H", "Period", "Y","cols=14;rows=2")</f>
        <v>39813</v>
      </c>
      <c r="E1564" s="2">
        <v>40178</v>
      </c>
      <c r="F1564" s="2">
        <v>40543</v>
      </c>
      <c r="G1564" s="2">
        <v>40907</v>
      </c>
      <c r="H1564" s="2">
        <v>41274</v>
      </c>
      <c r="I1564" s="2">
        <v>41639</v>
      </c>
      <c r="J1564" s="2">
        <v>42004</v>
      </c>
      <c r="K1564" s="2">
        <v>42369</v>
      </c>
      <c r="L1564" s="2">
        <v>42734</v>
      </c>
      <c r="M1564" s="2">
        <v>43098</v>
      </c>
      <c r="N1564" s="2">
        <v>43465</v>
      </c>
      <c r="O1564" s="2">
        <v>43830</v>
      </c>
      <c r="P1564" s="2">
        <v>44196</v>
      </c>
      <c r="Q1564" s="2">
        <v>44561</v>
      </c>
    </row>
    <row r="1565" spans="1:17" x14ac:dyDescent="0.25">
      <c r="D1565">
        <v>3.4742999999999999</v>
      </c>
      <c r="E1565">
        <v>3.5638999999999998</v>
      </c>
      <c r="F1565">
        <v>4.1346999999999996</v>
      </c>
      <c r="G1565">
        <v>3.8307000000000002</v>
      </c>
      <c r="H1565">
        <v>3.1621000000000001</v>
      </c>
      <c r="I1565">
        <v>4.5472999999999999</v>
      </c>
      <c r="J1565">
        <v>4.2248999999999999</v>
      </c>
      <c r="K1565">
        <v>4.5997000000000003</v>
      </c>
      <c r="L1565">
        <v>6.0865999999999998</v>
      </c>
      <c r="M1565">
        <v>6.1555</v>
      </c>
      <c r="N1565">
        <v>5.1536999999999997</v>
      </c>
      <c r="O1565">
        <v>4.7054999999999998</v>
      </c>
      <c r="P1565">
        <v>6.0660999999999996</v>
      </c>
      <c r="Q1565">
        <v>17.8474</v>
      </c>
    </row>
    <row r="1566" spans="1:17" x14ac:dyDescent="0.25">
      <c r="A1566" s="5" t="s">
        <v>784</v>
      </c>
      <c r="B1566" t="s">
        <v>1165</v>
      </c>
      <c r="C1566" t="s">
        <v>1198</v>
      </c>
      <c r="D1566" s="2">
        <f>_xll.BDH($A1566, $D$1, $B1566, $C1566, "Direction", "H", "Period", "Y","cols=1;rows=2")</f>
        <v>39813</v>
      </c>
    </row>
    <row r="1567" spans="1:17" x14ac:dyDescent="0.25">
      <c r="D1567">
        <v>0.14560000000000001</v>
      </c>
    </row>
    <row r="1568" spans="1:17" x14ac:dyDescent="0.25">
      <c r="A1568" s="5" t="s">
        <v>785</v>
      </c>
      <c r="B1568" t="s">
        <v>1165</v>
      </c>
      <c r="C1568" t="s">
        <v>1199</v>
      </c>
      <c r="D1568" s="2">
        <f>_xll.BDH($A1568, $D$1, $B1568, $C1568, "Direction", "H", "Period", "Y","cols=14;rows=2")</f>
        <v>39813</v>
      </c>
      <c r="E1568" s="2">
        <v>40178</v>
      </c>
      <c r="F1568" s="2">
        <v>40543</v>
      </c>
      <c r="G1568" s="2">
        <v>40907</v>
      </c>
      <c r="H1568" s="2">
        <v>41274</v>
      </c>
      <c r="I1568" s="2">
        <v>41639</v>
      </c>
      <c r="J1568" s="2">
        <v>42004</v>
      </c>
      <c r="K1568" s="2">
        <v>42369</v>
      </c>
      <c r="L1568" s="2">
        <v>42734</v>
      </c>
      <c r="M1568" s="2">
        <v>43098</v>
      </c>
      <c r="N1568" s="2">
        <v>43465</v>
      </c>
      <c r="O1568" s="2">
        <v>43830</v>
      </c>
      <c r="P1568" s="2">
        <v>44196</v>
      </c>
      <c r="Q1568" s="2">
        <v>44561</v>
      </c>
    </row>
    <row r="1569" spans="1:17" x14ac:dyDescent="0.25">
      <c r="D1569">
        <v>3.891</v>
      </c>
      <c r="E1569">
        <v>5.2346000000000004</v>
      </c>
      <c r="F1569">
        <v>5.8798000000000004</v>
      </c>
      <c r="G1569">
        <v>7.1862000000000004</v>
      </c>
      <c r="H1569">
        <v>8.5440000000000005</v>
      </c>
      <c r="I1569">
        <v>8.9181000000000008</v>
      </c>
      <c r="J1569">
        <v>19.819299999999998</v>
      </c>
      <c r="K1569">
        <v>8.7873999999999999</v>
      </c>
      <c r="L1569">
        <v>9.4252000000000002</v>
      </c>
      <c r="M1569">
        <v>9.8042999999999996</v>
      </c>
      <c r="N1569">
        <v>13.0753</v>
      </c>
      <c r="O1569">
        <v>20.133900000000001</v>
      </c>
      <c r="P1569">
        <v>24.364100000000001</v>
      </c>
      <c r="Q1569">
        <v>26.236599999999999</v>
      </c>
    </row>
    <row r="1570" spans="1:17" x14ac:dyDescent="0.25">
      <c r="A1570" s="5" t="s">
        <v>786</v>
      </c>
      <c r="B1570" t="s">
        <v>1165</v>
      </c>
      <c r="C1570" t="s">
        <v>1199</v>
      </c>
      <c r="D1570" s="2">
        <f>_xll.BDH($A1570, $D$1, $B1570, $C1570, "Direction", "H", "Period", "Y","cols=14;rows=2")</f>
        <v>39813</v>
      </c>
      <c r="E1570" s="2">
        <v>40178</v>
      </c>
      <c r="F1570" s="2">
        <v>40543</v>
      </c>
      <c r="G1570" s="2">
        <v>40907</v>
      </c>
      <c r="H1570" s="2">
        <v>41274</v>
      </c>
      <c r="I1570" s="2">
        <v>41639</v>
      </c>
      <c r="J1570" s="2">
        <v>42004</v>
      </c>
      <c r="K1570" s="2">
        <v>42369</v>
      </c>
      <c r="L1570" s="2">
        <v>42734</v>
      </c>
      <c r="M1570" s="2">
        <v>43098</v>
      </c>
      <c r="N1570" s="2">
        <v>43465</v>
      </c>
      <c r="O1570" s="2">
        <v>43830</v>
      </c>
      <c r="P1570" s="2">
        <v>44196</v>
      </c>
      <c r="Q1570" s="2">
        <v>44561</v>
      </c>
    </row>
    <row r="1571" spans="1:17" x14ac:dyDescent="0.25">
      <c r="D1571">
        <v>1.6021000000000001</v>
      </c>
      <c r="E1571">
        <v>2.1947999999999999</v>
      </c>
      <c r="F1571">
        <v>2.9203000000000001</v>
      </c>
      <c r="G1571">
        <v>2.8283999999999998</v>
      </c>
      <c r="H1571">
        <v>2.2688000000000001</v>
      </c>
      <c r="I1571">
        <v>1.78</v>
      </c>
      <c r="J1571">
        <v>2.3849999999999998</v>
      </c>
      <c r="K1571">
        <v>2.5634999999999999</v>
      </c>
      <c r="L1571">
        <v>2.3917999999999999</v>
      </c>
      <c r="M1571">
        <v>2.3717000000000001</v>
      </c>
      <c r="N1571">
        <v>2.2673000000000001</v>
      </c>
      <c r="O1571">
        <v>2.6623999999999999</v>
      </c>
      <c r="P1571">
        <v>2.0819999999999999</v>
      </c>
      <c r="Q1571">
        <v>3.2288999999999999</v>
      </c>
    </row>
    <row r="1572" spans="1:17" x14ac:dyDescent="0.25">
      <c r="A1572" s="5" t="s">
        <v>787</v>
      </c>
      <c r="B1572" t="s">
        <v>1165</v>
      </c>
      <c r="C1572" t="s">
        <v>1188</v>
      </c>
      <c r="D1572" s="2">
        <f>_xll.BDH($A1572, $D$1, $B1572, $C1572, "Direction", "H", "Period", "Y","cols=5;rows=2")</f>
        <v>39813</v>
      </c>
      <c r="E1572" s="2">
        <v>40178</v>
      </c>
      <c r="F1572" s="2">
        <v>40543</v>
      </c>
      <c r="G1572" s="2">
        <v>40907</v>
      </c>
      <c r="H1572" s="2">
        <v>41274</v>
      </c>
    </row>
    <row r="1573" spans="1:17" x14ac:dyDescent="0.25">
      <c r="D1573">
        <v>1.4978</v>
      </c>
      <c r="E1573">
        <v>2.0541999999999998</v>
      </c>
      <c r="F1573">
        <v>2.5602</v>
      </c>
      <c r="G1573">
        <v>2.1541999999999999</v>
      </c>
      <c r="H1573">
        <v>2.3742999999999999</v>
      </c>
    </row>
    <row r="1574" spans="1:17" x14ac:dyDescent="0.25">
      <c r="A1574" s="5" t="s">
        <v>788</v>
      </c>
      <c r="B1574" t="s">
        <v>1165</v>
      </c>
      <c r="C1574" t="s">
        <v>1200</v>
      </c>
      <c r="D1574" s="2">
        <f>_xll.BDH($A1574, $D$1, $B1574, $C1574, "Direction", "H", "Period", "Y","cols=13;rows=2")</f>
        <v>39813</v>
      </c>
      <c r="E1574" s="2">
        <v>40178</v>
      </c>
      <c r="F1574" s="2">
        <v>40543</v>
      </c>
      <c r="G1574" s="2">
        <v>40907</v>
      </c>
      <c r="H1574" s="2">
        <v>41274</v>
      </c>
      <c r="I1574" s="2">
        <v>41639</v>
      </c>
      <c r="J1574" s="2">
        <v>42004</v>
      </c>
      <c r="K1574" s="2">
        <v>42369</v>
      </c>
      <c r="L1574" s="2">
        <v>42734</v>
      </c>
      <c r="M1574" s="2">
        <v>43098</v>
      </c>
      <c r="N1574" s="2">
        <v>43465</v>
      </c>
      <c r="O1574" s="2">
        <v>43830</v>
      </c>
      <c r="P1574" s="2">
        <v>44196</v>
      </c>
    </row>
    <row r="1575" spans="1:17" x14ac:dyDescent="0.25">
      <c r="D1575">
        <v>0.72430000000000005</v>
      </c>
      <c r="E1575">
        <v>1.2386999999999999</v>
      </c>
      <c r="F1575">
        <v>1.8324</v>
      </c>
      <c r="G1575">
        <v>1.5597000000000001</v>
      </c>
      <c r="H1575">
        <v>1.6637</v>
      </c>
      <c r="I1575">
        <v>2.0301</v>
      </c>
      <c r="J1575">
        <v>2.4489000000000001</v>
      </c>
      <c r="K1575">
        <v>1.6293</v>
      </c>
      <c r="L1575">
        <v>1.9874000000000001</v>
      </c>
      <c r="M1575">
        <v>2.1040000000000001</v>
      </c>
      <c r="N1575">
        <v>1.647</v>
      </c>
      <c r="O1575">
        <v>1.8081</v>
      </c>
      <c r="P1575">
        <v>1.6327</v>
      </c>
    </row>
    <row r="1576" spans="1:17" x14ac:dyDescent="0.25">
      <c r="A1576" s="5" t="s">
        <v>789</v>
      </c>
      <c r="B1576" t="s">
        <v>1165</v>
      </c>
      <c r="C1576" t="s">
        <v>1192</v>
      </c>
      <c r="D1576" s="2">
        <f>_xll.BDH($A1576, $D$1, $B1576, $C1576, "Direction", "H", "Period", "Y","cols=3;rows=2")</f>
        <v>39813</v>
      </c>
      <c r="E1576" s="2">
        <v>40178</v>
      </c>
      <c r="F1576" s="2">
        <v>40543</v>
      </c>
    </row>
    <row r="1577" spans="1:17" x14ac:dyDescent="0.25">
      <c r="D1577">
        <v>5.0667</v>
      </c>
      <c r="E1577">
        <v>10.4412</v>
      </c>
      <c r="F1577">
        <v>12.551399999999999</v>
      </c>
    </row>
    <row r="1578" spans="1:17" x14ac:dyDescent="0.25">
      <c r="A1578" s="5" t="s">
        <v>790</v>
      </c>
      <c r="B1578" t="s">
        <v>1165</v>
      </c>
      <c r="C1578" t="s">
        <v>1195</v>
      </c>
      <c r="D1578" s="2">
        <f>_xll.BDH($A1578, $D$1, $B1578, $C1578, "Direction", "H", "Period", "Y","cols=7;rows=2")</f>
        <v>39813</v>
      </c>
      <c r="E1578" s="2">
        <v>40178</v>
      </c>
      <c r="F1578" s="2">
        <v>40543</v>
      </c>
      <c r="G1578" s="2">
        <v>40907</v>
      </c>
      <c r="H1578" s="2">
        <v>41274</v>
      </c>
      <c r="I1578" s="2">
        <v>41639</v>
      </c>
      <c r="J1578" s="2">
        <v>42004</v>
      </c>
    </row>
    <row r="1579" spans="1:17" x14ac:dyDescent="0.25">
      <c r="D1579">
        <v>0.77280000000000004</v>
      </c>
      <c r="E1579">
        <v>0.83730000000000004</v>
      </c>
      <c r="F1579">
        <v>0.77310000000000001</v>
      </c>
      <c r="G1579">
        <v>0.66420000000000001</v>
      </c>
      <c r="H1579">
        <v>0.63380000000000003</v>
      </c>
      <c r="I1579">
        <v>0.77569999999999995</v>
      </c>
      <c r="J1579">
        <v>0.96360000000000001</v>
      </c>
    </row>
    <row r="1580" spans="1:17" x14ac:dyDescent="0.25">
      <c r="A1580" s="5" t="s">
        <v>791</v>
      </c>
      <c r="B1580" t="s">
        <v>1165</v>
      </c>
      <c r="C1580" t="s">
        <v>1199</v>
      </c>
      <c r="D1580" s="2" t="str">
        <f>_xll.BDH($A1580, $D$1, $B1580, $C1580, "Direction", "H", "Period", "Y")</f>
        <v>#N/A N/A</v>
      </c>
    </row>
    <row r="1582" spans="1:17" x14ac:dyDescent="0.25">
      <c r="A1582" s="5" t="s">
        <v>792</v>
      </c>
      <c r="B1582" t="s">
        <v>1165</v>
      </c>
      <c r="C1582" t="s">
        <v>1199</v>
      </c>
      <c r="D1582" s="2">
        <f>_xll.BDH($A1582, $D$1, $B1582, $C1582, "Direction", "H", "Period", "Y","cols=14;rows=2")</f>
        <v>39813</v>
      </c>
      <c r="E1582" s="2">
        <v>40178</v>
      </c>
      <c r="F1582" s="2">
        <v>40543</v>
      </c>
      <c r="G1582" s="2">
        <v>40907</v>
      </c>
      <c r="H1582" s="2">
        <v>41274</v>
      </c>
      <c r="I1582" s="2">
        <v>41639</v>
      </c>
      <c r="J1582" s="2">
        <v>42004</v>
      </c>
      <c r="K1582" s="2">
        <v>42369</v>
      </c>
      <c r="L1582" s="2">
        <v>42734</v>
      </c>
      <c r="M1582" s="2">
        <v>43098</v>
      </c>
      <c r="N1582" s="2">
        <v>43465</v>
      </c>
      <c r="O1582" s="2">
        <v>43830</v>
      </c>
      <c r="P1582" s="2">
        <v>44196</v>
      </c>
      <c r="Q1582" s="2">
        <v>44561</v>
      </c>
    </row>
    <row r="1583" spans="1:17" x14ac:dyDescent="0.25">
      <c r="D1583">
        <v>0.77410000000000001</v>
      </c>
      <c r="E1583">
        <v>1.0973999999999999</v>
      </c>
      <c r="F1583">
        <v>1.5630999999999999</v>
      </c>
      <c r="G1583">
        <v>1.5399</v>
      </c>
      <c r="H1583">
        <v>2.0821000000000001</v>
      </c>
      <c r="I1583">
        <v>2.5779999999999998</v>
      </c>
      <c r="J1583">
        <v>2.782</v>
      </c>
      <c r="K1583">
        <v>2.1131000000000002</v>
      </c>
      <c r="L1583">
        <v>2.6076000000000001</v>
      </c>
      <c r="M1583">
        <v>2.6671999999999998</v>
      </c>
      <c r="N1583">
        <v>1.8512</v>
      </c>
      <c r="O1583">
        <v>2.3304</v>
      </c>
      <c r="P1583">
        <v>2.8319000000000001</v>
      </c>
      <c r="Q1583">
        <v>2.6943999999999999</v>
      </c>
    </row>
    <row r="1584" spans="1:17" x14ac:dyDescent="0.25">
      <c r="A1584" s="5" t="s">
        <v>793</v>
      </c>
      <c r="B1584" t="s">
        <v>1165</v>
      </c>
      <c r="C1584" t="s">
        <v>1192</v>
      </c>
      <c r="D1584" s="2">
        <f>_xll.BDH($A1584, $D$1, $B1584, $C1584, "Direction", "H", "Period", "Y","cols=8;rows=2")</f>
        <v>39813</v>
      </c>
      <c r="E1584" s="2">
        <v>40178</v>
      </c>
      <c r="F1584" s="2">
        <v>40543</v>
      </c>
      <c r="G1584" s="2">
        <v>40907</v>
      </c>
      <c r="H1584" s="2">
        <v>41274</v>
      </c>
      <c r="I1584" s="2">
        <v>41639</v>
      </c>
      <c r="J1584" s="2">
        <v>42004</v>
      </c>
      <c r="K1584" s="2">
        <v>42369</v>
      </c>
    </row>
    <row r="1585" spans="1:17" x14ac:dyDescent="0.25">
      <c r="D1585">
        <v>1.0537000000000001</v>
      </c>
      <c r="E1585">
        <v>1.1161000000000001</v>
      </c>
      <c r="F1585">
        <v>1.2912999999999999</v>
      </c>
      <c r="G1585">
        <v>1.4253</v>
      </c>
      <c r="H1585">
        <v>1.3445</v>
      </c>
      <c r="I1585">
        <v>1.3269</v>
      </c>
      <c r="J1585">
        <v>1.8765000000000001</v>
      </c>
      <c r="K1585">
        <v>1.679</v>
      </c>
    </row>
    <row r="1586" spans="1:17" x14ac:dyDescent="0.25">
      <c r="A1586" s="5" t="s">
        <v>794</v>
      </c>
      <c r="B1586" t="s">
        <v>1165</v>
      </c>
      <c r="C1586" t="s">
        <v>1199</v>
      </c>
      <c r="D1586" s="2">
        <f>_xll.BDH($A1586, $D$1, $B1586, $C1586, "Direction", "H", "Period", "Y","cols=14;rows=2")</f>
        <v>39813</v>
      </c>
      <c r="E1586" s="2">
        <v>40178</v>
      </c>
      <c r="F1586" s="2">
        <v>40543</v>
      </c>
      <c r="G1586" s="2">
        <v>40907</v>
      </c>
      <c r="H1586" s="2">
        <v>41274</v>
      </c>
      <c r="I1586" s="2">
        <v>41639</v>
      </c>
      <c r="J1586" s="2">
        <v>42004</v>
      </c>
      <c r="K1586" s="2">
        <v>42369</v>
      </c>
      <c r="L1586" s="2">
        <v>42734</v>
      </c>
      <c r="M1586" s="2">
        <v>43098</v>
      </c>
      <c r="N1586" s="2">
        <v>43465</v>
      </c>
      <c r="O1586" s="2">
        <v>43830</v>
      </c>
      <c r="P1586" s="2">
        <v>44196</v>
      </c>
      <c r="Q1586" s="2">
        <v>44561</v>
      </c>
    </row>
    <row r="1587" spans="1:17" x14ac:dyDescent="0.25">
      <c r="D1587">
        <v>1.6292</v>
      </c>
      <c r="E1587">
        <v>2.4948000000000001</v>
      </c>
      <c r="F1587">
        <v>4.0317999999999996</v>
      </c>
      <c r="G1587">
        <v>2.6573000000000002</v>
      </c>
      <c r="H1587">
        <v>3.1004999999999998</v>
      </c>
      <c r="I1587">
        <v>3.2042999999999999</v>
      </c>
      <c r="J1587">
        <v>3.8113999999999999</v>
      </c>
      <c r="K1587">
        <v>2.9885000000000002</v>
      </c>
      <c r="L1587">
        <v>3.5829</v>
      </c>
      <c r="M1587">
        <v>3.2862</v>
      </c>
      <c r="N1587">
        <v>3.1173999999999999</v>
      </c>
      <c r="O1587">
        <v>3.8254999999999999</v>
      </c>
      <c r="P1587">
        <v>4.0183</v>
      </c>
      <c r="Q1587">
        <v>4.1471</v>
      </c>
    </row>
    <row r="1588" spans="1:17" x14ac:dyDescent="0.25">
      <c r="A1588" s="5" t="s">
        <v>795</v>
      </c>
      <c r="B1588" t="s">
        <v>1165</v>
      </c>
      <c r="C1588" t="s">
        <v>1193</v>
      </c>
      <c r="D1588" s="2">
        <f>_xll.BDH($A1588, $D$1, $B1588, $C1588, "Direction", "H", "Period", "Y","cols=9;rows=2")</f>
        <v>39813</v>
      </c>
      <c r="E1588" s="2">
        <v>40178</v>
      </c>
      <c r="F1588" s="2">
        <v>40543</v>
      </c>
      <c r="G1588" s="2">
        <v>40907</v>
      </c>
      <c r="H1588" s="2">
        <v>41274</v>
      </c>
      <c r="I1588" s="2">
        <v>41639</v>
      </c>
      <c r="J1588" s="2">
        <v>42004</v>
      </c>
      <c r="K1588" s="2">
        <v>42369</v>
      </c>
      <c r="L1588" s="2">
        <v>42734</v>
      </c>
    </row>
    <row r="1589" spans="1:17" x14ac:dyDescent="0.25">
      <c r="D1589">
        <v>1.8725000000000001</v>
      </c>
      <c r="E1589">
        <v>1.5630999999999999</v>
      </c>
      <c r="F1589">
        <v>1.3331</v>
      </c>
      <c r="G1589">
        <v>1.216</v>
      </c>
      <c r="H1589">
        <v>1.1283000000000001</v>
      </c>
      <c r="I1589">
        <v>2.5467</v>
      </c>
      <c r="J1589">
        <v>1.7310000000000001</v>
      </c>
      <c r="K1589">
        <v>1.4604999999999999</v>
      </c>
      <c r="L1589">
        <v>1.1317999999999999</v>
      </c>
    </row>
    <row r="1590" spans="1:17" x14ac:dyDescent="0.25">
      <c r="A1590" s="5" t="s">
        <v>796</v>
      </c>
      <c r="B1590" t="s">
        <v>1165</v>
      </c>
      <c r="C1590" t="s">
        <v>1199</v>
      </c>
      <c r="D1590" s="2">
        <f>_xll.BDH($A1590, $D$1, $B1590, $C1590, "Direction", "H", "Period", "Y","cols=14;rows=2")</f>
        <v>39813</v>
      </c>
      <c r="E1590" s="2">
        <v>40178</v>
      </c>
      <c r="F1590" s="2">
        <v>40543</v>
      </c>
      <c r="G1590" s="2">
        <v>40907</v>
      </c>
      <c r="H1590" s="2">
        <v>41274</v>
      </c>
      <c r="I1590" s="2">
        <v>41639</v>
      </c>
      <c r="J1590" s="2">
        <v>42004</v>
      </c>
      <c r="K1590" s="2">
        <v>42369</v>
      </c>
      <c r="L1590" s="2">
        <v>42734</v>
      </c>
      <c r="M1590" s="2">
        <v>43098</v>
      </c>
      <c r="N1590" s="2">
        <v>43465</v>
      </c>
      <c r="O1590" s="2">
        <v>43830</v>
      </c>
      <c r="P1590" s="2">
        <v>44196</v>
      </c>
      <c r="Q1590" s="2">
        <v>44561</v>
      </c>
    </row>
    <row r="1591" spans="1:17" x14ac:dyDescent="0.25">
      <c r="D1591">
        <v>0.47989999999999999</v>
      </c>
      <c r="E1591">
        <v>1.3048</v>
      </c>
      <c r="F1591">
        <v>1.2094</v>
      </c>
      <c r="G1591">
        <v>1.7622</v>
      </c>
      <c r="H1591">
        <v>3.6469999999999998</v>
      </c>
      <c r="I1591">
        <v>4.2107000000000001</v>
      </c>
      <c r="J1591">
        <v>6.0789</v>
      </c>
      <c r="K1591">
        <v>3.8395999999999999</v>
      </c>
      <c r="L1591">
        <v>4.1128999999999998</v>
      </c>
      <c r="M1591">
        <v>4.0180999999999996</v>
      </c>
      <c r="N1591">
        <v>4.0387000000000004</v>
      </c>
      <c r="O1591">
        <v>3.8872</v>
      </c>
      <c r="P1591">
        <v>12.5909</v>
      </c>
      <c r="Q1591">
        <v>13.6746</v>
      </c>
    </row>
    <row r="1592" spans="1:17" x14ac:dyDescent="0.25">
      <c r="A1592" s="5" t="s">
        <v>797</v>
      </c>
      <c r="B1592" t="s">
        <v>1165</v>
      </c>
      <c r="C1592" t="s">
        <v>1199</v>
      </c>
      <c r="D1592" s="2">
        <f>_xll.BDH($A1592, $D$1, $B1592, $C1592, "Direction", "H", "Period", "Y","cols=14;rows=2")</f>
        <v>39813</v>
      </c>
      <c r="E1592" s="2">
        <v>40178</v>
      </c>
      <c r="F1592" s="2">
        <v>40543</v>
      </c>
      <c r="G1592" s="2">
        <v>40907</v>
      </c>
      <c r="H1592" s="2">
        <v>41274</v>
      </c>
      <c r="I1592" s="2">
        <v>41639</v>
      </c>
      <c r="J1592" s="2">
        <v>42004</v>
      </c>
      <c r="K1592" s="2">
        <v>42369</v>
      </c>
      <c r="L1592" s="2">
        <v>42734</v>
      </c>
      <c r="M1592" s="2">
        <v>43098</v>
      </c>
      <c r="N1592" s="2">
        <v>43465</v>
      </c>
      <c r="O1592" s="2">
        <v>43830</v>
      </c>
      <c r="P1592" s="2">
        <v>44196</v>
      </c>
      <c r="Q1592" s="2">
        <v>44561</v>
      </c>
    </row>
    <row r="1593" spans="1:17" x14ac:dyDescent="0.25">
      <c r="D1593">
        <v>2.9735999999999998</v>
      </c>
      <c r="E1593">
        <v>3.4390999999999998</v>
      </c>
      <c r="F1593">
        <v>3.1444999999999999</v>
      </c>
      <c r="G1593">
        <v>2.7970000000000002</v>
      </c>
      <c r="H1593">
        <v>2.4803000000000002</v>
      </c>
      <c r="I1593">
        <v>2.0945999999999998</v>
      </c>
      <c r="J1593">
        <v>2.0047999999999999</v>
      </c>
      <c r="K1593">
        <v>2.0558999999999998</v>
      </c>
      <c r="L1593">
        <v>2.1358999999999999</v>
      </c>
      <c r="M1593">
        <v>2.4258999999999999</v>
      </c>
      <c r="N1593">
        <v>2.4918999999999998</v>
      </c>
      <c r="O1593">
        <v>2.9714999999999998</v>
      </c>
      <c r="P1593">
        <v>3.3170999999999999</v>
      </c>
      <c r="Q1593">
        <v>3.3786999999999998</v>
      </c>
    </row>
    <row r="1594" spans="1:17" x14ac:dyDescent="0.25">
      <c r="A1594" s="5" t="s">
        <v>798</v>
      </c>
      <c r="B1594" t="s">
        <v>1165</v>
      </c>
      <c r="C1594" t="s">
        <v>1192</v>
      </c>
      <c r="D1594" s="2">
        <f>_xll.BDH($A1594, $D$1, $B1594, $C1594, "Direction", "H", "Period", "Y","cols=8;rows=2")</f>
        <v>39813</v>
      </c>
      <c r="E1594" s="2">
        <v>40178</v>
      </c>
      <c r="F1594" s="2">
        <v>40543</v>
      </c>
      <c r="G1594" s="2">
        <v>40907</v>
      </c>
      <c r="H1594" s="2">
        <v>41274</v>
      </c>
      <c r="I1594" s="2">
        <v>41639</v>
      </c>
      <c r="J1594" s="2">
        <v>42004</v>
      </c>
      <c r="K1594" s="2">
        <v>42369</v>
      </c>
    </row>
    <row r="1595" spans="1:17" x14ac:dyDescent="0.25">
      <c r="D1595">
        <v>1.5807</v>
      </c>
      <c r="E1595">
        <v>1.3539000000000001</v>
      </c>
      <c r="F1595">
        <v>1.2178</v>
      </c>
      <c r="G1595">
        <v>0.72299999999999998</v>
      </c>
      <c r="H1595">
        <v>0.91369999999999996</v>
      </c>
      <c r="I1595">
        <v>1.0507</v>
      </c>
      <c r="J1595">
        <v>1.1194999999999999</v>
      </c>
      <c r="K1595">
        <v>1.1194999999999999</v>
      </c>
    </row>
    <row r="1596" spans="1:17" x14ac:dyDescent="0.25">
      <c r="A1596" s="5" t="s">
        <v>799</v>
      </c>
      <c r="B1596" t="s">
        <v>1165</v>
      </c>
      <c r="C1596" t="s">
        <v>1182</v>
      </c>
      <c r="D1596" s="2">
        <f>_xll.BDH($A1596, $D$1, $B1596, $C1596, "Direction", "H", "Period", "Y","cols=2;rows=2")</f>
        <v>39813</v>
      </c>
      <c r="E1596" s="2">
        <v>40178</v>
      </c>
    </row>
    <row r="1597" spans="1:17" x14ac:dyDescent="0.25">
      <c r="D1597">
        <v>0.23699999999999999</v>
      </c>
      <c r="E1597">
        <v>0.66610000000000003</v>
      </c>
    </row>
    <row r="1598" spans="1:17" x14ac:dyDescent="0.25">
      <c r="A1598" s="5" t="s">
        <v>800</v>
      </c>
      <c r="B1598" t="s">
        <v>1165</v>
      </c>
      <c r="C1598" t="s">
        <v>1182</v>
      </c>
      <c r="D1598" s="2">
        <f>_xll.BDH($A1598, $D$1, $B1598, $C1598, "Direction", "H", "Period", "Y","cols=2;rows=2")</f>
        <v>39813</v>
      </c>
      <c r="E1598" s="2">
        <v>40178</v>
      </c>
    </row>
    <row r="1599" spans="1:17" x14ac:dyDescent="0.25">
      <c r="D1599">
        <v>0.86080000000000001</v>
      </c>
      <c r="E1599">
        <v>1.0349999999999999</v>
      </c>
    </row>
    <row r="1600" spans="1:17" x14ac:dyDescent="0.25">
      <c r="A1600" s="5" t="s">
        <v>801</v>
      </c>
      <c r="B1600" t="s">
        <v>1165</v>
      </c>
      <c r="C1600" t="s">
        <v>1182</v>
      </c>
      <c r="D1600" s="2">
        <f>_xll.BDH($A1600, $D$1, $B1600, $C1600, "Direction", "H", "Period", "Y","cols=2;rows=2")</f>
        <v>39813</v>
      </c>
      <c r="E1600" s="2">
        <v>40178</v>
      </c>
    </row>
    <row r="1601" spans="1:16" x14ac:dyDescent="0.25">
      <c r="D1601">
        <v>2.1410999999999998</v>
      </c>
      <c r="E1601">
        <v>2.7170999999999998</v>
      </c>
    </row>
    <row r="1602" spans="1:16" x14ac:dyDescent="0.25">
      <c r="A1602" s="5" t="s">
        <v>802</v>
      </c>
      <c r="B1602" t="s">
        <v>1165</v>
      </c>
      <c r="C1602" t="s">
        <v>1201</v>
      </c>
      <c r="D1602" s="2">
        <f>_xll.BDH($A1602, $D$1, $B1602, $C1602, "Direction", "H", "Period", "Y","cols=12;rows=2")</f>
        <v>39813</v>
      </c>
      <c r="E1602" s="2">
        <v>40178</v>
      </c>
      <c r="F1602" s="2">
        <v>40543</v>
      </c>
      <c r="G1602" s="2">
        <v>40907</v>
      </c>
      <c r="H1602" s="2">
        <v>41274</v>
      </c>
      <c r="I1602" s="2">
        <v>41639</v>
      </c>
      <c r="J1602" s="2">
        <v>42004</v>
      </c>
      <c r="K1602" s="2">
        <v>42369</v>
      </c>
      <c r="L1602" s="2">
        <v>42734</v>
      </c>
      <c r="M1602" s="2">
        <v>43098</v>
      </c>
      <c r="N1602" s="2">
        <v>43465</v>
      </c>
      <c r="O1602" s="2">
        <v>43830</v>
      </c>
    </row>
    <row r="1603" spans="1:16" x14ac:dyDescent="0.25">
      <c r="D1603">
        <v>1.6063000000000001</v>
      </c>
      <c r="E1603">
        <v>1.2108000000000001</v>
      </c>
      <c r="F1603">
        <v>0.93120000000000003</v>
      </c>
      <c r="G1603">
        <v>0.82020000000000004</v>
      </c>
      <c r="H1603">
        <v>0.78290000000000004</v>
      </c>
      <c r="I1603">
        <v>0.95709999999999995</v>
      </c>
      <c r="J1603">
        <v>0.74850000000000005</v>
      </c>
      <c r="K1603">
        <v>0.56740000000000002</v>
      </c>
      <c r="L1603">
        <v>0.7722</v>
      </c>
      <c r="M1603">
        <v>0.87390000000000001</v>
      </c>
      <c r="N1603">
        <v>0.49659999999999999</v>
      </c>
      <c r="O1603">
        <v>0.65059999999999996</v>
      </c>
    </row>
    <row r="1604" spans="1:16" x14ac:dyDescent="0.25">
      <c r="A1604" s="5" t="s">
        <v>803</v>
      </c>
      <c r="B1604" t="s">
        <v>1165</v>
      </c>
      <c r="C1604" t="s">
        <v>1193</v>
      </c>
      <c r="D1604" s="2">
        <f>_xll.BDH($A1604, $D$1, $B1604, $C1604, "Direction", "H", "Period", "Y","cols=9;rows=2")</f>
        <v>39813</v>
      </c>
      <c r="E1604" s="2">
        <v>40178</v>
      </c>
      <c r="F1604" s="2">
        <v>40543</v>
      </c>
      <c r="G1604" s="2">
        <v>40907</v>
      </c>
      <c r="H1604" s="2">
        <v>41274</v>
      </c>
      <c r="I1604" s="2">
        <v>41639</v>
      </c>
      <c r="J1604" s="2">
        <v>42004</v>
      </c>
      <c r="K1604" s="2">
        <v>42369</v>
      </c>
      <c r="L1604" s="2">
        <v>42734</v>
      </c>
    </row>
    <row r="1605" spans="1:16" x14ac:dyDescent="0.25">
      <c r="D1605">
        <v>0.92789999999999995</v>
      </c>
      <c r="E1605">
        <v>0.88</v>
      </c>
      <c r="F1605">
        <v>0.97109999999999996</v>
      </c>
      <c r="G1605">
        <v>1.0650999999999999</v>
      </c>
      <c r="H1605">
        <v>1.0145</v>
      </c>
      <c r="I1605">
        <v>1.1097999999999999</v>
      </c>
      <c r="J1605">
        <v>1.5747</v>
      </c>
      <c r="K1605">
        <v>1.4987999999999999</v>
      </c>
      <c r="L1605">
        <v>1.5518000000000001</v>
      </c>
    </row>
    <row r="1606" spans="1:16" x14ac:dyDescent="0.25">
      <c r="A1606" s="5" t="s">
        <v>334</v>
      </c>
      <c r="B1606" t="s">
        <v>1166</v>
      </c>
      <c r="C1606" t="s">
        <v>1199</v>
      </c>
      <c r="D1606" s="2">
        <f>_xll.BDH($A1606, $D$1, $B1606, $C1606, "Direction", "H", "Period", "Y","cols=3;rows=2")</f>
        <v>40178</v>
      </c>
      <c r="E1606" s="2">
        <v>40543</v>
      </c>
      <c r="F1606" s="2">
        <v>40907</v>
      </c>
    </row>
    <row r="1607" spans="1:16" x14ac:dyDescent="0.25">
      <c r="D1607">
        <v>2.883</v>
      </c>
      <c r="E1607">
        <v>3.0625</v>
      </c>
      <c r="F1607">
        <v>3.7183999999999999</v>
      </c>
    </row>
    <row r="1608" spans="1:16" x14ac:dyDescent="0.25">
      <c r="A1608" s="5" t="s">
        <v>804</v>
      </c>
      <c r="B1608" t="s">
        <v>1166</v>
      </c>
      <c r="C1608" t="s">
        <v>1180</v>
      </c>
      <c r="D1608" s="2">
        <f>_xll.BDH($A1608, $D$1, $B1608, $C1608, "Direction", "H", "Period", "Y","cols=3;rows=2")</f>
        <v>40178</v>
      </c>
      <c r="E1608" s="2">
        <v>40543</v>
      </c>
      <c r="F1608" s="2">
        <v>40907</v>
      </c>
    </row>
    <row r="1609" spans="1:16" x14ac:dyDescent="0.25">
      <c r="D1609">
        <v>1.8373999999999999</v>
      </c>
      <c r="E1609">
        <v>2.5356999999999998</v>
      </c>
      <c r="F1609">
        <v>0.85099999999999998</v>
      </c>
    </row>
    <row r="1610" spans="1:16" x14ac:dyDescent="0.25">
      <c r="A1610" s="5" t="s">
        <v>805</v>
      </c>
      <c r="B1610" t="s">
        <v>1166</v>
      </c>
      <c r="C1610" t="s">
        <v>1199</v>
      </c>
      <c r="D1610" s="2">
        <f>_xll.BDH($A1610, $D$1, $B1610, $C1610, "Direction", "H", "Period", "Y","cols=13;rows=2")</f>
        <v>40178</v>
      </c>
      <c r="E1610" s="2">
        <v>40543</v>
      </c>
      <c r="F1610" s="2">
        <v>40907</v>
      </c>
      <c r="G1610" s="2">
        <v>41274</v>
      </c>
      <c r="H1610" s="2">
        <v>41639</v>
      </c>
      <c r="I1610" s="2">
        <v>42004</v>
      </c>
      <c r="J1610" s="2">
        <v>42369</v>
      </c>
      <c r="K1610" s="2">
        <v>42734</v>
      </c>
      <c r="L1610" s="2">
        <v>43098</v>
      </c>
      <c r="M1610" s="2">
        <v>43465</v>
      </c>
      <c r="N1610" s="2">
        <v>43830</v>
      </c>
      <c r="O1610" s="2">
        <v>44196</v>
      </c>
      <c r="P1610" s="2">
        <v>44561</v>
      </c>
    </row>
    <row r="1611" spans="1:16" x14ac:dyDescent="0.25">
      <c r="D1611">
        <v>1.6331</v>
      </c>
      <c r="E1611">
        <v>1.8092999999999999</v>
      </c>
      <c r="F1611">
        <v>2.0329000000000002</v>
      </c>
      <c r="G1611">
        <v>2.0407999999999999</v>
      </c>
      <c r="H1611">
        <v>2.2065999999999999</v>
      </c>
      <c r="I1611">
        <v>2.6911</v>
      </c>
      <c r="J1611">
        <v>1.8714999999999999</v>
      </c>
      <c r="K1611">
        <v>2.0729000000000002</v>
      </c>
      <c r="L1611">
        <v>2.2157</v>
      </c>
      <c r="M1611">
        <v>2.2324000000000002</v>
      </c>
      <c r="N1611">
        <v>2.8765999999999998</v>
      </c>
      <c r="O1611">
        <v>2.7726999999999999</v>
      </c>
      <c r="P1611">
        <v>2.8056999999999999</v>
      </c>
    </row>
    <row r="1612" spans="1:16" x14ac:dyDescent="0.25">
      <c r="A1612" s="5" t="s">
        <v>806</v>
      </c>
      <c r="B1612" t="s">
        <v>1166</v>
      </c>
      <c r="C1612" t="s">
        <v>1180</v>
      </c>
      <c r="D1612" s="2">
        <f>_xll.BDH($A1612, $D$1, $B1612, $C1612, "Direction", "H", "Period", "Y","cols=3;rows=2")</f>
        <v>40178</v>
      </c>
      <c r="E1612" s="2">
        <v>40543</v>
      </c>
      <c r="F1612" s="2">
        <v>40907</v>
      </c>
    </row>
    <row r="1613" spans="1:16" x14ac:dyDescent="0.25">
      <c r="D1613">
        <v>2.6516000000000002</v>
      </c>
      <c r="E1613">
        <v>2.7927</v>
      </c>
      <c r="F1613">
        <v>1.4092</v>
      </c>
    </row>
    <row r="1614" spans="1:16" x14ac:dyDescent="0.25">
      <c r="A1614" s="5" t="s">
        <v>807</v>
      </c>
      <c r="B1614" t="s">
        <v>1166</v>
      </c>
      <c r="C1614" t="s">
        <v>1193</v>
      </c>
      <c r="D1614" s="2">
        <f>_xll.BDH($A1614, $D$1, $B1614, $C1614, "Direction", "H", "Period", "Y","cols=8;rows=2")</f>
        <v>40178</v>
      </c>
      <c r="E1614" s="2">
        <v>40543</v>
      </c>
      <c r="F1614" s="2">
        <v>40907</v>
      </c>
      <c r="G1614" s="2">
        <v>41274</v>
      </c>
      <c r="H1614" s="2">
        <v>41639</v>
      </c>
      <c r="I1614" s="2">
        <v>42004</v>
      </c>
      <c r="J1614" s="2">
        <v>42369</v>
      </c>
      <c r="K1614" s="2">
        <v>42734</v>
      </c>
    </row>
    <row r="1615" spans="1:16" x14ac:dyDescent="0.25">
      <c r="D1615">
        <v>4.9721000000000002</v>
      </c>
      <c r="E1615">
        <v>4.8845000000000001</v>
      </c>
      <c r="F1615">
        <v>3.9708999999999999</v>
      </c>
      <c r="G1615">
        <v>4.7358000000000002</v>
      </c>
      <c r="H1615">
        <v>6.0190000000000001</v>
      </c>
      <c r="I1615">
        <v>7.1928000000000001</v>
      </c>
      <c r="J1615">
        <v>4.6622000000000003</v>
      </c>
      <c r="K1615">
        <v>5.5049999999999999</v>
      </c>
    </row>
    <row r="1616" spans="1:16" x14ac:dyDescent="0.25">
      <c r="A1616" s="5" t="s">
        <v>808</v>
      </c>
      <c r="B1616" t="s">
        <v>1166</v>
      </c>
      <c r="C1616" t="s">
        <v>1199</v>
      </c>
      <c r="D1616" s="2">
        <f>_xll.BDH($A1616, $D$1, $B1616, $C1616, "Direction", "H", "Period", "Y","cols=4;rows=2")</f>
        <v>40178</v>
      </c>
      <c r="E1616" s="2">
        <v>40543</v>
      </c>
      <c r="F1616" s="2">
        <v>40907</v>
      </c>
      <c r="G1616" s="2">
        <v>41274</v>
      </c>
      <c r="H1616" s="2"/>
      <c r="I1616" s="2"/>
      <c r="J1616" s="2"/>
      <c r="K1616" s="2"/>
      <c r="L1616" s="2"/>
      <c r="M1616" s="2"/>
      <c r="N1616" s="2"/>
      <c r="O1616" s="2"/>
      <c r="P1616" s="2"/>
    </row>
    <row r="1617" spans="1:16" x14ac:dyDescent="0.25">
      <c r="D1617">
        <v>15.9102</v>
      </c>
      <c r="E1617">
        <v>30.0794</v>
      </c>
      <c r="F1617">
        <v>591.48170000000005</v>
      </c>
      <c r="G1617">
        <v>622.90980000000002</v>
      </c>
    </row>
    <row r="1618" spans="1:16" x14ac:dyDescent="0.25">
      <c r="A1618" s="5" t="s">
        <v>809</v>
      </c>
      <c r="B1618" t="s">
        <v>1166</v>
      </c>
      <c r="C1618" t="s">
        <v>1199</v>
      </c>
      <c r="D1618" s="2">
        <f>_xll.BDH($A1618, $D$1, $B1618, $C1618, "Direction", "H", "Period", "Y","cols=13;rows=2")</f>
        <v>40178</v>
      </c>
      <c r="E1618" s="2">
        <v>40543</v>
      </c>
      <c r="F1618" s="2">
        <v>40907</v>
      </c>
      <c r="G1618" s="2">
        <v>41274</v>
      </c>
      <c r="H1618" s="2">
        <v>41639</v>
      </c>
      <c r="I1618" s="2">
        <v>42004</v>
      </c>
      <c r="J1618" s="2">
        <v>42369</v>
      </c>
      <c r="K1618" s="2">
        <v>42734</v>
      </c>
      <c r="L1618" s="2">
        <v>43098</v>
      </c>
      <c r="M1618" s="2">
        <v>43465</v>
      </c>
      <c r="N1618" s="2">
        <v>43830</v>
      </c>
      <c r="O1618" s="2">
        <v>44196</v>
      </c>
      <c r="P1618" s="2">
        <v>44561</v>
      </c>
    </row>
    <row r="1619" spans="1:16" x14ac:dyDescent="0.25">
      <c r="D1619">
        <v>1.4251</v>
      </c>
      <c r="E1619">
        <v>1.4601999999999999</v>
      </c>
      <c r="F1619">
        <v>1.3267</v>
      </c>
      <c r="G1619">
        <v>1.3749</v>
      </c>
      <c r="H1619">
        <v>1.5139</v>
      </c>
      <c r="I1619">
        <v>1.8329</v>
      </c>
      <c r="J1619">
        <v>1.9556</v>
      </c>
      <c r="K1619">
        <v>2.5175000000000001</v>
      </c>
      <c r="L1619">
        <v>2.8178000000000001</v>
      </c>
      <c r="M1619">
        <v>2.9329000000000001</v>
      </c>
      <c r="N1619">
        <v>3.5198</v>
      </c>
      <c r="O1619">
        <v>3.6187</v>
      </c>
      <c r="P1619">
        <v>4.9264000000000001</v>
      </c>
    </row>
    <row r="1620" spans="1:16" x14ac:dyDescent="0.25">
      <c r="A1620" s="5" t="s">
        <v>810</v>
      </c>
      <c r="B1620" t="s">
        <v>1166</v>
      </c>
      <c r="C1620" t="s">
        <v>1196</v>
      </c>
      <c r="D1620" s="2">
        <f>_xll.BDH($A1620, $D$1, $B1620, $C1620, "Direction", "H", "Period", "Y","cols=10;rows=2")</f>
        <v>40178</v>
      </c>
      <c r="E1620" s="2">
        <v>40543</v>
      </c>
      <c r="F1620" s="2">
        <v>40907</v>
      </c>
      <c r="G1620" s="2">
        <v>41274</v>
      </c>
      <c r="H1620" s="2">
        <v>41639</v>
      </c>
      <c r="I1620" s="2">
        <v>42004</v>
      </c>
      <c r="J1620" s="2">
        <v>42369</v>
      </c>
      <c r="K1620" s="2">
        <v>42734</v>
      </c>
      <c r="L1620" s="2">
        <v>43098</v>
      </c>
      <c r="M1620" s="2">
        <v>43465</v>
      </c>
    </row>
    <row r="1621" spans="1:16" x14ac:dyDescent="0.25">
      <c r="D1621">
        <v>2.2564000000000002</v>
      </c>
      <c r="E1621">
        <v>3.0331000000000001</v>
      </c>
      <c r="F1621">
        <v>3.7008000000000001</v>
      </c>
      <c r="G1621">
        <v>3.9780000000000002</v>
      </c>
      <c r="H1621">
        <v>4.2361000000000004</v>
      </c>
      <c r="I1621">
        <v>6.0293000000000001</v>
      </c>
      <c r="J1621">
        <v>8.0196000000000005</v>
      </c>
      <c r="K1621">
        <v>7.7804000000000002</v>
      </c>
      <c r="L1621">
        <v>7.1178999999999997</v>
      </c>
      <c r="M1621">
        <v>1.5998000000000001</v>
      </c>
    </row>
    <row r="1622" spans="1:16" x14ac:dyDescent="0.25">
      <c r="A1622" s="5" t="s">
        <v>811</v>
      </c>
      <c r="B1622" t="s">
        <v>1166</v>
      </c>
      <c r="C1622" t="s">
        <v>1199</v>
      </c>
      <c r="D1622" s="2">
        <f>_xll.BDH($A1622, $D$1, $B1622, $C1622, "Direction", "H", "Period", "Y","cols=13;rows=2")</f>
        <v>40178</v>
      </c>
      <c r="E1622" s="2">
        <v>40543</v>
      </c>
      <c r="F1622" s="2">
        <v>40907</v>
      </c>
      <c r="G1622" s="2">
        <v>41274</v>
      </c>
      <c r="H1622" s="2">
        <v>41639</v>
      </c>
      <c r="I1622" s="2">
        <v>42004</v>
      </c>
      <c r="J1622" s="2">
        <v>42369</v>
      </c>
      <c r="K1622" s="2">
        <v>42734</v>
      </c>
      <c r="L1622" s="2">
        <v>43098</v>
      </c>
      <c r="M1622" s="2">
        <v>43465</v>
      </c>
      <c r="N1622" s="2">
        <v>43830</v>
      </c>
      <c r="O1622" s="2">
        <v>44196</v>
      </c>
      <c r="P1622" s="2">
        <v>44561</v>
      </c>
    </row>
    <row r="1623" spans="1:16" x14ac:dyDescent="0.25">
      <c r="D1623">
        <v>2.4927999999999999</v>
      </c>
      <c r="E1623">
        <v>2.1021999999999998</v>
      </c>
      <c r="F1623">
        <v>3.7614000000000001</v>
      </c>
      <c r="G1623">
        <v>4.9012000000000002</v>
      </c>
      <c r="H1623">
        <v>7.3208000000000002</v>
      </c>
      <c r="I1623">
        <v>5.7074999999999996</v>
      </c>
      <c r="J1623">
        <v>3.6440000000000001</v>
      </c>
      <c r="K1623">
        <v>4.2317999999999998</v>
      </c>
      <c r="L1623">
        <v>5.2195</v>
      </c>
      <c r="M1623">
        <v>4.5240999999999998</v>
      </c>
      <c r="N1623">
        <v>3.22</v>
      </c>
      <c r="O1623">
        <v>2.9302999999999999</v>
      </c>
      <c r="P1623">
        <v>1.3168</v>
      </c>
    </row>
    <row r="1624" spans="1:16" x14ac:dyDescent="0.25">
      <c r="A1624" s="5" t="s">
        <v>812</v>
      </c>
      <c r="B1624" t="s">
        <v>1166</v>
      </c>
      <c r="C1624" t="s">
        <v>1199</v>
      </c>
      <c r="D1624" s="2">
        <f>_xll.BDH($A1624, $D$1, $B1624, $C1624, "Direction", "H", "Period", "Y","cols=13;rows=2")</f>
        <v>40178</v>
      </c>
      <c r="E1624" s="2">
        <v>40543</v>
      </c>
      <c r="F1624" s="2">
        <v>40907</v>
      </c>
      <c r="G1624" s="2">
        <v>41274</v>
      </c>
      <c r="H1624" s="2">
        <v>41639</v>
      </c>
      <c r="I1624" s="2">
        <v>42004</v>
      </c>
      <c r="J1624" s="2">
        <v>42369</v>
      </c>
      <c r="K1624" s="2">
        <v>42734</v>
      </c>
      <c r="L1624" s="2">
        <v>43098</v>
      </c>
      <c r="M1624" s="2">
        <v>43465</v>
      </c>
      <c r="N1624" s="2">
        <v>43830</v>
      </c>
      <c r="O1624" s="2">
        <v>44196</v>
      </c>
      <c r="P1624" s="2">
        <v>44561</v>
      </c>
    </row>
    <row r="1625" spans="1:16" x14ac:dyDescent="0.25">
      <c r="D1625">
        <v>1.1577</v>
      </c>
      <c r="E1625">
        <v>1.0722</v>
      </c>
      <c r="F1625">
        <v>0.74770000000000003</v>
      </c>
      <c r="G1625">
        <v>0.78559999999999997</v>
      </c>
      <c r="H1625">
        <v>1.2382</v>
      </c>
      <c r="I1625">
        <v>1.4213</v>
      </c>
      <c r="J1625">
        <v>1.4853000000000001</v>
      </c>
      <c r="K1625">
        <v>1.9180999999999999</v>
      </c>
      <c r="L1625">
        <v>2.2107000000000001</v>
      </c>
      <c r="M1625">
        <v>2.5899000000000001</v>
      </c>
      <c r="N1625">
        <v>2.7461000000000002</v>
      </c>
      <c r="O1625">
        <v>2.4769999999999999</v>
      </c>
      <c r="P1625">
        <v>2.9901</v>
      </c>
    </row>
    <row r="1626" spans="1:16" x14ac:dyDescent="0.25">
      <c r="A1626" s="5" t="s">
        <v>813</v>
      </c>
      <c r="B1626" t="s">
        <v>1166</v>
      </c>
      <c r="C1626" t="s">
        <v>1199</v>
      </c>
      <c r="D1626" s="2">
        <f>_xll.BDH($A1626, $D$1, $B1626, $C1626, "Direction", "H", "Period", "Y","cols=13;rows=2")</f>
        <v>40178</v>
      </c>
      <c r="E1626" s="2">
        <v>40543</v>
      </c>
      <c r="F1626" s="2">
        <v>40907</v>
      </c>
      <c r="G1626" s="2">
        <v>41274</v>
      </c>
      <c r="H1626" s="2">
        <v>41639</v>
      </c>
      <c r="I1626" s="2">
        <v>42004</v>
      </c>
      <c r="J1626" s="2">
        <v>42369</v>
      </c>
      <c r="K1626" s="2">
        <v>42734</v>
      </c>
      <c r="L1626" s="2">
        <v>43098</v>
      </c>
      <c r="M1626" s="2">
        <v>43465</v>
      </c>
      <c r="N1626" s="2">
        <v>43830</v>
      </c>
      <c r="O1626" s="2">
        <v>44196</v>
      </c>
      <c r="P1626" s="2">
        <v>44561</v>
      </c>
    </row>
    <row r="1627" spans="1:16" x14ac:dyDescent="0.25">
      <c r="D1627">
        <v>2.8218999999999999</v>
      </c>
      <c r="E1627">
        <v>2.6322999999999999</v>
      </c>
      <c r="F1627">
        <v>2.6827999999999999</v>
      </c>
      <c r="G1627">
        <v>2.552</v>
      </c>
      <c r="H1627">
        <v>2.7212999999999998</v>
      </c>
      <c r="I1627">
        <v>3.2334000000000001</v>
      </c>
      <c r="J1627">
        <v>3.6463000000000001</v>
      </c>
      <c r="K1627">
        <v>1.6371</v>
      </c>
      <c r="L1627">
        <v>2.2566000000000002</v>
      </c>
      <c r="M1627">
        <v>1.6203000000000001</v>
      </c>
      <c r="N1627">
        <v>2.4588999999999999</v>
      </c>
      <c r="O1627">
        <v>2.3054000000000001</v>
      </c>
      <c r="P1627">
        <v>2.4365000000000001</v>
      </c>
    </row>
    <row r="1628" spans="1:16" x14ac:dyDescent="0.25">
      <c r="A1628" s="5" t="s">
        <v>814</v>
      </c>
      <c r="B1628" t="s">
        <v>1166</v>
      </c>
      <c r="C1628" t="s">
        <v>1199</v>
      </c>
      <c r="D1628" s="2">
        <f>_xll.BDH($A1628, $D$1, $B1628, $C1628, "Direction", "H", "Period", "Y","cols=13;rows=2")</f>
        <v>40178</v>
      </c>
      <c r="E1628" s="2">
        <v>40543</v>
      </c>
      <c r="F1628" s="2">
        <v>40907</v>
      </c>
      <c r="G1628" s="2">
        <v>41274</v>
      </c>
      <c r="H1628" s="2">
        <v>41639</v>
      </c>
      <c r="I1628" s="2">
        <v>42004</v>
      </c>
      <c r="J1628" s="2">
        <v>42369</v>
      </c>
      <c r="K1628" s="2">
        <v>42734</v>
      </c>
      <c r="L1628" s="2">
        <v>43098</v>
      </c>
      <c r="M1628" s="2">
        <v>43465</v>
      </c>
      <c r="N1628" s="2">
        <v>43830</v>
      </c>
      <c r="O1628" s="2">
        <v>44196</v>
      </c>
      <c r="P1628" s="2">
        <v>44561</v>
      </c>
    </row>
    <row r="1629" spans="1:16" x14ac:dyDescent="0.25">
      <c r="D1629">
        <v>2.8355000000000001</v>
      </c>
      <c r="E1629">
        <v>3.3719999999999999</v>
      </c>
      <c r="F1629">
        <v>3.3155999999999999</v>
      </c>
      <c r="G1629">
        <v>3.0987</v>
      </c>
      <c r="H1629">
        <v>3.0474999999999999</v>
      </c>
      <c r="I1629">
        <v>3.1587999999999998</v>
      </c>
      <c r="J1629">
        <v>3.0019999999999998</v>
      </c>
      <c r="K1629">
        <v>2.6871999999999998</v>
      </c>
      <c r="L1629">
        <v>2.8108</v>
      </c>
      <c r="M1629">
        <v>2.3119999999999998</v>
      </c>
      <c r="N1629">
        <v>4.4257999999999997</v>
      </c>
      <c r="O1629">
        <v>9.3282000000000007</v>
      </c>
      <c r="P1629">
        <v>14.6492</v>
      </c>
    </row>
    <row r="1630" spans="1:16" x14ac:dyDescent="0.25">
      <c r="A1630" s="5" t="s">
        <v>815</v>
      </c>
      <c r="B1630" t="s">
        <v>1166</v>
      </c>
      <c r="C1630" t="s">
        <v>1199</v>
      </c>
      <c r="D1630" s="2">
        <f>_xll.BDH($A1630, $D$1, $B1630, $C1630, "Direction", "H", "Period", "Y","cols=13;rows=2")</f>
        <v>40178</v>
      </c>
      <c r="E1630" s="2">
        <v>40543</v>
      </c>
      <c r="F1630" s="2">
        <v>40907</v>
      </c>
      <c r="G1630" s="2">
        <v>41274</v>
      </c>
      <c r="H1630" s="2">
        <v>41639</v>
      </c>
      <c r="I1630" s="2">
        <v>42004</v>
      </c>
      <c r="J1630" s="2">
        <v>42369</v>
      </c>
      <c r="K1630" s="2">
        <v>42734</v>
      </c>
      <c r="L1630" s="2">
        <v>43098</v>
      </c>
      <c r="M1630" s="2">
        <v>43465</v>
      </c>
      <c r="N1630" s="2">
        <v>43830</v>
      </c>
      <c r="O1630" s="2">
        <v>44196</v>
      </c>
      <c r="P1630" s="2">
        <v>44561</v>
      </c>
    </row>
    <row r="1631" spans="1:16" x14ac:dyDescent="0.25">
      <c r="D1631">
        <v>3.5407999999999999</v>
      </c>
      <c r="E1631">
        <v>3.6457999999999999</v>
      </c>
      <c r="F1631">
        <v>3.8691</v>
      </c>
      <c r="G1631">
        <v>3.9607999999999999</v>
      </c>
      <c r="H1631">
        <v>5.5270999999999999</v>
      </c>
      <c r="I1631">
        <v>6.0019999999999998</v>
      </c>
      <c r="J1631">
        <v>8.2173999999999996</v>
      </c>
      <c r="K1631">
        <v>10.450900000000001</v>
      </c>
      <c r="L1631">
        <v>13.1128</v>
      </c>
      <c r="M1631">
        <v>12.1488</v>
      </c>
      <c r="N1631">
        <v>13.7097</v>
      </c>
      <c r="O1631">
        <v>13.1686</v>
      </c>
      <c r="P1631">
        <v>18.425799999999999</v>
      </c>
    </row>
    <row r="1632" spans="1:16" x14ac:dyDescent="0.25">
      <c r="A1632" s="5" t="s">
        <v>816</v>
      </c>
      <c r="B1632" t="s">
        <v>1166</v>
      </c>
      <c r="C1632" t="s">
        <v>1195</v>
      </c>
      <c r="D1632" s="2">
        <f>_xll.BDH($A1632, $D$1, $B1632, $C1632, "Direction", "H", "Period", "Y","cols=6;rows=2")</f>
        <v>40178</v>
      </c>
      <c r="E1632" s="2">
        <v>40543</v>
      </c>
      <c r="F1632" s="2">
        <v>40907</v>
      </c>
      <c r="G1632" s="2">
        <v>41274</v>
      </c>
      <c r="H1632" s="2">
        <v>41639</v>
      </c>
      <c r="I1632" s="2">
        <v>42004</v>
      </c>
    </row>
    <row r="1633" spans="1:16" x14ac:dyDescent="0.25">
      <c r="D1633">
        <v>2.3359000000000001</v>
      </c>
      <c r="E1633">
        <v>2.2812000000000001</v>
      </c>
      <c r="F1633">
        <v>1.5105999999999999</v>
      </c>
      <c r="G1633">
        <v>1.8064</v>
      </c>
      <c r="H1633">
        <v>2.7898000000000001</v>
      </c>
      <c r="I1633">
        <v>2.7986</v>
      </c>
    </row>
    <row r="1634" spans="1:16" x14ac:dyDescent="0.25">
      <c r="A1634" s="5" t="s">
        <v>817</v>
      </c>
      <c r="B1634" t="s">
        <v>1166</v>
      </c>
      <c r="C1634" t="s">
        <v>1180</v>
      </c>
      <c r="D1634" s="2">
        <f>_xll.BDH($A1634, $D$1, $B1634, $C1634, "Direction", "H", "Period", "Y","cols=3;rows=2")</f>
        <v>40178</v>
      </c>
      <c r="E1634" s="2">
        <v>40543</v>
      </c>
      <c r="F1634" s="2">
        <v>40907</v>
      </c>
    </row>
    <row r="1635" spans="1:16" x14ac:dyDescent="0.25">
      <c r="D1635">
        <v>3.0326</v>
      </c>
      <c r="E1635">
        <v>3.2416</v>
      </c>
      <c r="F1635">
        <v>3.3563999999999998</v>
      </c>
    </row>
    <row r="1636" spans="1:16" x14ac:dyDescent="0.25">
      <c r="A1636" s="5" t="s">
        <v>818</v>
      </c>
      <c r="B1636" t="s">
        <v>1166</v>
      </c>
      <c r="C1636" t="s">
        <v>1199</v>
      </c>
      <c r="D1636" s="2">
        <f>_xll.BDH($A1636, $D$1, $B1636, $C1636, "Direction", "H", "Period", "Y","cols=13;rows=2")</f>
        <v>40178</v>
      </c>
      <c r="E1636" s="2">
        <v>40543</v>
      </c>
      <c r="F1636" s="2">
        <v>40907</v>
      </c>
      <c r="G1636" s="2">
        <v>41274</v>
      </c>
      <c r="H1636" s="2">
        <v>41639</v>
      </c>
      <c r="I1636" s="2">
        <v>42004</v>
      </c>
      <c r="J1636" s="2">
        <v>42369</v>
      </c>
      <c r="K1636" s="2">
        <v>42734</v>
      </c>
      <c r="L1636" s="2">
        <v>43098</v>
      </c>
      <c r="M1636" s="2">
        <v>43465</v>
      </c>
      <c r="N1636" s="2">
        <v>43830</v>
      </c>
      <c r="O1636" s="2">
        <v>44196</v>
      </c>
      <c r="P1636" s="2">
        <v>44561</v>
      </c>
    </row>
    <row r="1637" spans="1:16" x14ac:dyDescent="0.25">
      <c r="D1637">
        <v>9.4803999999999995</v>
      </c>
      <c r="E1637">
        <v>5.6360999999999999</v>
      </c>
      <c r="F1637">
        <v>8.0602</v>
      </c>
      <c r="G1637">
        <v>8.7533999999999992</v>
      </c>
      <c r="H1637">
        <v>13.331099999999999</v>
      </c>
      <c r="I1637">
        <v>14.618</v>
      </c>
      <c r="J1637">
        <v>18.024799999999999</v>
      </c>
      <c r="K1637">
        <v>19.733599999999999</v>
      </c>
      <c r="L1637">
        <v>29.175799999999999</v>
      </c>
      <c r="M1637">
        <v>36.051600000000001</v>
      </c>
      <c r="N1637">
        <v>51.023299999999999</v>
      </c>
      <c r="O1637">
        <v>55.571199999999997</v>
      </c>
      <c r="P1637">
        <v>48.158299999999997</v>
      </c>
    </row>
    <row r="1638" spans="1:16" x14ac:dyDescent="0.25">
      <c r="A1638" s="5" t="s">
        <v>819</v>
      </c>
      <c r="B1638" t="s">
        <v>1166</v>
      </c>
      <c r="C1638" t="s">
        <v>1199</v>
      </c>
      <c r="D1638" s="2">
        <f>_xll.BDH($A1638, $D$1, $B1638, $C1638, "Direction", "H", "Period", "Y","cols=13;rows=2")</f>
        <v>40178</v>
      </c>
      <c r="E1638" s="2">
        <v>40543</v>
      </c>
      <c r="F1638" s="2">
        <v>40907</v>
      </c>
      <c r="G1638" s="2">
        <v>41274</v>
      </c>
      <c r="H1638" s="2">
        <v>41639</v>
      </c>
      <c r="I1638" s="2">
        <v>42004</v>
      </c>
      <c r="J1638" s="2">
        <v>42369</v>
      </c>
      <c r="K1638" s="2">
        <v>42734</v>
      </c>
      <c r="L1638" s="2">
        <v>43098</v>
      </c>
      <c r="M1638" s="2">
        <v>43465</v>
      </c>
      <c r="N1638" s="2">
        <v>43830</v>
      </c>
      <c r="O1638" s="2">
        <v>44196</v>
      </c>
      <c r="P1638" s="2">
        <v>44561</v>
      </c>
    </row>
    <row r="1639" spans="1:16" x14ac:dyDescent="0.25">
      <c r="D1639">
        <v>7.5963000000000003</v>
      </c>
      <c r="E1639">
        <v>4.9211999999999998</v>
      </c>
      <c r="F1639">
        <v>6.8779000000000003</v>
      </c>
      <c r="G1639">
        <v>5.5061999999999998</v>
      </c>
      <c r="H1639">
        <v>4.1902999999999997</v>
      </c>
      <c r="I1639">
        <v>5.7286000000000001</v>
      </c>
      <c r="J1639">
        <v>4.7289000000000003</v>
      </c>
      <c r="K1639">
        <v>4.2587000000000002</v>
      </c>
      <c r="L1639">
        <v>8.5760000000000005</v>
      </c>
      <c r="M1639">
        <v>8.2104999999999997</v>
      </c>
      <c r="N1639">
        <v>8.298</v>
      </c>
      <c r="O1639">
        <v>9.8947000000000003</v>
      </c>
      <c r="P1639">
        <v>10.799099999999999</v>
      </c>
    </row>
    <row r="1640" spans="1:16" x14ac:dyDescent="0.25">
      <c r="A1640" s="5" t="s">
        <v>820</v>
      </c>
      <c r="B1640" t="s">
        <v>1166</v>
      </c>
      <c r="C1640" t="s">
        <v>1192</v>
      </c>
      <c r="D1640" s="2">
        <f>_xll.BDH($A1640, $D$1, $B1640, $C1640, "Direction", "H", "Period", "Y","cols=7;rows=2")</f>
        <v>40178</v>
      </c>
      <c r="E1640" s="2">
        <v>40543</v>
      </c>
      <c r="F1640" s="2">
        <v>40907</v>
      </c>
      <c r="G1640" s="2">
        <v>41274</v>
      </c>
      <c r="H1640" s="2">
        <v>41639</v>
      </c>
      <c r="I1640" s="2">
        <v>42004</v>
      </c>
      <c r="J1640" s="2">
        <v>42369</v>
      </c>
    </row>
    <row r="1641" spans="1:16" x14ac:dyDescent="0.25">
      <c r="D1641">
        <v>6.6616999999999997</v>
      </c>
      <c r="E1641">
        <v>4.8921000000000001</v>
      </c>
      <c r="F1641">
        <v>3.9908999999999999</v>
      </c>
      <c r="G1641">
        <v>3.3016000000000001</v>
      </c>
      <c r="H1641">
        <v>2.9432999999999998</v>
      </c>
      <c r="I1641">
        <v>3.4</v>
      </c>
      <c r="J1641">
        <v>4.9664999999999999</v>
      </c>
    </row>
    <row r="1642" spans="1:16" x14ac:dyDescent="0.25">
      <c r="A1642" s="5" t="s">
        <v>821</v>
      </c>
      <c r="B1642" t="s">
        <v>1166</v>
      </c>
      <c r="C1642" t="s">
        <v>1180</v>
      </c>
      <c r="D1642" s="2">
        <f>_xll.BDH($A1642, $D$1, $B1642, $C1642, "Direction", "H", "Period", "Y","cols=3;rows=2")</f>
        <v>40178</v>
      </c>
      <c r="E1642" s="2">
        <v>40543</v>
      </c>
      <c r="F1642" s="2">
        <v>40907</v>
      </c>
    </row>
    <row r="1643" spans="1:16" x14ac:dyDescent="0.25">
      <c r="D1643">
        <v>1.8935</v>
      </c>
      <c r="E1643">
        <v>1.667</v>
      </c>
      <c r="F1643">
        <v>2.2008999999999999</v>
      </c>
    </row>
    <row r="1644" spans="1:16" x14ac:dyDescent="0.25">
      <c r="A1644" s="5" t="s">
        <v>822</v>
      </c>
      <c r="B1644" t="s">
        <v>1166</v>
      </c>
      <c r="C1644" t="s">
        <v>1199</v>
      </c>
      <c r="D1644" s="2">
        <f>_xll.BDH($A1644, $D$1, $B1644, $C1644, "Direction", "H", "Period", "Y","cols=13;rows=2")</f>
        <v>40178</v>
      </c>
      <c r="E1644" s="2">
        <v>40543</v>
      </c>
      <c r="F1644" s="2">
        <v>40907</v>
      </c>
      <c r="G1644" s="2">
        <v>41274</v>
      </c>
      <c r="H1644" s="2">
        <v>41639</v>
      </c>
      <c r="I1644" s="2">
        <v>42004</v>
      </c>
      <c r="J1644" s="2">
        <v>42369</v>
      </c>
      <c r="K1644" s="2">
        <v>42734</v>
      </c>
      <c r="L1644" s="2">
        <v>43098</v>
      </c>
      <c r="M1644" s="2">
        <v>43465</v>
      </c>
      <c r="N1644" s="2">
        <v>43830</v>
      </c>
      <c r="O1644" s="2">
        <v>44196</v>
      </c>
      <c r="P1644" s="2">
        <v>44561</v>
      </c>
    </row>
    <row r="1645" spans="1:16" x14ac:dyDescent="0.25">
      <c r="D1645">
        <v>13.490399999999999</v>
      </c>
      <c r="E1645">
        <v>16.079799999999999</v>
      </c>
      <c r="F1645">
        <v>10.565</v>
      </c>
      <c r="G1645">
        <v>13.8262</v>
      </c>
      <c r="H1645">
        <v>13.6303</v>
      </c>
      <c r="I1645">
        <v>11.805899999999999</v>
      </c>
      <c r="J1645">
        <v>12.831300000000001</v>
      </c>
      <c r="K1645">
        <v>9.1811000000000007</v>
      </c>
      <c r="L1645">
        <v>9.6430000000000007</v>
      </c>
      <c r="M1645">
        <v>9.6364999999999998</v>
      </c>
      <c r="N1645">
        <v>8.0251999999999999</v>
      </c>
      <c r="O1645">
        <v>5.8644999999999996</v>
      </c>
      <c r="P1645">
        <v>5.6285999999999996</v>
      </c>
    </row>
    <row r="1646" spans="1:16" x14ac:dyDescent="0.25">
      <c r="A1646" s="5" t="s">
        <v>823</v>
      </c>
      <c r="B1646" t="s">
        <v>1166</v>
      </c>
      <c r="C1646" t="s">
        <v>1201</v>
      </c>
      <c r="D1646" s="2">
        <f>_xll.BDH($A1646, $D$1, $B1646, $C1646, "Direction", "H", "Period", "Y","cols=11;rows=2")</f>
        <v>40178</v>
      </c>
      <c r="E1646" s="2">
        <v>40543</v>
      </c>
      <c r="F1646" s="2">
        <v>40907</v>
      </c>
      <c r="G1646" s="2">
        <v>41274</v>
      </c>
      <c r="H1646" s="2">
        <v>41639</v>
      </c>
      <c r="I1646" s="2">
        <v>42004</v>
      </c>
      <c r="J1646" s="2">
        <v>42369</v>
      </c>
      <c r="K1646" s="2">
        <v>42734</v>
      </c>
      <c r="L1646" s="2">
        <v>43098</v>
      </c>
      <c r="M1646" s="2">
        <v>43465</v>
      </c>
      <c r="N1646" s="2">
        <v>43830</v>
      </c>
    </row>
    <row r="1647" spans="1:16" x14ac:dyDescent="0.25">
      <c r="D1647">
        <v>1.3606</v>
      </c>
      <c r="E1647">
        <v>1.3416999999999999</v>
      </c>
      <c r="F1647">
        <v>1.3761000000000001</v>
      </c>
      <c r="G1647">
        <v>2.1770999999999998</v>
      </c>
      <c r="H1647">
        <v>4.7937000000000003</v>
      </c>
      <c r="I1647">
        <v>4.8658000000000001</v>
      </c>
      <c r="J1647">
        <v>3.2151999999999998</v>
      </c>
      <c r="K1647">
        <v>3.8378999999999999</v>
      </c>
      <c r="L1647">
        <v>4.0655000000000001</v>
      </c>
      <c r="M1647">
        <v>4.5566000000000004</v>
      </c>
      <c r="N1647">
        <v>4.7051999999999996</v>
      </c>
    </row>
    <row r="1648" spans="1:16" x14ac:dyDescent="0.25">
      <c r="A1648" s="5" t="s">
        <v>824</v>
      </c>
      <c r="B1648" t="s">
        <v>1166</v>
      </c>
      <c r="C1648" t="s">
        <v>1199</v>
      </c>
      <c r="D1648" s="2">
        <f>_xll.BDH($A1648, $D$1, $B1648, $C1648, "Direction", "H", "Period", "Y","cols=13;rows=2")</f>
        <v>40178</v>
      </c>
      <c r="E1648" s="2">
        <v>40543</v>
      </c>
      <c r="F1648" s="2">
        <v>40907</v>
      </c>
      <c r="G1648" s="2">
        <v>41274</v>
      </c>
      <c r="H1648" s="2">
        <v>41639</v>
      </c>
      <c r="I1648" s="2">
        <v>42004</v>
      </c>
      <c r="J1648" s="2">
        <v>42369</v>
      </c>
      <c r="K1648" s="2">
        <v>42734</v>
      </c>
      <c r="L1648" s="2">
        <v>43098</v>
      </c>
      <c r="M1648" s="2">
        <v>43465</v>
      </c>
      <c r="N1648" s="2">
        <v>43830</v>
      </c>
      <c r="O1648" s="2">
        <v>44196</v>
      </c>
      <c r="P1648" s="2">
        <v>44561</v>
      </c>
    </row>
    <row r="1649" spans="1:16" x14ac:dyDescent="0.25">
      <c r="D1649">
        <v>1.0988</v>
      </c>
      <c r="E1649">
        <v>0.9395</v>
      </c>
      <c r="F1649">
        <v>0.85909999999999997</v>
      </c>
      <c r="G1649">
        <v>0.79479999999999995</v>
      </c>
      <c r="H1649">
        <v>0.98929999999999996</v>
      </c>
      <c r="I1649">
        <v>0.98170000000000002</v>
      </c>
      <c r="J1649">
        <v>1.0335000000000001</v>
      </c>
      <c r="K1649">
        <v>1.2225999999999999</v>
      </c>
      <c r="L1649">
        <v>1.1415</v>
      </c>
      <c r="M1649">
        <v>0.85189999999999999</v>
      </c>
      <c r="N1649">
        <v>0.96040000000000003</v>
      </c>
      <c r="O1649">
        <v>0.74619999999999997</v>
      </c>
      <c r="P1649">
        <v>0.99580000000000002</v>
      </c>
    </row>
    <row r="1650" spans="1:16" x14ac:dyDescent="0.25">
      <c r="A1650" s="5" t="s">
        <v>825</v>
      </c>
      <c r="B1650" t="s">
        <v>1166</v>
      </c>
      <c r="C1650" t="s">
        <v>1202</v>
      </c>
      <c r="D1650" s="2">
        <f>_xll.BDH($A1650, $D$1, $B1650, $C1650, "Direction", "H", "Period", "Y","cols=13;rows=2")</f>
        <v>40178</v>
      </c>
      <c r="E1650" s="2">
        <v>40543</v>
      </c>
      <c r="F1650" s="2">
        <v>40907</v>
      </c>
      <c r="G1650" s="2">
        <v>41274</v>
      </c>
      <c r="H1650" s="2">
        <v>41639</v>
      </c>
      <c r="I1650" s="2">
        <v>42004</v>
      </c>
      <c r="J1650" s="2">
        <v>42369</v>
      </c>
      <c r="K1650" s="2">
        <v>42734</v>
      </c>
      <c r="L1650" s="2">
        <v>43098</v>
      </c>
      <c r="M1650" s="2">
        <v>43465</v>
      </c>
      <c r="N1650" s="2">
        <v>43830</v>
      </c>
      <c r="O1650" s="2">
        <v>44196</v>
      </c>
      <c r="P1650" s="2">
        <v>44561</v>
      </c>
    </row>
    <row r="1651" spans="1:16" x14ac:dyDescent="0.25">
      <c r="D1651">
        <v>2.8923999999999999</v>
      </c>
      <c r="E1651">
        <v>3.1213000000000002</v>
      </c>
      <c r="F1651">
        <v>2.3588</v>
      </c>
      <c r="G1651">
        <v>3.7383000000000002</v>
      </c>
      <c r="H1651">
        <v>5.7808999999999999</v>
      </c>
      <c r="I1651">
        <v>4.1615000000000002</v>
      </c>
      <c r="J1651">
        <v>3.2978999999999998</v>
      </c>
      <c r="K1651">
        <v>3.8588</v>
      </c>
      <c r="L1651">
        <v>3.3182999999999998</v>
      </c>
      <c r="M1651">
        <v>3.0224000000000002</v>
      </c>
      <c r="N1651">
        <v>3.7191999999999998</v>
      </c>
      <c r="O1651">
        <v>2.7679999999999998</v>
      </c>
      <c r="P1651">
        <v>2.2046999999999999</v>
      </c>
    </row>
    <row r="1652" spans="1:16" x14ac:dyDescent="0.25">
      <c r="A1652" s="5" t="s">
        <v>826</v>
      </c>
      <c r="B1652" t="s">
        <v>1166</v>
      </c>
      <c r="C1652" t="s">
        <v>1200</v>
      </c>
      <c r="D1652" s="2" t="str">
        <f>_xll.BDH($A1652, $D$1, $B1652, $C1652, "Direction", "H", "Period", "Y")</f>
        <v>#N/A N/A</v>
      </c>
    </row>
    <row r="1654" spans="1:16" x14ac:dyDescent="0.25">
      <c r="A1654" s="5" t="s">
        <v>827</v>
      </c>
      <c r="B1654" t="s">
        <v>1166</v>
      </c>
      <c r="C1654" t="s">
        <v>1199</v>
      </c>
      <c r="D1654" s="2">
        <f>_xll.BDH($A1654, $D$1, $B1654, $C1654, "Direction", "H", "Period", "Y","cols=13;rows=2")</f>
        <v>40178</v>
      </c>
      <c r="E1654" s="2">
        <v>40543</v>
      </c>
      <c r="F1654" s="2">
        <v>40907</v>
      </c>
      <c r="G1654" s="2">
        <v>41274</v>
      </c>
      <c r="H1654" s="2">
        <v>41639</v>
      </c>
      <c r="I1654" s="2">
        <v>42004</v>
      </c>
      <c r="J1654" s="2">
        <v>42369</v>
      </c>
      <c r="K1654" s="2">
        <v>42734</v>
      </c>
      <c r="L1654" s="2">
        <v>43098</v>
      </c>
      <c r="M1654" s="2">
        <v>43465</v>
      </c>
      <c r="N1654" s="2">
        <v>43830</v>
      </c>
      <c r="O1654" s="2">
        <v>44196</v>
      </c>
      <c r="P1654" s="2">
        <v>44561</v>
      </c>
    </row>
    <row r="1655" spans="1:16" x14ac:dyDescent="0.25">
      <c r="D1655">
        <v>2.5503</v>
      </c>
      <c r="E1655">
        <v>2.3780000000000001</v>
      </c>
      <c r="F1655">
        <v>2.0859000000000001</v>
      </c>
      <c r="G1655">
        <v>2.1667999999999998</v>
      </c>
      <c r="H1655">
        <v>2.5638999999999998</v>
      </c>
      <c r="I1655">
        <v>3.1292</v>
      </c>
      <c r="J1655">
        <v>2.3574000000000002</v>
      </c>
      <c r="K1655">
        <v>2.1919</v>
      </c>
      <c r="L1655">
        <v>2.7728999999999999</v>
      </c>
      <c r="M1655">
        <v>3.2774999999999999</v>
      </c>
      <c r="N1655">
        <v>3.5598999999999998</v>
      </c>
      <c r="O1655">
        <v>2.8344</v>
      </c>
      <c r="P1655">
        <v>4.5827</v>
      </c>
    </row>
    <row r="1656" spans="1:16" x14ac:dyDescent="0.25">
      <c r="A1656" s="5" t="s">
        <v>828</v>
      </c>
      <c r="B1656" t="s">
        <v>1166</v>
      </c>
      <c r="C1656" t="s">
        <v>1201</v>
      </c>
      <c r="D1656" s="2">
        <f>_xll.BDH($A1656, $D$1, $B1656, $C1656, "Direction", "H", "Period", "Y","cols=11;rows=2")</f>
        <v>40178</v>
      </c>
      <c r="E1656" s="2">
        <v>40543</v>
      </c>
      <c r="F1656" s="2">
        <v>40907</v>
      </c>
      <c r="G1656" s="2">
        <v>41274</v>
      </c>
      <c r="H1656" s="2">
        <v>41639</v>
      </c>
      <c r="I1656" s="2">
        <v>42004</v>
      </c>
      <c r="J1656" s="2">
        <v>42369</v>
      </c>
      <c r="K1656" s="2">
        <v>42734</v>
      </c>
      <c r="L1656" s="2">
        <v>43098</v>
      </c>
      <c r="M1656" s="2">
        <v>43465</v>
      </c>
      <c r="N1656" s="2">
        <v>43830</v>
      </c>
    </row>
    <row r="1657" spans="1:16" x14ac:dyDescent="0.25">
      <c r="D1657">
        <v>2.8961999999999999</v>
      </c>
      <c r="E1657">
        <v>2.4106000000000001</v>
      </c>
      <c r="F1657">
        <v>2.8414000000000001</v>
      </c>
      <c r="G1657">
        <v>2.8109999999999999</v>
      </c>
      <c r="H1657">
        <v>3.9512</v>
      </c>
      <c r="I1657">
        <v>3.7101999999999999</v>
      </c>
      <c r="J1657">
        <v>4.9389000000000003</v>
      </c>
      <c r="K1657">
        <v>4.2832999999999997</v>
      </c>
      <c r="L1657">
        <v>6.3845000000000001</v>
      </c>
      <c r="M1657">
        <v>5.6768999999999998</v>
      </c>
      <c r="N1657">
        <v>9.3069000000000006</v>
      </c>
    </row>
    <row r="1658" spans="1:16" x14ac:dyDescent="0.25">
      <c r="A1658" s="5" t="s">
        <v>829</v>
      </c>
      <c r="B1658" t="s">
        <v>1166</v>
      </c>
      <c r="C1658" t="s">
        <v>1199</v>
      </c>
      <c r="D1658" s="2">
        <f>_xll.BDH($A1658, $D$1, $B1658, $C1658, "Direction", "H", "Period", "Y","cols=13;rows=2")</f>
        <v>40178</v>
      </c>
      <c r="E1658" s="2">
        <v>40543</v>
      </c>
      <c r="F1658" s="2">
        <v>40907</v>
      </c>
      <c r="G1658" s="2">
        <v>41274</v>
      </c>
      <c r="H1658" s="2">
        <v>41639</v>
      </c>
      <c r="I1658" s="2">
        <v>42004</v>
      </c>
      <c r="J1658" s="2">
        <v>42369</v>
      </c>
      <c r="K1658" s="2">
        <v>42734</v>
      </c>
      <c r="L1658" s="2">
        <v>43098</v>
      </c>
      <c r="M1658" s="2">
        <v>43465</v>
      </c>
      <c r="N1658" s="2">
        <v>43830</v>
      </c>
      <c r="O1658" s="2">
        <v>44196</v>
      </c>
      <c r="P1658" s="2">
        <v>44561</v>
      </c>
    </row>
    <row r="1659" spans="1:16" x14ac:dyDescent="0.25">
      <c r="D1659">
        <v>5.1551999999999998</v>
      </c>
      <c r="E1659">
        <v>6.8868999999999998</v>
      </c>
      <c r="F1659">
        <v>8.8254999999999999</v>
      </c>
      <c r="G1659">
        <v>8.8740000000000006</v>
      </c>
      <c r="H1659">
        <v>7.9532999999999996</v>
      </c>
      <c r="I1659">
        <v>7.3472</v>
      </c>
      <c r="J1659">
        <v>6.5624000000000002</v>
      </c>
      <c r="K1659">
        <v>7.0274999999999999</v>
      </c>
      <c r="L1659">
        <v>7.5007999999999999</v>
      </c>
      <c r="M1659">
        <v>6.4923000000000002</v>
      </c>
      <c r="N1659">
        <v>7.9584999999999999</v>
      </c>
      <c r="O1659">
        <v>10.2577</v>
      </c>
      <c r="P1659">
        <v>12.117599999999999</v>
      </c>
    </row>
    <row r="1660" spans="1:16" x14ac:dyDescent="0.25">
      <c r="A1660" s="5" t="s">
        <v>830</v>
      </c>
      <c r="B1660" t="s">
        <v>1166</v>
      </c>
      <c r="C1660" t="s">
        <v>1196</v>
      </c>
      <c r="D1660" s="2">
        <f>_xll.BDH($A1660, $D$1, $B1660, $C1660, "Direction", "H", "Period", "Y","cols=10;rows=2")</f>
        <v>40178</v>
      </c>
      <c r="E1660" s="2">
        <v>40543</v>
      </c>
      <c r="F1660" s="2">
        <v>40907</v>
      </c>
      <c r="G1660" s="2">
        <v>41274</v>
      </c>
      <c r="H1660" s="2">
        <v>41639</v>
      </c>
      <c r="I1660" s="2">
        <v>42004</v>
      </c>
      <c r="J1660" s="2">
        <v>42369</v>
      </c>
      <c r="K1660" s="2">
        <v>42734</v>
      </c>
      <c r="L1660" s="2">
        <v>43098</v>
      </c>
      <c r="M1660" s="2">
        <v>43465</v>
      </c>
    </row>
    <row r="1661" spans="1:16" x14ac:dyDescent="0.25">
      <c r="D1661">
        <v>1.4552</v>
      </c>
      <c r="E1661">
        <v>1.1825000000000001</v>
      </c>
      <c r="F1661">
        <v>1.2404999999999999</v>
      </c>
      <c r="G1661">
        <v>1.3372999999999999</v>
      </c>
      <c r="H1661">
        <v>1.8275999999999999</v>
      </c>
      <c r="I1661">
        <v>1.3631</v>
      </c>
      <c r="J1661">
        <v>0.85250000000000004</v>
      </c>
      <c r="K1661">
        <v>1.0499000000000001</v>
      </c>
      <c r="L1661">
        <v>0.6149</v>
      </c>
      <c r="M1661">
        <v>0.43869999999999998</v>
      </c>
    </row>
    <row r="1662" spans="1:16" x14ac:dyDescent="0.25">
      <c r="A1662" s="5" t="s">
        <v>831</v>
      </c>
      <c r="B1662" t="s">
        <v>1166</v>
      </c>
      <c r="C1662" t="s">
        <v>1193</v>
      </c>
      <c r="D1662" s="2">
        <f>_xll.BDH($A1662, $D$1, $B1662, $C1662, "Direction", "H", "Period", "Y","cols=8;rows=2")</f>
        <v>40178</v>
      </c>
      <c r="E1662" s="2">
        <v>40543</v>
      </c>
      <c r="F1662" s="2">
        <v>40907</v>
      </c>
      <c r="G1662" s="2">
        <v>41274</v>
      </c>
      <c r="H1662" s="2">
        <v>41639</v>
      </c>
      <c r="I1662" s="2">
        <v>42004</v>
      </c>
      <c r="J1662" s="2">
        <v>42369</v>
      </c>
      <c r="K1662" s="2">
        <v>42734</v>
      </c>
    </row>
    <row r="1663" spans="1:16" x14ac:dyDescent="0.25">
      <c r="D1663">
        <v>2.609</v>
      </c>
      <c r="E1663">
        <v>2.8170999999999999</v>
      </c>
      <c r="F1663">
        <v>2.5657000000000001</v>
      </c>
      <c r="G1663">
        <v>2.5024000000000002</v>
      </c>
      <c r="H1663">
        <v>2.2524999999999999</v>
      </c>
      <c r="I1663">
        <v>2.1381000000000001</v>
      </c>
      <c r="J1663">
        <v>2.6532</v>
      </c>
      <c r="K1663">
        <v>2.7711000000000001</v>
      </c>
    </row>
    <row r="1664" spans="1:16" x14ac:dyDescent="0.25">
      <c r="A1664" s="5" t="s">
        <v>832</v>
      </c>
      <c r="B1664" t="s">
        <v>1166</v>
      </c>
      <c r="C1664" t="s">
        <v>1199</v>
      </c>
      <c r="D1664" s="2">
        <f>_xll.BDH($A1664, $D$1, $B1664, $C1664, "Direction", "H", "Period", "Y","cols=13;rows=2")</f>
        <v>40178</v>
      </c>
      <c r="E1664" s="2">
        <v>40543</v>
      </c>
      <c r="F1664" s="2">
        <v>40907</v>
      </c>
      <c r="G1664" s="2">
        <v>41274</v>
      </c>
      <c r="H1664" s="2">
        <v>41639</v>
      </c>
      <c r="I1664" s="2">
        <v>42004</v>
      </c>
      <c r="J1664" s="2">
        <v>42369</v>
      </c>
      <c r="K1664" s="2">
        <v>42734</v>
      </c>
      <c r="L1664" s="2">
        <v>43098</v>
      </c>
      <c r="M1664" s="2">
        <v>43465</v>
      </c>
      <c r="N1664" s="2">
        <v>43830</v>
      </c>
      <c r="O1664" s="2">
        <v>44196</v>
      </c>
      <c r="P1664" s="2">
        <v>44561</v>
      </c>
    </row>
    <row r="1665" spans="1:16" x14ac:dyDescent="0.25">
      <c r="D1665">
        <v>3.3420999999999998</v>
      </c>
      <c r="E1665">
        <v>2.637</v>
      </c>
      <c r="F1665">
        <v>1.7735000000000001</v>
      </c>
      <c r="G1665">
        <v>2.8319000000000001</v>
      </c>
      <c r="H1665">
        <v>4.7812999999999999</v>
      </c>
      <c r="I1665">
        <v>4.1498999999999997</v>
      </c>
      <c r="J1665">
        <v>3.1638000000000002</v>
      </c>
      <c r="K1665">
        <v>4.1794000000000002</v>
      </c>
      <c r="L1665">
        <v>5.7873999999999999</v>
      </c>
      <c r="M1665">
        <v>4.7942</v>
      </c>
      <c r="N1665">
        <v>7.0452000000000004</v>
      </c>
      <c r="O1665">
        <v>1.8992</v>
      </c>
      <c r="P1665">
        <v>2.1476999999999999</v>
      </c>
    </row>
    <row r="1666" spans="1:16" x14ac:dyDescent="0.25">
      <c r="A1666" s="5" t="s">
        <v>833</v>
      </c>
      <c r="B1666" t="s">
        <v>1166</v>
      </c>
      <c r="C1666" t="s">
        <v>1196</v>
      </c>
      <c r="D1666" s="2">
        <f>_xll.BDH($A1666, $D$1, $B1666, $C1666, "Direction", "H", "Period", "Y","cols=10;rows=2")</f>
        <v>40178</v>
      </c>
      <c r="E1666" s="2">
        <v>40543</v>
      </c>
      <c r="F1666" s="2">
        <v>40907</v>
      </c>
      <c r="G1666" s="2">
        <v>41274</v>
      </c>
      <c r="H1666" s="2">
        <v>41639</v>
      </c>
      <c r="I1666" s="2">
        <v>42004</v>
      </c>
      <c r="J1666" s="2">
        <v>42369</v>
      </c>
      <c r="K1666" s="2">
        <v>42734</v>
      </c>
      <c r="L1666" s="2">
        <v>43098</v>
      </c>
      <c r="M1666" s="2">
        <v>43465</v>
      </c>
    </row>
    <row r="1667" spans="1:16" x14ac:dyDescent="0.25">
      <c r="D1667">
        <v>5.5265000000000004</v>
      </c>
      <c r="E1667">
        <v>6.5792000000000002</v>
      </c>
      <c r="F1667">
        <v>5.508</v>
      </c>
      <c r="G1667">
        <v>5.2018000000000004</v>
      </c>
      <c r="H1667">
        <v>5.6741999999999999</v>
      </c>
      <c r="I1667">
        <v>5.8715000000000002</v>
      </c>
      <c r="J1667">
        <v>5.2213000000000003</v>
      </c>
      <c r="K1667">
        <v>3.1551</v>
      </c>
      <c r="L1667">
        <v>2.6463999999999999</v>
      </c>
      <c r="M1667">
        <v>1.2861</v>
      </c>
    </row>
    <row r="1668" spans="1:16" x14ac:dyDescent="0.25">
      <c r="A1668" s="5" t="s">
        <v>834</v>
      </c>
      <c r="B1668" t="s">
        <v>1166</v>
      </c>
      <c r="C1668" t="s">
        <v>1199</v>
      </c>
      <c r="D1668" s="2">
        <f>_xll.BDH($A1668, $D$1, $B1668, $C1668, "Direction", "H", "Period", "Y","cols=13;rows=2")</f>
        <v>40178</v>
      </c>
      <c r="E1668" s="2">
        <v>40543</v>
      </c>
      <c r="F1668" s="2">
        <v>40907</v>
      </c>
      <c r="G1668" s="2">
        <v>41274</v>
      </c>
      <c r="H1668" s="2">
        <v>41639</v>
      </c>
      <c r="I1668" s="2">
        <v>42004</v>
      </c>
      <c r="J1668" s="2">
        <v>42369</v>
      </c>
      <c r="K1668" s="2">
        <v>42734</v>
      </c>
      <c r="L1668" s="2">
        <v>43098</v>
      </c>
      <c r="M1668" s="2">
        <v>43465</v>
      </c>
      <c r="N1668" s="2">
        <v>43830</v>
      </c>
      <c r="O1668" s="2">
        <v>44196</v>
      </c>
      <c r="P1668" s="2">
        <v>44561</v>
      </c>
    </row>
    <row r="1669" spans="1:16" x14ac:dyDescent="0.25">
      <c r="D1669">
        <v>4.5810000000000004</v>
      </c>
      <c r="E1669">
        <v>3.9923000000000002</v>
      </c>
      <c r="F1669">
        <v>3.4093</v>
      </c>
      <c r="G1669">
        <v>4.2564000000000002</v>
      </c>
      <c r="H1669">
        <v>4.9340000000000002</v>
      </c>
      <c r="I1669">
        <v>5.7355999999999998</v>
      </c>
      <c r="J1669">
        <v>4.9673999999999996</v>
      </c>
      <c r="K1669">
        <v>5.6375999999999999</v>
      </c>
      <c r="L1669">
        <v>6.7272999999999996</v>
      </c>
      <c r="M1669">
        <v>6.0205000000000002</v>
      </c>
      <c r="N1669">
        <v>7.1169000000000002</v>
      </c>
      <c r="O1669">
        <v>7.2683999999999997</v>
      </c>
      <c r="P1669">
        <v>8.3143999999999991</v>
      </c>
    </row>
    <row r="1670" spans="1:16" x14ac:dyDescent="0.25">
      <c r="A1670" s="5" t="s">
        <v>835</v>
      </c>
      <c r="B1670" t="s">
        <v>1166</v>
      </c>
      <c r="C1670" t="s">
        <v>1199</v>
      </c>
      <c r="D1670" s="2">
        <f>_xll.BDH($A1670, $D$1, $B1670, $C1670, "Direction", "H", "Period", "Y","cols=13;rows=2")</f>
        <v>40178</v>
      </c>
      <c r="E1670" s="2">
        <v>40543</v>
      </c>
      <c r="F1670" s="2">
        <v>40907</v>
      </c>
      <c r="G1670" s="2">
        <v>41274</v>
      </c>
      <c r="H1670" s="2">
        <v>41639</v>
      </c>
      <c r="I1670" s="2">
        <v>42004</v>
      </c>
      <c r="J1670" s="2">
        <v>42369</v>
      </c>
      <c r="K1670" s="2">
        <v>42734</v>
      </c>
      <c r="L1670" s="2">
        <v>43098</v>
      </c>
      <c r="M1670" s="2">
        <v>43465</v>
      </c>
      <c r="N1670" s="2">
        <v>43830</v>
      </c>
      <c r="O1670" s="2">
        <v>44196</v>
      </c>
      <c r="P1670" s="2">
        <v>44561</v>
      </c>
    </row>
    <row r="1671" spans="1:16" x14ac:dyDescent="0.25">
      <c r="D1671">
        <v>0.85029999999999994</v>
      </c>
      <c r="E1671">
        <v>0.88339999999999996</v>
      </c>
      <c r="F1671">
        <v>0.85489999999999999</v>
      </c>
      <c r="G1671">
        <v>0.79530000000000001</v>
      </c>
      <c r="H1671">
        <v>1.0900000000000001</v>
      </c>
      <c r="I1671">
        <v>1.3974</v>
      </c>
      <c r="J1671">
        <v>1.7041999999999999</v>
      </c>
      <c r="K1671">
        <v>2.0590999999999999</v>
      </c>
      <c r="L1671">
        <v>2.1878000000000002</v>
      </c>
      <c r="M1671">
        <v>2.4725000000000001</v>
      </c>
      <c r="N1671">
        <v>3.1356000000000002</v>
      </c>
      <c r="O1671">
        <v>3.4033000000000002</v>
      </c>
      <c r="P1671">
        <v>5.4737</v>
      </c>
    </row>
    <row r="1672" spans="1:16" x14ac:dyDescent="0.25">
      <c r="A1672" s="5" t="s">
        <v>836</v>
      </c>
      <c r="B1672" t="s">
        <v>1166</v>
      </c>
      <c r="C1672" t="s">
        <v>1199</v>
      </c>
      <c r="D1672" s="2">
        <f>_xll.BDH($A1672, $D$1, $B1672, $C1672, "Direction", "H", "Period", "Y","cols=13;rows=2")</f>
        <v>40178</v>
      </c>
      <c r="E1672" s="2">
        <v>40543</v>
      </c>
      <c r="F1672" s="2">
        <v>40907</v>
      </c>
      <c r="G1672" s="2">
        <v>41274</v>
      </c>
      <c r="H1672" s="2">
        <v>41639</v>
      </c>
      <c r="I1672" s="2">
        <v>42004</v>
      </c>
      <c r="J1672" s="2">
        <v>42369</v>
      </c>
      <c r="K1672" s="2">
        <v>42734</v>
      </c>
      <c r="L1672" s="2">
        <v>43098</v>
      </c>
      <c r="M1672" s="2">
        <v>43465</v>
      </c>
      <c r="N1672" s="2">
        <v>43830</v>
      </c>
      <c r="O1672" s="2">
        <v>44196</v>
      </c>
      <c r="P1672" s="2">
        <v>44561</v>
      </c>
    </row>
    <row r="1673" spans="1:16" x14ac:dyDescent="0.25">
      <c r="D1673">
        <v>1.4879</v>
      </c>
      <c r="E1673">
        <v>1.6192</v>
      </c>
      <c r="F1673">
        <v>1.7638</v>
      </c>
      <c r="G1673">
        <v>1.7665999999999999</v>
      </c>
      <c r="H1673">
        <v>1.409</v>
      </c>
      <c r="I1673">
        <v>1.7165999999999999</v>
      </c>
      <c r="J1673">
        <v>1.7343</v>
      </c>
      <c r="K1673">
        <v>2.5076000000000001</v>
      </c>
      <c r="L1673">
        <v>2.3094999999999999</v>
      </c>
      <c r="M1673">
        <v>2.2435</v>
      </c>
      <c r="N1673">
        <v>2.8618999999999999</v>
      </c>
      <c r="O1673">
        <v>2.3976000000000002</v>
      </c>
      <c r="P1673">
        <v>2.9823</v>
      </c>
    </row>
    <row r="1674" spans="1:16" x14ac:dyDescent="0.25">
      <c r="A1674" s="5" t="s">
        <v>837</v>
      </c>
      <c r="B1674" t="s">
        <v>1166</v>
      </c>
      <c r="C1674" t="s">
        <v>1199</v>
      </c>
      <c r="D1674" s="2">
        <f>_xll.BDH($A1674, $D$1, $B1674, $C1674, "Direction", "H", "Period", "Y","cols=13;rows=2")</f>
        <v>40178</v>
      </c>
      <c r="E1674" s="2">
        <v>40543</v>
      </c>
      <c r="F1674" s="2">
        <v>40907</v>
      </c>
      <c r="G1674" s="2">
        <v>41274</v>
      </c>
      <c r="H1674" s="2">
        <v>41639</v>
      </c>
      <c r="I1674" s="2">
        <v>42004</v>
      </c>
      <c r="J1674" s="2">
        <v>42369</v>
      </c>
      <c r="K1674" s="2">
        <v>42734</v>
      </c>
      <c r="L1674" s="2">
        <v>43098</v>
      </c>
      <c r="M1674" s="2">
        <v>43465</v>
      </c>
      <c r="N1674" s="2">
        <v>43830</v>
      </c>
      <c r="O1674" s="2">
        <v>44196</v>
      </c>
      <c r="P1674" s="2">
        <v>44561</v>
      </c>
    </row>
    <row r="1675" spans="1:16" x14ac:dyDescent="0.25">
      <c r="D1675">
        <v>1.4802999999999999</v>
      </c>
      <c r="E1675">
        <v>1.4681999999999999</v>
      </c>
      <c r="F1675">
        <v>1.6863999999999999</v>
      </c>
      <c r="G1675">
        <v>1.8420000000000001</v>
      </c>
      <c r="H1675">
        <v>2.1431</v>
      </c>
      <c r="I1675">
        <v>2.0417999999999998</v>
      </c>
      <c r="J1675">
        <v>2.0811000000000002</v>
      </c>
      <c r="K1675">
        <v>2.1252</v>
      </c>
      <c r="L1675">
        <v>2.0573999999999999</v>
      </c>
      <c r="M1675">
        <v>1.3455999999999999</v>
      </c>
      <c r="N1675">
        <v>1.486</v>
      </c>
      <c r="O1675">
        <v>1.6099000000000001</v>
      </c>
      <c r="P1675">
        <v>1.8110999999999999</v>
      </c>
    </row>
    <row r="1676" spans="1:16" x14ac:dyDescent="0.25">
      <c r="A1676" s="5" t="s">
        <v>838</v>
      </c>
      <c r="B1676" t="s">
        <v>1166</v>
      </c>
      <c r="C1676" t="s">
        <v>1192</v>
      </c>
      <c r="D1676" s="2">
        <f>_xll.BDH($A1676, $D$1, $B1676, $C1676, "Direction", "H", "Period", "Y","cols=2;rows=2")</f>
        <v>40178</v>
      </c>
      <c r="E1676" s="2">
        <v>40543</v>
      </c>
      <c r="F1676" s="2"/>
      <c r="G1676" s="2"/>
      <c r="H1676" s="2"/>
      <c r="I1676" s="2"/>
      <c r="J1676" s="2"/>
    </row>
    <row r="1677" spans="1:16" x14ac:dyDescent="0.25">
      <c r="D1677">
        <v>143.86070000000001</v>
      </c>
      <c r="E1677">
        <v>147.23169999999999</v>
      </c>
    </row>
    <row r="1678" spans="1:16" x14ac:dyDescent="0.25">
      <c r="A1678" s="5" t="s">
        <v>839</v>
      </c>
      <c r="B1678" t="s">
        <v>1166</v>
      </c>
      <c r="C1678" t="s">
        <v>1199</v>
      </c>
      <c r="D1678" s="2">
        <f>_xll.BDH($A1678, $D$1, $B1678, $C1678, "Direction", "H", "Period", "Y","cols=13;rows=2")</f>
        <v>40178</v>
      </c>
      <c r="E1678" s="2">
        <v>40543</v>
      </c>
      <c r="F1678" s="2">
        <v>40907</v>
      </c>
      <c r="G1678" s="2">
        <v>41274</v>
      </c>
      <c r="H1678" s="2">
        <v>41639</v>
      </c>
      <c r="I1678" s="2">
        <v>42004</v>
      </c>
      <c r="J1678" s="2">
        <v>42369</v>
      </c>
      <c r="K1678" s="2">
        <v>42734</v>
      </c>
      <c r="L1678" s="2">
        <v>43098</v>
      </c>
      <c r="M1678" s="2">
        <v>43465</v>
      </c>
      <c r="N1678" s="2">
        <v>43830</v>
      </c>
      <c r="O1678" s="2">
        <v>44196</v>
      </c>
      <c r="P1678" s="2">
        <v>44561</v>
      </c>
    </row>
    <row r="1679" spans="1:16" x14ac:dyDescent="0.25">
      <c r="D1679">
        <v>1.5580000000000001</v>
      </c>
      <c r="E1679">
        <v>2.4295</v>
      </c>
      <c r="F1679">
        <v>1.9864999999999999</v>
      </c>
      <c r="G1679">
        <v>2.3111000000000002</v>
      </c>
      <c r="H1679">
        <v>3.9870000000000001</v>
      </c>
      <c r="I1679">
        <v>2.5846</v>
      </c>
      <c r="J1679">
        <v>2.2382</v>
      </c>
      <c r="K1679">
        <v>2.9375</v>
      </c>
      <c r="L1679">
        <v>2.6093000000000002</v>
      </c>
      <c r="M1679">
        <v>1.8407</v>
      </c>
      <c r="N1679">
        <v>2.0648</v>
      </c>
      <c r="O1679">
        <v>1.6192</v>
      </c>
      <c r="P1679">
        <v>1.9335</v>
      </c>
    </row>
    <row r="1680" spans="1:16" x14ac:dyDescent="0.25">
      <c r="A1680" s="5" t="s">
        <v>840</v>
      </c>
      <c r="B1680" t="s">
        <v>1166</v>
      </c>
      <c r="C1680" t="s">
        <v>1194</v>
      </c>
      <c r="D1680" s="2" t="str">
        <f>_xll.BDH($A1680, $D$1, $B1680, $C1680, "Direction", "H", "Period", "Y")</f>
        <v>#N/A N/A</v>
      </c>
      <c r="E1680" s="2"/>
      <c r="F1680" s="2"/>
      <c r="G1680" s="2"/>
      <c r="H1680" s="2"/>
      <c r="I1680" s="2"/>
      <c r="J1680" s="2"/>
      <c r="K1680" s="2"/>
      <c r="L1680" s="2"/>
    </row>
    <row r="1682" spans="1:16" x14ac:dyDescent="0.25">
      <c r="A1682" s="5" t="s">
        <v>841</v>
      </c>
      <c r="B1682" t="s">
        <v>1166</v>
      </c>
      <c r="C1682" t="s">
        <v>1196</v>
      </c>
      <c r="D1682" s="2">
        <f>_xll.BDH($A1682, $D$1, $B1682, $C1682, "Direction", "H", "Period", "Y","cols=10;rows=2")</f>
        <v>40178</v>
      </c>
      <c r="E1682" s="2">
        <v>40543</v>
      </c>
      <c r="F1682" s="2">
        <v>40907</v>
      </c>
      <c r="G1682" s="2">
        <v>41274</v>
      </c>
      <c r="H1682" s="2">
        <v>41639</v>
      </c>
      <c r="I1682" s="2">
        <v>42004</v>
      </c>
      <c r="J1682" s="2">
        <v>42369</v>
      </c>
      <c r="K1682" s="2">
        <v>42734</v>
      </c>
      <c r="L1682" s="2">
        <v>43098</v>
      </c>
      <c r="M1682" s="2">
        <v>43465</v>
      </c>
    </row>
    <row r="1683" spans="1:16" x14ac:dyDescent="0.25">
      <c r="D1683">
        <v>2.6591</v>
      </c>
      <c r="E1683">
        <v>2.4967999999999999</v>
      </c>
      <c r="F1683">
        <v>1.8068</v>
      </c>
      <c r="G1683">
        <v>1.8986000000000001</v>
      </c>
      <c r="H1683">
        <v>2.7669999999999999</v>
      </c>
      <c r="I1683">
        <v>2.3984999999999999</v>
      </c>
      <c r="J1683">
        <v>2.2111999999999998</v>
      </c>
      <c r="K1683">
        <v>2.4373999999999998</v>
      </c>
      <c r="L1683">
        <v>2.4184000000000001</v>
      </c>
      <c r="M1683">
        <v>3.1063000000000001</v>
      </c>
    </row>
    <row r="1684" spans="1:16" x14ac:dyDescent="0.25">
      <c r="A1684" s="5" t="s">
        <v>842</v>
      </c>
      <c r="B1684" t="s">
        <v>1166</v>
      </c>
      <c r="C1684" t="s">
        <v>1199</v>
      </c>
      <c r="D1684" s="2">
        <f>_xll.BDH($A1684, $D$1, $B1684, $C1684, "Direction", "H", "Period", "Y","cols=9;rows=2")</f>
        <v>40178</v>
      </c>
      <c r="E1684" s="2">
        <v>40543</v>
      </c>
      <c r="F1684" s="2">
        <v>40907</v>
      </c>
      <c r="G1684" s="2">
        <v>41274</v>
      </c>
      <c r="H1684" s="2">
        <v>42734</v>
      </c>
      <c r="I1684" s="2">
        <v>43098</v>
      </c>
      <c r="J1684" s="2">
        <v>43465</v>
      </c>
      <c r="K1684" s="2">
        <v>43830</v>
      </c>
      <c r="L1684" s="2">
        <v>44196</v>
      </c>
      <c r="M1684" s="2"/>
      <c r="N1684" s="2"/>
      <c r="O1684" s="2"/>
    </row>
    <row r="1685" spans="1:16" x14ac:dyDescent="0.25">
      <c r="D1685">
        <v>2.3660000000000001</v>
      </c>
      <c r="E1685">
        <v>5.7813999999999997</v>
      </c>
      <c r="F1685">
        <v>6.6155999999999997</v>
      </c>
      <c r="G1685">
        <v>6.5664999999999996</v>
      </c>
      <c r="H1685">
        <v>55.756399999999999</v>
      </c>
      <c r="I1685">
        <v>18.321300000000001</v>
      </c>
      <c r="J1685">
        <v>5.2141999999999999</v>
      </c>
      <c r="K1685">
        <v>8.5538000000000007</v>
      </c>
      <c r="L1685">
        <v>6.9848999999999997</v>
      </c>
    </row>
    <row r="1686" spans="1:16" x14ac:dyDescent="0.25">
      <c r="A1686" s="5" t="s">
        <v>843</v>
      </c>
      <c r="B1686" t="s">
        <v>1166</v>
      </c>
      <c r="C1686" t="s">
        <v>1194</v>
      </c>
      <c r="D1686" s="2">
        <f>_xll.BDH($A1686, $D$1, $B1686, $C1686, "Direction", "H", "Period", "Y","cols=8;rows=2")</f>
        <v>40178</v>
      </c>
      <c r="E1686" s="2">
        <v>40543</v>
      </c>
      <c r="F1686" s="2">
        <v>40907</v>
      </c>
      <c r="G1686" s="2">
        <v>41274</v>
      </c>
      <c r="H1686" s="2">
        <v>41639</v>
      </c>
      <c r="I1686" s="2">
        <v>42004</v>
      </c>
      <c r="J1686" s="2">
        <v>42369</v>
      </c>
      <c r="K1686" s="2">
        <v>42734</v>
      </c>
    </row>
    <row r="1687" spans="1:16" x14ac:dyDescent="0.25">
      <c r="D1687">
        <v>7.1513</v>
      </c>
      <c r="E1687">
        <v>4.3879999999999999</v>
      </c>
      <c r="F1687">
        <v>2.8079999999999998</v>
      </c>
      <c r="G1687">
        <v>3.8632</v>
      </c>
      <c r="H1687">
        <v>3.8323</v>
      </c>
      <c r="I1687">
        <v>2.0750000000000002</v>
      </c>
      <c r="J1687">
        <v>4.9794</v>
      </c>
      <c r="K1687">
        <v>7.4936999999999996</v>
      </c>
    </row>
    <row r="1688" spans="1:16" x14ac:dyDescent="0.25">
      <c r="A1688" s="5" t="s">
        <v>844</v>
      </c>
      <c r="B1688" t="s">
        <v>1166</v>
      </c>
      <c r="C1688" t="s">
        <v>1199</v>
      </c>
      <c r="D1688" s="2">
        <f>_xll.BDH($A1688, $D$1, $B1688, $C1688, "Direction", "H", "Period", "Y","cols=13;rows=2")</f>
        <v>40178</v>
      </c>
      <c r="E1688" s="2">
        <v>40543</v>
      </c>
      <c r="F1688" s="2">
        <v>40907</v>
      </c>
      <c r="G1688" s="2">
        <v>41274</v>
      </c>
      <c r="H1688" s="2">
        <v>41639</v>
      </c>
      <c r="I1688" s="2">
        <v>42004</v>
      </c>
      <c r="J1688" s="2">
        <v>42369</v>
      </c>
      <c r="K1688" s="2">
        <v>42734</v>
      </c>
      <c r="L1688" s="2">
        <v>43098</v>
      </c>
      <c r="M1688" s="2">
        <v>43465</v>
      </c>
      <c r="N1688" s="2">
        <v>43830</v>
      </c>
      <c r="O1688" s="2">
        <v>44196</v>
      </c>
      <c r="P1688" s="2">
        <v>44561</v>
      </c>
    </row>
    <row r="1689" spans="1:16" x14ac:dyDescent="0.25">
      <c r="D1689">
        <v>1.4659</v>
      </c>
      <c r="E1689">
        <v>1.3393999999999999</v>
      </c>
      <c r="F1689">
        <v>1.1035999999999999</v>
      </c>
      <c r="G1689">
        <v>1.3847</v>
      </c>
      <c r="H1689">
        <v>1.8784000000000001</v>
      </c>
      <c r="I1689">
        <v>2.0406</v>
      </c>
      <c r="J1689">
        <v>1.7726999999999999</v>
      </c>
      <c r="K1689">
        <v>1.6327</v>
      </c>
      <c r="L1689">
        <v>1.7105999999999999</v>
      </c>
      <c r="M1689">
        <v>0.77490000000000003</v>
      </c>
      <c r="N1689">
        <v>0.82730000000000004</v>
      </c>
      <c r="O1689">
        <v>0.77310000000000001</v>
      </c>
      <c r="P1689">
        <v>0.9244</v>
      </c>
    </row>
    <row r="1690" spans="1:16" x14ac:dyDescent="0.25">
      <c r="A1690" s="5" t="s">
        <v>845</v>
      </c>
      <c r="B1690" t="s">
        <v>1167</v>
      </c>
      <c r="C1690" t="s">
        <v>1199</v>
      </c>
      <c r="D1690" s="2">
        <f>_xll.BDH($A1690, $D$1, $B1690, $C1690, "Direction", "H", "Period", "Y","cols=12;rows=2")</f>
        <v>40543</v>
      </c>
      <c r="E1690" s="2">
        <v>40907</v>
      </c>
      <c r="F1690" s="2">
        <v>41274</v>
      </c>
      <c r="G1690" s="2">
        <v>41639</v>
      </c>
      <c r="H1690" s="2">
        <v>42004</v>
      </c>
      <c r="I1690" s="2">
        <v>42369</v>
      </c>
      <c r="J1690" s="2">
        <v>42734</v>
      </c>
      <c r="K1690" s="2">
        <v>43098</v>
      </c>
      <c r="L1690" s="2">
        <v>43465</v>
      </c>
      <c r="M1690" s="2">
        <v>43830</v>
      </c>
      <c r="N1690" s="2">
        <v>44196</v>
      </c>
      <c r="O1690" s="2">
        <v>44561</v>
      </c>
    </row>
    <row r="1691" spans="1:16" x14ac:dyDescent="0.25">
      <c r="D1691">
        <v>2.9352999999999998</v>
      </c>
      <c r="E1691">
        <v>1.5155000000000001</v>
      </c>
      <c r="F1691">
        <v>1.4288000000000001</v>
      </c>
      <c r="G1691">
        <v>1.5306</v>
      </c>
      <c r="H1691">
        <v>1.8885000000000001</v>
      </c>
      <c r="I1691">
        <v>2.3169</v>
      </c>
      <c r="J1691">
        <v>2.1703000000000001</v>
      </c>
      <c r="K1691">
        <v>2.2254</v>
      </c>
      <c r="L1691">
        <v>1.9327000000000001</v>
      </c>
      <c r="M1691">
        <v>1.7944</v>
      </c>
      <c r="N1691">
        <v>1.6234999999999999</v>
      </c>
      <c r="O1691">
        <v>2.6602999999999999</v>
      </c>
    </row>
    <row r="1692" spans="1:16" x14ac:dyDescent="0.25">
      <c r="A1692" s="5" t="s">
        <v>846</v>
      </c>
      <c r="B1692" t="s">
        <v>1167</v>
      </c>
      <c r="C1692" t="s">
        <v>1184</v>
      </c>
      <c r="D1692" s="2">
        <f>_xll.BDH($A1692, $D$1, $B1692, $C1692, "Direction", "H", "Period", "Y","cols=4;rows=2")</f>
        <v>40543</v>
      </c>
      <c r="E1692" s="2">
        <v>40907</v>
      </c>
      <c r="F1692" s="2">
        <v>41274</v>
      </c>
      <c r="G1692" s="2">
        <v>41639</v>
      </c>
    </row>
    <row r="1693" spans="1:16" x14ac:dyDescent="0.25">
      <c r="D1693">
        <v>6.1791</v>
      </c>
      <c r="E1693">
        <v>3.4931000000000001</v>
      </c>
      <c r="F1693">
        <v>4.4356</v>
      </c>
      <c r="G1693">
        <v>8.14</v>
      </c>
    </row>
    <row r="1694" spans="1:16" x14ac:dyDescent="0.25">
      <c r="A1694" s="5" t="s">
        <v>847</v>
      </c>
      <c r="B1694" t="s">
        <v>1167</v>
      </c>
      <c r="C1694" t="s">
        <v>1199</v>
      </c>
      <c r="D1694" s="2">
        <f>_xll.BDH($A1694, $D$1, $B1694, $C1694, "Direction", "H", "Period", "Y","cols=12;rows=2")</f>
        <v>40543</v>
      </c>
      <c r="E1694" s="2">
        <v>40907</v>
      </c>
      <c r="F1694" s="2">
        <v>41274</v>
      </c>
      <c r="G1694" s="2">
        <v>41639</v>
      </c>
      <c r="H1694" s="2">
        <v>42004</v>
      </c>
      <c r="I1694" s="2">
        <v>42369</v>
      </c>
      <c r="J1694" s="2">
        <v>42734</v>
      </c>
      <c r="K1694" s="2">
        <v>43098</v>
      </c>
      <c r="L1694" s="2">
        <v>43465</v>
      </c>
      <c r="M1694" s="2">
        <v>43830</v>
      </c>
      <c r="N1694" s="2">
        <v>44196</v>
      </c>
      <c r="O1694" s="2">
        <v>44561</v>
      </c>
    </row>
    <row r="1695" spans="1:16" x14ac:dyDescent="0.25">
      <c r="D1695">
        <v>1.2497</v>
      </c>
      <c r="E1695">
        <v>1.3132999999999999</v>
      </c>
      <c r="F1695">
        <v>1.5162</v>
      </c>
      <c r="G1695">
        <v>1.5871999999999999</v>
      </c>
      <c r="H1695">
        <v>1.3258000000000001</v>
      </c>
      <c r="I1695">
        <v>1.0035000000000001</v>
      </c>
      <c r="J1695">
        <v>1.5102</v>
      </c>
      <c r="K1695">
        <v>1.5817000000000001</v>
      </c>
      <c r="L1695">
        <v>1.1783999999999999</v>
      </c>
      <c r="M1695">
        <v>1.4305000000000001</v>
      </c>
      <c r="N1695">
        <v>2.2928000000000002</v>
      </c>
      <c r="O1695">
        <v>3.1989999999999998</v>
      </c>
    </row>
    <row r="1696" spans="1:16" x14ac:dyDescent="0.25">
      <c r="A1696" s="5" t="s">
        <v>848</v>
      </c>
      <c r="B1696" t="s">
        <v>1167</v>
      </c>
      <c r="C1696" t="s">
        <v>1199</v>
      </c>
      <c r="D1696" s="2">
        <f>_xll.BDH($A1696, $D$1, $B1696, $C1696, "Direction", "H", "Period", "Y","cols=12;rows=2")</f>
        <v>40543</v>
      </c>
      <c r="E1696" s="2">
        <v>40907</v>
      </c>
      <c r="F1696" s="2">
        <v>41274</v>
      </c>
      <c r="G1696" s="2">
        <v>41639</v>
      </c>
      <c r="H1696" s="2">
        <v>42004</v>
      </c>
      <c r="I1696" s="2">
        <v>42369</v>
      </c>
      <c r="J1696" s="2">
        <v>42734</v>
      </c>
      <c r="K1696" s="2">
        <v>43098</v>
      </c>
      <c r="L1696" s="2">
        <v>43465</v>
      </c>
      <c r="M1696" s="2">
        <v>43830</v>
      </c>
      <c r="N1696" s="2">
        <v>44196</v>
      </c>
      <c r="O1696" s="2">
        <v>44561</v>
      </c>
    </row>
    <row r="1697" spans="1:15" x14ac:dyDescent="0.25">
      <c r="D1697">
        <v>1.6254999999999999</v>
      </c>
      <c r="E1697">
        <v>1.7148000000000001</v>
      </c>
      <c r="F1697">
        <v>1.7212000000000001</v>
      </c>
      <c r="G1697">
        <v>1.4919</v>
      </c>
      <c r="H1697">
        <v>2.0445000000000002</v>
      </c>
      <c r="I1697">
        <v>1.9063000000000001</v>
      </c>
      <c r="J1697">
        <v>1.796</v>
      </c>
      <c r="K1697">
        <v>1.7966</v>
      </c>
      <c r="L1697">
        <v>1.9857</v>
      </c>
      <c r="M1697">
        <v>2.1589</v>
      </c>
      <c r="N1697">
        <v>1.6887000000000001</v>
      </c>
      <c r="O1697">
        <v>2.1751</v>
      </c>
    </row>
    <row r="1698" spans="1:15" x14ac:dyDescent="0.25">
      <c r="A1698" s="5" t="s">
        <v>849</v>
      </c>
      <c r="B1698" t="s">
        <v>1167</v>
      </c>
      <c r="C1698" t="s">
        <v>1202</v>
      </c>
      <c r="D1698" s="2">
        <f>_xll.BDH($A1698, $D$1, $B1698, $C1698, "Direction", "H", "Period", "Y","cols=12;rows=2")</f>
        <v>40543</v>
      </c>
      <c r="E1698" s="2">
        <v>40907</v>
      </c>
      <c r="F1698" s="2">
        <v>41274</v>
      </c>
      <c r="G1698" s="2">
        <v>41639</v>
      </c>
      <c r="H1698" s="2">
        <v>42004</v>
      </c>
      <c r="I1698" s="2">
        <v>42369</v>
      </c>
      <c r="J1698" s="2">
        <v>42734</v>
      </c>
      <c r="K1698" s="2">
        <v>43098</v>
      </c>
      <c r="L1698" s="2">
        <v>43465</v>
      </c>
      <c r="M1698" s="2">
        <v>43830</v>
      </c>
      <c r="N1698" s="2">
        <v>44196</v>
      </c>
      <c r="O1698" s="2">
        <v>44561</v>
      </c>
    </row>
    <row r="1699" spans="1:15" x14ac:dyDescent="0.25">
      <c r="D1699">
        <v>3.1109</v>
      </c>
      <c r="E1699">
        <v>2.4603999999999999</v>
      </c>
      <c r="F1699">
        <v>2.0333000000000001</v>
      </c>
      <c r="G1699">
        <v>2.6265000000000001</v>
      </c>
      <c r="H1699">
        <v>2.8014999999999999</v>
      </c>
      <c r="I1699">
        <v>2.3372999999999999</v>
      </c>
      <c r="J1699">
        <v>2.9398</v>
      </c>
      <c r="K1699">
        <v>3.5289999999999999</v>
      </c>
      <c r="L1699">
        <v>3.1318999999999999</v>
      </c>
      <c r="M1699">
        <v>3.7393000000000001</v>
      </c>
      <c r="N1699">
        <v>3.0569999999999999</v>
      </c>
      <c r="O1699">
        <v>3.9992999999999999</v>
      </c>
    </row>
    <row r="1700" spans="1:15" x14ac:dyDescent="0.25">
      <c r="A1700" s="5" t="s">
        <v>850</v>
      </c>
      <c r="B1700" t="s">
        <v>1167</v>
      </c>
      <c r="C1700" t="s">
        <v>1192</v>
      </c>
      <c r="D1700" s="2">
        <f>_xll.BDH($A1700, $D$1, $B1700, $C1700, "Direction", "H", "Period", "Y","cols=6;rows=2")</f>
        <v>40543</v>
      </c>
      <c r="E1700" s="2">
        <v>40907</v>
      </c>
      <c r="F1700" s="2">
        <v>41274</v>
      </c>
      <c r="G1700" s="2">
        <v>41639</v>
      </c>
      <c r="H1700" s="2">
        <v>42004</v>
      </c>
      <c r="I1700" s="2">
        <v>42369</v>
      </c>
    </row>
    <row r="1701" spans="1:15" x14ac:dyDescent="0.25">
      <c r="D1701">
        <v>2.2797000000000001</v>
      </c>
      <c r="E1701">
        <v>1.2404999999999999</v>
      </c>
      <c r="F1701">
        <v>1.1879</v>
      </c>
      <c r="G1701">
        <v>1.5259</v>
      </c>
      <c r="H1701">
        <v>5.8890000000000002</v>
      </c>
      <c r="I1701">
        <v>2.0325000000000002</v>
      </c>
    </row>
    <row r="1702" spans="1:15" x14ac:dyDescent="0.25">
      <c r="A1702" s="5" t="s">
        <v>851</v>
      </c>
      <c r="B1702" t="s">
        <v>1167</v>
      </c>
      <c r="C1702" t="s">
        <v>1193</v>
      </c>
      <c r="D1702" s="2">
        <f>_xll.BDH($A1702, $D$1, $B1702, $C1702, "Direction", "H", "Period", "Y","cols=7;rows=2")</f>
        <v>40543</v>
      </c>
      <c r="E1702" s="2">
        <v>40907</v>
      </c>
      <c r="F1702" s="2">
        <v>41274</v>
      </c>
      <c r="G1702" s="2">
        <v>41639</v>
      </c>
      <c r="H1702" s="2">
        <v>42004</v>
      </c>
      <c r="I1702" s="2">
        <v>42369</v>
      </c>
      <c r="J1702" s="2">
        <v>42734</v>
      </c>
    </row>
    <row r="1703" spans="1:15" x14ac:dyDescent="0.25">
      <c r="D1703">
        <v>2.4971000000000001</v>
      </c>
      <c r="E1703">
        <v>2.6593</v>
      </c>
      <c r="F1703">
        <v>3.9748999999999999</v>
      </c>
      <c r="G1703">
        <v>5.4234999999999998</v>
      </c>
      <c r="H1703">
        <v>5.3285999999999998</v>
      </c>
      <c r="I1703">
        <v>5.8452000000000002</v>
      </c>
      <c r="J1703">
        <v>6.6001000000000003</v>
      </c>
    </row>
    <row r="1704" spans="1:15" x14ac:dyDescent="0.25">
      <c r="A1704" s="5" t="s">
        <v>852</v>
      </c>
      <c r="B1704" t="s">
        <v>1167</v>
      </c>
      <c r="C1704" t="s">
        <v>1184</v>
      </c>
      <c r="D1704" s="2">
        <f>_xll.BDH($A1704, $D$1, $B1704, $C1704, "Direction", "H", "Period", "Y","cols=4;rows=2")</f>
        <v>40543</v>
      </c>
      <c r="E1704" s="2">
        <v>40907</v>
      </c>
      <c r="F1704" s="2">
        <v>41274</v>
      </c>
      <c r="G1704" s="2">
        <v>41639</v>
      </c>
    </row>
    <row r="1705" spans="1:15" x14ac:dyDescent="0.25">
      <c r="D1705">
        <v>1.8494999999999999</v>
      </c>
      <c r="E1705">
        <v>1.2298</v>
      </c>
      <c r="F1705">
        <v>1.2186999999999999</v>
      </c>
      <c r="G1705">
        <v>1.5271999999999999</v>
      </c>
    </row>
    <row r="1706" spans="1:15" x14ac:dyDescent="0.25">
      <c r="A1706" s="5" t="s">
        <v>853</v>
      </c>
      <c r="B1706" t="s">
        <v>1167</v>
      </c>
      <c r="C1706" t="s">
        <v>1192</v>
      </c>
      <c r="D1706" s="2">
        <f>_xll.BDH($A1706, $D$1, $B1706, $C1706, "Direction", "H", "Period", "Y","cols=6;rows=2")</f>
        <v>40543</v>
      </c>
      <c r="E1706" s="2">
        <v>40907</v>
      </c>
      <c r="F1706" s="2">
        <v>41274</v>
      </c>
      <c r="G1706" s="2">
        <v>41639</v>
      </c>
      <c r="H1706" s="2">
        <v>42004</v>
      </c>
      <c r="I1706" s="2">
        <v>42369</v>
      </c>
    </row>
    <row r="1707" spans="1:15" x14ac:dyDescent="0.25">
      <c r="D1707">
        <v>1.744</v>
      </c>
      <c r="E1707">
        <v>1.222</v>
      </c>
      <c r="F1707">
        <v>1.1895</v>
      </c>
      <c r="G1707">
        <v>1.1234999999999999</v>
      </c>
      <c r="H1707">
        <v>0.58689999999999998</v>
      </c>
      <c r="I1707">
        <v>0.57340000000000002</v>
      </c>
    </row>
    <row r="1708" spans="1:15" x14ac:dyDescent="0.25">
      <c r="A1708" s="5" t="s">
        <v>854</v>
      </c>
      <c r="B1708" t="s">
        <v>1167</v>
      </c>
      <c r="C1708" t="s">
        <v>1199</v>
      </c>
      <c r="D1708" s="2">
        <f>_xll.BDH($A1708, $D$1, $B1708, $C1708, "Direction", "H", "Period", "Y","cols=12;rows=2")</f>
        <v>40543</v>
      </c>
      <c r="E1708" s="2">
        <v>40907</v>
      </c>
      <c r="F1708" s="2">
        <v>41274</v>
      </c>
      <c r="G1708" s="2">
        <v>41639</v>
      </c>
      <c r="H1708" s="2">
        <v>42004</v>
      </c>
      <c r="I1708" s="2">
        <v>42369</v>
      </c>
      <c r="J1708" s="2">
        <v>42734</v>
      </c>
      <c r="K1708" s="2">
        <v>43098</v>
      </c>
      <c r="L1708" s="2">
        <v>43465</v>
      </c>
      <c r="M1708" s="2">
        <v>43830</v>
      </c>
      <c r="N1708" s="2">
        <v>44196</v>
      </c>
      <c r="O1708" s="2">
        <v>44561</v>
      </c>
    </row>
    <row r="1709" spans="1:15" x14ac:dyDescent="0.25">
      <c r="D1709">
        <v>1.476</v>
      </c>
      <c r="E1709">
        <v>1.5925</v>
      </c>
      <c r="F1709">
        <v>1.3287</v>
      </c>
      <c r="G1709">
        <v>1.3905000000000001</v>
      </c>
      <c r="H1709">
        <v>1.7003999999999999</v>
      </c>
      <c r="I1709">
        <v>1.5648</v>
      </c>
      <c r="J1709">
        <v>1.6338999999999999</v>
      </c>
      <c r="K1709">
        <v>1.8059000000000001</v>
      </c>
      <c r="L1709">
        <v>1.7943</v>
      </c>
      <c r="M1709">
        <v>2.2219000000000002</v>
      </c>
      <c r="N1709">
        <v>2.1095999999999999</v>
      </c>
      <c r="O1709">
        <v>2.1461999999999999</v>
      </c>
    </row>
    <row r="1710" spans="1:15" x14ac:dyDescent="0.25">
      <c r="A1710" s="5" t="s">
        <v>855</v>
      </c>
      <c r="B1710" t="s">
        <v>1167</v>
      </c>
      <c r="C1710" t="s">
        <v>1192</v>
      </c>
      <c r="D1710" s="2">
        <f>_xll.BDH($A1710, $D$1, $B1710, $C1710, "Direction", "H", "Period", "Y","cols=6;rows=2")</f>
        <v>40543</v>
      </c>
      <c r="E1710" s="2">
        <v>40907</v>
      </c>
      <c r="F1710" s="2">
        <v>41274</v>
      </c>
      <c r="G1710" s="2">
        <v>41639</v>
      </c>
      <c r="H1710" s="2">
        <v>42004</v>
      </c>
      <c r="I1710" s="2">
        <v>42369</v>
      </c>
    </row>
    <row r="1711" spans="1:15" x14ac:dyDescent="0.25">
      <c r="D1711">
        <v>1.2144999999999999</v>
      </c>
      <c r="E1711">
        <v>1.1206</v>
      </c>
      <c r="F1711">
        <v>1.232</v>
      </c>
      <c r="G1711">
        <v>1.696</v>
      </c>
      <c r="H1711">
        <v>2.5817000000000001</v>
      </c>
      <c r="I1711">
        <v>2.6065</v>
      </c>
    </row>
    <row r="1712" spans="1:15" x14ac:dyDescent="0.25">
      <c r="A1712" s="5" t="s">
        <v>856</v>
      </c>
      <c r="B1712" t="s">
        <v>1167</v>
      </c>
      <c r="C1712" t="s">
        <v>1202</v>
      </c>
      <c r="D1712" s="2">
        <f>_xll.BDH($A1712, $D$1, $B1712, $C1712, "Direction", "H", "Period", "Y","cols=12;rows=2")</f>
        <v>40543</v>
      </c>
      <c r="E1712" s="2">
        <v>40907</v>
      </c>
      <c r="F1712" s="2">
        <v>41274</v>
      </c>
      <c r="G1712" s="2">
        <v>41639</v>
      </c>
      <c r="H1712" s="2">
        <v>42004</v>
      </c>
      <c r="I1712" s="2">
        <v>42369</v>
      </c>
      <c r="J1712" s="2">
        <v>42734</v>
      </c>
      <c r="K1712" s="2">
        <v>43098</v>
      </c>
      <c r="L1712" s="2">
        <v>43465</v>
      </c>
      <c r="M1712" s="2">
        <v>43830</v>
      </c>
      <c r="N1712" s="2">
        <v>44196</v>
      </c>
      <c r="O1712" s="2">
        <v>44561</v>
      </c>
    </row>
    <row r="1713" spans="1:15" x14ac:dyDescent="0.25">
      <c r="D1713">
        <v>6.0412999999999997</v>
      </c>
      <c r="E1713">
        <v>6.4863</v>
      </c>
      <c r="F1713">
        <v>4.1163999999999996</v>
      </c>
      <c r="G1713">
        <v>3.956</v>
      </c>
      <c r="H1713">
        <v>3.2843</v>
      </c>
      <c r="I1713">
        <v>1.9393</v>
      </c>
      <c r="J1713">
        <v>0.62160000000000004</v>
      </c>
      <c r="K1713">
        <v>0.80920000000000003</v>
      </c>
      <c r="L1713">
        <v>0.63290000000000002</v>
      </c>
      <c r="M1713">
        <v>0.93110000000000004</v>
      </c>
      <c r="N1713">
        <v>0.75670000000000004</v>
      </c>
      <c r="O1713">
        <v>0.78410000000000002</v>
      </c>
    </row>
    <row r="1714" spans="1:15" x14ac:dyDescent="0.25">
      <c r="A1714" s="5" t="s">
        <v>857</v>
      </c>
      <c r="B1714" t="s">
        <v>1167</v>
      </c>
      <c r="C1714" t="s">
        <v>1199</v>
      </c>
      <c r="D1714" s="2">
        <f>_xll.BDH($A1714, $D$1, $B1714, $C1714, "Direction", "H", "Period", "Y","cols=12;rows=2")</f>
        <v>40543</v>
      </c>
      <c r="E1714" s="2">
        <v>40907</v>
      </c>
      <c r="F1714" s="2">
        <v>41274</v>
      </c>
      <c r="G1714" s="2">
        <v>41639</v>
      </c>
      <c r="H1714" s="2">
        <v>42004</v>
      </c>
      <c r="I1714" s="2">
        <v>42369</v>
      </c>
      <c r="J1714" s="2">
        <v>42734</v>
      </c>
      <c r="K1714" s="2">
        <v>43098</v>
      </c>
      <c r="L1714" s="2">
        <v>43465</v>
      </c>
      <c r="M1714" s="2">
        <v>43830</v>
      </c>
      <c r="N1714" s="2">
        <v>44196</v>
      </c>
      <c r="O1714" s="2">
        <v>44561</v>
      </c>
    </row>
    <row r="1715" spans="1:15" x14ac:dyDescent="0.25">
      <c r="D1715">
        <v>2.6547000000000001</v>
      </c>
      <c r="E1715">
        <v>3.5741999999999998</v>
      </c>
      <c r="F1715">
        <v>4.7911000000000001</v>
      </c>
      <c r="G1715">
        <v>6.9344999999999999</v>
      </c>
      <c r="H1715">
        <v>9.6960999999999995</v>
      </c>
      <c r="I1715">
        <v>12.6286</v>
      </c>
      <c r="J1715">
        <v>15.8873</v>
      </c>
      <c r="K1715">
        <v>31.051500000000001</v>
      </c>
      <c r="L1715">
        <v>76.957099999999997</v>
      </c>
      <c r="M1715">
        <v>83.406199999999998</v>
      </c>
      <c r="N1715">
        <v>229.49270000000001</v>
      </c>
      <c r="O1715">
        <v>355.85890000000001</v>
      </c>
    </row>
    <row r="1716" spans="1:15" x14ac:dyDescent="0.25">
      <c r="A1716" s="5" t="s">
        <v>858</v>
      </c>
      <c r="B1716" t="s">
        <v>1167</v>
      </c>
      <c r="C1716" t="s">
        <v>1199</v>
      </c>
      <c r="D1716" s="2">
        <f>_xll.BDH($A1716, $D$1, $B1716, $C1716, "Direction", "H", "Period", "Y","cols=12;rows=2")</f>
        <v>40543</v>
      </c>
      <c r="E1716" s="2">
        <v>40907</v>
      </c>
      <c r="F1716" s="2">
        <v>41274</v>
      </c>
      <c r="G1716" s="2">
        <v>41639</v>
      </c>
      <c r="H1716" s="2">
        <v>42004</v>
      </c>
      <c r="I1716" s="2">
        <v>42369</v>
      </c>
      <c r="J1716" s="2">
        <v>42734</v>
      </c>
      <c r="K1716" s="2">
        <v>43098</v>
      </c>
      <c r="L1716" s="2">
        <v>43465</v>
      </c>
      <c r="M1716" s="2">
        <v>43830</v>
      </c>
      <c r="N1716" s="2">
        <v>44196</v>
      </c>
      <c r="O1716" s="2">
        <v>44561</v>
      </c>
    </row>
    <row r="1717" spans="1:15" x14ac:dyDescent="0.25">
      <c r="D1717">
        <v>2.6419000000000001</v>
      </c>
      <c r="E1717">
        <v>2.6284999999999998</v>
      </c>
      <c r="F1717">
        <v>2.9807999999999999</v>
      </c>
      <c r="G1717">
        <v>3.2690000000000001</v>
      </c>
      <c r="H1717">
        <v>3.2919999999999998</v>
      </c>
      <c r="I1717">
        <v>3.6128</v>
      </c>
      <c r="J1717">
        <v>3.2155</v>
      </c>
      <c r="K1717">
        <v>3.8675999999999999</v>
      </c>
      <c r="L1717">
        <v>3.5611999999999999</v>
      </c>
      <c r="M1717">
        <v>3.8849</v>
      </c>
      <c r="N1717">
        <v>4.3151000000000002</v>
      </c>
      <c r="O1717">
        <v>4.4874000000000001</v>
      </c>
    </row>
    <row r="1718" spans="1:15" x14ac:dyDescent="0.25">
      <c r="A1718" s="5" t="s">
        <v>859</v>
      </c>
      <c r="B1718" t="s">
        <v>1167</v>
      </c>
      <c r="C1718" t="s">
        <v>1199</v>
      </c>
      <c r="D1718" s="2">
        <f>_xll.BDH($A1718, $D$1, $B1718, $C1718, "Direction", "H", "Period", "Y","cols=12;rows=2")</f>
        <v>40543</v>
      </c>
      <c r="E1718" s="2">
        <v>40907</v>
      </c>
      <c r="F1718" s="2">
        <v>41274</v>
      </c>
      <c r="G1718" s="2">
        <v>41639</v>
      </c>
      <c r="H1718" s="2">
        <v>42004</v>
      </c>
      <c r="I1718" s="2">
        <v>42369</v>
      </c>
      <c r="J1718" s="2">
        <v>42734</v>
      </c>
      <c r="K1718" s="2">
        <v>43098</v>
      </c>
      <c r="L1718" s="2">
        <v>43465</v>
      </c>
      <c r="M1718" s="2">
        <v>43830</v>
      </c>
      <c r="N1718" s="2">
        <v>44196</v>
      </c>
      <c r="O1718" s="2">
        <v>44561</v>
      </c>
    </row>
    <row r="1719" spans="1:15" x14ac:dyDescent="0.25">
      <c r="D1719">
        <v>2.8395000000000001</v>
      </c>
      <c r="E1719">
        <v>2.9102999999999999</v>
      </c>
      <c r="F1719">
        <v>2.9117999999999999</v>
      </c>
      <c r="G1719">
        <v>3.5969000000000002</v>
      </c>
      <c r="H1719">
        <v>3.8090999999999999</v>
      </c>
      <c r="I1719">
        <v>5.2256999999999998</v>
      </c>
      <c r="J1719">
        <v>4.1359000000000004</v>
      </c>
      <c r="K1719">
        <v>3.8957999999999999</v>
      </c>
      <c r="L1719">
        <v>4.0702999999999996</v>
      </c>
      <c r="M1719">
        <v>4.0717999999999996</v>
      </c>
      <c r="N1719">
        <v>3.9163000000000001</v>
      </c>
      <c r="O1719">
        <v>3.7968999999999999</v>
      </c>
    </row>
    <row r="1720" spans="1:15" x14ac:dyDescent="0.25">
      <c r="A1720" s="5" t="s">
        <v>860</v>
      </c>
      <c r="B1720" t="s">
        <v>1167</v>
      </c>
      <c r="C1720" t="s">
        <v>1199</v>
      </c>
      <c r="D1720" s="2">
        <f>_xll.BDH($A1720, $D$1, $B1720, $C1720, "Direction", "H", "Period", "Y","cols=12;rows=2")</f>
        <v>40543</v>
      </c>
      <c r="E1720" s="2">
        <v>40907</v>
      </c>
      <c r="F1720" s="2">
        <v>41274</v>
      </c>
      <c r="G1720" s="2">
        <v>41639</v>
      </c>
      <c r="H1720" s="2">
        <v>42004</v>
      </c>
      <c r="I1720" s="2">
        <v>42369</v>
      </c>
      <c r="J1720" s="2">
        <v>42734</v>
      </c>
      <c r="K1720" s="2">
        <v>43098</v>
      </c>
      <c r="L1720" s="2">
        <v>43465</v>
      </c>
      <c r="M1720" s="2">
        <v>43830</v>
      </c>
      <c r="N1720" s="2">
        <v>44196</v>
      </c>
      <c r="O1720" s="2">
        <v>44561</v>
      </c>
    </row>
    <row r="1721" spans="1:15" x14ac:dyDescent="0.25">
      <c r="D1721">
        <v>2.5720000000000001</v>
      </c>
      <c r="E1721">
        <v>4.2561999999999998</v>
      </c>
      <c r="F1721">
        <v>5.1303000000000001</v>
      </c>
      <c r="G1721">
        <v>5.5796999999999999</v>
      </c>
      <c r="H1721">
        <v>9.4722000000000008</v>
      </c>
      <c r="I1721">
        <v>11.2182</v>
      </c>
      <c r="J1721">
        <v>4.4225000000000003</v>
      </c>
      <c r="K1721">
        <v>4.6494</v>
      </c>
      <c r="L1721">
        <v>4.9862000000000002</v>
      </c>
      <c r="M1721">
        <v>6.2544000000000004</v>
      </c>
      <c r="N1721">
        <v>7.4760999999999997</v>
      </c>
      <c r="O1721">
        <v>17.7148</v>
      </c>
    </row>
    <row r="1722" spans="1:15" x14ac:dyDescent="0.25">
      <c r="A1722" s="5" t="s">
        <v>861</v>
      </c>
      <c r="B1722" t="s">
        <v>1167</v>
      </c>
      <c r="C1722" t="s">
        <v>1201</v>
      </c>
      <c r="D1722" s="2">
        <f>_xll.BDH($A1722, $D$1, $B1722, $C1722, "Direction", "H", "Period", "Y","cols=10;rows=2")</f>
        <v>40543</v>
      </c>
      <c r="E1722" s="2">
        <v>40907</v>
      </c>
      <c r="F1722" s="2">
        <v>41274</v>
      </c>
      <c r="G1722" s="2">
        <v>41639</v>
      </c>
      <c r="H1722" s="2">
        <v>42004</v>
      </c>
      <c r="I1722" s="2">
        <v>42369</v>
      </c>
      <c r="J1722" s="2">
        <v>42734</v>
      </c>
      <c r="K1722" s="2">
        <v>43098</v>
      </c>
      <c r="L1722" s="2">
        <v>43465</v>
      </c>
      <c r="M1722" s="2">
        <v>43830</v>
      </c>
    </row>
    <row r="1723" spans="1:15" x14ac:dyDescent="0.25">
      <c r="D1723">
        <v>7.6977000000000002</v>
      </c>
      <c r="E1723">
        <v>6.1756000000000002</v>
      </c>
      <c r="F1723">
        <v>7.2939999999999996</v>
      </c>
      <c r="G1723">
        <v>7.1155999999999997</v>
      </c>
      <c r="H1723">
        <v>8.4559999999999995</v>
      </c>
      <c r="I1723">
        <v>11.798</v>
      </c>
      <c r="J1723">
        <v>9.4636999999999993</v>
      </c>
      <c r="K1723">
        <v>17.033300000000001</v>
      </c>
      <c r="L1723">
        <v>21.041</v>
      </c>
      <c r="M1723">
        <v>20.562999999999999</v>
      </c>
    </row>
    <row r="1724" spans="1:15" x14ac:dyDescent="0.25">
      <c r="A1724" s="5" t="s">
        <v>862</v>
      </c>
      <c r="B1724" t="s">
        <v>1167</v>
      </c>
      <c r="C1724" t="s">
        <v>1199</v>
      </c>
      <c r="D1724" s="2">
        <f>_xll.BDH($A1724, $D$1, $B1724, $C1724, "Direction", "H", "Period", "Y","cols=12;rows=2")</f>
        <v>40543</v>
      </c>
      <c r="E1724" s="2">
        <v>40907</v>
      </c>
      <c r="F1724" s="2">
        <v>41274</v>
      </c>
      <c r="G1724" s="2">
        <v>41639</v>
      </c>
      <c r="H1724" s="2">
        <v>42004</v>
      </c>
      <c r="I1724" s="2">
        <v>42369</v>
      </c>
      <c r="J1724" s="2">
        <v>42734</v>
      </c>
      <c r="K1724" s="2">
        <v>43098</v>
      </c>
      <c r="L1724" s="2">
        <v>43465</v>
      </c>
      <c r="M1724" s="2">
        <v>43830</v>
      </c>
      <c r="N1724" s="2">
        <v>44196</v>
      </c>
      <c r="O1724" s="2">
        <v>44561</v>
      </c>
    </row>
    <row r="1725" spans="1:15" x14ac:dyDescent="0.25">
      <c r="D1725">
        <v>3.0284</v>
      </c>
      <c r="E1725">
        <v>1.5034000000000001</v>
      </c>
      <c r="F1725">
        <v>1.8342000000000001</v>
      </c>
      <c r="G1725">
        <v>1.6724000000000001</v>
      </c>
      <c r="H1725">
        <v>2.1591</v>
      </c>
      <c r="I1725">
        <v>1.9725999999999999</v>
      </c>
      <c r="J1725">
        <v>2.1166</v>
      </c>
      <c r="K1725">
        <v>1.9671000000000001</v>
      </c>
      <c r="L1725">
        <v>2.0449999999999999</v>
      </c>
      <c r="M1725">
        <v>2.0607000000000002</v>
      </c>
      <c r="N1725">
        <v>1.8046</v>
      </c>
      <c r="O1725">
        <v>1.8811</v>
      </c>
    </row>
    <row r="1726" spans="1:15" x14ac:dyDescent="0.25">
      <c r="A1726" s="5" t="s">
        <v>863</v>
      </c>
      <c r="B1726" t="s">
        <v>1167</v>
      </c>
      <c r="C1726" t="s">
        <v>1193</v>
      </c>
      <c r="D1726" s="2">
        <f>_xll.BDH($A1726, $D$1, $B1726, $C1726, "Direction", "H", "Period", "Y","cols=7;rows=2")</f>
        <v>40543</v>
      </c>
      <c r="E1726" s="2">
        <v>40907</v>
      </c>
      <c r="F1726" s="2">
        <v>41274</v>
      </c>
      <c r="G1726" s="2">
        <v>41639</v>
      </c>
      <c r="H1726" s="2">
        <v>42004</v>
      </c>
      <c r="I1726" s="2">
        <v>42369</v>
      </c>
      <c r="J1726" s="2">
        <v>42734</v>
      </c>
    </row>
    <row r="1727" spans="1:15" x14ac:dyDescent="0.25">
      <c r="D1727">
        <v>2.8950999999999998</v>
      </c>
      <c r="E1727">
        <v>3.5699000000000001</v>
      </c>
      <c r="F1727">
        <v>3.9988000000000001</v>
      </c>
      <c r="G1727">
        <v>5.3166000000000002</v>
      </c>
      <c r="H1727">
        <v>4.6361999999999997</v>
      </c>
      <c r="I1727">
        <v>4.8445</v>
      </c>
      <c r="J1727">
        <v>5.0772000000000004</v>
      </c>
    </row>
    <row r="1728" spans="1:15" x14ac:dyDescent="0.25">
      <c r="A1728" s="5" t="s">
        <v>864</v>
      </c>
      <c r="B1728" t="s">
        <v>1167</v>
      </c>
      <c r="C1728" t="s">
        <v>1194</v>
      </c>
      <c r="D1728" s="2">
        <f>_xll.BDH($A1728, $D$1, $B1728, $C1728, "Direction", "H", "Period", "Y","cols=8;rows=2")</f>
        <v>40543</v>
      </c>
      <c r="E1728" s="2">
        <v>40907</v>
      </c>
      <c r="F1728" s="2">
        <v>41274</v>
      </c>
      <c r="G1728" s="2">
        <v>41639</v>
      </c>
      <c r="H1728" s="2">
        <v>42004</v>
      </c>
      <c r="I1728" s="2">
        <v>42369</v>
      </c>
      <c r="J1728" s="2">
        <v>42734</v>
      </c>
      <c r="K1728" s="2">
        <v>43098</v>
      </c>
    </row>
    <row r="1729" spans="1:15" x14ac:dyDescent="0.25">
      <c r="D1729">
        <v>3.2334999999999998</v>
      </c>
      <c r="E1729">
        <v>0.80110000000000003</v>
      </c>
      <c r="F1729">
        <v>0.74639999999999995</v>
      </c>
      <c r="G1729">
        <v>1.2074</v>
      </c>
      <c r="H1729">
        <v>0.89600000000000002</v>
      </c>
      <c r="I1729">
        <v>1.2102999999999999</v>
      </c>
      <c r="J1729">
        <v>0.63980000000000004</v>
      </c>
      <c r="K1729">
        <v>1.3461000000000001</v>
      </c>
    </row>
    <row r="1730" spans="1:15" x14ac:dyDescent="0.25">
      <c r="A1730" s="5" t="s">
        <v>865</v>
      </c>
      <c r="B1730" t="s">
        <v>1167</v>
      </c>
      <c r="C1730" t="s">
        <v>1188</v>
      </c>
      <c r="D1730" s="2">
        <f>_xll.BDH($A1730, $D$1, $B1730, $C1730, "Direction", "H", "Period", "Y","cols=3;rows=2")</f>
        <v>40543</v>
      </c>
      <c r="E1730" s="2">
        <v>40907</v>
      </c>
      <c r="F1730" s="2">
        <v>41274</v>
      </c>
    </row>
    <row r="1731" spans="1:15" x14ac:dyDescent="0.25">
      <c r="D1731">
        <v>1.663</v>
      </c>
      <c r="E1731">
        <v>1.3140000000000001</v>
      </c>
      <c r="F1731">
        <v>1.3327</v>
      </c>
    </row>
    <row r="1732" spans="1:15" x14ac:dyDescent="0.25">
      <c r="A1732" s="5" t="s">
        <v>866</v>
      </c>
      <c r="B1732" t="s">
        <v>1167</v>
      </c>
      <c r="C1732" t="s">
        <v>1195</v>
      </c>
      <c r="D1732" s="2">
        <f>_xll.BDH($A1732, $D$1, $B1732, $C1732, "Direction", "H", "Period", "Y","cols=5;rows=2")</f>
        <v>40543</v>
      </c>
      <c r="E1732" s="2">
        <v>40907</v>
      </c>
      <c r="F1732" s="2">
        <v>41274</v>
      </c>
      <c r="G1732" s="2">
        <v>41639</v>
      </c>
      <c r="H1732" s="2">
        <v>42004</v>
      </c>
    </row>
    <row r="1733" spans="1:15" x14ac:dyDescent="0.25">
      <c r="D1733">
        <v>2.7475999999999998</v>
      </c>
      <c r="E1733">
        <v>1.5306999999999999</v>
      </c>
      <c r="F1733">
        <v>1.1860999999999999</v>
      </c>
      <c r="G1733">
        <v>0.75180000000000002</v>
      </c>
      <c r="H1733">
        <v>0.19789999999999999</v>
      </c>
    </row>
    <row r="1734" spans="1:15" x14ac:dyDescent="0.25">
      <c r="A1734" s="5" t="s">
        <v>867</v>
      </c>
      <c r="B1734" t="s">
        <v>1167</v>
      </c>
      <c r="C1734" t="s">
        <v>1201</v>
      </c>
      <c r="D1734" s="2">
        <f>_xll.BDH($A1734, $D$1, $B1734, $C1734, "Direction", "H", "Period", "Y","cols=9;rows=2")</f>
        <v>40543</v>
      </c>
      <c r="E1734" s="2">
        <v>40907</v>
      </c>
      <c r="F1734" s="2">
        <v>41274</v>
      </c>
      <c r="G1734" s="2">
        <v>41639</v>
      </c>
      <c r="H1734" s="2">
        <v>42004</v>
      </c>
      <c r="I1734" s="2">
        <v>42369</v>
      </c>
      <c r="J1734" s="2">
        <v>42734</v>
      </c>
      <c r="K1734" s="2">
        <v>43098</v>
      </c>
      <c r="L1734" s="2">
        <v>43465</v>
      </c>
    </row>
    <row r="1735" spans="1:15" x14ac:dyDescent="0.25">
      <c r="D1735">
        <v>1.3928</v>
      </c>
      <c r="E1735">
        <v>1.5062</v>
      </c>
      <c r="F1735">
        <v>1.4502999999999999</v>
      </c>
      <c r="G1735">
        <v>1.4188000000000001</v>
      </c>
      <c r="H1735">
        <v>1.7282999999999999</v>
      </c>
      <c r="I1735">
        <v>1.5881000000000001</v>
      </c>
      <c r="J1735">
        <v>1.8290999999999999</v>
      </c>
      <c r="K1735">
        <v>1.0825</v>
      </c>
      <c r="L1735">
        <v>1.4846999999999999</v>
      </c>
    </row>
    <row r="1736" spans="1:15" x14ac:dyDescent="0.25">
      <c r="A1736" s="5" t="s">
        <v>371</v>
      </c>
      <c r="B1736" t="s">
        <v>1167</v>
      </c>
      <c r="C1736" t="s">
        <v>1199</v>
      </c>
      <c r="D1736" s="2">
        <f>_xll.BDH($A1736, $D$1, $B1736, $C1736, "Direction", "H", "Period", "Y","cols=12;rows=2")</f>
        <v>40543</v>
      </c>
      <c r="E1736" s="2">
        <v>40907</v>
      </c>
      <c r="F1736" s="2">
        <v>41274</v>
      </c>
      <c r="G1736" s="2">
        <v>41639</v>
      </c>
      <c r="H1736" s="2">
        <v>42004</v>
      </c>
      <c r="I1736" s="2">
        <v>42369</v>
      </c>
      <c r="J1736" s="2">
        <v>42734</v>
      </c>
      <c r="K1736" s="2">
        <v>43098</v>
      </c>
      <c r="L1736" s="2">
        <v>43465</v>
      </c>
      <c r="M1736" s="2">
        <v>43830</v>
      </c>
      <c r="N1736" s="2">
        <v>44196</v>
      </c>
      <c r="O1736" s="2">
        <v>44561</v>
      </c>
    </row>
    <row r="1737" spans="1:15" x14ac:dyDescent="0.25">
      <c r="D1737">
        <v>3.0583</v>
      </c>
      <c r="E1737">
        <v>3.9540000000000002</v>
      </c>
      <c r="F1737">
        <v>4.3907999999999996</v>
      </c>
      <c r="G1737">
        <v>4.5094000000000003</v>
      </c>
      <c r="H1737">
        <v>4.2866</v>
      </c>
      <c r="I1737">
        <v>18.793299999999999</v>
      </c>
      <c r="J1737">
        <v>12.704800000000001</v>
      </c>
      <c r="K1737">
        <v>5.0960000000000001</v>
      </c>
      <c r="L1737">
        <v>3.4142000000000001</v>
      </c>
      <c r="M1737">
        <v>3.9820000000000002</v>
      </c>
      <c r="N1737">
        <v>6.3064</v>
      </c>
      <c r="O1737">
        <v>2.6124000000000001</v>
      </c>
    </row>
    <row r="1738" spans="1:15" x14ac:dyDescent="0.25">
      <c r="A1738" s="5" t="s">
        <v>868</v>
      </c>
      <c r="B1738" t="s">
        <v>1167</v>
      </c>
      <c r="C1738" t="s">
        <v>1188</v>
      </c>
      <c r="D1738" s="2">
        <f>_xll.BDH($A1738, $D$1, $B1738, $C1738, "Direction", "H", "Period", "Y","cols=3;rows=2")</f>
        <v>40543</v>
      </c>
      <c r="E1738" s="2">
        <v>40907</v>
      </c>
      <c r="F1738" s="2">
        <v>41274</v>
      </c>
    </row>
    <row r="1739" spans="1:15" x14ac:dyDescent="0.25">
      <c r="D1739">
        <v>2.8896999999999999</v>
      </c>
      <c r="E1739">
        <v>1.8996999999999999</v>
      </c>
      <c r="F1739">
        <v>1.1323000000000001</v>
      </c>
    </row>
    <row r="1740" spans="1:15" x14ac:dyDescent="0.25">
      <c r="A1740" s="5" t="s">
        <v>869</v>
      </c>
      <c r="B1740" t="s">
        <v>1167</v>
      </c>
      <c r="C1740" t="s">
        <v>1199</v>
      </c>
      <c r="D1740" s="2">
        <f>_xll.BDH($A1740, $D$1, $B1740, $C1740, "Direction", "H", "Period", "Y","cols=12;rows=2")</f>
        <v>40543</v>
      </c>
      <c r="E1740" s="2">
        <v>40907</v>
      </c>
      <c r="F1740" s="2">
        <v>41274</v>
      </c>
      <c r="G1740" s="2">
        <v>41639</v>
      </c>
      <c r="H1740" s="2">
        <v>42004</v>
      </c>
      <c r="I1740" s="2">
        <v>42369</v>
      </c>
      <c r="J1740" s="2">
        <v>42734</v>
      </c>
      <c r="K1740" s="2">
        <v>43098</v>
      </c>
      <c r="L1740" s="2">
        <v>43465</v>
      </c>
      <c r="M1740" s="2">
        <v>43830</v>
      </c>
      <c r="N1740" s="2">
        <v>44196</v>
      </c>
      <c r="O1740" s="2">
        <v>44561</v>
      </c>
    </row>
    <row r="1741" spans="1:15" x14ac:dyDescent="0.25">
      <c r="D1741">
        <v>2.3496999999999999</v>
      </c>
      <c r="E1741">
        <v>3.1183999999999998</v>
      </c>
      <c r="F1741">
        <v>4.4492000000000003</v>
      </c>
      <c r="G1741">
        <v>4.7713999999999999</v>
      </c>
      <c r="H1741">
        <v>5.3681999999999999</v>
      </c>
      <c r="I1741">
        <v>6.3251999999999997</v>
      </c>
      <c r="J1741">
        <v>6.7218999999999998</v>
      </c>
      <c r="K1741">
        <v>9.5205000000000002</v>
      </c>
      <c r="L1741">
        <v>10.241300000000001</v>
      </c>
      <c r="M1741">
        <v>12.693</v>
      </c>
      <c r="N1741">
        <v>13.6267</v>
      </c>
      <c r="O1741">
        <v>12.1326</v>
      </c>
    </row>
    <row r="1742" spans="1:15" x14ac:dyDescent="0.25">
      <c r="A1742" s="5" t="s">
        <v>870</v>
      </c>
      <c r="B1742" t="s">
        <v>1167</v>
      </c>
      <c r="C1742" t="s">
        <v>1199</v>
      </c>
      <c r="D1742" s="2">
        <f>_xll.BDH($A1742, $D$1, $B1742, $C1742, "Direction", "H", "Period", "Y","cols=12;rows=2")</f>
        <v>40543</v>
      </c>
      <c r="E1742" s="2">
        <v>40907</v>
      </c>
      <c r="F1742" s="2">
        <v>41274</v>
      </c>
      <c r="G1742" s="2">
        <v>41639</v>
      </c>
      <c r="H1742" s="2">
        <v>42004</v>
      </c>
      <c r="I1742" s="2">
        <v>42369</v>
      </c>
      <c r="J1742" s="2">
        <v>42734</v>
      </c>
      <c r="K1742" s="2">
        <v>43098</v>
      </c>
      <c r="L1742" s="2">
        <v>43465</v>
      </c>
      <c r="M1742" s="2">
        <v>43830</v>
      </c>
      <c r="N1742" s="2">
        <v>44196</v>
      </c>
      <c r="O1742" s="2">
        <v>44561</v>
      </c>
    </row>
    <row r="1743" spans="1:15" x14ac:dyDescent="0.25">
      <c r="D1743">
        <v>0.99450000000000005</v>
      </c>
      <c r="E1743">
        <v>0.73099999999999998</v>
      </c>
      <c r="F1743">
        <v>0.83930000000000005</v>
      </c>
      <c r="G1743">
        <v>2.4224000000000001</v>
      </c>
      <c r="H1743">
        <v>3.4693000000000001</v>
      </c>
      <c r="I1743">
        <v>1.2427999999999999</v>
      </c>
      <c r="J1743">
        <v>1.9851000000000001</v>
      </c>
      <c r="K1743">
        <v>2.5609000000000002</v>
      </c>
      <c r="L1743">
        <v>1.1406000000000001</v>
      </c>
      <c r="M1743">
        <v>1.6577</v>
      </c>
      <c r="N1743">
        <v>2.1457000000000002</v>
      </c>
      <c r="O1743">
        <v>2.3725999999999998</v>
      </c>
    </row>
    <row r="1744" spans="1:15" x14ac:dyDescent="0.25">
      <c r="A1744" s="5" t="s">
        <v>871</v>
      </c>
      <c r="B1744" t="s">
        <v>1167</v>
      </c>
      <c r="C1744" t="s">
        <v>1199</v>
      </c>
      <c r="D1744" s="2">
        <f>_xll.BDH($A1744, $D$1, $B1744, $C1744, "Direction", "H", "Period", "Y","cols=12;rows=2")</f>
        <v>40543</v>
      </c>
      <c r="E1744" s="2">
        <v>40907</v>
      </c>
      <c r="F1744" s="2">
        <v>41274</v>
      </c>
      <c r="G1744" s="2">
        <v>41639</v>
      </c>
      <c r="H1744" s="2">
        <v>42004</v>
      </c>
      <c r="I1744" s="2">
        <v>42369</v>
      </c>
      <c r="J1744" s="2">
        <v>42734</v>
      </c>
      <c r="K1744" s="2">
        <v>43098</v>
      </c>
      <c r="L1744" s="2">
        <v>43465</v>
      </c>
      <c r="M1744" s="2">
        <v>43830</v>
      </c>
      <c r="N1744" s="2">
        <v>44196</v>
      </c>
      <c r="O1744" s="2">
        <v>44561</v>
      </c>
    </row>
    <row r="1745" spans="1:15" x14ac:dyDescent="0.25">
      <c r="D1745">
        <v>6.7184999999999997</v>
      </c>
      <c r="E1745">
        <v>8.4214000000000002</v>
      </c>
      <c r="F1745">
        <v>8.2280999999999995</v>
      </c>
      <c r="G1745">
        <v>9.3604000000000003</v>
      </c>
      <c r="H1745">
        <v>10.0219</v>
      </c>
      <c r="I1745">
        <v>9.7963000000000005</v>
      </c>
      <c r="J1745">
        <v>10.677</v>
      </c>
      <c r="K1745">
        <v>11.4444</v>
      </c>
      <c r="L1745">
        <v>10.357799999999999</v>
      </c>
      <c r="M1745">
        <v>12.9686</v>
      </c>
      <c r="N1745">
        <v>13.0433</v>
      </c>
      <c r="O1745">
        <v>12.3809</v>
      </c>
    </row>
    <row r="1746" spans="1:15" x14ac:dyDescent="0.25">
      <c r="A1746" s="5" t="s">
        <v>872</v>
      </c>
      <c r="B1746" t="s">
        <v>1167</v>
      </c>
      <c r="C1746" t="s">
        <v>1194</v>
      </c>
      <c r="D1746" s="2">
        <f>_xll.BDH($A1746, $D$1, $B1746, $C1746, "Direction", "H", "Period", "Y","cols=4;rows=2")</f>
        <v>41274</v>
      </c>
      <c r="E1746" s="2">
        <v>41639</v>
      </c>
      <c r="F1746" s="2">
        <v>42004</v>
      </c>
      <c r="G1746" s="2">
        <v>42369</v>
      </c>
      <c r="H1746" s="2"/>
      <c r="I1746" s="2"/>
      <c r="J1746" s="2"/>
      <c r="K1746" s="2"/>
    </row>
    <row r="1747" spans="1:15" x14ac:dyDescent="0.25">
      <c r="D1747">
        <v>725.84709999999995</v>
      </c>
      <c r="E1747">
        <v>57.9833</v>
      </c>
      <c r="F1747">
        <v>35.415700000000001</v>
      </c>
      <c r="G1747">
        <v>27.944400000000002</v>
      </c>
    </row>
    <row r="1748" spans="1:15" x14ac:dyDescent="0.25">
      <c r="A1748" s="5" t="s">
        <v>873</v>
      </c>
      <c r="B1748" t="s">
        <v>1167</v>
      </c>
      <c r="C1748" t="s">
        <v>1193</v>
      </c>
      <c r="D1748" s="2">
        <f>_xll.BDH($A1748, $D$1, $B1748, $C1748, "Direction", "H", "Period", "Y","cols=7;rows=2")</f>
        <v>40543</v>
      </c>
      <c r="E1748" s="2">
        <v>40907</v>
      </c>
      <c r="F1748" s="2">
        <v>41274</v>
      </c>
      <c r="G1748" s="2">
        <v>41639</v>
      </c>
      <c r="H1748" s="2">
        <v>42004</v>
      </c>
      <c r="I1748" s="2">
        <v>42369</v>
      </c>
      <c r="J1748" s="2">
        <v>42734</v>
      </c>
    </row>
    <row r="1749" spans="1:15" x14ac:dyDescent="0.25">
      <c r="D1749">
        <v>2.4074</v>
      </c>
      <c r="E1749">
        <v>1.7729999999999999</v>
      </c>
      <c r="F1749">
        <v>2.0646</v>
      </c>
      <c r="G1749">
        <v>1.7065999999999999</v>
      </c>
      <c r="H1749">
        <v>1.131</v>
      </c>
      <c r="I1749">
        <v>0.70369999999999999</v>
      </c>
      <c r="J1749">
        <v>0.59030000000000005</v>
      </c>
    </row>
    <row r="1750" spans="1:15" x14ac:dyDescent="0.25">
      <c r="A1750" s="5" t="s">
        <v>874</v>
      </c>
      <c r="B1750" t="s">
        <v>1167</v>
      </c>
      <c r="C1750" t="s">
        <v>1201</v>
      </c>
      <c r="D1750" s="2">
        <f>_xll.BDH($A1750, $D$1, $B1750, $C1750, "Direction", "H", "Period", "Y","cols=10;rows=2")</f>
        <v>40543</v>
      </c>
      <c r="E1750" s="2">
        <v>40907</v>
      </c>
      <c r="F1750" s="2">
        <v>41274</v>
      </c>
      <c r="G1750" s="2">
        <v>41639</v>
      </c>
      <c r="H1750" s="2">
        <v>42004</v>
      </c>
      <c r="I1750" s="2">
        <v>42369</v>
      </c>
      <c r="J1750" s="2">
        <v>42734</v>
      </c>
      <c r="K1750" s="2">
        <v>43098</v>
      </c>
      <c r="L1750" s="2">
        <v>43465</v>
      </c>
      <c r="M1750" s="2">
        <v>43830</v>
      </c>
    </row>
    <row r="1751" spans="1:15" x14ac:dyDescent="0.25">
      <c r="D1751">
        <v>3.3773</v>
      </c>
      <c r="E1751">
        <v>3.5834999999999999</v>
      </c>
      <c r="F1751">
        <v>4.0869999999999997</v>
      </c>
      <c r="G1751">
        <v>4.9649999999999999</v>
      </c>
      <c r="H1751">
        <v>3.5476999999999999</v>
      </c>
      <c r="I1751">
        <v>3.5287999999999999</v>
      </c>
      <c r="J1751">
        <v>3.9178000000000002</v>
      </c>
      <c r="K1751">
        <v>4.24</v>
      </c>
      <c r="L1751">
        <v>5.1725000000000003</v>
      </c>
      <c r="M1751">
        <v>9.5566999999999993</v>
      </c>
    </row>
    <row r="1752" spans="1:15" x14ac:dyDescent="0.25">
      <c r="A1752" s="5" t="s">
        <v>875</v>
      </c>
      <c r="B1752" t="s">
        <v>1167</v>
      </c>
      <c r="C1752" t="s">
        <v>1184</v>
      </c>
      <c r="D1752" s="2">
        <f>_xll.BDH($A1752, $D$1, $B1752, $C1752, "Direction", "H", "Period", "Y","cols=4;rows=2")</f>
        <v>40543</v>
      </c>
      <c r="E1752" s="2">
        <v>40907</v>
      </c>
      <c r="F1752" s="2">
        <v>41274</v>
      </c>
      <c r="G1752" s="2">
        <v>41639</v>
      </c>
    </row>
    <row r="1753" spans="1:15" x14ac:dyDescent="0.25">
      <c r="D1753">
        <v>1.7526999999999999</v>
      </c>
      <c r="E1753">
        <v>1.0747</v>
      </c>
      <c r="F1753">
        <v>0.87009999999999998</v>
      </c>
      <c r="G1753">
        <v>1.8936999999999999</v>
      </c>
    </row>
    <row r="1754" spans="1:15" x14ac:dyDescent="0.25">
      <c r="A1754" s="5" t="s">
        <v>876</v>
      </c>
      <c r="B1754" t="s">
        <v>1167</v>
      </c>
      <c r="C1754" t="s">
        <v>1188</v>
      </c>
      <c r="D1754" s="2">
        <f>_xll.BDH($A1754, $D$1, $B1754, $C1754, "Direction", "H", "Period", "Y","cols=3;rows=2")</f>
        <v>40543</v>
      </c>
      <c r="E1754" s="2">
        <v>40907</v>
      </c>
      <c r="F1754" s="2">
        <v>41274</v>
      </c>
    </row>
    <row r="1755" spans="1:15" x14ac:dyDescent="0.25">
      <c r="D1755">
        <v>0.87719999999999998</v>
      </c>
      <c r="E1755">
        <v>1.3353999999999999</v>
      </c>
      <c r="F1755">
        <v>16.623100000000001</v>
      </c>
    </row>
    <row r="1756" spans="1:15" x14ac:dyDescent="0.25">
      <c r="A1756" s="5" t="s">
        <v>877</v>
      </c>
      <c r="B1756" t="s">
        <v>1167</v>
      </c>
      <c r="C1756" t="s">
        <v>1199</v>
      </c>
      <c r="D1756" s="2">
        <f>_xll.BDH($A1756, $D$1, $B1756, $C1756, "Direction", "H", "Period", "Y","cols=12;rows=2")</f>
        <v>40543</v>
      </c>
      <c r="E1756" s="2">
        <v>40907</v>
      </c>
      <c r="F1756" s="2">
        <v>41274</v>
      </c>
      <c r="G1756" s="2">
        <v>41639</v>
      </c>
      <c r="H1756" s="2">
        <v>42004</v>
      </c>
      <c r="I1756" s="2">
        <v>42369</v>
      </c>
      <c r="J1756" s="2">
        <v>42734</v>
      </c>
      <c r="K1756" s="2">
        <v>43098</v>
      </c>
      <c r="L1756" s="2">
        <v>43465</v>
      </c>
      <c r="M1756" s="2">
        <v>43830</v>
      </c>
      <c r="N1756" s="2">
        <v>44196</v>
      </c>
      <c r="O1756" s="2">
        <v>44561</v>
      </c>
    </row>
    <row r="1757" spans="1:15" x14ac:dyDescent="0.25">
      <c r="D1757">
        <v>10.8286</v>
      </c>
      <c r="E1757">
        <v>8.7836999999999996</v>
      </c>
      <c r="F1757">
        <v>7.8396999999999997</v>
      </c>
      <c r="G1757">
        <v>8.7384000000000004</v>
      </c>
      <c r="H1757">
        <v>6.9119000000000002</v>
      </c>
      <c r="I1757">
        <v>7.1914999999999996</v>
      </c>
      <c r="J1757">
        <v>7.3433999999999999</v>
      </c>
      <c r="K1757">
        <v>7.48</v>
      </c>
      <c r="L1757">
        <v>8.9466999999999999</v>
      </c>
      <c r="M1757">
        <v>14.3368</v>
      </c>
      <c r="N1757">
        <v>18.644600000000001</v>
      </c>
      <c r="O1757">
        <v>15.948</v>
      </c>
    </row>
    <row r="1758" spans="1:15" x14ac:dyDescent="0.25">
      <c r="A1758" s="5" t="s">
        <v>245</v>
      </c>
      <c r="B1758" t="s">
        <v>1167</v>
      </c>
      <c r="C1758" t="s">
        <v>1199</v>
      </c>
      <c r="D1758" s="2">
        <f>_xll.BDH($A1758, $D$1, $B1758, $C1758, "Direction", "H", "Period", "Y","cols=12;rows=2")</f>
        <v>40543</v>
      </c>
      <c r="E1758" s="2">
        <v>40907</v>
      </c>
      <c r="F1758" s="2">
        <v>41274</v>
      </c>
      <c r="G1758" s="2">
        <v>41639</v>
      </c>
      <c r="H1758" s="2">
        <v>42004</v>
      </c>
      <c r="I1758" s="2">
        <v>42369</v>
      </c>
      <c r="J1758" s="2">
        <v>42734</v>
      </c>
      <c r="K1758" s="2">
        <v>43098</v>
      </c>
      <c r="L1758" s="2">
        <v>43465</v>
      </c>
      <c r="M1758" s="2">
        <v>43830</v>
      </c>
      <c r="N1758" s="2">
        <v>44196</v>
      </c>
      <c r="O1758" s="2">
        <v>44561</v>
      </c>
    </row>
    <row r="1759" spans="1:15" x14ac:dyDescent="0.25">
      <c r="D1759">
        <v>8.7478999999999996</v>
      </c>
      <c r="E1759">
        <v>8.3946000000000005</v>
      </c>
      <c r="F1759">
        <v>4.7164000000000001</v>
      </c>
      <c r="G1759">
        <v>5.7176999999999998</v>
      </c>
      <c r="H1759">
        <v>4.3049999999999997</v>
      </c>
      <c r="I1759">
        <v>2.4291999999999998</v>
      </c>
      <c r="J1759">
        <v>3.3472</v>
      </c>
      <c r="K1759">
        <v>4.1089000000000002</v>
      </c>
      <c r="L1759">
        <v>2.7164999999999999</v>
      </c>
      <c r="M1759">
        <v>5.0899000000000001</v>
      </c>
      <c r="N1759">
        <v>5.0194999999999999</v>
      </c>
      <c r="O1759">
        <v>4.5549999999999997</v>
      </c>
    </row>
    <row r="1760" spans="1:15" x14ac:dyDescent="0.25">
      <c r="A1760" s="5" t="s">
        <v>421</v>
      </c>
      <c r="B1760" t="s">
        <v>1168</v>
      </c>
      <c r="C1760" t="s">
        <v>1199</v>
      </c>
      <c r="D1760" s="2">
        <f>_xll.BDH($A1760, $D$1, $B1760, $C1760, "Direction", "H", "Period", "Y","cols=11;rows=2")</f>
        <v>40907</v>
      </c>
      <c r="E1760" s="2">
        <v>41274</v>
      </c>
      <c r="F1760" s="2">
        <v>41639</v>
      </c>
      <c r="G1760" s="2">
        <v>42004</v>
      </c>
      <c r="H1760" s="2">
        <v>42369</v>
      </c>
      <c r="I1760" s="2">
        <v>42734</v>
      </c>
      <c r="J1760" s="2">
        <v>43098</v>
      </c>
      <c r="K1760" s="2">
        <v>43465</v>
      </c>
      <c r="L1760" s="2">
        <v>43830</v>
      </c>
      <c r="M1760" s="2">
        <v>44196</v>
      </c>
      <c r="N1760" s="2">
        <v>44561</v>
      </c>
    </row>
    <row r="1761" spans="1:14" x14ac:dyDescent="0.25">
      <c r="D1761">
        <v>1.8554999999999999</v>
      </c>
      <c r="E1761">
        <v>2.1076999999999999</v>
      </c>
      <c r="F1761">
        <v>3.5508999999999999</v>
      </c>
      <c r="G1761">
        <v>3.6244000000000001</v>
      </c>
      <c r="H1761">
        <v>3.6484999999999999</v>
      </c>
      <c r="I1761">
        <v>3.8719000000000001</v>
      </c>
      <c r="J1761">
        <v>4.4089</v>
      </c>
      <c r="K1761">
        <v>2.9964</v>
      </c>
      <c r="L1761">
        <v>3.2363</v>
      </c>
      <c r="M1761">
        <v>1.4236</v>
      </c>
      <c r="N1761">
        <v>3.3048000000000002</v>
      </c>
    </row>
    <row r="1762" spans="1:14" x14ac:dyDescent="0.25">
      <c r="A1762" s="5" t="s">
        <v>373</v>
      </c>
      <c r="B1762" t="s">
        <v>1168</v>
      </c>
      <c r="C1762" t="s">
        <v>1199</v>
      </c>
      <c r="D1762" s="2">
        <f>_xll.BDH($A1762, $D$1, $B1762, $C1762, "Direction", "H", "Period", "Y","cols=11;rows=2")</f>
        <v>40907</v>
      </c>
      <c r="E1762" s="2">
        <v>41274</v>
      </c>
      <c r="F1762" s="2">
        <v>41639</v>
      </c>
      <c r="G1762" s="2">
        <v>42004</v>
      </c>
      <c r="H1762" s="2">
        <v>42369</v>
      </c>
      <c r="I1762" s="2">
        <v>42734</v>
      </c>
      <c r="J1762" s="2">
        <v>43098</v>
      </c>
      <c r="K1762" s="2">
        <v>43465</v>
      </c>
      <c r="L1762" s="2">
        <v>43830</v>
      </c>
      <c r="M1762" s="2">
        <v>44196</v>
      </c>
      <c r="N1762" s="2">
        <v>44561</v>
      </c>
    </row>
    <row r="1763" spans="1:14" x14ac:dyDescent="0.25">
      <c r="D1763">
        <v>3.5005999999999999</v>
      </c>
      <c r="E1763">
        <v>3.6015000000000001</v>
      </c>
      <c r="F1763">
        <v>4.8109999999999999</v>
      </c>
      <c r="G1763">
        <v>17.517499999999998</v>
      </c>
      <c r="H1763">
        <v>15.401999999999999</v>
      </c>
      <c r="I1763">
        <v>64.082400000000007</v>
      </c>
      <c r="J1763">
        <v>3.7584</v>
      </c>
      <c r="K1763">
        <v>3.3744000000000001</v>
      </c>
      <c r="L1763">
        <v>5.0225</v>
      </c>
      <c r="M1763">
        <v>2.8256999999999999</v>
      </c>
      <c r="N1763">
        <v>4.3582000000000001</v>
      </c>
    </row>
    <row r="1764" spans="1:14" x14ac:dyDescent="0.25">
      <c r="A1764" s="5" t="s">
        <v>463</v>
      </c>
      <c r="B1764" t="s">
        <v>1168</v>
      </c>
      <c r="C1764" t="s">
        <v>1199</v>
      </c>
      <c r="D1764" s="2">
        <f>_xll.BDH($A1764, $D$1, $B1764, $C1764, "Direction", "H", "Period", "Y","cols=11;rows=2")</f>
        <v>40907</v>
      </c>
      <c r="E1764" s="2">
        <v>41274</v>
      </c>
      <c r="F1764" s="2">
        <v>41639</v>
      </c>
      <c r="G1764" s="2">
        <v>42004</v>
      </c>
      <c r="H1764" s="2">
        <v>42369</v>
      </c>
      <c r="I1764" s="2">
        <v>42734</v>
      </c>
      <c r="J1764" s="2">
        <v>43098</v>
      </c>
      <c r="K1764" s="2">
        <v>43465</v>
      </c>
      <c r="L1764" s="2">
        <v>43830</v>
      </c>
      <c r="M1764" s="2">
        <v>44196</v>
      </c>
      <c r="N1764" s="2">
        <v>44561</v>
      </c>
    </row>
    <row r="1765" spans="1:14" x14ac:dyDescent="0.25">
      <c r="D1765">
        <v>0.80920000000000003</v>
      </c>
      <c r="E1765">
        <v>1.2282</v>
      </c>
      <c r="F1765">
        <v>1.8795999999999999</v>
      </c>
      <c r="G1765">
        <v>2.1593</v>
      </c>
      <c r="H1765">
        <v>1.9265000000000001</v>
      </c>
      <c r="I1765">
        <v>2.2694999999999999</v>
      </c>
      <c r="J1765">
        <v>2.4175</v>
      </c>
      <c r="K1765">
        <v>2.4379</v>
      </c>
      <c r="L1765">
        <v>3.3812000000000002</v>
      </c>
      <c r="M1765">
        <v>5.41</v>
      </c>
      <c r="N1765">
        <v>7.5955000000000004</v>
      </c>
    </row>
    <row r="1766" spans="1:14" x14ac:dyDescent="0.25">
      <c r="A1766" s="5" t="s">
        <v>878</v>
      </c>
      <c r="B1766" t="s">
        <v>1168</v>
      </c>
      <c r="C1766" t="s">
        <v>1194</v>
      </c>
      <c r="D1766" s="2">
        <f>_xll.BDH($A1766, $D$1, $B1766, $C1766, "Direction", "H", "Period", "Y","cols=7;rows=2")</f>
        <v>40907</v>
      </c>
      <c r="E1766" s="2">
        <v>41274</v>
      </c>
      <c r="F1766" s="2">
        <v>41639</v>
      </c>
      <c r="G1766" s="2">
        <v>42004</v>
      </c>
      <c r="H1766" s="2">
        <v>42369</v>
      </c>
      <c r="I1766" s="2">
        <v>42734</v>
      </c>
      <c r="J1766" s="2">
        <v>43098</v>
      </c>
    </row>
    <row r="1767" spans="1:14" x14ac:dyDescent="0.25">
      <c r="D1767">
        <v>3.2101000000000002</v>
      </c>
      <c r="E1767">
        <v>5.3390000000000004</v>
      </c>
      <c r="F1767">
        <v>3.9990999999999999</v>
      </c>
      <c r="G1767">
        <v>3.0546000000000002</v>
      </c>
      <c r="H1767">
        <v>2.2357</v>
      </c>
      <c r="I1767">
        <v>2.9380999999999999</v>
      </c>
      <c r="J1767">
        <v>3.1034999999999999</v>
      </c>
    </row>
    <row r="1768" spans="1:14" x14ac:dyDescent="0.25">
      <c r="A1768" s="5" t="s">
        <v>879</v>
      </c>
      <c r="B1768" t="s">
        <v>1168</v>
      </c>
      <c r="C1768" t="s">
        <v>1199</v>
      </c>
      <c r="D1768" s="2">
        <f>_xll.BDH($A1768, $D$1, $B1768, $C1768, "Direction", "H", "Period", "Y","cols=11;rows=2")</f>
        <v>40907</v>
      </c>
      <c r="E1768" s="2">
        <v>41274</v>
      </c>
      <c r="F1768" s="2">
        <v>41639</v>
      </c>
      <c r="G1768" s="2">
        <v>42004</v>
      </c>
      <c r="H1768" s="2">
        <v>42369</v>
      </c>
      <c r="I1768" s="2">
        <v>42734</v>
      </c>
      <c r="J1768" s="2">
        <v>43098</v>
      </c>
      <c r="K1768" s="2">
        <v>43465</v>
      </c>
      <c r="L1768" s="2">
        <v>43830</v>
      </c>
      <c r="M1768" s="2">
        <v>44196</v>
      </c>
      <c r="N1768" s="2">
        <v>44561</v>
      </c>
    </row>
    <row r="1769" spans="1:14" x14ac:dyDescent="0.25">
      <c r="D1769">
        <v>1.6769000000000001</v>
      </c>
      <c r="E1769">
        <v>2.5291999999999999</v>
      </c>
      <c r="F1769">
        <v>3.4916999999999998</v>
      </c>
      <c r="G1769">
        <v>2.7021999999999999</v>
      </c>
      <c r="H1769">
        <v>2.0467</v>
      </c>
      <c r="I1769">
        <v>2.0680999999999998</v>
      </c>
      <c r="J1769">
        <v>1.8540000000000001</v>
      </c>
      <c r="K1769">
        <v>1.5459000000000001</v>
      </c>
      <c r="L1769">
        <v>1.7378</v>
      </c>
      <c r="M1769">
        <v>1.4004000000000001</v>
      </c>
      <c r="N1769">
        <v>1.0268999999999999</v>
      </c>
    </row>
    <row r="1770" spans="1:14" x14ac:dyDescent="0.25">
      <c r="A1770" s="5" t="s">
        <v>880</v>
      </c>
      <c r="B1770" t="s">
        <v>1168</v>
      </c>
      <c r="C1770" t="s">
        <v>1193</v>
      </c>
      <c r="D1770" s="2" t="str">
        <f>_xll.BDH($A1770, $D$1, $B1770, $C1770, "Direction", "H", "Period", "Y")</f>
        <v>#N/A N/A</v>
      </c>
      <c r="E1770" s="2"/>
      <c r="F1770" s="2"/>
      <c r="G1770" s="2"/>
      <c r="H1770" s="2"/>
      <c r="I1770" s="2"/>
    </row>
    <row r="1772" spans="1:14" x14ac:dyDescent="0.25">
      <c r="A1772" s="5" t="s">
        <v>293</v>
      </c>
      <c r="B1772" t="s">
        <v>1168</v>
      </c>
      <c r="C1772" t="s">
        <v>1199</v>
      </c>
      <c r="D1772" s="2">
        <f>_xll.BDH($A1772, $D$1, $B1772, $C1772, "Direction", "H", "Period", "Y","cols=11;rows=2")</f>
        <v>40907</v>
      </c>
      <c r="E1772" s="2">
        <v>41274</v>
      </c>
      <c r="F1772" s="2">
        <v>41639</v>
      </c>
      <c r="G1772" s="2">
        <v>42004</v>
      </c>
      <c r="H1772" s="2">
        <v>42369</v>
      </c>
      <c r="I1772" s="2">
        <v>42734</v>
      </c>
      <c r="J1772" s="2">
        <v>43098</v>
      </c>
      <c r="K1772" s="2">
        <v>43465</v>
      </c>
      <c r="L1772" s="2">
        <v>43830</v>
      </c>
      <c r="M1772" s="2">
        <v>44196</v>
      </c>
      <c r="N1772" s="2">
        <v>44561</v>
      </c>
    </row>
    <row r="1773" spans="1:14" x14ac:dyDescent="0.25">
      <c r="D1773">
        <v>0.67449999999999999</v>
      </c>
      <c r="E1773">
        <v>2.4411</v>
      </c>
      <c r="F1773">
        <v>3.3389000000000002</v>
      </c>
      <c r="G1773">
        <v>3.7757999999999998</v>
      </c>
      <c r="H1773">
        <v>1.7876000000000001</v>
      </c>
      <c r="I1773">
        <v>1.5982000000000001</v>
      </c>
      <c r="J1773">
        <v>1.7296</v>
      </c>
      <c r="K1773">
        <v>1.2959000000000001</v>
      </c>
      <c r="L1773">
        <v>1.6015999999999999</v>
      </c>
      <c r="M1773">
        <v>1.9393</v>
      </c>
      <c r="N1773">
        <v>3.2814000000000001</v>
      </c>
    </row>
    <row r="1774" spans="1:14" x14ac:dyDescent="0.25">
      <c r="A1774" s="5" t="s">
        <v>881</v>
      </c>
      <c r="B1774" t="s">
        <v>1168</v>
      </c>
      <c r="C1774" t="s">
        <v>1199</v>
      </c>
      <c r="D1774" s="2">
        <f>_xll.BDH($A1774, $D$1, $B1774, $C1774, "Direction", "H", "Period", "Y","cols=10;rows=2")</f>
        <v>40907</v>
      </c>
      <c r="E1774" s="2">
        <v>41274</v>
      </c>
      <c r="F1774" s="2">
        <v>41639</v>
      </c>
      <c r="G1774" s="2">
        <v>42004</v>
      </c>
      <c r="H1774" s="2">
        <v>42369</v>
      </c>
      <c r="I1774" s="2">
        <v>42734</v>
      </c>
      <c r="J1774" s="2">
        <v>43098</v>
      </c>
      <c r="K1774" s="2">
        <v>43830</v>
      </c>
      <c r="L1774" s="2">
        <v>44196</v>
      </c>
      <c r="M1774" s="2">
        <v>44561</v>
      </c>
    </row>
    <row r="1775" spans="1:14" x14ac:dyDescent="0.25">
      <c r="D1775">
        <v>0.55079999999999996</v>
      </c>
      <c r="E1775">
        <v>0.76070000000000004</v>
      </c>
      <c r="F1775">
        <v>0.96850000000000003</v>
      </c>
      <c r="G1775">
        <v>0.9345</v>
      </c>
      <c r="H1775">
        <v>1.3878999999999999</v>
      </c>
      <c r="I1775">
        <v>1.8948</v>
      </c>
      <c r="J1775">
        <v>4.3289999999999997</v>
      </c>
      <c r="K1775">
        <v>5.9695999999999998</v>
      </c>
      <c r="L1775">
        <v>5.4588999999999999</v>
      </c>
      <c r="M1775">
        <v>2.9169</v>
      </c>
    </row>
    <row r="1776" spans="1:14" x14ac:dyDescent="0.25">
      <c r="A1776" s="5" t="s">
        <v>616</v>
      </c>
      <c r="B1776" t="s">
        <v>1168</v>
      </c>
      <c r="C1776" t="s">
        <v>1199</v>
      </c>
      <c r="D1776" s="2">
        <f>_xll.BDH($A1776, $D$1, $B1776, $C1776, "Direction", "H", "Period", "Y","cols=11;rows=2")</f>
        <v>40907</v>
      </c>
      <c r="E1776" s="2">
        <v>41274</v>
      </c>
      <c r="F1776" s="2">
        <v>41639</v>
      </c>
      <c r="G1776" s="2">
        <v>42004</v>
      </c>
      <c r="H1776" s="2">
        <v>42369</v>
      </c>
      <c r="I1776" s="2">
        <v>42734</v>
      </c>
      <c r="J1776" s="2">
        <v>43098</v>
      </c>
      <c r="K1776" s="2">
        <v>43465</v>
      </c>
      <c r="L1776" s="2">
        <v>43830</v>
      </c>
      <c r="M1776" s="2">
        <v>44196</v>
      </c>
      <c r="N1776" s="2">
        <v>44561</v>
      </c>
    </row>
    <row r="1777" spans="1:14" x14ac:dyDescent="0.25">
      <c r="D1777">
        <v>0.97099999999999997</v>
      </c>
      <c r="E1777">
        <v>0.98640000000000005</v>
      </c>
      <c r="F1777">
        <v>1.2203999999999999</v>
      </c>
      <c r="G1777">
        <v>1.2761</v>
      </c>
      <c r="H1777">
        <v>1.3017000000000001</v>
      </c>
      <c r="I1777">
        <v>1.2753000000000001</v>
      </c>
      <c r="J1777">
        <v>1.3246</v>
      </c>
      <c r="K1777">
        <v>1.179</v>
      </c>
      <c r="L1777">
        <v>1.2715000000000001</v>
      </c>
      <c r="M1777">
        <v>1.1672</v>
      </c>
      <c r="N1777">
        <v>1.3809</v>
      </c>
    </row>
    <row r="1778" spans="1:14" x14ac:dyDescent="0.25">
      <c r="A1778" s="5" t="s">
        <v>882</v>
      </c>
      <c r="B1778" t="s">
        <v>1168</v>
      </c>
      <c r="C1778" t="s">
        <v>1201</v>
      </c>
      <c r="D1778" s="2">
        <f>_xll.BDH($A1778, $D$1, $B1778, $C1778, "Direction", "H", "Period", "Y","cols=9;rows=2")</f>
        <v>40907</v>
      </c>
      <c r="E1778" s="2">
        <v>41274</v>
      </c>
      <c r="F1778" s="2">
        <v>41639</v>
      </c>
      <c r="G1778" s="2">
        <v>42004</v>
      </c>
      <c r="H1778" s="2">
        <v>42369</v>
      </c>
      <c r="I1778" s="2">
        <v>42734</v>
      </c>
      <c r="J1778" s="2">
        <v>43098</v>
      </c>
      <c r="K1778" s="2">
        <v>43465</v>
      </c>
      <c r="L1778" s="2">
        <v>43830</v>
      </c>
    </row>
    <row r="1779" spans="1:14" x14ac:dyDescent="0.25">
      <c r="D1779">
        <v>1.2963</v>
      </c>
      <c r="E1779">
        <v>1.3035000000000001</v>
      </c>
      <c r="F1779">
        <v>1.135</v>
      </c>
      <c r="G1779">
        <v>0.95669999999999999</v>
      </c>
      <c r="H1779">
        <v>3.8601999999999999</v>
      </c>
      <c r="I1779">
        <v>8.5902999999999992</v>
      </c>
      <c r="J1779">
        <v>4.4721000000000002</v>
      </c>
      <c r="K1779">
        <v>2.0792999999999999</v>
      </c>
      <c r="L1779">
        <v>2.4211</v>
      </c>
    </row>
    <row r="1780" spans="1:14" x14ac:dyDescent="0.25">
      <c r="A1780" s="5" t="s">
        <v>883</v>
      </c>
      <c r="B1780" t="s">
        <v>1168</v>
      </c>
      <c r="C1780" t="s">
        <v>1199</v>
      </c>
      <c r="D1780" s="2">
        <f>_xll.BDH($A1780, $D$1, $B1780, $C1780, "Direction", "H", "Period", "Y","cols=11;rows=2")</f>
        <v>40907</v>
      </c>
      <c r="E1780" s="2">
        <v>41274</v>
      </c>
      <c r="F1780" s="2">
        <v>41639</v>
      </c>
      <c r="G1780" s="2">
        <v>42004</v>
      </c>
      <c r="H1780" s="2">
        <v>42369</v>
      </c>
      <c r="I1780" s="2">
        <v>42734</v>
      </c>
      <c r="J1780" s="2">
        <v>43098</v>
      </c>
      <c r="K1780" s="2">
        <v>43465</v>
      </c>
      <c r="L1780" s="2">
        <v>43830</v>
      </c>
      <c r="M1780" s="2">
        <v>44196</v>
      </c>
      <c r="N1780" s="2">
        <v>44561</v>
      </c>
    </row>
    <row r="1781" spans="1:14" x14ac:dyDescent="0.25">
      <c r="D1781">
        <v>5.9714999999999998</v>
      </c>
      <c r="E1781">
        <v>6.9257</v>
      </c>
      <c r="F1781">
        <v>16.456299999999999</v>
      </c>
      <c r="G1781">
        <v>11.1097</v>
      </c>
      <c r="H1781">
        <v>22.014600000000002</v>
      </c>
      <c r="I1781">
        <v>19.8674</v>
      </c>
      <c r="J1781">
        <v>23.225899999999999</v>
      </c>
      <c r="K1781">
        <v>22.306799999999999</v>
      </c>
      <c r="L1781">
        <v>18.726199999999999</v>
      </c>
      <c r="M1781">
        <v>21.6432</v>
      </c>
      <c r="N1781">
        <v>16.875299999999999</v>
      </c>
    </row>
    <row r="1782" spans="1:14" x14ac:dyDescent="0.25">
      <c r="A1782" s="5" t="s">
        <v>884</v>
      </c>
      <c r="B1782" t="s">
        <v>1168</v>
      </c>
      <c r="C1782" t="s">
        <v>1199</v>
      </c>
      <c r="D1782" s="2">
        <f>_xll.BDH($A1782, $D$1, $B1782, $C1782, "Direction", "H", "Period", "Y","cols=11;rows=2")</f>
        <v>40907</v>
      </c>
      <c r="E1782" s="2">
        <v>41274</v>
      </c>
      <c r="F1782" s="2">
        <v>41639</v>
      </c>
      <c r="G1782" s="2">
        <v>42004</v>
      </c>
      <c r="H1782" s="2">
        <v>42369</v>
      </c>
      <c r="I1782" s="2">
        <v>42734</v>
      </c>
      <c r="J1782" s="2">
        <v>43098</v>
      </c>
      <c r="K1782" s="2">
        <v>43465</v>
      </c>
      <c r="L1782" s="2">
        <v>43830</v>
      </c>
      <c r="M1782" s="2">
        <v>44196</v>
      </c>
      <c r="N1782" s="2">
        <v>44561</v>
      </c>
    </row>
    <row r="1783" spans="1:14" x14ac:dyDescent="0.25">
      <c r="D1783">
        <v>2.8938999999999999</v>
      </c>
      <c r="E1783">
        <v>3.0709</v>
      </c>
      <c r="F1783">
        <v>4.2853000000000003</v>
      </c>
      <c r="G1783">
        <v>4.6721000000000004</v>
      </c>
      <c r="H1783">
        <v>5.0521000000000003</v>
      </c>
      <c r="I1783">
        <v>5.1986999999999997</v>
      </c>
      <c r="J1783">
        <v>6.1810999999999998</v>
      </c>
      <c r="K1783">
        <v>5.8410000000000002</v>
      </c>
      <c r="L1783">
        <v>4.8251999999999997</v>
      </c>
      <c r="M1783">
        <v>4.4339000000000004</v>
      </c>
      <c r="N1783">
        <v>4.6492000000000004</v>
      </c>
    </row>
    <row r="1784" spans="1:14" x14ac:dyDescent="0.25">
      <c r="A1784" s="5" t="s">
        <v>885</v>
      </c>
      <c r="B1784" t="s">
        <v>1168</v>
      </c>
      <c r="C1784" t="s">
        <v>1200</v>
      </c>
      <c r="D1784" s="2">
        <f>_xll.BDH($A1784, $D$1, $B1784, $C1784, "Direction", "H", "Period", "Y","cols=10;rows=2")</f>
        <v>40907</v>
      </c>
      <c r="E1784" s="2">
        <v>41274</v>
      </c>
      <c r="F1784" s="2">
        <v>41639</v>
      </c>
      <c r="G1784" s="2">
        <v>42004</v>
      </c>
      <c r="H1784" s="2">
        <v>42369</v>
      </c>
      <c r="I1784" s="2">
        <v>42734</v>
      </c>
      <c r="J1784" s="2">
        <v>43098</v>
      </c>
      <c r="K1784" s="2">
        <v>43465</v>
      </c>
      <c r="L1784" s="2">
        <v>43830</v>
      </c>
      <c r="M1784" s="2">
        <v>44196</v>
      </c>
    </row>
    <row r="1785" spans="1:14" x14ac:dyDescent="0.25">
      <c r="D1785">
        <v>1.9112</v>
      </c>
      <c r="E1785">
        <v>1.5437000000000001</v>
      </c>
      <c r="F1785">
        <v>2.0192000000000001</v>
      </c>
      <c r="G1785">
        <v>1.4919</v>
      </c>
      <c r="H1785">
        <v>1.1787000000000001</v>
      </c>
      <c r="I1785">
        <v>1.8341000000000001</v>
      </c>
      <c r="J1785">
        <v>1.6857</v>
      </c>
      <c r="K1785">
        <v>1.1921999999999999</v>
      </c>
      <c r="L1785">
        <v>1.2278</v>
      </c>
      <c r="M1785">
        <v>0.75019999999999998</v>
      </c>
    </row>
    <row r="1786" spans="1:14" x14ac:dyDescent="0.25">
      <c r="A1786" s="5" t="s">
        <v>886</v>
      </c>
      <c r="B1786" t="s">
        <v>1168</v>
      </c>
      <c r="C1786" t="s">
        <v>1199</v>
      </c>
      <c r="D1786" s="2" t="str">
        <f>_xll.BDH($A1786, $D$1, $B1786, $C1786, "Direction", "H", "Period", "Y")</f>
        <v>#N/A N/A</v>
      </c>
    </row>
    <row r="1788" spans="1:14" x14ac:dyDescent="0.25">
      <c r="A1788" s="5" t="s">
        <v>887</v>
      </c>
      <c r="B1788" t="s">
        <v>1168</v>
      </c>
      <c r="C1788" t="s">
        <v>1199</v>
      </c>
      <c r="D1788" s="2">
        <f>_xll.BDH($A1788, $D$1, $B1788, $C1788, "Direction", "H", "Period", "Y","cols=11;rows=2")</f>
        <v>40907</v>
      </c>
      <c r="E1788" s="2">
        <v>41274</v>
      </c>
      <c r="F1788" s="2">
        <v>41639</v>
      </c>
      <c r="G1788" s="2">
        <v>42004</v>
      </c>
      <c r="H1788" s="2">
        <v>42369</v>
      </c>
      <c r="I1788" s="2">
        <v>42734</v>
      </c>
      <c r="J1788" s="2">
        <v>43098</v>
      </c>
      <c r="K1788" s="2">
        <v>43465</v>
      </c>
      <c r="L1788" s="2">
        <v>43830</v>
      </c>
      <c r="M1788" s="2">
        <v>44196</v>
      </c>
      <c r="N1788" s="2">
        <v>44561</v>
      </c>
    </row>
    <row r="1789" spans="1:14" x14ac:dyDescent="0.25">
      <c r="D1789">
        <v>3.0747</v>
      </c>
      <c r="E1789">
        <v>3.1896</v>
      </c>
      <c r="F1789">
        <v>3.5182000000000002</v>
      </c>
      <c r="G1789">
        <v>4.4497999999999998</v>
      </c>
      <c r="H1789">
        <v>3.5709</v>
      </c>
      <c r="I1789">
        <v>4.3162000000000003</v>
      </c>
      <c r="J1789">
        <v>3.8485</v>
      </c>
      <c r="K1789">
        <v>3.3995000000000002</v>
      </c>
      <c r="L1789">
        <v>4.3738000000000001</v>
      </c>
      <c r="M1789">
        <v>4.0872999999999999</v>
      </c>
      <c r="N1789">
        <v>4.8686999999999996</v>
      </c>
    </row>
    <row r="1790" spans="1:14" x14ac:dyDescent="0.25">
      <c r="A1790" s="5" t="s">
        <v>888</v>
      </c>
      <c r="B1790" t="s">
        <v>1168</v>
      </c>
      <c r="C1790" t="s">
        <v>1199</v>
      </c>
      <c r="D1790" s="2">
        <f>_xll.BDH($A1790, $D$1, $B1790, $C1790, "Direction", "H", "Period", "Y","cols=11;rows=2")</f>
        <v>40907</v>
      </c>
      <c r="E1790" s="2">
        <v>41274</v>
      </c>
      <c r="F1790" s="2">
        <v>41639</v>
      </c>
      <c r="G1790" s="2">
        <v>42004</v>
      </c>
      <c r="H1790" s="2">
        <v>42369</v>
      </c>
      <c r="I1790" s="2">
        <v>42734</v>
      </c>
      <c r="J1790" s="2">
        <v>43098</v>
      </c>
      <c r="K1790" s="2">
        <v>43465</v>
      </c>
      <c r="L1790" s="2">
        <v>43830</v>
      </c>
      <c r="M1790" s="2">
        <v>44196</v>
      </c>
      <c r="N1790" s="2">
        <v>44561</v>
      </c>
    </row>
    <row r="1791" spans="1:14" x14ac:dyDescent="0.25">
      <c r="D1791">
        <v>7.5978000000000003</v>
      </c>
      <c r="E1791">
        <v>5.7523</v>
      </c>
      <c r="F1791">
        <v>4.6112000000000002</v>
      </c>
      <c r="G1791">
        <v>6.9923999999999999</v>
      </c>
      <c r="H1791">
        <v>5.1647999999999996</v>
      </c>
      <c r="I1791">
        <v>7.9748999999999999</v>
      </c>
      <c r="J1791">
        <v>6.681</v>
      </c>
      <c r="K1791">
        <v>7.5898000000000003</v>
      </c>
      <c r="L1791">
        <v>4.7858000000000001</v>
      </c>
      <c r="M1791">
        <v>4.8155999999999999</v>
      </c>
      <c r="N1791">
        <v>6.2885</v>
      </c>
    </row>
    <row r="1792" spans="1:14" x14ac:dyDescent="0.25">
      <c r="A1792" s="5" t="s">
        <v>889</v>
      </c>
      <c r="B1792" t="s">
        <v>1168</v>
      </c>
      <c r="C1792" t="s">
        <v>1192</v>
      </c>
      <c r="D1792" s="2">
        <f>_xll.BDH($A1792, $D$1, $B1792, $C1792, "Direction", "H", "Period", "Y","cols=5;rows=2")</f>
        <v>40907</v>
      </c>
      <c r="E1792" s="2">
        <v>41274</v>
      </c>
      <c r="F1792" s="2">
        <v>41639</v>
      </c>
      <c r="G1792" s="2">
        <v>42004</v>
      </c>
      <c r="H1792" s="2">
        <v>42369</v>
      </c>
    </row>
    <row r="1793" spans="1:14" x14ac:dyDescent="0.25">
      <c r="D1793">
        <v>1.5752999999999999</v>
      </c>
      <c r="E1793">
        <v>1.6535</v>
      </c>
      <c r="F1793">
        <v>1.6274999999999999</v>
      </c>
      <c r="G1793">
        <v>0.87029999999999996</v>
      </c>
      <c r="H1793">
        <v>0.60009999999999997</v>
      </c>
    </row>
    <row r="1794" spans="1:14" x14ac:dyDescent="0.25">
      <c r="A1794" s="5" t="s">
        <v>890</v>
      </c>
      <c r="B1794" t="s">
        <v>1168</v>
      </c>
      <c r="C1794" t="s">
        <v>1199</v>
      </c>
      <c r="D1794" s="2">
        <f>_xll.BDH($A1794, $D$1, $B1794, $C1794, "Direction", "H", "Period", "Y","cols=11;rows=2")</f>
        <v>40907</v>
      </c>
      <c r="E1794" s="2">
        <v>41274</v>
      </c>
      <c r="F1794" s="2">
        <v>41639</v>
      </c>
      <c r="G1794" s="2">
        <v>42004</v>
      </c>
      <c r="H1794" s="2">
        <v>42369</v>
      </c>
      <c r="I1794" s="2">
        <v>42734</v>
      </c>
      <c r="J1794" s="2">
        <v>43098</v>
      </c>
      <c r="K1794" s="2">
        <v>43465</v>
      </c>
      <c r="L1794" s="2">
        <v>43830</v>
      </c>
      <c r="M1794" s="2">
        <v>44196</v>
      </c>
      <c r="N1794" s="2">
        <v>44561</v>
      </c>
    </row>
    <row r="1795" spans="1:14" x14ac:dyDescent="0.25">
      <c r="D1795">
        <v>4.4946999999999999</v>
      </c>
      <c r="E1795">
        <v>4.7150999999999996</v>
      </c>
      <c r="F1795">
        <v>6.0491000000000001</v>
      </c>
      <c r="G1795">
        <v>7.0171999999999999</v>
      </c>
      <c r="H1795">
        <v>5.2850999999999999</v>
      </c>
      <c r="I1795">
        <v>3.9754</v>
      </c>
      <c r="J1795">
        <v>4.6818999999999997</v>
      </c>
      <c r="K1795">
        <v>3.4508000000000001</v>
      </c>
      <c r="L1795">
        <v>5.2851999999999997</v>
      </c>
      <c r="M1795">
        <v>5.3548</v>
      </c>
      <c r="N1795">
        <v>7.3895999999999997</v>
      </c>
    </row>
    <row r="1796" spans="1:14" x14ac:dyDescent="0.25">
      <c r="A1796" s="5" t="s">
        <v>891</v>
      </c>
      <c r="B1796" t="s">
        <v>1169</v>
      </c>
      <c r="C1796" t="s">
        <v>1195</v>
      </c>
      <c r="D1796" s="2">
        <f>_xll.BDH($A1796, $D$1, $B1796, $C1796, "Direction", "H", "Period", "Y","cols=3;rows=2")</f>
        <v>41274</v>
      </c>
      <c r="E1796" s="2">
        <v>41639</v>
      </c>
      <c r="F1796" s="2">
        <v>42004</v>
      </c>
    </row>
    <row r="1797" spans="1:14" x14ac:dyDescent="0.25">
      <c r="D1797">
        <v>0.61680000000000001</v>
      </c>
      <c r="E1797">
        <v>3.4178999999999999</v>
      </c>
      <c r="F1797">
        <v>3.4110999999999998</v>
      </c>
    </row>
    <row r="1798" spans="1:14" x14ac:dyDescent="0.25">
      <c r="A1798" s="5" t="s">
        <v>892</v>
      </c>
      <c r="B1798" t="s">
        <v>1169</v>
      </c>
      <c r="C1798" t="s">
        <v>1199</v>
      </c>
      <c r="D1798" s="2">
        <f>_xll.BDH($A1798, $D$1, $B1798, $C1798, "Direction", "H", "Period", "Y","cols=10;rows=2")</f>
        <v>41274</v>
      </c>
      <c r="E1798" s="2">
        <v>41639</v>
      </c>
      <c r="F1798" s="2">
        <v>42004</v>
      </c>
      <c r="G1798" s="2">
        <v>42369</v>
      </c>
      <c r="H1798" s="2">
        <v>42734</v>
      </c>
      <c r="I1798" s="2">
        <v>43098</v>
      </c>
      <c r="J1798" s="2">
        <v>43465</v>
      </c>
      <c r="K1798" s="2">
        <v>43830</v>
      </c>
      <c r="L1798" s="2">
        <v>44196</v>
      </c>
      <c r="M1798" s="2">
        <v>44561</v>
      </c>
    </row>
    <row r="1799" spans="1:14" x14ac:dyDescent="0.25">
      <c r="D1799">
        <v>2.0106999999999999</v>
      </c>
      <c r="E1799">
        <v>1.7817000000000001</v>
      </c>
      <c r="F1799">
        <v>1.5676000000000001</v>
      </c>
      <c r="G1799">
        <v>1.0204</v>
      </c>
      <c r="H1799">
        <v>1.0718000000000001</v>
      </c>
      <c r="I1799">
        <v>0.93659999999999999</v>
      </c>
      <c r="J1799">
        <v>1.0829</v>
      </c>
      <c r="K1799">
        <v>0.89229999999999998</v>
      </c>
      <c r="L1799">
        <v>0.91039999999999999</v>
      </c>
      <c r="M1799">
        <v>1.3662000000000001</v>
      </c>
    </row>
    <row r="1800" spans="1:14" x14ac:dyDescent="0.25">
      <c r="A1800" s="5" t="s">
        <v>893</v>
      </c>
      <c r="B1800" t="s">
        <v>1169</v>
      </c>
      <c r="C1800" t="s">
        <v>1199</v>
      </c>
      <c r="D1800" s="2">
        <f>_xll.BDH($A1800, $D$1, $B1800, $C1800, "Direction", "H", "Period", "Y","cols=10;rows=2")</f>
        <v>41274</v>
      </c>
      <c r="E1800" s="2">
        <v>41639</v>
      </c>
      <c r="F1800" s="2">
        <v>42004</v>
      </c>
      <c r="G1800" s="2">
        <v>42369</v>
      </c>
      <c r="H1800" s="2">
        <v>42734</v>
      </c>
      <c r="I1800" s="2">
        <v>43098</v>
      </c>
      <c r="J1800" s="2">
        <v>43465</v>
      </c>
      <c r="K1800" s="2">
        <v>43830</v>
      </c>
      <c r="L1800" s="2">
        <v>44196</v>
      </c>
      <c r="M1800" s="2">
        <v>44561</v>
      </c>
    </row>
    <row r="1801" spans="1:14" x14ac:dyDescent="0.25">
      <c r="D1801">
        <v>10.8559</v>
      </c>
      <c r="E1801">
        <v>11.046200000000001</v>
      </c>
      <c r="F1801">
        <v>10.2303</v>
      </c>
      <c r="G1801">
        <v>11.0753</v>
      </c>
      <c r="H1801">
        <v>9.9627999999999997</v>
      </c>
      <c r="I1801">
        <v>10.881600000000001</v>
      </c>
      <c r="J1801">
        <v>8.7034000000000002</v>
      </c>
      <c r="K1801">
        <v>9.3000000000000007</v>
      </c>
      <c r="L1801">
        <v>9.7518999999999991</v>
      </c>
      <c r="M1801">
        <v>13.428100000000001</v>
      </c>
    </row>
    <row r="1802" spans="1:14" x14ac:dyDescent="0.25">
      <c r="A1802" s="5" t="s">
        <v>894</v>
      </c>
      <c r="B1802" t="s">
        <v>1169</v>
      </c>
      <c r="C1802" t="s">
        <v>1199</v>
      </c>
      <c r="D1802" s="2">
        <f>_xll.BDH($A1802, $D$1, $B1802, $C1802, "Direction", "H", "Period", "Y","cols=10;rows=2")</f>
        <v>41274</v>
      </c>
      <c r="E1802" s="2">
        <v>41639</v>
      </c>
      <c r="F1802" s="2">
        <v>42004</v>
      </c>
      <c r="G1802" s="2">
        <v>42369</v>
      </c>
      <c r="H1802" s="2">
        <v>42734</v>
      </c>
      <c r="I1802" s="2">
        <v>43098</v>
      </c>
      <c r="J1802" s="2">
        <v>43465</v>
      </c>
      <c r="K1802" s="2">
        <v>43830</v>
      </c>
      <c r="L1802" s="2">
        <v>44196</v>
      </c>
      <c r="M1802" s="2">
        <v>44561</v>
      </c>
    </row>
    <row r="1803" spans="1:14" x14ac:dyDescent="0.25">
      <c r="D1803">
        <v>1.794</v>
      </c>
      <c r="E1803">
        <v>2.4948999999999999</v>
      </c>
      <c r="F1803">
        <v>4.5922999999999998</v>
      </c>
      <c r="G1803">
        <v>2.0796000000000001</v>
      </c>
      <c r="H1803">
        <v>1.9610000000000001</v>
      </c>
      <c r="I1803">
        <v>2.2850999999999999</v>
      </c>
      <c r="J1803">
        <v>1.1408</v>
      </c>
      <c r="K1803">
        <v>1.1640999999999999</v>
      </c>
      <c r="L1803">
        <v>1.2129000000000001</v>
      </c>
      <c r="M1803">
        <v>1.4137999999999999</v>
      </c>
    </row>
    <row r="1804" spans="1:14" x14ac:dyDescent="0.25">
      <c r="A1804" s="5" t="s">
        <v>895</v>
      </c>
      <c r="B1804" t="s">
        <v>1169</v>
      </c>
      <c r="C1804" t="s">
        <v>1193</v>
      </c>
      <c r="D1804" s="2">
        <f>_xll.BDH($A1804, $D$1, $B1804, $C1804, "Direction", "H", "Period", "Y","cols=5;rows=2")</f>
        <v>41274</v>
      </c>
      <c r="E1804" s="2">
        <v>41639</v>
      </c>
      <c r="F1804" s="2">
        <v>42004</v>
      </c>
      <c r="G1804" s="2">
        <v>42369</v>
      </c>
      <c r="H1804" s="2">
        <v>42734</v>
      </c>
    </row>
    <row r="1805" spans="1:14" x14ac:dyDescent="0.25">
      <c r="D1805">
        <v>1.3802000000000001</v>
      </c>
      <c r="E1805">
        <v>1.5737000000000001</v>
      </c>
      <c r="F1805">
        <v>1.7236</v>
      </c>
      <c r="G1805">
        <v>1.9550000000000001</v>
      </c>
      <c r="H1805">
        <v>2.0211999999999999</v>
      </c>
    </row>
    <row r="1806" spans="1:14" x14ac:dyDescent="0.25">
      <c r="A1806" s="5" t="s">
        <v>896</v>
      </c>
      <c r="B1806" t="s">
        <v>1169</v>
      </c>
      <c r="C1806" t="s">
        <v>1201</v>
      </c>
      <c r="D1806" s="2">
        <f>_xll.BDH($A1806, $D$1, $B1806, $C1806, "Direction", "H", "Period", "Y","cols=8;rows=2")</f>
        <v>41274</v>
      </c>
      <c r="E1806" s="2">
        <v>41639</v>
      </c>
      <c r="F1806" s="2">
        <v>42004</v>
      </c>
      <c r="G1806" s="2">
        <v>42369</v>
      </c>
      <c r="H1806" s="2">
        <v>42734</v>
      </c>
      <c r="I1806" s="2">
        <v>43098</v>
      </c>
      <c r="J1806" s="2">
        <v>43465</v>
      </c>
      <c r="K1806" s="2">
        <v>43830</v>
      </c>
    </row>
    <row r="1807" spans="1:14" x14ac:dyDescent="0.25">
      <c r="D1807">
        <v>3.5901000000000001</v>
      </c>
      <c r="E1807">
        <v>7.5567000000000002</v>
      </c>
      <c r="F1807">
        <v>8.3809000000000005</v>
      </c>
      <c r="G1807">
        <v>4.0484999999999998</v>
      </c>
      <c r="H1807">
        <v>3.2581000000000002</v>
      </c>
      <c r="I1807">
        <v>2.0543</v>
      </c>
      <c r="J1807">
        <v>1.3986000000000001</v>
      </c>
      <c r="K1807">
        <v>1.1566000000000001</v>
      </c>
    </row>
    <row r="1808" spans="1:14" x14ac:dyDescent="0.25">
      <c r="A1808" s="5" t="s">
        <v>897</v>
      </c>
      <c r="B1808" t="s">
        <v>1169</v>
      </c>
      <c r="C1808" t="s">
        <v>1199</v>
      </c>
      <c r="D1808" s="2">
        <f>_xll.BDH($A1808, $D$1, $B1808, $C1808, "Direction", "H", "Period", "Y","cols=10;rows=2")</f>
        <v>41274</v>
      </c>
      <c r="E1808" s="2">
        <v>41639</v>
      </c>
      <c r="F1808" s="2">
        <v>42004</v>
      </c>
      <c r="G1808" s="2">
        <v>42369</v>
      </c>
      <c r="H1808" s="2">
        <v>42734</v>
      </c>
      <c r="I1808" s="2">
        <v>43098</v>
      </c>
      <c r="J1808" s="2">
        <v>43465</v>
      </c>
      <c r="K1808" s="2">
        <v>43830</v>
      </c>
      <c r="L1808" s="2">
        <v>44196</v>
      </c>
      <c r="M1808" s="2">
        <v>44561</v>
      </c>
    </row>
    <row r="1809" spans="1:13" x14ac:dyDescent="0.25">
      <c r="D1809">
        <v>13.9483</v>
      </c>
      <c r="E1809">
        <v>7.5997000000000003</v>
      </c>
      <c r="F1809">
        <v>12.5124</v>
      </c>
      <c r="G1809">
        <v>8.8979999999999997</v>
      </c>
      <c r="H1809">
        <v>4.1151</v>
      </c>
      <c r="I1809">
        <v>4.7016999999999998</v>
      </c>
      <c r="J1809">
        <v>2.9695</v>
      </c>
      <c r="K1809">
        <v>3.9681000000000002</v>
      </c>
      <c r="L1809">
        <v>4.0890000000000004</v>
      </c>
      <c r="M1809">
        <v>4.3418000000000001</v>
      </c>
    </row>
    <row r="1810" spans="1:13" x14ac:dyDescent="0.25">
      <c r="A1810" s="5" t="s">
        <v>776</v>
      </c>
      <c r="B1810" t="s">
        <v>1169</v>
      </c>
      <c r="C1810" t="s">
        <v>1199</v>
      </c>
      <c r="D1810" s="2">
        <f>_xll.BDH($A1810, $D$1, $B1810, $C1810, "Direction", "H", "Period", "Y","cols=10;rows=2")</f>
        <v>41274</v>
      </c>
      <c r="E1810" s="2">
        <v>41639</v>
      </c>
      <c r="F1810" s="2">
        <v>42004</v>
      </c>
      <c r="G1810" s="2">
        <v>42369</v>
      </c>
      <c r="H1810" s="2">
        <v>42734</v>
      </c>
      <c r="I1810" s="2">
        <v>43098</v>
      </c>
      <c r="J1810" s="2">
        <v>43465</v>
      </c>
      <c r="K1810" s="2">
        <v>43830</v>
      </c>
      <c r="L1810" s="2">
        <v>44196</v>
      </c>
      <c r="M1810" s="2">
        <v>44561</v>
      </c>
    </row>
    <row r="1811" spans="1:13" x14ac:dyDescent="0.25">
      <c r="D1811">
        <v>1.9683999999999999</v>
      </c>
      <c r="E1811">
        <v>2.7061999999999999</v>
      </c>
      <c r="F1811">
        <v>2.8628999999999998</v>
      </c>
      <c r="G1811">
        <v>2.6558000000000002</v>
      </c>
      <c r="H1811">
        <v>2.9009</v>
      </c>
      <c r="I1811">
        <v>3.4279999999999999</v>
      </c>
      <c r="J1811">
        <v>2.3649</v>
      </c>
      <c r="K1811">
        <v>3.0383</v>
      </c>
      <c r="L1811">
        <v>4.2664999999999997</v>
      </c>
      <c r="M1811">
        <v>4.9619</v>
      </c>
    </row>
    <row r="1812" spans="1:13" x14ac:dyDescent="0.25">
      <c r="A1812" s="5" t="s">
        <v>898</v>
      </c>
      <c r="B1812" t="s">
        <v>1169</v>
      </c>
      <c r="C1812" t="s">
        <v>1188</v>
      </c>
      <c r="D1812" s="2">
        <f>_xll.BDH($A1812, $D$1, $B1812, $C1812, "Direction", "H", "Period", "Y","cols=1;rows=2")</f>
        <v>41274</v>
      </c>
    </row>
    <row r="1813" spans="1:13" x14ac:dyDescent="0.25">
      <c r="D1813">
        <v>0.4325</v>
      </c>
    </row>
    <row r="1814" spans="1:13" x14ac:dyDescent="0.25">
      <c r="A1814" s="5" t="s">
        <v>899</v>
      </c>
      <c r="B1814" t="s">
        <v>1169</v>
      </c>
      <c r="C1814" t="s">
        <v>1199</v>
      </c>
      <c r="D1814" s="2">
        <f>_xll.BDH($A1814, $D$1, $B1814, $C1814, "Direction", "H", "Period", "Y","cols=10;rows=2")</f>
        <v>41274</v>
      </c>
      <c r="E1814" s="2">
        <v>41639</v>
      </c>
      <c r="F1814" s="2">
        <v>42004</v>
      </c>
      <c r="G1814" s="2">
        <v>42369</v>
      </c>
      <c r="H1814" s="2">
        <v>42734</v>
      </c>
      <c r="I1814" s="2">
        <v>43098</v>
      </c>
      <c r="J1814" s="2">
        <v>43465</v>
      </c>
      <c r="K1814" s="2">
        <v>43830</v>
      </c>
      <c r="L1814" s="2">
        <v>44196</v>
      </c>
      <c r="M1814" s="2">
        <v>44561</v>
      </c>
    </row>
    <row r="1815" spans="1:13" x14ac:dyDescent="0.25">
      <c r="D1815">
        <v>1.3493999999999999</v>
      </c>
      <c r="E1815">
        <v>1.3541000000000001</v>
      </c>
      <c r="F1815">
        <v>1.5775999999999999</v>
      </c>
      <c r="G1815">
        <v>1.5429999999999999</v>
      </c>
      <c r="H1815">
        <v>1.8714</v>
      </c>
      <c r="I1815">
        <v>2.2061000000000002</v>
      </c>
      <c r="J1815">
        <v>1.6632</v>
      </c>
      <c r="K1815">
        <v>2.4937</v>
      </c>
      <c r="L1815">
        <v>2.3094000000000001</v>
      </c>
      <c r="M1815">
        <v>3.7334000000000001</v>
      </c>
    </row>
    <row r="1816" spans="1:13" x14ac:dyDescent="0.25">
      <c r="A1816" s="5" t="s">
        <v>900</v>
      </c>
      <c r="B1816" t="s">
        <v>1169</v>
      </c>
      <c r="C1816" t="s">
        <v>1194</v>
      </c>
      <c r="D1816" s="2">
        <f>_xll.BDH($A1816, $D$1, $B1816, $C1816, "Direction", "H", "Period", "Y","cols=6;rows=2")</f>
        <v>41274</v>
      </c>
      <c r="E1816" s="2">
        <v>41639</v>
      </c>
      <c r="F1816" s="2">
        <v>42004</v>
      </c>
      <c r="G1816" s="2">
        <v>42369</v>
      </c>
      <c r="H1816" s="2">
        <v>42734</v>
      </c>
      <c r="I1816" s="2">
        <v>43098</v>
      </c>
    </row>
    <row r="1817" spans="1:13" x14ac:dyDescent="0.25">
      <c r="D1817">
        <v>1.0403</v>
      </c>
      <c r="E1817">
        <v>1.1459999999999999</v>
      </c>
      <c r="F1817">
        <v>1.8279000000000001</v>
      </c>
      <c r="G1817">
        <v>1.4789000000000001</v>
      </c>
      <c r="H1817">
        <v>1.5278</v>
      </c>
      <c r="I1817">
        <v>0.20369999999999999</v>
      </c>
    </row>
    <row r="1818" spans="1:13" x14ac:dyDescent="0.25">
      <c r="A1818" s="5" t="s">
        <v>901</v>
      </c>
      <c r="B1818" t="s">
        <v>1169</v>
      </c>
      <c r="C1818" t="s">
        <v>1192</v>
      </c>
      <c r="D1818" s="2">
        <f>_xll.BDH($A1818, $D$1, $B1818, $C1818, "Direction", "H", "Period", "Y","cols=4;rows=2")</f>
        <v>41274</v>
      </c>
      <c r="E1818" s="2">
        <v>41639</v>
      </c>
      <c r="F1818" s="2">
        <v>42004</v>
      </c>
      <c r="G1818" s="2">
        <v>42369</v>
      </c>
    </row>
    <row r="1819" spans="1:13" x14ac:dyDescent="0.25">
      <c r="D1819">
        <v>2.6215000000000002</v>
      </c>
      <c r="E1819">
        <v>2.0918000000000001</v>
      </c>
      <c r="F1819">
        <v>1.609</v>
      </c>
      <c r="G1819">
        <v>0.86670000000000003</v>
      </c>
    </row>
    <row r="1820" spans="1:13" x14ac:dyDescent="0.25">
      <c r="A1820" s="5" t="s">
        <v>902</v>
      </c>
      <c r="B1820" t="s">
        <v>1169</v>
      </c>
      <c r="C1820" t="s">
        <v>1199</v>
      </c>
      <c r="D1820" s="2">
        <f>_xll.BDH($A1820, $D$1, $B1820, $C1820, "Direction", "H", "Period", "Y","cols=10;rows=2")</f>
        <v>41274</v>
      </c>
      <c r="E1820" s="2">
        <v>41639</v>
      </c>
      <c r="F1820" s="2">
        <v>42004</v>
      </c>
      <c r="G1820" s="2">
        <v>42369</v>
      </c>
      <c r="H1820" s="2">
        <v>42734</v>
      </c>
      <c r="I1820" s="2">
        <v>43098</v>
      </c>
      <c r="J1820" s="2">
        <v>43465</v>
      </c>
      <c r="K1820" s="2">
        <v>43830</v>
      </c>
      <c r="L1820" s="2">
        <v>44196</v>
      </c>
      <c r="M1820" s="2">
        <v>44561</v>
      </c>
    </row>
    <row r="1821" spans="1:13" x14ac:dyDescent="0.25">
      <c r="D1821">
        <v>1.3742000000000001</v>
      </c>
      <c r="E1821">
        <v>1.9924999999999999</v>
      </c>
      <c r="F1821">
        <v>2.1530999999999998</v>
      </c>
      <c r="G1821">
        <v>1.9528000000000001</v>
      </c>
      <c r="H1821">
        <v>2.1124999999999998</v>
      </c>
      <c r="I1821">
        <v>2.5844999999999998</v>
      </c>
      <c r="J1821">
        <v>1.9117</v>
      </c>
      <c r="K1821">
        <v>2.3132999999999999</v>
      </c>
      <c r="L1821">
        <v>3.1193</v>
      </c>
      <c r="M1821">
        <v>3.6844000000000001</v>
      </c>
    </row>
    <row r="1822" spans="1:13" x14ac:dyDescent="0.25">
      <c r="A1822" s="5" t="s">
        <v>903</v>
      </c>
      <c r="B1822" t="s">
        <v>1169</v>
      </c>
      <c r="C1822" t="s">
        <v>1199</v>
      </c>
      <c r="D1822" s="2">
        <f>_xll.BDH($A1822, $D$1, $B1822, $C1822, "Direction", "H", "Period", "Y","cols=10;rows=2")</f>
        <v>41274</v>
      </c>
      <c r="E1822" s="2">
        <v>41639</v>
      </c>
      <c r="F1822" s="2">
        <v>42004</v>
      </c>
      <c r="G1822" s="2">
        <v>42369</v>
      </c>
      <c r="H1822" s="2">
        <v>42734</v>
      </c>
      <c r="I1822" s="2">
        <v>43098</v>
      </c>
      <c r="J1822" s="2">
        <v>43465</v>
      </c>
      <c r="K1822" s="2">
        <v>43830</v>
      </c>
      <c r="L1822" s="2">
        <v>44196</v>
      </c>
      <c r="M1822" s="2">
        <v>44561</v>
      </c>
    </row>
    <row r="1823" spans="1:13" x14ac:dyDescent="0.25">
      <c r="D1823">
        <v>7.4233000000000002</v>
      </c>
      <c r="E1823">
        <v>10.748200000000001</v>
      </c>
      <c r="F1823">
        <v>10.553900000000001</v>
      </c>
      <c r="G1823">
        <v>6.8966000000000003</v>
      </c>
      <c r="H1823">
        <v>7.7519999999999998</v>
      </c>
      <c r="I1823">
        <v>5.9367000000000001</v>
      </c>
      <c r="J1823">
        <v>8.2972999999999999</v>
      </c>
      <c r="K1823">
        <v>13.8049</v>
      </c>
      <c r="L1823">
        <v>19.2211</v>
      </c>
      <c r="M1823">
        <v>21.368200000000002</v>
      </c>
    </row>
    <row r="1824" spans="1:13" x14ac:dyDescent="0.25">
      <c r="A1824" s="5" t="s">
        <v>177</v>
      </c>
      <c r="B1824" t="s">
        <v>1169</v>
      </c>
      <c r="C1824" t="s">
        <v>1199</v>
      </c>
      <c r="D1824" s="2">
        <f>_xll.BDH($A1824, $D$1, $B1824, $C1824, "Direction", "H", "Period", "Y","cols=1;rows=2")</f>
        <v>41274</v>
      </c>
    </row>
    <row r="1825" spans="1:13" x14ac:dyDescent="0.25">
      <c r="D1825">
        <v>3.3355000000000001</v>
      </c>
    </row>
    <row r="1826" spans="1:13" x14ac:dyDescent="0.25">
      <c r="A1826" s="5" t="s">
        <v>904</v>
      </c>
      <c r="B1826" t="s">
        <v>1169</v>
      </c>
      <c r="C1826" t="s">
        <v>1199</v>
      </c>
      <c r="D1826" s="2">
        <f>_xll.BDH($A1826, $D$1, $B1826, $C1826, "Direction", "H", "Period", "Y","cols=10;rows=2")</f>
        <v>41274</v>
      </c>
      <c r="E1826" s="2">
        <v>41639</v>
      </c>
      <c r="F1826" s="2">
        <v>42004</v>
      </c>
      <c r="G1826" s="2">
        <v>42369</v>
      </c>
      <c r="H1826" s="2">
        <v>42734</v>
      </c>
      <c r="I1826" s="2">
        <v>43098</v>
      </c>
      <c r="J1826" s="2">
        <v>43465</v>
      </c>
      <c r="K1826" s="2">
        <v>43830</v>
      </c>
      <c r="L1826" s="2">
        <v>44196</v>
      </c>
      <c r="M1826" s="2">
        <v>44561</v>
      </c>
    </row>
    <row r="1827" spans="1:13" x14ac:dyDescent="0.25">
      <c r="D1827">
        <v>6.9671000000000003</v>
      </c>
      <c r="E1827">
        <v>4.6539999999999999</v>
      </c>
      <c r="F1827">
        <v>6.2660999999999998</v>
      </c>
      <c r="G1827">
        <v>6.7965</v>
      </c>
      <c r="H1827">
        <v>7.5704000000000002</v>
      </c>
      <c r="I1827">
        <v>7.9951999999999996</v>
      </c>
      <c r="J1827">
        <v>10.1304</v>
      </c>
      <c r="K1827">
        <v>11.7593</v>
      </c>
      <c r="L1827">
        <v>12.4511</v>
      </c>
      <c r="M1827">
        <v>13.8543</v>
      </c>
    </row>
    <row r="1828" spans="1:13" x14ac:dyDescent="0.25">
      <c r="A1828" s="5" t="s">
        <v>905</v>
      </c>
      <c r="B1828" t="s">
        <v>1169</v>
      </c>
      <c r="C1828" t="s">
        <v>1199</v>
      </c>
      <c r="D1828" s="2">
        <f>_xll.BDH($A1828, $D$1, $B1828, $C1828, "Direction", "H", "Period", "Y","cols=10;rows=2")</f>
        <v>41274</v>
      </c>
      <c r="E1828" s="2">
        <v>41639</v>
      </c>
      <c r="F1828" s="2">
        <v>42004</v>
      </c>
      <c r="G1828" s="2">
        <v>42369</v>
      </c>
      <c r="H1828" s="2">
        <v>42734</v>
      </c>
      <c r="I1828" s="2">
        <v>43098</v>
      </c>
      <c r="J1828" s="2">
        <v>43465</v>
      </c>
      <c r="K1828" s="2">
        <v>43830</v>
      </c>
      <c r="L1828" s="2">
        <v>44196</v>
      </c>
      <c r="M1828" s="2">
        <v>44561</v>
      </c>
    </row>
    <row r="1829" spans="1:13" x14ac:dyDescent="0.25">
      <c r="D1829">
        <v>2.4264999999999999</v>
      </c>
      <c r="E1829">
        <v>2.8500999999999999</v>
      </c>
      <c r="F1829">
        <v>3.2629000000000001</v>
      </c>
      <c r="G1829">
        <v>3.1246</v>
      </c>
      <c r="H1829">
        <v>4.0587999999999997</v>
      </c>
      <c r="I1829">
        <v>4.9017999999999997</v>
      </c>
      <c r="J1829">
        <v>4.3315000000000001</v>
      </c>
      <c r="K1829">
        <v>4.8014999999999999</v>
      </c>
      <c r="L1829">
        <v>6.1870000000000003</v>
      </c>
      <c r="M1829">
        <v>6.7226999999999997</v>
      </c>
    </row>
    <row r="1830" spans="1:13" x14ac:dyDescent="0.25">
      <c r="A1830" s="5" t="s">
        <v>584</v>
      </c>
      <c r="B1830" t="s">
        <v>1169</v>
      </c>
      <c r="C1830" t="s">
        <v>1199</v>
      </c>
      <c r="D1830" s="2">
        <f>_xll.BDH($A1830, $D$1, $B1830, $C1830, "Direction", "H", "Period", "Y","cols=9;rows=2")</f>
        <v>41274</v>
      </c>
      <c r="E1830" s="2">
        <v>41639</v>
      </c>
      <c r="F1830" s="2">
        <v>42004</v>
      </c>
      <c r="G1830" s="2">
        <v>42369</v>
      </c>
      <c r="H1830" s="2">
        <v>42734</v>
      </c>
      <c r="I1830" s="2">
        <v>43098</v>
      </c>
      <c r="J1830" s="2">
        <v>43465</v>
      </c>
      <c r="K1830" s="2">
        <v>43830</v>
      </c>
      <c r="L1830" s="2">
        <v>44196</v>
      </c>
    </row>
    <row r="1831" spans="1:13" x14ac:dyDescent="0.25">
      <c r="D1831">
        <v>0.99790000000000001</v>
      </c>
      <c r="E1831">
        <v>0.99690000000000001</v>
      </c>
      <c r="F1831">
        <v>0.62470000000000003</v>
      </c>
      <c r="G1831">
        <v>0.38109999999999999</v>
      </c>
      <c r="H1831">
        <v>0.25009999999999999</v>
      </c>
      <c r="I1831">
        <v>0.2099</v>
      </c>
      <c r="J1831">
        <v>0.152</v>
      </c>
      <c r="K1831">
        <v>8.3099999999999993E-2</v>
      </c>
      <c r="L1831">
        <v>1.4E-2</v>
      </c>
    </row>
    <row r="1832" spans="1:13" x14ac:dyDescent="0.25">
      <c r="A1832" s="5" t="s">
        <v>906</v>
      </c>
      <c r="B1832" t="s">
        <v>1169</v>
      </c>
      <c r="C1832" t="s">
        <v>1201</v>
      </c>
      <c r="D1832" s="2">
        <f>_xll.BDH($A1832, $D$1, $B1832, $C1832, "Direction", "H", "Period", "Y","cols=8;rows=2")</f>
        <v>41274</v>
      </c>
      <c r="E1832" s="2">
        <v>41639</v>
      </c>
      <c r="F1832" s="2">
        <v>42004</v>
      </c>
      <c r="G1832" s="2">
        <v>42369</v>
      </c>
      <c r="H1832" s="2">
        <v>42734</v>
      </c>
      <c r="I1832" s="2">
        <v>43098</v>
      </c>
      <c r="J1832" s="2">
        <v>43465</v>
      </c>
      <c r="K1832" s="2">
        <v>43830</v>
      </c>
    </row>
    <row r="1833" spans="1:13" x14ac:dyDescent="0.25">
      <c r="D1833">
        <v>8.2457999999999991</v>
      </c>
      <c r="E1833">
        <v>13.6183</v>
      </c>
      <c r="F1833">
        <v>9.4848999999999997</v>
      </c>
      <c r="G1833">
        <v>8.7690999999999999</v>
      </c>
      <c r="H1833">
        <v>4.4489999999999998</v>
      </c>
      <c r="I1833">
        <v>3.5127999999999999</v>
      </c>
      <c r="J1833">
        <v>5.0567000000000002</v>
      </c>
      <c r="K1833">
        <v>3.5949</v>
      </c>
    </row>
    <row r="1834" spans="1:13" x14ac:dyDescent="0.25">
      <c r="A1834" s="5" t="s">
        <v>907</v>
      </c>
      <c r="B1834" t="s">
        <v>1169</v>
      </c>
      <c r="C1834" t="s">
        <v>1199</v>
      </c>
      <c r="D1834" s="2">
        <f>_xll.BDH($A1834, $D$1, $B1834, $C1834, "Direction", "H", "Period", "Y","cols=10;rows=2")</f>
        <v>41274</v>
      </c>
      <c r="E1834" s="2">
        <v>41639</v>
      </c>
      <c r="F1834" s="2">
        <v>42004</v>
      </c>
      <c r="G1834" s="2">
        <v>42369</v>
      </c>
      <c r="H1834" s="2">
        <v>42734</v>
      </c>
      <c r="I1834" s="2">
        <v>43098</v>
      </c>
      <c r="J1834" s="2">
        <v>43465</v>
      </c>
      <c r="K1834" s="2">
        <v>43830</v>
      </c>
      <c r="L1834" s="2">
        <v>44196</v>
      </c>
      <c r="M1834" s="2">
        <v>44561</v>
      </c>
    </row>
    <row r="1835" spans="1:13" x14ac:dyDescent="0.25">
      <c r="D1835">
        <v>2.6852</v>
      </c>
      <c r="E1835">
        <v>3.5790999999999999</v>
      </c>
      <c r="F1835">
        <v>3.4407000000000001</v>
      </c>
      <c r="G1835">
        <v>2.6680000000000001</v>
      </c>
      <c r="H1835">
        <v>2.6013000000000002</v>
      </c>
      <c r="I1835">
        <v>2.8978000000000002</v>
      </c>
      <c r="J1835">
        <v>1.7116</v>
      </c>
      <c r="K1835">
        <v>1.9027000000000001</v>
      </c>
      <c r="L1835">
        <v>1.4362999999999999</v>
      </c>
      <c r="M1835">
        <v>1.5553999999999999</v>
      </c>
    </row>
    <row r="1836" spans="1:13" x14ac:dyDescent="0.25">
      <c r="A1836" s="5" t="s">
        <v>908</v>
      </c>
      <c r="B1836" t="s">
        <v>1169</v>
      </c>
      <c r="C1836" t="s">
        <v>1184</v>
      </c>
      <c r="D1836" s="2">
        <f>_xll.BDH($A1836, $D$1, $B1836, $C1836, "Direction", "H", "Period", "Y","cols=2;rows=2")</f>
        <v>41274</v>
      </c>
      <c r="E1836" s="2">
        <v>41639</v>
      </c>
    </row>
    <row r="1837" spans="1:13" x14ac:dyDescent="0.25">
      <c r="D1837">
        <v>5.2549000000000001</v>
      </c>
      <c r="E1837">
        <v>5.7150999999999996</v>
      </c>
    </row>
    <row r="1838" spans="1:13" x14ac:dyDescent="0.25">
      <c r="A1838" s="5" t="s">
        <v>909</v>
      </c>
      <c r="B1838" t="s">
        <v>1169</v>
      </c>
      <c r="C1838" t="s">
        <v>1188</v>
      </c>
      <c r="D1838" s="2">
        <f>_xll.BDH($A1838, $D$1, $B1838, $C1838, "Direction", "H", "Period", "Y","cols=1;rows=2")</f>
        <v>41274</v>
      </c>
    </row>
    <row r="1839" spans="1:13" x14ac:dyDescent="0.25">
      <c r="D1839">
        <v>2.3864000000000001</v>
      </c>
    </row>
    <row r="1840" spans="1:13" x14ac:dyDescent="0.25">
      <c r="A1840" s="5" t="s">
        <v>801</v>
      </c>
      <c r="B1840" t="s">
        <v>1169</v>
      </c>
      <c r="C1840" t="s">
        <v>1199</v>
      </c>
      <c r="D1840" s="2">
        <f>_xll.BDH($A1840, $D$1, $B1840, $C1840, "Direction", "H", "Period", "Y","cols=4;rows=2")</f>
        <v>41274</v>
      </c>
      <c r="E1840" s="2">
        <v>41639</v>
      </c>
      <c r="F1840" s="2">
        <v>42004</v>
      </c>
      <c r="G1840" s="2">
        <v>42369</v>
      </c>
    </row>
    <row r="1841" spans="1:12" x14ac:dyDescent="0.25">
      <c r="D1841">
        <v>2.3473000000000002</v>
      </c>
      <c r="E1841">
        <v>3.3363</v>
      </c>
      <c r="F1841">
        <v>4.5949999999999998</v>
      </c>
      <c r="G1841">
        <v>4.7939999999999996</v>
      </c>
    </row>
    <row r="1842" spans="1:12" x14ac:dyDescent="0.25">
      <c r="A1842" s="5" t="s">
        <v>910</v>
      </c>
      <c r="B1842" t="s">
        <v>1170</v>
      </c>
      <c r="C1842" t="s">
        <v>1199</v>
      </c>
      <c r="D1842" s="2">
        <f>_xll.BDH($A1842, $D$1, $B1842, $C1842, "Direction", "H", "Period", "Y","cols=9;rows=2")</f>
        <v>41639</v>
      </c>
      <c r="E1842" s="2">
        <v>42004</v>
      </c>
      <c r="F1842" s="2">
        <v>42369</v>
      </c>
      <c r="G1842" s="2">
        <v>42734</v>
      </c>
      <c r="H1842" s="2">
        <v>43098</v>
      </c>
      <c r="I1842" s="2">
        <v>43465</v>
      </c>
      <c r="J1842" s="2">
        <v>43830</v>
      </c>
      <c r="K1842" s="2">
        <v>44196</v>
      </c>
      <c r="L1842" s="2">
        <v>44561</v>
      </c>
    </row>
    <row r="1843" spans="1:12" x14ac:dyDescent="0.25">
      <c r="D1843">
        <v>3.9573999999999998</v>
      </c>
      <c r="E1843">
        <v>4.1494</v>
      </c>
      <c r="F1843">
        <v>3.8193999999999999</v>
      </c>
      <c r="G1843">
        <v>3.9487000000000001</v>
      </c>
      <c r="H1843">
        <v>4.7347999999999999</v>
      </c>
      <c r="I1843">
        <v>4.7413999999999996</v>
      </c>
      <c r="J1843">
        <v>6.3075999999999999</v>
      </c>
      <c r="K1843">
        <v>7.9047999999999998</v>
      </c>
      <c r="L1843">
        <v>8.5245999999999995</v>
      </c>
    </row>
    <row r="1844" spans="1:12" x14ac:dyDescent="0.25">
      <c r="A1844" s="5" t="s">
        <v>911</v>
      </c>
      <c r="B1844" t="s">
        <v>1170</v>
      </c>
      <c r="C1844" t="s">
        <v>1202</v>
      </c>
      <c r="D1844" s="2">
        <f>_xll.BDH($A1844, $D$1, $B1844, $C1844, "Direction", "H", "Period", "Y","cols=9;rows=2")</f>
        <v>41639</v>
      </c>
      <c r="E1844" s="2">
        <v>42004</v>
      </c>
      <c r="F1844" s="2">
        <v>42369</v>
      </c>
      <c r="G1844" s="2">
        <v>42734</v>
      </c>
      <c r="H1844" s="2">
        <v>43098</v>
      </c>
      <c r="I1844" s="2">
        <v>43465</v>
      </c>
      <c r="J1844" s="2">
        <v>43830</v>
      </c>
      <c r="K1844" s="2">
        <v>44196</v>
      </c>
      <c r="L1844" s="2">
        <v>44561</v>
      </c>
    </row>
    <row r="1845" spans="1:12" x14ac:dyDescent="0.25">
      <c r="D1845">
        <v>11.0017</v>
      </c>
      <c r="E1845">
        <v>11.154199999999999</v>
      </c>
      <c r="F1845">
        <v>5.1966000000000001</v>
      </c>
      <c r="G1845">
        <v>3.1509999999999998</v>
      </c>
      <c r="H1845">
        <v>2.9893999999999998</v>
      </c>
      <c r="I1845">
        <v>2.3742000000000001</v>
      </c>
      <c r="J1845">
        <v>2.1233</v>
      </c>
      <c r="K1845">
        <v>2.9434</v>
      </c>
      <c r="L1845">
        <v>3.4382000000000001</v>
      </c>
    </row>
    <row r="1846" spans="1:12" x14ac:dyDescent="0.25">
      <c r="A1846" s="5" t="s">
        <v>912</v>
      </c>
      <c r="B1846" t="s">
        <v>1170</v>
      </c>
      <c r="C1846" t="s">
        <v>1195</v>
      </c>
      <c r="D1846" s="2">
        <f>_xll.BDH($A1846, $D$1, $B1846, $C1846, "Direction", "H", "Period", "Y","cols=2;rows=2")</f>
        <v>41639</v>
      </c>
      <c r="E1846" s="2">
        <v>42004</v>
      </c>
    </row>
    <row r="1847" spans="1:12" x14ac:dyDescent="0.25">
      <c r="D1847">
        <v>4.2401</v>
      </c>
      <c r="E1847">
        <v>4.2862</v>
      </c>
    </row>
    <row r="1848" spans="1:12" x14ac:dyDescent="0.25">
      <c r="A1848" s="5" t="s">
        <v>913</v>
      </c>
      <c r="B1848" t="s">
        <v>1170</v>
      </c>
      <c r="C1848" t="s">
        <v>1199</v>
      </c>
      <c r="D1848" s="2">
        <f>_xll.BDH($A1848, $D$1, $B1848, $C1848, "Direction", "H", "Period", "Y","cols=9;rows=2")</f>
        <v>41639</v>
      </c>
      <c r="E1848" s="2">
        <v>42004</v>
      </c>
      <c r="F1848" s="2">
        <v>42369</v>
      </c>
      <c r="G1848" s="2">
        <v>42734</v>
      </c>
      <c r="H1848" s="2">
        <v>43098</v>
      </c>
      <c r="I1848" s="2">
        <v>43465</v>
      </c>
      <c r="J1848" s="2">
        <v>43830</v>
      </c>
      <c r="K1848" s="2">
        <v>44196</v>
      </c>
      <c r="L1848" s="2">
        <v>44561</v>
      </c>
    </row>
    <row r="1849" spans="1:12" x14ac:dyDescent="0.25">
      <c r="D1849">
        <v>2.5192000000000001</v>
      </c>
      <c r="E1849">
        <v>2.9296000000000002</v>
      </c>
      <c r="F1849">
        <v>1.4982</v>
      </c>
      <c r="G1849">
        <v>1.7315</v>
      </c>
      <c r="H1849">
        <v>2.0478000000000001</v>
      </c>
      <c r="I1849">
        <v>0.94899999999999995</v>
      </c>
      <c r="J1849">
        <v>1.8786</v>
      </c>
      <c r="K1849">
        <v>1.7381</v>
      </c>
      <c r="L1849">
        <v>1.8734</v>
      </c>
    </row>
    <row r="1850" spans="1:12" x14ac:dyDescent="0.25">
      <c r="A1850" s="5" t="s">
        <v>914</v>
      </c>
      <c r="B1850" t="s">
        <v>1170</v>
      </c>
      <c r="C1850" t="s">
        <v>1192</v>
      </c>
      <c r="D1850" s="2" t="str">
        <f>_xll.BDH($A1850, $D$1, $B1850, $C1850, "Direction", "H", "Period", "Y")</f>
        <v>#N/A N/A</v>
      </c>
    </row>
    <row r="1852" spans="1:12" x14ac:dyDescent="0.25">
      <c r="A1852" s="5" t="s">
        <v>915</v>
      </c>
      <c r="B1852" t="s">
        <v>1170</v>
      </c>
      <c r="C1852" t="s">
        <v>1193</v>
      </c>
      <c r="D1852" s="2">
        <f>_xll.BDH($A1852, $D$1, $B1852, $C1852, "Direction", "H", "Period", "Y","cols=4;rows=2")</f>
        <v>41639</v>
      </c>
      <c r="E1852" s="2">
        <v>42004</v>
      </c>
      <c r="F1852" s="2">
        <v>42369</v>
      </c>
      <c r="G1852" s="2">
        <v>42734</v>
      </c>
    </row>
    <row r="1853" spans="1:12" x14ac:dyDescent="0.25">
      <c r="D1853">
        <v>6.14</v>
      </c>
      <c r="E1853">
        <v>5.6689999999999996</v>
      </c>
      <c r="F1853">
        <v>1.9096</v>
      </c>
      <c r="G1853">
        <v>1.3507</v>
      </c>
    </row>
    <row r="1854" spans="1:12" x14ac:dyDescent="0.25">
      <c r="A1854" s="5" t="s">
        <v>916</v>
      </c>
      <c r="B1854" t="s">
        <v>1170</v>
      </c>
      <c r="C1854" t="s">
        <v>1192</v>
      </c>
      <c r="D1854" s="2">
        <f>_xll.BDH($A1854, $D$1, $B1854, $C1854, "Direction", "H", "Period", "Y","cols=3;rows=2")</f>
        <v>41639</v>
      </c>
      <c r="E1854" s="2">
        <v>42004</v>
      </c>
      <c r="F1854" s="2">
        <v>42369</v>
      </c>
    </row>
    <row r="1855" spans="1:12" x14ac:dyDescent="0.25">
      <c r="D1855">
        <v>6.1980000000000004</v>
      </c>
      <c r="E1855">
        <v>8.4312000000000005</v>
      </c>
      <c r="F1855">
        <v>11.866400000000001</v>
      </c>
    </row>
    <row r="1856" spans="1:12" x14ac:dyDescent="0.25">
      <c r="A1856" s="5" t="s">
        <v>917</v>
      </c>
      <c r="B1856" t="s">
        <v>1170</v>
      </c>
      <c r="C1856" t="s">
        <v>1199</v>
      </c>
      <c r="D1856" s="2">
        <f>_xll.BDH($A1856, $D$1, $B1856, $C1856, "Direction", "H", "Period", "Y","cols=9;rows=2")</f>
        <v>41639</v>
      </c>
      <c r="E1856" s="2">
        <v>42004</v>
      </c>
      <c r="F1856" s="2">
        <v>42369</v>
      </c>
      <c r="G1856" s="2">
        <v>42734</v>
      </c>
      <c r="H1856" s="2">
        <v>43098</v>
      </c>
      <c r="I1856" s="2">
        <v>43465</v>
      </c>
      <c r="J1856" s="2">
        <v>43830</v>
      </c>
      <c r="K1856" s="2">
        <v>44196</v>
      </c>
      <c r="L1856" s="2">
        <v>44561</v>
      </c>
    </row>
    <row r="1857" spans="1:12" x14ac:dyDescent="0.25">
      <c r="D1857">
        <v>4.1234000000000002</v>
      </c>
      <c r="E1857">
        <v>4.5785</v>
      </c>
      <c r="F1857">
        <v>5.0998000000000001</v>
      </c>
      <c r="G1857">
        <v>4.1395999999999997</v>
      </c>
      <c r="H1857">
        <v>4.2194000000000003</v>
      </c>
      <c r="I1857">
        <v>4.5439999999999996</v>
      </c>
      <c r="J1857">
        <v>6.6901999999999999</v>
      </c>
      <c r="K1857">
        <v>7.2519999999999998</v>
      </c>
      <c r="L1857">
        <v>10.9198</v>
      </c>
    </row>
    <row r="1858" spans="1:12" x14ac:dyDescent="0.25">
      <c r="A1858" s="5" t="s">
        <v>918</v>
      </c>
      <c r="B1858" t="s">
        <v>1170</v>
      </c>
      <c r="C1858" t="s">
        <v>1192</v>
      </c>
      <c r="D1858" s="2">
        <f>_xll.BDH($A1858, $D$1, $B1858, $C1858, "Direction", "H", "Period", "Y","cols=3;rows=2")</f>
        <v>41639</v>
      </c>
      <c r="E1858" s="2">
        <v>42004</v>
      </c>
      <c r="F1858" s="2">
        <v>42369</v>
      </c>
    </row>
    <row r="1859" spans="1:12" x14ac:dyDescent="0.25">
      <c r="D1859">
        <v>6.8198999999999996</v>
      </c>
      <c r="E1859">
        <v>7.4813999999999998</v>
      </c>
      <c r="F1859">
        <v>7.5113000000000003</v>
      </c>
    </row>
    <row r="1860" spans="1:12" x14ac:dyDescent="0.25">
      <c r="A1860" s="5" t="s">
        <v>919</v>
      </c>
      <c r="B1860" t="s">
        <v>1170</v>
      </c>
      <c r="C1860" t="s">
        <v>1199</v>
      </c>
      <c r="D1860" s="2">
        <f>_xll.BDH($A1860, $D$1, $B1860, $C1860, "Direction", "H", "Period", "Y","cols=9;rows=2")</f>
        <v>41639</v>
      </c>
      <c r="E1860" s="2">
        <v>42004</v>
      </c>
      <c r="F1860" s="2">
        <v>42369</v>
      </c>
      <c r="G1860" s="2">
        <v>42734</v>
      </c>
      <c r="H1860" s="2">
        <v>43098</v>
      </c>
      <c r="I1860" s="2">
        <v>43465</v>
      </c>
      <c r="J1860" s="2">
        <v>43830</v>
      </c>
      <c r="K1860" s="2">
        <v>44196</v>
      </c>
      <c r="L1860" s="2">
        <v>44561</v>
      </c>
    </row>
    <row r="1861" spans="1:12" x14ac:dyDescent="0.25">
      <c r="D1861">
        <v>2.8338999999999999</v>
      </c>
      <c r="E1861">
        <v>2.6387</v>
      </c>
      <c r="F1861">
        <v>0.94710000000000005</v>
      </c>
      <c r="G1861">
        <v>1.4068000000000001</v>
      </c>
      <c r="H1861">
        <v>1.2505999999999999</v>
      </c>
      <c r="I1861">
        <v>1.0330999999999999</v>
      </c>
      <c r="J1861">
        <v>1.421</v>
      </c>
      <c r="K1861">
        <v>0.98460000000000003</v>
      </c>
      <c r="L1861">
        <v>1.1667000000000001</v>
      </c>
    </row>
    <row r="1862" spans="1:12" x14ac:dyDescent="0.25">
      <c r="A1862" s="5" t="s">
        <v>920</v>
      </c>
      <c r="B1862" t="s">
        <v>1170</v>
      </c>
      <c r="C1862" t="s">
        <v>1199</v>
      </c>
      <c r="D1862" s="2">
        <f>_xll.BDH($A1862, $D$1, $B1862, $C1862, "Direction", "H", "Period", "Y","cols=9;rows=2")</f>
        <v>41639</v>
      </c>
      <c r="E1862" s="2">
        <v>42004</v>
      </c>
      <c r="F1862" s="2">
        <v>42369</v>
      </c>
      <c r="G1862" s="2">
        <v>42734</v>
      </c>
      <c r="H1862" s="2">
        <v>43098</v>
      </c>
      <c r="I1862" s="2">
        <v>43465</v>
      </c>
      <c r="J1862" s="2">
        <v>43830</v>
      </c>
      <c r="K1862" s="2">
        <v>44196</v>
      </c>
      <c r="L1862" s="2">
        <v>44561</v>
      </c>
    </row>
    <row r="1863" spans="1:12" x14ac:dyDescent="0.25">
      <c r="D1863">
        <v>3.3424</v>
      </c>
      <c r="E1863">
        <v>3.6315</v>
      </c>
      <c r="F1863">
        <v>3.403</v>
      </c>
      <c r="G1863">
        <v>4.3323999999999998</v>
      </c>
      <c r="H1863">
        <v>3.2298</v>
      </c>
      <c r="I1863">
        <v>2.8195000000000001</v>
      </c>
      <c r="J1863">
        <v>3.738</v>
      </c>
      <c r="K1863">
        <v>4.5494000000000003</v>
      </c>
      <c r="L1863">
        <v>2.4304000000000001</v>
      </c>
    </row>
    <row r="1864" spans="1:12" x14ac:dyDescent="0.25">
      <c r="A1864" s="5" t="s">
        <v>921</v>
      </c>
      <c r="B1864" t="s">
        <v>1170</v>
      </c>
      <c r="C1864" t="s">
        <v>1199</v>
      </c>
      <c r="D1864" s="2">
        <f>_xll.BDH($A1864, $D$1, $B1864, $C1864, "Direction", "H", "Period", "Y","cols=9;rows=2")</f>
        <v>41639</v>
      </c>
      <c r="E1864" s="2">
        <v>42004</v>
      </c>
      <c r="F1864" s="2">
        <v>42369</v>
      </c>
      <c r="G1864" s="2">
        <v>42734</v>
      </c>
      <c r="H1864" s="2">
        <v>43098</v>
      </c>
      <c r="I1864" s="2">
        <v>43465</v>
      </c>
      <c r="J1864" s="2">
        <v>43830</v>
      </c>
      <c r="K1864" s="2">
        <v>44196</v>
      </c>
      <c r="L1864" s="2">
        <v>44561</v>
      </c>
    </row>
    <row r="1865" spans="1:12" x14ac:dyDescent="0.25">
      <c r="D1865">
        <v>1.6891</v>
      </c>
      <c r="E1865">
        <v>1.7453000000000001</v>
      </c>
      <c r="F1865">
        <v>1.4976</v>
      </c>
      <c r="G1865">
        <v>1.609</v>
      </c>
      <c r="H1865">
        <v>1.6972</v>
      </c>
      <c r="I1865">
        <v>3.5268000000000002</v>
      </c>
      <c r="J1865">
        <v>3.9510000000000001</v>
      </c>
      <c r="K1865">
        <v>4.1866000000000003</v>
      </c>
      <c r="L1865">
        <v>4.9783999999999997</v>
      </c>
    </row>
    <row r="1866" spans="1:12" x14ac:dyDescent="0.25">
      <c r="A1866" s="5" t="s">
        <v>922</v>
      </c>
      <c r="B1866" t="s">
        <v>1170</v>
      </c>
      <c r="C1866" t="s">
        <v>1193</v>
      </c>
      <c r="D1866" s="2">
        <f>_xll.BDH($A1866, $D$1, $B1866, $C1866, "Direction", "H", "Period", "Y","cols=4;rows=2")</f>
        <v>41639</v>
      </c>
      <c r="E1866" s="2">
        <v>42004</v>
      </c>
      <c r="F1866" s="2">
        <v>42369</v>
      </c>
      <c r="G1866" s="2">
        <v>42734</v>
      </c>
    </row>
    <row r="1867" spans="1:12" x14ac:dyDescent="0.25">
      <c r="D1867">
        <v>1.9568000000000001</v>
      </c>
      <c r="E1867">
        <v>2.0165999999999999</v>
      </c>
      <c r="F1867">
        <v>1.8737999999999999</v>
      </c>
      <c r="G1867">
        <v>2.3852000000000002</v>
      </c>
    </row>
    <row r="1868" spans="1:12" x14ac:dyDescent="0.25">
      <c r="A1868" s="5" t="s">
        <v>923</v>
      </c>
      <c r="B1868" t="s">
        <v>1170</v>
      </c>
      <c r="C1868" t="s">
        <v>1199</v>
      </c>
      <c r="D1868" s="2">
        <f>_xll.BDH($A1868, $D$1, $B1868, $C1868, "Direction", "H", "Period", "Y","cols=9;rows=2")</f>
        <v>41639</v>
      </c>
      <c r="E1868" s="2">
        <v>42004</v>
      </c>
      <c r="F1868" s="2">
        <v>42369</v>
      </c>
      <c r="G1868" s="2">
        <v>42734</v>
      </c>
      <c r="H1868" s="2">
        <v>43098</v>
      </c>
      <c r="I1868" s="2">
        <v>43465</v>
      </c>
      <c r="J1868" s="2">
        <v>43830</v>
      </c>
      <c r="K1868" s="2">
        <v>44196</v>
      </c>
      <c r="L1868" s="2">
        <v>44561</v>
      </c>
    </row>
    <row r="1869" spans="1:12" x14ac:dyDescent="0.25">
      <c r="D1869">
        <v>4.3994999999999997</v>
      </c>
      <c r="E1869">
        <v>5.3856999999999999</v>
      </c>
      <c r="F1869">
        <v>5.5728999999999997</v>
      </c>
      <c r="G1869">
        <v>6.9394999999999998</v>
      </c>
      <c r="H1869">
        <v>9.9334000000000007</v>
      </c>
      <c r="I1869">
        <v>9.9306999999999999</v>
      </c>
      <c r="J1869">
        <v>13.424300000000001</v>
      </c>
      <c r="K1869">
        <v>16.436199999999999</v>
      </c>
      <c r="L1869">
        <v>13.061299999999999</v>
      </c>
    </row>
    <row r="1870" spans="1:12" x14ac:dyDescent="0.25">
      <c r="A1870" s="5" t="s">
        <v>924</v>
      </c>
      <c r="B1870" t="s">
        <v>1170</v>
      </c>
      <c r="C1870" t="s">
        <v>1199</v>
      </c>
      <c r="D1870" s="2">
        <f>_xll.BDH($A1870, $D$1, $B1870, $C1870, "Direction", "H", "Period", "Y","cols=9;rows=2")</f>
        <v>41639</v>
      </c>
      <c r="E1870" s="2">
        <v>42004</v>
      </c>
      <c r="F1870" s="2">
        <v>42369</v>
      </c>
      <c r="G1870" s="2">
        <v>42734</v>
      </c>
      <c r="H1870" s="2">
        <v>43098</v>
      </c>
      <c r="I1870" s="2">
        <v>43465</v>
      </c>
      <c r="J1870" s="2">
        <v>43830</v>
      </c>
      <c r="K1870" s="2">
        <v>44196</v>
      </c>
      <c r="L1870" s="2">
        <v>44561</v>
      </c>
    </row>
    <row r="1871" spans="1:12" x14ac:dyDescent="0.25">
      <c r="D1871">
        <v>3.5310000000000001</v>
      </c>
      <c r="E1871">
        <v>4.6500000000000004</v>
      </c>
      <c r="F1871">
        <v>5.8395000000000001</v>
      </c>
      <c r="G1871">
        <v>5.7306999999999997</v>
      </c>
      <c r="H1871">
        <v>4.8634000000000004</v>
      </c>
      <c r="I1871">
        <v>3.0459999999999998</v>
      </c>
      <c r="J1871">
        <v>3.9167999999999998</v>
      </c>
      <c r="K1871">
        <v>3.8409</v>
      </c>
      <c r="L1871">
        <v>2.5630999999999999</v>
      </c>
    </row>
    <row r="1872" spans="1:12" x14ac:dyDescent="0.25">
      <c r="A1872" s="5" t="s">
        <v>925</v>
      </c>
      <c r="B1872" t="s">
        <v>1170</v>
      </c>
      <c r="C1872" t="s">
        <v>1202</v>
      </c>
      <c r="D1872" s="2">
        <f>_xll.BDH($A1872, $D$1, $B1872, $C1872, "Direction", "H", "Period", "Y","cols=9;rows=2")</f>
        <v>41639</v>
      </c>
      <c r="E1872" s="2">
        <v>42004</v>
      </c>
      <c r="F1872" s="2">
        <v>42369</v>
      </c>
      <c r="G1872" s="2">
        <v>42734</v>
      </c>
      <c r="H1872" s="2">
        <v>43098</v>
      </c>
      <c r="I1872" s="2">
        <v>43465</v>
      </c>
      <c r="J1872" s="2">
        <v>43830</v>
      </c>
      <c r="K1872" s="2">
        <v>44196</v>
      </c>
      <c r="L1872" s="2">
        <v>44561</v>
      </c>
    </row>
    <row r="1873" spans="1:12" x14ac:dyDescent="0.25">
      <c r="D1873">
        <v>2.4645999999999999</v>
      </c>
      <c r="E1873">
        <v>2.9775</v>
      </c>
      <c r="F1873">
        <v>2.1080999999999999</v>
      </c>
      <c r="G1873">
        <v>2.6751</v>
      </c>
      <c r="H1873">
        <v>2.91</v>
      </c>
      <c r="I1873">
        <v>2.8818000000000001</v>
      </c>
      <c r="J1873">
        <v>3.8809999999999998</v>
      </c>
      <c r="K1873">
        <v>4.1557000000000004</v>
      </c>
      <c r="L1873">
        <v>4.6536999999999997</v>
      </c>
    </row>
    <row r="1874" spans="1:12" x14ac:dyDescent="0.25">
      <c r="A1874" s="5" t="s">
        <v>926</v>
      </c>
      <c r="B1874" t="s">
        <v>1170</v>
      </c>
      <c r="C1874" t="s">
        <v>1199</v>
      </c>
      <c r="D1874" s="2">
        <f>_xll.BDH($A1874, $D$1, $B1874, $C1874, "Direction", "H", "Period", "Y","cols=9;rows=2")</f>
        <v>41639</v>
      </c>
      <c r="E1874" s="2">
        <v>42004</v>
      </c>
      <c r="F1874" s="2">
        <v>42369</v>
      </c>
      <c r="G1874" s="2">
        <v>42734</v>
      </c>
      <c r="H1874" s="2">
        <v>43098</v>
      </c>
      <c r="I1874" s="2">
        <v>43465</v>
      </c>
      <c r="J1874" s="2">
        <v>43830</v>
      </c>
      <c r="K1874" s="2">
        <v>44196</v>
      </c>
      <c r="L1874" s="2">
        <v>44561</v>
      </c>
    </row>
    <row r="1875" spans="1:12" x14ac:dyDescent="0.25">
      <c r="D1875">
        <v>5.3009000000000004</v>
      </c>
      <c r="E1875">
        <v>7.0766</v>
      </c>
      <c r="F1875">
        <v>8.8787000000000003</v>
      </c>
      <c r="G1875">
        <v>6.3387000000000002</v>
      </c>
      <c r="H1875">
        <v>6.8357999999999999</v>
      </c>
      <c r="I1875">
        <v>4.6277999999999997</v>
      </c>
      <c r="J1875">
        <v>6.3483999999999998</v>
      </c>
      <c r="K1875">
        <v>4.4505999999999997</v>
      </c>
      <c r="L1875">
        <v>5.3457999999999997</v>
      </c>
    </row>
    <row r="1876" spans="1:12" x14ac:dyDescent="0.25">
      <c r="A1876" s="5" t="s">
        <v>927</v>
      </c>
      <c r="B1876" t="s">
        <v>1170</v>
      </c>
      <c r="C1876" t="s">
        <v>1199</v>
      </c>
      <c r="D1876" s="2">
        <f>_xll.BDH($A1876, $D$1, $B1876, $C1876, "Direction", "H", "Period", "Y","cols=9;rows=2")</f>
        <v>41639</v>
      </c>
      <c r="E1876" s="2">
        <v>42004</v>
      </c>
      <c r="F1876" s="2">
        <v>42369</v>
      </c>
      <c r="G1876" s="2">
        <v>42734</v>
      </c>
      <c r="H1876" s="2">
        <v>43098</v>
      </c>
      <c r="I1876" s="2">
        <v>43465</v>
      </c>
      <c r="J1876" s="2">
        <v>43830</v>
      </c>
      <c r="K1876" s="2">
        <v>44196</v>
      </c>
      <c r="L1876" s="2">
        <v>44561</v>
      </c>
    </row>
    <row r="1877" spans="1:12" x14ac:dyDescent="0.25">
      <c r="D1877">
        <v>1.8595999999999999</v>
      </c>
      <c r="E1877">
        <v>2.1777000000000002</v>
      </c>
      <c r="F1877">
        <v>2.5291999999999999</v>
      </c>
      <c r="G1877">
        <v>2.6928000000000001</v>
      </c>
      <c r="H1877">
        <v>2.4502999999999999</v>
      </c>
      <c r="I1877">
        <v>2.2656000000000001</v>
      </c>
      <c r="J1877">
        <v>2.9015</v>
      </c>
      <c r="K1877">
        <v>3.0089000000000001</v>
      </c>
      <c r="L1877">
        <v>3.2643</v>
      </c>
    </row>
    <row r="1878" spans="1:12" x14ac:dyDescent="0.25">
      <c r="A1878" s="5" t="s">
        <v>928</v>
      </c>
      <c r="B1878" t="s">
        <v>1170</v>
      </c>
      <c r="C1878" t="s">
        <v>1195</v>
      </c>
      <c r="D1878" s="2">
        <f>_xll.BDH($A1878, $D$1, $B1878, $C1878, "Direction", "H", "Period", "Y","cols=2;rows=2")</f>
        <v>41639</v>
      </c>
      <c r="E1878" s="2">
        <v>42004</v>
      </c>
    </row>
    <row r="1879" spans="1:12" x14ac:dyDescent="0.25">
      <c r="D1879">
        <v>0.99690000000000001</v>
      </c>
      <c r="E1879">
        <v>0.54849999999999999</v>
      </c>
    </row>
    <row r="1880" spans="1:12" x14ac:dyDescent="0.25">
      <c r="A1880" s="5" t="s">
        <v>929</v>
      </c>
      <c r="B1880" t="s">
        <v>1170</v>
      </c>
      <c r="C1880" t="s">
        <v>1201</v>
      </c>
      <c r="D1880" s="2">
        <f>_xll.BDH($A1880, $D$1, $B1880, $C1880, "Direction", "H", "Period", "Y","cols=7;rows=2")</f>
        <v>41639</v>
      </c>
      <c r="E1880" s="2">
        <v>42004</v>
      </c>
      <c r="F1880" s="2">
        <v>42369</v>
      </c>
      <c r="G1880" s="2">
        <v>42734</v>
      </c>
      <c r="H1880" s="2">
        <v>43098</v>
      </c>
      <c r="I1880" s="2">
        <v>43465</v>
      </c>
      <c r="J1880" s="2">
        <v>43830</v>
      </c>
    </row>
    <row r="1881" spans="1:12" x14ac:dyDescent="0.25">
      <c r="D1881">
        <v>5.3479000000000001</v>
      </c>
      <c r="E1881">
        <v>2.1288999999999998</v>
      </c>
      <c r="F1881">
        <v>2.2252000000000001</v>
      </c>
      <c r="G1881">
        <v>1.726</v>
      </c>
      <c r="H1881">
        <v>1.6846000000000001</v>
      </c>
      <c r="I1881">
        <v>0.97350000000000003</v>
      </c>
      <c r="J1881">
        <v>0.83299999999999996</v>
      </c>
    </row>
    <row r="1882" spans="1:12" x14ac:dyDescent="0.25">
      <c r="A1882" s="5" t="s">
        <v>930</v>
      </c>
      <c r="B1882" t="s">
        <v>1170</v>
      </c>
      <c r="C1882" t="s">
        <v>1199</v>
      </c>
      <c r="D1882" s="2">
        <f>_xll.BDH($A1882, $D$1, $B1882, $C1882, "Direction", "H", "Period", "Y","cols=9;rows=2")</f>
        <v>41639</v>
      </c>
      <c r="E1882" s="2">
        <v>42004</v>
      </c>
      <c r="F1882" s="2">
        <v>42369</v>
      </c>
      <c r="G1882" s="2">
        <v>42734</v>
      </c>
      <c r="H1882" s="2">
        <v>43098</v>
      </c>
      <c r="I1882" s="2">
        <v>43465</v>
      </c>
      <c r="J1882" s="2">
        <v>43830</v>
      </c>
      <c r="K1882" s="2">
        <v>44196</v>
      </c>
      <c r="L1882" s="2">
        <v>44561</v>
      </c>
    </row>
    <row r="1883" spans="1:12" x14ac:dyDescent="0.25">
      <c r="D1883">
        <v>5.7756999999999996</v>
      </c>
      <c r="E1883">
        <v>7.6677</v>
      </c>
      <c r="F1883">
        <v>3.8317999999999999</v>
      </c>
      <c r="G1883">
        <v>6.9917999999999996</v>
      </c>
      <c r="H1883">
        <v>8.9507999999999992</v>
      </c>
      <c r="I1883">
        <v>6.6558000000000002</v>
      </c>
      <c r="J1883">
        <v>7.4058000000000002</v>
      </c>
      <c r="K1883">
        <v>8.9298999999999999</v>
      </c>
      <c r="L1883">
        <v>40.712699999999998</v>
      </c>
    </row>
    <row r="1884" spans="1:12" x14ac:dyDescent="0.25">
      <c r="A1884" s="5" t="s">
        <v>800</v>
      </c>
      <c r="B1884" t="s">
        <v>1170</v>
      </c>
      <c r="C1884" t="s">
        <v>1199</v>
      </c>
      <c r="D1884" s="2">
        <f>_xll.BDH($A1884, $D$1, $B1884, $C1884, "Direction", "H", "Period", "Y","cols=8;rows=2")</f>
        <v>41639</v>
      </c>
      <c r="E1884" s="2">
        <v>42004</v>
      </c>
      <c r="F1884" s="2">
        <v>42369</v>
      </c>
      <c r="G1884" s="2">
        <v>42734</v>
      </c>
      <c r="H1884" s="2">
        <v>43098</v>
      </c>
      <c r="I1884" s="2">
        <v>43465</v>
      </c>
      <c r="J1884" s="2">
        <v>43830</v>
      </c>
      <c r="K1884" s="2">
        <v>44196</v>
      </c>
    </row>
    <row r="1885" spans="1:12" x14ac:dyDescent="0.25">
      <c r="D1885">
        <v>1.044</v>
      </c>
      <c r="E1885">
        <v>0.85399999999999998</v>
      </c>
      <c r="F1885">
        <v>0.55610000000000004</v>
      </c>
      <c r="G1885">
        <v>0.35699999999999998</v>
      </c>
      <c r="H1885">
        <v>0.29509999999999997</v>
      </c>
      <c r="I1885">
        <v>4.8099999999999997E-2</v>
      </c>
      <c r="J1885">
        <v>0.13950000000000001</v>
      </c>
      <c r="K1885">
        <v>7.0000000000000001E-3</v>
      </c>
    </row>
    <row r="1886" spans="1:12" x14ac:dyDescent="0.25">
      <c r="A1886" s="5" t="s">
        <v>931</v>
      </c>
      <c r="B1886" t="s">
        <v>1170</v>
      </c>
      <c r="C1886" t="s">
        <v>1199</v>
      </c>
      <c r="D1886" s="2">
        <f>_xll.BDH($A1886, $D$1, $B1886, $C1886, "Direction", "H", "Period", "Y","cols=9;rows=2")</f>
        <v>41639</v>
      </c>
      <c r="E1886" s="2">
        <v>42004</v>
      </c>
      <c r="F1886" s="2">
        <v>42369</v>
      </c>
      <c r="G1886" s="2">
        <v>42734</v>
      </c>
      <c r="H1886" s="2">
        <v>43098</v>
      </c>
      <c r="I1886" s="2">
        <v>43465</v>
      </c>
      <c r="J1886" s="2">
        <v>43830</v>
      </c>
      <c r="K1886" s="2">
        <v>44196</v>
      </c>
      <c r="L1886" s="2">
        <v>44561</v>
      </c>
    </row>
    <row r="1887" spans="1:12" x14ac:dyDescent="0.25">
      <c r="D1887">
        <v>1.9756</v>
      </c>
      <c r="E1887">
        <v>2.5609000000000002</v>
      </c>
      <c r="F1887">
        <v>2.4672000000000001</v>
      </c>
      <c r="G1887">
        <v>2.8734999999999999</v>
      </c>
      <c r="H1887">
        <v>4.3665000000000003</v>
      </c>
      <c r="I1887">
        <v>3.2858000000000001</v>
      </c>
      <c r="J1887">
        <v>9.0358000000000001</v>
      </c>
      <c r="K1887">
        <v>13.269299999999999</v>
      </c>
      <c r="L1887">
        <v>17.0029</v>
      </c>
    </row>
    <row r="1888" spans="1:12" x14ac:dyDescent="0.25">
      <c r="A1888" s="5" t="s">
        <v>932</v>
      </c>
      <c r="B1888" t="s">
        <v>1170</v>
      </c>
      <c r="C1888" t="s">
        <v>1199</v>
      </c>
      <c r="D1888" s="2">
        <f>_xll.BDH($A1888, $D$1, $B1888, $C1888, "Direction", "H", "Period", "Y","cols=9;rows=2")</f>
        <v>41639</v>
      </c>
      <c r="E1888" s="2">
        <v>42004</v>
      </c>
      <c r="F1888" s="2">
        <v>42369</v>
      </c>
      <c r="G1888" s="2">
        <v>42734</v>
      </c>
      <c r="H1888" s="2">
        <v>43098</v>
      </c>
      <c r="I1888" s="2">
        <v>43465</v>
      </c>
      <c r="J1888" s="2">
        <v>43830</v>
      </c>
      <c r="K1888" s="2">
        <v>44196</v>
      </c>
      <c r="L1888" s="2">
        <v>44561</v>
      </c>
    </row>
    <row r="1889" spans="1:12" x14ac:dyDescent="0.25">
      <c r="D1889">
        <v>2.0737999999999999</v>
      </c>
      <c r="E1889">
        <v>1.8145</v>
      </c>
      <c r="F1889">
        <v>1.8747</v>
      </c>
      <c r="G1889">
        <v>2.0021</v>
      </c>
      <c r="H1889">
        <v>2.0253000000000001</v>
      </c>
      <c r="I1889">
        <v>1.5941000000000001</v>
      </c>
      <c r="J1889">
        <v>1.9723999999999999</v>
      </c>
      <c r="K1889">
        <v>1.6094999999999999</v>
      </c>
      <c r="L1889">
        <v>1.6569</v>
      </c>
    </row>
    <row r="1890" spans="1:12" x14ac:dyDescent="0.25">
      <c r="A1890" s="5" t="s">
        <v>933</v>
      </c>
      <c r="B1890" t="s">
        <v>1171</v>
      </c>
      <c r="C1890" t="s">
        <v>1199</v>
      </c>
      <c r="D1890" s="2">
        <f>_xll.BDH($A1890, $D$1, $B1890, $C1890, "Direction", "H", "Period", "Y","cols=6;rows=2")</f>
        <v>42734</v>
      </c>
      <c r="E1890" s="2">
        <v>43098</v>
      </c>
      <c r="F1890" s="2">
        <v>43465</v>
      </c>
      <c r="G1890" s="2">
        <v>43830</v>
      </c>
      <c r="H1890" s="2">
        <v>44196</v>
      </c>
      <c r="I1890" s="2">
        <v>44561</v>
      </c>
      <c r="J1890" s="2"/>
    </row>
    <row r="1891" spans="1:12" x14ac:dyDescent="0.25">
      <c r="D1891">
        <v>5.9591000000000003</v>
      </c>
      <c r="E1891">
        <v>13.607100000000001</v>
      </c>
      <c r="F1891">
        <v>16.545000000000002</v>
      </c>
      <c r="G1891">
        <v>69.791399999999996</v>
      </c>
      <c r="H1891">
        <v>99.522900000000007</v>
      </c>
      <c r="I1891">
        <v>38.131399999999999</v>
      </c>
    </row>
    <row r="1892" spans="1:12" x14ac:dyDescent="0.25">
      <c r="A1892" s="5" t="s">
        <v>934</v>
      </c>
      <c r="B1892" t="s">
        <v>1171</v>
      </c>
      <c r="C1892" t="s">
        <v>1201</v>
      </c>
      <c r="D1892" s="2">
        <f>_xll.BDH($A1892, $D$1, $B1892, $C1892, "Direction", "H", "Period", "Y","cols=6;rows=2")</f>
        <v>42004</v>
      </c>
      <c r="E1892" s="2">
        <v>42369</v>
      </c>
      <c r="F1892" s="2">
        <v>42734</v>
      </c>
      <c r="G1892" s="2">
        <v>43098</v>
      </c>
      <c r="H1892" s="2">
        <v>43465</v>
      </c>
      <c r="I1892" s="2">
        <v>43830</v>
      </c>
    </row>
    <row r="1893" spans="1:12" x14ac:dyDescent="0.25">
      <c r="D1893">
        <v>2.3395999999999999</v>
      </c>
      <c r="E1893">
        <v>2.6421999999999999</v>
      </c>
      <c r="F1893">
        <v>2.4842</v>
      </c>
      <c r="G1893">
        <v>2.5154000000000001</v>
      </c>
      <c r="H1893">
        <v>2.0716999999999999</v>
      </c>
      <c r="I1893">
        <v>1.4442999999999999</v>
      </c>
    </row>
    <row r="1894" spans="1:12" x14ac:dyDescent="0.25">
      <c r="A1894" s="5" t="s">
        <v>935</v>
      </c>
      <c r="B1894" t="s">
        <v>1171</v>
      </c>
      <c r="C1894" t="s">
        <v>1202</v>
      </c>
      <c r="D1894" s="2">
        <f>_xll.BDH($A1894, $D$1, $B1894, $C1894, "Direction", "H", "Period", "Y","cols=8;rows=2")</f>
        <v>42004</v>
      </c>
      <c r="E1894" s="2">
        <v>42369</v>
      </c>
      <c r="F1894" s="2">
        <v>42734</v>
      </c>
      <c r="G1894" s="2">
        <v>43098</v>
      </c>
      <c r="H1894" s="2">
        <v>43465</v>
      </c>
      <c r="I1894" s="2">
        <v>43830</v>
      </c>
      <c r="J1894" s="2">
        <v>44196</v>
      </c>
      <c r="K1894" s="2">
        <v>44561</v>
      </c>
    </row>
    <row r="1895" spans="1:12" x14ac:dyDescent="0.25">
      <c r="D1895">
        <v>2.7075</v>
      </c>
      <c r="E1895">
        <v>2.0487000000000002</v>
      </c>
      <c r="F1895">
        <v>2.0032000000000001</v>
      </c>
      <c r="G1895">
        <v>1.9887999999999999</v>
      </c>
      <c r="H1895">
        <v>0.92910000000000004</v>
      </c>
      <c r="I1895">
        <v>1.2114</v>
      </c>
      <c r="J1895">
        <v>1.0525</v>
      </c>
      <c r="K1895">
        <v>1.0103</v>
      </c>
    </row>
    <row r="1896" spans="1:12" x14ac:dyDescent="0.25">
      <c r="A1896" s="5" t="s">
        <v>936</v>
      </c>
      <c r="B1896" t="s">
        <v>1171</v>
      </c>
      <c r="C1896" t="s">
        <v>1199</v>
      </c>
      <c r="D1896" s="2">
        <f>_xll.BDH($A1896, $D$1, $B1896, $C1896, "Direction", "H", "Period", "Y","cols=7;rows=2")</f>
        <v>42004</v>
      </c>
      <c r="E1896" s="2">
        <v>42369</v>
      </c>
      <c r="F1896" s="2">
        <v>42734</v>
      </c>
      <c r="G1896" s="2">
        <v>43098</v>
      </c>
      <c r="H1896" s="2">
        <v>43465</v>
      </c>
      <c r="I1896" s="2">
        <v>44196</v>
      </c>
      <c r="J1896" s="2">
        <v>44561</v>
      </c>
      <c r="K1896" s="2"/>
    </row>
    <row r="1897" spans="1:12" x14ac:dyDescent="0.25">
      <c r="D1897">
        <v>59.782200000000003</v>
      </c>
      <c r="E1897">
        <v>24.174900000000001</v>
      </c>
      <c r="F1897">
        <v>21.5106</v>
      </c>
      <c r="G1897">
        <v>30.2089</v>
      </c>
      <c r="H1897">
        <v>28.462800000000001</v>
      </c>
      <c r="I1897">
        <v>14.4642</v>
      </c>
      <c r="J1897">
        <v>15.5395</v>
      </c>
    </row>
    <row r="1898" spans="1:12" x14ac:dyDescent="0.25">
      <c r="A1898" s="5" t="s">
        <v>937</v>
      </c>
      <c r="B1898" t="s">
        <v>1171</v>
      </c>
      <c r="C1898" t="s">
        <v>1199</v>
      </c>
      <c r="D1898" s="2">
        <f>_xll.BDH($A1898, $D$1, $B1898, $C1898, "Direction", "H", "Period", "Y","cols=7;rows=2")</f>
        <v>42369</v>
      </c>
      <c r="E1898" s="2">
        <v>42734</v>
      </c>
      <c r="F1898" s="2">
        <v>43098</v>
      </c>
      <c r="G1898" s="2">
        <v>43465</v>
      </c>
      <c r="H1898" s="2">
        <v>43830</v>
      </c>
      <c r="I1898" s="2">
        <v>44196</v>
      </c>
      <c r="J1898" s="2">
        <v>44561</v>
      </c>
      <c r="K1898" s="2"/>
    </row>
    <row r="1899" spans="1:12" x14ac:dyDescent="0.25">
      <c r="D1899">
        <v>247.17750000000001</v>
      </c>
      <c r="E1899">
        <v>53.817599999999999</v>
      </c>
      <c r="F1899">
        <v>18.832599999999999</v>
      </c>
      <c r="G1899">
        <v>11.5876</v>
      </c>
      <c r="H1899">
        <v>15.246600000000001</v>
      </c>
      <c r="I1899">
        <v>12.7988</v>
      </c>
      <c r="J1899">
        <v>15.391</v>
      </c>
    </row>
    <row r="1900" spans="1:12" x14ac:dyDescent="0.25">
      <c r="A1900" s="5" t="s">
        <v>411</v>
      </c>
      <c r="B1900" t="s">
        <v>1171</v>
      </c>
      <c r="C1900" t="s">
        <v>1199</v>
      </c>
      <c r="D1900" s="2">
        <f>_xll.BDH($A1900, $D$1, $B1900, $C1900, "Direction", "H", "Period", "Y","cols=8;rows=2")</f>
        <v>42004</v>
      </c>
      <c r="E1900" s="2">
        <v>42369</v>
      </c>
      <c r="F1900" s="2">
        <v>42734</v>
      </c>
      <c r="G1900" s="2">
        <v>43098</v>
      </c>
      <c r="H1900" s="2">
        <v>43465</v>
      </c>
      <c r="I1900" s="2">
        <v>43830</v>
      </c>
      <c r="J1900" s="2">
        <v>44196</v>
      </c>
      <c r="K1900" s="2">
        <v>44561</v>
      </c>
    </row>
    <row r="1901" spans="1:12" x14ac:dyDescent="0.25">
      <c r="D1901">
        <v>0.49740000000000001</v>
      </c>
      <c r="E1901">
        <v>0.31090000000000001</v>
      </c>
      <c r="F1901">
        <v>0.36320000000000002</v>
      </c>
      <c r="G1901">
        <v>0.32879999999999998</v>
      </c>
      <c r="H1901">
        <v>0.32279999999999998</v>
      </c>
      <c r="I1901">
        <v>0.35489999999999999</v>
      </c>
      <c r="J1901">
        <v>0.12429999999999999</v>
      </c>
      <c r="K1901">
        <v>0.1615</v>
      </c>
    </row>
    <row r="1902" spans="1:12" x14ac:dyDescent="0.25">
      <c r="A1902" s="5" t="s">
        <v>938</v>
      </c>
      <c r="B1902" t="s">
        <v>1171</v>
      </c>
      <c r="C1902" t="s">
        <v>1199</v>
      </c>
      <c r="D1902" s="2">
        <f>_xll.BDH($A1902, $D$1, $B1902, $C1902, "Direction", "H", "Period", "Y","cols=8;rows=2")</f>
        <v>42004</v>
      </c>
      <c r="E1902" s="2">
        <v>42369</v>
      </c>
      <c r="F1902" s="2">
        <v>42734</v>
      </c>
      <c r="G1902" s="2">
        <v>43098</v>
      </c>
      <c r="H1902" s="2">
        <v>43465</v>
      </c>
      <c r="I1902" s="2">
        <v>43830</v>
      </c>
      <c r="J1902" s="2">
        <v>44196</v>
      </c>
      <c r="K1902" s="2">
        <v>44561</v>
      </c>
    </row>
    <row r="1903" spans="1:12" x14ac:dyDescent="0.25">
      <c r="D1903">
        <v>16.477699999999999</v>
      </c>
      <c r="E1903">
        <v>15.544</v>
      </c>
      <c r="F1903">
        <v>8.7462999999999997</v>
      </c>
      <c r="G1903">
        <v>6.5856000000000003</v>
      </c>
      <c r="H1903">
        <v>4.6490999999999998</v>
      </c>
      <c r="I1903">
        <v>3.7338</v>
      </c>
      <c r="J1903">
        <v>4.6863999999999999</v>
      </c>
      <c r="K1903">
        <v>3.6566000000000001</v>
      </c>
    </row>
    <row r="1904" spans="1:12" x14ac:dyDescent="0.25">
      <c r="A1904" s="5" t="s">
        <v>939</v>
      </c>
      <c r="B1904" t="s">
        <v>1171</v>
      </c>
      <c r="C1904" t="s">
        <v>1199</v>
      </c>
      <c r="D1904" s="2">
        <f>_xll.BDH($A1904, $D$1, $B1904, $C1904, "Direction", "H", "Period", "Y","cols=8;rows=2")</f>
        <v>42004</v>
      </c>
      <c r="E1904" s="2">
        <v>42369</v>
      </c>
      <c r="F1904" s="2">
        <v>42734</v>
      </c>
      <c r="G1904" s="2">
        <v>43098</v>
      </c>
      <c r="H1904" s="2">
        <v>43465</v>
      </c>
      <c r="I1904" s="2">
        <v>43830</v>
      </c>
      <c r="J1904" s="2">
        <v>44196</v>
      </c>
      <c r="K1904" s="2">
        <v>44561</v>
      </c>
    </row>
    <row r="1905" spans="1:11" x14ac:dyDescent="0.25">
      <c r="D1905">
        <v>16.454699999999999</v>
      </c>
      <c r="E1905">
        <v>22.317799999999998</v>
      </c>
      <c r="F1905">
        <v>17.742100000000001</v>
      </c>
      <c r="G1905">
        <v>19.785799999999998</v>
      </c>
      <c r="H1905">
        <v>18.7743</v>
      </c>
      <c r="I1905">
        <v>23.2408</v>
      </c>
      <c r="J1905">
        <v>20.871600000000001</v>
      </c>
      <c r="K1905">
        <v>25.384599999999999</v>
      </c>
    </row>
    <row r="1906" spans="1:11" x14ac:dyDescent="0.25">
      <c r="A1906" s="5" t="s">
        <v>940</v>
      </c>
      <c r="B1906" t="s">
        <v>1171</v>
      </c>
      <c r="C1906" t="s">
        <v>1199</v>
      </c>
      <c r="D1906" s="2">
        <f>_xll.BDH($A1906, $D$1, $B1906, $C1906, "Direction", "H", "Period", "Y","cols=8;rows=2")</f>
        <v>42004</v>
      </c>
      <c r="E1906" s="2">
        <v>42369</v>
      </c>
      <c r="F1906" s="2">
        <v>42734</v>
      </c>
      <c r="G1906" s="2">
        <v>43098</v>
      </c>
      <c r="H1906" s="2">
        <v>43465</v>
      </c>
      <c r="I1906" s="2">
        <v>43830</v>
      </c>
      <c r="J1906" s="2">
        <v>44196</v>
      </c>
      <c r="K1906" s="2">
        <v>44561</v>
      </c>
    </row>
    <row r="1907" spans="1:11" x14ac:dyDescent="0.25">
      <c r="D1907">
        <v>4.2823000000000002</v>
      </c>
      <c r="E1907">
        <v>3.2602000000000002</v>
      </c>
      <c r="F1907">
        <v>3.3589000000000002</v>
      </c>
      <c r="G1907">
        <v>3.6316000000000002</v>
      </c>
      <c r="H1907">
        <v>3.8917000000000002</v>
      </c>
      <c r="I1907">
        <v>8.1689000000000007</v>
      </c>
      <c r="J1907">
        <v>16.432400000000001</v>
      </c>
      <c r="K1907">
        <v>46.851599999999998</v>
      </c>
    </row>
    <row r="1908" spans="1:11" x14ac:dyDescent="0.25">
      <c r="A1908" s="5" t="s">
        <v>941</v>
      </c>
      <c r="B1908" t="s">
        <v>1171</v>
      </c>
      <c r="C1908" t="s">
        <v>1199</v>
      </c>
      <c r="D1908" s="2">
        <f>_xll.BDH($A1908, $D$1, $B1908, $C1908, "Direction", "H", "Period", "Y","cols=8;rows=2")</f>
        <v>42004</v>
      </c>
      <c r="E1908" s="2">
        <v>42369</v>
      </c>
      <c r="F1908" s="2">
        <v>42734</v>
      </c>
      <c r="G1908" s="2">
        <v>43098</v>
      </c>
      <c r="H1908" s="2">
        <v>43465</v>
      </c>
      <c r="I1908" s="2">
        <v>43830</v>
      </c>
      <c r="J1908" s="2">
        <v>44196</v>
      </c>
      <c r="K1908" s="2">
        <v>44561</v>
      </c>
    </row>
    <row r="1909" spans="1:11" x14ac:dyDescent="0.25">
      <c r="D1909">
        <v>1.5752999999999999</v>
      </c>
      <c r="E1909">
        <v>1.2795000000000001</v>
      </c>
      <c r="F1909">
        <v>1.1921999999999999</v>
      </c>
      <c r="G1909">
        <v>1.6395999999999999</v>
      </c>
      <c r="H1909">
        <v>1.2051000000000001</v>
      </c>
      <c r="I1909">
        <v>1.2261</v>
      </c>
      <c r="J1909">
        <v>1.2946</v>
      </c>
      <c r="K1909">
        <v>1.472</v>
      </c>
    </row>
    <row r="1910" spans="1:11" x14ac:dyDescent="0.25">
      <c r="A1910" s="5" t="s">
        <v>942</v>
      </c>
      <c r="B1910" t="s">
        <v>1171</v>
      </c>
      <c r="C1910" t="s">
        <v>1199</v>
      </c>
      <c r="D1910" s="2">
        <f>_xll.BDH($A1910, $D$1, $B1910, $C1910, "Direction", "H", "Period", "Y","cols=8;rows=2")</f>
        <v>42004</v>
      </c>
      <c r="E1910" s="2">
        <v>42369</v>
      </c>
      <c r="F1910" s="2">
        <v>42734</v>
      </c>
      <c r="G1910" s="2">
        <v>43098</v>
      </c>
      <c r="H1910" s="2">
        <v>43465</v>
      </c>
      <c r="I1910" s="2">
        <v>43830</v>
      </c>
      <c r="J1910" s="2">
        <v>44196</v>
      </c>
      <c r="K1910" s="2">
        <v>44561</v>
      </c>
    </row>
    <row r="1911" spans="1:11" x14ac:dyDescent="0.25">
      <c r="D1911">
        <v>0.68600000000000005</v>
      </c>
      <c r="E1911">
        <v>0.64880000000000004</v>
      </c>
      <c r="F1911">
        <v>0.57489999999999997</v>
      </c>
      <c r="G1911">
        <v>0.87429999999999997</v>
      </c>
      <c r="H1911">
        <v>0.71489999999999998</v>
      </c>
      <c r="I1911">
        <v>0.90500000000000003</v>
      </c>
      <c r="J1911">
        <v>1.3949</v>
      </c>
      <c r="K1911">
        <v>1.6053999999999999</v>
      </c>
    </row>
    <row r="1912" spans="1:11" x14ac:dyDescent="0.25">
      <c r="A1912" s="5" t="s">
        <v>784</v>
      </c>
      <c r="B1912" t="s">
        <v>1171</v>
      </c>
      <c r="C1912" t="s">
        <v>1199</v>
      </c>
      <c r="D1912" s="2">
        <f>_xll.BDH($A1912, $D$1, $B1912, $C1912, "Direction", "H", "Period", "Y","cols=5;rows=2")</f>
        <v>42004</v>
      </c>
      <c r="E1912" s="2">
        <v>42369</v>
      </c>
      <c r="F1912" s="2">
        <v>42734</v>
      </c>
      <c r="G1912" s="2">
        <v>43098</v>
      </c>
      <c r="H1912" s="2">
        <v>43465</v>
      </c>
    </row>
    <row r="1913" spans="1:11" x14ac:dyDescent="0.25">
      <c r="D1913">
        <v>3.3803999999999998</v>
      </c>
      <c r="E1913">
        <v>2.9908000000000001</v>
      </c>
      <c r="F1913">
        <v>2.6311</v>
      </c>
      <c r="G1913">
        <v>2.6168999999999998</v>
      </c>
      <c r="H1913">
        <v>2.4681000000000002</v>
      </c>
    </row>
    <row r="1914" spans="1:11" x14ac:dyDescent="0.25">
      <c r="A1914" s="5" t="s">
        <v>943</v>
      </c>
      <c r="B1914" t="s">
        <v>1171</v>
      </c>
      <c r="C1914" t="s">
        <v>1199</v>
      </c>
      <c r="D1914" s="2">
        <f>_xll.BDH($A1914, $D$1, $B1914, $C1914, "Direction", "H", "Period", "Y","cols=8;rows=2")</f>
        <v>42004</v>
      </c>
      <c r="E1914" s="2">
        <v>42369</v>
      </c>
      <c r="F1914" s="2">
        <v>42734</v>
      </c>
      <c r="G1914" s="2">
        <v>43098</v>
      </c>
      <c r="H1914" s="2">
        <v>43465</v>
      </c>
      <c r="I1914" s="2">
        <v>43830</v>
      </c>
      <c r="J1914" s="2">
        <v>44196</v>
      </c>
      <c r="K1914" s="2">
        <v>44561</v>
      </c>
    </row>
    <row r="1915" spans="1:11" x14ac:dyDescent="0.25">
      <c r="D1915">
        <v>26.717600000000001</v>
      </c>
      <c r="E1915">
        <v>32.972200000000001</v>
      </c>
      <c r="F1915">
        <v>15.815799999999999</v>
      </c>
      <c r="G1915">
        <v>18.7089</v>
      </c>
      <c r="H1915">
        <v>9.5337999999999994</v>
      </c>
      <c r="I1915">
        <v>9.3510000000000009</v>
      </c>
      <c r="J1915">
        <v>7.0708000000000002</v>
      </c>
      <c r="K1915">
        <v>5.5330000000000004</v>
      </c>
    </row>
    <row r="1916" spans="1:11" x14ac:dyDescent="0.25">
      <c r="A1916" s="5" t="s">
        <v>944</v>
      </c>
      <c r="B1916" t="s">
        <v>1171</v>
      </c>
      <c r="C1916" t="s">
        <v>1200</v>
      </c>
      <c r="D1916" s="2">
        <f>_xll.BDH($A1916, $D$1, $B1916, $C1916, "Direction", "H", "Period", "Y","cols=2;rows=2")</f>
        <v>43830</v>
      </c>
      <c r="E1916" s="2">
        <v>44196</v>
      </c>
      <c r="F1916" s="2"/>
      <c r="G1916" s="2"/>
      <c r="H1916" s="2"/>
    </row>
    <row r="1917" spans="1:11" x14ac:dyDescent="0.25">
      <c r="D1917">
        <v>2.6821000000000002</v>
      </c>
      <c r="E1917">
        <v>1.9306000000000001</v>
      </c>
    </row>
    <row r="1918" spans="1:11" x14ac:dyDescent="0.25">
      <c r="A1918" s="5" t="s">
        <v>945</v>
      </c>
      <c r="B1918" t="s">
        <v>1171</v>
      </c>
      <c r="C1918" t="s">
        <v>1199</v>
      </c>
      <c r="D1918" s="2">
        <f>_xll.BDH($A1918, $D$1, $B1918, $C1918, "Direction", "H", "Period", "Y","cols=8;rows=2")</f>
        <v>42004</v>
      </c>
      <c r="E1918" s="2">
        <v>42369</v>
      </c>
      <c r="F1918" s="2">
        <v>42734</v>
      </c>
      <c r="G1918" s="2">
        <v>43098</v>
      </c>
      <c r="H1918" s="2">
        <v>43465</v>
      </c>
      <c r="I1918" s="2">
        <v>43830</v>
      </c>
      <c r="J1918" s="2">
        <v>44196</v>
      </c>
      <c r="K1918" s="2">
        <v>44561</v>
      </c>
    </row>
    <row r="1919" spans="1:11" x14ac:dyDescent="0.25">
      <c r="D1919">
        <v>4.6062000000000003</v>
      </c>
      <c r="E1919">
        <v>3.6383999999999999</v>
      </c>
      <c r="F1919">
        <v>2.9253999999999998</v>
      </c>
      <c r="G1919">
        <v>3.1606999999999998</v>
      </c>
      <c r="H1919">
        <v>2.4788999999999999</v>
      </c>
      <c r="I1919">
        <v>2.4474999999999998</v>
      </c>
      <c r="J1919">
        <v>16.728400000000001</v>
      </c>
      <c r="K1919">
        <v>6.4343000000000004</v>
      </c>
    </row>
    <row r="1920" spans="1:11" x14ac:dyDescent="0.25">
      <c r="A1920" s="5" t="s">
        <v>946</v>
      </c>
      <c r="B1920" t="s">
        <v>1171</v>
      </c>
      <c r="C1920" t="s">
        <v>1199</v>
      </c>
      <c r="D1920" s="2">
        <f>_xll.BDH($A1920, $D$1, $B1920, $C1920, "Direction", "H", "Period", "Y","cols=8;rows=2")</f>
        <v>42004</v>
      </c>
      <c r="E1920" s="2">
        <v>42369</v>
      </c>
      <c r="F1920" s="2">
        <v>42734</v>
      </c>
      <c r="G1920" s="2">
        <v>43098</v>
      </c>
      <c r="H1920" s="2">
        <v>43465</v>
      </c>
      <c r="I1920" s="2">
        <v>43830</v>
      </c>
      <c r="J1920" s="2">
        <v>44196</v>
      </c>
      <c r="K1920" s="2">
        <v>44561</v>
      </c>
    </row>
    <row r="1921" spans="1:11" x14ac:dyDescent="0.25">
      <c r="D1921">
        <v>3.9207000000000001</v>
      </c>
      <c r="E1921">
        <v>3.8778999999999999</v>
      </c>
      <c r="F1921">
        <v>3.4232</v>
      </c>
      <c r="G1921">
        <v>4.1599000000000004</v>
      </c>
      <c r="H1921">
        <v>3.6252</v>
      </c>
      <c r="I1921">
        <v>4.4665999999999997</v>
      </c>
      <c r="J1921">
        <v>4.6860999999999997</v>
      </c>
      <c r="K1921">
        <v>4.9569999999999999</v>
      </c>
    </row>
    <row r="1922" spans="1:11" x14ac:dyDescent="0.25">
      <c r="A1922" s="5" t="s">
        <v>947</v>
      </c>
      <c r="B1922" t="s">
        <v>1171</v>
      </c>
      <c r="C1922" t="s">
        <v>1199</v>
      </c>
      <c r="D1922" s="2">
        <f>_xll.BDH($A1922, $D$1, $B1922, $C1922, "Direction", "H", "Period", "Y","cols=8;rows=2")</f>
        <v>42004</v>
      </c>
      <c r="E1922" s="2">
        <v>42369</v>
      </c>
      <c r="F1922" s="2">
        <v>42734</v>
      </c>
      <c r="G1922" s="2">
        <v>43098</v>
      </c>
      <c r="H1922" s="2">
        <v>43465</v>
      </c>
      <c r="I1922" s="2">
        <v>43830</v>
      </c>
      <c r="J1922" s="2">
        <v>44196</v>
      </c>
      <c r="K1922" s="2">
        <v>44561</v>
      </c>
    </row>
    <row r="1923" spans="1:11" x14ac:dyDescent="0.25">
      <c r="D1923">
        <v>2.4293</v>
      </c>
      <c r="E1923">
        <v>1.3924000000000001</v>
      </c>
      <c r="F1923">
        <v>1.6153</v>
      </c>
      <c r="G1923">
        <v>2.2433000000000001</v>
      </c>
      <c r="H1923">
        <v>1.2957000000000001</v>
      </c>
      <c r="I1923">
        <v>1.3605</v>
      </c>
      <c r="J1923">
        <v>1.1679999999999999</v>
      </c>
      <c r="K1923">
        <v>1.6044</v>
      </c>
    </row>
    <row r="1924" spans="1:11" x14ac:dyDescent="0.25">
      <c r="A1924" s="5" t="s">
        <v>310</v>
      </c>
      <c r="B1924" t="s">
        <v>1171</v>
      </c>
      <c r="C1924" t="s">
        <v>1199</v>
      </c>
      <c r="D1924" s="2">
        <f>_xll.BDH($A1924, $D$1, $B1924, $C1924, "Direction", "H", "Period", "Y","cols=8;rows=2")</f>
        <v>42004</v>
      </c>
      <c r="E1924" s="2">
        <v>42369</v>
      </c>
      <c r="F1924" s="2">
        <v>42734</v>
      </c>
      <c r="G1924" s="2">
        <v>43098</v>
      </c>
      <c r="H1924" s="2">
        <v>43465</v>
      </c>
      <c r="I1924" s="2">
        <v>43830</v>
      </c>
      <c r="J1924" s="2">
        <v>44196</v>
      </c>
      <c r="K1924" s="2">
        <v>44561</v>
      </c>
    </row>
    <row r="1925" spans="1:11" x14ac:dyDescent="0.25">
      <c r="D1925">
        <v>3.5929000000000002</v>
      </c>
      <c r="E1925">
        <v>2.0722999999999998</v>
      </c>
      <c r="F1925">
        <v>2.2149999999999999</v>
      </c>
      <c r="G1925">
        <v>2.3864999999999998</v>
      </c>
      <c r="H1925">
        <v>2.0032999999999999</v>
      </c>
      <c r="I1925">
        <v>3.3329</v>
      </c>
      <c r="J1925">
        <v>4.5869999999999997</v>
      </c>
      <c r="K1925">
        <v>6.5972</v>
      </c>
    </row>
    <row r="1926" spans="1:11" x14ac:dyDescent="0.25">
      <c r="A1926" s="5" t="s">
        <v>948</v>
      </c>
      <c r="B1926" t="s">
        <v>1171</v>
      </c>
      <c r="C1926" t="s">
        <v>1199</v>
      </c>
      <c r="D1926" s="2">
        <f>_xll.BDH($A1926, $D$1, $B1926, $C1926, "Direction", "H", "Period", "Y","cols=8;rows=2")</f>
        <v>42004</v>
      </c>
      <c r="E1926" s="2">
        <v>42369</v>
      </c>
      <c r="F1926" s="2">
        <v>42734</v>
      </c>
      <c r="G1926" s="2">
        <v>43098</v>
      </c>
      <c r="H1926" s="2">
        <v>43465</v>
      </c>
      <c r="I1926" s="2">
        <v>43830</v>
      </c>
      <c r="J1926" s="2">
        <v>44196</v>
      </c>
      <c r="K1926" s="2">
        <v>44561</v>
      </c>
    </row>
    <row r="1927" spans="1:11" x14ac:dyDescent="0.25">
      <c r="D1927">
        <v>2.5640000000000001</v>
      </c>
      <c r="E1927">
        <v>2.8843999999999999</v>
      </c>
      <c r="F1927">
        <v>2.5638000000000001</v>
      </c>
      <c r="G1927">
        <v>2.9087000000000001</v>
      </c>
      <c r="H1927">
        <v>1.1375999999999999</v>
      </c>
      <c r="I1927">
        <v>1.2031000000000001</v>
      </c>
      <c r="J1927">
        <v>1.1607000000000001</v>
      </c>
      <c r="K1927">
        <v>1.4193</v>
      </c>
    </row>
    <row r="1928" spans="1:11" x14ac:dyDescent="0.25">
      <c r="A1928" s="5" t="s">
        <v>949</v>
      </c>
      <c r="B1928" t="s">
        <v>1171</v>
      </c>
      <c r="C1928" t="s">
        <v>1192</v>
      </c>
      <c r="D1928" s="2" t="str">
        <f>_xll.BDH($A1928, $D$1, $B1928, $C1928, "Direction", "H", "Period", "Y")</f>
        <v>#N/A N/A</v>
      </c>
      <c r="E1928" s="2"/>
    </row>
    <row r="1930" spans="1:11" x14ac:dyDescent="0.25">
      <c r="A1930" s="5" t="s">
        <v>950</v>
      </c>
      <c r="B1930" t="s">
        <v>1171</v>
      </c>
      <c r="C1930" t="s">
        <v>1199</v>
      </c>
      <c r="D1930" s="2">
        <f>_xll.BDH($A1930, $D$1, $B1930, $C1930, "Direction", "H", "Period", "Y","cols=8;rows=2")</f>
        <v>42004</v>
      </c>
      <c r="E1930" s="2">
        <v>42369</v>
      </c>
      <c r="F1930" s="2">
        <v>42734</v>
      </c>
      <c r="G1930" s="2">
        <v>43098</v>
      </c>
      <c r="H1930" s="2">
        <v>43465</v>
      </c>
      <c r="I1930" s="2">
        <v>43830</v>
      </c>
      <c r="J1930" s="2">
        <v>44196</v>
      </c>
      <c r="K1930" s="2">
        <v>44561</v>
      </c>
    </row>
    <row r="1931" spans="1:11" x14ac:dyDescent="0.25">
      <c r="D1931">
        <v>6.0456000000000003</v>
      </c>
      <c r="E1931">
        <v>6.7339000000000002</v>
      </c>
      <c r="F1931">
        <v>5.6208999999999998</v>
      </c>
      <c r="G1931">
        <v>6.8973000000000004</v>
      </c>
      <c r="H1931">
        <v>4.4471999999999996</v>
      </c>
      <c r="I1931">
        <v>5.7927</v>
      </c>
      <c r="J1931">
        <v>6.0662000000000003</v>
      </c>
      <c r="K1931">
        <v>7.3826000000000001</v>
      </c>
    </row>
    <row r="1932" spans="1:11" x14ac:dyDescent="0.25">
      <c r="A1932" s="5" t="s">
        <v>951</v>
      </c>
      <c r="B1932" t="s">
        <v>1171</v>
      </c>
      <c r="C1932" t="s">
        <v>1200</v>
      </c>
      <c r="D1932" s="2">
        <f>_xll.BDH($A1932, $D$1, $B1932, $C1932, "Direction", "H", "Period", "Y","cols=7;rows=2")</f>
        <v>42004</v>
      </c>
      <c r="E1932" s="2">
        <v>42369</v>
      </c>
      <c r="F1932" s="2">
        <v>42734</v>
      </c>
      <c r="G1932" s="2">
        <v>43098</v>
      </c>
      <c r="H1932" s="2">
        <v>43465</v>
      </c>
      <c r="I1932" s="2">
        <v>43830</v>
      </c>
      <c r="J1932" s="2">
        <v>44196</v>
      </c>
    </row>
    <row r="1933" spans="1:11" x14ac:dyDescent="0.25">
      <c r="D1933">
        <v>8.4932999999999996</v>
      </c>
      <c r="E1933">
        <v>3.5691000000000002</v>
      </c>
      <c r="F1933">
        <v>3.7999000000000001</v>
      </c>
      <c r="G1933">
        <v>6.1596000000000002</v>
      </c>
      <c r="H1933">
        <v>2.8361999999999998</v>
      </c>
      <c r="I1933">
        <v>2.3706</v>
      </c>
      <c r="J1933">
        <v>2.8961000000000001</v>
      </c>
    </row>
    <row r="1934" spans="1:11" x14ac:dyDescent="0.25">
      <c r="A1934" s="5" t="s">
        <v>952</v>
      </c>
      <c r="B1934" t="s">
        <v>1172</v>
      </c>
      <c r="C1934" t="s">
        <v>1199</v>
      </c>
      <c r="D1934" s="2">
        <f>_xll.BDH($A1934, $D$1, $B1934, $C1934, "Direction", "H", "Period", "Y","cols=7;rows=2")</f>
        <v>42369</v>
      </c>
      <c r="E1934" s="2">
        <v>42734</v>
      </c>
      <c r="F1934" s="2">
        <v>43098</v>
      </c>
      <c r="G1934" s="2">
        <v>43465</v>
      </c>
      <c r="H1934" s="2">
        <v>43830</v>
      </c>
      <c r="I1934" s="2">
        <v>44196</v>
      </c>
      <c r="J1934" s="2">
        <v>44561</v>
      </c>
    </row>
    <row r="1935" spans="1:11" x14ac:dyDescent="0.25">
      <c r="D1935">
        <v>21.5746</v>
      </c>
      <c r="E1935">
        <v>6.2713999999999999</v>
      </c>
      <c r="F1935">
        <v>3.1602000000000001</v>
      </c>
      <c r="G1935">
        <v>3.9300999999999999</v>
      </c>
      <c r="H1935">
        <v>4.5678999999999998</v>
      </c>
      <c r="I1935">
        <v>4.6614000000000004</v>
      </c>
      <c r="J1935">
        <v>4.8310000000000004</v>
      </c>
    </row>
    <row r="1936" spans="1:11" x14ac:dyDescent="0.25">
      <c r="A1936" s="5" t="s">
        <v>953</v>
      </c>
      <c r="B1936" t="s">
        <v>1172</v>
      </c>
      <c r="C1936" t="s">
        <v>1199</v>
      </c>
      <c r="D1936" s="2">
        <f>_xll.BDH($A1936, $D$1, $B1936, $C1936, "Direction", "H", "Period", "Y","cols=7;rows=2")</f>
        <v>42369</v>
      </c>
      <c r="E1936" s="2">
        <v>42734</v>
      </c>
      <c r="F1936" s="2">
        <v>43098</v>
      </c>
      <c r="G1936" s="2">
        <v>43465</v>
      </c>
      <c r="H1936" s="2">
        <v>43830</v>
      </c>
      <c r="I1936" s="2">
        <v>44196</v>
      </c>
      <c r="J1936" s="2">
        <v>44561</v>
      </c>
    </row>
    <row r="1937" spans="1:10" x14ac:dyDescent="0.25">
      <c r="D1937">
        <v>1.9347000000000001</v>
      </c>
      <c r="E1937">
        <v>2.0206</v>
      </c>
      <c r="F1937">
        <v>1.7538</v>
      </c>
      <c r="G1937">
        <v>1.4421999999999999</v>
      </c>
      <c r="H1937">
        <v>1.6184000000000001</v>
      </c>
      <c r="I1937">
        <v>1.2189000000000001</v>
      </c>
      <c r="J1937">
        <v>0.999</v>
      </c>
    </row>
    <row r="1938" spans="1:10" x14ac:dyDescent="0.25">
      <c r="A1938" s="5" t="s">
        <v>954</v>
      </c>
      <c r="B1938" t="s">
        <v>1172</v>
      </c>
      <c r="C1938" t="s">
        <v>1199</v>
      </c>
      <c r="D1938" s="2">
        <f>_xll.BDH($A1938, $D$1, $B1938, $C1938, "Direction", "H", "Period", "Y","cols=7;rows=2")</f>
        <v>42369</v>
      </c>
      <c r="E1938" s="2">
        <v>42734</v>
      </c>
      <c r="F1938" s="2">
        <v>43098</v>
      </c>
      <c r="G1938" s="2">
        <v>43465</v>
      </c>
      <c r="H1938" s="2">
        <v>43830</v>
      </c>
      <c r="I1938" s="2">
        <v>44196</v>
      </c>
      <c r="J1938" s="2">
        <v>44561</v>
      </c>
    </row>
    <row r="1939" spans="1:10" x14ac:dyDescent="0.25">
      <c r="D1939">
        <v>2.5392999999999999</v>
      </c>
      <c r="E1939">
        <v>2.4603999999999999</v>
      </c>
      <c r="F1939">
        <v>2.5398000000000001</v>
      </c>
      <c r="G1939">
        <v>2.5859999999999999</v>
      </c>
      <c r="H1939">
        <v>3.1966000000000001</v>
      </c>
      <c r="I1939">
        <v>2.5718000000000001</v>
      </c>
      <c r="J1939">
        <v>3.8344999999999998</v>
      </c>
    </row>
    <row r="1940" spans="1:10" x14ac:dyDescent="0.25">
      <c r="A1940" s="5" t="s">
        <v>955</v>
      </c>
      <c r="B1940" t="s">
        <v>1172</v>
      </c>
      <c r="C1940" t="s">
        <v>1199</v>
      </c>
      <c r="D1940" s="2">
        <f>_xll.BDH($A1940, $D$1, $B1940, $C1940, "Direction", "H", "Period", "Y","cols=7;rows=2")</f>
        <v>42369</v>
      </c>
      <c r="E1940" s="2">
        <v>42734</v>
      </c>
      <c r="F1940" s="2">
        <v>43098</v>
      </c>
      <c r="G1940" s="2">
        <v>43465</v>
      </c>
      <c r="H1940" s="2">
        <v>43830</v>
      </c>
      <c r="I1940" s="2">
        <v>44196</v>
      </c>
      <c r="J1940" s="2">
        <v>44561</v>
      </c>
    </row>
    <row r="1941" spans="1:10" x14ac:dyDescent="0.25">
      <c r="D1941">
        <v>2.7363</v>
      </c>
      <c r="E1941">
        <v>1.9300999999999999</v>
      </c>
      <c r="F1941">
        <v>2.3776999999999999</v>
      </c>
      <c r="G1941">
        <v>1.8405</v>
      </c>
      <c r="H1941">
        <v>2.2917999999999998</v>
      </c>
      <c r="I1941">
        <v>2.024</v>
      </c>
      <c r="J1941">
        <v>3.8532000000000002</v>
      </c>
    </row>
    <row r="1942" spans="1:10" x14ac:dyDescent="0.25">
      <c r="A1942" s="5" t="s">
        <v>956</v>
      </c>
      <c r="B1942" t="s">
        <v>1172</v>
      </c>
      <c r="C1942" t="s">
        <v>1200</v>
      </c>
      <c r="D1942" s="2">
        <f>_xll.BDH($A1942, $D$1, $B1942, $C1942, "Direction", "H", "Period", "Y","cols=6;rows=2")</f>
        <v>42369</v>
      </c>
      <c r="E1942" s="2">
        <v>42734</v>
      </c>
      <c r="F1942" s="2">
        <v>43098</v>
      </c>
      <c r="G1942" s="2">
        <v>43465</v>
      </c>
      <c r="H1942" s="2">
        <v>43830</v>
      </c>
      <c r="I1942" s="2">
        <v>44196</v>
      </c>
    </row>
    <row r="1943" spans="1:10" x14ac:dyDescent="0.25">
      <c r="D1943">
        <v>3.0293000000000001</v>
      </c>
      <c r="E1943">
        <v>6.3276000000000003</v>
      </c>
      <c r="F1943">
        <v>4.5339</v>
      </c>
      <c r="G1943">
        <v>1.7728999999999999</v>
      </c>
      <c r="H1943">
        <v>1.4993000000000001</v>
      </c>
      <c r="I1943">
        <v>2.4838</v>
      </c>
    </row>
    <row r="1944" spans="1:10" x14ac:dyDescent="0.25">
      <c r="A1944" s="5" t="s">
        <v>957</v>
      </c>
      <c r="B1944" t="s">
        <v>1172</v>
      </c>
      <c r="C1944" t="s">
        <v>1199</v>
      </c>
      <c r="D1944" s="2">
        <f>_xll.BDH($A1944, $D$1, $B1944, $C1944, "Direction", "H", "Period", "Y","cols=7;rows=2")</f>
        <v>42369</v>
      </c>
      <c r="E1944" s="2">
        <v>42734</v>
      </c>
      <c r="F1944" s="2">
        <v>43098</v>
      </c>
      <c r="G1944" s="2">
        <v>43465</v>
      </c>
      <c r="H1944" s="2">
        <v>43830</v>
      </c>
      <c r="I1944" s="2">
        <v>44196</v>
      </c>
      <c r="J1944" s="2">
        <v>44561</v>
      </c>
    </row>
    <row r="1945" spans="1:10" x14ac:dyDescent="0.25">
      <c r="D1945">
        <v>8.5063999999999993</v>
      </c>
      <c r="E1945">
        <v>3.7267000000000001</v>
      </c>
      <c r="F1945">
        <v>5.1798000000000002</v>
      </c>
      <c r="G1945">
        <v>3.8919000000000001</v>
      </c>
      <c r="H1945">
        <v>6.0578000000000003</v>
      </c>
      <c r="I1945">
        <v>8.8382000000000005</v>
      </c>
      <c r="J1945">
        <v>12.9312</v>
      </c>
    </row>
    <row r="1946" spans="1:10" x14ac:dyDescent="0.25">
      <c r="A1946" s="5" t="s">
        <v>958</v>
      </c>
      <c r="B1946" t="s">
        <v>1172</v>
      </c>
      <c r="C1946" t="s">
        <v>1199</v>
      </c>
      <c r="D1946" s="2">
        <f>_xll.BDH($A1946, $D$1, $B1946, $C1946, "Direction", "H", "Period", "Y","cols=7;rows=2")</f>
        <v>42369</v>
      </c>
      <c r="E1946" s="2">
        <v>42734</v>
      </c>
      <c r="F1946" s="2">
        <v>43098</v>
      </c>
      <c r="G1946" s="2">
        <v>43465</v>
      </c>
      <c r="H1946" s="2">
        <v>43830</v>
      </c>
      <c r="I1946" s="2">
        <v>44196</v>
      </c>
      <c r="J1946" s="2">
        <v>44561</v>
      </c>
    </row>
    <row r="1947" spans="1:10" x14ac:dyDescent="0.25">
      <c r="D1947">
        <v>2.1705999999999999</v>
      </c>
      <c r="E1947">
        <v>3.3805000000000001</v>
      </c>
      <c r="F1947">
        <v>2.9698000000000002</v>
      </c>
      <c r="G1947">
        <v>2.1846000000000001</v>
      </c>
      <c r="H1947">
        <v>3.2610999999999999</v>
      </c>
      <c r="I1947">
        <v>3.0032999999999999</v>
      </c>
      <c r="J1947">
        <v>4.2061000000000002</v>
      </c>
    </row>
    <row r="1948" spans="1:10" x14ac:dyDescent="0.25">
      <c r="A1948" s="5" t="s">
        <v>959</v>
      </c>
      <c r="B1948" t="s">
        <v>1172</v>
      </c>
      <c r="C1948" t="s">
        <v>1199</v>
      </c>
      <c r="D1948" s="2">
        <f>_xll.BDH($A1948, $D$1, $B1948, $C1948, "Direction", "H", "Period", "Y","cols=7;rows=2")</f>
        <v>42369</v>
      </c>
      <c r="E1948" s="2">
        <v>42734</v>
      </c>
      <c r="F1948" s="2">
        <v>43098</v>
      </c>
      <c r="G1948" s="2">
        <v>43465</v>
      </c>
      <c r="H1948" s="2">
        <v>43830</v>
      </c>
      <c r="I1948" s="2">
        <v>44196</v>
      </c>
      <c r="J1948" s="2">
        <v>44561</v>
      </c>
    </row>
    <row r="1949" spans="1:10" x14ac:dyDescent="0.25">
      <c r="D1949">
        <v>3.0074000000000001</v>
      </c>
      <c r="E1949">
        <v>2.9996</v>
      </c>
      <c r="F1949">
        <v>2.7071000000000001</v>
      </c>
      <c r="G1949">
        <v>2.5015999999999998</v>
      </c>
      <c r="H1949">
        <v>2.2452999999999999</v>
      </c>
      <c r="I1949">
        <v>1.6727000000000001</v>
      </c>
      <c r="J1949">
        <v>1.9274</v>
      </c>
    </row>
    <row r="1950" spans="1:10" x14ac:dyDescent="0.25">
      <c r="A1950" s="5" t="s">
        <v>960</v>
      </c>
      <c r="B1950" t="s">
        <v>1172</v>
      </c>
      <c r="C1950" t="s">
        <v>1194</v>
      </c>
      <c r="D1950" s="2">
        <f>_xll.BDH($A1950, $D$1, $B1950, $C1950, "Direction", "H", "Period", "Y","cols=3;rows=2")</f>
        <v>42369</v>
      </c>
      <c r="E1950" s="2">
        <v>42734</v>
      </c>
      <c r="F1950" s="2">
        <v>43098</v>
      </c>
    </row>
    <row r="1951" spans="1:10" x14ac:dyDescent="0.25">
      <c r="D1951">
        <v>1.9131</v>
      </c>
      <c r="E1951">
        <v>1.8586</v>
      </c>
      <c r="F1951">
        <v>1.7685999999999999</v>
      </c>
    </row>
    <row r="1952" spans="1:10" x14ac:dyDescent="0.25">
      <c r="A1952" s="5" t="s">
        <v>961</v>
      </c>
      <c r="B1952" t="s">
        <v>1172</v>
      </c>
      <c r="C1952" t="s">
        <v>1194</v>
      </c>
      <c r="D1952" s="2">
        <f>_xll.BDH($A1952, $D$1, $B1952, $C1952, "Direction", "H", "Period", "Y","cols=3;rows=2")</f>
        <v>42369</v>
      </c>
      <c r="E1952" s="2">
        <v>42734</v>
      </c>
      <c r="F1952" s="2">
        <v>43098</v>
      </c>
    </row>
    <row r="1953" spans="1:10" x14ac:dyDescent="0.25">
      <c r="D1953">
        <v>1.6338999999999999</v>
      </c>
      <c r="E1953">
        <v>1.0462</v>
      </c>
      <c r="F1953">
        <v>0.29859999999999998</v>
      </c>
    </row>
    <row r="1954" spans="1:10" x14ac:dyDescent="0.25">
      <c r="A1954" s="5" t="s">
        <v>962</v>
      </c>
      <c r="B1954" t="s">
        <v>1172</v>
      </c>
      <c r="C1954" t="s">
        <v>1199</v>
      </c>
      <c r="D1954" s="2">
        <f>_xll.BDH($A1954, $D$1, $B1954, $C1954, "Direction", "H", "Period", "Y","cols=7;rows=2")</f>
        <v>42369</v>
      </c>
      <c r="E1954" s="2">
        <v>42734</v>
      </c>
      <c r="F1954" s="2">
        <v>43098</v>
      </c>
      <c r="G1954" s="2">
        <v>43465</v>
      </c>
      <c r="H1954" s="2">
        <v>43830</v>
      </c>
      <c r="I1954" s="2">
        <v>44196</v>
      </c>
      <c r="J1954" s="2">
        <v>44561</v>
      </c>
    </row>
    <row r="1955" spans="1:10" x14ac:dyDescent="0.25">
      <c r="D1955">
        <v>8.2367000000000008</v>
      </c>
      <c r="E1955">
        <v>6.8231999999999999</v>
      </c>
      <c r="F1955">
        <v>6.6021999999999998</v>
      </c>
      <c r="G1955">
        <v>6.5086000000000004</v>
      </c>
      <c r="H1955">
        <v>7.0456000000000003</v>
      </c>
      <c r="I1955">
        <v>8.4944000000000006</v>
      </c>
      <c r="J1955">
        <v>13.4779</v>
      </c>
    </row>
    <row r="1956" spans="1:10" x14ac:dyDescent="0.25">
      <c r="A1956" s="5" t="s">
        <v>963</v>
      </c>
      <c r="B1956" t="s">
        <v>1172</v>
      </c>
      <c r="C1956" t="s">
        <v>1199</v>
      </c>
      <c r="D1956" s="2" t="str">
        <f>_xll.BDH($A1956, $D$1, $B1956, $C1956, "Direction", "H", "Period", "Y")</f>
        <v>#N/A N/A</v>
      </c>
    </row>
    <row r="1958" spans="1:10" x14ac:dyDescent="0.25">
      <c r="A1958" s="5" t="s">
        <v>964</v>
      </c>
      <c r="B1958" t="s">
        <v>1172</v>
      </c>
      <c r="C1958" t="s">
        <v>1199</v>
      </c>
      <c r="D1958" s="2">
        <f>_xll.BDH($A1958, $D$1, $B1958, $C1958, "Direction", "H", "Period", "Y","cols=7;rows=2")</f>
        <v>42369</v>
      </c>
      <c r="E1958" s="2">
        <v>42734</v>
      </c>
      <c r="F1958" s="2">
        <v>43098</v>
      </c>
      <c r="G1958" s="2">
        <v>43465</v>
      </c>
      <c r="H1958" s="2">
        <v>43830</v>
      </c>
      <c r="I1958" s="2">
        <v>44196</v>
      </c>
      <c r="J1958" s="2">
        <v>44561</v>
      </c>
    </row>
    <row r="1959" spans="1:10" x14ac:dyDescent="0.25">
      <c r="D1959">
        <v>2.7639</v>
      </c>
      <c r="E1959">
        <v>2.2675999999999998</v>
      </c>
      <c r="F1959">
        <v>2.1406000000000001</v>
      </c>
      <c r="G1959">
        <v>1.9757</v>
      </c>
      <c r="H1959">
        <v>2.2599</v>
      </c>
      <c r="I1959">
        <v>1.8514999999999999</v>
      </c>
      <c r="J1959">
        <v>1.6414</v>
      </c>
    </row>
    <row r="1960" spans="1:10" x14ac:dyDescent="0.25">
      <c r="A1960" s="5" t="s">
        <v>965</v>
      </c>
      <c r="B1960" t="s">
        <v>1172</v>
      </c>
      <c r="C1960" t="s">
        <v>1196</v>
      </c>
      <c r="D1960" s="2">
        <f>_xll.BDH($A1960, $D$1, $B1960, $C1960, "Direction", "H", "Period", "Y","cols=4;rows=2")</f>
        <v>42369</v>
      </c>
      <c r="E1960" s="2">
        <v>42734</v>
      </c>
      <c r="F1960" s="2">
        <v>43098</v>
      </c>
      <c r="G1960" s="2">
        <v>43465</v>
      </c>
    </row>
    <row r="1961" spans="1:10" x14ac:dyDescent="0.25">
      <c r="D1961">
        <v>1.0223</v>
      </c>
      <c r="E1961">
        <v>1.2919</v>
      </c>
      <c r="F1961">
        <v>1.0144</v>
      </c>
      <c r="G1961">
        <v>0.61950000000000005</v>
      </c>
    </row>
    <row r="1962" spans="1:10" x14ac:dyDescent="0.25">
      <c r="A1962" s="5" t="s">
        <v>966</v>
      </c>
      <c r="B1962" t="s">
        <v>1172</v>
      </c>
      <c r="C1962" t="s">
        <v>1199</v>
      </c>
      <c r="D1962" s="2">
        <f>_xll.BDH($A1962, $D$1, $B1962, $C1962, "Direction", "H", "Period", "Y","cols=7;rows=2")</f>
        <v>42369</v>
      </c>
      <c r="E1962" s="2">
        <v>42734</v>
      </c>
      <c r="F1962" s="2">
        <v>43098</v>
      </c>
      <c r="G1962" s="2">
        <v>43465</v>
      </c>
      <c r="H1962" s="2">
        <v>43830</v>
      </c>
      <c r="I1962" s="2">
        <v>44196</v>
      </c>
      <c r="J1962" s="2">
        <v>44561</v>
      </c>
    </row>
    <row r="1963" spans="1:10" x14ac:dyDescent="0.25">
      <c r="D1963">
        <v>4.5105000000000004</v>
      </c>
      <c r="E1963">
        <v>5.3956999999999997</v>
      </c>
      <c r="F1963">
        <v>4.6749000000000001</v>
      </c>
      <c r="G1963">
        <v>2.4064999999999999</v>
      </c>
      <c r="H1963">
        <v>3.238</v>
      </c>
      <c r="I1963">
        <v>3.6839</v>
      </c>
      <c r="J1963">
        <v>4.0167999999999999</v>
      </c>
    </row>
    <row r="1964" spans="1:10" x14ac:dyDescent="0.25">
      <c r="A1964" s="5" t="s">
        <v>967</v>
      </c>
      <c r="B1964" t="s">
        <v>1172</v>
      </c>
      <c r="C1964" t="s">
        <v>1201</v>
      </c>
      <c r="D1964" s="2">
        <f>_xll.BDH($A1964, $D$1, $B1964, $C1964, "Direction", "H", "Period", "Y","cols=5;rows=2")</f>
        <v>42369</v>
      </c>
      <c r="E1964" s="2">
        <v>42734</v>
      </c>
      <c r="F1964" s="2">
        <v>43098</v>
      </c>
      <c r="G1964" s="2">
        <v>43465</v>
      </c>
      <c r="H1964" s="2">
        <v>43830</v>
      </c>
    </row>
    <row r="1965" spans="1:10" x14ac:dyDescent="0.25">
      <c r="D1965">
        <v>3.1421999999999999</v>
      </c>
      <c r="E1965">
        <v>2.2761</v>
      </c>
      <c r="F1965">
        <v>2.9588000000000001</v>
      </c>
      <c r="G1965">
        <v>1.4655</v>
      </c>
      <c r="H1965">
        <v>1.3875999999999999</v>
      </c>
    </row>
    <row r="1966" spans="1:10" x14ac:dyDescent="0.25">
      <c r="A1966" s="5" t="s">
        <v>968</v>
      </c>
      <c r="B1966" t="s">
        <v>1172</v>
      </c>
      <c r="C1966" t="s">
        <v>1193</v>
      </c>
      <c r="D1966" s="2">
        <f>_xll.BDH($A1966, $D$1, $B1966, $C1966, "Direction", "H", "Period", "Y","cols=2;rows=2")</f>
        <v>42369</v>
      </c>
      <c r="E1966" s="2">
        <v>42734</v>
      </c>
    </row>
    <row r="1967" spans="1:10" x14ac:dyDescent="0.25">
      <c r="D1967">
        <v>5.0881999999999996</v>
      </c>
      <c r="E1967">
        <v>5.1837999999999997</v>
      </c>
    </row>
    <row r="1968" spans="1:10" x14ac:dyDescent="0.25">
      <c r="A1968" s="5" t="s">
        <v>969</v>
      </c>
      <c r="B1968" t="s">
        <v>1173</v>
      </c>
      <c r="C1968" t="s">
        <v>1199</v>
      </c>
      <c r="D1968" s="2">
        <f>_xll.BDH($A1968, $D$1, $B1968, $C1968, "Direction", "H", "Period", "Y","cols=6;rows=2")</f>
        <v>42734</v>
      </c>
      <c r="E1968" s="2">
        <v>43098</v>
      </c>
      <c r="F1968" s="2">
        <v>43465</v>
      </c>
      <c r="G1968" s="2">
        <v>43830</v>
      </c>
      <c r="H1968" s="2">
        <v>44196</v>
      </c>
      <c r="I1968" s="2">
        <v>44561</v>
      </c>
    </row>
    <row r="1969" spans="1:9" x14ac:dyDescent="0.25">
      <c r="D1969">
        <v>7.6406999999999998</v>
      </c>
      <c r="E1969">
        <v>6.8609</v>
      </c>
      <c r="F1969">
        <v>4.8132000000000001</v>
      </c>
      <c r="G1969">
        <v>5.4713000000000003</v>
      </c>
      <c r="H1969">
        <v>5.5526</v>
      </c>
      <c r="I1969">
        <v>6.8898000000000001</v>
      </c>
    </row>
    <row r="1970" spans="1:9" x14ac:dyDescent="0.25">
      <c r="A1970" s="5" t="s">
        <v>970</v>
      </c>
      <c r="B1970" t="s">
        <v>1173</v>
      </c>
      <c r="C1970" t="s">
        <v>1199</v>
      </c>
      <c r="D1970" s="2">
        <f>_xll.BDH($A1970, $D$1, $B1970, $C1970, "Direction", "H", "Period", "Y","cols=6;rows=2")</f>
        <v>42734</v>
      </c>
      <c r="E1970" s="2">
        <v>43098</v>
      </c>
      <c r="F1970" s="2">
        <v>43465</v>
      </c>
      <c r="G1970" s="2">
        <v>43830</v>
      </c>
      <c r="H1970" s="2">
        <v>44196</v>
      </c>
      <c r="I1970" s="2">
        <v>44561</v>
      </c>
    </row>
    <row r="1971" spans="1:9" x14ac:dyDescent="0.25">
      <c r="D1971">
        <v>3.8980999999999999</v>
      </c>
      <c r="E1971">
        <v>4.2760999999999996</v>
      </c>
      <c r="F1971">
        <v>2.9020000000000001</v>
      </c>
      <c r="G1971">
        <v>4.9878999999999998</v>
      </c>
      <c r="H1971">
        <v>6.0796999999999999</v>
      </c>
      <c r="I1971">
        <v>4.8413000000000004</v>
      </c>
    </row>
    <row r="1972" spans="1:9" x14ac:dyDescent="0.25">
      <c r="A1972" s="5" t="s">
        <v>971</v>
      </c>
      <c r="B1972" t="s">
        <v>1173</v>
      </c>
      <c r="C1972" t="s">
        <v>1199</v>
      </c>
      <c r="D1972" s="2">
        <f>_xll.BDH($A1972, $D$1, $B1972, $C1972, "Direction", "H", "Period", "Y","cols=6;rows=2")</f>
        <v>42734</v>
      </c>
      <c r="E1972" s="2">
        <v>43098</v>
      </c>
      <c r="F1972" s="2">
        <v>43465</v>
      </c>
      <c r="G1972" s="2">
        <v>43830</v>
      </c>
      <c r="H1972" s="2">
        <v>44196</v>
      </c>
      <c r="I1972" s="2">
        <v>44561</v>
      </c>
    </row>
    <row r="1973" spans="1:9" x14ac:dyDescent="0.25">
      <c r="D1973">
        <v>0.68140000000000001</v>
      </c>
      <c r="E1973">
        <v>0.97609999999999997</v>
      </c>
      <c r="F1973">
        <v>0.8851</v>
      </c>
      <c r="G1973">
        <v>1.2002999999999999</v>
      </c>
      <c r="H1973">
        <v>0.95030000000000003</v>
      </c>
      <c r="I1973">
        <v>1.0226</v>
      </c>
    </row>
    <row r="1974" spans="1:9" x14ac:dyDescent="0.25">
      <c r="A1974" s="5" t="s">
        <v>972</v>
      </c>
      <c r="B1974" t="s">
        <v>1173</v>
      </c>
      <c r="C1974" t="s">
        <v>1202</v>
      </c>
      <c r="D1974" s="2">
        <f>_xll.BDH($A1974, $D$1, $B1974, $C1974, "Direction", "H", "Period", "Y","cols=6;rows=2")</f>
        <v>42734</v>
      </c>
      <c r="E1974" s="2">
        <v>43098</v>
      </c>
      <c r="F1974" s="2">
        <v>43465</v>
      </c>
      <c r="G1974" s="2">
        <v>43830</v>
      </c>
      <c r="H1974" s="2">
        <v>44196</v>
      </c>
      <c r="I1974" s="2">
        <v>44561</v>
      </c>
    </row>
    <row r="1975" spans="1:9" x14ac:dyDescent="0.25">
      <c r="D1975">
        <v>6.6738999999999997</v>
      </c>
      <c r="E1975">
        <v>11.0105</v>
      </c>
      <c r="F1975">
        <v>5.1913</v>
      </c>
      <c r="G1975">
        <v>4.3525999999999998</v>
      </c>
      <c r="H1975">
        <v>6.2478999999999996</v>
      </c>
      <c r="I1975">
        <v>7.165</v>
      </c>
    </row>
    <row r="1976" spans="1:9" x14ac:dyDescent="0.25">
      <c r="A1976" s="5" t="s">
        <v>973</v>
      </c>
      <c r="B1976" t="s">
        <v>1173</v>
      </c>
      <c r="C1976" t="s">
        <v>1199</v>
      </c>
      <c r="D1976" s="2">
        <f>_xll.BDH($A1976, $D$1, $B1976, $C1976, "Direction", "H", "Period", "Y","cols=6;rows=2")</f>
        <v>42734</v>
      </c>
      <c r="E1976" s="2">
        <v>43098</v>
      </c>
      <c r="F1976" s="2">
        <v>43465</v>
      </c>
      <c r="G1976" s="2">
        <v>43830</v>
      </c>
      <c r="H1976" s="2">
        <v>44196</v>
      </c>
      <c r="I1976" s="2">
        <v>44561</v>
      </c>
    </row>
    <row r="1977" spans="1:9" x14ac:dyDescent="0.25">
      <c r="D1977">
        <v>0.59199999999999997</v>
      </c>
      <c r="E1977">
        <v>0.89539999999999997</v>
      </c>
      <c r="F1977">
        <v>0.72750000000000004</v>
      </c>
      <c r="G1977">
        <v>0.92859999999999998</v>
      </c>
      <c r="H1977">
        <v>1.3794</v>
      </c>
      <c r="I1977">
        <v>1.619</v>
      </c>
    </row>
    <row r="1978" spans="1:9" x14ac:dyDescent="0.25">
      <c r="A1978" s="5" t="s">
        <v>974</v>
      </c>
      <c r="B1978" t="s">
        <v>1173</v>
      </c>
      <c r="C1978" t="s">
        <v>1199</v>
      </c>
      <c r="D1978" s="2">
        <f>_xll.BDH($A1978, $D$1, $B1978, $C1978, "Direction", "H", "Period", "Y","cols=6;rows=2")</f>
        <v>42734</v>
      </c>
      <c r="E1978" s="2">
        <v>43098</v>
      </c>
      <c r="F1978" s="2">
        <v>43465</v>
      </c>
      <c r="G1978" s="2">
        <v>43830</v>
      </c>
      <c r="H1978" s="2">
        <v>44196</v>
      </c>
      <c r="I1978" s="2">
        <v>44561</v>
      </c>
    </row>
    <row r="1979" spans="1:9" x14ac:dyDescent="0.25">
      <c r="D1979">
        <v>10.1685</v>
      </c>
      <c r="E1979">
        <v>8.2208000000000006</v>
      </c>
      <c r="F1979">
        <v>8.6349</v>
      </c>
      <c r="G1979">
        <v>10.777799999999999</v>
      </c>
      <c r="H1979">
        <v>12.5266</v>
      </c>
      <c r="I1979">
        <v>13.127800000000001</v>
      </c>
    </row>
    <row r="1980" spans="1:9" x14ac:dyDescent="0.25">
      <c r="A1980" s="5" t="s">
        <v>975</v>
      </c>
      <c r="B1980" t="s">
        <v>1173</v>
      </c>
      <c r="C1980" t="s">
        <v>1196</v>
      </c>
      <c r="D1980" s="2">
        <f>_xll.BDH($A1980, $D$1, $B1980, $C1980, "Direction", "H", "Period", "Y","cols=3;rows=2")</f>
        <v>42734</v>
      </c>
      <c r="E1980" s="2">
        <v>43098</v>
      </c>
      <c r="F1980" s="2">
        <v>43465</v>
      </c>
    </row>
    <row r="1981" spans="1:9" x14ac:dyDescent="0.25">
      <c r="D1981">
        <v>81.055599999999998</v>
      </c>
      <c r="E1981">
        <v>14.798299999999999</v>
      </c>
      <c r="F1981">
        <v>20.392099999999999</v>
      </c>
    </row>
    <row r="1982" spans="1:9" x14ac:dyDescent="0.25">
      <c r="A1982" s="5" t="s">
        <v>976</v>
      </c>
      <c r="B1982" t="s">
        <v>1173</v>
      </c>
      <c r="C1982" t="s">
        <v>1199</v>
      </c>
      <c r="D1982" s="2">
        <f>_xll.BDH($A1982, $D$1, $B1982, $C1982, "Direction", "H", "Period", "Y","cols=2;rows=2")</f>
        <v>44196</v>
      </c>
      <c r="E1982" s="2">
        <v>44561</v>
      </c>
      <c r="F1982" s="2"/>
      <c r="G1982" s="2"/>
    </row>
    <row r="1983" spans="1:9" x14ac:dyDescent="0.25">
      <c r="D1983">
        <v>97.590800000000002</v>
      </c>
      <c r="E1983">
        <v>153.1628</v>
      </c>
    </row>
    <row r="1984" spans="1:9" x14ac:dyDescent="0.25">
      <c r="A1984" s="5" t="s">
        <v>977</v>
      </c>
      <c r="B1984" t="s">
        <v>1173</v>
      </c>
      <c r="C1984" t="s">
        <v>1199</v>
      </c>
      <c r="D1984" s="2">
        <f>_xll.BDH($A1984, $D$1, $B1984, $C1984, "Direction", "H", "Period", "Y","cols=6;rows=2")</f>
        <v>42734</v>
      </c>
      <c r="E1984" s="2">
        <v>43098</v>
      </c>
      <c r="F1984" s="2">
        <v>43465</v>
      </c>
      <c r="G1984" s="2">
        <v>43830</v>
      </c>
      <c r="H1984" s="2">
        <v>44196</v>
      </c>
      <c r="I1984" s="2">
        <v>44561</v>
      </c>
    </row>
    <row r="1985" spans="1:9" x14ac:dyDescent="0.25">
      <c r="D1985">
        <v>3.2382</v>
      </c>
      <c r="E1985">
        <v>5.5236000000000001</v>
      </c>
      <c r="F1985">
        <v>6.4162999999999997</v>
      </c>
      <c r="G1985">
        <v>7.5145999999999997</v>
      </c>
      <c r="H1985">
        <v>13.7111</v>
      </c>
      <c r="I1985">
        <v>10.137700000000001</v>
      </c>
    </row>
    <row r="1986" spans="1:9" x14ac:dyDescent="0.25">
      <c r="A1986" s="5" t="s">
        <v>978</v>
      </c>
      <c r="B1986" t="s">
        <v>1173</v>
      </c>
      <c r="C1986" t="s">
        <v>1194</v>
      </c>
      <c r="D1986" s="2">
        <f>_xll.BDH($A1986, $D$1, $B1986, $C1986, "Direction", "H", "Period", "Y","cols=2;rows=2")</f>
        <v>42734</v>
      </c>
      <c r="E1986" s="2">
        <v>43098</v>
      </c>
    </row>
    <row r="1987" spans="1:9" x14ac:dyDescent="0.25">
      <c r="D1987">
        <v>1.3592</v>
      </c>
      <c r="E1987">
        <v>0.63959999999999995</v>
      </c>
    </row>
    <row r="1988" spans="1:9" x14ac:dyDescent="0.25">
      <c r="A1988" s="5" t="s">
        <v>979</v>
      </c>
      <c r="B1988" t="s">
        <v>1173</v>
      </c>
      <c r="C1988" t="s">
        <v>1199</v>
      </c>
      <c r="D1988" s="2">
        <f>_xll.BDH($A1988, $D$1, $B1988, $C1988, "Direction", "H", "Period", "Y","cols=6;rows=2")</f>
        <v>42734</v>
      </c>
      <c r="E1988" s="2">
        <v>43098</v>
      </c>
      <c r="F1988" s="2">
        <v>43465</v>
      </c>
      <c r="G1988" s="2">
        <v>43830</v>
      </c>
      <c r="H1988" s="2">
        <v>44196</v>
      </c>
      <c r="I1988" s="2">
        <v>44561</v>
      </c>
    </row>
    <row r="1989" spans="1:9" x14ac:dyDescent="0.25">
      <c r="D1989">
        <v>2.952</v>
      </c>
      <c r="E1989">
        <v>5.0692000000000004</v>
      </c>
      <c r="F1989">
        <v>3.1303999999999998</v>
      </c>
      <c r="G1989">
        <v>3.5672999999999999</v>
      </c>
      <c r="H1989">
        <v>4.7469000000000001</v>
      </c>
      <c r="I1989">
        <v>2.9451000000000001</v>
      </c>
    </row>
    <row r="1990" spans="1:9" x14ac:dyDescent="0.25">
      <c r="A1990" s="5" t="s">
        <v>980</v>
      </c>
      <c r="B1990" t="s">
        <v>1173</v>
      </c>
      <c r="C1990" t="s">
        <v>1199</v>
      </c>
      <c r="D1990" s="2">
        <f>_xll.BDH($A1990, $D$1, $B1990, $C1990, "Direction", "H", "Period", "Y","cols=6;rows=2")</f>
        <v>42734</v>
      </c>
      <c r="E1990" s="2">
        <v>43098</v>
      </c>
      <c r="F1990" s="2">
        <v>43465</v>
      </c>
      <c r="G1990" s="2">
        <v>43830</v>
      </c>
      <c r="H1990" s="2">
        <v>44196</v>
      </c>
      <c r="I1990" s="2">
        <v>44561</v>
      </c>
    </row>
    <row r="1991" spans="1:9" x14ac:dyDescent="0.25">
      <c r="D1991">
        <v>1.3434999999999999</v>
      </c>
      <c r="E1991">
        <v>1.72</v>
      </c>
      <c r="F1991">
        <v>1.6064000000000001</v>
      </c>
      <c r="G1991">
        <v>3.1741999999999999</v>
      </c>
      <c r="H1991">
        <v>4.4398</v>
      </c>
      <c r="I1991">
        <v>3.8024</v>
      </c>
    </row>
    <row r="1992" spans="1:9" x14ac:dyDescent="0.25">
      <c r="A1992" s="5" t="s">
        <v>981</v>
      </c>
      <c r="B1992" t="s">
        <v>1173</v>
      </c>
      <c r="C1992" t="s">
        <v>1196</v>
      </c>
      <c r="D1992" s="2">
        <f>_xll.BDH($A1992, $D$1, $B1992, $C1992, "Direction", "H", "Period", "Y","cols=3;rows=2")</f>
        <v>42734</v>
      </c>
      <c r="E1992" s="2">
        <v>43098</v>
      </c>
      <c r="F1992" s="2">
        <v>43465</v>
      </c>
    </row>
    <row r="1993" spans="1:9" x14ac:dyDescent="0.25">
      <c r="D1993">
        <v>2.6480000000000001</v>
      </c>
      <c r="E1993">
        <v>2.2145999999999999</v>
      </c>
      <c r="F1993">
        <v>2.2484000000000002</v>
      </c>
    </row>
    <row r="1994" spans="1:9" x14ac:dyDescent="0.25">
      <c r="A1994" s="5" t="s">
        <v>982</v>
      </c>
      <c r="B1994" t="s">
        <v>1173</v>
      </c>
      <c r="C1994" t="s">
        <v>1199</v>
      </c>
      <c r="D1994" s="2">
        <f>_xll.BDH($A1994, $D$1, $B1994, $C1994, "Direction", "H", "Period", "Y","cols=6;rows=2")</f>
        <v>42734</v>
      </c>
      <c r="E1994" s="2">
        <v>43098</v>
      </c>
      <c r="F1994" s="2">
        <v>43465</v>
      </c>
      <c r="G1994" s="2">
        <v>43830</v>
      </c>
      <c r="H1994" s="2">
        <v>44196</v>
      </c>
      <c r="I1994" s="2">
        <v>44561</v>
      </c>
    </row>
    <row r="1995" spans="1:9" x14ac:dyDescent="0.25">
      <c r="D1995">
        <v>2.2776999999999998</v>
      </c>
      <c r="E1995">
        <v>2.1288999999999998</v>
      </c>
      <c r="F1995">
        <v>2.2924000000000002</v>
      </c>
      <c r="G1995">
        <v>2.4337</v>
      </c>
      <c r="H1995">
        <v>1.9801</v>
      </c>
      <c r="I1995">
        <v>1.6896</v>
      </c>
    </row>
    <row r="1996" spans="1:9" x14ac:dyDescent="0.25">
      <c r="A1996" s="5" t="s">
        <v>983</v>
      </c>
      <c r="B1996" t="s">
        <v>1173</v>
      </c>
      <c r="C1996" t="s">
        <v>1199</v>
      </c>
      <c r="D1996" s="2">
        <f>_xll.BDH($A1996, $D$1, $B1996, $C1996, "Direction", "H", "Period", "Y","cols=6;rows=2")</f>
        <v>42734</v>
      </c>
      <c r="E1996" s="2">
        <v>43098</v>
      </c>
      <c r="F1996" s="2">
        <v>43465</v>
      </c>
      <c r="G1996" s="2">
        <v>43830</v>
      </c>
      <c r="H1996" s="2">
        <v>44196</v>
      </c>
      <c r="I1996" s="2">
        <v>44561</v>
      </c>
    </row>
    <row r="1997" spans="1:9" x14ac:dyDescent="0.25">
      <c r="D1997">
        <v>5.6740000000000004</v>
      </c>
      <c r="E1997">
        <v>5.6013000000000002</v>
      </c>
      <c r="F1997">
        <v>6.6162999999999998</v>
      </c>
      <c r="G1997">
        <v>6.4706999999999999</v>
      </c>
      <c r="H1997">
        <v>7.0861000000000001</v>
      </c>
      <c r="I1997">
        <v>7.6893000000000002</v>
      </c>
    </row>
    <row r="1998" spans="1:9" x14ac:dyDescent="0.25">
      <c r="A1998" s="5" t="s">
        <v>984</v>
      </c>
      <c r="B1998" t="s">
        <v>1173</v>
      </c>
      <c r="C1998" t="s">
        <v>1199</v>
      </c>
      <c r="D1998" s="2">
        <f>_xll.BDH($A1998, $D$1, $B1998, $C1998, "Direction", "H", "Period", "Y","cols=6;rows=2")</f>
        <v>42734</v>
      </c>
      <c r="E1998" s="2">
        <v>43098</v>
      </c>
      <c r="F1998" s="2">
        <v>43465</v>
      </c>
      <c r="G1998" s="2">
        <v>43830</v>
      </c>
      <c r="H1998" s="2">
        <v>44196</v>
      </c>
      <c r="I1998" s="2">
        <v>44561</v>
      </c>
    </row>
    <row r="1999" spans="1:9" x14ac:dyDescent="0.25">
      <c r="D1999">
        <v>5.8459000000000003</v>
      </c>
      <c r="E1999">
        <v>5.2295999999999996</v>
      </c>
      <c r="F1999">
        <v>3.9420999999999999</v>
      </c>
      <c r="G1999">
        <v>5.6325000000000003</v>
      </c>
      <c r="H1999">
        <v>5.9863</v>
      </c>
      <c r="I1999">
        <v>7.0399000000000003</v>
      </c>
    </row>
    <row r="2000" spans="1:9" x14ac:dyDescent="0.25">
      <c r="A2000" s="5" t="s">
        <v>985</v>
      </c>
      <c r="B2000" t="s">
        <v>1173</v>
      </c>
      <c r="C2000" t="s">
        <v>1199</v>
      </c>
      <c r="D2000" s="2">
        <f>_xll.BDH($A2000, $D$1, $B2000, $C2000, "Direction", "H", "Period", "Y","cols=6;rows=2")</f>
        <v>42734</v>
      </c>
      <c r="E2000" s="2">
        <v>43098</v>
      </c>
      <c r="F2000" s="2">
        <v>43465</v>
      </c>
      <c r="G2000" s="2">
        <v>43830</v>
      </c>
      <c r="H2000" s="2">
        <v>44196</v>
      </c>
      <c r="I2000" s="2">
        <v>44561</v>
      </c>
    </row>
    <row r="2001" spans="1:9" x14ac:dyDescent="0.25">
      <c r="D2001">
        <v>7.5446999999999997</v>
      </c>
      <c r="E2001">
        <v>9.2012999999999998</v>
      </c>
      <c r="F2001">
        <v>7.4108000000000001</v>
      </c>
      <c r="G2001">
        <v>8.1767000000000003</v>
      </c>
      <c r="H2001">
        <v>9.4632000000000005</v>
      </c>
      <c r="I2001">
        <v>7.7412000000000001</v>
      </c>
    </row>
    <row r="2002" spans="1:9" x14ac:dyDescent="0.25">
      <c r="A2002" s="5" t="s">
        <v>986</v>
      </c>
      <c r="B2002" t="s">
        <v>1173</v>
      </c>
      <c r="C2002" t="s">
        <v>1199</v>
      </c>
      <c r="D2002" s="2">
        <f>_xll.BDH($A2002, $D$1, $B2002, $C2002, "Direction", "H", "Period", "Y","cols=6;rows=2")</f>
        <v>42734</v>
      </c>
      <c r="E2002" s="2">
        <v>43098</v>
      </c>
      <c r="F2002" s="2">
        <v>43465</v>
      </c>
      <c r="G2002" s="2">
        <v>43830</v>
      </c>
      <c r="H2002" s="2">
        <v>44196</v>
      </c>
      <c r="I2002" s="2">
        <v>44561</v>
      </c>
    </row>
    <row r="2003" spans="1:9" x14ac:dyDescent="0.25">
      <c r="D2003">
        <v>1.8519000000000001</v>
      </c>
      <c r="E2003">
        <v>1.4392</v>
      </c>
      <c r="F2003">
        <v>1.0165</v>
      </c>
      <c r="G2003">
        <v>0.75990000000000002</v>
      </c>
      <c r="H2003">
        <v>0.84599999999999997</v>
      </c>
      <c r="I2003">
        <v>0.89129999999999998</v>
      </c>
    </row>
    <row r="2004" spans="1:9" x14ac:dyDescent="0.25">
      <c r="A2004" s="5" t="s">
        <v>987</v>
      </c>
      <c r="B2004" t="s">
        <v>1173</v>
      </c>
      <c r="C2004" t="s">
        <v>1199</v>
      </c>
      <c r="D2004" s="2">
        <f>_xll.BDH($A2004, $D$1, $B2004, $C2004, "Direction", "H", "Period", "Y","cols=6;rows=2")</f>
        <v>42734</v>
      </c>
      <c r="E2004" s="2">
        <v>43098</v>
      </c>
      <c r="F2004" s="2">
        <v>43465</v>
      </c>
      <c r="G2004" s="2">
        <v>43830</v>
      </c>
      <c r="H2004" s="2">
        <v>44196</v>
      </c>
      <c r="I2004" s="2">
        <v>44561</v>
      </c>
    </row>
    <row r="2005" spans="1:9" x14ac:dyDescent="0.25">
      <c r="D2005">
        <v>3.3809</v>
      </c>
      <c r="E2005">
        <v>2.9944999999999999</v>
      </c>
      <c r="F2005">
        <v>3.1469999999999998</v>
      </c>
      <c r="G2005">
        <v>3.1903000000000001</v>
      </c>
      <c r="H2005">
        <v>2.8449</v>
      </c>
      <c r="I2005">
        <v>3.1044</v>
      </c>
    </row>
    <row r="2006" spans="1:9" x14ac:dyDescent="0.25">
      <c r="A2006" s="5" t="s">
        <v>988</v>
      </c>
      <c r="B2006" t="s">
        <v>1173</v>
      </c>
      <c r="C2006" t="s">
        <v>1199</v>
      </c>
      <c r="D2006" s="2">
        <f>_xll.BDH($A2006, $D$1, $B2006, $C2006, "Direction", "H", "Period", "Y","cols=6;rows=2")</f>
        <v>42734</v>
      </c>
      <c r="E2006" s="2">
        <v>43098</v>
      </c>
      <c r="F2006" s="2">
        <v>43465</v>
      </c>
      <c r="G2006" s="2">
        <v>43830</v>
      </c>
      <c r="H2006" s="2">
        <v>44196</v>
      </c>
      <c r="I2006" s="2">
        <v>44561</v>
      </c>
    </row>
    <row r="2007" spans="1:9" x14ac:dyDescent="0.25">
      <c r="D2007">
        <v>1.3099000000000001</v>
      </c>
      <c r="E2007">
        <v>1.5553999999999999</v>
      </c>
      <c r="F2007">
        <v>0.83460000000000001</v>
      </c>
      <c r="G2007">
        <v>0.94789999999999996</v>
      </c>
      <c r="H2007">
        <v>1.0663</v>
      </c>
      <c r="I2007">
        <v>1.0073000000000001</v>
      </c>
    </row>
    <row r="2008" spans="1:9" x14ac:dyDescent="0.25">
      <c r="A2008" s="5" t="s">
        <v>989</v>
      </c>
      <c r="B2008" t="s">
        <v>1173</v>
      </c>
      <c r="C2008" t="s">
        <v>1201</v>
      </c>
      <c r="D2008" s="2">
        <f>_xll.BDH($A2008, $D$1, $B2008, $C2008, "Direction", "H", "Period", "Y","cols=4;rows=2")</f>
        <v>42734</v>
      </c>
      <c r="E2008" s="2">
        <v>43098</v>
      </c>
      <c r="F2008" s="2">
        <v>43465</v>
      </c>
      <c r="G2008" s="2">
        <v>43830</v>
      </c>
    </row>
    <row r="2009" spans="1:9" x14ac:dyDescent="0.25">
      <c r="D2009">
        <v>3.7298</v>
      </c>
      <c r="E2009">
        <v>4.0171999999999999</v>
      </c>
      <c r="F2009">
        <v>4.5244</v>
      </c>
      <c r="G2009">
        <v>4.6977000000000002</v>
      </c>
    </row>
    <row r="2010" spans="1:9" x14ac:dyDescent="0.25">
      <c r="A2010" s="5" t="s">
        <v>990</v>
      </c>
      <c r="B2010" t="s">
        <v>1173</v>
      </c>
      <c r="C2010" t="s">
        <v>1202</v>
      </c>
      <c r="D2010" s="2">
        <f>_xll.BDH($A2010, $D$1, $B2010, $C2010, "Direction", "H", "Period", "Y","cols=6;rows=2")</f>
        <v>42734</v>
      </c>
      <c r="E2010" s="2">
        <v>43098</v>
      </c>
      <c r="F2010" s="2">
        <v>43465</v>
      </c>
      <c r="G2010" s="2">
        <v>43830</v>
      </c>
      <c r="H2010" s="2">
        <v>44196</v>
      </c>
      <c r="I2010" s="2">
        <v>44561</v>
      </c>
    </row>
    <row r="2011" spans="1:9" x14ac:dyDescent="0.25">
      <c r="D2011">
        <v>1.5245</v>
      </c>
      <c r="E2011">
        <v>1.5624</v>
      </c>
      <c r="F2011">
        <v>1.1668000000000001</v>
      </c>
      <c r="G2011">
        <v>1.3964000000000001</v>
      </c>
      <c r="H2011">
        <v>0.86650000000000005</v>
      </c>
      <c r="I2011">
        <v>1.0136000000000001</v>
      </c>
    </row>
    <row r="2012" spans="1:9" x14ac:dyDescent="0.25">
      <c r="A2012" s="5" t="s">
        <v>991</v>
      </c>
      <c r="B2012" t="s">
        <v>1173</v>
      </c>
      <c r="C2012" t="s">
        <v>1199</v>
      </c>
      <c r="D2012" s="2">
        <f>_xll.BDH($A2012, $D$1, $B2012, $C2012, "Direction", "H", "Period", "Y","cols=6;rows=2")</f>
        <v>42734</v>
      </c>
      <c r="E2012" s="2">
        <v>43098</v>
      </c>
      <c r="F2012" s="2">
        <v>43465</v>
      </c>
      <c r="G2012" s="2">
        <v>43830</v>
      </c>
      <c r="H2012" s="2">
        <v>44196</v>
      </c>
      <c r="I2012" s="2">
        <v>44561</v>
      </c>
    </row>
    <row r="2013" spans="1:9" x14ac:dyDescent="0.25">
      <c r="D2013">
        <v>4.2770000000000001</v>
      </c>
      <c r="E2013">
        <v>2.1581999999999999</v>
      </c>
      <c r="F2013">
        <v>3.2132000000000001</v>
      </c>
      <c r="G2013">
        <v>3.1242000000000001</v>
      </c>
      <c r="H2013">
        <v>2.9365000000000001</v>
      </c>
      <c r="I2013">
        <v>4.7549000000000001</v>
      </c>
    </row>
    <row r="2014" spans="1:9" x14ac:dyDescent="0.25">
      <c r="A2014" s="5" t="s">
        <v>992</v>
      </c>
      <c r="B2014" t="s">
        <v>1173</v>
      </c>
      <c r="C2014" t="s">
        <v>1199</v>
      </c>
      <c r="D2014" s="2">
        <f>_xll.BDH($A2014, $D$1, $B2014, $C2014, "Direction", "H", "Period", "Y","cols=6;rows=2")</f>
        <v>42734</v>
      </c>
      <c r="E2014" s="2">
        <v>43098</v>
      </c>
      <c r="F2014" s="2">
        <v>43465</v>
      </c>
      <c r="G2014" s="2">
        <v>43830</v>
      </c>
      <c r="H2014" s="2">
        <v>44196</v>
      </c>
      <c r="I2014" s="2">
        <v>44561</v>
      </c>
    </row>
    <row r="2015" spans="1:9" x14ac:dyDescent="0.25">
      <c r="D2015">
        <v>8.5192999999999994</v>
      </c>
      <c r="E2015">
        <v>11.6835</v>
      </c>
      <c r="F2015">
        <v>11.732200000000001</v>
      </c>
      <c r="G2015">
        <v>10.571400000000001</v>
      </c>
      <c r="H2015">
        <v>11.5083</v>
      </c>
      <c r="I2015">
        <v>5.5613999999999999</v>
      </c>
    </row>
    <row r="2016" spans="1:9" x14ac:dyDescent="0.25">
      <c r="A2016" s="5" t="s">
        <v>993</v>
      </c>
      <c r="B2016" t="s">
        <v>1173</v>
      </c>
      <c r="C2016" t="s">
        <v>1199</v>
      </c>
      <c r="D2016" s="2">
        <f>_xll.BDH($A2016, $D$1, $B2016, $C2016, "Direction", "H", "Period", "Y","cols=6;rows=2")</f>
        <v>42734</v>
      </c>
      <c r="E2016" s="2">
        <v>43098</v>
      </c>
      <c r="F2016" s="2">
        <v>43465</v>
      </c>
      <c r="G2016" s="2">
        <v>43830</v>
      </c>
      <c r="H2016" s="2">
        <v>44196</v>
      </c>
      <c r="I2016" s="2">
        <v>44561</v>
      </c>
    </row>
    <row r="2017" spans="1:9" x14ac:dyDescent="0.25">
      <c r="D2017">
        <v>2.8555000000000001</v>
      </c>
      <c r="E2017">
        <v>3.3288000000000002</v>
      </c>
      <c r="F2017">
        <v>4.0462999999999996</v>
      </c>
      <c r="G2017">
        <v>4.7239000000000004</v>
      </c>
      <c r="H2017">
        <v>5.282</v>
      </c>
      <c r="I2017">
        <v>6.1368999999999998</v>
      </c>
    </row>
    <row r="2018" spans="1:9" x14ac:dyDescent="0.25">
      <c r="A2018" s="5" t="s">
        <v>994</v>
      </c>
      <c r="B2018" t="s">
        <v>1173</v>
      </c>
      <c r="C2018" t="s">
        <v>1193</v>
      </c>
      <c r="D2018" s="2">
        <f>_xll.BDH($A2018, $D$1, $B2018, $C2018, "Direction", "H", "Period", "Y","cols=1;rows=2")</f>
        <v>42734</v>
      </c>
    </row>
    <row r="2019" spans="1:9" x14ac:dyDescent="0.25">
      <c r="D2019">
        <v>2.5124</v>
      </c>
    </row>
    <row r="2020" spans="1:9" x14ac:dyDescent="0.25">
      <c r="A2020" s="5" t="s">
        <v>995</v>
      </c>
      <c r="B2020" t="s">
        <v>1173</v>
      </c>
      <c r="C2020" t="s">
        <v>1196</v>
      </c>
      <c r="D2020" s="2">
        <f>_xll.BDH($A2020, $D$1, $B2020, $C2020, "Direction", "H", "Period", "Y","cols=3;rows=2")</f>
        <v>42734</v>
      </c>
      <c r="E2020" s="2">
        <v>43098</v>
      </c>
      <c r="F2020" s="2">
        <v>43465</v>
      </c>
    </row>
    <row r="2021" spans="1:9" x14ac:dyDescent="0.25">
      <c r="D2021">
        <v>2.4453</v>
      </c>
      <c r="E2021">
        <v>1.5664</v>
      </c>
      <c r="F2021">
        <v>0.77480000000000004</v>
      </c>
    </row>
    <row r="2022" spans="1:9" x14ac:dyDescent="0.25">
      <c r="A2022" s="5" t="s">
        <v>996</v>
      </c>
      <c r="B2022" t="s">
        <v>1173</v>
      </c>
      <c r="C2022" t="s">
        <v>1199</v>
      </c>
      <c r="D2022" s="2">
        <f>_xll.BDH($A2022, $D$1, $B2022, $C2022, "Direction", "H", "Period", "Y","cols=2;rows=2")</f>
        <v>42734</v>
      </c>
      <c r="E2022" s="2">
        <v>43098</v>
      </c>
      <c r="F2022" s="2"/>
      <c r="G2022" s="2"/>
      <c r="H2022" s="2"/>
    </row>
    <row r="2023" spans="1:9" x14ac:dyDescent="0.25">
      <c r="D2023">
        <v>6.2576999999999998</v>
      </c>
      <c r="E2023">
        <v>7.0311000000000003</v>
      </c>
    </row>
    <row r="2024" spans="1:9" x14ac:dyDescent="0.25">
      <c r="A2024" s="5" t="s">
        <v>997</v>
      </c>
      <c r="B2024" t="s">
        <v>1173</v>
      </c>
      <c r="C2024" t="s">
        <v>1199</v>
      </c>
      <c r="D2024" s="2">
        <f>_xll.BDH($A2024, $D$1, $B2024, $C2024, "Direction", "H", "Period", "Y","cols=6;rows=2")</f>
        <v>42734</v>
      </c>
      <c r="E2024" s="2">
        <v>43098</v>
      </c>
      <c r="F2024" s="2">
        <v>43465</v>
      </c>
      <c r="G2024" s="2">
        <v>43830</v>
      </c>
      <c r="H2024" s="2">
        <v>44196</v>
      </c>
      <c r="I2024" s="2">
        <v>44561</v>
      </c>
    </row>
    <row r="2025" spans="1:9" x14ac:dyDescent="0.25">
      <c r="D2025">
        <v>2.0882999999999998</v>
      </c>
      <c r="E2025">
        <v>2.0901000000000001</v>
      </c>
      <c r="F2025">
        <v>1.1488</v>
      </c>
      <c r="G2025">
        <v>1.5468999999999999</v>
      </c>
      <c r="H2025">
        <v>1.6961999999999999</v>
      </c>
      <c r="I2025">
        <v>1.8937999999999999</v>
      </c>
    </row>
    <row r="2026" spans="1:9" x14ac:dyDescent="0.25">
      <c r="A2026" s="5" t="s">
        <v>998</v>
      </c>
      <c r="B2026" t="s">
        <v>1173</v>
      </c>
      <c r="C2026" t="s">
        <v>1199</v>
      </c>
      <c r="D2026" s="2">
        <f>_xll.BDH($A2026, $D$1, $B2026, $C2026, "Direction", "H", "Period", "Y","cols=6;rows=2")</f>
        <v>42734</v>
      </c>
      <c r="E2026" s="2">
        <v>43098</v>
      </c>
      <c r="F2026" s="2">
        <v>43465</v>
      </c>
      <c r="G2026" s="2">
        <v>43830</v>
      </c>
      <c r="H2026" s="2">
        <v>44196</v>
      </c>
      <c r="I2026" s="2">
        <v>44561</v>
      </c>
    </row>
    <row r="2027" spans="1:9" x14ac:dyDescent="0.25">
      <c r="D2027">
        <v>3.6556999999999999</v>
      </c>
      <c r="E2027">
        <v>3.0522</v>
      </c>
      <c r="F2027">
        <v>2.9113000000000002</v>
      </c>
      <c r="G2027">
        <v>3.2938000000000001</v>
      </c>
      <c r="H2027">
        <v>3.6392000000000002</v>
      </c>
      <c r="I2027">
        <v>2.2235</v>
      </c>
    </row>
    <row r="2028" spans="1:9" x14ac:dyDescent="0.25">
      <c r="A2028" s="5" t="s">
        <v>999</v>
      </c>
      <c r="B2028" t="s">
        <v>1173</v>
      </c>
      <c r="C2028" t="s">
        <v>1193</v>
      </c>
      <c r="D2028" s="2">
        <f>_xll.BDH($A2028, $D$1, $B2028, $C2028, "Direction", "H", "Period", "Y","cols=1;rows=2")</f>
        <v>42734</v>
      </c>
    </row>
    <row r="2029" spans="1:9" x14ac:dyDescent="0.25">
      <c r="D2029">
        <v>7.9665999999999997</v>
      </c>
    </row>
    <row r="2030" spans="1:9" x14ac:dyDescent="0.25">
      <c r="A2030" s="5" t="s">
        <v>1000</v>
      </c>
      <c r="B2030" t="s">
        <v>1174</v>
      </c>
      <c r="C2030" t="s">
        <v>1196</v>
      </c>
      <c r="D2030" s="2">
        <f>_xll.BDH($A2030, $D$1, $B2030, $C2030, "Direction", "H", "Period", "Y","cols=2;rows=2")</f>
        <v>43098</v>
      </c>
      <c r="E2030" s="2">
        <v>43465</v>
      </c>
    </row>
    <row r="2031" spans="1:9" x14ac:dyDescent="0.25">
      <c r="D2031">
        <v>2.3571</v>
      </c>
      <c r="E2031">
        <v>2.1749999999999998</v>
      </c>
    </row>
    <row r="2032" spans="1:9" x14ac:dyDescent="0.25">
      <c r="A2032" s="5" t="s">
        <v>1001</v>
      </c>
      <c r="B2032" t="s">
        <v>1174</v>
      </c>
      <c r="C2032" t="s">
        <v>1199</v>
      </c>
      <c r="D2032" s="2">
        <f>_xll.BDH($A2032, $D$1, $B2032, $C2032, "Direction", "H", "Period", "Y","cols=5;rows=2")</f>
        <v>43098</v>
      </c>
      <c r="E2032" s="2">
        <v>43465</v>
      </c>
      <c r="F2032" s="2">
        <v>43830</v>
      </c>
      <c r="G2032" s="2">
        <v>44196</v>
      </c>
      <c r="H2032" s="2">
        <v>44561</v>
      </c>
    </row>
    <row r="2033" spans="1:8" x14ac:dyDescent="0.25">
      <c r="D2033">
        <v>3.7115</v>
      </c>
      <c r="E2033">
        <v>3.8178999999999998</v>
      </c>
      <c r="F2033">
        <v>4.1532999999999998</v>
      </c>
      <c r="G2033">
        <v>3.5739000000000001</v>
      </c>
      <c r="H2033">
        <v>5.6166</v>
      </c>
    </row>
    <row r="2034" spans="1:8" x14ac:dyDescent="0.25">
      <c r="A2034" s="5" t="s">
        <v>1002</v>
      </c>
      <c r="B2034" t="s">
        <v>1174</v>
      </c>
      <c r="C2034" t="s">
        <v>1199</v>
      </c>
      <c r="D2034" s="2">
        <f>_xll.BDH($A2034, $D$1, $B2034, $C2034, "Direction", "H", "Period", "Y","cols=5;rows=2")</f>
        <v>43098</v>
      </c>
      <c r="E2034" s="2">
        <v>43465</v>
      </c>
      <c r="F2034" s="2">
        <v>43830</v>
      </c>
      <c r="G2034" s="2">
        <v>44196</v>
      </c>
      <c r="H2034" s="2">
        <v>44561</v>
      </c>
    </row>
    <row r="2035" spans="1:8" x14ac:dyDescent="0.25">
      <c r="D2035">
        <v>1.8129999999999999</v>
      </c>
      <c r="E2035">
        <v>1.7842</v>
      </c>
      <c r="F2035">
        <v>2.5003000000000002</v>
      </c>
      <c r="G2035">
        <v>2.5070999999999999</v>
      </c>
      <c r="H2035">
        <v>4.4687000000000001</v>
      </c>
    </row>
    <row r="2036" spans="1:8" x14ac:dyDescent="0.25">
      <c r="A2036" s="5" t="s">
        <v>1003</v>
      </c>
      <c r="B2036" t="s">
        <v>1174</v>
      </c>
      <c r="C2036" t="s">
        <v>1199</v>
      </c>
      <c r="D2036" s="2">
        <f>_xll.BDH($A2036, $D$1, $B2036, $C2036, "Direction", "H", "Period", "Y","cols=5;rows=2")</f>
        <v>43098</v>
      </c>
      <c r="E2036" s="2">
        <v>43465</v>
      </c>
      <c r="F2036" s="2">
        <v>43830</v>
      </c>
      <c r="G2036" s="2">
        <v>44196</v>
      </c>
      <c r="H2036" s="2">
        <v>44561</v>
      </c>
    </row>
    <row r="2037" spans="1:8" x14ac:dyDescent="0.25">
      <c r="D2037">
        <v>3.0316999999999998</v>
      </c>
      <c r="E2037">
        <v>2.7968000000000002</v>
      </c>
      <c r="F2037">
        <v>3.629</v>
      </c>
      <c r="G2037">
        <v>4.3110999999999997</v>
      </c>
      <c r="H2037">
        <v>4.6997999999999998</v>
      </c>
    </row>
    <row r="2038" spans="1:8" x14ac:dyDescent="0.25">
      <c r="A2038" s="5" t="s">
        <v>1004</v>
      </c>
      <c r="B2038" t="s">
        <v>1174</v>
      </c>
      <c r="C2038" t="s">
        <v>1199</v>
      </c>
      <c r="D2038" s="2">
        <f>_xll.BDH($A2038, $D$1, $B2038, $C2038, "Direction", "H", "Period", "Y","cols=5;rows=2")</f>
        <v>43098</v>
      </c>
      <c r="E2038" s="2">
        <v>43465</v>
      </c>
      <c r="F2038" s="2">
        <v>43830</v>
      </c>
      <c r="G2038" s="2">
        <v>44196</v>
      </c>
      <c r="H2038" s="2">
        <v>44561</v>
      </c>
    </row>
    <row r="2039" spans="1:8" x14ac:dyDescent="0.25">
      <c r="D2039">
        <v>4.6875999999999998</v>
      </c>
      <c r="E2039">
        <v>4.7645999999999997</v>
      </c>
      <c r="F2039">
        <v>5.3864999999999998</v>
      </c>
      <c r="G2039">
        <v>5.9734999999999996</v>
      </c>
      <c r="H2039">
        <v>9.7431000000000001</v>
      </c>
    </row>
    <row r="2040" spans="1:8" x14ac:dyDescent="0.25">
      <c r="A2040" s="5" t="s">
        <v>1005</v>
      </c>
      <c r="B2040" t="s">
        <v>1174</v>
      </c>
      <c r="C2040" t="s">
        <v>1199</v>
      </c>
      <c r="D2040" s="2">
        <f>_xll.BDH($A2040, $D$1, $B2040, $C2040, "Direction", "H", "Period", "Y","cols=5;rows=2")</f>
        <v>43098</v>
      </c>
      <c r="E2040" s="2">
        <v>43465</v>
      </c>
      <c r="F2040" s="2">
        <v>43830</v>
      </c>
      <c r="G2040" s="2">
        <v>44196</v>
      </c>
      <c r="H2040" s="2">
        <v>44561</v>
      </c>
    </row>
    <row r="2041" spans="1:8" x14ac:dyDescent="0.25">
      <c r="D2041">
        <v>3.8475000000000001</v>
      </c>
      <c r="E2041">
        <v>2.2703000000000002</v>
      </c>
      <c r="F2041">
        <v>1.9697</v>
      </c>
      <c r="G2041">
        <v>3.6926999999999999</v>
      </c>
      <c r="H2041">
        <v>4.8628</v>
      </c>
    </row>
    <row r="2042" spans="1:8" x14ac:dyDescent="0.25">
      <c r="A2042" s="5" t="s">
        <v>1006</v>
      </c>
      <c r="B2042" t="s">
        <v>1174</v>
      </c>
      <c r="C2042" t="s">
        <v>1196</v>
      </c>
      <c r="D2042" s="2">
        <f>_xll.BDH($A2042, $D$1, $B2042, $C2042, "Direction", "H", "Period", "Y","cols=2;rows=2")</f>
        <v>43098</v>
      </c>
      <c r="E2042" s="2">
        <v>43465</v>
      </c>
    </row>
    <row r="2043" spans="1:8" x14ac:dyDescent="0.25">
      <c r="D2043">
        <v>4.4245000000000001</v>
      </c>
      <c r="E2043">
        <v>2.6776</v>
      </c>
    </row>
    <row r="2044" spans="1:8" x14ac:dyDescent="0.25">
      <c r="A2044" s="5" t="s">
        <v>1007</v>
      </c>
      <c r="B2044" t="s">
        <v>1174</v>
      </c>
      <c r="C2044" t="s">
        <v>1199</v>
      </c>
      <c r="D2044" s="2">
        <f>_xll.BDH($A2044, $D$1, $B2044, $C2044, "Direction", "H", "Period", "Y","cols=5;rows=2")</f>
        <v>43098</v>
      </c>
      <c r="E2044" s="2">
        <v>43465</v>
      </c>
      <c r="F2044" s="2">
        <v>43830</v>
      </c>
      <c r="G2044" s="2">
        <v>44196</v>
      </c>
      <c r="H2044" s="2">
        <v>44561</v>
      </c>
    </row>
    <row r="2045" spans="1:8" x14ac:dyDescent="0.25">
      <c r="D2045">
        <v>5.5511999999999997</v>
      </c>
      <c r="E2045">
        <v>2.8693</v>
      </c>
      <c r="F2045">
        <v>2.9054000000000002</v>
      </c>
      <c r="G2045">
        <v>2.6616</v>
      </c>
      <c r="H2045">
        <v>2.8801000000000001</v>
      </c>
    </row>
    <row r="2046" spans="1:8" x14ac:dyDescent="0.25">
      <c r="A2046" s="5" t="s">
        <v>1008</v>
      </c>
      <c r="B2046" t="s">
        <v>1174</v>
      </c>
      <c r="C2046" t="s">
        <v>1199</v>
      </c>
      <c r="D2046" s="2">
        <f>_xll.BDH($A2046, $D$1, $B2046, $C2046, "Direction", "H", "Period", "Y","cols=5;rows=2")</f>
        <v>43098</v>
      </c>
      <c r="E2046" s="2">
        <v>43465</v>
      </c>
      <c r="F2046" s="2">
        <v>43830</v>
      </c>
      <c r="G2046" s="2">
        <v>44196</v>
      </c>
      <c r="H2046" s="2">
        <v>44561</v>
      </c>
    </row>
    <row r="2047" spans="1:8" x14ac:dyDescent="0.25">
      <c r="D2047">
        <v>2.0501999999999998</v>
      </c>
      <c r="E2047">
        <v>1.7699</v>
      </c>
      <c r="F2047">
        <v>3.2391999999999999</v>
      </c>
      <c r="G2047">
        <v>5.3838999999999997</v>
      </c>
      <c r="H2047">
        <v>8.0158000000000005</v>
      </c>
    </row>
    <row r="2048" spans="1:8" x14ac:dyDescent="0.25">
      <c r="A2048" s="5" t="s">
        <v>1009</v>
      </c>
      <c r="B2048" t="s">
        <v>1174</v>
      </c>
      <c r="C2048" t="s">
        <v>1196</v>
      </c>
      <c r="D2048" s="2">
        <f>_xll.BDH($A2048, $D$1, $B2048, $C2048, "Direction", "H", "Period", "Y","cols=2;rows=2")</f>
        <v>43098</v>
      </c>
      <c r="E2048" s="2">
        <v>43465</v>
      </c>
    </row>
    <row r="2049" spans="1:8" x14ac:dyDescent="0.25">
      <c r="D2049">
        <v>0.64080000000000004</v>
      </c>
      <c r="E2049">
        <v>0.85270000000000001</v>
      </c>
    </row>
    <row r="2050" spans="1:8" x14ac:dyDescent="0.25">
      <c r="A2050" s="5" t="s">
        <v>1010</v>
      </c>
      <c r="B2050" t="s">
        <v>1174</v>
      </c>
      <c r="C2050" t="s">
        <v>1199</v>
      </c>
      <c r="D2050" s="2">
        <f>_xll.BDH($A2050, $D$1, $B2050, $C2050, "Direction", "H", "Period", "Y","cols=5;rows=2")</f>
        <v>43098</v>
      </c>
      <c r="E2050" s="2">
        <v>43465</v>
      </c>
      <c r="F2050" s="2">
        <v>43830</v>
      </c>
      <c r="G2050" s="2">
        <v>44196</v>
      </c>
      <c r="H2050" s="2">
        <v>44561</v>
      </c>
    </row>
    <row r="2051" spans="1:8" x14ac:dyDescent="0.25">
      <c r="D2051">
        <v>4.2050999999999998</v>
      </c>
      <c r="E2051">
        <v>4.0814000000000004</v>
      </c>
      <c r="F2051">
        <v>1.9676</v>
      </c>
      <c r="G2051">
        <v>2.3513000000000002</v>
      </c>
      <c r="H2051">
        <v>1.502</v>
      </c>
    </row>
    <row r="2052" spans="1:8" x14ac:dyDescent="0.25">
      <c r="A2052" s="5" t="s">
        <v>1011</v>
      </c>
      <c r="B2052" t="s">
        <v>1174</v>
      </c>
      <c r="C2052" t="s">
        <v>1199</v>
      </c>
      <c r="D2052" s="2">
        <f>_xll.BDH($A2052, $D$1, $B2052, $C2052, "Direction", "H", "Period", "Y","cols=5;rows=2")</f>
        <v>43098</v>
      </c>
      <c r="E2052" s="2">
        <v>43465</v>
      </c>
      <c r="F2052" s="2">
        <v>43830</v>
      </c>
      <c r="G2052" s="2">
        <v>44196</v>
      </c>
      <c r="H2052" s="2">
        <v>44561</v>
      </c>
    </row>
    <row r="2053" spans="1:8" x14ac:dyDescent="0.25">
      <c r="D2053">
        <v>4.2262000000000004</v>
      </c>
      <c r="E2053">
        <v>4.5704000000000002</v>
      </c>
      <c r="F2053">
        <v>6.6056999999999997</v>
      </c>
      <c r="G2053">
        <v>6.9324000000000003</v>
      </c>
      <c r="H2053">
        <v>4.7130000000000001</v>
      </c>
    </row>
    <row r="2054" spans="1:8" x14ac:dyDescent="0.25">
      <c r="A2054" s="5" t="s">
        <v>1012</v>
      </c>
      <c r="B2054" t="s">
        <v>1174</v>
      </c>
      <c r="C2054" t="s">
        <v>1202</v>
      </c>
      <c r="D2054" s="2">
        <f>_xll.BDH($A2054, $D$1, $B2054, $C2054, "Direction", "H", "Period", "Y","cols=5;rows=2")</f>
        <v>43098</v>
      </c>
      <c r="E2054" s="2">
        <v>43465</v>
      </c>
      <c r="F2054" s="2">
        <v>43830</v>
      </c>
      <c r="G2054" s="2">
        <v>44196</v>
      </c>
      <c r="H2054" s="2">
        <v>44561</v>
      </c>
    </row>
    <row r="2055" spans="1:8" x14ac:dyDescent="0.25">
      <c r="D2055">
        <v>2.5061</v>
      </c>
      <c r="E2055">
        <v>1.0968</v>
      </c>
      <c r="F2055">
        <v>0.97350000000000003</v>
      </c>
      <c r="G2055">
        <v>0.64870000000000005</v>
      </c>
      <c r="H2055">
        <v>0.72929999999999995</v>
      </c>
    </row>
    <row r="2056" spans="1:8" x14ac:dyDescent="0.25">
      <c r="A2056" s="5" t="s">
        <v>1013</v>
      </c>
      <c r="B2056" t="s">
        <v>1174</v>
      </c>
      <c r="C2056" t="s">
        <v>1199</v>
      </c>
      <c r="D2056" s="2">
        <f>_xll.BDH($A2056, $D$1, $B2056, $C2056, "Direction", "H", "Period", "Y","cols=5;rows=2")</f>
        <v>43098</v>
      </c>
      <c r="E2056" s="2">
        <v>43465</v>
      </c>
      <c r="F2056" s="2">
        <v>43830</v>
      </c>
      <c r="G2056" s="2">
        <v>44196</v>
      </c>
      <c r="H2056" s="2">
        <v>44561</v>
      </c>
    </row>
    <row r="2057" spans="1:8" x14ac:dyDescent="0.25">
      <c r="D2057">
        <v>3.3481000000000001</v>
      </c>
      <c r="E2057">
        <v>3.7856000000000001</v>
      </c>
      <c r="F2057">
        <v>4.3476999999999997</v>
      </c>
      <c r="G2057">
        <v>4.6642999999999999</v>
      </c>
      <c r="H2057">
        <v>2.9752999999999998</v>
      </c>
    </row>
    <row r="2058" spans="1:8" x14ac:dyDescent="0.25">
      <c r="A2058" s="5" t="s">
        <v>1014</v>
      </c>
      <c r="B2058" t="s">
        <v>1174</v>
      </c>
      <c r="C2058" t="s">
        <v>1199</v>
      </c>
      <c r="D2058" s="2">
        <f>_xll.BDH($A2058, $D$1, $B2058, $C2058, "Direction", "H", "Period", "Y","cols=5;rows=2")</f>
        <v>43098</v>
      </c>
      <c r="E2058" s="2">
        <v>43465</v>
      </c>
      <c r="F2058" s="2">
        <v>43830</v>
      </c>
      <c r="G2058" s="2">
        <v>44196</v>
      </c>
      <c r="H2058" s="2">
        <v>44561</v>
      </c>
    </row>
    <row r="2059" spans="1:8" x14ac:dyDescent="0.25">
      <c r="D2059">
        <v>1.9668000000000001</v>
      </c>
      <c r="E2059">
        <v>1.9876</v>
      </c>
      <c r="F2059">
        <v>2.5360999999999998</v>
      </c>
      <c r="G2059">
        <v>2.5108000000000001</v>
      </c>
      <c r="H2059">
        <v>2.1857000000000002</v>
      </c>
    </row>
    <row r="2060" spans="1:8" x14ac:dyDescent="0.25">
      <c r="A2060" s="5" t="s">
        <v>1015</v>
      </c>
      <c r="B2060" t="s">
        <v>1174</v>
      </c>
      <c r="C2060" t="s">
        <v>1199</v>
      </c>
      <c r="D2060" s="2">
        <f>_xll.BDH($A2060, $D$1, $B2060, $C2060, "Direction", "H", "Period", "Y","cols=5;rows=2")</f>
        <v>43098</v>
      </c>
      <c r="E2060" s="2">
        <v>43465</v>
      </c>
      <c r="F2060" s="2">
        <v>43830</v>
      </c>
      <c r="G2060" s="2">
        <v>44196</v>
      </c>
      <c r="H2060" s="2">
        <v>44561</v>
      </c>
    </row>
    <row r="2061" spans="1:8" x14ac:dyDescent="0.25">
      <c r="D2061">
        <v>2.2536999999999998</v>
      </c>
      <c r="E2061">
        <v>1.2316</v>
      </c>
      <c r="F2061">
        <v>2.4531999999999998</v>
      </c>
      <c r="G2061">
        <v>3.5076000000000001</v>
      </c>
      <c r="H2061">
        <v>3.8866999999999998</v>
      </c>
    </row>
    <row r="2062" spans="1:8" x14ac:dyDescent="0.25">
      <c r="A2062" s="5" t="s">
        <v>1016</v>
      </c>
      <c r="B2062" t="s">
        <v>1174</v>
      </c>
      <c r="C2062" t="s">
        <v>1199</v>
      </c>
      <c r="D2062" s="2">
        <f>_xll.BDH($A2062, $D$1, $B2062, $C2062, "Direction", "H", "Period", "Y","cols=5;rows=2")</f>
        <v>43098</v>
      </c>
      <c r="E2062" s="2">
        <v>43465</v>
      </c>
      <c r="F2062" s="2">
        <v>43830</v>
      </c>
      <c r="G2062" s="2">
        <v>44196</v>
      </c>
      <c r="H2062" s="2">
        <v>44561</v>
      </c>
    </row>
    <row r="2063" spans="1:8" x14ac:dyDescent="0.25">
      <c r="D2063">
        <v>1.0291999999999999</v>
      </c>
      <c r="E2063">
        <v>0.69389999999999996</v>
      </c>
      <c r="F2063">
        <v>0.87070000000000003</v>
      </c>
      <c r="G2063">
        <v>0.73899999999999999</v>
      </c>
      <c r="H2063">
        <v>0.93340000000000001</v>
      </c>
    </row>
    <row r="2064" spans="1:8" x14ac:dyDescent="0.25">
      <c r="A2064" s="5" t="s">
        <v>1017</v>
      </c>
      <c r="B2064" t="s">
        <v>1174</v>
      </c>
      <c r="C2064" t="s">
        <v>1199</v>
      </c>
      <c r="D2064" s="2">
        <f>_xll.BDH($A2064, $D$1, $B2064, $C2064, "Direction", "H", "Period", "Y","cols=5;rows=2")</f>
        <v>43098</v>
      </c>
      <c r="E2064" s="2">
        <v>43465</v>
      </c>
      <c r="F2064" s="2">
        <v>43830</v>
      </c>
      <c r="G2064" s="2">
        <v>44196</v>
      </c>
      <c r="H2064" s="2">
        <v>44561</v>
      </c>
    </row>
    <row r="2065" spans="1:8" x14ac:dyDescent="0.25">
      <c r="D2065">
        <v>3.9994000000000001</v>
      </c>
      <c r="E2065">
        <v>2.4504000000000001</v>
      </c>
      <c r="F2065">
        <v>3.7576999999999998</v>
      </c>
      <c r="G2065">
        <v>4.2824999999999998</v>
      </c>
      <c r="H2065">
        <v>4.7110000000000003</v>
      </c>
    </row>
    <row r="2066" spans="1:8" x14ac:dyDescent="0.25">
      <c r="A2066" s="5" t="s">
        <v>1018</v>
      </c>
      <c r="B2066" t="s">
        <v>1174</v>
      </c>
      <c r="C2066" t="s">
        <v>1199</v>
      </c>
      <c r="D2066" s="2">
        <f>_xll.BDH($A2066, $D$1, $B2066, $C2066, "Direction", "H", "Period", "Y","cols=5;rows=2")</f>
        <v>43098</v>
      </c>
      <c r="E2066" s="2">
        <v>43465</v>
      </c>
      <c r="F2066" s="2">
        <v>43830</v>
      </c>
      <c r="G2066" s="2">
        <v>44196</v>
      </c>
      <c r="H2066" s="2">
        <v>44561</v>
      </c>
    </row>
    <row r="2067" spans="1:8" x14ac:dyDescent="0.25">
      <c r="D2067">
        <v>2.6145</v>
      </c>
      <c r="E2067">
        <v>1.9984999999999999</v>
      </c>
      <c r="F2067">
        <v>1.9240999999999999</v>
      </c>
      <c r="G2067">
        <v>2.1617999999999999</v>
      </c>
      <c r="H2067">
        <v>1.7258</v>
      </c>
    </row>
    <row r="2068" spans="1:8" x14ac:dyDescent="0.25">
      <c r="A2068" s="5" t="s">
        <v>1019</v>
      </c>
      <c r="B2068" t="s">
        <v>1174</v>
      </c>
      <c r="C2068" t="s">
        <v>1196</v>
      </c>
      <c r="D2068" s="2">
        <f>_xll.BDH($A2068, $D$1, $B2068, $C2068, "Direction", "H", "Period", "Y","cols=2;rows=2")</f>
        <v>43098</v>
      </c>
      <c r="E2068" s="2">
        <v>43465</v>
      </c>
    </row>
    <row r="2069" spans="1:8" x14ac:dyDescent="0.25">
      <c r="D2069">
        <v>3.9969000000000001</v>
      </c>
      <c r="E2069">
        <v>4.2149999999999999</v>
      </c>
    </row>
    <row r="2070" spans="1:8" x14ac:dyDescent="0.25">
      <c r="A2070" s="5" t="s">
        <v>1020</v>
      </c>
      <c r="B2070" t="s">
        <v>1174</v>
      </c>
      <c r="C2070" t="s">
        <v>1201</v>
      </c>
      <c r="D2070" s="2">
        <f>_xll.BDH($A2070, $D$1, $B2070, $C2070, "Direction", "H", "Period", "Y","cols=3;rows=2")</f>
        <v>43098</v>
      </c>
      <c r="E2070" s="2">
        <v>43465</v>
      </c>
      <c r="F2070" s="2">
        <v>43830</v>
      </c>
    </row>
    <row r="2071" spans="1:8" x14ac:dyDescent="0.25">
      <c r="D2071">
        <v>2.2747000000000002</v>
      </c>
      <c r="E2071">
        <v>2.5306999999999999</v>
      </c>
      <c r="F2071">
        <v>1.7571000000000001</v>
      </c>
    </row>
    <row r="2072" spans="1:8" x14ac:dyDescent="0.25">
      <c r="A2072" s="5" t="s">
        <v>1021</v>
      </c>
      <c r="B2072" t="s">
        <v>1174</v>
      </c>
      <c r="C2072" t="s">
        <v>1199</v>
      </c>
      <c r="D2072" s="2">
        <f>_xll.BDH($A2072, $D$1, $B2072, $C2072, "Direction", "H", "Period", "Y","cols=5;rows=2")</f>
        <v>43098</v>
      </c>
      <c r="E2072" s="2">
        <v>43465</v>
      </c>
      <c r="F2072" s="2">
        <v>43830</v>
      </c>
      <c r="G2072" s="2">
        <v>44196</v>
      </c>
      <c r="H2072" s="2">
        <v>44561</v>
      </c>
    </row>
    <row r="2073" spans="1:8" x14ac:dyDescent="0.25">
      <c r="D2073">
        <v>2.9946999999999999</v>
      </c>
      <c r="E2073">
        <v>1.5687</v>
      </c>
      <c r="F2073">
        <v>2.1861999999999999</v>
      </c>
      <c r="G2073">
        <v>1.8914</v>
      </c>
      <c r="H2073">
        <v>2.9851000000000001</v>
      </c>
    </row>
    <row r="2074" spans="1:8" x14ac:dyDescent="0.25">
      <c r="A2074" s="5" t="s">
        <v>1022</v>
      </c>
      <c r="B2074" t="s">
        <v>1174</v>
      </c>
      <c r="C2074" t="s">
        <v>1199</v>
      </c>
      <c r="D2074" s="2">
        <f>_xll.BDH($A2074, $D$1, $B2074, $C2074, "Direction", "H", "Period", "Y","cols=5;rows=2")</f>
        <v>43098</v>
      </c>
      <c r="E2074" s="2">
        <v>43465</v>
      </c>
      <c r="F2074" s="2">
        <v>43830</v>
      </c>
      <c r="G2074" s="2">
        <v>44196</v>
      </c>
      <c r="H2074" s="2">
        <v>44561</v>
      </c>
    </row>
    <row r="2075" spans="1:8" x14ac:dyDescent="0.25">
      <c r="D2075">
        <v>4.6078000000000001</v>
      </c>
      <c r="E2075">
        <v>4.0095000000000001</v>
      </c>
      <c r="F2075">
        <v>4.0938999999999997</v>
      </c>
      <c r="G2075">
        <v>2.8344999999999998</v>
      </c>
      <c r="H2075">
        <v>4.4267000000000003</v>
      </c>
    </row>
    <row r="2076" spans="1:8" x14ac:dyDescent="0.25">
      <c r="A2076" s="5" t="s">
        <v>1023</v>
      </c>
      <c r="B2076" t="s">
        <v>1174</v>
      </c>
      <c r="C2076" t="s">
        <v>1199</v>
      </c>
      <c r="D2076" s="2">
        <f>_xll.BDH($A2076, $D$1, $B2076, $C2076, "Direction", "H", "Period", "Y","cols=5;rows=2")</f>
        <v>43098</v>
      </c>
      <c r="E2076" s="2">
        <v>43465</v>
      </c>
      <c r="F2076" s="2">
        <v>43830</v>
      </c>
      <c r="G2076" s="2">
        <v>44196</v>
      </c>
      <c r="H2076" s="2">
        <v>44561</v>
      </c>
    </row>
    <row r="2077" spans="1:8" x14ac:dyDescent="0.25">
      <c r="D2077">
        <v>8.9638000000000009</v>
      </c>
      <c r="E2077">
        <v>8.3933999999999997</v>
      </c>
      <c r="F2077">
        <v>8.1473999999999993</v>
      </c>
      <c r="G2077">
        <v>8.5463000000000005</v>
      </c>
      <c r="H2077">
        <v>11.601699999999999</v>
      </c>
    </row>
    <row r="2078" spans="1:8" x14ac:dyDescent="0.25">
      <c r="A2078" s="5" t="s">
        <v>1024</v>
      </c>
      <c r="B2078" t="s">
        <v>1174</v>
      </c>
      <c r="C2078" t="s">
        <v>1199</v>
      </c>
      <c r="D2078" s="2">
        <f>_xll.BDH($A2078, $D$1, $B2078, $C2078, "Direction", "H", "Period", "Y","cols=5;rows=2")</f>
        <v>43098</v>
      </c>
      <c r="E2078" s="2">
        <v>43465</v>
      </c>
      <c r="F2078" s="2">
        <v>43830</v>
      </c>
      <c r="G2078" s="2">
        <v>44196</v>
      </c>
      <c r="H2078" s="2">
        <v>44561</v>
      </c>
    </row>
    <row r="2079" spans="1:8" x14ac:dyDescent="0.25">
      <c r="D2079">
        <v>2.7040999999999999</v>
      </c>
      <c r="E2079">
        <v>3.0142000000000002</v>
      </c>
      <c r="F2079">
        <v>3.4744999999999999</v>
      </c>
      <c r="G2079">
        <v>3.8736000000000002</v>
      </c>
      <c r="H2079">
        <v>4.1577999999999999</v>
      </c>
    </row>
    <row r="2080" spans="1:8" x14ac:dyDescent="0.25">
      <c r="A2080" s="5" t="s">
        <v>1025</v>
      </c>
      <c r="B2080" t="s">
        <v>1174</v>
      </c>
      <c r="C2080" t="s">
        <v>1199</v>
      </c>
      <c r="D2080" s="2" t="str">
        <f>_xll.BDH($A2080, $D$1, $B2080, $C2080, "Direction", "H", "Period", "Y")</f>
        <v>#N/A N/A</v>
      </c>
    </row>
    <row r="2082" spans="1:8" x14ac:dyDescent="0.25">
      <c r="A2082" s="5" t="s">
        <v>1026</v>
      </c>
      <c r="B2082" t="s">
        <v>1174</v>
      </c>
      <c r="C2082" t="s">
        <v>1199</v>
      </c>
      <c r="D2082" s="2">
        <f>_xll.BDH($A2082, $D$1, $B2082, $C2082, "Direction", "H", "Period", "Y","cols=5;rows=2")</f>
        <v>43098</v>
      </c>
      <c r="E2082" s="2">
        <v>43465</v>
      </c>
      <c r="F2082" s="2">
        <v>43830</v>
      </c>
      <c r="G2082" s="2">
        <v>44196</v>
      </c>
      <c r="H2082" s="2">
        <v>44561</v>
      </c>
    </row>
    <row r="2083" spans="1:8" x14ac:dyDescent="0.25">
      <c r="D2083">
        <v>28.912800000000001</v>
      </c>
      <c r="E2083">
        <v>23.887899999999998</v>
      </c>
      <c r="F2083">
        <v>45.482500000000002</v>
      </c>
      <c r="G2083">
        <v>94.632999999999996</v>
      </c>
      <c r="H2083">
        <v>226.16569999999999</v>
      </c>
    </row>
    <row r="2084" spans="1:8" x14ac:dyDescent="0.25">
      <c r="A2084" s="5" t="s">
        <v>1027</v>
      </c>
      <c r="B2084" t="s">
        <v>1174</v>
      </c>
      <c r="C2084" t="s">
        <v>1199</v>
      </c>
      <c r="D2084" s="2" t="str">
        <f>_xll.BDH($A2084, $D$1, $B2084, $C2084, "Direction", "H", "Period", "Y")</f>
        <v>#N/A N/A</v>
      </c>
    </row>
    <row r="2086" spans="1:8" x14ac:dyDescent="0.25">
      <c r="A2086" s="5" t="s">
        <v>1028</v>
      </c>
      <c r="B2086" t="s">
        <v>1174</v>
      </c>
      <c r="C2086" t="s">
        <v>1199</v>
      </c>
      <c r="D2086" s="2">
        <f>_xll.BDH($A2086, $D$1, $B2086, $C2086, "Direction", "H", "Period", "Y","cols=5;rows=2")</f>
        <v>43098</v>
      </c>
      <c r="E2086" s="2">
        <v>43465</v>
      </c>
      <c r="F2086" s="2">
        <v>43830</v>
      </c>
      <c r="G2086" s="2">
        <v>44196</v>
      </c>
      <c r="H2086" s="2">
        <v>44561</v>
      </c>
    </row>
    <row r="2087" spans="1:8" x14ac:dyDescent="0.25">
      <c r="D2087">
        <v>2.5541999999999998</v>
      </c>
      <c r="E2087">
        <v>2.1781999999999999</v>
      </c>
      <c r="F2087">
        <v>2.0790000000000002</v>
      </c>
      <c r="G2087">
        <v>1.3544</v>
      </c>
      <c r="H2087">
        <v>1.7911999999999999</v>
      </c>
    </row>
    <row r="2088" spans="1:8" x14ac:dyDescent="0.25">
      <c r="A2088" s="5" t="s">
        <v>1029</v>
      </c>
      <c r="B2088" t="s">
        <v>1174</v>
      </c>
      <c r="C2088" t="s">
        <v>1200</v>
      </c>
      <c r="D2088" s="2">
        <f>_xll.BDH($A2088, $D$1, $B2088, $C2088, "Direction", "H", "Period", "Y","cols=4;rows=2")</f>
        <v>43098</v>
      </c>
      <c r="E2088" s="2">
        <v>43465</v>
      </c>
      <c r="F2088" s="2">
        <v>43830</v>
      </c>
      <c r="G2088" s="2">
        <v>44196</v>
      </c>
    </row>
    <row r="2089" spans="1:8" x14ac:dyDescent="0.25">
      <c r="D2089">
        <v>1.597</v>
      </c>
      <c r="E2089">
        <v>0.55649999999999999</v>
      </c>
      <c r="F2089">
        <v>1.8498000000000001</v>
      </c>
      <c r="G2089">
        <v>1.4437</v>
      </c>
    </row>
    <row r="2090" spans="1:8" x14ac:dyDescent="0.25">
      <c r="A2090" s="5" t="s">
        <v>1030</v>
      </c>
      <c r="B2090" t="s">
        <v>1174</v>
      </c>
      <c r="C2090" t="s">
        <v>1199</v>
      </c>
      <c r="D2090" s="2">
        <f>_xll.BDH($A2090, $D$1, $B2090, $C2090, "Direction", "H", "Period", "Y","cols=5;rows=2")</f>
        <v>43098</v>
      </c>
      <c r="E2090" s="2">
        <v>43465</v>
      </c>
      <c r="F2090" s="2">
        <v>43830</v>
      </c>
      <c r="G2090" s="2">
        <v>44196</v>
      </c>
      <c r="H2090" s="2">
        <v>44561</v>
      </c>
    </row>
    <row r="2091" spans="1:8" x14ac:dyDescent="0.25">
      <c r="D2091">
        <v>2.5766</v>
      </c>
      <c r="E2091">
        <v>2.5598000000000001</v>
      </c>
      <c r="F2091">
        <v>3.0253000000000001</v>
      </c>
      <c r="G2091">
        <v>2.3329</v>
      </c>
      <c r="H2091">
        <v>2.9163000000000001</v>
      </c>
    </row>
    <row r="2092" spans="1:8" x14ac:dyDescent="0.25">
      <c r="A2092" s="5" t="s">
        <v>1031</v>
      </c>
      <c r="B2092" t="s">
        <v>1175</v>
      </c>
      <c r="C2092" t="s">
        <v>1199</v>
      </c>
      <c r="D2092" s="2">
        <f>_xll.BDH($A2092, $D$1, $B2092, $C2092, "Direction", "H", "Period", "Y","cols=4;rows=2")</f>
        <v>43465</v>
      </c>
      <c r="E2092" s="2">
        <v>43830</v>
      </c>
      <c r="F2092" s="2">
        <v>44196</v>
      </c>
      <c r="G2092" s="2">
        <v>44561</v>
      </c>
    </row>
    <row r="2093" spans="1:8" x14ac:dyDescent="0.25">
      <c r="D2093">
        <v>13.3355</v>
      </c>
      <c r="E2093">
        <v>16.257899999999999</v>
      </c>
      <c r="F2093">
        <v>13.0312</v>
      </c>
      <c r="G2093">
        <v>14.2784</v>
      </c>
    </row>
    <row r="2094" spans="1:8" x14ac:dyDescent="0.25">
      <c r="A2094" s="5" t="s">
        <v>1032</v>
      </c>
      <c r="B2094" t="s">
        <v>1175</v>
      </c>
      <c r="C2094" t="s">
        <v>1196</v>
      </c>
      <c r="D2094" s="2">
        <f>_xll.BDH($A2094, $D$1, $B2094, $C2094, "Direction", "H", "Period", "Y","cols=1;rows=2")</f>
        <v>43465</v>
      </c>
    </row>
    <row r="2095" spans="1:8" x14ac:dyDescent="0.25">
      <c r="D2095">
        <v>3.7766000000000002</v>
      </c>
    </row>
    <row r="2096" spans="1:8" x14ac:dyDescent="0.25">
      <c r="A2096" s="5" t="s">
        <v>1033</v>
      </c>
      <c r="B2096" t="s">
        <v>1175</v>
      </c>
      <c r="C2096" t="s">
        <v>1199</v>
      </c>
      <c r="D2096" s="2">
        <f>_xll.BDH($A2096, $D$1, $B2096, $C2096, "Direction", "H", "Period", "Y","cols=4;rows=2")</f>
        <v>43465</v>
      </c>
      <c r="E2096" s="2">
        <v>43830</v>
      </c>
      <c r="F2096" s="2">
        <v>44196</v>
      </c>
      <c r="G2096" s="2">
        <v>44561</v>
      </c>
    </row>
    <row r="2097" spans="1:7" x14ac:dyDescent="0.25">
      <c r="D2097">
        <v>3.6141000000000001</v>
      </c>
      <c r="E2097">
        <v>5.1252000000000004</v>
      </c>
      <c r="F2097">
        <v>8.0622000000000007</v>
      </c>
      <c r="G2097">
        <v>10.651899999999999</v>
      </c>
    </row>
    <row r="2098" spans="1:7" x14ac:dyDescent="0.25">
      <c r="A2098" s="5" t="s">
        <v>1034</v>
      </c>
      <c r="B2098" t="s">
        <v>1175</v>
      </c>
      <c r="C2098" t="s">
        <v>1199</v>
      </c>
      <c r="D2098" s="2">
        <f>_xll.BDH($A2098, $D$1, $B2098, $C2098, "Direction", "H", "Period", "Y","cols=4;rows=2")</f>
        <v>43465</v>
      </c>
      <c r="E2098" s="2">
        <v>43830</v>
      </c>
      <c r="F2098" s="2">
        <v>44196</v>
      </c>
      <c r="G2098" s="2">
        <v>44561</v>
      </c>
    </row>
    <row r="2099" spans="1:7" x14ac:dyDescent="0.25">
      <c r="D2099">
        <v>7.0416999999999996</v>
      </c>
      <c r="E2099">
        <v>7.2647000000000004</v>
      </c>
      <c r="F2099">
        <v>7.3110999999999997</v>
      </c>
      <c r="G2099">
        <v>4.3044000000000002</v>
      </c>
    </row>
    <row r="2100" spans="1:7" x14ac:dyDescent="0.25">
      <c r="A2100" s="5" t="s">
        <v>1035</v>
      </c>
      <c r="B2100" t="s">
        <v>1175</v>
      </c>
      <c r="C2100" t="s">
        <v>1199</v>
      </c>
      <c r="D2100" s="2">
        <f>_xll.BDH($A2100, $D$1, $B2100, $C2100, "Direction", "H", "Period", "Y","cols=4;rows=2")</f>
        <v>43465</v>
      </c>
      <c r="E2100" s="2">
        <v>43830</v>
      </c>
      <c r="F2100" s="2">
        <v>44196</v>
      </c>
      <c r="G2100" s="2">
        <v>44561</v>
      </c>
    </row>
    <row r="2101" spans="1:7" x14ac:dyDescent="0.25">
      <c r="D2101">
        <v>1.3592</v>
      </c>
      <c r="E2101">
        <v>1.4351</v>
      </c>
      <c r="F2101">
        <v>1.2347999999999999</v>
      </c>
      <c r="G2101">
        <v>1.1052</v>
      </c>
    </row>
    <row r="2102" spans="1:7" x14ac:dyDescent="0.25">
      <c r="A2102" s="5" t="s">
        <v>1036</v>
      </c>
      <c r="B2102" t="s">
        <v>1175</v>
      </c>
      <c r="C2102" t="s">
        <v>1199</v>
      </c>
      <c r="D2102" s="2">
        <f>_xll.BDH($A2102, $D$1, $B2102, $C2102, "Direction", "H", "Period", "Y","cols=4;rows=2")</f>
        <v>43465</v>
      </c>
      <c r="E2102" s="2">
        <v>43830</v>
      </c>
      <c r="F2102" s="2">
        <v>44196</v>
      </c>
      <c r="G2102" s="2">
        <v>44561</v>
      </c>
    </row>
    <row r="2103" spans="1:7" x14ac:dyDescent="0.25">
      <c r="D2103">
        <v>1.1261000000000001</v>
      </c>
      <c r="E2103">
        <v>1.2366999999999999</v>
      </c>
      <c r="F2103">
        <v>0.96230000000000004</v>
      </c>
      <c r="G2103">
        <v>1.0608</v>
      </c>
    </row>
    <row r="2104" spans="1:7" x14ac:dyDescent="0.25">
      <c r="A2104" s="5" t="s">
        <v>1037</v>
      </c>
      <c r="B2104" t="s">
        <v>1175</v>
      </c>
      <c r="C2104" t="s">
        <v>1199</v>
      </c>
      <c r="D2104" s="2">
        <f>_xll.BDH($A2104, $D$1, $B2104, $C2104, "Direction", "H", "Period", "Y","cols=4;rows=2")</f>
        <v>43465</v>
      </c>
      <c r="E2104" s="2">
        <v>43830</v>
      </c>
      <c r="F2104" s="2">
        <v>44196</v>
      </c>
      <c r="G2104" s="2">
        <v>44561</v>
      </c>
    </row>
    <row r="2105" spans="1:7" x14ac:dyDescent="0.25">
      <c r="D2105">
        <v>3.4173</v>
      </c>
      <c r="E2105">
        <v>4.9496000000000002</v>
      </c>
      <c r="F2105">
        <v>5.7085999999999997</v>
      </c>
      <c r="G2105">
        <v>8.9002999999999997</v>
      </c>
    </row>
    <row r="2106" spans="1:7" x14ac:dyDescent="0.25">
      <c r="A2106" s="5" t="s">
        <v>1038</v>
      </c>
      <c r="B2106" t="s">
        <v>1175</v>
      </c>
      <c r="C2106" t="s">
        <v>1199</v>
      </c>
      <c r="D2106" s="2">
        <f>_xll.BDH($A2106, $D$1, $B2106, $C2106, "Direction", "H", "Period", "Y","cols=4;rows=2")</f>
        <v>43465</v>
      </c>
      <c r="E2106" s="2">
        <v>43830</v>
      </c>
      <c r="F2106" s="2">
        <v>44196</v>
      </c>
      <c r="G2106" s="2">
        <v>44561</v>
      </c>
    </row>
    <row r="2107" spans="1:7" x14ac:dyDescent="0.25">
      <c r="D2107">
        <v>2.9512999999999998</v>
      </c>
      <c r="E2107">
        <v>3.4533999999999998</v>
      </c>
      <c r="F2107">
        <v>4.0273000000000003</v>
      </c>
      <c r="G2107">
        <v>3.5291000000000001</v>
      </c>
    </row>
    <row r="2108" spans="1:7" x14ac:dyDescent="0.25">
      <c r="A2108" s="5" t="s">
        <v>1039</v>
      </c>
      <c r="B2108" t="s">
        <v>1175</v>
      </c>
      <c r="C2108" t="s">
        <v>1199</v>
      </c>
      <c r="D2108" s="2">
        <f>_xll.BDH($A2108, $D$1, $B2108, $C2108, "Direction", "H", "Period", "Y","cols=4;rows=2")</f>
        <v>43465</v>
      </c>
      <c r="E2108" s="2">
        <v>43830</v>
      </c>
      <c r="F2108" s="2">
        <v>44196</v>
      </c>
      <c r="G2108" s="2">
        <v>44561</v>
      </c>
    </row>
    <row r="2109" spans="1:7" x14ac:dyDescent="0.25">
      <c r="D2109">
        <v>13.479200000000001</v>
      </c>
      <c r="E2109">
        <v>14.5863</v>
      </c>
      <c r="F2109">
        <v>13.051399999999999</v>
      </c>
      <c r="G2109">
        <v>74.238600000000005</v>
      </c>
    </row>
    <row r="2110" spans="1:7" x14ac:dyDescent="0.25">
      <c r="A2110" s="5" t="s">
        <v>1040</v>
      </c>
      <c r="B2110" t="s">
        <v>1175</v>
      </c>
      <c r="C2110" t="s">
        <v>1196</v>
      </c>
      <c r="D2110" s="2">
        <f>_xll.BDH($A2110, $D$1, $B2110, $C2110, "Direction", "H", "Period", "Y","cols=1;rows=2")</f>
        <v>43465</v>
      </c>
    </row>
    <row r="2111" spans="1:7" x14ac:dyDescent="0.25">
      <c r="D2111">
        <v>14.654299999999999</v>
      </c>
    </row>
    <row r="2112" spans="1:7" x14ac:dyDescent="0.25">
      <c r="A2112" s="5" t="s">
        <v>1041</v>
      </c>
      <c r="B2112" t="s">
        <v>1175</v>
      </c>
      <c r="C2112" t="s">
        <v>1199</v>
      </c>
      <c r="D2112" s="2">
        <f>_xll.BDH($A2112, $D$1, $B2112, $C2112, "Direction", "H", "Period", "Y","cols=4;rows=2")</f>
        <v>43465</v>
      </c>
      <c r="E2112" s="2">
        <v>43830</v>
      </c>
      <c r="F2112" s="2">
        <v>44196</v>
      </c>
      <c r="G2112" s="2">
        <v>44561</v>
      </c>
    </row>
    <row r="2113" spans="1:7" x14ac:dyDescent="0.25">
      <c r="D2113">
        <v>1.9650000000000001</v>
      </c>
      <c r="E2113">
        <v>2.1663000000000001</v>
      </c>
      <c r="F2113">
        <v>2.3946000000000001</v>
      </c>
      <c r="G2113">
        <v>3.355</v>
      </c>
    </row>
    <row r="2114" spans="1:7" x14ac:dyDescent="0.25">
      <c r="A2114" s="5" t="s">
        <v>1042</v>
      </c>
      <c r="B2114" t="s">
        <v>1175</v>
      </c>
      <c r="C2114" t="s">
        <v>1199</v>
      </c>
      <c r="D2114" s="2">
        <f>_xll.BDH($A2114, $D$1, $B2114, $C2114, "Direction", "H", "Period", "Y","cols=4;rows=2")</f>
        <v>43465</v>
      </c>
      <c r="E2114" s="2">
        <v>43830</v>
      </c>
      <c r="F2114" s="2">
        <v>44196</v>
      </c>
      <c r="G2114" s="2">
        <v>44561</v>
      </c>
    </row>
    <row r="2115" spans="1:7" x14ac:dyDescent="0.25">
      <c r="D2115">
        <v>0.61029999999999995</v>
      </c>
      <c r="E2115">
        <v>1.1569</v>
      </c>
      <c r="F2115">
        <v>1.3559000000000001</v>
      </c>
      <c r="G2115">
        <v>1.5641</v>
      </c>
    </row>
    <row r="2116" spans="1:7" x14ac:dyDescent="0.25">
      <c r="A2116" s="5" t="s">
        <v>1043</v>
      </c>
      <c r="B2116" t="s">
        <v>1175</v>
      </c>
      <c r="C2116" t="s">
        <v>1199</v>
      </c>
      <c r="D2116" s="2">
        <f>_xll.BDH($A2116, $D$1, $B2116, $C2116, "Direction", "H", "Period", "Y","cols=4;rows=2")</f>
        <v>43465</v>
      </c>
      <c r="E2116" s="2">
        <v>43830</v>
      </c>
      <c r="F2116" s="2">
        <v>44196</v>
      </c>
      <c r="G2116" s="2">
        <v>44561</v>
      </c>
    </row>
    <row r="2117" spans="1:7" x14ac:dyDescent="0.25">
      <c r="D2117">
        <v>7.8907999999999996</v>
      </c>
      <c r="E2117">
        <v>10.7433</v>
      </c>
      <c r="F2117">
        <v>12.333600000000001</v>
      </c>
      <c r="G2117">
        <v>13.1472</v>
      </c>
    </row>
    <row r="2118" spans="1:7" x14ac:dyDescent="0.25">
      <c r="A2118" s="5" t="s">
        <v>1044</v>
      </c>
      <c r="B2118" t="s">
        <v>1175</v>
      </c>
      <c r="C2118" t="s">
        <v>1199</v>
      </c>
      <c r="D2118" s="2">
        <f>_xll.BDH($A2118, $D$1, $B2118, $C2118, "Direction", "H", "Period", "Y","cols=4;rows=2")</f>
        <v>43465</v>
      </c>
      <c r="E2118" s="2">
        <v>43830</v>
      </c>
      <c r="F2118" s="2">
        <v>44196</v>
      </c>
      <c r="G2118" s="2">
        <v>44561</v>
      </c>
    </row>
    <row r="2119" spans="1:7" x14ac:dyDescent="0.25">
      <c r="D2119">
        <v>1.9952000000000001</v>
      </c>
      <c r="E2119">
        <v>2.5421999999999998</v>
      </c>
      <c r="F2119">
        <v>2.8896000000000002</v>
      </c>
      <c r="G2119">
        <v>4.1543999999999999</v>
      </c>
    </row>
    <row r="2120" spans="1:7" x14ac:dyDescent="0.25">
      <c r="A2120" s="5" t="s">
        <v>1045</v>
      </c>
      <c r="B2120" t="s">
        <v>1175</v>
      </c>
      <c r="C2120" t="s">
        <v>1202</v>
      </c>
      <c r="D2120" s="2">
        <f>_xll.BDH($A2120, $D$1, $B2120, $C2120, "Direction", "H", "Period", "Y","cols=4;rows=2")</f>
        <v>43465</v>
      </c>
      <c r="E2120" s="2">
        <v>43830</v>
      </c>
      <c r="F2120" s="2">
        <v>44196</v>
      </c>
      <c r="G2120" s="2">
        <v>44561</v>
      </c>
    </row>
    <row r="2121" spans="1:7" x14ac:dyDescent="0.25">
      <c r="D2121">
        <v>1.2741</v>
      </c>
      <c r="E2121">
        <v>1.2002999999999999</v>
      </c>
      <c r="F2121">
        <v>1.6738</v>
      </c>
      <c r="G2121">
        <v>1.6638999999999999</v>
      </c>
    </row>
    <row r="2122" spans="1:7" x14ac:dyDescent="0.25">
      <c r="A2122" s="5" t="s">
        <v>1046</v>
      </c>
      <c r="B2122" t="s">
        <v>1175</v>
      </c>
      <c r="C2122" t="s">
        <v>1196</v>
      </c>
      <c r="D2122" s="2">
        <f>_xll.BDH($A2122, $D$1, $B2122, $C2122, "Direction", "H", "Period", "Y","cols=1;rows=2")</f>
        <v>43465</v>
      </c>
    </row>
    <row r="2123" spans="1:7" x14ac:dyDescent="0.25">
      <c r="D2123">
        <v>1.5364</v>
      </c>
    </row>
    <row r="2124" spans="1:7" x14ac:dyDescent="0.25">
      <c r="A2124" s="5" t="s">
        <v>1047</v>
      </c>
      <c r="B2124" t="s">
        <v>1175</v>
      </c>
      <c r="C2124" t="s">
        <v>1201</v>
      </c>
      <c r="D2124" s="2">
        <f>_xll.BDH($A2124, $D$1, $B2124, $C2124, "Direction", "H", "Period", "Y","cols=2;rows=2")</f>
        <v>43465</v>
      </c>
      <c r="E2124" s="2">
        <v>43830</v>
      </c>
    </row>
    <row r="2125" spans="1:7" x14ac:dyDescent="0.25">
      <c r="D2125">
        <v>2.375</v>
      </c>
      <c r="E2125">
        <v>3.1989000000000001</v>
      </c>
    </row>
    <row r="2126" spans="1:7" x14ac:dyDescent="0.25">
      <c r="A2126" s="5" t="s">
        <v>1048</v>
      </c>
      <c r="B2126" t="s">
        <v>1175</v>
      </c>
      <c r="C2126" t="s">
        <v>1199</v>
      </c>
      <c r="D2126" s="2">
        <f>_xll.BDH($A2126, $D$1, $B2126, $C2126, "Direction", "H", "Period", "Y","cols=4;rows=2")</f>
        <v>43465</v>
      </c>
      <c r="E2126" s="2">
        <v>43830</v>
      </c>
      <c r="F2126" s="2">
        <v>44196</v>
      </c>
      <c r="G2126" s="2">
        <v>44561</v>
      </c>
    </row>
    <row r="2127" spans="1:7" x14ac:dyDescent="0.25">
      <c r="D2127">
        <v>1.5471999999999999</v>
      </c>
      <c r="E2127">
        <v>1.9101999999999999</v>
      </c>
      <c r="F2127">
        <v>1.8434999999999999</v>
      </c>
      <c r="G2127">
        <v>3.5543</v>
      </c>
    </row>
    <row r="2128" spans="1:7" x14ac:dyDescent="0.25">
      <c r="A2128" s="5" t="s">
        <v>1049</v>
      </c>
      <c r="B2128" t="s">
        <v>1175</v>
      </c>
      <c r="C2128" t="s">
        <v>1201</v>
      </c>
      <c r="D2128" s="2">
        <f>_xll.BDH($A2128, $D$1, $B2128, $C2128, "Direction", "H", "Period", "Y","cols=2;rows=2")</f>
        <v>43465</v>
      </c>
      <c r="E2128" s="2">
        <v>43830</v>
      </c>
    </row>
    <row r="2129" spans="1:7" x14ac:dyDescent="0.25">
      <c r="D2129">
        <v>0.2485</v>
      </c>
      <c r="E2129">
        <v>0.2641</v>
      </c>
    </row>
    <row r="2130" spans="1:7" x14ac:dyDescent="0.25">
      <c r="A2130" s="5" t="s">
        <v>1050</v>
      </c>
      <c r="B2130" t="s">
        <v>1175</v>
      </c>
      <c r="C2130" t="s">
        <v>1199</v>
      </c>
      <c r="D2130" s="2">
        <f>_xll.BDH($A2130, $D$1, $B2130, $C2130, "Direction", "H", "Period", "Y","cols=4;rows=2")</f>
        <v>43465</v>
      </c>
      <c r="E2130" s="2">
        <v>43830</v>
      </c>
      <c r="F2130" s="2">
        <v>44196</v>
      </c>
      <c r="G2130" s="2">
        <v>44561</v>
      </c>
    </row>
    <row r="2131" spans="1:7" x14ac:dyDescent="0.25">
      <c r="D2131">
        <v>1.7579</v>
      </c>
      <c r="E2131">
        <v>2.2016</v>
      </c>
      <c r="F2131">
        <v>2.0775999999999999</v>
      </c>
      <c r="G2131">
        <v>2.1766000000000001</v>
      </c>
    </row>
    <row r="2132" spans="1:7" x14ac:dyDescent="0.25">
      <c r="A2132" s="5" t="s">
        <v>1051</v>
      </c>
      <c r="B2132" t="s">
        <v>1175</v>
      </c>
      <c r="C2132" t="s">
        <v>1199</v>
      </c>
      <c r="D2132" s="2" t="str">
        <f>_xll.BDH($A2132, $D$1, $B2132, $C2132, "Direction", "H", "Period", "Y")</f>
        <v>#N/A N/A</v>
      </c>
      <c r="E2132" s="2"/>
      <c r="F2132" s="2"/>
    </row>
    <row r="2134" spans="1:7" x14ac:dyDescent="0.25">
      <c r="A2134" s="5" t="s">
        <v>1052</v>
      </c>
      <c r="B2134" t="s">
        <v>1175</v>
      </c>
      <c r="C2134" t="s">
        <v>1199</v>
      </c>
      <c r="D2134" s="2">
        <f>_xll.BDH($A2134, $D$1, $B2134, $C2134, "Direction", "H", "Period", "Y","cols=2;rows=2")</f>
        <v>43465</v>
      </c>
      <c r="E2134" s="2">
        <v>43830</v>
      </c>
      <c r="F2134" s="2"/>
    </row>
    <row r="2135" spans="1:7" x14ac:dyDescent="0.25">
      <c r="D2135">
        <v>38.417000000000002</v>
      </c>
      <c r="E2135">
        <v>59.589199999999998</v>
      </c>
    </row>
    <row r="2136" spans="1:7" x14ac:dyDescent="0.25">
      <c r="A2136" s="5" t="s">
        <v>1053</v>
      </c>
      <c r="B2136" t="s">
        <v>1175</v>
      </c>
      <c r="C2136" t="s">
        <v>1199</v>
      </c>
      <c r="D2136" s="2">
        <f>_xll.BDH($A2136, $D$1, $B2136, $C2136, "Direction", "H", "Period", "Y","cols=4;rows=2")</f>
        <v>43465</v>
      </c>
      <c r="E2136" s="2">
        <v>43830</v>
      </c>
      <c r="F2136" s="2">
        <v>44196</v>
      </c>
      <c r="G2136" s="2">
        <v>44561</v>
      </c>
    </row>
    <row r="2137" spans="1:7" x14ac:dyDescent="0.25">
      <c r="D2137">
        <v>1.0839000000000001</v>
      </c>
      <c r="E2137">
        <v>1.0407</v>
      </c>
      <c r="F2137">
        <v>0.81879999999999997</v>
      </c>
      <c r="G2137">
        <v>1.1778999999999999</v>
      </c>
    </row>
    <row r="2138" spans="1:7" x14ac:dyDescent="0.25">
      <c r="A2138" s="5" t="s">
        <v>1054</v>
      </c>
      <c r="B2138" t="s">
        <v>1175</v>
      </c>
      <c r="C2138" t="s">
        <v>1199</v>
      </c>
      <c r="D2138" s="2">
        <f>_xll.BDH($A2138, $D$1, $B2138, $C2138, "Direction", "H", "Period", "Y","cols=4;rows=2")</f>
        <v>43465</v>
      </c>
      <c r="E2138" s="2">
        <v>43830</v>
      </c>
      <c r="F2138" s="2">
        <v>44196</v>
      </c>
      <c r="G2138" s="2">
        <v>44561</v>
      </c>
    </row>
    <row r="2139" spans="1:7" x14ac:dyDescent="0.25">
      <c r="D2139">
        <v>10.722300000000001</v>
      </c>
      <c r="E2139">
        <v>12.8573</v>
      </c>
      <c r="F2139">
        <v>15.211399999999999</v>
      </c>
      <c r="G2139">
        <v>14.9748</v>
      </c>
    </row>
    <row r="2140" spans="1:7" x14ac:dyDescent="0.25">
      <c r="A2140" s="5" t="s">
        <v>1055</v>
      </c>
      <c r="B2140" t="s">
        <v>1175</v>
      </c>
      <c r="C2140" t="s">
        <v>1199</v>
      </c>
      <c r="D2140" s="2">
        <f>_xll.BDH($A2140, $D$1, $B2140, $C2140, "Direction", "H", "Period", "Y","cols=4;rows=2")</f>
        <v>43465</v>
      </c>
      <c r="E2140" s="2">
        <v>43830</v>
      </c>
      <c r="F2140" s="2">
        <v>44196</v>
      </c>
      <c r="G2140" s="2">
        <v>44561</v>
      </c>
    </row>
    <row r="2141" spans="1:7" x14ac:dyDescent="0.25">
      <c r="D2141">
        <v>1.125</v>
      </c>
      <c r="E2141">
        <v>0.88490000000000002</v>
      </c>
      <c r="F2141">
        <v>1.3643000000000001</v>
      </c>
      <c r="G2141">
        <v>1.6479999999999999</v>
      </c>
    </row>
    <row r="2142" spans="1:7" x14ac:dyDescent="0.25">
      <c r="A2142" s="5" t="s">
        <v>1056</v>
      </c>
      <c r="B2142" t="s">
        <v>1175</v>
      </c>
      <c r="C2142" t="s">
        <v>1199</v>
      </c>
      <c r="D2142" s="2">
        <f>_xll.BDH($A2142, $D$1, $B2142, $C2142, "Direction", "H", "Period", "Y","cols=4;rows=2")</f>
        <v>43465</v>
      </c>
      <c r="E2142" s="2">
        <v>43830</v>
      </c>
      <c r="F2142" s="2">
        <v>44196</v>
      </c>
      <c r="G2142" s="2">
        <v>44561</v>
      </c>
    </row>
    <row r="2143" spans="1:7" x14ac:dyDescent="0.25">
      <c r="D2143">
        <v>4.1818999999999997</v>
      </c>
      <c r="E2143">
        <v>4.6409000000000002</v>
      </c>
      <c r="F2143">
        <v>4.798</v>
      </c>
      <c r="G2143">
        <v>7.3869999999999996</v>
      </c>
    </row>
    <row r="2144" spans="1:7" x14ac:dyDescent="0.25">
      <c r="A2144" s="5" t="s">
        <v>1057</v>
      </c>
      <c r="B2144" t="s">
        <v>1175</v>
      </c>
      <c r="C2144" t="s">
        <v>1199</v>
      </c>
      <c r="D2144" s="2">
        <f>_xll.BDH($A2144, $D$1, $B2144, $C2144, "Direction", "H", "Period", "Y","cols=3;rows=2")</f>
        <v>43830</v>
      </c>
      <c r="E2144" s="2">
        <v>44196</v>
      </c>
      <c r="F2144" s="2">
        <v>44561</v>
      </c>
    </row>
    <row r="2145" spans="1:7" x14ac:dyDescent="0.25">
      <c r="D2145">
        <v>125.7602</v>
      </c>
      <c r="E2145">
        <v>67.575100000000006</v>
      </c>
      <c r="F2145">
        <v>80.697599999999994</v>
      </c>
    </row>
    <row r="2146" spans="1:7" x14ac:dyDescent="0.25">
      <c r="A2146" s="5" t="s">
        <v>1058</v>
      </c>
      <c r="B2146" t="s">
        <v>1175</v>
      </c>
      <c r="C2146" t="s">
        <v>1199</v>
      </c>
      <c r="D2146" s="2">
        <f>_xll.BDH($A2146, $D$1, $B2146, $C2146, "Direction", "H", "Period", "Y","cols=4;rows=2")</f>
        <v>43465</v>
      </c>
      <c r="E2146" s="2">
        <v>43830</v>
      </c>
      <c r="F2146" s="2">
        <v>44196</v>
      </c>
      <c r="G2146" s="2">
        <v>44561</v>
      </c>
    </row>
    <row r="2147" spans="1:7" x14ac:dyDescent="0.25">
      <c r="D2147">
        <v>9.4497</v>
      </c>
      <c r="E2147">
        <v>9.2304999999999993</v>
      </c>
      <c r="F2147">
        <v>15.265000000000001</v>
      </c>
      <c r="G2147">
        <v>18.820499999999999</v>
      </c>
    </row>
    <row r="2148" spans="1:7" x14ac:dyDescent="0.25">
      <c r="A2148" s="5" t="s">
        <v>1059</v>
      </c>
      <c r="B2148" t="s">
        <v>1175</v>
      </c>
      <c r="C2148" t="s">
        <v>1199</v>
      </c>
      <c r="D2148" s="2">
        <f>_xll.BDH($A2148, $D$1, $B2148, $C2148, "Direction", "H", "Period", "Y","cols=4;rows=2")</f>
        <v>43465</v>
      </c>
      <c r="E2148" s="2">
        <v>43830</v>
      </c>
      <c r="F2148" s="2">
        <v>44196</v>
      </c>
      <c r="G2148" s="2">
        <v>44561</v>
      </c>
    </row>
    <row r="2149" spans="1:7" x14ac:dyDescent="0.25">
      <c r="D2149">
        <v>4.5119999999999996</v>
      </c>
      <c r="E2149">
        <v>6.3905000000000003</v>
      </c>
      <c r="F2149">
        <v>7.6856999999999998</v>
      </c>
      <c r="G2149">
        <v>7.7896000000000001</v>
      </c>
    </row>
    <row r="2150" spans="1:7" x14ac:dyDescent="0.25">
      <c r="A2150" s="5" t="s">
        <v>1060</v>
      </c>
      <c r="B2150" t="s">
        <v>1175</v>
      </c>
      <c r="C2150" t="s">
        <v>1199</v>
      </c>
      <c r="D2150" s="2">
        <f>_xll.BDH($A2150, $D$1, $B2150, $C2150, "Direction", "H", "Period", "Y","cols=4;rows=2")</f>
        <v>43465</v>
      </c>
      <c r="E2150" s="2">
        <v>43830</v>
      </c>
      <c r="F2150" s="2">
        <v>44196</v>
      </c>
      <c r="G2150" s="2">
        <v>44561</v>
      </c>
    </row>
    <row r="2151" spans="1:7" x14ac:dyDescent="0.25">
      <c r="D2151">
        <v>1.7018</v>
      </c>
      <c r="E2151">
        <v>1.8737999999999999</v>
      </c>
      <c r="F2151">
        <v>2.7545999999999999</v>
      </c>
      <c r="G2151">
        <v>2.5053000000000001</v>
      </c>
    </row>
    <row r="2152" spans="1:7" x14ac:dyDescent="0.25">
      <c r="A2152" s="5" t="s">
        <v>1061</v>
      </c>
      <c r="B2152" t="s">
        <v>1176</v>
      </c>
      <c r="C2152" t="s">
        <v>1199</v>
      </c>
      <c r="D2152" s="2">
        <f>_xll.BDH($A2152, $D$1, $B2152, $C2152, "Direction", "H", "Period", "Y","cols=3;rows=2")</f>
        <v>43830</v>
      </c>
      <c r="E2152" s="2">
        <v>44196</v>
      </c>
      <c r="F2152" s="2">
        <v>44561</v>
      </c>
    </row>
    <row r="2153" spans="1:7" x14ac:dyDescent="0.25">
      <c r="D2153">
        <v>1.9191</v>
      </c>
      <c r="E2153">
        <v>2.2629999999999999</v>
      </c>
      <c r="F2153">
        <v>2.8189000000000002</v>
      </c>
    </row>
    <row r="2154" spans="1:7" x14ac:dyDescent="0.25">
      <c r="A2154" s="5" t="s">
        <v>1062</v>
      </c>
      <c r="B2154" t="s">
        <v>1176</v>
      </c>
      <c r="C2154" t="s">
        <v>1199</v>
      </c>
      <c r="D2154" s="2">
        <f>_xll.BDH($A2154, $D$1, $B2154, $C2154, "Direction", "H", "Period", "Y","cols=3;rows=2")</f>
        <v>43830</v>
      </c>
      <c r="E2154" s="2">
        <v>44196</v>
      </c>
      <c r="F2154" s="2">
        <v>44561</v>
      </c>
    </row>
    <row r="2155" spans="1:7" x14ac:dyDescent="0.25">
      <c r="D2155">
        <v>6.7305999999999999</v>
      </c>
      <c r="E2155">
        <v>9.2883999999999993</v>
      </c>
      <c r="F2155">
        <v>6.1426999999999996</v>
      </c>
    </row>
    <row r="2156" spans="1:7" x14ac:dyDescent="0.25">
      <c r="A2156" s="5" t="s">
        <v>1063</v>
      </c>
      <c r="B2156" t="s">
        <v>1176</v>
      </c>
      <c r="C2156" t="s">
        <v>1199</v>
      </c>
      <c r="D2156" s="2">
        <f>_xll.BDH($A2156, $D$1, $B2156, $C2156, "Direction", "H", "Period", "Y","cols=3;rows=2")</f>
        <v>43830</v>
      </c>
      <c r="E2156" s="2">
        <v>44196</v>
      </c>
      <c r="F2156" s="2">
        <v>44561</v>
      </c>
    </row>
    <row r="2157" spans="1:7" x14ac:dyDescent="0.25">
      <c r="D2157">
        <v>3.1987000000000001</v>
      </c>
      <c r="E2157">
        <v>4.6113999999999997</v>
      </c>
      <c r="F2157">
        <v>3.3224</v>
      </c>
    </row>
    <row r="2158" spans="1:7" x14ac:dyDescent="0.25">
      <c r="A2158" s="5" t="s">
        <v>1064</v>
      </c>
      <c r="B2158" t="s">
        <v>1176</v>
      </c>
      <c r="C2158" t="s">
        <v>1199</v>
      </c>
      <c r="D2158" s="2">
        <f>_xll.BDH($A2158, $D$1, $B2158, $C2158, "Direction", "H", "Period", "Y","cols=3;rows=2")</f>
        <v>43830</v>
      </c>
      <c r="E2158" s="2">
        <v>44196</v>
      </c>
      <c r="F2158" s="2">
        <v>44561</v>
      </c>
    </row>
    <row r="2159" spans="1:7" x14ac:dyDescent="0.25">
      <c r="D2159">
        <v>3.9571999999999998</v>
      </c>
      <c r="E2159">
        <v>2.9836</v>
      </c>
      <c r="F2159">
        <v>3.8578000000000001</v>
      </c>
    </row>
    <row r="2160" spans="1:7" x14ac:dyDescent="0.25">
      <c r="A2160" s="5" t="s">
        <v>1065</v>
      </c>
      <c r="B2160" t="s">
        <v>1176</v>
      </c>
      <c r="C2160" t="s">
        <v>1199</v>
      </c>
      <c r="D2160" s="2">
        <f>_xll.BDH($A2160, $D$1, $B2160, $C2160, "Direction", "H", "Period", "Y","cols=3;rows=2")</f>
        <v>43830</v>
      </c>
      <c r="E2160" s="2">
        <v>44196</v>
      </c>
      <c r="F2160" s="2">
        <v>44561</v>
      </c>
    </row>
    <row r="2161" spans="1:6" x14ac:dyDescent="0.25">
      <c r="D2161">
        <v>2.3153000000000001</v>
      </c>
      <c r="E2161">
        <v>2.9142000000000001</v>
      </c>
      <c r="F2161">
        <v>4.0019</v>
      </c>
    </row>
    <row r="2162" spans="1:6" x14ac:dyDescent="0.25">
      <c r="A2162" s="5" t="s">
        <v>1066</v>
      </c>
      <c r="B2162" t="s">
        <v>1176</v>
      </c>
      <c r="C2162" t="s">
        <v>1199</v>
      </c>
      <c r="D2162" s="2">
        <f>_xll.BDH($A2162, $D$1, $B2162, $C2162, "Direction", "H", "Period", "Y","cols=3;rows=2")</f>
        <v>43830</v>
      </c>
      <c r="E2162" s="2">
        <v>44196</v>
      </c>
      <c r="F2162" s="2">
        <v>44561</v>
      </c>
    </row>
    <row r="2163" spans="1:6" x14ac:dyDescent="0.25">
      <c r="D2163">
        <v>5.8714000000000004</v>
      </c>
      <c r="E2163">
        <v>4.2073</v>
      </c>
      <c r="F2163">
        <v>4.3338000000000001</v>
      </c>
    </row>
    <row r="2164" spans="1:6" x14ac:dyDescent="0.25">
      <c r="A2164" s="5" t="s">
        <v>1067</v>
      </c>
      <c r="B2164" t="s">
        <v>1176</v>
      </c>
      <c r="C2164" t="s">
        <v>1199</v>
      </c>
      <c r="D2164" s="2">
        <f>_xll.BDH($A2164, $D$1, $B2164, $C2164, "Direction", "H", "Period", "Y","cols=3;rows=2")</f>
        <v>43830</v>
      </c>
      <c r="E2164" s="2">
        <v>44196</v>
      </c>
      <c r="F2164" s="2">
        <v>44561</v>
      </c>
    </row>
    <row r="2165" spans="1:6" x14ac:dyDescent="0.25">
      <c r="D2165">
        <v>8.2159999999999993</v>
      </c>
      <c r="E2165">
        <v>13.6952</v>
      </c>
      <c r="F2165">
        <v>12.2285</v>
      </c>
    </row>
    <row r="2166" spans="1:6" x14ac:dyDescent="0.25">
      <c r="A2166" s="5" t="s">
        <v>1068</v>
      </c>
      <c r="B2166" t="s">
        <v>1176</v>
      </c>
      <c r="C2166" t="s">
        <v>1199</v>
      </c>
      <c r="D2166" s="2">
        <f>_xll.BDH($A2166, $D$1, $B2166, $C2166, "Direction", "H", "Period", "Y","cols=3;rows=2")</f>
        <v>43830</v>
      </c>
      <c r="E2166" s="2">
        <v>44196</v>
      </c>
      <c r="F2166" s="2">
        <v>44561</v>
      </c>
    </row>
    <row r="2167" spans="1:6" x14ac:dyDescent="0.25">
      <c r="D2167">
        <v>5.3676000000000004</v>
      </c>
      <c r="E2167">
        <v>6.6661999999999999</v>
      </c>
      <c r="F2167">
        <v>11.1168</v>
      </c>
    </row>
    <row r="2168" spans="1:6" x14ac:dyDescent="0.25">
      <c r="A2168" s="5" t="s">
        <v>1069</v>
      </c>
      <c r="B2168" t="s">
        <v>1176</v>
      </c>
      <c r="C2168" t="s">
        <v>1199</v>
      </c>
      <c r="D2168" s="2">
        <f>_xll.BDH($A2168, $D$1, $B2168, $C2168, "Direction", "H", "Period", "Y","cols=3;rows=2")</f>
        <v>43830</v>
      </c>
      <c r="E2168" s="2">
        <v>44196</v>
      </c>
      <c r="F2168" s="2">
        <v>44561</v>
      </c>
    </row>
    <row r="2169" spans="1:6" x14ac:dyDescent="0.25">
      <c r="D2169">
        <v>1.6400999999999999</v>
      </c>
      <c r="E2169">
        <v>2.3258000000000001</v>
      </c>
      <c r="F2169">
        <v>2.2715999999999998</v>
      </c>
    </row>
    <row r="2170" spans="1:6" x14ac:dyDescent="0.25">
      <c r="A2170" s="5" t="s">
        <v>700</v>
      </c>
      <c r="B2170" t="s">
        <v>1176</v>
      </c>
      <c r="C2170" t="s">
        <v>1199</v>
      </c>
      <c r="D2170" s="2">
        <f>_xll.BDH($A2170, $D$1, $B2170, $C2170, "Direction", "H", "Period", "Y","cols=3;rows=2")</f>
        <v>43830</v>
      </c>
      <c r="E2170" s="2">
        <v>44196</v>
      </c>
      <c r="F2170" s="2">
        <v>44561</v>
      </c>
    </row>
    <row r="2171" spans="1:6" x14ac:dyDescent="0.25">
      <c r="D2171">
        <v>9.0618999999999996</v>
      </c>
      <c r="E2171">
        <v>14.2698</v>
      </c>
      <c r="F2171">
        <v>11.465400000000001</v>
      </c>
    </row>
    <row r="2172" spans="1:6" x14ac:dyDescent="0.25">
      <c r="A2172" s="5" t="s">
        <v>1070</v>
      </c>
      <c r="B2172" t="s">
        <v>1176</v>
      </c>
      <c r="C2172" t="s">
        <v>1199</v>
      </c>
      <c r="D2172" s="2">
        <f>_xll.BDH($A2172, $D$1, $B2172, $C2172, "Direction", "H", "Period", "Y","cols=3;rows=2")</f>
        <v>43830</v>
      </c>
      <c r="E2172" s="2">
        <v>44196</v>
      </c>
      <c r="F2172" s="2">
        <v>44561</v>
      </c>
    </row>
    <row r="2173" spans="1:6" x14ac:dyDescent="0.25">
      <c r="D2173">
        <v>12.5238</v>
      </c>
      <c r="E2173">
        <v>13.0947</v>
      </c>
      <c r="F2173">
        <v>11.7319</v>
      </c>
    </row>
    <row r="2174" spans="1:6" x14ac:dyDescent="0.25">
      <c r="A2174" s="5" t="s">
        <v>1071</v>
      </c>
      <c r="B2174" t="s">
        <v>1176</v>
      </c>
      <c r="C2174" t="s">
        <v>1199</v>
      </c>
      <c r="D2174" s="2">
        <f>_xll.BDH($A2174, $D$1, $B2174, $C2174, "Direction", "H", "Period", "Y","cols=3;rows=2")</f>
        <v>43830</v>
      </c>
      <c r="E2174" s="2">
        <v>44196</v>
      </c>
      <c r="F2174" s="2">
        <v>44561</v>
      </c>
    </row>
    <row r="2175" spans="1:6" x14ac:dyDescent="0.25">
      <c r="D2175">
        <v>2.5154999999999998</v>
      </c>
      <c r="E2175">
        <v>2.4584000000000001</v>
      </c>
      <c r="F2175">
        <v>2.3591000000000002</v>
      </c>
    </row>
    <row r="2176" spans="1:6" x14ac:dyDescent="0.25">
      <c r="A2176" s="5" t="s">
        <v>1072</v>
      </c>
      <c r="B2176" t="s">
        <v>1176</v>
      </c>
      <c r="C2176" t="s">
        <v>1199</v>
      </c>
      <c r="D2176" s="2">
        <f>_xll.BDH($A2176, $D$1, $B2176, $C2176, "Direction", "H", "Period", "Y","cols=3;rows=2")</f>
        <v>43830</v>
      </c>
      <c r="E2176" s="2">
        <v>44196</v>
      </c>
      <c r="F2176" s="2">
        <v>44561</v>
      </c>
    </row>
    <row r="2177" spans="1:6" x14ac:dyDescent="0.25">
      <c r="D2177">
        <v>1.7210000000000001</v>
      </c>
      <c r="E2177">
        <v>1.4418</v>
      </c>
      <c r="F2177">
        <v>1.7018</v>
      </c>
    </row>
    <row r="2178" spans="1:6" x14ac:dyDescent="0.25">
      <c r="A2178" s="5" t="s">
        <v>1073</v>
      </c>
      <c r="B2178" t="s">
        <v>1176</v>
      </c>
      <c r="C2178" t="s">
        <v>1199</v>
      </c>
      <c r="D2178" s="2">
        <f>_xll.BDH($A2178, $D$1, $B2178, $C2178, "Direction", "H", "Period", "Y","cols=2;rows=2")</f>
        <v>44196</v>
      </c>
      <c r="E2178" s="2">
        <v>44561</v>
      </c>
      <c r="F2178" s="2"/>
    </row>
    <row r="2179" spans="1:6" x14ac:dyDescent="0.25">
      <c r="D2179">
        <v>47.9129</v>
      </c>
      <c r="E2179">
        <v>19.279299999999999</v>
      </c>
    </row>
    <row r="2180" spans="1:6" x14ac:dyDescent="0.25">
      <c r="A2180" s="5" t="s">
        <v>1074</v>
      </c>
      <c r="B2180" t="s">
        <v>1176</v>
      </c>
      <c r="C2180" t="s">
        <v>1199</v>
      </c>
      <c r="D2180" s="2">
        <f>_xll.BDH($A2180, $D$1, $B2180, $C2180, "Direction", "H", "Period", "Y","cols=3;rows=2")</f>
        <v>43830</v>
      </c>
      <c r="E2180" s="2">
        <v>44196</v>
      </c>
      <c r="F2180" s="2">
        <v>44561</v>
      </c>
    </row>
    <row r="2181" spans="1:6" x14ac:dyDescent="0.25">
      <c r="D2181">
        <v>6.6155999999999997</v>
      </c>
      <c r="E2181">
        <v>6.8029000000000002</v>
      </c>
      <c r="F2181">
        <v>6.1593999999999998</v>
      </c>
    </row>
    <row r="2182" spans="1:6" x14ac:dyDescent="0.25">
      <c r="A2182" s="5" t="s">
        <v>1075</v>
      </c>
      <c r="B2182" t="s">
        <v>1176</v>
      </c>
      <c r="C2182" t="s">
        <v>1199</v>
      </c>
      <c r="D2182" s="2">
        <f>_xll.BDH($A2182, $D$1, $B2182, $C2182, "Direction", "H", "Period", "Y","cols=3;rows=2")</f>
        <v>43830</v>
      </c>
      <c r="E2182" s="2">
        <v>44196</v>
      </c>
      <c r="F2182" s="2">
        <v>44561</v>
      </c>
    </row>
    <row r="2183" spans="1:6" x14ac:dyDescent="0.25">
      <c r="D2183">
        <v>1.1144000000000001</v>
      </c>
      <c r="E2183">
        <v>0.87009999999999998</v>
      </c>
      <c r="F2183">
        <v>1.5841000000000001</v>
      </c>
    </row>
    <row r="2184" spans="1:6" x14ac:dyDescent="0.25">
      <c r="A2184" s="5" t="s">
        <v>1076</v>
      </c>
      <c r="B2184" t="s">
        <v>1176</v>
      </c>
      <c r="C2184" t="s">
        <v>1199</v>
      </c>
      <c r="D2184" s="2">
        <f>_xll.BDH($A2184, $D$1, $B2184, $C2184, "Direction", "H", "Period", "Y","cols=3;rows=2")</f>
        <v>43830</v>
      </c>
      <c r="E2184" s="2">
        <v>44196</v>
      </c>
      <c r="F2184" s="2">
        <v>44561</v>
      </c>
    </row>
    <row r="2185" spans="1:6" x14ac:dyDescent="0.25">
      <c r="D2185">
        <v>1.6970000000000001</v>
      </c>
      <c r="E2185">
        <v>1.2925</v>
      </c>
      <c r="F2185">
        <v>2.1368</v>
      </c>
    </row>
    <row r="2186" spans="1:6" x14ac:dyDescent="0.25">
      <c r="A2186" s="5" t="s">
        <v>1077</v>
      </c>
      <c r="B2186" t="s">
        <v>1176</v>
      </c>
      <c r="C2186" t="s">
        <v>1199</v>
      </c>
      <c r="D2186" s="2">
        <f>_xll.BDH($A2186, $D$1, $B2186, $C2186, "Direction", "H", "Period", "Y","cols=3;rows=2")</f>
        <v>43830</v>
      </c>
      <c r="E2186" s="2">
        <v>44196</v>
      </c>
      <c r="F2186" s="2">
        <v>44561</v>
      </c>
    </row>
    <row r="2187" spans="1:6" x14ac:dyDescent="0.25">
      <c r="D2187">
        <v>11.7506</v>
      </c>
      <c r="E2187">
        <v>12.028</v>
      </c>
      <c r="F2187">
        <v>10.182499999999999</v>
      </c>
    </row>
    <row r="2188" spans="1:6" x14ac:dyDescent="0.25">
      <c r="A2188" s="5" t="s">
        <v>1078</v>
      </c>
      <c r="B2188" t="s">
        <v>1176</v>
      </c>
      <c r="C2188" t="s">
        <v>1202</v>
      </c>
      <c r="D2188" s="2" t="str">
        <f>_xll.BDH($A2188, $D$1, $B2188, $C2188, "Direction", "H", "Period", "Y")</f>
        <v>#N/A N/A</v>
      </c>
      <c r="E2188" s="2"/>
      <c r="F2188" s="2"/>
    </row>
    <row r="2190" spans="1:6" x14ac:dyDescent="0.25">
      <c r="A2190" s="5" t="s">
        <v>1079</v>
      </c>
      <c r="B2190" t="s">
        <v>1176</v>
      </c>
      <c r="C2190" t="s">
        <v>1199</v>
      </c>
      <c r="D2190" s="2">
        <f>_xll.BDH($A2190, $D$1, $B2190, $C2190, "Direction", "H", "Period", "Y","cols=3;rows=2")</f>
        <v>43830</v>
      </c>
      <c r="E2190" s="2">
        <v>44196</v>
      </c>
      <c r="F2190" s="2">
        <v>44561</v>
      </c>
    </row>
    <row r="2191" spans="1:6" x14ac:dyDescent="0.25">
      <c r="D2191">
        <v>7.8479999999999999</v>
      </c>
      <c r="E2191">
        <v>8.0101999999999993</v>
      </c>
      <c r="F2191">
        <v>9.3668999999999993</v>
      </c>
    </row>
    <row r="2192" spans="1:6" x14ac:dyDescent="0.25">
      <c r="A2192" s="5" t="s">
        <v>1080</v>
      </c>
      <c r="B2192" t="s">
        <v>1176</v>
      </c>
      <c r="C2192" t="s">
        <v>1199</v>
      </c>
      <c r="D2192" s="2">
        <f>_xll.BDH($A2192, $D$1, $B2192, $C2192, "Direction", "H", "Period", "Y","cols=3;rows=2")</f>
        <v>43830</v>
      </c>
      <c r="E2192" s="2">
        <v>44196</v>
      </c>
      <c r="F2192" s="2">
        <v>44561</v>
      </c>
    </row>
    <row r="2193" spans="1:6" x14ac:dyDescent="0.25">
      <c r="D2193">
        <v>2.8706</v>
      </c>
      <c r="E2193">
        <v>5.2968999999999999</v>
      </c>
      <c r="F2193">
        <v>4.7281000000000004</v>
      </c>
    </row>
    <row r="2194" spans="1:6" x14ac:dyDescent="0.25">
      <c r="A2194" s="5" t="s">
        <v>1081</v>
      </c>
      <c r="B2194" t="s">
        <v>1176</v>
      </c>
      <c r="C2194" t="s">
        <v>1200</v>
      </c>
      <c r="D2194" s="2">
        <f>_xll.BDH($A2194, $D$1, $B2194, $C2194, "Direction", "H", "Period", "Y","cols=2;rows=2")</f>
        <v>43830</v>
      </c>
      <c r="E2194" s="2">
        <v>44196</v>
      </c>
    </row>
    <row r="2195" spans="1:6" x14ac:dyDescent="0.25">
      <c r="D2195">
        <v>3.8935</v>
      </c>
      <c r="E2195">
        <v>4.1258999999999997</v>
      </c>
    </row>
    <row r="2196" spans="1:6" x14ac:dyDescent="0.25">
      <c r="A2196" s="5" t="s">
        <v>1082</v>
      </c>
      <c r="B2196" t="s">
        <v>1176</v>
      </c>
      <c r="C2196" t="s">
        <v>1199</v>
      </c>
      <c r="D2196" s="2">
        <f>_xll.BDH($A2196, $D$1, $B2196, $C2196, "Direction", "H", "Period", "Y","cols=3;rows=2")</f>
        <v>43830</v>
      </c>
      <c r="E2196" s="2">
        <v>44196</v>
      </c>
      <c r="F2196" s="2">
        <v>44561</v>
      </c>
    </row>
    <row r="2197" spans="1:6" x14ac:dyDescent="0.25">
      <c r="D2197">
        <v>13.655200000000001</v>
      </c>
      <c r="E2197">
        <v>28.196400000000001</v>
      </c>
      <c r="F2197">
        <v>74.482299999999995</v>
      </c>
    </row>
    <row r="2198" spans="1:6" x14ac:dyDescent="0.25">
      <c r="A2198" s="5" t="s">
        <v>1083</v>
      </c>
      <c r="B2198" t="s">
        <v>1176</v>
      </c>
      <c r="C2198" t="s">
        <v>1199</v>
      </c>
      <c r="D2198" s="2">
        <f>_xll.BDH($A2198, $D$1, $B2198, $C2198, "Direction", "H", "Period", "Y","cols=3;rows=2")</f>
        <v>43830</v>
      </c>
      <c r="E2198" s="2">
        <v>44196</v>
      </c>
      <c r="F2198" s="2">
        <v>44561</v>
      </c>
    </row>
    <row r="2199" spans="1:6" x14ac:dyDescent="0.25">
      <c r="D2199">
        <v>6.4458000000000002</v>
      </c>
      <c r="E2199">
        <v>3.6320000000000001</v>
      </c>
      <c r="F2199">
        <v>2.6600999999999999</v>
      </c>
    </row>
    <row r="2200" spans="1:6" x14ac:dyDescent="0.25">
      <c r="A2200" s="5" t="s">
        <v>1084</v>
      </c>
      <c r="B2200" t="s">
        <v>1176</v>
      </c>
      <c r="C2200" t="s">
        <v>1199</v>
      </c>
      <c r="D2200" s="2" t="str">
        <f>_xll.BDH($A2200, $D$1, $B2200, $C2200, "Direction", "H", "Period", "Y")</f>
        <v>#N/A N/A</v>
      </c>
      <c r="E2200" s="2"/>
      <c r="F2200" s="2"/>
    </row>
    <row r="2202" spans="1:6" x14ac:dyDescent="0.25">
      <c r="A2202" s="5" t="s">
        <v>1085</v>
      </c>
      <c r="B2202" t="s">
        <v>1176</v>
      </c>
      <c r="C2202" t="s">
        <v>1199</v>
      </c>
      <c r="D2202" s="2">
        <f>_xll.BDH($A2202, $D$1, $B2202, $C2202, "Direction", "H", "Period", "Y","cols=3;rows=2")</f>
        <v>43830</v>
      </c>
      <c r="E2202" s="2">
        <v>44196</v>
      </c>
      <c r="F2202" s="2">
        <v>44561</v>
      </c>
    </row>
    <row r="2203" spans="1:6" x14ac:dyDescent="0.25">
      <c r="D2203">
        <v>2.1154000000000002</v>
      </c>
      <c r="E2203">
        <v>2.5539000000000001</v>
      </c>
      <c r="F2203">
        <v>3.1648999999999998</v>
      </c>
    </row>
    <row r="2204" spans="1:6" x14ac:dyDescent="0.25">
      <c r="A2204" s="5" t="s">
        <v>1086</v>
      </c>
      <c r="B2204" t="s">
        <v>1176</v>
      </c>
      <c r="C2204" t="s">
        <v>1201</v>
      </c>
      <c r="D2204" s="2">
        <f>_xll.BDH($A2204, $D$1, $B2204, $C2204, "Direction", "H", "Period", "Y","cols=1;rows=2")</f>
        <v>43830</v>
      </c>
    </row>
    <row r="2205" spans="1:6" x14ac:dyDescent="0.25">
      <c r="D2205">
        <v>2.7109000000000001</v>
      </c>
    </row>
    <row r="2206" spans="1:6" x14ac:dyDescent="0.25">
      <c r="A2206" s="5" t="s">
        <v>1087</v>
      </c>
      <c r="B2206" t="s">
        <v>1176</v>
      </c>
      <c r="C2206" t="s">
        <v>1199</v>
      </c>
      <c r="D2206" s="2">
        <f>_xll.BDH($A2206, $D$1, $B2206, $C2206, "Direction", "H", "Period", "Y","cols=3;rows=2")</f>
        <v>43830</v>
      </c>
      <c r="E2206" s="2">
        <v>44196</v>
      </c>
      <c r="F2206" s="2">
        <v>44561</v>
      </c>
    </row>
    <row r="2207" spans="1:6" x14ac:dyDescent="0.25">
      <c r="D2207">
        <v>13.31</v>
      </c>
      <c r="E2207">
        <v>20.384399999999999</v>
      </c>
      <c r="F2207">
        <v>15.552199999999999</v>
      </c>
    </row>
    <row r="2208" spans="1:6" x14ac:dyDescent="0.25">
      <c r="A2208" s="5" t="s">
        <v>1088</v>
      </c>
      <c r="B2208" t="s">
        <v>1176</v>
      </c>
      <c r="C2208" t="s">
        <v>1199</v>
      </c>
      <c r="D2208" s="2">
        <f>_xll.BDH($A2208, $D$1, $B2208, $C2208, "Direction", "H", "Period", "Y","cols=3;rows=2")</f>
        <v>43830</v>
      </c>
      <c r="E2208" s="2">
        <v>44196</v>
      </c>
      <c r="F2208" s="2">
        <v>44561</v>
      </c>
    </row>
    <row r="2209" spans="1:6" x14ac:dyDescent="0.25">
      <c r="D2209">
        <v>2.5758999999999999</v>
      </c>
      <c r="E2209">
        <v>2.2637</v>
      </c>
      <c r="F2209">
        <v>2.5703999999999998</v>
      </c>
    </row>
    <row r="2210" spans="1:6" x14ac:dyDescent="0.25">
      <c r="A2210" s="5" t="s">
        <v>1089</v>
      </c>
      <c r="B2210" t="s">
        <v>1176</v>
      </c>
      <c r="C2210" t="s">
        <v>1199</v>
      </c>
      <c r="D2210" s="2">
        <f>_xll.BDH($A2210, $D$1, $B2210, $C2210, "Direction", "H", "Period", "Y","cols=3;rows=2")</f>
        <v>43830</v>
      </c>
      <c r="E2210" s="2">
        <v>44196</v>
      </c>
      <c r="F2210" s="2">
        <v>44561</v>
      </c>
    </row>
    <row r="2211" spans="1:6" x14ac:dyDescent="0.25">
      <c r="D2211">
        <v>18.979900000000001</v>
      </c>
      <c r="E2211">
        <v>19.027000000000001</v>
      </c>
      <c r="F2211">
        <v>23.1676</v>
      </c>
    </row>
    <row r="2212" spans="1:6" x14ac:dyDescent="0.25">
      <c r="A2212" s="5" t="s">
        <v>1090</v>
      </c>
      <c r="B2212" t="s">
        <v>1176</v>
      </c>
      <c r="C2212" t="s">
        <v>1199</v>
      </c>
      <c r="D2212" s="2">
        <f>_xll.BDH($A2212, $D$1, $B2212, $C2212, "Direction", "H", "Period", "Y","cols=3;rows=2")</f>
        <v>43830</v>
      </c>
      <c r="E2212" s="2">
        <v>44196</v>
      </c>
      <c r="F2212" s="2">
        <v>44561</v>
      </c>
    </row>
    <row r="2213" spans="1:6" x14ac:dyDescent="0.25">
      <c r="D2213">
        <v>6.62</v>
      </c>
      <c r="E2213">
        <v>7.4238</v>
      </c>
      <c r="F2213">
        <v>9.9270999999999994</v>
      </c>
    </row>
    <row r="2214" spans="1:6" x14ac:dyDescent="0.25">
      <c r="A2214" s="5" t="s">
        <v>1091</v>
      </c>
      <c r="B2214" t="s">
        <v>1177</v>
      </c>
      <c r="C2214" t="s">
        <v>1199</v>
      </c>
      <c r="D2214" s="2">
        <f>_xll.BDH($A2214, $D$1, $B2214, $C2214, "Direction", "H", "Period", "Y","cols=2;rows=2")</f>
        <v>44196</v>
      </c>
      <c r="E2214" s="2">
        <v>44561</v>
      </c>
    </row>
    <row r="2215" spans="1:6" x14ac:dyDescent="0.25">
      <c r="D2215">
        <v>14.4175</v>
      </c>
      <c r="E2215">
        <v>39.116300000000003</v>
      </c>
    </row>
    <row r="2216" spans="1:6" x14ac:dyDescent="0.25">
      <c r="A2216" s="5" t="s">
        <v>1092</v>
      </c>
      <c r="B2216" t="s">
        <v>1177</v>
      </c>
      <c r="C2216" t="s">
        <v>1199</v>
      </c>
      <c r="D2216" s="2">
        <f>_xll.BDH($A2216, $D$1, $B2216, $C2216, "Direction", "H", "Period", "Y","cols=2;rows=2")</f>
        <v>44196</v>
      </c>
      <c r="E2216" s="2">
        <v>44561</v>
      </c>
    </row>
    <row r="2217" spans="1:6" x14ac:dyDescent="0.25">
      <c r="D2217">
        <v>1.8715999999999999</v>
      </c>
      <c r="E2217">
        <v>2.1892</v>
      </c>
    </row>
    <row r="2218" spans="1:6" x14ac:dyDescent="0.25">
      <c r="A2218" s="5" t="s">
        <v>1093</v>
      </c>
      <c r="B2218" t="s">
        <v>1177</v>
      </c>
      <c r="C2218" t="s">
        <v>1199</v>
      </c>
      <c r="D2218" s="2">
        <f>_xll.BDH($A2218, $D$1, $B2218, $C2218, "Direction", "H", "Period", "Y","cols=2;rows=2")</f>
        <v>44196</v>
      </c>
      <c r="E2218" s="2">
        <v>44561</v>
      </c>
    </row>
    <row r="2219" spans="1:6" x14ac:dyDescent="0.25">
      <c r="D2219">
        <v>2.5627</v>
      </c>
      <c r="E2219">
        <v>2.0966999999999998</v>
      </c>
    </row>
    <row r="2220" spans="1:6" x14ac:dyDescent="0.25">
      <c r="A2220" s="5" t="s">
        <v>1094</v>
      </c>
      <c r="B2220" t="s">
        <v>1177</v>
      </c>
      <c r="C2220" t="s">
        <v>1199</v>
      </c>
      <c r="D2220" s="2">
        <f>_xll.BDH($A2220, $D$1, $B2220, $C2220, "Direction", "H", "Period", "Y","cols=2;rows=2")</f>
        <v>44196</v>
      </c>
      <c r="E2220" s="2">
        <v>44561</v>
      </c>
    </row>
    <row r="2221" spans="1:6" x14ac:dyDescent="0.25">
      <c r="D2221">
        <v>5.7582000000000004</v>
      </c>
      <c r="E2221">
        <v>4.0994999999999999</v>
      </c>
    </row>
    <row r="2222" spans="1:6" x14ac:dyDescent="0.25">
      <c r="A2222" s="5" t="s">
        <v>1095</v>
      </c>
      <c r="B2222" t="s">
        <v>1177</v>
      </c>
      <c r="C2222" t="s">
        <v>1199</v>
      </c>
      <c r="D2222" s="2">
        <f>_xll.BDH($A2222, $D$1, $B2222, $C2222, "Direction", "H", "Period", "Y","cols=2;rows=2")</f>
        <v>44196</v>
      </c>
      <c r="E2222" s="2">
        <v>44561</v>
      </c>
    </row>
    <row r="2223" spans="1:6" x14ac:dyDescent="0.25">
      <c r="D2223">
        <v>0.90169999999999995</v>
      </c>
      <c r="E2223">
        <v>1.1724000000000001</v>
      </c>
    </row>
    <row r="2224" spans="1:6" x14ac:dyDescent="0.25">
      <c r="A2224" s="5" t="s">
        <v>852</v>
      </c>
      <c r="B2224" t="s">
        <v>1177</v>
      </c>
      <c r="C2224" t="s">
        <v>1199</v>
      </c>
      <c r="D2224" s="2">
        <f>_xll.BDH($A2224, $D$1, $B2224, $C2224, "Direction", "H", "Period", "Y","cols=2;rows=2")</f>
        <v>44196</v>
      </c>
      <c r="E2224" s="2">
        <v>44561</v>
      </c>
    </row>
    <row r="2225" spans="1:5" x14ac:dyDescent="0.25">
      <c r="D2225">
        <v>3.8651</v>
      </c>
      <c r="E2225">
        <v>2.9005000000000001</v>
      </c>
    </row>
    <row r="2226" spans="1:5" x14ac:dyDescent="0.25">
      <c r="A2226" s="5" t="s">
        <v>1096</v>
      </c>
      <c r="B2226" t="s">
        <v>1177</v>
      </c>
      <c r="C2226" t="s">
        <v>1199</v>
      </c>
      <c r="D2226" s="2">
        <f>_xll.BDH($A2226, $D$1, $B2226, $C2226, "Direction", "H", "Period", "Y","cols=2;rows=2")</f>
        <v>44196</v>
      </c>
      <c r="E2226" s="2">
        <v>44561</v>
      </c>
    </row>
    <row r="2227" spans="1:5" x14ac:dyDescent="0.25">
      <c r="D2227">
        <v>4.1759000000000004</v>
      </c>
      <c r="E2227">
        <v>5.5888999999999998</v>
      </c>
    </row>
    <row r="2228" spans="1:5" x14ac:dyDescent="0.25">
      <c r="A2228" s="5" t="s">
        <v>1097</v>
      </c>
      <c r="B2228" t="s">
        <v>1177</v>
      </c>
      <c r="C2228" t="s">
        <v>1199</v>
      </c>
      <c r="D2228" s="2">
        <f>_xll.BDH($A2228, $D$1, $B2228, $C2228, "Direction", "H", "Period", "Y","cols=2;rows=2")</f>
        <v>44196</v>
      </c>
      <c r="E2228" s="2">
        <v>44561</v>
      </c>
    </row>
    <row r="2229" spans="1:5" x14ac:dyDescent="0.25">
      <c r="D2229">
        <v>22.704599999999999</v>
      </c>
      <c r="E2229">
        <v>14.9763</v>
      </c>
    </row>
    <row r="2230" spans="1:5" x14ac:dyDescent="0.25">
      <c r="A2230" s="5" t="s">
        <v>1098</v>
      </c>
      <c r="B2230" t="s">
        <v>1177</v>
      </c>
      <c r="C2230" t="s">
        <v>1199</v>
      </c>
      <c r="D2230" s="2">
        <f>_xll.BDH($A2230, $D$1, $B2230, $C2230, "Direction", "H", "Period", "Y","cols=2;rows=2")</f>
        <v>44196</v>
      </c>
      <c r="E2230" s="2">
        <v>44561</v>
      </c>
    </row>
    <row r="2231" spans="1:5" x14ac:dyDescent="0.25">
      <c r="D2231">
        <v>3.3170000000000002</v>
      </c>
      <c r="E2231">
        <v>2.2957000000000001</v>
      </c>
    </row>
    <row r="2232" spans="1:5" x14ac:dyDescent="0.25">
      <c r="A2232" s="5" t="s">
        <v>1099</v>
      </c>
      <c r="B2232" t="s">
        <v>1177</v>
      </c>
      <c r="C2232" t="s">
        <v>1199</v>
      </c>
      <c r="D2232" s="2">
        <f>_xll.BDH($A2232, $D$1, $B2232, $C2232, "Direction", "H", "Period", "Y","cols=2;rows=2")</f>
        <v>44196</v>
      </c>
      <c r="E2232" s="2">
        <v>44561</v>
      </c>
    </row>
    <row r="2233" spans="1:5" x14ac:dyDescent="0.25">
      <c r="D2233">
        <v>1.3695999999999999</v>
      </c>
      <c r="E2233">
        <v>0.873</v>
      </c>
    </row>
    <row r="2234" spans="1:5" x14ac:dyDescent="0.25">
      <c r="A2234" s="5" t="s">
        <v>1100</v>
      </c>
      <c r="B2234" t="s">
        <v>1177</v>
      </c>
      <c r="C2234" t="s">
        <v>1199</v>
      </c>
      <c r="D2234" s="2">
        <f>_xll.BDH($A2234, $D$1, $B2234, $C2234, "Direction", "H", "Period", "Y","cols=2;rows=2")</f>
        <v>44196</v>
      </c>
      <c r="E2234" s="2">
        <v>44561</v>
      </c>
    </row>
    <row r="2235" spans="1:5" x14ac:dyDescent="0.25">
      <c r="D2235">
        <v>15.316000000000001</v>
      </c>
      <c r="E2235">
        <v>14.407299999999999</v>
      </c>
    </row>
    <row r="2236" spans="1:5" x14ac:dyDescent="0.25">
      <c r="A2236" s="5" t="s">
        <v>1101</v>
      </c>
      <c r="B2236" t="s">
        <v>1177</v>
      </c>
      <c r="C2236" t="s">
        <v>1199</v>
      </c>
      <c r="D2236" s="2">
        <f>_xll.BDH($A2236, $D$1, $B2236, $C2236, "Direction", "H", "Period", "Y","cols=2;rows=2")</f>
        <v>44196</v>
      </c>
      <c r="E2236" s="2">
        <v>44561</v>
      </c>
    </row>
    <row r="2237" spans="1:5" x14ac:dyDescent="0.25">
      <c r="D2237">
        <v>2.5068000000000001</v>
      </c>
      <c r="E2237">
        <v>3.0217000000000001</v>
      </c>
    </row>
    <row r="2238" spans="1:5" x14ac:dyDescent="0.25">
      <c r="A2238" s="5" t="s">
        <v>1102</v>
      </c>
      <c r="B2238" t="s">
        <v>1177</v>
      </c>
      <c r="C2238" t="s">
        <v>1199</v>
      </c>
      <c r="D2238" s="2">
        <f>_xll.BDH($A2238, $D$1, $B2238, $C2238, "Direction", "H", "Period", "Y","cols=2;rows=2")</f>
        <v>44196</v>
      </c>
      <c r="E2238" s="2">
        <v>44561</v>
      </c>
    </row>
    <row r="2239" spans="1:5" x14ac:dyDescent="0.25">
      <c r="D2239">
        <v>6.8686999999999996</v>
      </c>
      <c r="E2239">
        <v>11.2011</v>
      </c>
    </row>
    <row r="2240" spans="1:5" x14ac:dyDescent="0.25">
      <c r="A2240" s="5" t="s">
        <v>1103</v>
      </c>
      <c r="B2240" t="s">
        <v>1177</v>
      </c>
      <c r="C2240" t="s">
        <v>1199</v>
      </c>
      <c r="D2240" s="2">
        <f>_xll.BDH($A2240, $D$1, $B2240, $C2240, "Direction", "H", "Period", "Y","cols=2;rows=2")</f>
        <v>44196</v>
      </c>
      <c r="E2240" s="2">
        <v>44561</v>
      </c>
    </row>
    <row r="2241" spans="1:5" x14ac:dyDescent="0.25">
      <c r="D2241">
        <v>38.031100000000002</v>
      </c>
      <c r="E2241">
        <v>35.065600000000003</v>
      </c>
    </row>
    <row r="2242" spans="1:5" x14ac:dyDescent="0.25">
      <c r="A2242" s="5" t="s">
        <v>1104</v>
      </c>
      <c r="B2242" t="s">
        <v>1177</v>
      </c>
      <c r="C2242" t="s">
        <v>1199</v>
      </c>
      <c r="D2242" s="2">
        <f>_xll.BDH($A2242, $D$1, $B2242, $C2242, "Direction", "H", "Period", "Y","cols=2;rows=2")</f>
        <v>44196</v>
      </c>
      <c r="E2242" s="2">
        <v>44561</v>
      </c>
    </row>
    <row r="2243" spans="1:5" x14ac:dyDescent="0.25">
      <c r="D2243">
        <v>1.1596</v>
      </c>
      <c r="E2243">
        <v>1.3532</v>
      </c>
    </row>
    <row r="2244" spans="1:5" x14ac:dyDescent="0.25">
      <c r="A2244" s="5" t="s">
        <v>1105</v>
      </c>
      <c r="B2244" t="s">
        <v>1177</v>
      </c>
      <c r="C2244" t="s">
        <v>1199</v>
      </c>
      <c r="D2244" s="2" t="str">
        <f>_xll.BDH($A2244, $D$1, $B2244, $C2244, "Direction", "H", "Period", "Y")</f>
        <v>#N/A N/A</v>
      </c>
      <c r="E2244" s="2"/>
    </row>
    <row r="2246" spans="1:5" x14ac:dyDescent="0.25">
      <c r="A2246" s="5" t="s">
        <v>1106</v>
      </c>
      <c r="B2246" t="s">
        <v>1177</v>
      </c>
      <c r="C2246" t="s">
        <v>1199</v>
      </c>
      <c r="D2246" s="2">
        <f>_xll.BDH($A2246, $D$1, $B2246, $C2246, "Direction", "H", "Period", "Y","cols=2;rows=2")</f>
        <v>44196</v>
      </c>
      <c r="E2246" s="2">
        <v>44561</v>
      </c>
    </row>
    <row r="2247" spans="1:5" x14ac:dyDescent="0.25">
      <c r="D2247">
        <v>1.7688999999999999</v>
      </c>
      <c r="E2247">
        <v>1.7545999999999999</v>
      </c>
    </row>
    <row r="2248" spans="1:5" x14ac:dyDescent="0.25">
      <c r="A2248" s="5" t="s">
        <v>1107</v>
      </c>
      <c r="B2248" t="s">
        <v>1177</v>
      </c>
      <c r="C2248" t="s">
        <v>1200</v>
      </c>
      <c r="D2248" s="2">
        <f>_xll.BDH($A2248, $D$1, $B2248, $C2248, "Direction", "H", "Period", "Y","cols=1;rows=2")</f>
        <v>44196</v>
      </c>
    </row>
    <row r="2249" spans="1:5" x14ac:dyDescent="0.25">
      <c r="D2249">
        <v>0.4859</v>
      </c>
    </row>
    <row r="2250" spans="1:5" x14ac:dyDescent="0.25">
      <c r="A2250" s="5" t="s">
        <v>1108</v>
      </c>
      <c r="B2250" t="s">
        <v>1177</v>
      </c>
      <c r="C2250" t="s">
        <v>1199</v>
      </c>
      <c r="D2250" s="2">
        <f>_xll.BDH($A2250, $D$1, $B2250, $C2250, "Direction", "H", "Period", "Y","cols=2;rows=2")</f>
        <v>44196</v>
      </c>
      <c r="E2250" s="2">
        <v>44561</v>
      </c>
    </row>
    <row r="2251" spans="1:5" x14ac:dyDescent="0.25">
      <c r="D2251">
        <v>4.8589000000000002</v>
      </c>
      <c r="E2251">
        <v>6.7847999999999997</v>
      </c>
    </row>
    <row r="2252" spans="1:5" x14ac:dyDescent="0.25">
      <c r="A2252" s="5" t="s">
        <v>1109</v>
      </c>
      <c r="B2252" t="s">
        <v>1177</v>
      </c>
      <c r="C2252" t="s">
        <v>1199</v>
      </c>
      <c r="D2252" s="2">
        <f>_xll.BDH($A2252, $D$1, $B2252, $C2252, "Direction", "H", "Period", "Y","cols=2;rows=2")</f>
        <v>44196</v>
      </c>
      <c r="E2252" s="2">
        <v>44561</v>
      </c>
    </row>
    <row r="2253" spans="1:5" x14ac:dyDescent="0.25">
      <c r="D2253">
        <v>1.3660000000000001</v>
      </c>
      <c r="E2253">
        <v>1.6777</v>
      </c>
    </row>
    <row r="2254" spans="1:5" x14ac:dyDescent="0.25">
      <c r="A2254" s="5" t="s">
        <v>1110</v>
      </c>
      <c r="B2254" t="s">
        <v>1177</v>
      </c>
      <c r="C2254" t="s">
        <v>1199</v>
      </c>
      <c r="D2254" s="2">
        <f>_xll.BDH($A2254, $D$1, $B2254, $C2254, "Direction", "H", "Period", "Y","cols=1;rows=2")</f>
        <v>44196</v>
      </c>
    </row>
    <row r="2255" spans="1:5" x14ac:dyDescent="0.25">
      <c r="D2255">
        <v>13.908200000000001</v>
      </c>
    </row>
    <row r="2256" spans="1:5" x14ac:dyDescent="0.25">
      <c r="A2256" s="5" t="s">
        <v>1111</v>
      </c>
      <c r="B2256" t="s">
        <v>1177</v>
      </c>
      <c r="C2256" t="s">
        <v>1199</v>
      </c>
      <c r="D2256" s="2">
        <f>_xll.BDH($A2256, $D$1, $B2256, $C2256, "Direction", "H", "Period", "Y","cols=2;rows=2")</f>
        <v>44196</v>
      </c>
      <c r="E2256" s="2">
        <v>44561</v>
      </c>
    </row>
    <row r="2257" spans="1:5" x14ac:dyDescent="0.25">
      <c r="D2257">
        <v>9.5835000000000008</v>
      </c>
      <c r="E2257">
        <v>10.654400000000001</v>
      </c>
    </row>
    <row r="2258" spans="1:5" x14ac:dyDescent="0.25">
      <c r="A2258" s="5" t="s">
        <v>1112</v>
      </c>
      <c r="B2258" t="s">
        <v>1177</v>
      </c>
      <c r="C2258" t="s">
        <v>1199</v>
      </c>
      <c r="D2258" s="2">
        <f>_xll.BDH($A2258, $D$1, $B2258, $C2258, "Direction", "H", "Period", "Y","cols=2;rows=2")</f>
        <v>44196</v>
      </c>
      <c r="E2258" s="2">
        <v>44561</v>
      </c>
    </row>
    <row r="2259" spans="1:5" x14ac:dyDescent="0.25">
      <c r="D2259">
        <v>4.7267999999999999</v>
      </c>
      <c r="E2259">
        <v>5.3532000000000002</v>
      </c>
    </row>
    <row r="2260" spans="1:5" x14ac:dyDescent="0.25">
      <c r="A2260" s="5" t="s">
        <v>1113</v>
      </c>
      <c r="B2260" t="s">
        <v>1177</v>
      </c>
      <c r="C2260" t="s">
        <v>1199</v>
      </c>
      <c r="D2260" s="2">
        <f>_xll.BDH($A2260, $D$1, $B2260, $C2260, "Direction", "H", "Period", "Y","cols=2;rows=2")</f>
        <v>44196</v>
      </c>
      <c r="E2260" s="2">
        <v>44561</v>
      </c>
    </row>
    <row r="2261" spans="1:5" x14ac:dyDescent="0.25">
      <c r="D2261">
        <v>1.7444999999999999</v>
      </c>
      <c r="E2261">
        <v>1.9115</v>
      </c>
    </row>
    <row r="2262" spans="1:5" x14ac:dyDescent="0.25">
      <c r="A2262" s="5" t="s">
        <v>1114</v>
      </c>
      <c r="B2262" t="s">
        <v>1177</v>
      </c>
      <c r="C2262" t="s">
        <v>1199</v>
      </c>
      <c r="D2262" s="2">
        <f>_xll.BDH($A2262, $D$1, $B2262, $C2262, "Direction", "H", "Period", "Y","cols=2;rows=2")</f>
        <v>44196</v>
      </c>
      <c r="E2262" s="2">
        <v>44561</v>
      </c>
    </row>
    <row r="2263" spans="1:5" x14ac:dyDescent="0.25">
      <c r="D2263">
        <v>3.9908000000000001</v>
      </c>
      <c r="E2263">
        <v>3.8773</v>
      </c>
    </row>
    <row r="2264" spans="1:5" x14ac:dyDescent="0.25">
      <c r="A2264" s="5" t="s">
        <v>1115</v>
      </c>
      <c r="B2264" t="s">
        <v>1177</v>
      </c>
      <c r="C2264" t="s">
        <v>1199</v>
      </c>
      <c r="D2264" s="2">
        <f>_xll.BDH($A2264, $D$1, $B2264, $C2264, "Direction", "H", "Period", "Y","cols=2;rows=2")</f>
        <v>44196</v>
      </c>
      <c r="E2264" s="2">
        <v>44561</v>
      </c>
    </row>
    <row r="2265" spans="1:5" x14ac:dyDescent="0.25">
      <c r="D2265">
        <v>5.9566999999999997</v>
      </c>
      <c r="E2265">
        <v>6.4238</v>
      </c>
    </row>
    <row r="2266" spans="1:5" x14ac:dyDescent="0.25">
      <c r="A2266" s="5" t="s">
        <v>1116</v>
      </c>
      <c r="B2266" t="s">
        <v>1178</v>
      </c>
      <c r="C2266" t="s">
        <v>1199</v>
      </c>
      <c r="D2266" s="2">
        <f>_xll.BDH($A2266, $D$1, $B2266, $C2266, "Direction", "H", "Period", "Y","cols=1;rows=2")</f>
        <v>44561</v>
      </c>
    </row>
    <row r="2267" spans="1:5" x14ac:dyDescent="0.25">
      <c r="D2267">
        <v>5.5758000000000001</v>
      </c>
    </row>
    <row r="2268" spans="1:5" x14ac:dyDescent="0.25">
      <c r="A2268" s="5" t="s">
        <v>1117</v>
      </c>
      <c r="B2268" t="s">
        <v>1178</v>
      </c>
      <c r="C2268" t="s">
        <v>1199</v>
      </c>
      <c r="D2268" s="2">
        <f>_xll.BDH($A2268, $D$1, $B2268, $C2268, "Direction", "H", "Period", "Y","cols=1;rows=2")</f>
        <v>44561</v>
      </c>
    </row>
    <row r="2269" spans="1:5" x14ac:dyDescent="0.25">
      <c r="D2269">
        <v>2.8028</v>
      </c>
    </row>
    <row r="2270" spans="1:5" x14ac:dyDescent="0.25">
      <c r="A2270" s="5" t="s">
        <v>1118</v>
      </c>
      <c r="B2270" t="s">
        <v>1178</v>
      </c>
      <c r="C2270" t="s">
        <v>1199</v>
      </c>
      <c r="D2270" s="2">
        <f>_xll.BDH($A2270, $D$1, $B2270, $C2270, "Direction", "H", "Period", "Y","cols=1;rows=2")</f>
        <v>44561</v>
      </c>
    </row>
    <row r="2271" spans="1:5" x14ac:dyDescent="0.25">
      <c r="D2271">
        <v>1.9959</v>
      </c>
    </row>
    <row r="2272" spans="1:5" x14ac:dyDescent="0.25">
      <c r="A2272" s="5" t="s">
        <v>1119</v>
      </c>
      <c r="B2272" t="s">
        <v>1178</v>
      </c>
      <c r="C2272" t="s">
        <v>1199</v>
      </c>
      <c r="D2272" s="2">
        <f>_xll.BDH($A2272, $D$1, $B2272, $C2272, "Direction", "H", "Period", "Y","cols=1;rows=2")</f>
        <v>44561</v>
      </c>
    </row>
    <row r="2273" spans="1:4" x14ac:dyDescent="0.25">
      <c r="D2273">
        <v>1.9279999999999999</v>
      </c>
    </row>
    <row r="2274" spans="1:4" x14ac:dyDescent="0.25">
      <c r="A2274" s="5" t="s">
        <v>1120</v>
      </c>
      <c r="B2274" t="s">
        <v>1178</v>
      </c>
      <c r="C2274" t="s">
        <v>1199</v>
      </c>
      <c r="D2274" s="2">
        <f>_xll.BDH($A2274, $D$1, $B2274, $C2274, "Direction", "H", "Period", "Y","cols=1;rows=2")</f>
        <v>44561</v>
      </c>
    </row>
    <row r="2275" spans="1:4" x14ac:dyDescent="0.25">
      <c r="D2275">
        <v>26.950500000000002</v>
      </c>
    </row>
    <row r="2276" spans="1:4" x14ac:dyDescent="0.25">
      <c r="A2276" s="5" t="s">
        <v>1121</v>
      </c>
      <c r="B2276" t="s">
        <v>1178</v>
      </c>
      <c r="C2276" t="s">
        <v>1199</v>
      </c>
      <c r="D2276" s="2">
        <f>_xll.BDH($A2276, $D$1, $B2276, $C2276, "Direction", "H", "Period", "Y","cols=1;rows=2")</f>
        <v>44561</v>
      </c>
    </row>
    <row r="2277" spans="1:4" x14ac:dyDescent="0.25">
      <c r="D2277">
        <v>6.9176000000000002</v>
      </c>
    </row>
    <row r="2278" spans="1:4" x14ac:dyDescent="0.25">
      <c r="A2278" s="5" t="s">
        <v>1122</v>
      </c>
      <c r="B2278" t="s">
        <v>1178</v>
      </c>
      <c r="C2278" t="s">
        <v>1199</v>
      </c>
      <c r="D2278" s="2">
        <f>_xll.BDH($A2278, $D$1, $B2278, $C2278, "Direction", "H", "Period", "Y","cols=1;rows=2")</f>
        <v>44561</v>
      </c>
    </row>
    <row r="2279" spans="1:4" x14ac:dyDescent="0.25">
      <c r="D2279">
        <v>36.160600000000002</v>
      </c>
    </row>
    <row r="2280" spans="1:4" x14ac:dyDescent="0.25">
      <c r="A2280" s="5" t="s">
        <v>1123</v>
      </c>
      <c r="B2280" t="s">
        <v>1178</v>
      </c>
      <c r="C2280" t="s">
        <v>1199</v>
      </c>
      <c r="D2280" s="2" t="str">
        <f>_xll.BDH($A2280, $D$1, $B2280, $C2280, "Direction", "H", "Period", "Y")</f>
        <v>#N/A N/A</v>
      </c>
    </row>
    <row r="2282" spans="1:4" x14ac:dyDescent="0.25">
      <c r="A2282" s="5" t="s">
        <v>1124</v>
      </c>
      <c r="B2282" t="s">
        <v>1178</v>
      </c>
      <c r="C2282" t="s">
        <v>1199</v>
      </c>
      <c r="D2282" s="2">
        <f>_xll.BDH($A2282, $D$1, $B2282, $C2282, "Direction", "H", "Period", "Y","cols=1;rows=2")</f>
        <v>44561</v>
      </c>
    </row>
    <row r="2283" spans="1:4" x14ac:dyDescent="0.25">
      <c r="D2283">
        <v>9.5633999999999997</v>
      </c>
    </row>
    <row r="2284" spans="1:4" x14ac:dyDescent="0.25">
      <c r="A2284" s="5" t="s">
        <v>1125</v>
      </c>
      <c r="B2284" t="s">
        <v>1178</v>
      </c>
      <c r="C2284" t="s">
        <v>1199</v>
      </c>
      <c r="D2284" s="2">
        <f>_xll.BDH($A2284, $D$1, $B2284, $C2284, "Direction", "H", "Period", "Y","cols=1;rows=2")</f>
        <v>44561</v>
      </c>
    </row>
    <row r="2285" spans="1:4" x14ac:dyDescent="0.25">
      <c r="D2285">
        <v>10.3484</v>
      </c>
    </row>
    <row r="2286" spans="1:4" x14ac:dyDescent="0.25">
      <c r="A2286" s="5" t="s">
        <v>1126</v>
      </c>
      <c r="B2286" t="s">
        <v>1178</v>
      </c>
      <c r="C2286" t="s">
        <v>1199</v>
      </c>
      <c r="D2286" s="2">
        <f>_xll.BDH($A2286, $D$1, $B2286, $C2286, "Direction", "H", "Period", "Y","cols=1;rows=2")</f>
        <v>44561</v>
      </c>
    </row>
    <row r="2287" spans="1:4" x14ac:dyDescent="0.25">
      <c r="D2287">
        <v>21.2333</v>
      </c>
    </row>
    <row r="2288" spans="1:4" x14ac:dyDescent="0.25">
      <c r="A2288" s="5" t="s">
        <v>1127</v>
      </c>
      <c r="B2288" t="s">
        <v>1178</v>
      </c>
      <c r="C2288" t="s">
        <v>1199</v>
      </c>
      <c r="D2288" s="2" t="str">
        <f>_xll.BDH($A2288, $D$1, $B2288, $C2288, "Direction", "H", "Period", "Y")</f>
        <v>#N/A N/A</v>
      </c>
    </row>
    <row r="2290" spans="1:4" x14ac:dyDescent="0.25">
      <c r="A2290" s="5" t="s">
        <v>1128</v>
      </c>
      <c r="B2290" t="s">
        <v>1178</v>
      </c>
      <c r="C2290" t="s">
        <v>1202</v>
      </c>
      <c r="D2290" s="2">
        <f>_xll.BDH($A2290, $D$1, $B2290, $C2290, "Direction", "H", "Period", "Y","cols=1;rows=2")</f>
        <v>44561</v>
      </c>
    </row>
    <row r="2291" spans="1:4" x14ac:dyDescent="0.25">
      <c r="D2291">
        <v>9.1218000000000004</v>
      </c>
    </row>
    <row r="2292" spans="1:4" x14ac:dyDescent="0.25">
      <c r="A2292" s="5" t="s">
        <v>1129</v>
      </c>
      <c r="B2292" t="s">
        <v>1178</v>
      </c>
      <c r="C2292" t="s">
        <v>1199</v>
      </c>
      <c r="D2292" s="2">
        <f>_xll.BDH($A2292, $D$1, $B2292, $C2292, "Direction", "H", "Period", "Y","cols=1;rows=2")</f>
        <v>44561</v>
      </c>
    </row>
    <row r="2293" spans="1:4" x14ac:dyDescent="0.25">
      <c r="D2293">
        <v>1.6548</v>
      </c>
    </row>
    <row r="2294" spans="1:4" x14ac:dyDescent="0.25">
      <c r="A2294" s="5" t="s">
        <v>1130</v>
      </c>
      <c r="B2294" t="s">
        <v>1178</v>
      </c>
      <c r="C2294" t="s">
        <v>1199</v>
      </c>
      <c r="D2294" s="2" t="str">
        <f>_xll.BDH($A2294, $D$1, $B2294, $C2294, "Direction", "H", "Period", "Y")</f>
        <v>#N/A N/A</v>
      </c>
    </row>
    <row r="2296" spans="1:4" x14ac:dyDescent="0.25">
      <c r="A2296" s="5" t="s">
        <v>1131</v>
      </c>
      <c r="B2296" t="s">
        <v>1178</v>
      </c>
      <c r="C2296" t="s">
        <v>1199</v>
      </c>
      <c r="D2296" s="2">
        <f>_xll.BDH($A2296, $D$1, $B2296, $C2296, "Direction", "H", "Period", "Y","cols=1;rows=2")</f>
        <v>44561</v>
      </c>
    </row>
    <row r="2297" spans="1:4" x14ac:dyDescent="0.25">
      <c r="D2297">
        <v>23.323899999999998</v>
      </c>
    </row>
    <row r="2298" spans="1:4" x14ac:dyDescent="0.25">
      <c r="A2298" s="5" t="s">
        <v>1132</v>
      </c>
      <c r="B2298" t="s">
        <v>1178</v>
      </c>
      <c r="C2298" t="s">
        <v>1199</v>
      </c>
      <c r="D2298" s="2">
        <f>_xll.BDH($A2298, $D$1, $B2298, $C2298, "Direction", "H", "Period", "Y","cols=1;rows=2")</f>
        <v>44561</v>
      </c>
    </row>
    <row r="2299" spans="1:4" x14ac:dyDescent="0.25">
      <c r="D2299">
        <v>0.79859999999999998</v>
      </c>
    </row>
    <row r="2300" spans="1:4" x14ac:dyDescent="0.25">
      <c r="A2300" s="5" t="s">
        <v>1133</v>
      </c>
      <c r="B2300" t="s">
        <v>1178</v>
      </c>
      <c r="C2300" t="s">
        <v>1199</v>
      </c>
      <c r="D2300" s="2">
        <f>_xll.BDH($A2300, $D$1, $B2300, $C2300, "Direction", "H", "Period", "Y","cols=1;rows=2")</f>
        <v>44561</v>
      </c>
    </row>
    <row r="2301" spans="1:4" x14ac:dyDescent="0.25">
      <c r="D2301">
        <v>44.240200000000002</v>
      </c>
    </row>
    <row r="2302" spans="1:4" x14ac:dyDescent="0.25">
      <c r="A2302" s="5" t="s">
        <v>1134</v>
      </c>
      <c r="B2302" t="s">
        <v>1178</v>
      </c>
      <c r="C2302" t="s">
        <v>1199</v>
      </c>
      <c r="D2302" s="2">
        <f>_xll.BDH($A2302, $D$1, $B2302, $C2302, "Direction", "H", "Period", "Y","cols=1;rows=2")</f>
        <v>44561</v>
      </c>
    </row>
    <row r="2303" spans="1:4" x14ac:dyDescent="0.25">
      <c r="D2303">
        <v>2.6764000000000001</v>
      </c>
    </row>
    <row r="2304" spans="1:4" x14ac:dyDescent="0.25">
      <c r="A2304" s="5" t="s">
        <v>1135</v>
      </c>
      <c r="B2304" t="s">
        <v>1178</v>
      </c>
      <c r="C2304" t="s">
        <v>1199</v>
      </c>
      <c r="D2304" s="2">
        <f>_xll.BDH($A2304, $D$1, $B2304, $C2304, "Direction", "H", "Period", "Y","cols=1;rows=2")</f>
        <v>44561</v>
      </c>
    </row>
    <row r="2305" spans="1:4" x14ac:dyDescent="0.25">
      <c r="D2305">
        <v>14.901300000000001</v>
      </c>
    </row>
    <row r="2306" spans="1:4" x14ac:dyDescent="0.25">
      <c r="A2306" s="5" t="s">
        <v>1136</v>
      </c>
      <c r="B2306" t="s">
        <v>1179</v>
      </c>
      <c r="C2306" t="s">
        <v>1199</v>
      </c>
      <c r="D2306" s="2" t="str">
        <f>_xll.BDH($A2306, $D$1, $B2306, $C2306, "Direction", "H", "Period", "Y")</f>
        <v>#N/A N/A</v>
      </c>
    </row>
    <row r="2308" spans="1:4" x14ac:dyDescent="0.25">
      <c r="A2308" s="5" t="s">
        <v>1137</v>
      </c>
      <c r="B2308" t="s">
        <v>1179</v>
      </c>
      <c r="C2308" t="s">
        <v>1199</v>
      </c>
      <c r="D2308" s="2" t="str">
        <f>_xll.BDH($A2308, $D$1, $B2308, $C2308, "Direction", "H", "Period", "Y")</f>
        <v>#N/A N/A</v>
      </c>
    </row>
    <row r="2310" spans="1:4" x14ac:dyDescent="0.25">
      <c r="A2310" s="5" t="s">
        <v>1138</v>
      </c>
      <c r="B2310" t="s">
        <v>1179</v>
      </c>
      <c r="C2310" t="s">
        <v>1199</v>
      </c>
      <c r="D2310" s="2" t="str">
        <f>_xll.BDH($A2310, $D$1, $B2310, $C2310, "Direction", "H", "Period", "Y")</f>
        <v>#N/A N/A</v>
      </c>
    </row>
    <row r="2312" spans="1:4" x14ac:dyDescent="0.25">
      <c r="A2312" s="5" t="s">
        <v>1139</v>
      </c>
      <c r="B2312" t="s">
        <v>1179</v>
      </c>
      <c r="C2312" t="s">
        <v>1199</v>
      </c>
      <c r="D2312" s="2" t="str">
        <f>_xll.BDH($A2312, $D$1, $B2312, $C2312, "Direction", "H", "Period", "Y")</f>
        <v>#N/A N/A</v>
      </c>
    </row>
    <row r="2314" spans="1:4" x14ac:dyDescent="0.25">
      <c r="A2314" s="5" t="s">
        <v>1140</v>
      </c>
      <c r="B2314" t="s">
        <v>1179</v>
      </c>
      <c r="C2314" t="s">
        <v>1199</v>
      </c>
      <c r="D2314" s="2" t="str">
        <f>_xll.BDH($A2314, $D$1, $B2314, $C2314, "Direction", "H", "Period", "Y")</f>
        <v>#N/A N/A</v>
      </c>
    </row>
    <row r="2316" spans="1:4" x14ac:dyDescent="0.25">
      <c r="A2316" s="5" t="s">
        <v>1141</v>
      </c>
      <c r="B2316" t="s">
        <v>1179</v>
      </c>
      <c r="C2316" t="s">
        <v>1199</v>
      </c>
      <c r="D2316" s="2" t="str">
        <f>_xll.BDH($A2316, $D$1, $B2316, $C2316, "Direction", "H", "Period", "Y")</f>
        <v>#N/A N/A</v>
      </c>
    </row>
    <row r="2318" spans="1:4" x14ac:dyDescent="0.25">
      <c r="A2318" s="5" t="s">
        <v>1142</v>
      </c>
      <c r="B2318" t="s">
        <v>1179</v>
      </c>
      <c r="C2318" t="s">
        <v>1199</v>
      </c>
      <c r="D2318" s="2" t="str">
        <f>_xll.BDH($A2318, $D$1, $B2318, $C2318, "Direction", "H", "Period", "Y")</f>
        <v>#N/A N/A</v>
      </c>
    </row>
    <row r="2320" spans="1:4" x14ac:dyDescent="0.25">
      <c r="A2320" s="5" t="s">
        <v>1143</v>
      </c>
      <c r="B2320" t="s">
        <v>1179</v>
      </c>
      <c r="C2320" t="s">
        <v>1199</v>
      </c>
      <c r="D2320" s="2" t="str">
        <f>_xll.BDH($A2320, $D$1, $B2320, $C2320, "Direction", "H", "Period", "Y")</f>
        <v>#N/A N/A</v>
      </c>
    </row>
    <row r="2322" spans="1:4" x14ac:dyDescent="0.25">
      <c r="A2322" s="5" t="s">
        <v>1144</v>
      </c>
      <c r="B2322" t="s">
        <v>1179</v>
      </c>
      <c r="C2322" t="s">
        <v>1199</v>
      </c>
      <c r="D2322" s="2" t="str">
        <f>_xll.BDH($A2322, $D$1, $B2322, $C2322, "Direction", "H", "Period", "Y")</f>
        <v>#N/A N/A</v>
      </c>
    </row>
    <row r="2324" spans="1:4" x14ac:dyDescent="0.25">
      <c r="A2324" s="5" t="s">
        <v>1145</v>
      </c>
      <c r="B2324" t="s">
        <v>1179</v>
      </c>
      <c r="C2324" t="s">
        <v>1199</v>
      </c>
      <c r="D2324" s="2" t="str">
        <f>_xll.BDH($A2324, $D$1, $B2324, $C2324, "Direction", "H", "Period", "Y")</f>
        <v>#N/A N/A</v>
      </c>
    </row>
    <row r="2326" spans="1:4" x14ac:dyDescent="0.25">
      <c r="A2326" s="5" t="s">
        <v>1146</v>
      </c>
      <c r="B2326" t="s">
        <v>1179</v>
      </c>
      <c r="C2326" t="s">
        <v>1199</v>
      </c>
      <c r="D2326" s="2" t="str">
        <f>_xll.BDH($A2326, $D$1, $B2326, $C2326, "Direction", "H", "Period", "Y")</f>
        <v>#N/A N/A</v>
      </c>
    </row>
    <row r="2328" spans="1:4" x14ac:dyDescent="0.25">
      <c r="A2328" s="5" t="s">
        <v>1147</v>
      </c>
      <c r="B2328" t="s">
        <v>1179</v>
      </c>
      <c r="C2328" t="s">
        <v>1199</v>
      </c>
      <c r="D2328" s="2" t="str">
        <f>_xll.BDH($A2328, $D$1, $B2328, $C2328, "Direction", "H", "Period", "Y")</f>
        <v>#N/A N/A</v>
      </c>
    </row>
    <row r="2330" spans="1:4" x14ac:dyDescent="0.25">
      <c r="A2330" s="5" t="s">
        <v>1148</v>
      </c>
      <c r="B2330" t="s">
        <v>1179</v>
      </c>
      <c r="C2330" t="s">
        <v>1199</v>
      </c>
      <c r="D2330" s="2" t="str">
        <f>_xll.BDH($A2330, $D$1, $B2330, $C2330, "Direction", "H", "Period", "Y")</f>
        <v>#N/A N/A</v>
      </c>
    </row>
    <row r="2332" spans="1:4" x14ac:dyDescent="0.25">
      <c r="A2332" s="5" t="s">
        <v>1149</v>
      </c>
      <c r="B2332" t="s">
        <v>1179</v>
      </c>
      <c r="C2332" t="s">
        <v>1199</v>
      </c>
      <c r="D2332" s="2" t="str">
        <f>_xll.BDH($A2332, $D$1, $B2332, $C2332, "Direction", "H", "Period", "Y")</f>
        <v>#N/A N/A</v>
      </c>
    </row>
    <row r="2334" spans="1:4" x14ac:dyDescent="0.25">
      <c r="A2334" s="5" t="s">
        <v>1150</v>
      </c>
      <c r="B2334" t="s">
        <v>1179</v>
      </c>
      <c r="C2334" t="s">
        <v>1199</v>
      </c>
      <c r="D2334" s="2" t="str">
        <f>_xll.BDH($A2334, $D$1, $B2334, $C2334, "Direction", "H", "Period", "Y")</f>
        <v>#N/A N/A</v>
      </c>
    </row>
    <row r="2336" spans="1:4" x14ac:dyDescent="0.25">
      <c r="A2336" s="5" t="s">
        <v>1151</v>
      </c>
      <c r="B2336" t="s">
        <v>1179</v>
      </c>
      <c r="C2336" t="s">
        <v>1199</v>
      </c>
      <c r="D2336" s="2" t="str">
        <f>_xll.BDH($A2336, $D$1, $B2336, $C2336, "Direction", "H", "Period", "Y")</f>
        <v>#N/A N/A</v>
      </c>
    </row>
    <row r="2338" spans="1:4" x14ac:dyDescent="0.25">
      <c r="A2338" s="5" t="s">
        <v>753</v>
      </c>
      <c r="B2338" t="s">
        <v>1179</v>
      </c>
      <c r="C2338" t="s">
        <v>1199</v>
      </c>
      <c r="D2338" s="2" t="str">
        <f>_xll.BDH($A2338, $D$1, $B2338, $C2338, "Direction", "H", "Period", "Y")</f>
        <v>#N/A N/A</v>
      </c>
    </row>
    <row r="2340" spans="1:4" x14ac:dyDescent="0.25">
      <c r="A2340" s="5" t="s">
        <v>1152</v>
      </c>
      <c r="B2340" t="s">
        <v>1179</v>
      </c>
      <c r="C2340" t="s">
        <v>1199</v>
      </c>
      <c r="D2340" s="2" t="str">
        <f>_xll.BDH($A2340, $D$1, $B2340, $C2340, "Direction", "H", "Period", "Y")</f>
        <v>#N/A N/A</v>
      </c>
    </row>
    <row r="2342" spans="1:4" x14ac:dyDescent="0.25">
      <c r="A2342" s="5" t="s">
        <v>1153</v>
      </c>
      <c r="B2342" t="s">
        <v>1179</v>
      </c>
      <c r="C2342" t="s">
        <v>1199</v>
      </c>
      <c r="D2342" s="2" t="str">
        <f>_xll.BDH($A2342, $D$1, $B2342, $C2342, "Direction", "H", "Period", "Y")</f>
        <v>#N/A N/A</v>
      </c>
    </row>
    <row r="2344" spans="1:4" x14ac:dyDescent="0.25">
      <c r="A2344" s="5" t="s">
        <v>1154</v>
      </c>
      <c r="B2344" t="s">
        <v>1179</v>
      </c>
      <c r="C2344" t="s">
        <v>1199</v>
      </c>
      <c r="D2344" s="2" t="str">
        <f>_xll.BDH($A2344, $D$1, $B2344, $C2344, "Direction", "H", "Period", "Y")</f>
        <v>#N/A N/A</v>
      </c>
    </row>
    <row r="2346" spans="1:4" x14ac:dyDescent="0.25">
      <c r="A2346" s="5" t="s">
        <v>1155</v>
      </c>
      <c r="B2346" t="s">
        <v>1179</v>
      </c>
      <c r="C2346" t="s">
        <v>1199</v>
      </c>
      <c r="D2346" s="2" t="str">
        <f>_xll.BDH($A2346, $D$1, $B2346, $C2346, "Direction", "H", "Period", "Y")</f>
        <v>#N/A N/A</v>
      </c>
    </row>
    <row r="2348" spans="1:4" x14ac:dyDescent="0.25">
      <c r="A2348" s="5" t="s">
        <v>1156</v>
      </c>
      <c r="B2348" t="s">
        <v>1179</v>
      </c>
      <c r="C2348" t="s">
        <v>1199</v>
      </c>
      <c r="D2348" s="2" t="str">
        <f>_xll.BDH($A2348, $D$1, $B2348, $C2348, "Direction", "H", "Period", "Y")</f>
        <v>#N/A N/A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B89AF9-2E8B-47B7-AE28-B7019A51D13B}">
  <dimension ref="A1:Y2348"/>
  <sheetViews>
    <sheetView workbookViewId="0">
      <selection activeCell="D1" sqref="D1"/>
    </sheetView>
  </sheetViews>
  <sheetFormatPr defaultRowHeight="15" x14ac:dyDescent="0.25"/>
  <cols>
    <col min="1" max="1" width="19.5703125" bestFit="1" customWidth="1"/>
    <col min="2" max="3" width="10.42578125" bestFit="1" customWidth="1"/>
    <col min="4" max="4" width="22.5703125" bestFit="1" customWidth="1"/>
    <col min="5" max="25" width="11.140625" bestFit="1" customWidth="1"/>
  </cols>
  <sheetData>
    <row r="1" spans="1:17" x14ac:dyDescent="0.25">
      <c r="B1" s="1" t="s">
        <v>0</v>
      </c>
      <c r="C1" s="1" t="s">
        <v>1</v>
      </c>
      <c r="D1" t="s">
        <v>1206</v>
      </c>
    </row>
    <row r="2" spans="1:17" x14ac:dyDescent="0.25">
      <c r="A2" s="1" t="s">
        <v>2</v>
      </c>
      <c r="B2" t="s">
        <v>1157</v>
      </c>
      <c r="C2" t="s">
        <v>1180</v>
      </c>
      <c r="D2" s="2">
        <f>_xll.BDH($A2, $D$1, $B2, $C2, "Direction", "H", "Period", "Y","cols=12;rows=2")</f>
        <v>36889</v>
      </c>
      <c r="E2" s="2">
        <v>37256</v>
      </c>
      <c r="F2" s="2">
        <v>37621</v>
      </c>
      <c r="G2" s="2">
        <v>37986</v>
      </c>
      <c r="H2" s="2">
        <v>38352</v>
      </c>
      <c r="I2" s="2">
        <v>38716</v>
      </c>
      <c r="J2" s="2">
        <v>39080</v>
      </c>
      <c r="K2" s="2">
        <v>39447</v>
      </c>
      <c r="L2" s="2">
        <v>39813</v>
      </c>
      <c r="M2" s="2">
        <v>40178</v>
      </c>
      <c r="N2" s="2">
        <v>40543</v>
      </c>
      <c r="O2" s="2">
        <v>40907</v>
      </c>
    </row>
    <row r="3" spans="1:17" x14ac:dyDescent="0.25">
      <c r="A3" s="4"/>
      <c r="D3">
        <v>1971.5827999999999</v>
      </c>
      <c r="E3">
        <v>1864.7348999999999</v>
      </c>
      <c r="F3">
        <v>1497.8203000000001</v>
      </c>
      <c r="G3">
        <v>1498.9206999999999</v>
      </c>
      <c r="H3">
        <v>1628.4629</v>
      </c>
      <c r="I3">
        <v>1736.5861</v>
      </c>
      <c r="J3">
        <v>2092.4279999999999</v>
      </c>
      <c r="K3">
        <v>1911.0268000000001</v>
      </c>
      <c r="L3">
        <v>1569.9354000000001</v>
      </c>
      <c r="M3">
        <v>1904.2251000000001</v>
      </c>
      <c r="N3">
        <v>2273.0572999999999</v>
      </c>
      <c r="O3">
        <v>2497.6988000000001</v>
      </c>
    </row>
    <row r="4" spans="1:17" x14ac:dyDescent="0.25">
      <c r="A4" s="1" t="s">
        <v>3</v>
      </c>
      <c r="B4" t="s">
        <v>1157</v>
      </c>
      <c r="C4" t="s">
        <v>1181</v>
      </c>
      <c r="D4" s="2">
        <f>_xll.BDH($A4, $D$1, $B4, $C4, "Direction", "H", "Period", "Y","cols=11;rows=2")</f>
        <v>36889</v>
      </c>
      <c r="E4" s="2">
        <v>37256</v>
      </c>
      <c r="F4" s="2">
        <v>37621</v>
      </c>
      <c r="G4" s="2">
        <v>37986</v>
      </c>
      <c r="H4" s="2">
        <v>38352</v>
      </c>
      <c r="I4" s="2">
        <v>38716</v>
      </c>
      <c r="J4" s="2">
        <v>39080</v>
      </c>
      <c r="K4" s="2">
        <v>39447</v>
      </c>
      <c r="L4" s="2">
        <v>39813</v>
      </c>
      <c r="M4" s="2">
        <v>40178</v>
      </c>
      <c r="N4" s="2">
        <v>40543</v>
      </c>
    </row>
    <row r="5" spans="1:17" x14ac:dyDescent="0.25">
      <c r="A5" s="4"/>
      <c r="D5">
        <v>2918.0025999999998</v>
      </c>
      <c r="E5">
        <v>2898.0911000000001</v>
      </c>
      <c r="F5">
        <v>1645.4707000000001</v>
      </c>
      <c r="G5">
        <v>2101.15</v>
      </c>
      <c r="H5">
        <v>2477.0562</v>
      </c>
      <c r="I5">
        <v>3438.8348000000001</v>
      </c>
      <c r="J5">
        <v>3556.873</v>
      </c>
      <c r="K5">
        <v>3993.8496</v>
      </c>
      <c r="L5">
        <v>2845.9029999999998</v>
      </c>
      <c r="M5">
        <v>4023.5282000000002</v>
      </c>
      <c r="N5">
        <v>6014.3226999999997</v>
      </c>
    </row>
    <row r="6" spans="1:17" x14ac:dyDescent="0.25">
      <c r="A6" s="1" t="s">
        <v>4</v>
      </c>
      <c r="B6" t="s">
        <v>1157</v>
      </c>
      <c r="C6" t="s">
        <v>1180</v>
      </c>
      <c r="D6" s="2">
        <f>_xll.BDH($A6, $D$1, $B6, $C6, "Direction", "H", "Period", "Y","cols=12;rows=2")</f>
        <v>36889</v>
      </c>
      <c r="E6" s="2">
        <v>37256</v>
      </c>
      <c r="F6" s="2">
        <v>37621</v>
      </c>
      <c r="G6" s="2">
        <v>37986</v>
      </c>
      <c r="H6" s="2">
        <v>38352</v>
      </c>
      <c r="I6" s="2">
        <v>38716</v>
      </c>
      <c r="J6" s="2">
        <v>39080</v>
      </c>
      <c r="K6" s="2">
        <v>39447</v>
      </c>
      <c r="L6" s="2">
        <v>39813</v>
      </c>
      <c r="M6" s="2">
        <v>40178</v>
      </c>
      <c r="N6" s="2">
        <v>40543</v>
      </c>
      <c r="O6" s="2">
        <v>40907</v>
      </c>
    </row>
    <row r="7" spans="1:17" x14ac:dyDescent="0.25">
      <c r="A7" s="4"/>
      <c r="D7">
        <v>3594.1116999999999</v>
      </c>
      <c r="E7">
        <v>5443.6720999999998</v>
      </c>
      <c r="F7">
        <v>2715.9065000000001</v>
      </c>
      <c r="G7">
        <v>7305.9516999999996</v>
      </c>
      <c r="H7">
        <v>6428.5430999999999</v>
      </c>
      <c r="I7">
        <v>8928.5905999999995</v>
      </c>
      <c r="J7">
        <v>7592.3693000000003</v>
      </c>
      <c r="K7">
        <v>5977.1210000000001</v>
      </c>
      <c r="L7">
        <v>2309.7419</v>
      </c>
      <c r="M7">
        <v>3634.3542000000002</v>
      </c>
      <c r="N7">
        <v>3296.4295999999999</v>
      </c>
      <c r="O7">
        <v>6329.2997999999998</v>
      </c>
    </row>
    <row r="8" spans="1:17" x14ac:dyDescent="0.25">
      <c r="A8" s="1" t="s">
        <v>5</v>
      </c>
      <c r="B8" t="s">
        <v>1157</v>
      </c>
      <c r="C8" t="s">
        <v>1182</v>
      </c>
      <c r="D8" s="2">
        <f>_xll.BDH($A8, $D$1, $B8, $C8, "Direction", "H", "Period", "Y","cols=10;rows=2")</f>
        <v>36889</v>
      </c>
      <c r="E8" s="2">
        <v>37256</v>
      </c>
      <c r="F8" s="2">
        <v>37621</v>
      </c>
      <c r="G8" s="2">
        <v>37986</v>
      </c>
      <c r="H8" s="2">
        <v>38352</v>
      </c>
      <c r="I8" s="2">
        <v>38716</v>
      </c>
      <c r="J8" s="2">
        <v>39080</v>
      </c>
      <c r="K8" s="2">
        <v>39447</v>
      </c>
      <c r="L8" s="2">
        <v>39813</v>
      </c>
      <c r="M8" s="2">
        <v>40178</v>
      </c>
    </row>
    <row r="9" spans="1:17" x14ac:dyDescent="0.25">
      <c r="A9" s="4"/>
      <c r="D9">
        <v>2218.0394000000001</v>
      </c>
      <c r="E9">
        <v>3468.8681999999999</v>
      </c>
      <c r="F9">
        <v>3049.7955000000002</v>
      </c>
      <c r="G9">
        <v>6691.2656999999999</v>
      </c>
      <c r="H9">
        <v>7405.4664000000002</v>
      </c>
      <c r="I9">
        <v>9175.0121999999992</v>
      </c>
      <c r="J9">
        <v>6678.7483000000002</v>
      </c>
      <c r="K9">
        <v>3070.6864999999998</v>
      </c>
      <c r="L9">
        <v>1322.6976999999999</v>
      </c>
      <c r="M9">
        <v>1497.5693000000001</v>
      </c>
    </row>
    <row r="10" spans="1:17" x14ac:dyDescent="0.25">
      <c r="A10" s="1" t="s">
        <v>6</v>
      </c>
      <c r="B10" t="s">
        <v>1157</v>
      </c>
      <c r="C10" t="s">
        <v>1183</v>
      </c>
      <c r="D10" s="2">
        <f>_xll.BDH($A10, $D$1, $B10, $C10, "Direction", "H", "Period", "Y","cols=7;rows=2")</f>
        <v>36889</v>
      </c>
      <c r="E10" s="2">
        <v>37256</v>
      </c>
      <c r="F10" s="2">
        <v>37621</v>
      </c>
      <c r="G10" s="2">
        <v>37986</v>
      </c>
      <c r="H10" s="2">
        <v>38352</v>
      </c>
      <c r="I10" s="2">
        <v>38716</v>
      </c>
      <c r="J10" s="2">
        <v>39080</v>
      </c>
    </row>
    <row r="11" spans="1:17" x14ac:dyDescent="0.25">
      <c r="A11" s="4"/>
      <c r="D11">
        <v>6314.0536000000002</v>
      </c>
      <c r="E11">
        <v>5490.1926000000003</v>
      </c>
      <c r="F11">
        <v>4446.7365</v>
      </c>
      <c r="G11">
        <v>4688.4372999999996</v>
      </c>
      <c r="H11">
        <v>8766.2921999999999</v>
      </c>
      <c r="I11">
        <v>10539.069600000001</v>
      </c>
      <c r="J11">
        <v>16025.1883</v>
      </c>
    </row>
    <row r="12" spans="1:17" x14ac:dyDescent="0.25">
      <c r="A12" s="1" t="s">
        <v>7</v>
      </c>
      <c r="B12" t="s">
        <v>1157</v>
      </c>
      <c r="C12" t="s">
        <v>1184</v>
      </c>
      <c r="D12" s="2">
        <f>_xll.BDH($A12, $D$1, $B12, $C12, "Direction", "H", "Period", "Y","cols=14;rows=2")</f>
        <v>36889</v>
      </c>
      <c r="E12" s="2">
        <v>37256</v>
      </c>
      <c r="F12" s="2">
        <v>37621</v>
      </c>
      <c r="G12" s="2">
        <v>37986</v>
      </c>
      <c r="H12" s="2">
        <v>38352</v>
      </c>
      <c r="I12" s="2">
        <v>38716</v>
      </c>
      <c r="J12" s="2">
        <v>39080</v>
      </c>
      <c r="K12" s="2">
        <v>39447</v>
      </c>
      <c r="L12" s="2">
        <v>39813</v>
      </c>
      <c r="M12" s="2">
        <v>40178</v>
      </c>
      <c r="N12" s="2">
        <v>40543</v>
      </c>
      <c r="O12" s="2">
        <v>40907</v>
      </c>
      <c r="P12" s="2">
        <v>41274</v>
      </c>
      <c r="Q12" s="2">
        <v>41639</v>
      </c>
    </row>
    <row r="13" spans="1:17" x14ac:dyDescent="0.25">
      <c r="A13" s="4"/>
      <c r="D13">
        <v>16210.6049</v>
      </c>
      <c r="E13">
        <v>17838.952099999999</v>
      </c>
      <c r="F13">
        <v>12953.1998</v>
      </c>
      <c r="G13">
        <v>14842.8932</v>
      </c>
      <c r="H13">
        <v>36553.544800000003</v>
      </c>
      <c r="I13">
        <v>66179.604300000006</v>
      </c>
      <c r="J13">
        <v>52466.5645</v>
      </c>
      <c r="K13">
        <v>36360.521800000002</v>
      </c>
      <c r="L13">
        <v>5091.0019000000002</v>
      </c>
      <c r="M13">
        <v>10521.803</v>
      </c>
      <c r="N13">
        <v>12487.152099999999</v>
      </c>
      <c r="O13">
        <v>7010.2127</v>
      </c>
      <c r="P13">
        <v>17036.161499999998</v>
      </c>
      <c r="Q13">
        <v>21727.132300000001</v>
      </c>
    </row>
    <row r="14" spans="1:17" x14ac:dyDescent="0.25">
      <c r="A14" s="1" t="s">
        <v>8</v>
      </c>
      <c r="B14" t="s">
        <v>1157</v>
      </c>
      <c r="C14" t="s">
        <v>1185</v>
      </c>
      <c r="D14" s="2">
        <f>_xll.BDH($A14, $D$1, $B14, $C14, "Direction", "H", "Period", "Y","cols=1;rows=2")</f>
        <v>36889</v>
      </c>
    </row>
    <row r="15" spans="1:17" x14ac:dyDescent="0.25">
      <c r="A15" s="4"/>
      <c r="D15">
        <v>11443.112800000001</v>
      </c>
    </row>
    <row r="16" spans="1:17" x14ac:dyDescent="0.25">
      <c r="A16" s="1" t="s">
        <v>9</v>
      </c>
      <c r="B16" t="s">
        <v>1157</v>
      </c>
      <c r="C16" t="s">
        <v>1186</v>
      </c>
      <c r="D16" s="2">
        <f>_xll.BDH($A16, $D$1, $B16, $C16, "Direction", "H", "Period", "Y","cols=8;rows=2")</f>
        <v>36889</v>
      </c>
      <c r="E16" s="2">
        <v>37256</v>
      </c>
      <c r="F16" s="2">
        <v>37621</v>
      </c>
      <c r="G16" s="2">
        <v>37986</v>
      </c>
      <c r="H16" s="2">
        <v>38352</v>
      </c>
      <c r="I16" s="2">
        <v>38716</v>
      </c>
      <c r="J16" s="2">
        <v>39080</v>
      </c>
      <c r="K16" s="2">
        <v>39447</v>
      </c>
    </row>
    <row r="17" spans="1:16" x14ac:dyDescent="0.25">
      <c r="A17" s="4"/>
      <c r="D17">
        <v>3870.6718000000001</v>
      </c>
      <c r="E17">
        <v>4032.7604999999999</v>
      </c>
      <c r="F17">
        <v>4782.7465000000002</v>
      </c>
      <c r="G17">
        <v>6498.9540999999999</v>
      </c>
      <c r="H17">
        <v>8778.2561999999998</v>
      </c>
      <c r="I17">
        <v>9196.8363000000008</v>
      </c>
      <c r="J17">
        <v>13492.775799999999</v>
      </c>
      <c r="K17">
        <v>18536.0164</v>
      </c>
    </row>
    <row r="18" spans="1:16" x14ac:dyDescent="0.25">
      <c r="A18" s="1" t="s">
        <v>10</v>
      </c>
      <c r="B18" t="s">
        <v>1157</v>
      </c>
      <c r="C18" t="s">
        <v>1187</v>
      </c>
      <c r="D18" s="2">
        <f>_xll.BDH($A18, $D$1, $B18, $C18, "Direction", "H", "Period", "Y","cols=5;rows=2")</f>
        <v>36889</v>
      </c>
      <c r="E18" s="2">
        <v>37256</v>
      </c>
      <c r="F18" s="2">
        <v>37621</v>
      </c>
      <c r="G18" s="2">
        <v>37986</v>
      </c>
      <c r="H18" s="2">
        <v>38352</v>
      </c>
    </row>
    <row r="19" spans="1:16" x14ac:dyDescent="0.25">
      <c r="A19" s="4"/>
      <c r="D19">
        <v>600.25509999999997</v>
      </c>
      <c r="E19">
        <v>875.07759999999996</v>
      </c>
      <c r="F19">
        <v>1040.1986999999999</v>
      </c>
      <c r="G19">
        <v>1453.5066999999999</v>
      </c>
      <c r="H19">
        <v>1736.8542</v>
      </c>
    </row>
    <row r="20" spans="1:16" x14ac:dyDescent="0.25">
      <c r="A20" s="1" t="s">
        <v>11</v>
      </c>
      <c r="B20" t="s">
        <v>1157</v>
      </c>
      <c r="C20" t="s">
        <v>1188</v>
      </c>
      <c r="D20" s="2">
        <f>_xll.BDH($A20, $D$1, $B20, $C20, "Direction", "H", "Period", "Y","cols=13;rows=2")</f>
        <v>36889</v>
      </c>
      <c r="E20" s="2">
        <v>37256</v>
      </c>
      <c r="F20" s="2">
        <v>37621</v>
      </c>
      <c r="G20" s="2">
        <v>37986</v>
      </c>
      <c r="H20" s="2">
        <v>38352</v>
      </c>
      <c r="I20" s="2">
        <v>38716</v>
      </c>
      <c r="J20" s="2">
        <v>39080</v>
      </c>
      <c r="K20" s="2">
        <v>39447</v>
      </c>
      <c r="L20" s="2">
        <v>39813</v>
      </c>
      <c r="M20" s="2">
        <v>40178</v>
      </c>
      <c r="N20" s="2">
        <v>40543</v>
      </c>
      <c r="O20" s="2">
        <v>40907</v>
      </c>
      <c r="P20" s="2">
        <v>41274</v>
      </c>
    </row>
    <row r="21" spans="1:16" x14ac:dyDescent="0.25">
      <c r="A21" s="4"/>
      <c r="D21">
        <v>10137.544099999999</v>
      </c>
      <c r="E21">
        <v>9849.8307999999997</v>
      </c>
      <c r="F21">
        <v>10282.1952</v>
      </c>
      <c r="G21">
        <v>11091.646199999999</v>
      </c>
      <c r="H21">
        <v>11176.433800000001</v>
      </c>
      <c r="I21">
        <v>11053.007900000001</v>
      </c>
      <c r="J21">
        <v>12476.0872</v>
      </c>
      <c r="K21">
        <v>12553.1482</v>
      </c>
      <c r="L21">
        <v>10484.0245</v>
      </c>
      <c r="M21">
        <v>11467.4663</v>
      </c>
      <c r="N21">
        <v>12736.9663</v>
      </c>
      <c r="O21">
        <v>16526.202600000001</v>
      </c>
      <c r="P21">
        <v>18004.0285</v>
      </c>
    </row>
    <row r="22" spans="1:16" x14ac:dyDescent="0.25">
      <c r="A22" s="1" t="s">
        <v>12</v>
      </c>
      <c r="B22" t="s">
        <v>1157</v>
      </c>
      <c r="C22" t="s">
        <v>1183</v>
      </c>
      <c r="D22" s="2">
        <f>_xll.BDH($A22, $D$1, $B22, $C22, "Direction", "H", "Period", "Y","cols=7;rows=2")</f>
        <v>36889</v>
      </c>
      <c r="E22" s="2">
        <v>37256</v>
      </c>
      <c r="F22" s="2">
        <v>37621</v>
      </c>
      <c r="G22" s="2">
        <v>37986</v>
      </c>
      <c r="H22" s="2">
        <v>38352</v>
      </c>
      <c r="I22" s="2">
        <v>38716</v>
      </c>
      <c r="J22" s="2">
        <v>39080</v>
      </c>
    </row>
    <row r="23" spans="1:16" x14ac:dyDescent="0.25">
      <c r="A23" s="4"/>
      <c r="D23">
        <v>7076.0433999999996</v>
      </c>
      <c r="E23">
        <v>8331.3135000000002</v>
      </c>
      <c r="F23">
        <v>7445.4066999999995</v>
      </c>
      <c r="G23">
        <v>9308.8901999999998</v>
      </c>
      <c r="H23">
        <v>10983.8485</v>
      </c>
      <c r="I23">
        <v>9108.7530000000006</v>
      </c>
      <c r="J23">
        <v>10107.7948</v>
      </c>
    </row>
    <row r="24" spans="1:16" x14ac:dyDescent="0.25">
      <c r="A24" s="1" t="s">
        <v>13</v>
      </c>
      <c r="B24" t="s">
        <v>1157</v>
      </c>
      <c r="C24" t="s">
        <v>1189</v>
      </c>
      <c r="D24" s="2">
        <f>_xll.BDH($A24, $D$1, $B24, $C24, "Direction", "H", "Period", "Y","cols=6;rows=2")</f>
        <v>36889</v>
      </c>
      <c r="E24" s="2">
        <v>37256</v>
      </c>
      <c r="F24" s="2">
        <v>37621</v>
      </c>
      <c r="G24" s="2">
        <v>37986</v>
      </c>
      <c r="H24" s="2">
        <v>38352</v>
      </c>
      <c r="I24" s="2">
        <v>38716</v>
      </c>
    </row>
    <row r="25" spans="1:16" x14ac:dyDescent="0.25">
      <c r="A25" s="4"/>
      <c r="D25">
        <v>38050.389300000003</v>
      </c>
      <c r="E25">
        <v>35248.008300000001</v>
      </c>
      <c r="F25">
        <v>32029.1774</v>
      </c>
      <c r="G25">
        <v>37160.512600000002</v>
      </c>
      <c r="H25">
        <v>44458.094599999997</v>
      </c>
      <c r="I25">
        <v>58146.624000000003</v>
      </c>
    </row>
    <row r="26" spans="1:16" x14ac:dyDescent="0.25">
      <c r="A26" s="1" t="s">
        <v>14</v>
      </c>
      <c r="B26" t="s">
        <v>1157</v>
      </c>
      <c r="C26" t="s">
        <v>1190</v>
      </c>
      <c r="D26" s="2">
        <f>_xll.BDH($A26, $D$1, $B26, $C26, "Direction", "H", "Period", "Y","cols=3;rows=2")</f>
        <v>36889</v>
      </c>
      <c r="E26" s="2">
        <v>37256</v>
      </c>
      <c r="F26" s="2">
        <v>37621</v>
      </c>
    </row>
    <row r="27" spans="1:16" x14ac:dyDescent="0.25">
      <c r="A27" s="4"/>
      <c r="D27">
        <v>2938.0574999999999</v>
      </c>
      <c r="E27">
        <v>2910.3553999999999</v>
      </c>
      <c r="F27">
        <v>3138.1181000000001</v>
      </c>
    </row>
    <row r="28" spans="1:16" x14ac:dyDescent="0.25">
      <c r="A28" s="1" t="s">
        <v>15</v>
      </c>
      <c r="B28" t="s">
        <v>1157</v>
      </c>
      <c r="C28" t="s">
        <v>1188</v>
      </c>
      <c r="D28" s="2">
        <f>_xll.BDH($A28, $D$1, $B28, $C28, "Direction", "H", "Period", "Y","cols=13;rows=2")</f>
        <v>36889</v>
      </c>
      <c r="E28" s="2">
        <v>37256</v>
      </c>
      <c r="F28" s="2">
        <v>37621</v>
      </c>
      <c r="G28" s="2">
        <v>37986</v>
      </c>
      <c r="H28" s="2">
        <v>38352</v>
      </c>
      <c r="I28" s="2">
        <v>38716</v>
      </c>
      <c r="J28" s="2">
        <v>39080</v>
      </c>
      <c r="K28" s="2">
        <v>39447</v>
      </c>
      <c r="L28" s="2">
        <v>39813</v>
      </c>
      <c r="M28" s="2">
        <v>40178</v>
      </c>
      <c r="N28" s="2">
        <v>40543</v>
      </c>
      <c r="O28" s="2">
        <v>40907</v>
      </c>
      <c r="P28" s="2">
        <v>41274</v>
      </c>
    </row>
    <row r="29" spans="1:16" x14ac:dyDescent="0.25">
      <c r="A29" s="4"/>
      <c r="D29">
        <v>2864.1111000000001</v>
      </c>
      <c r="E29">
        <v>2934.9238999999998</v>
      </c>
      <c r="F29">
        <v>2532.5529999999999</v>
      </c>
      <c r="G29">
        <v>3951.0459999999998</v>
      </c>
      <c r="H29">
        <v>5975.1415999999999</v>
      </c>
      <c r="I29">
        <v>10669.493</v>
      </c>
      <c r="J29">
        <v>7677.5949000000001</v>
      </c>
      <c r="K29">
        <v>8517.6545000000006</v>
      </c>
      <c r="L29">
        <v>5078.8353999999999</v>
      </c>
      <c r="M29">
        <v>3051.3301999999999</v>
      </c>
      <c r="N29">
        <v>4860.5595999999996</v>
      </c>
      <c r="O29">
        <v>4379.1845000000003</v>
      </c>
      <c r="P29">
        <v>4896.2816999999995</v>
      </c>
    </row>
    <row r="30" spans="1:16" x14ac:dyDescent="0.25">
      <c r="A30" s="1" t="s">
        <v>16</v>
      </c>
      <c r="B30" t="s">
        <v>1157</v>
      </c>
      <c r="C30" t="s">
        <v>1182</v>
      </c>
      <c r="D30" s="2">
        <f>_xll.BDH($A30, $D$1, $B30, $C30, "Direction", "H", "Period", "Y","cols=9;rows=2")</f>
        <v>36889</v>
      </c>
      <c r="E30" s="2">
        <v>37256</v>
      </c>
      <c r="F30" s="2">
        <v>37621</v>
      </c>
      <c r="G30" s="2">
        <v>37986</v>
      </c>
      <c r="H30" s="2">
        <v>38352</v>
      </c>
      <c r="I30" s="2">
        <v>38716</v>
      </c>
      <c r="J30" s="2">
        <v>39080</v>
      </c>
      <c r="K30" s="2">
        <v>39447</v>
      </c>
      <c r="L30" s="2">
        <v>39813</v>
      </c>
    </row>
    <row r="31" spans="1:16" x14ac:dyDescent="0.25">
      <c r="A31" s="4"/>
      <c r="D31">
        <v>27245.331399999999</v>
      </c>
      <c r="E31">
        <v>42677.143400000001</v>
      </c>
      <c r="F31">
        <v>49569.627399999998</v>
      </c>
      <c r="G31">
        <v>61673.8367</v>
      </c>
      <c r="H31">
        <v>84365.353199999998</v>
      </c>
      <c r="I31">
        <v>82116.383900000001</v>
      </c>
      <c r="J31">
        <v>108595.9056</v>
      </c>
      <c r="K31">
        <v>75122.178899999999</v>
      </c>
      <c r="L31">
        <v>11971.480100000001</v>
      </c>
    </row>
    <row r="32" spans="1:16" x14ac:dyDescent="0.25">
      <c r="A32" s="1" t="s">
        <v>17</v>
      </c>
      <c r="B32" t="s">
        <v>1157</v>
      </c>
      <c r="C32" t="s">
        <v>1191</v>
      </c>
      <c r="D32" s="2">
        <f>_xll.BDH($A32, $D$1, $B32, $C32, "Direction", "H", "Period", "Y","cols=2;rows=2")</f>
        <v>36889</v>
      </c>
      <c r="E32" s="2">
        <v>37256</v>
      </c>
    </row>
    <row r="33" spans="1:20" x14ac:dyDescent="0.25">
      <c r="A33" s="4"/>
      <c r="D33">
        <v>7275.2404999999999</v>
      </c>
      <c r="E33">
        <v>7063.9965000000002</v>
      </c>
    </row>
    <row r="34" spans="1:20" x14ac:dyDescent="0.25">
      <c r="A34" s="1" t="s">
        <v>18</v>
      </c>
      <c r="B34" t="s">
        <v>1157</v>
      </c>
      <c r="C34" t="s">
        <v>1183</v>
      </c>
      <c r="D34" s="2">
        <f>_xll.BDH($A34, $D$1, $B34, $C34, "Direction", "H", "Period", "Y","cols=7;rows=2")</f>
        <v>36889</v>
      </c>
      <c r="E34" s="2">
        <v>37256</v>
      </c>
      <c r="F34" s="2">
        <v>37621</v>
      </c>
      <c r="G34" s="2">
        <v>37986</v>
      </c>
      <c r="H34" s="2">
        <v>38352</v>
      </c>
      <c r="I34" s="2">
        <v>38716</v>
      </c>
      <c r="J34" s="2">
        <v>39080</v>
      </c>
    </row>
    <row r="35" spans="1:20" x14ac:dyDescent="0.25">
      <c r="A35" s="4"/>
      <c r="D35">
        <v>2244.1109000000001</v>
      </c>
      <c r="E35">
        <v>2426.1909999999998</v>
      </c>
      <c r="F35">
        <v>1629.5126</v>
      </c>
      <c r="G35">
        <v>3782.3020000000001</v>
      </c>
      <c r="H35">
        <v>4424.625</v>
      </c>
      <c r="I35">
        <v>4212.2527</v>
      </c>
      <c r="J35">
        <v>1999.8435999999999</v>
      </c>
    </row>
    <row r="36" spans="1:20" x14ac:dyDescent="0.25">
      <c r="A36" s="1" t="s">
        <v>19</v>
      </c>
      <c r="B36" t="s">
        <v>1157</v>
      </c>
      <c r="C36" t="s">
        <v>1192</v>
      </c>
      <c r="D36" s="2">
        <f>_xll.BDH($A36, $D$1, $B36, $C36, "Direction", "H", "Period", "Y","cols=16;rows=2")</f>
        <v>36889</v>
      </c>
      <c r="E36" s="2">
        <v>37256</v>
      </c>
      <c r="F36" s="2">
        <v>37621</v>
      </c>
      <c r="G36" s="2">
        <v>37986</v>
      </c>
      <c r="H36" s="2">
        <v>38352</v>
      </c>
      <c r="I36" s="2">
        <v>38716</v>
      </c>
      <c r="J36" s="2">
        <v>39080</v>
      </c>
      <c r="K36" s="2">
        <v>39447</v>
      </c>
      <c r="L36" s="2">
        <v>39813</v>
      </c>
      <c r="M36" s="2">
        <v>40178</v>
      </c>
      <c r="N36" s="2">
        <v>40543</v>
      </c>
      <c r="O36" s="2">
        <v>40907</v>
      </c>
      <c r="P36" s="2">
        <v>41274</v>
      </c>
      <c r="Q36" s="2">
        <v>41639</v>
      </c>
      <c r="R36" s="2">
        <v>42004</v>
      </c>
      <c r="S36" s="2">
        <v>42369</v>
      </c>
    </row>
    <row r="37" spans="1:20" x14ac:dyDescent="0.25">
      <c r="A37" s="4"/>
      <c r="D37">
        <v>12729.9722</v>
      </c>
      <c r="E37">
        <v>9845.1867000000002</v>
      </c>
      <c r="F37">
        <v>7457.5953</v>
      </c>
      <c r="G37">
        <v>10312.111699999999</v>
      </c>
      <c r="H37">
        <v>10643.4447</v>
      </c>
      <c r="I37">
        <v>14494.1489</v>
      </c>
      <c r="J37">
        <v>18410.742999999999</v>
      </c>
      <c r="K37">
        <v>19754.564600000002</v>
      </c>
      <c r="L37">
        <v>12398.8799</v>
      </c>
      <c r="M37">
        <v>19376.3249</v>
      </c>
      <c r="N37">
        <v>21116.8423</v>
      </c>
      <c r="O37">
        <v>26763.5088</v>
      </c>
      <c r="P37">
        <v>28210.177500000002</v>
      </c>
      <c r="Q37">
        <v>33008.800999999999</v>
      </c>
      <c r="R37">
        <v>63330.267800000001</v>
      </c>
      <c r="S37">
        <v>73893.081000000006</v>
      </c>
    </row>
    <row r="38" spans="1:20" x14ac:dyDescent="0.25">
      <c r="A38" s="1" t="s">
        <v>20</v>
      </c>
      <c r="B38" t="s">
        <v>1157</v>
      </c>
      <c r="C38" t="s">
        <v>1183</v>
      </c>
      <c r="D38" s="2">
        <f>_xll.BDH($A38, $D$1, $B38, $C38, "Direction", "H", "Period", "Y","cols=7;rows=2")</f>
        <v>36889</v>
      </c>
      <c r="E38" s="2">
        <v>37256</v>
      </c>
      <c r="F38" s="2">
        <v>37621</v>
      </c>
      <c r="G38" s="2">
        <v>37986</v>
      </c>
      <c r="H38" s="2">
        <v>38352</v>
      </c>
      <c r="I38" s="2">
        <v>38716</v>
      </c>
      <c r="J38" s="2">
        <v>39080</v>
      </c>
    </row>
    <row r="39" spans="1:20" x14ac:dyDescent="0.25">
      <c r="A39" s="4"/>
      <c r="D39">
        <v>7705.0060000000003</v>
      </c>
      <c r="E39">
        <v>6961.3913000000002</v>
      </c>
      <c r="F39">
        <v>5468.4</v>
      </c>
      <c r="G39">
        <v>7144.4507999999996</v>
      </c>
      <c r="H39">
        <v>7093.7093999999997</v>
      </c>
      <c r="I39">
        <v>7630.4303</v>
      </c>
      <c r="J39">
        <v>7546.3056999999999</v>
      </c>
    </row>
    <row r="40" spans="1:20" x14ac:dyDescent="0.25">
      <c r="A40" s="1" t="s">
        <v>21</v>
      </c>
      <c r="B40" t="s">
        <v>1157</v>
      </c>
      <c r="C40" t="s">
        <v>1183</v>
      </c>
      <c r="D40" s="2">
        <f>_xll.BDH($A40, $D$1, $B40, $C40, "Direction", "H", "Period", "Y","cols=7;rows=2")</f>
        <v>36889</v>
      </c>
      <c r="E40" s="2">
        <v>37256</v>
      </c>
      <c r="F40" s="2">
        <v>37621</v>
      </c>
      <c r="G40" s="2">
        <v>37986</v>
      </c>
      <c r="H40" s="2">
        <v>38352</v>
      </c>
      <c r="I40" s="2">
        <v>38716</v>
      </c>
      <c r="J40" s="2">
        <v>39080</v>
      </c>
    </row>
    <row r="41" spans="1:20" x14ac:dyDescent="0.25">
      <c r="A41" s="4"/>
      <c r="D41">
        <v>10846.3179</v>
      </c>
      <c r="E41">
        <v>12794.6394</v>
      </c>
      <c r="F41">
        <v>8439.9032999999999</v>
      </c>
      <c r="G41">
        <v>8310.7404000000006</v>
      </c>
      <c r="H41">
        <v>8789.1983999999993</v>
      </c>
      <c r="I41">
        <v>7873.4314999999997</v>
      </c>
      <c r="J41">
        <v>9539.7116999999998</v>
      </c>
    </row>
    <row r="42" spans="1:20" x14ac:dyDescent="0.25">
      <c r="A42" s="1" t="s">
        <v>22</v>
      </c>
      <c r="B42" t="s">
        <v>1157</v>
      </c>
      <c r="C42" t="s">
        <v>1186</v>
      </c>
      <c r="D42" s="2">
        <f>_xll.BDH($A42, $D$1, $B42, $C42, "Direction", "H", "Period", "Y","cols=8;rows=2")</f>
        <v>36889</v>
      </c>
      <c r="E42" s="2">
        <v>37256</v>
      </c>
      <c r="F42" s="2">
        <v>37621</v>
      </c>
      <c r="G42" s="2">
        <v>37986</v>
      </c>
      <c r="H42" s="2">
        <v>38352</v>
      </c>
      <c r="I42" s="2">
        <v>38716</v>
      </c>
      <c r="J42" s="2">
        <v>39080</v>
      </c>
      <c r="K42" s="2">
        <v>39447</v>
      </c>
    </row>
    <row r="43" spans="1:20" x14ac:dyDescent="0.25">
      <c r="A43" s="4"/>
      <c r="D43">
        <v>20813.196100000001</v>
      </c>
      <c r="E43">
        <v>29928.9264</v>
      </c>
      <c r="F43">
        <v>26633.2909</v>
      </c>
      <c r="G43">
        <v>29946.878000000001</v>
      </c>
      <c r="H43">
        <v>35301.656999999999</v>
      </c>
      <c r="I43">
        <v>32862.057699999998</v>
      </c>
      <c r="J43">
        <v>19543.150300000001</v>
      </c>
      <c r="K43">
        <v>25614.4395</v>
      </c>
    </row>
    <row r="44" spans="1:20" x14ac:dyDescent="0.25">
      <c r="A44" s="1" t="s">
        <v>23</v>
      </c>
      <c r="B44" t="s">
        <v>1157</v>
      </c>
      <c r="C44" t="s">
        <v>1185</v>
      </c>
      <c r="D44" s="2">
        <f>_xll.BDH($A44, $D$1, $B44, $C44, "Direction", "H", "Period", "Y","cols=1;rows=2")</f>
        <v>36889</v>
      </c>
    </row>
    <row r="45" spans="1:20" x14ac:dyDescent="0.25">
      <c r="A45" s="4"/>
      <c r="D45">
        <v>6962.0587999999998</v>
      </c>
    </row>
    <row r="46" spans="1:20" x14ac:dyDescent="0.25">
      <c r="A46" s="1" t="s">
        <v>24</v>
      </c>
      <c r="B46" t="s">
        <v>1157</v>
      </c>
      <c r="C46" t="s">
        <v>1188</v>
      </c>
      <c r="D46" s="2">
        <f>_xll.BDH($A46, $D$1, $B46, $C46, "Direction", "H", "Period", "Y","cols=13;rows=2")</f>
        <v>36889</v>
      </c>
      <c r="E46" s="2">
        <v>37256</v>
      </c>
      <c r="F46" s="2">
        <v>37621</v>
      </c>
      <c r="G46" s="2">
        <v>37986</v>
      </c>
      <c r="H46" s="2">
        <v>38352</v>
      </c>
      <c r="I46" s="2">
        <v>38716</v>
      </c>
      <c r="J46" s="2">
        <v>39080</v>
      </c>
      <c r="K46" s="2">
        <v>39447</v>
      </c>
      <c r="L46" s="2">
        <v>39813</v>
      </c>
      <c r="M46" s="2">
        <v>40178</v>
      </c>
      <c r="N46" s="2">
        <v>40543</v>
      </c>
      <c r="O46" s="2">
        <v>40907</v>
      </c>
      <c r="P46" s="2">
        <v>41274</v>
      </c>
    </row>
    <row r="47" spans="1:20" x14ac:dyDescent="0.25">
      <c r="A47" s="4"/>
      <c r="D47">
        <v>5456.7257</v>
      </c>
      <c r="E47">
        <v>5789.0005000000001</v>
      </c>
      <c r="F47">
        <v>2145.5945999999999</v>
      </c>
      <c r="G47">
        <v>3362.2256000000002</v>
      </c>
      <c r="H47">
        <v>2109.4205000000002</v>
      </c>
      <c r="I47">
        <v>3133.5740000000001</v>
      </c>
      <c r="J47">
        <v>3605.5560999999998</v>
      </c>
      <c r="K47">
        <v>3748.4494</v>
      </c>
      <c r="L47">
        <v>2122.3323</v>
      </c>
      <c r="M47">
        <v>3925.4767999999999</v>
      </c>
      <c r="N47">
        <v>3693.0956999999999</v>
      </c>
      <c r="O47">
        <v>3408.6197000000002</v>
      </c>
      <c r="P47">
        <v>3796.3824</v>
      </c>
    </row>
    <row r="48" spans="1:20" x14ac:dyDescent="0.25">
      <c r="A48" s="1" t="s">
        <v>25</v>
      </c>
      <c r="B48" t="s">
        <v>1157</v>
      </c>
      <c r="C48" t="s">
        <v>1193</v>
      </c>
      <c r="D48" s="2">
        <f>_xll.BDH($A48, $D$1, $B48, $C48, "Direction", "H", "Period", "Y","cols=17;rows=2")</f>
        <v>36889</v>
      </c>
      <c r="E48" s="2">
        <v>37256</v>
      </c>
      <c r="F48" s="2">
        <v>37621</v>
      </c>
      <c r="G48" s="2">
        <v>37986</v>
      </c>
      <c r="H48" s="2">
        <v>38352</v>
      </c>
      <c r="I48" s="2">
        <v>38716</v>
      </c>
      <c r="J48" s="2">
        <v>39080</v>
      </c>
      <c r="K48" s="2">
        <v>39447</v>
      </c>
      <c r="L48" s="2">
        <v>39813</v>
      </c>
      <c r="M48" s="2">
        <v>40178</v>
      </c>
      <c r="N48" s="2">
        <v>40543</v>
      </c>
      <c r="O48" s="2">
        <v>40907</v>
      </c>
      <c r="P48" s="2">
        <v>41274</v>
      </c>
      <c r="Q48" s="2">
        <v>41639</v>
      </c>
      <c r="R48" s="2">
        <v>42004</v>
      </c>
      <c r="S48" s="2">
        <v>42369</v>
      </c>
      <c r="T48" s="2">
        <v>42734</v>
      </c>
    </row>
    <row r="49" spans="1:21" x14ac:dyDescent="0.25">
      <c r="A49" s="4"/>
      <c r="D49">
        <v>4474.4751999999999</v>
      </c>
      <c r="E49">
        <v>7070.1148999999996</v>
      </c>
      <c r="F49">
        <v>7131.7470000000003</v>
      </c>
      <c r="G49">
        <v>10487.482599999999</v>
      </c>
      <c r="H49">
        <v>12075.563399999999</v>
      </c>
      <c r="I49">
        <v>14069.654200000001</v>
      </c>
      <c r="J49">
        <v>16822.0193</v>
      </c>
      <c r="K49">
        <v>21401.108100000001</v>
      </c>
      <c r="L49">
        <v>10790.2909</v>
      </c>
      <c r="M49">
        <v>18280.227999999999</v>
      </c>
      <c r="N49">
        <v>25761.143700000001</v>
      </c>
      <c r="O49">
        <v>21268.728599999999</v>
      </c>
      <c r="P49">
        <v>20992.592199999999</v>
      </c>
      <c r="Q49">
        <v>35140.5</v>
      </c>
      <c r="R49">
        <v>32271.408100000001</v>
      </c>
      <c r="S49">
        <v>25585.906999999999</v>
      </c>
      <c r="T49">
        <v>29009.2919</v>
      </c>
    </row>
    <row r="50" spans="1:21" x14ac:dyDescent="0.25">
      <c r="A50" s="1" t="s">
        <v>26</v>
      </c>
      <c r="B50" t="s">
        <v>1157</v>
      </c>
      <c r="C50" t="s">
        <v>1194</v>
      </c>
      <c r="D50" s="2">
        <f>_xll.BDH($A50, $D$1, $B50, $C50, "Direction", "H", "Period", "Y","cols=18;rows=2")</f>
        <v>36889</v>
      </c>
      <c r="E50" s="2">
        <v>37256</v>
      </c>
      <c r="F50" s="2">
        <v>37621</v>
      </c>
      <c r="G50" s="2">
        <v>37986</v>
      </c>
      <c r="H50" s="2">
        <v>38352</v>
      </c>
      <c r="I50" s="2">
        <v>38716</v>
      </c>
      <c r="J50" s="2">
        <v>39080</v>
      </c>
      <c r="K50" s="2">
        <v>39447</v>
      </c>
      <c r="L50" s="2">
        <v>39813</v>
      </c>
      <c r="M50" s="2">
        <v>40178</v>
      </c>
      <c r="N50" s="2">
        <v>40543</v>
      </c>
      <c r="O50" s="2">
        <v>40907</v>
      </c>
      <c r="P50" s="2">
        <v>41274</v>
      </c>
      <c r="Q50" s="2">
        <v>41639</v>
      </c>
      <c r="R50" s="2">
        <v>42004</v>
      </c>
      <c r="S50" s="2">
        <v>42369</v>
      </c>
      <c r="T50" s="2">
        <v>42734</v>
      </c>
      <c r="U50" s="2">
        <v>43098</v>
      </c>
    </row>
    <row r="51" spans="1:21" x14ac:dyDescent="0.25">
      <c r="A51" s="4"/>
      <c r="D51">
        <v>16787.5906</v>
      </c>
      <c r="E51">
        <v>10104.9169</v>
      </c>
      <c r="F51">
        <v>9661.1335999999992</v>
      </c>
      <c r="G51">
        <v>29599.749299999999</v>
      </c>
      <c r="H51">
        <v>51803.192600000002</v>
      </c>
      <c r="I51">
        <v>55586.084600000002</v>
      </c>
      <c r="J51">
        <v>34739.974399999999</v>
      </c>
      <c r="K51">
        <v>31085.689600000002</v>
      </c>
      <c r="L51">
        <v>16930.152399999999</v>
      </c>
      <c r="M51">
        <v>23509.724300000002</v>
      </c>
      <c r="N51">
        <v>21677.203000000001</v>
      </c>
      <c r="O51">
        <v>20006.022099999998</v>
      </c>
      <c r="P51">
        <v>23535.498299999999</v>
      </c>
      <c r="Q51">
        <v>41024.047500000001</v>
      </c>
      <c r="R51">
        <v>47850.724300000002</v>
      </c>
      <c r="S51">
        <v>31409.252700000001</v>
      </c>
      <c r="T51">
        <v>36895.994899999998</v>
      </c>
      <c r="U51">
        <v>50382.103300000002</v>
      </c>
    </row>
    <row r="52" spans="1:21" x14ac:dyDescent="0.25">
      <c r="A52" s="1" t="s">
        <v>27</v>
      </c>
      <c r="B52" t="s">
        <v>1157</v>
      </c>
      <c r="C52" t="s">
        <v>1183</v>
      </c>
      <c r="D52" s="2">
        <f>_xll.BDH($A52, $D$1, $B52, $C52, "Direction", "H", "Period", "Y","cols=7;rows=2")</f>
        <v>36889</v>
      </c>
      <c r="E52" s="2">
        <v>37256</v>
      </c>
      <c r="F52" s="2">
        <v>37621</v>
      </c>
      <c r="G52" s="2">
        <v>37986</v>
      </c>
      <c r="H52" s="2">
        <v>38352</v>
      </c>
      <c r="I52" s="2">
        <v>38716</v>
      </c>
      <c r="J52" s="2">
        <v>39080</v>
      </c>
    </row>
    <row r="53" spans="1:21" x14ac:dyDescent="0.25">
      <c r="A53" s="4"/>
      <c r="D53">
        <v>2282.2543999999998</v>
      </c>
      <c r="E53">
        <v>4384.3271000000004</v>
      </c>
      <c r="F53">
        <v>1814.0068000000001</v>
      </c>
      <c r="G53">
        <v>2319.8310999999999</v>
      </c>
      <c r="H53">
        <v>2504.8942000000002</v>
      </c>
      <c r="I53">
        <v>3475.4128999999998</v>
      </c>
      <c r="J53">
        <v>2934.1224999999999</v>
      </c>
    </row>
    <row r="54" spans="1:21" x14ac:dyDescent="0.25">
      <c r="A54" s="1" t="s">
        <v>28</v>
      </c>
      <c r="B54" t="s">
        <v>1157</v>
      </c>
      <c r="C54" t="s">
        <v>1185</v>
      </c>
      <c r="D54" s="2">
        <f>_xll.BDH($A54, $D$1, $B54, $C54, "Direction", "H", "Period", "Y","cols=1;rows=2")</f>
        <v>36889</v>
      </c>
    </row>
    <row r="55" spans="1:21" x14ac:dyDescent="0.25">
      <c r="A55" s="4"/>
      <c r="D55">
        <v>4300.9053999999996</v>
      </c>
    </row>
    <row r="56" spans="1:21" x14ac:dyDescent="0.25">
      <c r="A56" s="1" t="s">
        <v>29</v>
      </c>
      <c r="B56" t="s">
        <v>1157</v>
      </c>
      <c r="C56" t="s">
        <v>1185</v>
      </c>
      <c r="D56" s="2">
        <f>_xll.BDH($A56, $D$1, $B56, $C56, "Direction", "H", "Period", "Y","cols=1;rows=2")</f>
        <v>36889</v>
      </c>
    </row>
    <row r="57" spans="1:21" x14ac:dyDescent="0.25">
      <c r="A57" s="4"/>
      <c r="D57">
        <v>193.49199999999999</v>
      </c>
    </row>
    <row r="58" spans="1:21" x14ac:dyDescent="0.25">
      <c r="A58" s="1" t="s">
        <v>30</v>
      </c>
      <c r="B58" t="s">
        <v>1157</v>
      </c>
      <c r="C58" t="s">
        <v>1183</v>
      </c>
      <c r="D58" s="2">
        <f>_xll.BDH($A58, $D$1, $B58, $C58, "Direction", "H", "Period", "Y","cols=7;rows=2")</f>
        <v>36889</v>
      </c>
      <c r="E58" s="2">
        <v>37256</v>
      </c>
      <c r="F58" s="2">
        <v>37621</v>
      </c>
      <c r="G58" s="2">
        <v>37986</v>
      </c>
      <c r="H58" s="2">
        <v>38352</v>
      </c>
      <c r="I58" s="2">
        <v>38716</v>
      </c>
      <c r="J58" s="2">
        <v>39080</v>
      </c>
    </row>
    <row r="59" spans="1:21" x14ac:dyDescent="0.25">
      <c r="A59" s="4"/>
      <c r="D59">
        <v>4195.9678000000004</v>
      </c>
      <c r="E59">
        <v>3980.9701</v>
      </c>
      <c r="F59">
        <v>4744.3500999999997</v>
      </c>
      <c r="G59">
        <v>5394.2422999999999</v>
      </c>
      <c r="H59">
        <v>6625.6252000000004</v>
      </c>
      <c r="I59">
        <v>6979.8630999999996</v>
      </c>
      <c r="J59">
        <v>7083.1090999999997</v>
      </c>
    </row>
    <row r="60" spans="1:21" x14ac:dyDescent="0.25">
      <c r="A60" s="1" t="s">
        <v>31</v>
      </c>
      <c r="B60" t="s">
        <v>1157</v>
      </c>
      <c r="C60" t="s">
        <v>1183</v>
      </c>
      <c r="D60" s="2">
        <f>_xll.BDH($A60, $D$1, $B60, $C60, "Direction", "H", "Period", "Y","cols=7;rows=2")</f>
        <v>36889</v>
      </c>
      <c r="E60" s="2">
        <v>37256</v>
      </c>
      <c r="F60" s="2">
        <v>37621</v>
      </c>
      <c r="G60" s="2">
        <v>37986</v>
      </c>
      <c r="H60" s="2">
        <v>38352</v>
      </c>
      <c r="I60" s="2">
        <v>38716</v>
      </c>
      <c r="J60" s="2">
        <v>39080</v>
      </c>
    </row>
    <row r="61" spans="1:21" x14ac:dyDescent="0.25">
      <c r="A61" s="4"/>
      <c r="D61">
        <v>45109.1777</v>
      </c>
      <c r="E61">
        <v>70858.259999999995</v>
      </c>
      <c r="F61">
        <v>68967.930699999997</v>
      </c>
      <c r="G61">
        <v>86952.067800000004</v>
      </c>
      <c r="H61">
        <v>104688.5687</v>
      </c>
      <c r="I61">
        <v>70582.116599999994</v>
      </c>
      <c r="J61">
        <v>56994.795599999998</v>
      </c>
    </row>
    <row r="62" spans="1:21" x14ac:dyDescent="0.25">
      <c r="A62" s="1" t="s">
        <v>32</v>
      </c>
      <c r="B62" t="s">
        <v>1157</v>
      </c>
      <c r="C62" t="s">
        <v>1192</v>
      </c>
      <c r="D62" s="2">
        <f>_xll.BDH($A62, $D$1, $B62, $C62, "Direction", "H", "Period", "Y","cols=16;rows=2")</f>
        <v>36889</v>
      </c>
      <c r="E62" s="2">
        <v>37256</v>
      </c>
      <c r="F62" s="2">
        <v>37621</v>
      </c>
      <c r="G62" s="2">
        <v>37986</v>
      </c>
      <c r="H62" s="2">
        <v>38352</v>
      </c>
      <c r="I62" s="2">
        <v>38716</v>
      </c>
      <c r="J62" s="2">
        <v>39080</v>
      </c>
      <c r="K62" s="2">
        <v>39447</v>
      </c>
      <c r="L62" s="2">
        <v>39813</v>
      </c>
      <c r="M62" s="2">
        <v>40178</v>
      </c>
      <c r="N62" s="2">
        <v>40543</v>
      </c>
      <c r="O62" s="2">
        <v>40907</v>
      </c>
      <c r="P62" s="2">
        <v>41274</v>
      </c>
      <c r="Q62" s="2">
        <v>41639</v>
      </c>
      <c r="R62" s="2">
        <v>42004</v>
      </c>
      <c r="S62" s="2">
        <v>42369</v>
      </c>
    </row>
    <row r="63" spans="1:21" x14ac:dyDescent="0.25">
      <c r="A63" s="4"/>
      <c r="D63">
        <v>2612.8827000000001</v>
      </c>
      <c r="E63">
        <v>2938.7438000000002</v>
      </c>
      <c r="F63">
        <v>2051.1945999999998</v>
      </c>
      <c r="G63">
        <v>3373.2017000000001</v>
      </c>
      <c r="H63">
        <v>3589.7826</v>
      </c>
      <c r="I63">
        <v>3346.2321999999999</v>
      </c>
      <c r="J63">
        <v>4229.3207000000002</v>
      </c>
      <c r="K63">
        <v>4943.1472999999996</v>
      </c>
      <c r="L63">
        <v>3356.9973</v>
      </c>
      <c r="M63">
        <v>4248.5043999999998</v>
      </c>
      <c r="N63">
        <v>5725.1018000000004</v>
      </c>
      <c r="O63">
        <v>6595.7388000000001</v>
      </c>
      <c r="P63">
        <v>6694.3678</v>
      </c>
      <c r="Q63">
        <v>9455.9454999999998</v>
      </c>
      <c r="R63">
        <v>10782.322</v>
      </c>
      <c r="S63">
        <v>13581.4735</v>
      </c>
    </row>
    <row r="64" spans="1:21" x14ac:dyDescent="0.25">
      <c r="A64" s="1" t="s">
        <v>33</v>
      </c>
      <c r="B64" t="s">
        <v>1157</v>
      </c>
      <c r="C64" t="s">
        <v>1194</v>
      </c>
      <c r="D64" s="2">
        <f>_xll.BDH($A64, $D$1, $B64, $C64, "Direction", "H", "Period", "Y","cols=18;rows=2")</f>
        <v>36889</v>
      </c>
      <c r="E64" s="2">
        <v>37256</v>
      </c>
      <c r="F64" s="2">
        <v>37621</v>
      </c>
      <c r="G64" s="2">
        <v>37986</v>
      </c>
      <c r="H64" s="2">
        <v>38352</v>
      </c>
      <c r="I64" s="2">
        <v>38716</v>
      </c>
      <c r="J64" s="2">
        <v>39080</v>
      </c>
      <c r="K64" s="2">
        <v>39447</v>
      </c>
      <c r="L64" s="2">
        <v>39813</v>
      </c>
      <c r="M64" s="2">
        <v>40178</v>
      </c>
      <c r="N64" s="2">
        <v>40543</v>
      </c>
      <c r="O64" s="2">
        <v>40907</v>
      </c>
      <c r="P64" s="2">
        <v>41274</v>
      </c>
      <c r="Q64" s="2">
        <v>41639</v>
      </c>
      <c r="R64" s="2">
        <v>42004</v>
      </c>
      <c r="S64" s="2">
        <v>42369</v>
      </c>
      <c r="T64" s="2">
        <v>42734</v>
      </c>
      <c r="U64" s="2">
        <v>43098</v>
      </c>
    </row>
    <row r="65" spans="1:21" x14ac:dyDescent="0.25">
      <c r="A65" s="4"/>
      <c r="D65">
        <v>24848.084200000001</v>
      </c>
      <c r="E65">
        <v>30465.776699999999</v>
      </c>
      <c r="F65">
        <v>27059.892199999998</v>
      </c>
      <c r="G65">
        <v>38266.631200000003</v>
      </c>
      <c r="H65">
        <v>46686.434200000003</v>
      </c>
      <c r="I65">
        <v>42291.659800000001</v>
      </c>
      <c r="J65">
        <v>38150.371599999999</v>
      </c>
      <c r="K65">
        <v>37228.152699999999</v>
      </c>
      <c r="L65">
        <v>13939.837</v>
      </c>
      <c r="M65">
        <v>31601.151399999999</v>
      </c>
      <c r="N65">
        <v>39626.842299999997</v>
      </c>
      <c r="O65">
        <v>33988.923999999999</v>
      </c>
      <c r="P65">
        <v>38759.164299999997</v>
      </c>
      <c r="Q65">
        <v>53851.248899999999</v>
      </c>
      <c r="R65">
        <v>53754.152099999999</v>
      </c>
      <c r="S65">
        <v>59645.480799999998</v>
      </c>
      <c r="T65">
        <v>69704.535099999994</v>
      </c>
      <c r="U65">
        <v>79401.576000000001</v>
      </c>
    </row>
    <row r="66" spans="1:21" x14ac:dyDescent="0.25">
      <c r="A66" s="1" t="s">
        <v>34</v>
      </c>
      <c r="B66" t="s">
        <v>1157</v>
      </c>
      <c r="C66" t="s">
        <v>1186</v>
      </c>
      <c r="D66" s="2">
        <f>_xll.BDH($A66, $D$1, $B66, $C66, "Direction", "H", "Period", "Y","cols=8;rows=2")</f>
        <v>36889</v>
      </c>
      <c r="E66" s="2">
        <v>37256</v>
      </c>
      <c r="F66" s="2">
        <v>37621</v>
      </c>
      <c r="G66" s="2">
        <v>37986</v>
      </c>
      <c r="H66" s="2">
        <v>38352</v>
      </c>
      <c r="I66" s="2">
        <v>38716</v>
      </c>
      <c r="J66" s="2">
        <v>39080</v>
      </c>
      <c r="K66" s="2">
        <v>39447</v>
      </c>
    </row>
    <row r="67" spans="1:21" x14ac:dyDescent="0.25">
      <c r="A67" s="4"/>
      <c r="D67">
        <v>4394.1183000000001</v>
      </c>
      <c r="E67">
        <v>2549.8703</v>
      </c>
      <c r="F67">
        <v>2813.7514999999999</v>
      </c>
      <c r="G67">
        <v>6798.3221000000003</v>
      </c>
      <c r="H67">
        <v>9443.5656999999992</v>
      </c>
      <c r="I67">
        <v>14610.0275</v>
      </c>
      <c r="J67">
        <v>24421.539100000002</v>
      </c>
      <c r="K67">
        <v>26430.3554</v>
      </c>
    </row>
    <row r="68" spans="1:21" x14ac:dyDescent="0.25">
      <c r="A68" s="1" t="s">
        <v>35</v>
      </c>
      <c r="B68" t="s">
        <v>1157</v>
      </c>
      <c r="C68" t="s">
        <v>1194</v>
      </c>
      <c r="D68" s="2">
        <f>_xll.BDH($A68, $D$1, $B68, $C68, "Direction", "H", "Period", "Y","cols=18;rows=2")</f>
        <v>36889</v>
      </c>
      <c r="E68" s="2">
        <v>37256</v>
      </c>
      <c r="F68" s="2">
        <v>37621</v>
      </c>
      <c r="G68" s="2">
        <v>37986</v>
      </c>
      <c r="H68" s="2">
        <v>38352</v>
      </c>
      <c r="I68" s="2">
        <v>38716</v>
      </c>
      <c r="J68" s="2">
        <v>39080</v>
      </c>
      <c r="K68" s="2">
        <v>39447</v>
      </c>
      <c r="L68" s="2">
        <v>39813</v>
      </c>
      <c r="M68" s="2">
        <v>40178</v>
      </c>
      <c r="N68" s="2">
        <v>40543</v>
      </c>
      <c r="O68" s="2">
        <v>40907</v>
      </c>
      <c r="P68" s="2">
        <v>41274</v>
      </c>
      <c r="Q68" s="2">
        <v>41639</v>
      </c>
      <c r="R68" s="2">
        <v>42004</v>
      </c>
      <c r="S68" s="2">
        <v>42369</v>
      </c>
      <c r="T68" s="2">
        <v>42734</v>
      </c>
      <c r="U68" s="2">
        <v>43098</v>
      </c>
    </row>
    <row r="69" spans="1:21" x14ac:dyDescent="0.25">
      <c r="A69" s="4"/>
      <c r="D69">
        <v>50174.341800000002</v>
      </c>
      <c r="E69">
        <v>43579.651599999997</v>
      </c>
      <c r="F69">
        <v>42123.548600000002</v>
      </c>
      <c r="G69">
        <v>45742.092700000001</v>
      </c>
      <c r="H69">
        <v>48716.131300000001</v>
      </c>
      <c r="I69">
        <v>39073.409</v>
      </c>
      <c r="J69">
        <v>44803.6417</v>
      </c>
      <c r="K69">
        <v>39639.0144</v>
      </c>
      <c r="L69">
        <v>22829.733899999999</v>
      </c>
      <c r="M69">
        <v>30428.588400000001</v>
      </c>
      <c r="N69">
        <v>45535.1518</v>
      </c>
      <c r="O69">
        <v>42297.0121</v>
      </c>
      <c r="P69">
        <v>41933.2212</v>
      </c>
      <c r="Q69">
        <v>60168.913699999997</v>
      </c>
      <c r="R69">
        <v>66985.722800000003</v>
      </c>
      <c r="S69">
        <v>58368.705000000002</v>
      </c>
      <c r="T69">
        <v>63809.701300000001</v>
      </c>
      <c r="U69">
        <v>72834.957599999994</v>
      </c>
    </row>
    <row r="70" spans="1:21" x14ac:dyDescent="0.25">
      <c r="A70" s="1" t="s">
        <v>36</v>
      </c>
      <c r="B70" t="s">
        <v>1157</v>
      </c>
      <c r="C70" t="s">
        <v>1186</v>
      </c>
      <c r="D70" s="2">
        <f>_xll.BDH($A70, $D$1, $B70, $C70, "Direction", "H", "Period", "Y","cols=8;rows=2")</f>
        <v>36889</v>
      </c>
      <c r="E70" s="2">
        <v>37256</v>
      </c>
      <c r="F70" s="2">
        <v>37621</v>
      </c>
      <c r="G70" s="2">
        <v>37986</v>
      </c>
      <c r="H70" s="2">
        <v>38352</v>
      </c>
      <c r="I70" s="2">
        <v>38716</v>
      </c>
      <c r="J70" s="2">
        <v>39080</v>
      </c>
      <c r="K70" s="2">
        <v>39447</v>
      </c>
    </row>
    <row r="71" spans="1:21" x14ac:dyDescent="0.25">
      <c r="A71" s="4"/>
      <c r="D71">
        <v>2113.1653000000001</v>
      </c>
      <c r="E71">
        <v>2427.1691000000001</v>
      </c>
      <c r="F71">
        <v>1793.0289</v>
      </c>
      <c r="G71">
        <v>3081.5007000000001</v>
      </c>
      <c r="H71">
        <v>3062.4841000000001</v>
      </c>
      <c r="I71">
        <v>3146.3636999999999</v>
      </c>
      <c r="J71">
        <v>3469.7997</v>
      </c>
      <c r="K71">
        <v>4921.3670000000002</v>
      </c>
    </row>
    <row r="72" spans="1:21" x14ac:dyDescent="0.25">
      <c r="A72" s="1" t="s">
        <v>37</v>
      </c>
      <c r="B72" t="s">
        <v>1157</v>
      </c>
      <c r="C72" t="s">
        <v>1185</v>
      </c>
      <c r="D72" s="2">
        <f>_xll.BDH($A72, $D$1, $B72, $C72, "Direction", "H", "Period", "Y","cols=1;rows=2")</f>
        <v>36889</v>
      </c>
    </row>
    <row r="73" spans="1:21" x14ac:dyDescent="0.25">
      <c r="A73" s="4"/>
      <c r="D73">
        <v>6379.2451000000001</v>
      </c>
    </row>
    <row r="74" spans="1:21" x14ac:dyDescent="0.25">
      <c r="A74" s="1" t="s">
        <v>38</v>
      </c>
      <c r="B74" t="s">
        <v>1157</v>
      </c>
      <c r="C74" t="s">
        <v>1183</v>
      </c>
      <c r="D74" s="2">
        <f>_xll.BDH($A74, $D$1, $B74, $C74, "Direction", "H", "Period", "Y","cols=7;rows=2")</f>
        <v>36889</v>
      </c>
      <c r="E74" s="2">
        <v>37256</v>
      </c>
      <c r="F74" s="2">
        <v>37621</v>
      </c>
      <c r="G74" s="2">
        <v>37986</v>
      </c>
      <c r="H74" s="2">
        <v>38352</v>
      </c>
      <c r="I74" s="2">
        <v>38716</v>
      </c>
      <c r="J74" s="2">
        <v>39080</v>
      </c>
    </row>
    <row r="75" spans="1:21" x14ac:dyDescent="0.25">
      <c r="A75" s="4"/>
      <c r="D75">
        <v>13991.593999999999</v>
      </c>
      <c r="E75">
        <v>3643.2</v>
      </c>
      <c r="F75">
        <v>1664.7985000000001</v>
      </c>
      <c r="G75">
        <v>2390.4313000000002</v>
      </c>
      <c r="H75">
        <v>2167.7770999999998</v>
      </c>
      <c r="I75">
        <v>2602.6414</v>
      </c>
      <c r="J75">
        <v>1703.3722</v>
      </c>
    </row>
    <row r="76" spans="1:21" x14ac:dyDescent="0.25">
      <c r="A76" s="1" t="s">
        <v>39</v>
      </c>
      <c r="B76" t="s">
        <v>1157</v>
      </c>
      <c r="C76" t="s">
        <v>1195</v>
      </c>
      <c r="D76" s="2">
        <f>_xll.BDH($A76, $D$1, $B76, $C76, "Direction", "H", "Period", "Y","cols=15;rows=2")</f>
        <v>36889</v>
      </c>
      <c r="E76" s="2">
        <v>37256</v>
      </c>
      <c r="F76" s="2">
        <v>37621</v>
      </c>
      <c r="G76" s="2">
        <v>37986</v>
      </c>
      <c r="H76" s="2">
        <v>38352</v>
      </c>
      <c r="I76" s="2">
        <v>38716</v>
      </c>
      <c r="J76" s="2">
        <v>39080</v>
      </c>
      <c r="K76" s="2">
        <v>39447</v>
      </c>
      <c r="L76" s="2">
        <v>39813</v>
      </c>
      <c r="M76" s="2">
        <v>40178</v>
      </c>
      <c r="N76" s="2">
        <v>40543</v>
      </c>
      <c r="O76" s="2">
        <v>40907</v>
      </c>
      <c r="P76" s="2">
        <v>41274</v>
      </c>
      <c r="Q76" s="2">
        <v>41639</v>
      </c>
      <c r="R76" s="2">
        <v>42004</v>
      </c>
    </row>
    <row r="77" spans="1:21" x14ac:dyDescent="0.25">
      <c r="A77" s="4"/>
      <c r="D77">
        <v>4640.7541000000001</v>
      </c>
      <c r="E77">
        <v>5882.6224000000002</v>
      </c>
      <c r="F77">
        <v>6941.7246999999998</v>
      </c>
      <c r="G77">
        <v>10428.210999999999</v>
      </c>
      <c r="H77">
        <v>11125.736800000001</v>
      </c>
      <c r="I77">
        <v>11399.6975</v>
      </c>
      <c r="J77">
        <v>12926.713900000001</v>
      </c>
      <c r="K77">
        <v>11129.945400000001</v>
      </c>
      <c r="L77">
        <v>6188.1772000000001</v>
      </c>
      <c r="M77">
        <v>6494.7920000000004</v>
      </c>
      <c r="N77">
        <v>9192.9928999999993</v>
      </c>
      <c r="O77">
        <v>7964.1544000000004</v>
      </c>
      <c r="P77">
        <v>9720.2005000000008</v>
      </c>
      <c r="Q77">
        <v>11098.4876</v>
      </c>
      <c r="R77">
        <v>13800.602199999999</v>
      </c>
    </row>
    <row r="78" spans="1:21" x14ac:dyDescent="0.25">
      <c r="A78" s="1" t="s">
        <v>40</v>
      </c>
      <c r="B78" t="s">
        <v>1157</v>
      </c>
      <c r="C78" t="s">
        <v>1185</v>
      </c>
      <c r="D78" s="2">
        <f>_xll.BDH($A78, $D$1, $B78, $C78, "Direction", "H", "Period", "Y","cols=1;rows=2")</f>
        <v>36889</v>
      </c>
    </row>
    <row r="79" spans="1:21" x14ac:dyDescent="0.25">
      <c r="A79" s="4"/>
      <c r="D79">
        <v>2975.6536999999998</v>
      </c>
    </row>
    <row r="80" spans="1:21" x14ac:dyDescent="0.25">
      <c r="A80" s="1" t="s">
        <v>41</v>
      </c>
      <c r="B80" t="s">
        <v>1157</v>
      </c>
      <c r="C80" t="s">
        <v>1191</v>
      </c>
      <c r="D80" s="2">
        <f>_xll.BDH($A80, $D$1, $B80, $C80, "Direction", "H", "Period", "Y","cols=2;rows=2")</f>
        <v>36889</v>
      </c>
      <c r="E80" s="2">
        <v>37256</v>
      </c>
    </row>
    <row r="81" spans="1:22" x14ac:dyDescent="0.25">
      <c r="A81" s="4"/>
      <c r="D81">
        <v>2904.1021000000001</v>
      </c>
      <c r="E81">
        <v>996.23059999999998</v>
      </c>
    </row>
    <row r="82" spans="1:22" x14ac:dyDescent="0.25">
      <c r="A82" s="1" t="s">
        <v>42</v>
      </c>
      <c r="B82" t="s">
        <v>1157</v>
      </c>
      <c r="C82" t="s">
        <v>1189</v>
      </c>
      <c r="D82" s="2">
        <f>_xll.BDH($A82, $D$1, $B82, $C82, "Direction", "H", "Period", "Y","cols=6;rows=2")</f>
        <v>36889</v>
      </c>
      <c r="E82" s="2">
        <v>37256</v>
      </c>
      <c r="F82" s="2">
        <v>37621</v>
      </c>
      <c r="G82" s="2">
        <v>37986</v>
      </c>
      <c r="H82" s="2">
        <v>38352</v>
      </c>
      <c r="I82" s="2">
        <v>38716</v>
      </c>
    </row>
    <row r="83" spans="1:22" x14ac:dyDescent="0.25">
      <c r="A83" s="4"/>
      <c r="D83">
        <v>9399.1669999999995</v>
      </c>
      <c r="E83">
        <v>8800.7734</v>
      </c>
      <c r="F83">
        <v>7886.4754000000003</v>
      </c>
      <c r="G83">
        <v>9537.1694000000007</v>
      </c>
      <c r="H83">
        <v>11379.963599999999</v>
      </c>
      <c r="I83">
        <v>18087.074400000001</v>
      </c>
    </row>
    <row r="84" spans="1:22" x14ac:dyDescent="0.25">
      <c r="A84" s="1" t="s">
        <v>43</v>
      </c>
      <c r="B84" t="s">
        <v>1157</v>
      </c>
      <c r="C84" t="s">
        <v>1187</v>
      </c>
      <c r="D84" s="2">
        <f>_xll.BDH($A84, $D$1, $B84, $C84, "Direction", "H", "Period", "Y","cols=5;rows=2")</f>
        <v>36889</v>
      </c>
      <c r="E84" s="2">
        <v>37256</v>
      </c>
      <c r="F84" s="2">
        <v>37621</v>
      </c>
      <c r="G84" s="2">
        <v>37986</v>
      </c>
      <c r="H84" s="2">
        <v>38352</v>
      </c>
    </row>
    <row r="85" spans="1:22" x14ac:dyDescent="0.25">
      <c r="A85" s="4"/>
      <c r="D85">
        <v>4816.6012000000001</v>
      </c>
      <c r="E85">
        <v>6199.7565000000004</v>
      </c>
      <c r="F85">
        <v>5575.2937000000002</v>
      </c>
      <c r="G85">
        <v>5937.7701999999999</v>
      </c>
      <c r="H85">
        <v>5664.4930999999997</v>
      </c>
    </row>
    <row r="86" spans="1:22" x14ac:dyDescent="0.25">
      <c r="A86" s="1" t="s">
        <v>44</v>
      </c>
      <c r="B86" t="s">
        <v>1157</v>
      </c>
      <c r="C86" t="s">
        <v>1189</v>
      </c>
      <c r="D86" s="2">
        <f>_xll.BDH($A86, $D$1, $B86, $C86, "Direction", "H", "Period", "Y","cols=6;rows=2")</f>
        <v>36889</v>
      </c>
      <c r="E86" s="2">
        <v>37256</v>
      </c>
      <c r="F86" s="2">
        <v>37621</v>
      </c>
      <c r="G86" s="2">
        <v>37986</v>
      </c>
      <c r="H86" s="2">
        <v>38352</v>
      </c>
      <c r="I86" s="2">
        <v>38716</v>
      </c>
    </row>
    <row r="87" spans="1:22" x14ac:dyDescent="0.25">
      <c r="A87" s="4"/>
      <c r="D87">
        <v>6992.6048000000001</v>
      </c>
      <c r="E87">
        <v>6343.9468999999999</v>
      </c>
      <c r="F87">
        <v>4041.0149000000001</v>
      </c>
      <c r="G87">
        <v>7794.2038000000002</v>
      </c>
      <c r="H87">
        <v>9672.3883999999998</v>
      </c>
      <c r="I87">
        <v>12489.6356</v>
      </c>
    </row>
    <row r="88" spans="1:22" x14ac:dyDescent="0.25">
      <c r="A88" s="1" t="s">
        <v>45</v>
      </c>
      <c r="B88" t="s">
        <v>1157</v>
      </c>
      <c r="C88" t="s">
        <v>1183</v>
      </c>
      <c r="D88" s="2">
        <f>_xll.BDH($A88, $D$1, $B88, $C88, "Direction", "H", "Period", "Y","cols=7;rows=2")</f>
        <v>36889</v>
      </c>
      <c r="E88" s="2">
        <v>37256</v>
      </c>
      <c r="F88" s="2">
        <v>37621</v>
      </c>
      <c r="G88" s="2">
        <v>37986</v>
      </c>
      <c r="H88" s="2">
        <v>38352</v>
      </c>
      <c r="I88" s="2">
        <v>38716</v>
      </c>
      <c r="J88" s="2">
        <v>39080</v>
      </c>
    </row>
    <row r="89" spans="1:22" x14ac:dyDescent="0.25">
      <c r="A89" s="4"/>
      <c r="D89">
        <v>45750.728799999997</v>
      </c>
      <c r="E89">
        <v>21508.891500000002</v>
      </c>
      <c r="F89">
        <v>4545.3008</v>
      </c>
      <c r="G89">
        <v>11909.681399999999</v>
      </c>
      <c r="H89">
        <v>16621.590400000001</v>
      </c>
      <c r="I89">
        <v>11858.1644</v>
      </c>
      <c r="J89">
        <v>11429.1423</v>
      </c>
    </row>
    <row r="90" spans="1:22" x14ac:dyDescent="0.25">
      <c r="A90" s="1" t="s">
        <v>46</v>
      </c>
      <c r="B90" t="s">
        <v>1157</v>
      </c>
      <c r="C90" t="s">
        <v>1185</v>
      </c>
      <c r="D90" s="2">
        <f>_xll.BDH($A90, $D$1, $B90, $C90, "Direction", "H", "Period", "Y","cols=1;rows=2")</f>
        <v>36889</v>
      </c>
    </row>
    <row r="91" spans="1:22" x14ac:dyDescent="0.25">
      <c r="A91" s="4"/>
      <c r="D91">
        <v>5511.3707999999997</v>
      </c>
    </row>
    <row r="92" spans="1:22" x14ac:dyDescent="0.25">
      <c r="A92" s="1" t="s">
        <v>47</v>
      </c>
      <c r="B92" t="s">
        <v>1157</v>
      </c>
      <c r="C92" t="s">
        <v>1183</v>
      </c>
      <c r="D92" s="2">
        <f>_xll.BDH($A92, $D$1, $B92, $C92, "Direction", "H", "Period", "Y","cols=7;rows=2")</f>
        <v>36889</v>
      </c>
      <c r="E92" s="2">
        <v>37256</v>
      </c>
      <c r="F92" s="2">
        <v>37621</v>
      </c>
      <c r="G92" s="2">
        <v>37986</v>
      </c>
      <c r="H92" s="2">
        <v>38352</v>
      </c>
      <c r="I92" s="2">
        <v>38716</v>
      </c>
      <c r="J92" s="2">
        <v>39080</v>
      </c>
    </row>
    <row r="93" spans="1:22" x14ac:dyDescent="0.25">
      <c r="A93" s="4"/>
      <c r="D93">
        <v>89756.9283</v>
      </c>
      <c r="E93">
        <v>39871.654199999997</v>
      </c>
      <c r="F93">
        <v>9686.5658000000003</v>
      </c>
      <c r="G93">
        <v>14667.765600000001</v>
      </c>
      <c r="H93">
        <v>18093.341899999999</v>
      </c>
      <c r="I93">
        <v>14305.711600000001</v>
      </c>
      <c r="J93">
        <v>19076.008900000001</v>
      </c>
    </row>
    <row r="94" spans="1:22" x14ac:dyDescent="0.25">
      <c r="A94" s="1" t="s">
        <v>48</v>
      </c>
      <c r="B94" t="s">
        <v>1157</v>
      </c>
      <c r="C94" t="s">
        <v>1196</v>
      </c>
      <c r="D94" s="2">
        <f>_xll.BDH($A94, $D$1, $B94, $C94, "Direction", "H", "Period", "Y","cols=19;rows=2")</f>
        <v>36889</v>
      </c>
      <c r="E94" s="2">
        <v>37256</v>
      </c>
      <c r="F94" s="2">
        <v>37621</v>
      </c>
      <c r="G94" s="2">
        <v>37986</v>
      </c>
      <c r="H94" s="2">
        <v>38352</v>
      </c>
      <c r="I94" s="2">
        <v>38716</v>
      </c>
      <c r="J94" s="2">
        <v>39080</v>
      </c>
      <c r="K94" s="2">
        <v>39447</v>
      </c>
      <c r="L94" s="2">
        <v>39813</v>
      </c>
      <c r="M94" s="2">
        <v>40178</v>
      </c>
      <c r="N94" s="2">
        <v>40543</v>
      </c>
      <c r="O94" s="2">
        <v>40907</v>
      </c>
      <c r="P94" s="2">
        <v>41274</v>
      </c>
      <c r="Q94" s="2">
        <v>41639</v>
      </c>
      <c r="R94" s="2">
        <v>42004</v>
      </c>
      <c r="S94" s="2">
        <v>42369</v>
      </c>
      <c r="T94" s="2">
        <v>42734</v>
      </c>
      <c r="U94" s="2">
        <v>43098</v>
      </c>
      <c r="V94" s="2">
        <v>43465</v>
      </c>
    </row>
    <row r="95" spans="1:22" x14ac:dyDescent="0.25">
      <c r="A95" s="4"/>
      <c r="D95">
        <v>7038.0079999999998</v>
      </c>
      <c r="E95">
        <v>8886.9627999999993</v>
      </c>
      <c r="F95">
        <v>9342.1255000000001</v>
      </c>
      <c r="G95">
        <v>12421.746300000001</v>
      </c>
      <c r="H95">
        <v>14336.547</v>
      </c>
      <c r="I95">
        <v>17069.2094</v>
      </c>
      <c r="J95">
        <v>19157.591499999999</v>
      </c>
      <c r="K95">
        <v>28024.465800000002</v>
      </c>
      <c r="L95">
        <v>18306.464199999999</v>
      </c>
      <c r="M95">
        <v>24639.854500000001</v>
      </c>
      <c r="N95">
        <v>29250.069899999999</v>
      </c>
      <c r="O95">
        <v>32044.2896</v>
      </c>
      <c r="P95">
        <v>32520.484899999999</v>
      </c>
      <c r="Q95">
        <v>38276.073299999996</v>
      </c>
      <c r="R95">
        <v>37750.224699999999</v>
      </c>
      <c r="S95">
        <v>29168.1813</v>
      </c>
      <c r="T95">
        <v>33444.734199999999</v>
      </c>
      <c r="U95">
        <v>44285.710099999997</v>
      </c>
      <c r="V95">
        <v>47306.216500000002</v>
      </c>
    </row>
    <row r="96" spans="1:22" x14ac:dyDescent="0.25">
      <c r="A96" s="1" t="s">
        <v>49</v>
      </c>
      <c r="B96" t="s">
        <v>1157</v>
      </c>
      <c r="C96" t="s">
        <v>1188</v>
      </c>
      <c r="D96" s="2">
        <f>_xll.BDH($A96, $D$1, $B96, $C96, "Direction", "H", "Period", "Y","cols=13;rows=2")</f>
        <v>36889</v>
      </c>
      <c r="E96" s="2">
        <v>37256</v>
      </c>
      <c r="F96" s="2">
        <v>37621</v>
      </c>
      <c r="G96" s="2">
        <v>37986</v>
      </c>
      <c r="H96" s="2">
        <v>38352</v>
      </c>
      <c r="I96" s="2">
        <v>38716</v>
      </c>
      <c r="J96" s="2">
        <v>39080</v>
      </c>
      <c r="K96" s="2">
        <v>39447</v>
      </c>
      <c r="L96" s="2">
        <v>39813</v>
      </c>
      <c r="M96" s="2">
        <v>40178</v>
      </c>
      <c r="N96" s="2">
        <v>40543</v>
      </c>
      <c r="O96" s="2">
        <v>40907</v>
      </c>
      <c r="P96" s="2">
        <v>41274</v>
      </c>
    </row>
    <row r="97" spans="1:16" x14ac:dyDescent="0.25">
      <c r="A97" s="4"/>
      <c r="D97">
        <v>6783.3343999999997</v>
      </c>
      <c r="E97">
        <v>4346.4448000000002</v>
      </c>
      <c r="F97">
        <v>4582.9917999999998</v>
      </c>
      <c r="G97">
        <v>6550.3675000000003</v>
      </c>
      <c r="H97">
        <v>7686.5124999999998</v>
      </c>
      <c r="I97">
        <v>10280.511</v>
      </c>
      <c r="J97">
        <v>12397.123299999999</v>
      </c>
      <c r="K97">
        <v>18522.403699999999</v>
      </c>
      <c r="L97">
        <v>4997.2254000000003</v>
      </c>
      <c r="M97">
        <v>7065.6286</v>
      </c>
      <c r="N97">
        <v>6192.6722</v>
      </c>
      <c r="O97">
        <v>7996.0558000000001</v>
      </c>
      <c r="P97">
        <v>7515.9476999999997</v>
      </c>
    </row>
    <row r="98" spans="1:16" x14ac:dyDescent="0.25">
      <c r="A98" s="1" t="s">
        <v>50</v>
      </c>
      <c r="B98" t="s">
        <v>1157</v>
      </c>
      <c r="C98" t="s">
        <v>1188</v>
      </c>
      <c r="D98" s="2">
        <f>_xll.BDH($A98, $D$1, $B98, $C98, "Direction", "H", "Period", "Y","cols=13;rows=2")</f>
        <v>36889</v>
      </c>
      <c r="E98" s="2">
        <v>37256</v>
      </c>
      <c r="F98" s="2">
        <v>37621</v>
      </c>
      <c r="G98" s="2">
        <v>37986</v>
      </c>
      <c r="H98" s="2">
        <v>38352</v>
      </c>
      <c r="I98" s="2">
        <v>38716</v>
      </c>
      <c r="J98" s="2">
        <v>39080</v>
      </c>
      <c r="K98" s="2">
        <v>39447</v>
      </c>
      <c r="L98" s="2">
        <v>39813</v>
      </c>
      <c r="M98" s="2">
        <v>40178</v>
      </c>
      <c r="N98" s="2">
        <v>40543</v>
      </c>
      <c r="O98" s="2">
        <v>40907</v>
      </c>
      <c r="P98" s="2">
        <v>41274</v>
      </c>
    </row>
    <row r="99" spans="1:16" x14ac:dyDescent="0.25">
      <c r="A99" s="4"/>
      <c r="D99">
        <v>16758.014999999999</v>
      </c>
      <c r="E99">
        <v>23554.123599999999</v>
      </c>
      <c r="F99">
        <v>4168.7948999999999</v>
      </c>
      <c r="G99">
        <v>4981.3545999999997</v>
      </c>
      <c r="H99">
        <v>6689.223</v>
      </c>
      <c r="I99">
        <v>8017.4745000000003</v>
      </c>
      <c r="J99">
        <v>10778.3529</v>
      </c>
      <c r="K99">
        <v>12076.3801</v>
      </c>
      <c r="L99">
        <v>5469.7457999999997</v>
      </c>
      <c r="M99">
        <v>6893.4926999999998</v>
      </c>
      <c r="N99">
        <v>9689.0018999999993</v>
      </c>
      <c r="O99">
        <v>20490.6643</v>
      </c>
      <c r="P99">
        <v>22253.624800000001</v>
      </c>
    </row>
    <row r="100" spans="1:16" x14ac:dyDescent="0.25">
      <c r="A100" s="1" t="s">
        <v>51</v>
      </c>
      <c r="B100" t="s">
        <v>1157</v>
      </c>
      <c r="C100" t="s">
        <v>1185</v>
      </c>
      <c r="D100" s="2">
        <f>_xll.BDH($A100, $D$1, $B100, $C100, "Direction", "H", "Period", "Y","cols=1;rows=2")</f>
        <v>36889</v>
      </c>
    </row>
    <row r="101" spans="1:16" x14ac:dyDescent="0.25">
      <c r="A101" s="4"/>
      <c r="D101">
        <v>1754.9888000000001</v>
      </c>
    </row>
    <row r="102" spans="1:16" x14ac:dyDescent="0.25">
      <c r="A102" s="1" t="s">
        <v>52</v>
      </c>
      <c r="B102" t="s">
        <v>1157</v>
      </c>
      <c r="C102" t="s">
        <v>1190</v>
      </c>
      <c r="D102" s="2">
        <f>_xll.BDH($A102, $D$1, $B102, $C102, "Direction", "H", "Period", "Y","cols=3;rows=2")</f>
        <v>36889</v>
      </c>
      <c r="E102" s="2">
        <v>37256</v>
      </c>
      <c r="F102" s="2">
        <v>37621</v>
      </c>
    </row>
    <row r="103" spans="1:16" x14ac:dyDescent="0.25">
      <c r="A103" s="4"/>
      <c r="D103">
        <v>5125.8567000000003</v>
      </c>
      <c r="E103">
        <v>5726.9350999999997</v>
      </c>
      <c r="F103">
        <v>6115.0174999999999</v>
      </c>
    </row>
    <row r="104" spans="1:16" x14ac:dyDescent="0.25">
      <c r="A104" s="1" t="s">
        <v>53</v>
      </c>
      <c r="B104" t="s">
        <v>1157</v>
      </c>
      <c r="C104" t="s">
        <v>1185</v>
      </c>
      <c r="D104" s="2">
        <f>_xll.BDH($A104, $D$1, $B104, $C104, "Direction", "H", "Period", "Y","cols=1;rows=2")</f>
        <v>36889</v>
      </c>
    </row>
    <row r="105" spans="1:16" x14ac:dyDescent="0.25">
      <c r="A105" s="4"/>
      <c r="D105">
        <v>20233.394</v>
      </c>
    </row>
    <row r="106" spans="1:16" x14ac:dyDescent="0.25">
      <c r="A106" s="1" t="s">
        <v>54</v>
      </c>
      <c r="B106" t="s">
        <v>1157</v>
      </c>
      <c r="C106" t="s">
        <v>1191</v>
      </c>
      <c r="D106" s="2">
        <f>_xll.BDH($A106, $D$1, $B106, $C106, "Direction", "H", "Period", "Y","cols=2;rows=2")</f>
        <v>36889</v>
      </c>
      <c r="E106" s="2">
        <v>37256</v>
      </c>
    </row>
    <row r="107" spans="1:16" x14ac:dyDescent="0.25">
      <c r="A107" s="4"/>
      <c r="D107">
        <v>69349.1921</v>
      </c>
      <c r="E107">
        <v>86381.052599999995</v>
      </c>
    </row>
    <row r="108" spans="1:16" x14ac:dyDescent="0.25">
      <c r="A108" s="1" t="s">
        <v>55</v>
      </c>
      <c r="B108" t="s">
        <v>1157</v>
      </c>
      <c r="C108" t="s">
        <v>1186</v>
      </c>
      <c r="D108" s="2">
        <f>_xll.BDH($A108, $D$1, $B108, $C108, "Direction", "H", "Period", "Y","cols=8;rows=2")</f>
        <v>36889</v>
      </c>
      <c r="E108" s="2">
        <v>37256</v>
      </c>
      <c r="F108" s="2">
        <v>37621</v>
      </c>
      <c r="G108" s="2">
        <v>37986</v>
      </c>
      <c r="H108" s="2">
        <v>38352</v>
      </c>
      <c r="I108" s="2">
        <v>38716</v>
      </c>
      <c r="J108" s="2">
        <v>39080</v>
      </c>
      <c r="K108" s="2">
        <v>39447</v>
      </c>
    </row>
    <row r="109" spans="1:16" x14ac:dyDescent="0.25">
      <c r="A109" s="4"/>
      <c r="D109">
        <v>21559.7565</v>
      </c>
      <c r="E109">
        <v>9077.3431999999993</v>
      </c>
      <c r="F109">
        <v>2933.0830999999998</v>
      </c>
      <c r="G109">
        <v>4940.76</v>
      </c>
      <c r="H109">
        <v>5137.5870999999997</v>
      </c>
      <c r="I109">
        <v>3343.7759000000001</v>
      </c>
      <c r="J109">
        <v>2911.2714999999998</v>
      </c>
      <c r="K109">
        <v>3536.8701000000001</v>
      </c>
    </row>
    <row r="110" spans="1:16" x14ac:dyDescent="0.25">
      <c r="A110" s="1" t="s">
        <v>56</v>
      </c>
      <c r="B110" t="s">
        <v>1157</v>
      </c>
      <c r="C110" t="s">
        <v>1187</v>
      </c>
      <c r="D110" s="2">
        <f>_xll.BDH($A110, $D$1, $B110, $C110, "Direction", "H", "Period", "Y","cols=5;rows=2")</f>
        <v>36889</v>
      </c>
      <c r="E110" s="2">
        <v>37256</v>
      </c>
      <c r="F110" s="2">
        <v>37621</v>
      </c>
      <c r="G110" s="2">
        <v>37986</v>
      </c>
      <c r="H110" s="2">
        <v>38352</v>
      </c>
    </row>
    <row r="111" spans="1:16" x14ac:dyDescent="0.25">
      <c r="A111" s="4"/>
      <c r="D111">
        <v>6845.4726000000001</v>
      </c>
      <c r="E111">
        <v>8454.0388999999996</v>
      </c>
      <c r="F111">
        <v>8619.0786000000007</v>
      </c>
      <c r="G111">
        <v>10860.289000000001</v>
      </c>
      <c r="H111">
        <v>14531.379499999999</v>
      </c>
    </row>
    <row r="112" spans="1:16" x14ac:dyDescent="0.25">
      <c r="A112" s="1" t="s">
        <v>57</v>
      </c>
      <c r="B112" t="s">
        <v>1157</v>
      </c>
      <c r="C112" t="s">
        <v>1197</v>
      </c>
      <c r="D112" s="2">
        <f>_xll.BDH($A112, $D$1, $B112, $C112, "Direction", "H", "Period", "Y","cols=4;rows=2")</f>
        <v>36889</v>
      </c>
      <c r="E112" s="2">
        <v>37256</v>
      </c>
      <c r="F112" s="2">
        <v>37621</v>
      </c>
      <c r="G112" s="2">
        <v>37986</v>
      </c>
    </row>
    <row r="113" spans="1:12" x14ac:dyDescent="0.25">
      <c r="A113" s="4"/>
      <c r="D113">
        <v>25896.7889</v>
      </c>
      <c r="E113">
        <v>26519.9202</v>
      </c>
      <c r="F113">
        <v>13168.8447</v>
      </c>
      <c r="G113">
        <v>13422.5728</v>
      </c>
    </row>
    <row r="114" spans="1:12" x14ac:dyDescent="0.25">
      <c r="A114" s="1" t="s">
        <v>58</v>
      </c>
      <c r="B114" t="s">
        <v>1157</v>
      </c>
      <c r="C114" t="s">
        <v>1185</v>
      </c>
      <c r="D114" s="2">
        <f>_xll.BDH($A114, $D$1, $B114, $C114, "Direction", "H", "Period", "Y","cols=1;rows=2")</f>
        <v>36889</v>
      </c>
    </row>
    <row r="115" spans="1:12" x14ac:dyDescent="0.25">
      <c r="A115" s="4"/>
      <c r="D115">
        <v>1968.5724</v>
      </c>
    </row>
    <row r="116" spans="1:12" x14ac:dyDescent="0.25">
      <c r="A116" s="1" t="s">
        <v>59</v>
      </c>
      <c r="B116" t="s">
        <v>1157</v>
      </c>
      <c r="C116" t="s">
        <v>1185</v>
      </c>
      <c r="D116" s="2">
        <f>_xll.BDH($A116, $D$1, $B116, $C116, "Direction", "H", "Period", "Y","cols=1;rows=2")</f>
        <v>36889</v>
      </c>
    </row>
    <row r="117" spans="1:12" x14ac:dyDescent="0.25">
      <c r="A117" s="4"/>
      <c r="D117">
        <v>30792.757300000001</v>
      </c>
    </row>
    <row r="118" spans="1:12" x14ac:dyDescent="0.25">
      <c r="A118" s="1" t="s">
        <v>60</v>
      </c>
      <c r="B118" t="s">
        <v>1157</v>
      </c>
      <c r="C118" t="s">
        <v>1185</v>
      </c>
      <c r="D118" s="2">
        <f>_xll.BDH($A118, $D$1, $B118, $C118, "Direction", "H", "Period", "Y","cols=1;rows=2")</f>
        <v>36889</v>
      </c>
    </row>
    <row r="119" spans="1:12" x14ac:dyDescent="0.25">
      <c r="A119" s="4"/>
      <c r="D119">
        <v>23771.7408</v>
      </c>
    </row>
    <row r="120" spans="1:12" x14ac:dyDescent="0.25">
      <c r="A120" s="1" t="s">
        <v>61</v>
      </c>
      <c r="B120" t="s">
        <v>1157</v>
      </c>
      <c r="C120" t="s">
        <v>1198</v>
      </c>
      <c r="D120" s="2">
        <f>_xll.BDH($A120, $D$1, $B120, $C120, "Direction", "H", "Period", "Y","cols=9;rows=2")</f>
        <v>36889</v>
      </c>
      <c r="E120" s="2">
        <v>37256</v>
      </c>
      <c r="F120" s="2">
        <v>37621</v>
      </c>
      <c r="G120" s="2">
        <v>37986</v>
      </c>
      <c r="H120" s="2">
        <v>38352</v>
      </c>
      <c r="I120" s="2">
        <v>38716</v>
      </c>
      <c r="J120" s="2">
        <v>39080</v>
      </c>
      <c r="K120" s="2">
        <v>39447</v>
      </c>
      <c r="L120" s="2">
        <v>39813</v>
      </c>
    </row>
    <row r="121" spans="1:12" x14ac:dyDescent="0.25">
      <c r="A121" s="4"/>
      <c r="D121">
        <v>8062.5312999999996</v>
      </c>
      <c r="E121">
        <v>8776.6077999999998</v>
      </c>
      <c r="F121">
        <v>8610.8793000000005</v>
      </c>
      <c r="G121">
        <v>11730.096100000001</v>
      </c>
      <c r="H121">
        <v>14824.933800000001</v>
      </c>
      <c r="I121">
        <v>16944.011399999999</v>
      </c>
      <c r="J121">
        <v>23613.419699999999</v>
      </c>
      <c r="K121">
        <v>12759.405500000001</v>
      </c>
      <c r="L121">
        <v>2246.0828000000001</v>
      </c>
    </row>
    <row r="122" spans="1:12" x14ac:dyDescent="0.25">
      <c r="A122" s="1" t="s">
        <v>62</v>
      </c>
      <c r="B122" t="s">
        <v>1157</v>
      </c>
      <c r="C122" t="s">
        <v>1185</v>
      </c>
      <c r="D122" s="2">
        <f>_xll.BDH($A122, $D$1, $B122, $C122, "Direction", "H", "Period", "Y","cols=1;rows=2")</f>
        <v>36889</v>
      </c>
    </row>
    <row r="123" spans="1:12" x14ac:dyDescent="0.25">
      <c r="A123" s="4"/>
      <c r="D123">
        <v>5639.6345000000001</v>
      </c>
    </row>
    <row r="124" spans="1:12" x14ac:dyDescent="0.25">
      <c r="A124" s="1" t="s">
        <v>63</v>
      </c>
      <c r="B124" t="s">
        <v>1157</v>
      </c>
      <c r="C124" t="s">
        <v>1198</v>
      </c>
      <c r="D124" s="2">
        <f>_xll.BDH($A124, $D$1, $B124, $C124, "Direction", "H", "Period", "Y","cols=9;rows=2")</f>
        <v>36889</v>
      </c>
      <c r="E124" s="2">
        <v>37256</v>
      </c>
      <c r="F124" s="2">
        <v>37621</v>
      </c>
      <c r="G124" s="2">
        <v>37986</v>
      </c>
      <c r="H124" s="2">
        <v>38352</v>
      </c>
      <c r="I124" s="2">
        <v>38716</v>
      </c>
      <c r="J124" s="2">
        <v>39080</v>
      </c>
      <c r="K124" s="2">
        <v>39447</v>
      </c>
      <c r="L124" s="2">
        <v>39813</v>
      </c>
    </row>
    <row r="125" spans="1:12" x14ac:dyDescent="0.25">
      <c r="A125" s="4"/>
      <c r="D125">
        <v>28324.1711</v>
      </c>
      <c r="E125">
        <v>30425.840700000001</v>
      </c>
      <c r="F125">
        <v>22848.678199999998</v>
      </c>
      <c r="G125">
        <v>28827.677899999999</v>
      </c>
      <c r="H125">
        <v>19207.827300000001</v>
      </c>
      <c r="I125">
        <v>16999.477500000001</v>
      </c>
      <c r="J125">
        <v>17549.503000000001</v>
      </c>
      <c r="K125">
        <v>17188.194599999999</v>
      </c>
      <c r="L125">
        <v>17913.866399999999</v>
      </c>
    </row>
    <row r="126" spans="1:12" x14ac:dyDescent="0.25">
      <c r="A126" s="1" t="s">
        <v>64</v>
      </c>
      <c r="B126" t="s">
        <v>1157</v>
      </c>
      <c r="C126" t="s">
        <v>1190</v>
      </c>
      <c r="D126" s="2">
        <f>_xll.BDH($A126, $D$1, $B126, $C126, "Direction", "H", "Period", "Y","cols=3;rows=2")</f>
        <v>36889</v>
      </c>
      <c r="E126" s="2">
        <v>37256</v>
      </c>
      <c r="F126" s="2">
        <v>37621</v>
      </c>
    </row>
    <row r="127" spans="1:12" x14ac:dyDescent="0.25">
      <c r="A127" s="4"/>
      <c r="D127">
        <v>4818.4114</v>
      </c>
      <c r="E127">
        <v>4677.6445999999996</v>
      </c>
      <c r="F127">
        <v>6686.9632000000001</v>
      </c>
    </row>
    <row r="128" spans="1:12" x14ac:dyDescent="0.25">
      <c r="A128" s="1" t="s">
        <v>65</v>
      </c>
      <c r="B128" t="s">
        <v>1157</v>
      </c>
      <c r="C128" t="s">
        <v>1183</v>
      </c>
      <c r="D128" s="2">
        <f>_xll.BDH($A128, $D$1, $B128, $C128, "Direction", "H", "Period", "Y","cols=7;rows=2")</f>
        <v>36889</v>
      </c>
      <c r="E128" s="2">
        <v>37256</v>
      </c>
      <c r="F128" s="2">
        <v>37621</v>
      </c>
      <c r="G128" s="2">
        <v>37986</v>
      </c>
      <c r="H128" s="2">
        <v>38352</v>
      </c>
      <c r="I128" s="2">
        <v>38716</v>
      </c>
      <c r="J128" s="2">
        <v>39080</v>
      </c>
    </row>
    <row r="129" spans="1:12" x14ac:dyDescent="0.25">
      <c r="A129" s="4"/>
      <c r="D129">
        <v>2603.5074</v>
      </c>
      <c r="E129">
        <v>3592.7669000000001</v>
      </c>
      <c r="F129">
        <v>2856.0216</v>
      </c>
      <c r="G129">
        <v>3757.4400999999998</v>
      </c>
      <c r="H129">
        <v>3750.9994000000002</v>
      </c>
      <c r="I129">
        <v>3615.1840000000002</v>
      </c>
      <c r="J129">
        <v>4833.9800999999998</v>
      </c>
    </row>
    <row r="130" spans="1:12" x14ac:dyDescent="0.25">
      <c r="A130" s="1" t="s">
        <v>66</v>
      </c>
      <c r="B130" t="s">
        <v>1157</v>
      </c>
      <c r="C130" t="s">
        <v>1185</v>
      </c>
      <c r="D130" s="2">
        <f>_xll.BDH($A130, $D$1, $B130, $C130, "Direction", "H", "Period", "Y","cols=1;rows=2")</f>
        <v>36889</v>
      </c>
    </row>
    <row r="131" spans="1:12" x14ac:dyDescent="0.25">
      <c r="A131" s="4"/>
      <c r="D131">
        <v>25002.746899999998</v>
      </c>
    </row>
    <row r="132" spans="1:12" x14ac:dyDescent="0.25">
      <c r="A132" s="1" t="s">
        <v>67</v>
      </c>
      <c r="B132" t="s">
        <v>1157</v>
      </c>
      <c r="C132" t="s">
        <v>1185</v>
      </c>
      <c r="D132" s="2">
        <f>_xll.BDH($A132, $D$1, $B132, $C132, "Direction", "H", "Period", "Y","cols=1;rows=2")</f>
        <v>36889</v>
      </c>
    </row>
    <row r="133" spans="1:12" x14ac:dyDescent="0.25">
      <c r="A133" s="4"/>
      <c r="D133">
        <v>11425.638300000001</v>
      </c>
    </row>
    <row r="134" spans="1:12" x14ac:dyDescent="0.25">
      <c r="A134" s="1" t="s">
        <v>68</v>
      </c>
      <c r="B134" t="s">
        <v>1157</v>
      </c>
      <c r="C134" t="s">
        <v>1198</v>
      </c>
      <c r="D134" s="2">
        <f>_xll.BDH($A134, $D$1, $B134, $C134, "Direction", "H", "Period", "Y","cols=9;rows=2")</f>
        <v>36889</v>
      </c>
      <c r="E134" s="2">
        <v>37256</v>
      </c>
      <c r="F134" s="2">
        <v>37621</v>
      </c>
      <c r="G134" s="2">
        <v>37986</v>
      </c>
      <c r="H134" s="2">
        <v>38352</v>
      </c>
      <c r="I134" s="2">
        <v>38716</v>
      </c>
      <c r="J134" s="2">
        <v>39080</v>
      </c>
      <c r="K134" s="2">
        <v>39447</v>
      </c>
      <c r="L134" s="2">
        <v>39813</v>
      </c>
    </row>
    <row r="135" spans="1:12" x14ac:dyDescent="0.25">
      <c r="A135" s="4"/>
      <c r="D135">
        <v>2986.2788</v>
      </c>
      <c r="E135">
        <v>3050.3944000000001</v>
      </c>
      <c r="F135">
        <v>3123.9863</v>
      </c>
      <c r="G135">
        <v>4470.8092999999999</v>
      </c>
      <c r="H135">
        <v>4474.7762000000002</v>
      </c>
      <c r="I135">
        <v>6423.4775</v>
      </c>
      <c r="J135">
        <v>3905.0832999999998</v>
      </c>
      <c r="K135">
        <v>2258.2609000000002</v>
      </c>
      <c r="L135">
        <v>1692.4777999999999</v>
      </c>
    </row>
    <row r="136" spans="1:12" x14ac:dyDescent="0.25">
      <c r="A136" s="1" t="s">
        <v>69</v>
      </c>
      <c r="B136" t="s">
        <v>1157</v>
      </c>
      <c r="C136" t="s">
        <v>1183</v>
      </c>
      <c r="D136" s="2">
        <f>_xll.BDH($A136, $D$1, $B136, $C136, "Direction", "H", "Period", "Y","cols=7;rows=2")</f>
        <v>36889</v>
      </c>
      <c r="E136" s="2">
        <v>37256</v>
      </c>
      <c r="F136" s="2">
        <v>37621</v>
      </c>
      <c r="G136" s="2">
        <v>37986</v>
      </c>
      <c r="H136" s="2">
        <v>38352</v>
      </c>
      <c r="I136" s="2">
        <v>38716</v>
      </c>
      <c r="J136" s="2">
        <v>39080</v>
      </c>
    </row>
    <row r="137" spans="1:12" x14ac:dyDescent="0.25">
      <c r="A137" s="4"/>
      <c r="D137">
        <v>5246.6620999999996</v>
      </c>
      <c r="E137">
        <v>3741.1949</v>
      </c>
      <c r="F137">
        <v>1830.2493999999999</v>
      </c>
      <c r="G137">
        <v>4145.3684999999996</v>
      </c>
      <c r="H137">
        <v>5060.8854000000001</v>
      </c>
      <c r="I137">
        <v>6613.8935000000001</v>
      </c>
      <c r="J137">
        <v>6654.5075999999999</v>
      </c>
    </row>
    <row r="138" spans="1:12" x14ac:dyDescent="0.25">
      <c r="A138" s="1" t="s">
        <v>70</v>
      </c>
      <c r="B138" t="s">
        <v>1157</v>
      </c>
      <c r="C138" t="s">
        <v>1187</v>
      </c>
      <c r="D138" s="2">
        <f>_xll.BDH($A138, $D$1, $B138, $C138, "Direction", "H", "Period", "Y","cols=5;rows=2")</f>
        <v>36889</v>
      </c>
      <c r="E138" s="2">
        <v>37256</v>
      </c>
      <c r="F138" s="2">
        <v>37621</v>
      </c>
      <c r="G138" s="2">
        <v>37986</v>
      </c>
      <c r="H138" s="2">
        <v>38352</v>
      </c>
    </row>
    <row r="139" spans="1:12" x14ac:dyDescent="0.25">
      <c r="A139" s="4"/>
      <c r="D139">
        <v>10615.079299999999</v>
      </c>
      <c r="E139">
        <v>12175.5713</v>
      </c>
      <c r="F139">
        <v>5727.6565000000001</v>
      </c>
      <c r="G139">
        <v>8548.5750000000007</v>
      </c>
      <c r="H139">
        <v>9949.7646000000004</v>
      </c>
    </row>
    <row r="140" spans="1:12" x14ac:dyDescent="0.25">
      <c r="A140" s="1" t="s">
        <v>71</v>
      </c>
      <c r="B140" t="s">
        <v>1157</v>
      </c>
      <c r="C140" t="s">
        <v>1185</v>
      </c>
      <c r="D140" s="2">
        <f>_xll.BDH($A140, $D$1, $B140, $C140, "Direction", "H", "Period", "Y","cols=1;rows=2")</f>
        <v>36889</v>
      </c>
    </row>
    <row r="141" spans="1:12" x14ac:dyDescent="0.25">
      <c r="A141" s="4"/>
      <c r="D141">
        <v>581.64520000000005</v>
      </c>
    </row>
    <row r="142" spans="1:12" x14ac:dyDescent="0.25">
      <c r="A142" s="1" t="s">
        <v>72</v>
      </c>
      <c r="B142" t="s">
        <v>1157</v>
      </c>
      <c r="C142" t="s">
        <v>1191</v>
      </c>
      <c r="D142" s="2">
        <f>_xll.BDH($A142, $D$1, $B142, $C142, "Direction", "H", "Period", "Y","cols=2;rows=2")</f>
        <v>36889</v>
      </c>
      <c r="E142" s="2">
        <v>37256</v>
      </c>
    </row>
    <row r="143" spans="1:12" x14ac:dyDescent="0.25">
      <c r="A143" s="4"/>
      <c r="D143">
        <v>6656.6657999999998</v>
      </c>
      <c r="E143">
        <v>7321.2429000000002</v>
      </c>
    </row>
    <row r="144" spans="1:12" x14ac:dyDescent="0.25">
      <c r="A144" s="1" t="s">
        <v>73</v>
      </c>
      <c r="B144" t="s">
        <v>1157</v>
      </c>
      <c r="C144" t="s">
        <v>1183</v>
      </c>
      <c r="D144" s="2">
        <f>_xll.BDH($A144, $D$1, $B144, $C144, "Direction", "H", "Period", "Y","cols=7;rows=2")</f>
        <v>36889</v>
      </c>
      <c r="E144" s="2">
        <v>37256</v>
      </c>
      <c r="F144" s="2">
        <v>37621</v>
      </c>
      <c r="G144" s="2">
        <v>37986</v>
      </c>
      <c r="H144" s="2">
        <v>38352</v>
      </c>
      <c r="I144" s="2">
        <v>38716</v>
      </c>
      <c r="J144" s="2">
        <v>39080</v>
      </c>
    </row>
    <row r="145" spans="1:12" x14ac:dyDescent="0.25">
      <c r="A145" s="4"/>
      <c r="D145">
        <v>2485.4872999999998</v>
      </c>
      <c r="E145">
        <v>2381.9</v>
      </c>
      <c r="F145">
        <v>2224.1572000000001</v>
      </c>
      <c r="G145">
        <v>2187.6230999999998</v>
      </c>
      <c r="H145">
        <v>1671.5378000000001</v>
      </c>
      <c r="I145">
        <v>1508.4927</v>
      </c>
      <c r="J145">
        <v>1715.6295</v>
      </c>
    </row>
    <row r="146" spans="1:12" x14ac:dyDescent="0.25">
      <c r="A146" s="1" t="s">
        <v>74</v>
      </c>
      <c r="B146" t="s">
        <v>1157</v>
      </c>
      <c r="C146" t="s">
        <v>1183</v>
      </c>
      <c r="D146" s="2">
        <f>_xll.BDH($A146, $D$1, $B146, $C146, "Direction", "H", "Period", "Y","cols=7;rows=2")</f>
        <v>36889</v>
      </c>
      <c r="E146" s="2">
        <v>37256</v>
      </c>
      <c r="F146" s="2">
        <v>37621</v>
      </c>
      <c r="G146" s="2">
        <v>37986</v>
      </c>
      <c r="H146" s="2">
        <v>38352</v>
      </c>
      <c r="I146" s="2">
        <v>38716</v>
      </c>
      <c r="J146" s="2">
        <v>39080</v>
      </c>
    </row>
    <row r="147" spans="1:12" x14ac:dyDescent="0.25">
      <c r="A147" s="4"/>
      <c r="D147">
        <v>5723.7291999999998</v>
      </c>
      <c r="E147">
        <v>6887.5567000000001</v>
      </c>
      <c r="F147">
        <v>6823.9295000000002</v>
      </c>
      <c r="G147">
        <v>8601.1905000000006</v>
      </c>
      <c r="H147">
        <v>9197.1676000000007</v>
      </c>
      <c r="I147">
        <v>9110.5434000000005</v>
      </c>
      <c r="J147">
        <v>10244.4522</v>
      </c>
    </row>
    <row r="148" spans="1:12" x14ac:dyDescent="0.25">
      <c r="A148" s="1" t="s">
        <v>75</v>
      </c>
      <c r="B148" t="s">
        <v>1157</v>
      </c>
      <c r="C148" t="s">
        <v>1185</v>
      </c>
      <c r="D148" s="2">
        <f>_xll.BDH($A148, $D$1, $B148, $C148, "Direction", "H", "Period", "Y","cols=1;rows=2")</f>
        <v>36889</v>
      </c>
    </row>
    <row r="149" spans="1:12" x14ac:dyDescent="0.25">
      <c r="A149" s="4"/>
      <c r="D149">
        <v>9629.5367000000006</v>
      </c>
    </row>
    <row r="150" spans="1:12" x14ac:dyDescent="0.25">
      <c r="A150" s="1" t="s">
        <v>76</v>
      </c>
      <c r="B150" t="s">
        <v>1157</v>
      </c>
      <c r="C150" t="s">
        <v>1191</v>
      </c>
      <c r="D150" s="2">
        <f>_xll.BDH($A150, $D$1, $B150, $C150, "Direction", "H", "Period", "Y","cols=2;rows=2")</f>
        <v>36889</v>
      </c>
      <c r="E150" s="2">
        <v>37256</v>
      </c>
    </row>
    <row r="151" spans="1:12" x14ac:dyDescent="0.25">
      <c r="A151" s="4"/>
      <c r="D151">
        <v>26486.538100000002</v>
      </c>
      <c r="E151">
        <v>7041.7596999999996</v>
      </c>
    </row>
    <row r="152" spans="1:12" x14ac:dyDescent="0.25">
      <c r="A152" s="1" t="s">
        <v>77</v>
      </c>
      <c r="B152" t="s">
        <v>1157</v>
      </c>
      <c r="C152" t="s">
        <v>1198</v>
      </c>
      <c r="D152" s="2">
        <f>_xll.BDH($A152, $D$1, $B152, $C152, "Direction", "H", "Period", "Y","cols=9;rows=2")</f>
        <v>36889</v>
      </c>
      <c r="E152" s="2">
        <v>37256</v>
      </c>
      <c r="F152" s="2">
        <v>37621</v>
      </c>
      <c r="G152" s="2">
        <v>37986</v>
      </c>
      <c r="H152" s="2">
        <v>38352</v>
      </c>
      <c r="I152" s="2">
        <v>38716</v>
      </c>
      <c r="J152" s="2">
        <v>39080</v>
      </c>
      <c r="K152" s="2">
        <v>39447</v>
      </c>
      <c r="L152" s="2">
        <v>39813</v>
      </c>
    </row>
    <row r="153" spans="1:12" x14ac:dyDescent="0.25">
      <c r="A153" s="4"/>
      <c r="D153">
        <v>19788.398399999998</v>
      </c>
      <c r="E153">
        <v>8322.5226000000002</v>
      </c>
      <c r="F153">
        <v>3669.6048000000001</v>
      </c>
      <c r="G153">
        <v>4308.2389999999996</v>
      </c>
      <c r="H153">
        <v>4098.8825999999999</v>
      </c>
      <c r="I153">
        <v>4991.0303000000004</v>
      </c>
      <c r="J153">
        <v>6721.8027000000002</v>
      </c>
      <c r="K153">
        <v>5704.8046000000004</v>
      </c>
      <c r="L153">
        <v>4734.9249</v>
      </c>
    </row>
    <row r="154" spans="1:12" x14ac:dyDescent="0.25">
      <c r="A154" s="1" t="s">
        <v>78</v>
      </c>
      <c r="B154" t="s">
        <v>1157</v>
      </c>
      <c r="C154" t="s">
        <v>1191</v>
      </c>
      <c r="D154" s="2">
        <f>_xll.BDH($A154, $D$1, $B154, $C154, "Direction", "H", "Period", "Y","cols=2;rows=2")</f>
        <v>36889</v>
      </c>
      <c r="E154" s="2">
        <v>37256</v>
      </c>
    </row>
    <row r="155" spans="1:12" x14ac:dyDescent="0.25">
      <c r="A155" s="4"/>
      <c r="D155">
        <v>1048.7846999999999</v>
      </c>
      <c r="E155">
        <v>83.449200000000005</v>
      </c>
    </row>
    <row r="156" spans="1:12" x14ac:dyDescent="0.25">
      <c r="A156" s="1" t="s">
        <v>79</v>
      </c>
      <c r="B156" t="s">
        <v>1157</v>
      </c>
      <c r="C156" t="s">
        <v>1185</v>
      </c>
      <c r="D156" s="2">
        <f>_xll.BDH($A156, $D$1, $B156, $C156, "Direction", "H", "Period", "Y","cols=1;rows=2")</f>
        <v>36889</v>
      </c>
    </row>
    <row r="157" spans="1:12" x14ac:dyDescent="0.25">
      <c r="A157" s="4"/>
      <c r="D157">
        <v>3988.1183999999998</v>
      </c>
    </row>
    <row r="158" spans="1:12" x14ac:dyDescent="0.25">
      <c r="A158" s="1" t="s">
        <v>80</v>
      </c>
      <c r="B158" t="s">
        <v>1157</v>
      </c>
      <c r="C158" t="s">
        <v>1191</v>
      </c>
      <c r="D158" s="2">
        <f>_xll.BDH($A158, $D$1, $B158, $C158, "Direction", "H", "Period", "Y","cols=2;rows=2")</f>
        <v>36889</v>
      </c>
      <c r="E158" s="2">
        <v>37256</v>
      </c>
    </row>
    <row r="159" spans="1:12" x14ac:dyDescent="0.25">
      <c r="A159" s="4"/>
      <c r="D159">
        <v>21936.1842</v>
      </c>
      <c r="E159">
        <v>17651.881600000001</v>
      </c>
    </row>
    <row r="160" spans="1:12" x14ac:dyDescent="0.25">
      <c r="A160" s="1" t="s">
        <v>81</v>
      </c>
      <c r="B160" t="s">
        <v>1157</v>
      </c>
      <c r="C160" t="s">
        <v>1198</v>
      </c>
      <c r="D160" s="2">
        <f>_xll.BDH($A160, $D$1, $B160, $C160, "Direction", "H", "Period", "Y","cols=9;rows=2")</f>
        <v>36889</v>
      </c>
      <c r="E160" s="2">
        <v>37256</v>
      </c>
      <c r="F160" s="2">
        <v>37621</v>
      </c>
      <c r="G160" s="2">
        <v>37986</v>
      </c>
      <c r="H160" s="2">
        <v>38352</v>
      </c>
      <c r="I160" s="2">
        <v>38716</v>
      </c>
      <c r="J160" s="2">
        <v>39080</v>
      </c>
      <c r="K160" s="2">
        <v>39447</v>
      </c>
      <c r="L160" s="2">
        <v>39813</v>
      </c>
    </row>
    <row r="161" spans="1:13" x14ac:dyDescent="0.25">
      <c r="A161" s="4"/>
      <c r="D161">
        <v>41042.957900000001</v>
      </c>
      <c r="E161">
        <v>39977.530299999999</v>
      </c>
      <c r="F161">
        <v>41425.782700000003</v>
      </c>
      <c r="G161">
        <v>42921.5573</v>
      </c>
      <c r="H161">
        <v>40080.171000000002</v>
      </c>
      <c r="I161">
        <v>33351.342100000002</v>
      </c>
      <c r="J161">
        <v>37825.938399999999</v>
      </c>
      <c r="K161">
        <v>38409.0432</v>
      </c>
      <c r="L161">
        <v>49586.307699999998</v>
      </c>
    </row>
    <row r="162" spans="1:13" x14ac:dyDescent="0.25">
      <c r="A162" s="1" t="s">
        <v>82</v>
      </c>
      <c r="B162" t="s">
        <v>1157</v>
      </c>
      <c r="C162" t="s">
        <v>1186</v>
      </c>
      <c r="D162" s="2">
        <f>_xll.BDH($A162, $D$1, $B162, $C162, "Direction", "H", "Period", "Y","cols=8;rows=2")</f>
        <v>36889</v>
      </c>
      <c r="E162" s="2">
        <v>37256</v>
      </c>
      <c r="F162" s="2">
        <v>37621</v>
      </c>
      <c r="G162" s="2">
        <v>37986</v>
      </c>
      <c r="H162" s="2">
        <v>38352</v>
      </c>
      <c r="I162" s="2">
        <v>38716</v>
      </c>
      <c r="J162" s="2">
        <v>39080</v>
      </c>
      <c r="K162" s="2">
        <v>39447</v>
      </c>
    </row>
    <row r="163" spans="1:13" x14ac:dyDescent="0.25">
      <c r="A163" s="4"/>
      <c r="D163">
        <v>6240.2524999999996</v>
      </c>
      <c r="E163">
        <v>4974.4841999999999</v>
      </c>
      <c r="F163">
        <v>3982.9110999999998</v>
      </c>
      <c r="G163">
        <v>7073.8567999999996</v>
      </c>
      <c r="H163">
        <v>6805.6769999999997</v>
      </c>
      <c r="I163">
        <v>6038.1166999999996</v>
      </c>
      <c r="J163">
        <v>5011.2518</v>
      </c>
      <c r="K163">
        <v>6920.9678999999996</v>
      </c>
    </row>
    <row r="164" spans="1:13" x14ac:dyDescent="0.25">
      <c r="A164" s="1" t="s">
        <v>83</v>
      </c>
      <c r="B164" t="s">
        <v>1157</v>
      </c>
      <c r="C164" t="s">
        <v>1198</v>
      </c>
      <c r="D164" s="2">
        <f>_xll.BDH($A164, $D$1, $B164, $C164, "Direction", "H", "Period", "Y","cols=9;rows=2")</f>
        <v>36889</v>
      </c>
      <c r="E164" s="2">
        <v>37256</v>
      </c>
      <c r="F164" s="2">
        <v>37621</v>
      </c>
      <c r="G164" s="2">
        <v>37986</v>
      </c>
      <c r="H164" s="2">
        <v>38352</v>
      </c>
      <c r="I164" s="2">
        <v>38716</v>
      </c>
      <c r="J164" s="2">
        <v>39080</v>
      </c>
      <c r="K164" s="2">
        <v>39447</v>
      </c>
      <c r="L164" s="2">
        <v>39813</v>
      </c>
    </row>
    <row r="165" spans="1:13" x14ac:dyDescent="0.25">
      <c r="A165" s="4"/>
      <c r="D165">
        <v>27005.668000000001</v>
      </c>
      <c r="E165">
        <v>32496.394400000001</v>
      </c>
      <c r="F165">
        <v>8779.9709000000003</v>
      </c>
      <c r="G165">
        <v>11788.1546</v>
      </c>
      <c r="H165">
        <v>11869.985199999999</v>
      </c>
      <c r="I165">
        <v>12537.8387</v>
      </c>
      <c r="J165">
        <v>14249.5178</v>
      </c>
      <c r="K165">
        <v>10615.6667</v>
      </c>
      <c r="L165">
        <v>12611.135200000001</v>
      </c>
    </row>
    <row r="166" spans="1:13" x14ac:dyDescent="0.25">
      <c r="A166" s="1" t="s">
        <v>84</v>
      </c>
      <c r="B166" t="s">
        <v>1157</v>
      </c>
      <c r="C166" t="s">
        <v>1182</v>
      </c>
      <c r="D166" s="2">
        <f>_xll.BDH($A166, $D$1, $B166, $C166, "Direction", "H", "Period", "Y","cols=10;rows=2")</f>
        <v>36889</v>
      </c>
      <c r="E166" s="2">
        <v>37256</v>
      </c>
      <c r="F166" s="2">
        <v>37621</v>
      </c>
      <c r="G166" s="2">
        <v>37986</v>
      </c>
      <c r="H166" s="2">
        <v>38352</v>
      </c>
      <c r="I166" s="2">
        <v>38716</v>
      </c>
      <c r="J166" s="2">
        <v>39080</v>
      </c>
      <c r="K166" s="2">
        <v>39447</v>
      </c>
      <c r="L166" s="2">
        <v>39813</v>
      </c>
      <c r="M166" s="2">
        <v>40178</v>
      </c>
    </row>
    <row r="167" spans="1:13" x14ac:dyDescent="0.25">
      <c r="A167" s="4"/>
      <c r="D167">
        <v>4571.4937</v>
      </c>
      <c r="E167">
        <v>5789.4548000000004</v>
      </c>
      <c r="F167">
        <v>5647.0424999999996</v>
      </c>
      <c r="G167">
        <v>5919.2008999999998</v>
      </c>
      <c r="H167">
        <v>7949.3311000000003</v>
      </c>
      <c r="I167">
        <v>6678.5546999999997</v>
      </c>
      <c r="J167">
        <v>9364.1353999999992</v>
      </c>
      <c r="K167">
        <v>8584.4472999999998</v>
      </c>
      <c r="L167">
        <v>10295.582899999999</v>
      </c>
      <c r="M167">
        <v>10307.4545</v>
      </c>
    </row>
    <row r="168" spans="1:13" x14ac:dyDescent="0.25">
      <c r="A168" s="1" t="s">
        <v>85</v>
      </c>
      <c r="B168" t="s">
        <v>1157</v>
      </c>
      <c r="C168" t="s">
        <v>1190</v>
      </c>
      <c r="D168" s="2">
        <f>_xll.BDH($A168, $D$1, $B168, $C168, "Direction", "H", "Period", "Y","cols=3;rows=2")</f>
        <v>36889</v>
      </c>
      <c r="E168" s="2">
        <v>37256</v>
      </c>
      <c r="F168" s="2">
        <v>37621</v>
      </c>
    </row>
    <row r="169" spans="1:13" x14ac:dyDescent="0.25">
      <c r="A169" s="4"/>
      <c r="D169">
        <v>6051.4719999999998</v>
      </c>
      <c r="E169">
        <v>6809.1584999999995</v>
      </c>
      <c r="F169">
        <v>8146.6363000000001</v>
      </c>
    </row>
    <row r="170" spans="1:13" x14ac:dyDescent="0.25">
      <c r="A170" s="1" t="s">
        <v>86</v>
      </c>
      <c r="B170" t="s">
        <v>1157</v>
      </c>
      <c r="C170" t="s">
        <v>1183</v>
      </c>
      <c r="D170" s="2">
        <f>_xll.BDH($A170, $D$1, $B170, $C170, "Direction", "H", "Period", "Y","cols=7;rows=2")</f>
        <v>36889</v>
      </c>
      <c r="E170" s="2">
        <v>37256</v>
      </c>
      <c r="F170" s="2">
        <v>37621</v>
      </c>
      <c r="G170" s="2">
        <v>37986</v>
      </c>
      <c r="H170" s="2">
        <v>38352</v>
      </c>
      <c r="I170" s="2">
        <v>38716</v>
      </c>
      <c r="J170" s="2">
        <v>39080</v>
      </c>
    </row>
    <row r="171" spans="1:13" x14ac:dyDescent="0.25">
      <c r="A171" s="4"/>
      <c r="D171">
        <v>24312.801899999999</v>
      </c>
      <c r="E171">
        <v>19849.017800000001</v>
      </c>
      <c r="F171">
        <v>21297.5095</v>
      </c>
      <c r="G171">
        <v>21286.902999999998</v>
      </c>
      <c r="H171">
        <v>19310.510200000001</v>
      </c>
      <c r="I171">
        <v>22859.663100000002</v>
      </c>
      <c r="J171">
        <v>20881.368999999999</v>
      </c>
    </row>
    <row r="172" spans="1:13" x14ac:dyDescent="0.25">
      <c r="A172" s="1" t="s">
        <v>87</v>
      </c>
      <c r="B172" t="s">
        <v>1157</v>
      </c>
      <c r="C172" t="s">
        <v>1187</v>
      </c>
      <c r="D172" s="2">
        <f>_xll.BDH($A172, $D$1, $B172, $C172, "Direction", "H", "Period", "Y","cols=5;rows=2")</f>
        <v>36889</v>
      </c>
      <c r="E172" s="2">
        <v>37256</v>
      </c>
      <c r="F172" s="2">
        <v>37621</v>
      </c>
      <c r="G172" s="2">
        <v>37986</v>
      </c>
      <c r="H172" s="2">
        <v>38352</v>
      </c>
    </row>
    <row r="173" spans="1:13" x14ac:dyDescent="0.25">
      <c r="A173" s="4"/>
      <c r="D173">
        <v>42372.187700000002</v>
      </c>
      <c r="E173">
        <v>45534.030400000003</v>
      </c>
      <c r="F173">
        <v>42566.477099999996</v>
      </c>
      <c r="G173">
        <v>50965.290300000001</v>
      </c>
      <c r="H173">
        <v>57216.745600000002</v>
      </c>
    </row>
    <row r="174" spans="1:13" x14ac:dyDescent="0.25">
      <c r="A174" s="1" t="s">
        <v>88</v>
      </c>
      <c r="B174" t="s">
        <v>1157</v>
      </c>
      <c r="C174" t="s">
        <v>1186</v>
      </c>
      <c r="D174" s="2">
        <f>_xll.BDH($A174, $D$1, $B174, $C174, "Direction", "H", "Period", "Y","cols=8;rows=2")</f>
        <v>36889</v>
      </c>
      <c r="E174" s="2">
        <v>37256</v>
      </c>
      <c r="F174" s="2">
        <v>37621</v>
      </c>
      <c r="G174" s="2">
        <v>37986</v>
      </c>
      <c r="H174" s="2">
        <v>38352</v>
      </c>
      <c r="I174" s="2">
        <v>38716</v>
      </c>
      <c r="J174" s="2">
        <v>39080</v>
      </c>
      <c r="K174" s="2">
        <v>39447</v>
      </c>
    </row>
    <row r="175" spans="1:13" x14ac:dyDescent="0.25">
      <c r="A175" s="4"/>
      <c r="D175">
        <v>19521.396499999999</v>
      </c>
      <c r="E175">
        <v>19161.732</v>
      </c>
      <c r="F175">
        <v>15862.601500000001</v>
      </c>
      <c r="G175">
        <v>14536.1641</v>
      </c>
      <c r="H175">
        <v>17848.7965</v>
      </c>
      <c r="I175">
        <v>24163.816500000001</v>
      </c>
      <c r="J175">
        <v>22597.27</v>
      </c>
      <c r="K175">
        <v>24616.9058</v>
      </c>
    </row>
    <row r="176" spans="1:13" x14ac:dyDescent="0.25">
      <c r="A176" s="1" t="s">
        <v>89</v>
      </c>
      <c r="B176" t="s">
        <v>1157</v>
      </c>
      <c r="C176" t="s">
        <v>1191</v>
      </c>
      <c r="D176" s="2">
        <f>_xll.BDH($A176, $D$1, $B176, $C176, "Direction", "H", "Period", "Y","cols=2;rows=2")</f>
        <v>36889</v>
      </c>
      <c r="E176" s="2">
        <v>37256</v>
      </c>
    </row>
    <row r="177" spans="1:9" x14ac:dyDescent="0.25">
      <c r="A177" s="4"/>
      <c r="D177">
        <v>11827.3626</v>
      </c>
      <c r="E177">
        <v>14161.4468</v>
      </c>
    </row>
    <row r="178" spans="1:9" x14ac:dyDescent="0.25">
      <c r="A178" s="1" t="s">
        <v>90</v>
      </c>
      <c r="B178" t="s">
        <v>1157</v>
      </c>
      <c r="C178" t="s">
        <v>1185</v>
      </c>
      <c r="D178" s="2">
        <f>_xll.BDH($A178, $D$1, $B178, $C178, "Direction", "H", "Period", "Y","cols=1;rows=2")</f>
        <v>36889</v>
      </c>
    </row>
    <row r="179" spans="1:9" x14ac:dyDescent="0.25">
      <c r="A179" s="4"/>
      <c r="D179">
        <v>4452.4116000000004</v>
      </c>
    </row>
    <row r="180" spans="1:9" x14ac:dyDescent="0.25">
      <c r="A180" s="1" t="s">
        <v>91</v>
      </c>
      <c r="B180" t="s">
        <v>1157</v>
      </c>
      <c r="C180" t="s">
        <v>1187</v>
      </c>
      <c r="D180" s="2">
        <f>_xll.BDH($A180, $D$1, $B180, $C180, "Direction", "H", "Period", "Y","cols=5;rows=2")</f>
        <v>36889</v>
      </c>
      <c r="E180" s="2">
        <v>37256</v>
      </c>
      <c r="F180" s="2">
        <v>37621</v>
      </c>
      <c r="G180" s="2">
        <v>37986</v>
      </c>
      <c r="H180" s="2">
        <v>38352</v>
      </c>
    </row>
    <row r="181" spans="1:9" x14ac:dyDescent="0.25">
      <c r="A181" s="4"/>
      <c r="D181">
        <v>7211.1925000000001</v>
      </c>
      <c r="E181">
        <v>7451.0690000000004</v>
      </c>
      <c r="F181">
        <v>10585.6765</v>
      </c>
      <c r="G181">
        <v>14736.7482</v>
      </c>
      <c r="H181">
        <v>19560.935799999999</v>
      </c>
    </row>
    <row r="182" spans="1:9" x14ac:dyDescent="0.25">
      <c r="A182" s="1" t="s">
        <v>92</v>
      </c>
      <c r="B182" t="s">
        <v>1157</v>
      </c>
      <c r="C182" t="s">
        <v>1190</v>
      </c>
      <c r="D182" s="2">
        <f>_xll.BDH($A182, $D$1, $B182, $C182, "Direction", "H", "Period", "Y","cols=3;rows=2")</f>
        <v>36889</v>
      </c>
      <c r="E182" s="2">
        <v>37256</v>
      </c>
      <c r="F182" s="2">
        <v>37621</v>
      </c>
    </row>
    <row r="183" spans="1:9" x14ac:dyDescent="0.25">
      <c r="A183" s="4"/>
      <c r="D183">
        <v>3156.6388000000002</v>
      </c>
      <c r="E183">
        <v>3066.7530000000002</v>
      </c>
      <c r="F183">
        <v>3261.6959000000002</v>
      </c>
    </row>
    <row r="184" spans="1:9" x14ac:dyDescent="0.25">
      <c r="A184" s="1" t="s">
        <v>93</v>
      </c>
      <c r="B184" t="s">
        <v>1157</v>
      </c>
      <c r="C184" t="s">
        <v>1185</v>
      </c>
      <c r="D184" s="2">
        <f>_xll.BDH($A184, $D$1, $B184, $C184, "Direction", "H", "Period", "Y","cols=1;rows=2")</f>
        <v>36889</v>
      </c>
    </row>
    <row r="185" spans="1:9" x14ac:dyDescent="0.25">
      <c r="A185" s="4"/>
      <c r="D185">
        <v>59931.487699999998</v>
      </c>
    </row>
    <row r="186" spans="1:9" x14ac:dyDescent="0.25">
      <c r="A186" s="1" t="s">
        <v>94</v>
      </c>
      <c r="B186" t="s">
        <v>1157</v>
      </c>
      <c r="C186" t="s">
        <v>1189</v>
      </c>
      <c r="D186" s="2">
        <f>_xll.BDH($A186, $D$1, $B186, $C186, "Direction", "H", "Period", "Y","cols=6;rows=2")</f>
        <v>36889</v>
      </c>
      <c r="E186" s="2">
        <v>37256</v>
      </c>
      <c r="F186" s="2">
        <v>37621</v>
      </c>
      <c r="G186" s="2">
        <v>37986</v>
      </c>
      <c r="H186" s="2">
        <v>38352</v>
      </c>
      <c r="I186" s="2">
        <v>38716</v>
      </c>
    </row>
    <row r="187" spans="1:9" x14ac:dyDescent="0.25">
      <c r="A187" s="4"/>
      <c r="D187">
        <v>11612.800300000001</v>
      </c>
      <c r="E187">
        <v>15368.507299999999</v>
      </c>
      <c r="F187">
        <v>7575.6770999999999</v>
      </c>
      <c r="G187">
        <v>11546.454</v>
      </c>
      <c r="H187">
        <v>10553.754000000001</v>
      </c>
      <c r="I187">
        <v>10890.650600000001</v>
      </c>
    </row>
    <row r="188" spans="1:9" x14ac:dyDescent="0.25">
      <c r="A188" s="1" t="s">
        <v>95</v>
      </c>
      <c r="B188" t="s">
        <v>1157</v>
      </c>
      <c r="C188" t="s">
        <v>1189</v>
      </c>
      <c r="D188" s="2">
        <f>_xll.BDH($A188, $D$1, $B188, $C188, "Direction", "H", "Period", "Y","cols=6;rows=2")</f>
        <v>36889</v>
      </c>
      <c r="E188" s="2">
        <v>37256</v>
      </c>
      <c r="F188" s="2">
        <v>37621</v>
      </c>
      <c r="G188" s="2">
        <v>37986</v>
      </c>
      <c r="H188" s="2">
        <v>38352</v>
      </c>
      <c r="I188" s="2">
        <v>38716</v>
      </c>
    </row>
    <row r="189" spans="1:9" x14ac:dyDescent="0.25">
      <c r="A189" s="4"/>
      <c r="D189">
        <v>64980.909099999997</v>
      </c>
      <c r="E189">
        <v>64179.873599999999</v>
      </c>
      <c r="F189">
        <v>20114.7654</v>
      </c>
      <c r="G189">
        <v>16034.4216</v>
      </c>
      <c r="H189">
        <v>15169.2577</v>
      </c>
      <c r="I189">
        <v>16350.1916</v>
      </c>
    </row>
    <row r="190" spans="1:9" x14ac:dyDescent="0.25">
      <c r="A190" s="1" t="s">
        <v>96</v>
      </c>
      <c r="B190" t="s">
        <v>1157</v>
      </c>
      <c r="C190" t="s">
        <v>1185</v>
      </c>
      <c r="D190" s="2">
        <f>_xll.BDH($A190, $D$1, $B190, $C190, "Direction", "H", "Period", "Y","cols=1;rows=2")</f>
        <v>36889</v>
      </c>
    </row>
    <row r="191" spans="1:9" x14ac:dyDescent="0.25">
      <c r="A191" s="4"/>
      <c r="D191">
        <v>43886.5625</v>
      </c>
    </row>
    <row r="192" spans="1:9" x14ac:dyDescent="0.25">
      <c r="A192" s="1" t="s">
        <v>97</v>
      </c>
      <c r="B192" t="s">
        <v>1157</v>
      </c>
      <c r="C192" t="s">
        <v>1191</v>
      </c>
      <c r="D192" s="2">
        <f>_xll.BDH($A192, $D$1, $B192, $C192, "Direction", "H", "Period", "Y","cols=2;rows=2")</f>
        <v>36889</v>
      </c>
      <c r="E192" s="2">
        <v>37256</v>
      </c>
    </row>
    <row r="193" spans="1:10" x14ac:dyDescent="0.25">
      <c r="A193" s="4"/>
      <c r="D193">
        <v>34177.800999999999</v>
      </c>
      <c r="E193">
        <v>38438.333500000001</v>
      </c>
    </row>
    <row r="194" spans="1:10" x14ac:dyDescent="0.25">
      <c r="A194" s="1" t="s">
        <v>98</v>
      </c>
      <c r="B194" t="s">
        <v>1157</v>
      </c>
      <c r="C194" t="s">
        <v>1190</v>
      </c>
      <c r="D194" s="2">
        <f>_xll.BDH($A194, $D$1, $B194, $C194, "Direction", "H", "Period", "Y","cols=3;rows=2")</f>
        <v>36889</v>
      </c>
      <c r="E194" s="2">
        <v>37256</v>
      </c>
      <c r="F194" s="2">
        <v>37621</v>
      </c>
    </row>
    <row r="195" spans="1:10" x14ac:dyDescent="0.25">
      <c r="A195" s="4"/>
      <c r="D195">
        <v>25660.25</v>
      </c>
      <c r="E195">
        <v>16533.439999999999</v>
      </c>
      <c r="F195">
        <v>18832</v>
      </c>
    </row>
    <row r="196" spans="1:10" x14ac:dyDescent="0.25">
      <c r="A196" s="1" t="s">
        <v>99</v>
      </c>
      <c r="B196" t="s">
        <v>1157</v>
      </c>
      <c r="C196" t="s">
        <v>1185</v>
      </c>
      <c r="D196" s="2">
        <f>_xll.BDH($A196, $D$1, $B196, $C196, "Direction", "H", "Period", "Y","cols=1;rows=2")</f>
        <v>36889</v>
      </c>
    </row>
    <row r="197" spans="1:10" x14ac:dyDescent="0.25">
      <c r="A197" s="4"/>
      <c r="D197">
        <v>5716.2187000000004</v>
      </c>
    </row>
    <row r="198" spans="1:10" x14ac:dyDescent="0.25">
      <c r="A198" s="1" t="s">
        <v>100</v>
      </c>
      <c r="B198" t="s">
        <v>1157</v>
      </c>
      <c r="C198" t="s">
        <v>1189</v>
      </c>
      <c r="D198" s="2">
        <f>_xll.BDH($A198, $D$1, $B198, $C198, "Direction", "H", "Period", "Y","cols=6;rows=2")</f>
        <v>36889</v>
      </c>
      <c r="E198" s="2">
        <v>37256</v>
      </c>
      <c r="F198" s="2">
        <v>37621</v>
      </c>
      <c r="G198" s="2">
        <v>37986</v>
      </c>
      <c r="H198" s="2">
        <v>38352</v>
      </c>
      <c r="I198" s="2">
        <v>38716</v>
      </c>
    </row>
    <row r="199" spans="1:10" x14ac:dyDescent="0.25">
      <c r="A199" s="4"/>
      <c r="D199">
        <v>1866.9612</v>
      </c>
      <c r="E199">
        <v>1218.5329999999999</v>
      </c>
      <c r="F199">
        <v>1198.6016999999999</v>
      </c>
      <c r="G199">
        <v>1375.7378000000001</v>
      </c>
      <c r="H199">
        <v>1454.7478000000001</v>
      </c>
      <c r="I199">
        <v>1707.0998999999999</v>
      </c>
    </row>
    <row r="200" spans="1:10" x14ac:dyDescent="0.25">
      <c r="A200" s="1" t="s">
        <v>101</v>
      </c>
      <c r="B200" t="s">
        <v>1157</v>
      </c>
      <c r="C200" t="s">
        <v>1191</v>
      </c>
      <c r="D200" s="2">
        <f>_xll.BDH($A200, $D$1, $B200, $C200, "Direction", "H", "Period", "Y","cols=2;rows=2")</f>
        <v>36889</v>
      </c>
      <c r="E200" s="2">
        <v>37256</v>
      </c>
    </row>
    <row r="201" spans="1:10" x14ac:dyDescent="0.25">
      <c r="A201" s="4"/>
      <c r="D201">
        <v>4184.0645999999997</v>
      </c>
      <c r="E201">
        <v>3255.9481000000001</v>
      </c>
    </row>
    <row r="202" spans="1:10" x14ac:dyDescent="0.25">
      <c r="A202" s="1" t="s">
        <v>102</v>
      </c>
      <c r="B202" t="s">
        <v>1157</v>
      </c>
      <c r="C202" t="s">
        <v>1197</v>
      </c>
      <c r="D202" s="2">
        <f>_xll.BDH($A202, $D$1, $B202, $C202, "Direction", "H", "Period", "Y","cols=4;rows=2")</f>
        <v>36889</v>
      </c>
      <c r="E202" s="2">
        <v>37256</v>
      </c>
      <c r="F202" s="2">
        <v>37621</v>
      </c>
      <c r="G202" s="2">
        <v>37986</v>
      </c>
    </row>
    <row r="203" spans="1:10" x14ac:dyDescent="0.25">
      <c r="A203" s="4"/>
      <c r="D203">
        <v>78668.614300000001</v>
      </c>
      <c r="E203">
        <v>54993.473299999998</v>
      </c>
      <c r="F203">
        <v>54043.920100000003</v>
      </c>
      <c r="G203">
        <v>58386.577499999999</v>
      </c>
    </row>
    <row r="204" spans="1:10" x14ac:dyDescent="0.25">
      <c r="A204" s="1" t="s">
        <v>103</v>
      </c>
      <c r="B204" t="s">
        <v>1157</v>
      </c>
      <c r="C204" t="s">
        <v>1190</v>
      </c>
      <c r="D204" s="2">
        <f>_xll.BDH($A204, $D$1, $B204, $C204, "Direction", "H", "Period", "Y","cols=3;rows=2")</f>
        <v>36889</v>
      </c>
      <c r="E204" s="2">
        <v>37256</v>
      </c>
      <c r="F204" s="2">
        <v>37621</v>
      </c>
    </row>
    <row r="205" spans="1:10" x14ac:dyDescent="0.25">
      <c r="A205" s="4"/>
      <c r="D205">
        <v>11049.6738</v>
      </c>
      <c r="E205">
        <v>11528.3205</v>
      </c>
      <c r="F205">
        <v>9487.7458000000006</v>
      </c>
    </row>
    <row r="206" spans="1:10" x14ac:dyDescent="0.25">
      <c r="A206" s="1" t="s">
        <v>104</v>
      </c>
      <c r="B206" t="s">
        <v>1157</v>
      </c>
      <c r="C206" t="s">
        <v>1185</v>
      </c>
      <c r="D206" s="2">
        <f>_xll.BDH($A206, $D$1, $B206, $C206, "Direction", "H", "Period", "Y","cols=1;rows=2")</f>
        <v>36889</v>
      </c>
    </row>
    <row r="207" spans="1:10" x14ac:dyDescent="0.25">
      <c r="A207" s="4"/>
      <c r="D207">
        <v>13455.7826</v>
      </c>
    </row>
    <row r="208" spans="1:10" x14ac:dyDescent="0.25">
      <c r="A208" s="1" t="s">
        <v>105</v>
      </c>
      <c r="B208" t="s">
        <v>1157</v>
      </c>
      <c r="C208" t="s">
        <v>1183</v>
      </c>
      <c r="D208" s="2">
        <f>_xll.BDH($A208, $D$1, $B208, $C208, "Direction", "H", "Period", "Y","cols=7;rows=2")</f>
        <v>36889</v>
      </c>
      <c r="E208" s="2">
        <v>37256</v>
      </c>
      <c r="F208" s="2">
        <v>37621</v>
      </c>
      <c r="G208" s="2">
        <v>37986</v>
      </c>
      <c r="H208" s="2">
        <v>38352</v>
      </c>
      <c r="I208" s="2">
        <v>38716</v>
      </c>
      <c r="J208" s="2">
        <v>39080</v>
      </c>
    </row>
    <row r="209" spans="1:20" x14ac:dyDescent="0.25">
      <c r="A209" s="4"/>
      <c r="D209">
        <v>10875.528200000001</v>
      </c>
      <c r="E209">
        <v>7536.7930999999999</v>
      </c>
      <c r="F209">
        <v>8586.8436999999994</v>
      </c>
      <c r="G209">
        <v>11000.589400000001</v>
      </c>
      <c r="H209">
        <v>17030.1106</v>
      </c>
      <c r="I209">
        <v>32586.825099999998</v>
      </c>
      <c r="J209">
        <v>34546.791899999997</v>
      </c>
    </row>
    <row r="210" spans="1:20" x14ac:dyDescent="0.25">
      <c r="A210" s="1" t="s">
        <v>106</v>
      </c>
      <c r="B210" t="s">
        <v>1157</v>
      </c>
      <c r="C210" t="s">
        <v>1187</v>
      </c>
      <c r="D210" s="2">
        <f>_xll.BDH($A210, $D$1, $B210, $C210, "Direction", "H", "Period", "Y","cols=5;rows=2")</f>
        <v>36889</v>
      </c>
      <c r="E210" s="2">
        <v>37256</v>
      </c>
      <c r="F210" s="2">
        <v>37621</v>
      </c>
      <c r="G210" s="2">
        <v>37986</v>
      </c>
      <c r="H210" s="2">
        <v>38352</v>
      </c>
    </row>
    <row r="211" spans="1:20" x14ac:dyDescent="0.25">
      <c r="A211" s="4"/>
      <c r="D211">
        <v>20208.637200000001</v>
      </c>
      <c r="E211">
        <v>25718.3613</v>
      </c>
      <c r="F211">
        <v>4648.0657000000001</v>
      </c>
      <c r="G211">
        <v>6046.3946999999998</v>
      </c>
      <c r="H211">
        <v>9909.8479000000007</v>
      </c>
    </row>
    <row r="212" spans="1:20" x14ac:dyDescent="0.25">
      <c r="A212" s="1" t="s">
        <v>107</v>
      </c>
      <c r="B212" t="s">
        <v>1157</v>
      </c>
      <c r="C212" t="s">
        <v>1191</v>
      </c>
      <c r="D212" s="2">
        <f>_xll.BDH($A212, $D$1, $B212, $C212, "Direction", "H", "Period", "Y","cols=2;rows=2")</f>
        <v>36889</v>
      </c>
      <c r="E212" s="2">
        <v>37256</v>
      </c>
    </row>
    <row r="213" spans="1:20" x14ac:dyDescent="0.25">
      <c r="A213" s="4"/>
      <c r="D213">
        <v>20492.768100000001</v>
      </c>
      <c r="E213">
        <v>22303.837599999999</v>
      </c>
    </row>
    <row r="214" spans="1:20" x14ac:dyDescent="0.25">
      <c r="A214" s="1" t="s">
        <v>108</v>
      </c>
      <c r="B214" t="s">
        <v>1157</v>
      </c>
      <c r="C214" t="s">
        <v>1189</v>
      </c>
      <c r="D214" s="2">
        <f>_xll.BDH($A214, $D$1, $B214, $C214, "Direction", "H", "Period", "Y","cols=6;rows=2")</f>
        <v>36889</v>
      </c>
      <c r="E214" s="2">
        <v>37256</v>
      </c>
      <c r="F214" s="2">
        <v>37621</v>
      </c>
      <c r="G214" s="2">
        <v>37986</v>
      </c>
      <c r="H214" s="2">
        <v>38352</v>
      </c>
      <c r="I214" s="2">
        <v>38716</v>
      </c>
    </row>
    <row r="215" spans="1:20" x14ac:dyDescent="0.25">
      <c r="A215" s="4"/>
      <c r="D215">
        <v>9752.1669999999995</v>
      </c>
      <c r="E215">
        <v>10833.402</v>
      </c>
      <c r="F215">
        <v>6623.9183999999996</v>
      </c>
      <c r="G215">
        <v>8389.0849999999991</v>
      </c>
      <c r="H215">
        <v>8584.3791999999994</v>
      </c>
      <c r="I215">
        <v>11862.5607</v>
      </c>
    </row>
    <row r="216" spans="1:20" x14ac:dyDescent="0.25">
      <c r="A216" s="1" t="s">
        <v>109</v>
      </c>
      <c r="B216" t="s">
        <v>1157</v>
      </c>
      <c r="C216" t="s">
        <v>1193</v>
      </c>
      <c r="D216" s="2">
        <f>_xll.BDH($A216, $D$1, $B216, $C216, "Direction", "H", "Period", "Y","cols=17;rows=2")</f>
        <v>36889</v>
      </c>
      <c r="E216" s="2">
        <v>37256</v>
      </c>
      <c r="F216" s="2">
        <v>37621</v>
      </c>
      <c r="G216" s="2">
        <v>37986</v>
      </c>
      <c r="H216" s="2">
        <v>38352</v>
      </c>
      <c r="I216" s="2">
        <v>38716</v>
      </c>
      <c r="J216" s="2">
        <v>39080</v>
      </c>
      <c r="K216" s="2">
        <v>39447</v>
      </c>
      <c r="L216" s="2">
        <v>39813</v>
      </c>
      <c r="M216" s="2">
        <v>40178</v>
      </c>
      <c r="N216" s="2">
        <v>40543</v>
      </c>
      <c r="O216" s="2">
        <v>40907</v>
      </c>
      <c r="P216" s="2">
        <v>41274</v>
      </c>
      <c r="Q216" s="2">
        <v>41639</v>
      </c>
      <c r="R216" s="2">
        <v>42004</v>
      </c>
      <c r="S216" s="2">
        <v>42369</v>
      </c>
      <c r="T216" s="2">
        <v>42734</v>
      </c>
    </row>
    <row r="217" spans="1:20" x14ac:dyDescent="0.25">
      <c r="A217" s="4"/>
      <c r="D217">
        <v>15121.5056</v>
      </c>
      <c r="E217">
        <v>11715.579</v>
      </c>
      <c r="F217">
        <v>8929.3112000000001</v>
      </c>
      <c r="G217">
        <v>12787.6891</v>
      </c>
      <c r="H217">
        <v>14730.918</v>
      </c>
      <c r="I217">
        <v>19521.2893</v>
      </c>
      <c r="J217">
        <v>21780.163799999998</v>
      </c>
      <c r="K217">
        <v>20946.810600000001</v>
      </c>
      <c r="L217">
        <v>18140.776900000001</v>
      </c>
      <c r="M217">
        <v>16798.516500000002</v>
      </c>
      <c r="N217">
        <v>18186.173999999999</v>
      </c>
      <c r="O217">
        <v>19248.122100000001</v>
      </c>
      <c r="P217">
        <v>19729.645100000002</v>
      </c>
      <c r="Q217">
        <v>24327.565299999998</v>
      </c>
      <c r="R217">
        <v>24399.647300000001</v>
      </c>
      <c r="S217">
        <v>30116.691599999998</v>
      </c>
      <c r="T217">
        <v>28895.131000000001</v>
      </c>
    </row>
    <row r="218" spans="1:20" x14ac:dyDescent="0.25">
      <c r="A218" s="1" t="s">
        <v>110</v>
      </c>
      <c r="B218" t="s">
        <v>1157</v>
      </c>
      <c r="C218" t="s">
        <v>1187</v>
      </c>
      <c r="D218" s="2">
        <f>_xll.BDH($A218, $D$1, $B218, $C218, "Direction", "H", "Period", "Y","cols=5;rows=2")</f>
        <v>36889</v>
      </c>
      <c r="E218" s="2">
        <v>37256</v>
      </c>
      <c r="F218" s="2">
        <v>37621</v>
      </c>
      <c r="G218" s="2">
        <v>37986</v>
      </c>
      <c r="H218" s="2">
        <v>38352</v>
      </c>
    </row>
    <row r="219" spans="1:20" x14ac:dyDescent="0.25">
      <c r="A219" s="4"/>
      <c r="D219">
        <v>1716.9937</v>
      </c>
      <c r="E219">
        <v>1529.8568</v>
      </c>
      <c r="F219">
        <v>1186.5445</v>
      </c>
      <c r="G219">
        <v>1826.6691000000001</v>
      </c>
      <c r="H219">
        <v>1703.1</v>
      </c>
    </row>
    <row r="220" spans="1:20" x14ac:dyDescent="0.25">
      <c r="A220" s="1" t="s">
        <v>111</v>
      </c>
      <c r="B220" t="s">
        <v>1157</v>
      </c>
      <c r="C220" t="s">
        <v>1181</v>
      </c>
      <c r="D220" s="2" t="str">
        <f>_xll.BDH($A220, $D$1, $B220, $C220, "Direction", "H", "Period", "Y")</f>
        <v>#N/A N/A</v>
      </c>
    </row>
    <row r="221" spans="1:20" x14ac:dyDescent="0.25">
      <c r="A221" s="4"/>
    </row>
    <row r="222" spans="1:20" x14ac:dyDescent="0.25">
      <c r="A222" s="1" t="s">
        <v>112</v>
      </c>
      <c r="B222" t="s">
        <v>1157</v>
      </c>
      <c r="C222" t="s">
        <v>1193</v>
      </c>
      <c r="D222" s="2">
        <f>_xll.BDH($A222, $D$1, $B222, $C222, "Direction", "H", "Period", "Y","cols=17;rows=2")</f>
        <v>36889</v>
      </c>
      <c r="E222" s="2">
        <v>37256</v>
      </c>
      <c r="F222" s="2">
        <v>37621</v>
      </c>
      <c r="G222" s="2">
        <v>37986</v>
      </c>
      <c r="H222" s="2">
        <v>38352</v>
      </c>
      <c r="I222" s="2">
        <v>38716</v>
      </c>
      <c r="J222" s="2">
        <v>39080</v>
      </c>
      <c r="K222" s="2">
        <v>39447</v>
      </c>
      <c r="L222" s="2">
        <v>39813</v>
      </c>
      <c r="M222" s="2">
        <v>40178</v>
      </c>
      <c r="N222" s="2">
        <v>40543</v>
      </c>
      <c r="O222" s="2">
        <v>40907</v>
      </c>
      <c r="P222" s="2">
        <v>41274</v>
      </c>
      <c r="Q222" s="2">
        <v>41639</v>
      </c>
      <c r="R222" s="2">
        <v>42004</v>
      </c>
      <c r="S222" s="2">
        <v>42369</v>
      </c>
      <c r="T222" s="2">
        <v>42734</v>
      </c>
    </row>
    <row r="223" spans="1:20" x14ac:dyDescent="0.25">
      <c r="A223" s="4"/>
      <c r="D223">
        <v>28976.197499999998</v>
      </c>
      <c r="E223">
        <v>30192.7317</v>
      </c>
      <c r="F223">
        <v>19232.477999999999</v>
      </c>
      <c r="G223">
        <v>32883.486900000004</v>
      </c>
      <c r="H223">
        <v>27350.440699999999</v>
      </c>
      <c r="I223">
        <v>25732.1934</v>
      </c>
      <c r="J223">
        <v>26021.661100000001</v>
      </c>
      <c r="K223">
        <v>30999.820899999999</v>
      </c>
      <c r="L223">
        <v>9011.5737000000008</v>
      </c>
      <c r="M223">
        <v>15706.9722</v>
      </c>
      <c r="N223">
        <v>15719.9861</v>
      </c>
      <c r="O223">
        <v>9206.2271000000001</v>
      </c>
      <c r="P223">
        <v>9296.3763999999992</v>
      </c>
      <c r="Q223">
        <v>11384.848099999999</v>
      </c>
      <c r="R223">
        <v>19204.616399999999</v>
      </c>
      <c r="S223">
        <v>12930.971100000001</v>
      </c>
      <c r="T223">
        <v>5134.9615999999996</v>
      </c>
    </row>
    <row r="224" spans="1:20" x14ac:dyDescent="0.25">
      <c r="A224" s="1" t="s">
        <v>113</v>
      </c>
      <c r="B224" t="s">
        <v>1157</v>
      </c>
      <c r="C224" t="s">
        <v>1197</v>
      </c>
      <c r="D224" s="2">
        <f>_xll.BDH($A224, $D$1, $B224, $C224, "Direction", "H", "Period", "Y","cols=4;rows=2")</f>
        <v>36889</v>
      </c>
      <c r="E224" s="2">
        <v>37256</v>
      </c>
      <c r="F224" s="2">
        <v>37621</v>
      </c>
      <c r="G224" s="2">
        <v>37986</v>
      </c>
    </row>
    <row r="225" spans="1:25" x14ac:dyDescent="0.25">
      <c r="A225" s="4"/>
      <c r="D225">
        <v>5905.1369999999997</v>
      </c>
      <c r="E225">
        <v>3424.857</v>
      </c>
      <c r="F225">
        <v>1029.5545</v>
      </c>
      <c r="G225">
        <v>2063.5502000000001</v>
      </c>
    </row>
    <row r="226" spans="1:25" x14ac:dyDescent="0.25">
      <c r="A226" s="1" t="s">
        <v>114</v>
      </c>
      <c r="B226" t="s">
        <v>1157</v>
      </c>
      <c r="C226" t="s">
        <v>1183</v>
      </c>
      <c r="D226" s="2">
        <f>_xll.BDH($A226, $D$1, $B226, $C226, "Direction", "H", "Period", "Y","cols=7;rows=2")</f>
        <v>36889</v>
      </c>
      <c r="E226" s="2">
        <v>37256</v>
      </c>
      <c r="F226" s="2">
        <v>37621</v>
      </c>
      <c r="G226" s="2">
        <v>37986</v>
      </c>
      <c r="H226" s="2">
        <v>38352</v>
      </c>
      <c r="I226" s="2">
        <v>38716</v>
      </c>
      <c r="J226" s="2">
        <v>39080</v>
      </c>
    </row>
    <row r="227" spans="1:25" x14ac:dyDescent="0.25">
      <c r="A227" s="4"/>
      <c r="D227">
        <v>4996.2446</v>
      </c>
      <c r="E227">
        <v>7702.7227999999996</v>
      </c>
      <c r="F227">
        <v>5146.4129999999996</v>
      </c>
      <c r="G227">
        <v>7858.4966000000004</v>
      </c>
      <c r="H227">
        <v>25892.528200000001</v>
      </c>
      <c r="I227">
        <v>60586.583100000003</v>
      </c>
      <c r="J227">
        <v>72900.779200000004</v>
      </c>
    </row>
    <row r="228" spans="1:25" x14ac:dyDescent="0.25">
      <c r="A228" s="1" t="s">
        <v>115</v>
      </c>
      <c r="B228" t="s">
        <v>1157</v>
      </c>
      <c r="C228" t="s">
        <v>1199</v>
      </c>
      <c r="D228" s="2">
        <f>_xll.BDH($A228, $D$1, $B228, $C228, "Direction", "H", "Period", "Y","cols=22;rows=2")</f>
        <v>36889</v>
      </c>
      <c r="E228" s="2">
        <v>37256</v>
      </c>
      <c r="F228" s="2">
        <v>37621</v>
      </c>
      <c r="G228" s="2">
        <v>37986</v>
      </c>
      <c r="H228" s="2">
        <v>38352</v>
      </c>
      <c r="I228" s="2">
        <v>38716</v>
      </c>
      <c r="J228" s="2">
        <v>39080</v>
      </c>
      <c r="K228" s="2">
        <v>39447</v>
      </c>
      <c r="L228" s="2">
        <v>39813</v>
      </c>
      <c r="M228" s="2">
        <v>40178</v>
      </c>
      <c r="N228" s="2">
        <v>40543</v>
      </c>
      <c r="O228" s="2">
        <v>40907</v>
      </c>
      <c r="P228" s="2">
        <v>41274</v>
      </c>
      <c r="Q228" s="2">
        <v>41639</v>
      </c>
      <c r="R228" s="2">
        <v>42004</v>
      </c>
      <c r="S228" s="2">
        <v>42369</v>
      </c>
      <c r="T228" s="2">
        <v>42734</v>
      </c>
      <c r="U228" s="2">
        <v>43098</v>
      </c>
      <c r="V228" s="2">
        <v>43465</v>
      </c>
      <c r="W228" s="2">
        <v>43830</v>
      </c>
      <c r="X228" s="2">
        <v>44196</v>
      </c>
      <c r="Y228" s="2">
        <v>44561</v>
      </c>
    </row>
    <row r="229" spans="1:25" x14ac:dyDescent="0.25">
      <c r="A229" s="4"/>
      <c r="D229">
        <v>74921.329899999997</v>
      </c>
      <c r="E229">
        <v>86550.520699999994</v>
      </c>
      <c r="F229">
        <v>62501.625999999997</v>
      </c>
      <c r="G229">
        <v>72852.251099999994</v>
      </c>
      <c r="H229">
        <v>72652.352400000003</v>
      </c>
      <c r="I229">
        <v>61164.935599999997</v>
      </c>
      <c r="J229">
        <v>74763.214200000002</v>
      </c>
      <c r="K229">
        <v>86767.048699999999</v>
      </c>
      <c r="L229">
        <v>82807.939499999993</v>
      </c>
      <c r="M229">
        <v>83508.406400000007</v>
      </c>
      <c r="N229">
        <v>74060.040599999993</v>
      </c>
      <c r="O229">
        <v>87594.849600000001</v>
      </c>
      <c r="P229">
        <v>103533.736</v>
      </c>
      <c r="Q229">
        <v>59265.296699999999</v>
      </c>
      <c r="R229">
        <v>67790.689499999993</v>
      </c>
      <c r="S229">
        <v>66993.138399999996</v>
      </c>
      <c r="T229">
        <v>56551.410600000003</v>
      </c>
      <c r="U229">
        <v>99336.081200000001</v>
      </c>
      <c r="V229">
        <v>127035.56819999999</v>
      </c>
      <c r="W229">
        <v>153608.0625</v>
      </c>
      <c r="X229">
        <v>194055.8695</v>
      </c>
      <c r="Y229">
        <v>248868.70800000001</v>
      </c>
    </row>
    <row r="230" spans="1:25" x14ac:dyDescent="0.25">
      <c r="A230" s="1" t="s">
        <v>116</v>
      </c>
      <c r="B230" t="s">
        <v>1157</v>
      </c>
      <c r="C230" t="s">
        <v>1185</v>
      </c>
      <c r="D230" s="2">
        <f>_xll.BDH($A230, $D$1, $B230, $C230, "Direction", "H", "Period", "Y","cols=1;rows=2")</f>
        <v>36889</v>
      </c>
    </row>
    <row r="231" spans="1:25" x14ac:dyDescent="0.25">
      <c r="A231" s="4"/>
      <c r="D231">
        <v>84.281599999999997</v>
      </c>
    </row>
    <row r="232" spans="1:25" x14ac:dyDescent="0.25">
      <c r="A232" s="1" t="s">
        <v>117</v>
      </c>
      <c r="B232" t="s">
        <v>1157</v>
      </c>
      <c r="C232" t="s">
        <v>1183</v>
      </c>
      <c r="D232" s="2">
        <f>_xll.BDH($A232, $D$1, $B232, $C232, "Direction", "H", "Period", "Y","cols=7;rows=2")</f>
        <v>36889</v>
      </c>
      <c r="E232" s="2">
        <v>37256</v>
      </c>
      <c r="F232" s="2">
        <v>37621</v>
      </c>
      <c r="G232" s="2">
        <v>37986</v>
      </c>
      <c r="H232" s="2">
        <v>38352</v>
      </c>
      <c r="I232" s="2">
        <v>38716</v>
      </c>
      <c r="J232" s="2">
        <v>39080</v>
      </c>
    </row>
    <row r="233" spans="1:25" x14ac:dyDescent="0.25">
      <c r="A233" s="4"/>
      <c r="D233">
        <v>13984.940699999999</v>
      </c>
      <c r="E233">
        <v>7364.8116</v>
      </c>
      <c r="F233">
        <v>5859.7918</v>
      </c>
      <c r="G233">
        <v>9196.6833000000006</v>
      </c>
      <c r="H233">
        <v>14971.457899999999</v>
      </c>
      <c r="I233">
        <v>22312.736700000001</v>
      </c>
      <c r="J233">
        <v>23987.0975</v>
      </c>
    </row>
    <row r="234" spans="1:25" x14ac:dyDescent="0.25">
      <c r="A234" s="1" t="s">
        <v>118</v>
      </c>
      <c r="B234" t="s">
        <v>1157</v>
      </c>
      <c r="C234" t="s">
        <v>1188</v>
      </c>
      <c r="D234" s="2">
        <f>_xll.BDH($A234, $D$1, $B234, $C234, "Direction", "H", "Period", "Y","cols=13;rows=2")</f>
        <v>36889</v>
      </c>
      <c r="E234" s="2">
        <v>37256</v>
      </c>
      <c r="F234" s="2">
        <v>37621</v>
      </c>
      <c r="G234" s="2">
        <v>37986</v>
      </c>
      <c r="H234" s="2">
        <v>38352</v>
      </c>
      <c r="I234" s="2">
        <v>38716</v>
      </c>
      <c r="J234" s="2">
        <v>39080</v>
      </c>
      <c r="K234" s="2">
        <v>39447</v>
      </c>
      <c r="L234" s="2">
        <v>39813</v>
      </c>
      <c r="M234" s="2">
        <v>40178</v>
      </c>
      <c r="N234" s="2">
        <v>40543</v>
      </c>
      <c r="O234" s="2">
        <v>40907</v>
      </c>
      <c r="P234" s="2">
        <v>41274</v>
      </c>
    </row>
    <row r="235" spans="1:25" x14ac:dyDescent="0.25">
      <c r="A235" s="4"/>
      <c r="D235">
        <v>18304.886200000001</v>
      </c>
      <c r="E235">
        <v>16058.9265</v>
      </c>
      <c r="F235">
        <v>8729.2090000000007</v>
      </c>
      <c r="G235">
        <v>16972.9035</v>
      </c>
      <c r="H235">
        <v>13876.031800000001</v>
      </c>
      <c r="I235">
        <v>13158.249599999999</v>
      </c>
      <c r="J235">
        <v>11241.54</v>
      </c>
      <c r="K235">
        <v>9616.3276999999998</v>
      </c>
      <c r="L235">
        <v>5538.5006000000003</v>
      </c>
      <c r="M235">
        <v>9216.9951999999994</v>
      </c>
      <c r="N235">
        <v>11250.259099999999</v>
      </c>
      <c r="O235">
        <v>10661.033600000001</v>
      </c>
      <c r="P235">
        <v>12032.4128</v>
      </c>
    </row>
    <row r="236" spans="1:25" x14ac:dyDescent="0.25">
      <c r="A236" s="1" t="s">
        <v>119</v>
      </c>
      <c r="B236" t="s">
        <v>1157</v>
      </c>
      <c r="C236" t="s">
        <v>1199</v>
      </c>
      <c r="D236" s="2">
        <f>_xll.BDH($A236, $D$1, $B236, $C236, "Direction", "H", "Period", "Y","cols=22;rows=2")</f>
        <v>36889</v>
      </c>
      <c r="E236" s="2">
        <v>37256</v>
      </c>
      <c r="F236" s="2">
        <v>37621</v>
      </c>
      <c r="G236" s="2">
        <v>37986</v>
      </c>
      <c r="H236" s="2">
        <v>38352</v>
      </c>
      <c r="I236" s="2">
        <v>38716</v>
      </c>
      <c r="J236" s="2">
        <v>39080</v>
      </c>
      <c r="K236" s="2">
        <v>39447</v>
      </c>
      <c r="L236" s="2">
        <v>39813</v>
      </c>
      <c r="M236" s="2">
        <v>40178</v>
      </c>
      <c r="N236" s="2">
        <v>40543</v>
      </c>
      <c r="O236" s="2">
        <v>40907</v>
      </c>
      <c r="P236" s="2">
        <v>41274</v>
      </c>
      <c r="Q236" s="2">
        <v>41639</v>
      </c>
      <c r="R236" s="2">
        <v>42004</v>
      </c>
      <c r="S236" s="2">
        <v>42369</v>
      </c>
      <c r="T236" s="2">
        <v>42734</v>
      </c>
      <c r="U236" s="2">
        <v>43098</v>
      </c>
      <c r="V236" s="2">
        <v>43465</v>
      </c>
      <c r="W236" s="2">
        <v>43830</v>
      </c>
      <c r="X236" s="2">
        <v>44196</v>
      </c>
      <c r="Y236" s="2">
        <v>44561</v>
      </c>
    </row>
    <row r="237" spans="1:25" x14ac:dyDescent="0.25">
      <c r="A237" s="4"/>
      <c r="D237">
        <v>9498.3508000000002</v>
      </c>
      <c r="E237">
        <v>9489.6906999999992</v>
      </c>
      <c r="F237">
        <v>8019.616</v>
      </c>
      <c r="G237">
        <v>9842.2289000000001</v>
      </c>
      <c r="H237">
        <v>14602.175499999999</v>
      </c>
      <c r="I237">
        <v>16107.384</v>
      </c>
      <c r="J237">
        <v>21005.589100000001</v>
      </c>
      <c r="K237">
        <v>29849.4146</v>
      </c>
      <c r="L237">
        <v>18493.7042</v>
      </c>
      <c r="M237">
        <v>20112.054199999999</v>
      </c>
      <c r="N237">
        <v>19217.9126</v>
      </c>
      <c r="O237">
        <v>19104.267599999999</v>
      </c>
      <c r="P237">
        <v>18038.130499999999</v>
      </c>
      <c r="Q237">
        <v>28555.901999999998</v>
      </c>
      <c r="R237">
        <v>33476.9519</v>
      </c>
      <c r="S237">
        <v>21888.423200000001</v>
      </c>
      <c r="T237">
        <v>26267.01</v>
      </c>
      <c r="U237">
        <v>22414.74</v>
      </c>
      <c r="V237">
        <v>22969.584699999999</v>
      </c>
      <c r="W237">
        <v>25802.4107</v>
      </c>
      <c r="X237">
        <v>28047.572</v>
      </c>
      <c r="Y237">
        <v>37812.6348</v>
      </c>
    </row>
    <row r="238" spans="1:25" x14ac:dyDescent="0.25">
      <c r="A238" s="1" t="s">
        <v>120</v>
      </c>
      <c r="B238" t="s">
        <v>1157</v>
      </c>
      <c r="C238" t="s">
        <v>1198</v>
      </c>
      <c r="D238" s="2">
        <f>_xll.BDH($A238, $D$1, $B238, $C238, "Direction", "H", "Period", "Y","cols=9;rows=2")</f>
        <v>36889</v>
      </c>
      <c r="E238" s="2">
        <v>37256</v>
      </c>
      <c r="F238" s="2">
        <v>37621</v>
      </c>
      <c r="G238" s="2">
        <v>37986</v>
      </c>
      <c r="H238" s="2">
        <v>38352</v>
      </c>
      <c r="I238" s="2">
        <v>38716</v>
      </c>
      <c r="J238" s="2">
        <v>39080</v>
      </c>
      <c r="K238" s="2">
        <v>39447</v>
      </c>
      <c r="L238" s="2">
        <v>39813</v>
      </c>
    </row>
    <row r="239" spans="1:25" x14ac:dyDescent="0.25">
      <c r="A239" s="4"/>
      <c r="D239">
        <v>39960.107100000001</v>
      </c>
      <c r="E239">
        <v>36317.752899999999</v>
      </c>
      <c r="F239">
        <v>23505.738300000001</v>
      </c>
      <c r="G239">
        <v>23545.696</v>
      </c>
      <c r="H239">
        <v>25835.5425</v>
      </c>
      <c r="I239">
        <v>26460.170099999999</v>
      </c>
      <c r="J239">
        <v>27117.4035</v>
      </c>
      <c r="K239">
        <v>23431.213599999999</v>
      </c>
      <c r="L239">
        <v>17968.755700000002</v>
      </c>
    </row>
    <row r="240" spans="1:25" x14ac:dyDescent="0.25">
      <c r="A240" s="1" t="s">
        <v>121</v>
      </c>
      <c r="B240" t="s">
        <v>1157</v>
      </c>
      <c r="C240" t="s">
        <v>1183</v>
      </c>
      <c r="D240" s="2">
        <f>_xll.BDH($A240, $D$1, $B240, $C240, "Direction", "H", "Period", "Y","cols=7;rows=2")</f>
        <v>36889</v>
      </c>
      <c r="E240" s="2">
        <v>37256</v>
      </c>
      <c r="F240" s="2">
        <v>37621</v>
      </c>
      <c r="G240" s="2">
        <v>37986</v>
      </c>
      <c r="H240" s="2">
        <v>38352</v>
      </c>
      <c r="I240" s="2">
        <v>38716</v>
      </c>
      <c r="J240" s="2">
        <v>39080</v>
      </c>
    </row>
    <row r="241" spans="1:25" x14ac:dyDescent="0.25">
      <c r="A241" s="4"/>
      <c r="D241">
        <v>1519.2750000000001</v>
      </c>
      <c r="E241">
        <v>2042.396</v>
      </c>
      <c r="F241">
        <v>1621.62</v>
      </c>
      <c r="G241">
        <v>2772.6241</v>
      </c>
      <c r="H241">
        <v>8774.0398999999998</v>
      </c>
      <c r="I241">
        <v>9912.8600999999999</v>
      </c>
      <c r="J241">
        <v>9374.5818999999992</v>
      </c>
    </row>
    <row r="242" spans="1:25" x14ac:dyDescent="0.25">
      <c r="A242" s="1" t="s">
        <v>122</v>
      </c>
      <c r="B242" t="s">
        <v>1157</v>
      </c>
      <c r="C242" t="s">
        <v>1199</v>
      </c>
      <c r="D242" s="2">
        <f>_xll.BDH($A242, $D$1, $B242, $C242, "Direction", "H", "Period", "Y","cols=22;rows=2")</f>
        <v>36889</v>
      </c>
      <c r="E242" s="2">
        <v>37256</v>
      </c>
      <c r="F242" s="2">
        <v>37621</v>
      </c>
      <c r="G242" s="2">
        <v>37986</v>
      </c>
      <c r="H242" s="2">
        <v>38352</v>
      </c>
      <c r="I242" s="2">
        <v>38716</v>
      </c>
      <c r="J242" s="2">
        <v>39080</v>
      </c>
      <c r="K242" s="2">
        <v>39447</v>
      </c>
      <c r="L242" s="2">
        <v>39813</v>
      </c>
      <c r="M242" s="2">
        <v>40178</v>
      </c>
      <c r="N242" s="2">
        <v>40543</v>
      </c>
      <c r="O242" s="2">
        <v>40907</v>
      </c>
      <c r="P242" s="2">
        <v>41274</v>
      </c>
      <c r="Q242" s="2">
        <v>41639</v>
      </c>
      <c r="R242" s="2">
        <v>42004</v>
      </c>
      <c r="S242" s="2">
        <v>42369</v>
      </c>
      <c r="T242" s="2">
        <v>42734</v>
      </c>
      <c r="U242" s="2">
        <v>43098</v>
      </c>
      <c r="V242" s="2">
        <v>43465</v>
      </c>
      <c r="W242" s="2">
        <v>43830</v>
      </c>
      <c r="X242" s="2">
        <v>44196</v>
      </c>
      <c r="Y242" s="2">
        <v>44561</v>
      </c>
    </row>
    <row r="243" spans="1:25" x14ac:dyDescent="0.25">
      <c r="A243" s="4"/>
      <c r="D243">
        <v>6354.7928000000002</v>
      </c>
      <c r="E243">
        <v>5821.4445999999998</v>
      </c>
      <c r="F243">
        <v>6385.6965</v>
      </c>
      <c r="G243">
        <v>7470.4278000000004</v>
      </c>
      <c r="H243">
        <v>9767.0962</v>
      </c>
      <c r="I243">
        <v>10466.984200000001</v>
      </c>
      <c r="J243">
        <v>11082.462600000001</v>
      </c>
      <c r="K243">
        <v>11276.1788</v>
      </c>
      <c r="L243">
        <v>7032.9233000000004</v>
      </c>
      <c r="M243">
        <v>6621.9421000000002</v>
      </c>
      <c r="N243">
        <v>6760.7910000000002</v>
      </c>
      <c r="O243">
        <v>8025.4048000000003</v>
      </c>
      <c r="P243">
        <v>7453.7380999999996</v>
      </c>
      <c r="Q243">
        <v>8773.6697999999997</v>
      </c>
      <c r="R243">
        <v>11192.7431</v>
      </c>
      <c r="S243">
        <v>10489.102199999999</v>
      </c>
      <c r="T243">
        <v>12728.6214</v>
      </c>
      <c r="U243">
        <v>14313.0267</v>
      </c>
      <c r="V243">
        <v>15918.7279</v>
      </c>
      <c r="W243">
        <v>18895.088</v>
      </c>
      <c r="X243">
        <v>19260.310000000001</v>
      </c>
      <c r="Y243">
        <v>22734.043799999999</v>
      </c>
    </row>
    <row r="244" spans="1:25" x14ac:dyDescent="0.25">
      <c r="A244" s="1" t="s">
        <v>123</v>
      </c>
      <c r="B244" t="s">
        <v>1157</v>
      </c>
      <c r="C244" t="s">
        <v>1200</v>
      </c>
      <c r="D244" s="2">
        <f>_xll.BDH($A244, $D$1, $B244, $C244, "Direction", "H", "Period", "Y","cols=21;rows=2")</f>
        <v>36889</v>
      </c>
      <c r="E244" s="2">
        <v>37256</v>
      </c>
      <c r="F244" s="2">
        <v>37621</v>
      </c>
      <c r="G244" s="2">
        <v>37986</v>
      </c>
      <c r="H244" s="2">
        <v>38352</v>
      </c>
      <c r="I244" s="2">
        <v>38716</v>
      </c>
      <c r="J244" s="2">
        <v>39080</v>
      </c>
      <c r="K244" s="2">
        <v>39447</v>
      </c>
      <c r="L244" s="2">
        <v>39813</v>
      </c>
      <c r="M244" s="2">
        <v>40178</v>
      </c>
      <c r="N244" s="2">
        <v>40543</v>
      </c>
      <c r="O244" s="2">
        <v>40907</v>
      </c>
      <c r="P244" s="2">
        <v>41274</v>
      </c>
      <c r="Q244" s="2">
        <v>41639</v>
      </c>
      <c r="R244" s="2">
        <v>42004</v>
      </c>
      <c r="S244" s="2">
        <v>42369</v>
      </c>
      <c r="T244" s="2">
        <v>42734</v>
      </c>
      <c r="U244" s="2">
        <v>43098</v>
      </c>
      <c r="V244" s="2">
        <v>43465</v>
      </c>
      <c r="W244" s="2">
        <v>43830</v>
      </c>
      <c r="X244" s="2">
        <v>44196</v>
      </c>
    </row>
    <row r="245" spans="1:25" x14ac:dyDescent="0.25">
      <c r="A245" s="4"/>
      <c r="D245">
        <v>14972.693499999999</v>
      </c>
      <c r="E245">
        <v>14026.8889</v>
      </c>
      <c r="F245">
        <v>9260.3662000000004</v>
      </c>
      <c r="G245">
        <v>12051.672500000001</v>
      </c>
      <c r="H245">
        <v>13588.503000000001</v>
      </c>
      <c r="I245">
        <v>14601.7505</v>
      </c>
      <c r="J245">
        <v>16843.4853</v>
      </c>
      <c r="K245">
        <v>18624.279900000001</v>
      </c>
      <c r="L245">
        <v>13430.297</v>
      </c>
      <c r="M245">
        <v>16617.7395</v>
      </c>
      <c r="N245">
        <v>17280.341499999999</v>
      </c>
      <c r="O245">
        <v>19949.102999999999</v>
      </c>
      <c r="P245">
        <v>20710.432199999999</v>
      </c>
      <c r="Q245">
        <v>22775.952099999999</v>
      </c>
      <c r="R245">
        <v>29706.6819</v>
      </c>
      <c r="S245">
        <v>28599.930700000001</v>
      </c>
      <c r="T245">
        <v>30958.159100000001</v>
      </c>
      <c r="U245">
        <v>36188.009899999997</v>
      </c>
      <c r="V245">
        <v>36854.953699999998</v>
      </c>
      <c r="W245">
        <v>46683.385799999996</v>
      </c>
      <c r="X245">
        <v>41344.284299999999</v>
      </c>
    </row>
    <row r="246" spans="1:25" x14ac:dyDescent="0.25">
      <c r="A246" s="1" t="s">
        <v>124</v>
      </c>
      <c r="B246" t="s">
        <v>1157</v>
      </c>
      <c r="C246" t="s">
        <v>1199</v>
      </c>
      <c r="D246" s="2">
        <f>_xll.BDH($A246, $D$1, $B246, $C246, "Direction", "H", "Period", "Y","cols=22;rows=2")</f>
        <v>36889</v>
      </c>
      <c r="E246" s="2">
        <v>37256</v>
      </c>
      <c r="F246" s="2">
        <v>37621</v>
      </c>
      <c r="G246" s="2">
        <v>37986</v>
      </c>
      <c r="H246" s="2">
        <v>38352</v>
      </c>
      <c r="I246" s="2">
        <v>38716</v>
      </c>
      <c r="J246" s="2">
        <v>39080</v>
      </c>
      <c r="K246" s="2">
        <v>39447</v>
      </c>
      <c r="L246" s="2">
        <v>39813</v>
      </c>
      <c r="M246" s="2">
        <v>40178</v>
      </c>
      <c r="N246" s="2">
        <v>40543</v>
      </c>
      <c r="O246" s="2">
        <v>40907</v>
      </c>
      <c r="P246" s="2">
        <v>41274</v>
      </c>
      <c r="Q246" s="2">
        <v>41639</v>
      </c>
      <c r="R246" s="2">
        <v>42004</v>
      </c>
      <c r="S246" s="2">
        <v>42369</v>
      </c>
      <c r="T246" s="2">
        <v>42734</v>
      </c>
      <c r="U246" s="2">
        <v>43098</v>
      </c>
      <c r="V246" s="2">
        <v>43465</v>
      </c>
      <c r="W246" s="2">
        <v>43830</v>
      </c>
      <c r="X246" s="2">
        <v>44196</v>
      </c>
      <c r="Y246" s="2">
        <v>44561</v>
      </c>
    </row>
    <row r="247" spans="1:25" x14ac:dyDescent="0.25">
      <c r="A247" s="4"/>
      <c r="D247">
        <v>25395.075000000001</v>
      </c>
      <c r="E247">
        <v>8715.4251999999997</v>
      </c>
      <c r="F247">
        <v>1642.2787000000001</v>
      </c>
      <c r="G247">
        <v>5878.1728999999996</v>
      </c>
      <c r="H247">
        <v>8869.1041999999998</v>
      </c>
      <c r="I247">
        <v>10339.759099999999</v>
      </c>
      <c r="J247">
        <v>14638.7127</v>
      </c>
      <c r="K247">
        <v>14315.414199999999</v>
      </c>
      <c r="L247">
        <v>5456.7348000000002</v>
      </c>
      <c r="M247">
        <v>8885.5274000000009</v>
      </c>
      <c r="N247">
        <v>9599.0555000000004</v>
      </c>
      <c r="O247">
        <v>9087.7708999999995</v>
      </c>
      <c r="P247">
        <v>7960.384</v>
      </c>
      <c r="Q247">
        <v>10482.629199999999</v>
      </c>
      <c r="R247">
        <v>9818.6478999999999</v>
      </c>
      <c r="S247">
        <v>6439.2911000000004</v>
      </c>
      <c r="T247">
        <v>7659.6247000000003</v>
      </c>
      <c r="U247">
        <v>7151.9865</v>
      </c>
      <c r="V247">
        <v>9576.8215</v>
      </c>
      <c r="W247">
        <v>13211.463900000001</v>
      </c>
      <c r="X247">
        <v>15630.582</v>
      </c>
      <c r="Y247">
        <v>16201.146000000001</v>
      </c>
    </row>
    <row r="248" spans="1:25" x14ac:dyDescent="0.25">
      <c r="A248" s="1" t="s">
        <v>125</v>
      </c>
      <c r="B248" t="s">
        <v>1157</v>
      </c>
      <c r="C248" t="s">
        <v>1199</v>
      </c>
      <c r="D248" s="2">
        <f>_xll.BDH($A248, $D$1, $B248, $C248, "Direction", "H", "Period", "Y","cols=22;rows=2")</f>
        <v>36889</v>
      </c>
      <c r="E248" s="2">
        <v>37256</v>
      </c>
      <c r="F248" s="2">
        <v>37621</v>
      </c>
      <c r="G248" s="2">
        <v>37986</v>
      </c>
      <c r="H248" s="2">
        <v>38352</v>
      </c>
      <c r="I248" s="2">
        <v>38716</v>
      </c>
      <c r="J248" s="2">
        <v>39080</v>
      </c>
      <c r="K248" s="2">
        <v>39447</v>
      </c>
      <c r="L248" s="2">
        <v>39813</v>
      </c>
      <c r="M248" s="2">
        <v>40178</v>
      </c>
      <c r="N248" s="2">
        <v>40543</v>
      </c>
      <c r="O248" s="2">
        <v>40907</v>
      </c>
      <c r="P248" s="2">
        <v>41274</v>
      </c>
      <c r="Q248" s="2">
        <v>41639</v>
      </c>
      <c r="R248" s="2">
        <v>42004</v>
      </c>
      <c r="S248" s="2">
        <v>42369</v>
      </c>
      <c r="T248" s="2">
        <v>42734</v>
      </c>
      <c r="U248" s="2">
        <v>43098</v>
      </c>
      <c r="V248" s="2">
        <v>43465</v>
      </c>
      <c r="W248" s="2">
        <v>43830</v>
      </c>
      <c r="X248" s="2">
        <v>44196</v>
      </c>
      <c r="Y248" s="2">
        <v>44561</v>
      </c>
    </row>
    <row r="249" spans="1:25" x14ac:dyDescent="0.25">
      <c r="A249" s="4"/>
      <c r="D249">
        <v>19146.500700000001</v>
      </c>
      <c r="E249">
        <v>12824.5368</v>
      </c>
      <c r="F249">
        <v>15547.302799999999</v>
      </c>
      <c r="G249">
        <v>18554.189999999999</v>
      </c>
      <c r="H249">
        <v>20158.398000000001</v>
      </c>
      <c r="I249">
        <v>23227.105800000001</v>
      </c>
      <c r="J249">
        <v>22747.179700000001</v>
      </c>
      <c r="K249">
        <v>30551.840199999999</v>
      </c>
      <c r="L249">
        <v>21367.097300000001</v>
      </c>
      <c r="M249">
        <v>21640.338</v>
      </c>
      <c r="N249">
        <v>26593.281599999998</v>
      </c>
      <c r="O249">
        <v>20193.235400000001</v>
      </c>
      <c r="P249">
        <v>24908.333999999999</v>
      </c>
      <c r="Q249">
        <v>31134.8321</v>
      </c>
      <c r="R249">
        <v>27526.335899999998</v>
      </c>
      <c r="S249">
        <v>25561.646799999999</v>
      </c>
      <c r="T249">
        <v>28403.904900000001</v>
      </c>
      <c r="U249">
        <v>34510.673600000002</v>
      </c>
      <c r="V249">
        <v>34683.887000000002</v>
      </c>
      <c r="W249">
        <v>38829.5527</v>
      </c>
      <c r="X249">
        <v>31237.74</v>
      </c>
      <c r="Y249">
        <v>38626.632700000002</v>
      </c>
    </row>
    <row r="250" spans="1:25" x14ac:dyDescent="0.25">
      <c r="A250" s="1" t="s">
        <v>126</v>
      </c>
      <c r="B250" t="s">
        <v>1157</v>
      </c>
      <c r="C250" t="s">
        <v>1185</v>
      </c>
      <c r="D250" s="2">
        <f>_xll.BDH($A250, $D$1, $B250, $C250, "Direction", "H", "Period", "Y","cols=1;rows=2")</f>
        <v>36889</v>
      </c>
    </row>
    <row r="251" spans="1:25" x14ac:dyDescent="0.25">
      <c r="A251" s="4"/>
      <c r="D251">
        <v>25727.063699999999</v>
      </c>
    </row>
    <row r="252" spans="1:25" x14ac:dyDescent="0.25">
      <c r="A252" s="1" t="s">
        <v>127</v>
      </c>
      <c r="B252" t="s">
        <v>1157</v>
      </c>
      <c r="C252" t="s">
        <v>1200</v>
      </c>
      <c r="D252" s="2">
        <f>_xll.BDH($A252, $D$1, $B252, $C252, "Direction", "H", "Period", "Y","cols=21;rows=2")</f>
        <v>36889</v>
      </c>
      <c r="E252" s="2">
        <v>37256</v>
      </c>
      <c r="F252" s="2">
        <v>37621</v>
      </c>
      <c r="G252" s="2">
        <v>37986</v>
      </c>
      <c r="H252" s="2">
        <v>38352</v>
      </c>
      <c r="I252" s="2">
        <v>38716</v>
      </c>
      <c r="J252" s="2">
        <v>39080</v>
      </c>
      <c r="K252" s="2">
        <v>39447</v>
      </c>
      <c r="L252" s="2">
        <v>39813</v>
      </c>
      <c r="M252" s="2">
        <v>40178</v>
      </c>
      <c r="N252" s="2">
        <v>40543</v>
      </c>
      <c r="O252" s="2">
        <v>40907</v>
      </c>
      <c r="P252" s="2">
        <v>41274</v>
      </c>
      <c r="Q252" s="2">
        <v>41639</v>
      </c>
      <c r="R252" s="2">
        <v>42004</v>
      </c>
      <c r="S252" s="2">
        <v>42369</v>
      </c>
      <c r="T252" s="2">
        <v>42734</v>
      </c>
      <c r="U252" s="2">
        <v>43098</v>
      </c>
      <c r="V252" s="2">
        <v>43465</v>
      </c>
      <c r="W252" s="2">
        <v>43830</v>
      </c>
      <c r="X252" s="2">
        <v>44196</v>
      </c>
    </row>
    <row r="253" spans="1:25" x14ac:dyDescent="0.25">
      <c r="A253" s="4"/>
      <c r="D253">
        <v>5260.4677000000001</v>
      </c>
      <c r="E253">
        <v>3342.0306</v>
      </c>
      <c r="F253">
        <v>3021.2968999999998</v>
      </c>
      <c r="G253">
        <v>4965.8701000000001</v>
      </c>
      <c r="H253">
        <v>3592.7739000000001</v>
      </c>
      <c r="I253">
        <v>3602.5956999999999</v>
      </c>
      <c r="J253">
        <v>2667.2420999999999</v>
      </c>
      <c r="K253">
        <v>2812.491</v>
      </c>
      <c r="L253">
        <v>2779.4346</v>
      </c>
      <c r="M253">
        <v>4799.6980999999996</v>
      </c>
      <c r="N253">
        <v>6844.3225000000002</v>
      </c>
      <c r="O253">
        <v>7672.7379000000001</v>
      </c>
      <c r="P253">
        <v>10987.0846</v>
      </c>
      <c r="Q253">
        <v>29238.031900000002</v>
      </c>
      <c r="R253">
        <v>68229.384600000005</v>
      </c>
      <c r="S253">
        <v>123163.9194</v>
      </c>
      <c r="T253">
        <v>70265.181400000001</v>
      </c>
      <c r="U253">
        <v>54403.942999999999</v>
      </c>
      <c r="V253">
        <v>45081.640299999999</v>
      </c>
      <c r="W253">
        <v>62756.778299999998</v>
      </c>
      <c r="X253">
        <v>63659.113799999999</v>
      </c>
    </row>
    <row r="254" spans="1:25" x14ac:dyDescent="0.25">
      <c r="A254" s="1" t="s">
        <v>128</v>
      </c>
      <c r="B254" t="s">
        <v>1157</v>
      </c>
      <c r="C254" t="s">
        <v>1199</v>
      </c>
      <c r="D254" s="2">
        <f>_xll.BDH($A254, $D$1, $B254, $C254, "Direction", "H", "Period", "Y","cols=22;rows=2")</f>
        <v>36889</v>
      </c>
      <c r="E254" s="2">
        <v>37256</v>
      </c>
      <c r="F254" s="2">
        <v>37621</v>
      </c>
      <c r="G254" s="2">
        <v>37986</v>
      </c>
      <c r="H254" s="2">
        <v>38352</v>
      </c>
      <c r="I254" s="2">
        <v>38716</v>
      </c>
      <c r="J254" s="2">
        <v>39080</v>
      </c>
      <c r="K254" s="2">
        <v>39447</v>
      </c>
      <c r="L254" s="2">
        <v>39813</v>
      </c>
      <c r="M254" s="2">
        <v>40178</v>
      </c>
      <c r="N254" s="2">
        <v>40543</v>
      </c>
      <c r="O254" s="2">
        <v>40907</v>
      </c>
      <c r="P254" s="2">
        <v>41274</v>
      </c>
      <c r="Q254" s="2">
        <v>41639</v>
      </c>
      <c r="R254" s="2">
        <v>42004</v>
      </c>
      <c r="S254" s="2">
        <v>42369</v>
      </c>
      <c r="T254" s="2">
        <v>42734</v>
      </c>
      <c r="U254" s="2">
        <v>43098</v>
      </c>
      <c r="V254" s="2">
        <v>43465</v>
      </c>
      <c r="W254" s="2">
        <v>43830</v>
      </c>
      <c r="X254" s="2">
        <v>44196</v>
      </c>
      <c r="Y254" s="2">
        <v>44561</v>
      </c>
    </row>
    <row r="255" spans="1:25" x14ac:dyDescent="0.25">
      <c r="A255" s="4"/>
      <c r="D255">
        <v>228226.8829</v>
      </c>
      <c r="E255">
        <v>207430.83290000001</v>
      </c>
      <c r="F255">
        <v>150907.21909999999</v>
      </c>
      <c r="G255">
        <v>172854.66390000001</v>
      </c>
      <c r="H255">
        <v>171042.16450000001</v>
      </c>
      <c r="I255">
        <v>177098.32769999999</v>
      </c>
      <c r="J255">
        <v>186296.02059999999</v>
      </c>
      <c r="K255">
        <v>147862.6776</v>
      </c>
      <c r="L255">
        <v>21010.9604</v>
      </c>
      <c r="M255">
        <v>20910.316200000001</v>
      </c>
      <c r="N255">
        <v>40219.410600000003</v>
      </c>
      <c r="O255">
        <v>44062.002399999998</v>
      </c>
      <c r="P255">
        <v>52113.546900000001</v>
      </c>
      <c r="Q255">
        <v>75163.285499999998</v>
      </c>
      <c r="R255">
        <v>78409.070399999997</v>
      </c>
      <c r="S255">
        <v>76657.661600000007</v>
      </c>
      <c r="T255">
        <v>67082.195500000002</v>
      </c>
      <c r="U255">
        <v>53559.999300000003</v>
      </c>
      <c r="V255">
        <v>34863.996200000001</v>
      </c>
      <c r="W255">
        <v>44654.615899999997</v>
      </c>
      <c r="X255">
        <v>32617.364300000001</v>
      </c>
      <c r="Y255">
        <v>47210.722000000002</v>
      </c>
    </row>
    <row r="256" spans="1:25" x14ac:dyDescent="0.25">
      <c r="A256" s="1" t="s">
        <v>129</v>
      </c>
      <c r="B256" t="s">
        <v>1157</v>
      </c>
      <c r="C256" t="s">
        <v>1199</v>
      </c>
      <c r="D256" s="2">
        <f>_xll.BDH($A256, $D$1, $B256, $C256, "Direction", "H", "Period", "Y","cols=22;rows=2")</f>
        <v>36889</v>
      </c>
      <c r="E256" s="2">
        <v>37256</v>
      </c>
      <c r="F256" s="2">
        <v>37621</v>
      </c>
      <c r="G256" s="2">
        <v>37986</v>
      </c>
      <c r="H256" s="2">
        <v>38352</v>
      </c>
      <c r="I256" s="2">
        <v>38716</v>
      </c>
      <c r="J256" s="2">
        <v>39080</v>
      </c>
      <c r="K256" s="2">
        <v>39447</v>
      </c>
      <c r="L256" s="2">
        <v>39813</v>
      </c>
      <c r="M256" s="2">
        <v>40178</v>
      </c>
      <c r="N256" s="2">
        <v>40543</v>
      </c>
      <c r="O256" s="2">
        <v>40907</v>
      </c>
      <c r="P256" s="2">
        <v>41274</v>
      </c>
      <c r="Q256" s="2">
        <v>41639</v>
      </c>
      <c r="R256" s="2">
        <v>42004</v>
      </c>
      <c r="S256" s="2">
        <v>42369</v>
      </c>
      <c r="T256" s="2">
        <v>42734</v>
      </c>
      <c r="U256" s="2">
        <v>43098</v>
      </c>
      <c r="V256" s="2">
        <v>43465</v>
      </c>
      <c r="W256" s="2">
        <v>43830</v>
      </c>
      <c r="X256" s="2">
        <v>44196</v>
      </c>
      <c r="Y256" s="2">
        <v>44561</v>
      </c>
    </row>
    <row r="257" spans="1:25" x14ac:dyDescent="0.25">
      <c r="A257" s="4"/>
      <c r="D257">
        <v>31857.385999999999</v>
      </c>
      <c r="E257">
        <v>24028.972099999999</v>
      </c>
      <c r="F257">
        <v>26002.348999999998</v>
      </c>
      <c r="G257">
        <v>30267.776000000002</v>
      </c>
      <c r="H257">
        <v>35490.896000000001</v>
      </c>
      <c r="I257">
        <v>35072.001900000003</v>
      </c>
      <c r="J257">
        <v>40689.9548</v>
      </c>
      <c r="K257">
        <v>29808.516</v>
      </c>
      <c r="L257">
        <v>17558.114300000001</v>
      </c>
      <c r="M257">
        <v>16115.8164</v>
      </c>
      <c r="N257">
        <v>17157.3066</v>
      </c>
      <c r="O257">
        <v>13851.7014</v>
      </c>
      <c r="P257">
        <v>19353.014299999999</v>
      </c>
      <c r="Q257">
        <v>24807.434399999998</v>
      </c>
      <c r="R257">
        <v>29465.1885</v>
      </c>
      <c r="S257">
        <v>24047.840899999999</v>
      </c>
      <c r="T257">
        <v>27294.456999999999</v>
      </c>
      <c r="U257">
        <v>37695.599999999999</v>
      </c>
      <c r="V257">
        <v>28461.264800000001</v>
      </c>
      <c r="W257">
        <v>36428.8652</v>
      </c>
      <c r="X257">
        <v>33426.198100000001</v>
      </c>
      <c r="Y257">
        <v>33727.436199999996</v>
      </c>
    </row>
    <row r="258" spans="1:25" x14ac:dyDescent="0.25">
      <c r="A258" s="1" t="s">
        <v>130</v>
      </c>
      <c r="B258" t="s">
        <v>1157</v>
      </c>
      <c r="C258" t="s">
        <v>1183</v>
      </c>
      <c r="D258" s="2">
        <f>_xll.BDH($A258, $D$1, $B258, $C258, "Direction", "H", "Period", "Y","cols=7;rows=2")</f>
        <v>36889</v>
      </c>
      <c r="E258" s="2">
        <v>37256</v>
      </c>
      <c r="F258" s="2">
        <v>37621</v>
      </c>
      <c r="G258" s="2">
        <v>37986</v>
      </c>
      <c r="H258" s="2">
        <v>38352</v>
      </c>
      <c r="I258" s="2">
        <v>38716</v>
      </c>
      <c r="J258" s="2">
        <v>39080</v>
      </c>
    </row>
    <row r="259" spans="1:25" x14ac:dyDescent="0.25">
      <c r="A259" s="4"/>
      <c r="D259">
        <v>30975.218199999999</v>
      </c>
      <c r="E259">
        <v>32732.386200000001</v>
      </c>
      <c r="F259">
        <v>21473.452700000002</v>
      </c>
      <c r="G259">
        <v>37337.559099999999</v>
      </c>
      <c r="H259">
        <v>28714.9162</v>
      </c>
      <c r="I259">
        <v>28828.403999999999</v>
      </c>
      <c r="J259">
        <v>25696.109100000001</v>
      </c>
    </row>
    <row r="260" spans="1:25" x14ac:dyDescent="0.25">
      <c r="A260" s="1" t="s">
        <v>131</v>
      </c>
      <c r="B260" t="s">
        <v>1157</v>
      </c>
      <c r="C260" t="s">
        <v>1184</v>
      </c>
      <c r="D260" s="2">
        <f>_xll.BDH($A260, $D$1, $B260, $C260, "Direction", "H", "Period", "Y","cols=14;rows=2")</f>
        <v>36889</v>
      </c>
      <c r="E260" s="2">
        <v>37256</v>
      </c>
      <c r="F260" s="2">
        <v>37621</v>
      </c>
      <c r="G260" s="2">
        <v>37986</v>
      </c>
      <c r="H260" s="2">
        <v>38352</v>
      </c>
      <c r="I260" s="2">
        <v>38716</v>
      </c>
      <c r="J260" s="2">
        <v>39080</v>
      </c>
      <c r="K260" s="2">
        <v>39447</v>
      </c>
      <c r="L260" s="2">
        <v>39813</v>
      </c>
      <c r="M260" s="2">
        <v>40178</v>
      </c>
      <c r="N260" s="2">
        <v>40543</v>
      </c>
      <c r="O260" s="2">
        <v>40907</v>
      </c>
      <c r="P260" s="2">
        <v>41274</v>
      </c>
      <c r="Q260" s="2">
        <v>41639</v>
      </c>
    </row>
    <row r="261" spans="1:25" x14ac:dyDescent="0.25">
      <c r="A261" s="4"/>
      <c r="D261">
        <v>4329.0018</v>
      </c>
      <c r="E261">
        <v>5389.6594999999998</v>
      </c>
      <c r="F261">
        <v>2218.8420000000001</v>
      </c>
      <c r="G261">
        <v>5194.0014000000001</v>
      </c>
      <c r="H261">
        <v>8082.8419000000004</v>
      </c>
      <c r="I261">
        <v>12364.5021</v>
      </c>
      <c r="J261">
        <v>11164.1337</v>
      </c>
      <c r="K261">
        <v>4526.7883000000002</v>
      </c>
      <c r="L261">
        <v>1314.3317</v>
      </c>
      <c r="M261">
        <v>6488.5002999999997</v>
      </c>
      <c r="N261">
        <v>5576.8172999999997</v>
      </c>
      <c r="O261">
        <v>3763.3827000000001</v>
      </c>
      <c r="P261">
        <v>1708.6748</v>
      </c>
      <c r="Q261">
        <v>2800.6680000000001</v>
      </c>
    </row>
    <row r="262" spans="1:25" x14ac:dyDescent="0.25">
      <c r="A262" s="1" t="s">
        <v>132</v>
      </c>
      <c r="B262" t="s">
        <v>1157</v>
      </c>
      <c r="C262" t="s">
        <v>1183</v>
      </c>
      <c r="D262" s="2">
        <f>_xll.BDH($A262, $D$1, $B262, $C262, "Direction", "H", "Period", "Y","cols=7;rows=2")</f>
        <v>36889</v>
      </c>
      <c r="E262" s="2">
        <v>37256</v>
      </c>
      <c r="F262" s="2">
        <v>37621</v>
      </c>
      <c r="G262" s="2">
        <v>37986</v>
      </c>
      <c r="H262" s="2">
        <v>38352</v>
      </c>
      <c r="I262" s="2">
        <v>38716</v>
      </c>
      <c r="J262" s="2">
        <v>39080</v>
      </c>
    </row>
    <row r="263" spans="1:25" x14ac:dyDescent="0.25">
      <c r="A263" s="4"/>
      <c r="D263">
        <v>66047.4375</v>
      </c>
      <c r="E263">
        <v>59008.02</v>
      </c>
      <c r="F263">
        <v>62216.754699999998</v>
      </c>
      <c r="G263">
        <v>79718.846600000004</v>
      </c>
      <c r="H263">
        <v>81479.239199999996</v>
      </c>
      <c r="I263">
        <v>97338.461299999995</v>
      </c>
      <c r="J263">
        <v>79684.874100000001</v>
      </c>
    </row>
    <row r="264" spans="1:25" x14ac:dyDescent="0.25">
      <c r="A264" s="1" t="s">
        <v>133</v>
      </c>
      <c r="B264" t="s">
        <v>1157</v>
      </c>
      <c r="C264" t="s">
        <v>1183</v>
      </c>
      <c r="D264" s="2">
        <f>_xll.BDH($A264, $D$1, $B264, $C264, "Direction", "H", "Period", "Y","cols=7;rows=2")</f>
        <v>36889</v>
      </c>
      <c r="E264" s="2">
        <v>37256</v>
      </c>
      <c r="F264" s="2">
        <v>37621</v>
      </c>
      <c r="G264" s="2">
        <v>37986</v>
      </c>
      <c r="H264" s="2">
        <v>38352</v>
      </c>
      <c r="I264" s="2">
        <v>38716</v>
      </c>
      <c r="J264" s="2">
        <v>39080</v>
      </c>
    </row>
    <row r="265" spans="1:25" x14ac:dyDescent="0.25">
      <c r="A265" s="4"/>
      <c r="D265">
        <v>1767.4638</v>
      </c>
      <c r="E265">
        <v>1787.7760000000001</v>
      </c>
      <c r="F265">
        <v>1010.7224</v>
      </c>
      <c r="G265">
        <v>1822.7731000000001</v>
      </c>
      <c r="H265">
        <v>2194.0551999999998</v>
      </c>
      <c r="I265">
        <v>1712.4716000000001</v>
      </c>
      <c r="J265">
        <v>1605.2977000000001</v>
      </c>
    </row>
    <row r="266" spans="1:25" x14ac:dyDescent="0.25">
      <c r="A266" s="1" t="s">
        <v>134</v>
      </c>
      <c r="B266" t="s">
        <v>1157</v>
      </c>
      <c r="C266" t="s">
        <v>1199</v>
      </c>
      <c r="D266" s="2">
        <f>_xll.BDH($A266, $D$1, $B266, $C266, "Direction", "H", "Period", "Y","cols=22;rows=2")</f>
        <v>36889</v>
      </c>
      <c r="E266" s="2">
        <v>37256</v>
      </c>
      <c r="F266" s="2">
        <v>37621</v>
      </c>
      <c r="G266" s="2">
        <v>37986</v>
      </c>
      <c r="H266" s="2">
        <v>38352</v>
      </c>
      <c r="I266" s="2">
        <v>38716</v>
      </c>
      <c r="J266" s="2">
        <v>39080</v>
      </c>
      <c r="K266" s="2">
        <v>39447</v>
      </c>
      <c r="L266" s="2">
        <v>39813</v>
      </c>
      <c r="M266" s="2">
        <v>40178</v>
      </c>
      <c r="N266" s="2">
        <v>40543</v>
      </c>
      <c r="O266" s="2">
        <v>40907</v>
      </c>
      <c r="P266" s="2">
        <v>41274</v>
      </c>
      <c r="Q266" s="2">
        <v>41639</v>
      </c>
      <c r="R266" s="2">
        <v>42004</v>
      </c>
      <c r="S266" s="2">
        <v>42369</v>
      </c>
      <c r="T266" s="2">
        <v>42734</v>
      </c>
      <c r="U266" s="2">
        <v>43098</v>
      </c>
      <c r="V266" s="2">
        <v>43465</v>
      </c>
      <c r="W266" s="2">
        <v>43830</v>
      </c>
      <c r="X266" s="2">
        <v>44196</v>
      </c>
      <c r="Y266" s="2">
        <v>44561</v>
      </c>
    </row>
    <row r="267" spans="1:25" x14ac:dyDescent="0.25">
      <c r="A267" s="4"/>
      <c r="D267">
        <v>8771.2538000000004</v>
      </c>
      <c r="E267">
        <v>9562.6131000000005</v>
      </c>
      <c r="F267">
        <v>5851.4629000000004</v>
      </c>
      <c r="G267">
        <v>7507.7755999999999</v>
      </c>
      <c r="H267">
        <v>7550.6261999999997</v>
      </c>
      <c r="I267">
        <v>11504.359899999999</v>
      </c>
      <c r="J267">
        <v>10943.946400000001</v>
      </c>
      <c r="K267">
        <v>13913.949000000001</v>
      </c>
      <c r="L267">
        <v>12323.6549</v>
      </c>
      <c r="M267">
        <v>10502.192800000001</v>
      </c>
      <c r="N267">
        <v>14732.1582</v>
      </c>
      <c r="O267">
        <v>15129.943799999999</v>
      </c>
      <c r="P267">
        <v>17717.906800000001</v>
      </c>
      <c r="Q267">
        <v>25254.919600000001</v>
      </c>
      <c r="R267">
        <v>27039.5121</v>
      </c>
      <c r="S267">
        <v>25257.871800000001</v>
      </c>
      <c r="T267">
        <v>29342.880000000001</v>
      </c>
      <c r="U267">
        <v>33486.293400000002</v>
      </c>
      <c r="V267">
        <v>35009.100400000003</v>
      </c>
      <c r="W267">
        <v>48334.007799999999</v>
      </c>
      <c r="X267">
        <v>48299.775800000003</v>
      </c>
      <c r="Y267">
        <v>66223.107900000003</v>
      </c>
    </row>
    <row r="268" spans="1:25" x14ac:dyDescent="0.25">
      <c r="A268" s="1" t="s">
        <v>135</v>
      </c>
      <c r="B268" t="s">
        <v>1157</v>
      </c>
      <c r="C268" t="s">
        <v>1200</v>
      </c>
      <c r="D268" s="2">
        <f>_xll.BDH($A268, $D$1, $B268, $C268, "Direction", "H", "Period", "Y","cols=21;rows=2")</f>
        <v>36889</v>
      </c>
      <c r="E268" s="2">
        <v>37256</v>
      </c>
      <c r="F268" s="2">
        <v>37621</v>
      </c>
      <c r="G268" s="2">
        <v>37986</v>
      </c>
      <c r="H268" s="2">
        <v>38352</v>
      </c>
      <c r="I268" s="2">
        <v>38716</v>
      </c>
      <c r="J268" s="2">
        <v>39080</v>
      </c>
      <c r="K268" s="2">
        <v>39447</v>
      </c>
      <c r="L268" s="2">
        <v>39813</v>
      </c>
      <c r="M268" s="2">
        <v>40178</v>
      </c>
      <c r="N268" s="2">
        <v>40543</v>
      </c>
      <c r="O268" s="2">
        <v>40907</v>
      </c>
      <c r="P268" s="2">
        <v>41274</v>
      </c>
      <c r="Q268" s="2">
        <v>41639</v>
      </c>
      <c r="R268" s="2">
        <v>42004</v>
      </c>
      <c r="S268" s="2">
        <v>42369</v>
      </c>
      <c r="T268" s="2">
        <v>42734</v>
      </c>
      <c r="U268" s="2">
        <v>43098</v>
      </c>
      <c r="V268" s="2">
        <v>43465</v>
      </c>
      <c r="W268" s="2">
        <v>43830</v>
      </c>
      <c r="X268" s="2">
        <v>44196</v>
      </c>
    </row>
    <row r="269" spans="1:25" x14ac:dyDescent="0.25">
      <c r="A269" s="4"/>
      <c r="D269">
        <v>8653.4894999999997</v>
      </c>
      <c r="E269">
        <v>6838.0893999999998</v>
      </c>
      <c r="F269">
        <v>8204.6625000000004</v>
      </c>
      <c r="G269">
        <v>13141.2739</v>
      </c>
      <c r="H269">
        <v>16509.654299999998</v>
      </c>
      <c r="I269">
        <v>22563.198100000001</v>
      </c>
      <c r="J269">
        <v>21909.292799999999</v>
      </c>
      <c r="K269">
        <v>35772.901400000002</v>
      </c>
      <c r="L269">
        <v>24942.969700000001</v>
      </c>
      <c r="M269">
        <v>34683.1011</v>
      </c>
      <c r="N269">
        <v>43470.225299999998</v>
      </c>
      <c r="O269">
        <v>34788.110399999998</v>
      </c>
      <c r="P269">
        <v>30715.755399999998</v>
      </c>
      <c r="Q269">
        <v>34310.359499999999</v>
      </c>
      <c r="R269">
        <v>23594.1381</v>
      </c>
      <c r="S269">
        <v>16810.291099999999</v>
      </c>
      <c r="T269">
        <v>24082.379000000001</v>
      </c>
      <c r="U269">
        <v>16083.397800000001</v>
      </c>
      <c r="V269">
        <v>9963.0205999999998</v>
      </c>
      <c r="W269">
        <v>9622.7685999999994</v>
      </c>
      <c r="X269">
        <v>5352.6405999999997</v>
      </c>
    </row>
    <row r="270" spans="1:25" x14ac:dyDescent="0.25">
      <c r="A270" s="1" t="s">
        <v>136</v>
      </c>
      <c r="B270" t="s">
        <v>1157</v>
      </c>
      <c r="C270" t="s">
        <v>1201</v>
      </c>
      <c r="D270" s="2">
        <f>_xll.BDH($A270, $D$1, $B270, $C270, "Direction", "H", "Period", "Y","cols=20;rows=2")</f>
        <v>36889</v>
      </c>
      <c r="E270" s="2">
        <v>37256</v>
      </c>
      <c r="F270" s="2">
        <v>37621</v>
      </c>
      <c r="G270" s="2">
        <v>37986</v>
      </c>
      <c r="H270" s="2">
        <v>38352</v>
      </c>
      <c r="I270" s="2">
        <v>38716</v>
      </c>
      <c r="J270" s="2">
        <v>39080</v>
      </c>
      <c r="K270" s="2">
        <v>39447</v>
      </c>
      <c r="L270" s="2">
        <v>39813</v>
      </c>
      <c r="M270" s="2">
        <v>40178</v>
      </c>
      <c r="N270" s="2">
        <v>40543</v>
      </c>
      <c r="O270" s="2">
        <v>40907</v>
      </c>
      <c r="P270" s="2">
        <v>41274</v>
      </c>
      <c r="Q270" s="2">
        <v>41639</v>
      </c>
      <c r="R270" s="2">
        <v>42004</v>
      </c>
      <c r="S270" s="2">
        <v>42369</v>
      </c>
      <c r="T270" s="2">
        <v>42734</v>
      </c>
      <c r="U270" s="2">
        <v>43098</v>
      </c>
      <c r="V270" s="2">
        <v>43465</v>
      </c>
      <c r="W270" s="2">
        <v>43830</v>
      </c>
    </row>
    <row r="271" spans="1:25" x14ac:dyDescent="0.25">
      <c r="A271" s="4"/>
      <c r="D271">
        <v>17683.666300000001</v>
      </c>
      <c r="E271">
        <v>14141.915499999999</v>
      </c>
      <c r="F271">
        <v>11908.9745</v>
      </c>
      <c r="G271">
        <v>12798.3122</v>
      </c>
      <c r="H271">
        <v>16029.904399999999</v>
      </c>
      <c r="I271">
        <v>22278.075000000001</v>
      </c>
      <c r="J271">
        <v>20008.080900000001</v>
      </c>
      <c r="K271">
        <v>30635.057100000002</v>
      </c>
      <c r="L271">
        <v>17695.976999999999</v>
      </c>
      <c r="M271">
        <v>30680.142400000001</v>
      </c>
      <c r="N271">
        <v>37744.324699999997</v>
      </c>
      <c r="O271">
        <v>38010.164299999997</v>
      </c>
      <c r="P271">
        <v>37137.105100000001</v>
      </c>
      <c r="Q271">
        <v>39919.133500000004</v>
      </c>
      <c r="R271">
        <v>41782.1587</v>
      </c>
      <c r="S271">
        <v>24685.5753</v>
      </c>
      <c r="T271">
        <v>38972.158300000003</v>
      </c>
      <c r="U271">
        <v>29349.5314</v>
      </c>
      <c r="V271">
        <v>22107.6747</v>
      </c>
      <c r="W271">
        <v>36563.535799999998</v>
      </c>
    </row>
    <row r="272" spans="1:25" x14ac:dyDescent="0.25">
      <c r="A272" s="1" t="s">
        <v>137</v>
      </c>
      <c r="B272" t="s">
        <v>1157</v>
      </c>
      <c r="C272" t="s">
        <v>1199</v>
      </c>
      <c r="D272" s="2">
        <f>_xll.BDH($A272, $D$1, $B272, $C272, "Direction", "H", "Period", "Y","cols=22;rows=2")</f>
        <v>36889</v>
      </c>
      <c r="E272" s="2">
        <v>37256</v>
      </c>
      <c r="F272" s="2">
        <v>37621</v>
      </c>
      <c r="G272" s="2">
        <v>37986</v>
      </c>
      <c r="H272" s="2">
        <v>38352</v>
      </c>
      <c r="I272" s="2">
        <v>38716</v>
      </c>
      <c r="J272" s="2">
        <v>39080</v>
      </c>
      <c r="K272" s="2">
        <v>39447</v>
      </c>
      <c r="L272" s="2">
        <v>39813</v>
      </c>
      <c r="M272" s="2">
        <v>40178</v>
      </c>
      <c r="N272" s="2">
        <v>40543</v>
      </c>
      <c r="O272" s="2">
        <v>40907</v>
      </c>
      <c r="P272" s="2">
        <v>41274</v>
      </c>
      <c r="Q272" s="2">
        <v>41639</v>
      </c>
      <c r="R272" s="2">
        <v>42004</v>
      </c>
      <c r="S272" s="2">
        <v>42369</v>
      </c>
      <c r="T272" s="2">
        <v>42734</v>
      </c>
      <c r="U272" s="2">
        <v>43098</v>
      </c>
      <c r="V272" s="2">
        <v>43465</v>
      </c>
      <c r="W272" s="2">
        <v>43830</v>
      </c>
      <c r="X272" s="2">
        <v>44196</v>
      </c>
      <c r="Y272" s="2">
        <v>44561</v>
      </c>
    </row>
    <row r="273" spans="1:25" x14ac:dyDescent="0.25">
      <c r="A273" s="4"/>
      <c r="D273">
        <v>8782.9788000000008</v>
      </c>
      <c r="E273">
        <v>10657.966200000001</v>
      </c>
      <c r="F273">
        <v>9713.6296000000002</v>
      </c>
      <c r="G273">
        <v>12006.4575</v>
      </c>
      <c r="H273">
        <v>13177.1553</v>
      </c>
      <c r="I273">
        <v>13146.513000000001</v>
      </c>
      <c r="J273">
        <v>15246.325699999999</v>
      </c>
      <c r="K273">
        <v>21243.599600000001</v>
      </c>
      <c r="L273">
        <v>10535.8529</v>
      </c>
      <c r="M273">
        <v>17187.872800000001</v>
      </c>
      <c r="N273">
        <v>19488.338500000002</v>
      </c>
      <c r="O273">
        <v>17929.462299999999</v>
      </c>
      <c r="P273">
        <v>17444.624299999999</v>
      </c>
      <c r="Q273">
        <v>23616.392199999998</v>
      </c>
      <c r="R273">
        <v>30868.404500000001</v>
      </c>
      <c r="S273">
        <v>28037.396700000001</v>
      </c>
      <c r="T273">
        <v>31271.297299999998</v>
      </c>
      <c r="U273">
        <v>35903.5236</v>
      </c>
      <c r="V273">
        <v>35138.839099999997</v>
      </c>
      <c r="W273">
        <v>51812.086900000002</v>
      </c>
      <c r="X273">
        <v>60395.025000000001</v>
      </c>
      <c r="Y273">
        <v>67449.680900000007</v>
      </c>
    </row>
    <row r="274" spans="1:25" x14ac:dyDescent="0.25">
      <c r="A274" s="1" t="s">
        <v>138</v>
      </c>
      <c r="B274" t="s">
        <v>1157</v>
      </c>
      <c r="C274" t="s">
        <v>1198</v>
      </c>
      <c r="D274" s="2">
        <f>_xll.BDH($A274, $D$1, $B274, $C274, "Direction", "H", "Period", "Y","cols=9;rows=2")</f>
        <v>36889</v>
      </c>
      <c r="E274" s="2">
        <v>37256</v>
      </c>
      <c r="F274" s="2">
        <v>37621</v>
      </c>
      <c r="G274" s="2">
        <v>37986</v>
      </c>
      <c r="H274" s="2">
        <v>38352</v>
      </c>
      <c r="I274" s="2">
        <v>38716</v>
      </c>
      <c r="J274" s="2">
        <v>39080</v>
      </c>
      <c r="K274" s="2">
        <v>39447</v>
      </c>
      <c r="L274" s="2">
        <v>39813</v>
      </c>
    </row>
    <row r="275" spans="1:25" x14ac:dyDescent="0.25">
      <c r="A275" s="4"/>
      <c r="D275">
        <v>2500.4238999999998</v>
      </c>
      <c r="E275">
        <v>3181.4321</v>
      </c>
      <c r="F275">
        <v>1946.9557</v>
      </c>
      <c r="G275">
        <v>3029.6712000000002</v>
      </c>
      <c r="H275">
        <v>4199.9445999999998</v>
      </c>
      <c r="I275">
        <v>4155.4426000000003</v>
      </c>
      <c r="J275">
        <v>4392.0446000000002</v>
      </c>
      <c r="K275">
        <v>2985.2204000000002</v>
      </c>
      <c r="L275">
        <v>773.7903</v>
      </c>
    </row>
    <row r="276" spans="1:25" x14ac:dyDescent="0.25">
      <c r="A276" s="1" t="s">
        <v>139</v>
      </c>
      <c r="B276" t="s">
        <v>1157</v>
      </c>
      <c r="C276" t="s">
        <v>1192</v>
      </c>
      <c r="D276" s="2">
        <f>_xll.BDH($A276, $D$1, $B276, $C276, "Direction", "H", "Period", "Y","cols=16;rows=2")</f>
        <v>36889</v>
      </c>
      <c r="E276" s="2">
        <v>37256</v>
      </c>
      <c r="F276" s="2">
        <v>37621</v>
      </c>
      <c r="G276" s="2">
        <v>37986</v>
      </c>
      <c r="H276" s="2">
        <v>38352</v>
      </c>
      <c r="I276" s="2">
        <v>38716</v>
      </c>
      <c r="J276" s="2">
        <v>39080</v>
      </c>
      <c r="K276" s="2">
        <v>39447</v>
      </c>
      <c r="L276" s="2">
        <v>39813</v>
      </c>
      <c r="M276" s="2">
        <v>40178</v>
      </c>
      <c r="N276" s="2">
        <v>40543</v>
      </c>
      <c r="O276" s="2">
        <v>40907</v>
      </c>
      <c r="P276" s="2">
        <v>41274</v>
      </c>
      <c r="Q276" s="2">
        <v>41639</v>
      </c>
      <c r="R276" s="2">
        <v>42004</v>
      </c>
      <c r="S276" s="2">
        <v>42369</v>
      </c>
    </row>
    <row r="277" spans="1:25" x14ac:dyDescent="0.25">
      <c r="A277" s="4"/>
      <c r="D277">
        <v>1275.8547000000001</v>
      </c>
      <c r="E277">
        <v>1344.3667</v>
      </c>
      <c r="F277">
        <v>502.35919999999999</v>
      </c>
      <c r="G277">
        <v>1066.0939000000001</v>
      </c>
      <c r="H277">
        <v>2069.5371</v>
      </c>
      <c r="I277">
        <v>3526.82</v>
      </c>
      <c r="J277">
        <v>9133.6432000000004</v>
      </c>
      <c r="K277">
        <v>8835.2898999999998</v>
      </c>
      <c r="L277">
        <v>2458.3679000000002</v>
      </c>
      <c r="M277">
        <v>4390.8716000000004</v>
      </c>
      <c r="N277">
        <v>5439.8984</v>
      </c>
      <c r="O277">
        <v>5083.9984999999997</v>
      </c>
      <c r="P277">
        <v>3258.1167999999998</v>
      </c>
      <c r="Q277">
        <v>3847.4036000000001</v>
      </c>
      <c r="R277">
        <v>3779.6016</v>
      </c>
      <c r="S277">
        <v>1228.5899999999999</v>
      </c>
    </row>
    <row r="278" spans="1:25" x14ac:dyDescent="0.25">
      <c r="A278" s="1" t="s">
        <v>140</v>
      </c>
      <c r="B278" t="s">
        <v>1157</v>
      </c>
      <c r="C278" t="s">
        <v>1192</v>
      </c>
      <c r="D278" s="2">
        <f>_xll.BDH($A278, $D$1, $B278, $C278, "Direction", "H", "Period", "Y","cols=16;rows=2")</f>
        <v>36889</v>
      </c>
      <c r="E278" s="2">
        <v>37256</v>
      </c>
      <c r="F278" s="2">
        <v>37621</v>
      </c>
      <c r="G278" s="2">
        <v>37986</v>
      </c>
      <c r="H278" s="2">
        <v>38352</v>
      </c>
      <c r="I278" s="2">
        <v>38716</v>
      </c>
      <c r="J278" s="2">
        <v>39080</v>
      </c>
      <c r="K278" s="2">
        <v>39447</v>
      </c>
      <c r="L278" s="2">
        <v>39813</v>
      </c>
      <c r="M278" s="2">
        <v>40178</v>
      </c>
      <c r="N278" s="2">
        <v>40543</v>
      </c>
      <c r="O278" s="2">
        <v>40907</v>
      </c>
      <c r="P278" s="2">
        <v>41274</v>
      </c>
      <c r="Q278" s="2">
        <v>41639</v>
      </c>
      <c r="R278" s="2">
        <v>42004</v>
      </c>
      <c r="S278" s="2">
        <v>42369</v>
      </c>
    </row>
    <row r="279" spans="1:25" x14ac:dyDescent="0.25">
      <c r="A279" s="4"/>
      <c r="D279">
        <v>11390.209500000001</v>
      </c>
      <c r="E279">
        <v>10984.9275</v>
      </c>
      <c r="F279">
        <v>12671.818499999999</v>
      </c>
      <c r="G279">
        <v>15961.9112</v>
      </c>
      <c r="H279">
        <v>18303.2304</v>
      </c>
      <c r="I279">
        <v>13087.0916</v>
      </c>
      <c r="J279">
        <v>14687.902400000001</v>
      </c>
      <c r="K279">
        <v>16960.868399999999</v>
      </c>
      <c r="L279">
        <v>10243.9146</v>
      </c>
      <c r="M279">
        <v>13452.263999999999</v>
      </c>
      <c r="N279">
        <v>12471.979499999999</v>
      </c>
      <c r="O279">
        <v>7525.6337999999996</v>
      </c>
      <c r="P279">
        <v>6205.8491999999997</v>
      </c>
      <c r="Q279">
        <v>7469.5060999999996</v>
      </c>
      <c r="R279">
        <v>4081.4167000000002</v>
      </c>
      <c r="S279">
        <v>1763.3634</v>
      </c>
    </row>
    <row r="280" spans="1:25" x14ac:dyDescent="0.25">
      <c r="A280" s="1" t="s">
        <v>141</v>
      </c>
      <c r="B280" t="s">
        <v>1157</v>
      </c>
      <c r="C280" t="s">
        <v>1199</v>
      </c>
      <c r="D280" s="2">
        <f>_xll.BDH($A280, $D$1, $B280, $C280, "Direction", "H", "Period", "Y","cols=22;rows=2")</f>
        <v>36889</v>
      </c>
      <c r="E280" s="2">
        <v>37256</v>
      </c>
      <c r="F280" s="2">
        <v>37621</v>
      </c>
      <c r="G280" s="2">
        <v>37986</v>
      </c>
      <c r="H280" s="2">
        <v>38352</v>
      </c>
      <c r="I280" s="2">
        <v>38716</v>
      </c>
      <c r="J280" s="2">
        <v>39080</v>
      </c>
      <c r="K280" s="2">
        <v>39447</v>
      </c>
      <c r="L280" s="2">
        <v>39813</v>
      </c>
      <c r="M280" s="2">
        <v>40178</v>
      </c>
      <c r="N280" s="2">
        <v>40543</v>
      </c>
      <c r="O280" s="2">
        <v>40907</v>
      </c>
      <c r="P280" s="2">
        <v>41274</v>
      </c>
      <c r="Q280" s="2">
        <v>41639</v>
      </c>
      <c r="R280" s="2">
        <v>42004</v>
      </c>
      <c r="S280" s="2">
        <v>42369</v>
      </c>
      <c r="T280" s="2">
        <v>42734</v>
      </c>
      <c r="U280" s="2">
        <v>43098</v>
      </c>
      <c r="V280" s="2">
        <v>43465</v>
      </c>
      <c r="W280" s="2">
        <v>43830</v>
      </c>
      <c r="X280" s="2">
        <v>44196</v>
      </c>
      <c r="Y280" s="2">
        <v>44561</v>
      </c>
    </row>
    <row r="281" spans="1:25" x14ac:dyDescent="0.25">
      <c r="A281" s="4"/>
      <c r="D281">
        <v>6055.9062000000004</v>
      </c>
      <c r="E281">
        <v>6212.1382000000003</v>
      </c>
      <c r="F281">
        <v>6707.0847000000003</v>
      </c>
      <c r="G281">
        <v>6188.5183999999999</v>
      </c>
      <c r="H281">
        <v>6624.2262000000001</v>
      </c>
      <c r="I281">
        <v>6105.2515000000003</v>
      </c>
      <c r="J281">
        <v>7456.7101000000002</v>
      </c>
      <c r="K281">
        <v>5658.3895000000002</v>
      </c>
      <c r="L281">
        <v>3478.7276000000002</v>
      </c>
      <c r="M281">
        <v>4114.0540000000001</v>
      </c>
      <c r="N281">
        <v>4632.7284</v>
      </c>
      <c r="O281">
        <v>3045.7328000000002</v>
      </c>
      <c r="P281">
        <v>3477.7910999999999</v>
      </c>
      <c r="Q281">
        <v>4849.1489000000001</v>
      </c>
      <c r="R281">
        <v>4726.3225000000002</v>
      </c>
      <c r="S281">
        <v>5708.4678999999996</v>
      </c>
      <c r="T281">
        <v>6248.9890999999998</v>
      </c>
      <c r="U281">
        <v>10111.8572</v>
      </c>
      <c r="V281">
        <v>7789.1815999999999</v>
      </c>
      <c r="W281">
        <v>10923.848599999999</v>
      </c>
      <c r="X281">
        <v>12938.9229</v>
      </c>
      <c r="Y281">
        <v>17931.039400000001</v>
      </c>
    </row>
    <row r="282" spans="1:25" x14ac:dyDescent="0.25">
      <c r="A282" s="1" t="s">
        <v>142</v>
      </c>
      <c r="B282" t="s">
        <v>1157</v>
      </c>
      <c r="C282" t="s">
        <v>1198</v>
      </c>
      <c r="D282" s="2">
        <f>_xll.BDH($A282, $D$1, $B282, $C282, "Direction", "H", "Period", "Y","cols=9;rows=2")</f>
        <v>36889</v>
      </c>
      <c r="E282" s="2">
        <v>37256</v>
      </c>
      <c r="F282" s="2">
        <v>37621</v>
      </c>
      <c r="G282" s="2">
        <v>37986</v>
      </c>
      <c r="H282" s="2">
        <v>38352</v>
      </c>
      <c r="I282" s="2">
        <v>38716</v>
      </c>
      <c r="J282" s="2">
        <v>39080</v>
      </c>
      <c r="K282" s="2">
        <v>39447</v>
      </c>
      <c r="L282" s="2">
        <v>39813</v>
      </c>
    </row>
    <row r="283" spans="1:25" x14ac:dyDescent="0.25">
      <c r="A283" s="4"/>
      <c r="D283">
        <v>2865.9845</v>
      </c>
      <c r="E283">
        <v>2769.3503999999998</v>
      </c>
      <c r="F283">
        <v>1971.6559999999999</v>
      </c>
      <c r="G283">
        <v>4429.4440000000004</v>
      </c>
      <c r="H283">
        <v>2953.3543</v>
      </c>
      <c r="I283">
        <v>2890.3642</v>
      </c>
      <c r="J283">
        <v>4522.6427000000003</v>
      </c>
      <c r="K283">
        <v>4090.6372999999999</v>
      </c>
      <c r="L283">
        <v>4390.5397999999996</v>
      </c>
    </row>
    <row r="284" spans="1:25" x14ac:dyDescent="0.25">
      <c r="A284" s="1" t="s">
        <v>143</v>
      </c>
      <c r="B284" t="s">
        <v>1157</v>
      </c>
      <c r="C284" t="s">
        <v>1199</v>
      </c>
      <c r="D284" s="2">
        <f>_xll.BDH($A284, $D$1, $B284, $C284, "Direction", "H", "Period", "Y","cols=22;rows=2")</f>
        <v>36889</v>
      </c>
      <c r="E284" s="2">
        <v>37256</v>
      </c>
      <c r="F284" s="2">
        <v>37621</v>
      </c>
      <c r="G284" s="2">
        <v>37986</v>
      </c>
      <c r="H284" s="2">
        <v>38352</v>
      </c>
      <c r="I284" s="2">
        <v>38716</v>
      </c>
      <c r="J284" s="2">
        <v>39080</v>
      </c>
      <c r="K284" s="2">
        <v>39447</v>
      </c>
      <c r="L284" s="2">
        <v>39813</v>
      </c>
      <c r="M284" s="2">
        <v>40178</v>
      </c>
      <c r="N284" s="2">
        <v>40543</v>
      </c>
      <c r="O284" s="2">
        <v>40907</v>
      </c>
      <c r="P284" s="2">
        <v>41274</v>
      </c>
      <c r="Q284" s="2">
        <v>41639</v>
      </c>
      <c r="R284" s="2">
        <v>42004</v>
      </c>
      <c r="S284" s="2">
        <v>42369</v>
      </c>
      <c r="T284" s="2">
        <v>42734</v>
      </c>
      <c r="U284" s="2">
        <v>43098</v>
      </c>
      <c r="V284" s="2">
        <v>43465</v>
      </c>
      <c r="W284" s="2">
        <v>43830</v>
      </c>
      <c r="X284" s="2">
        <v>44196</v>
      </c>
      <c r="Y284" s="2">
        <v>44561</v>
      </c>
    </row>
    <row r="285" spans="1:25" x14ac:dyDescent="0.25">
      <c r="A285" s="4"/>
      <c r="D285">
        <v>73065.580700000006</v>
      </c>
      <c r="E285">
        <v>47618.319499999998</v>
      </c>
      <c r="F285">
        <v>46461.188499999997</v>
      </c>
      <c r="G285">
        <v>62037.491900000001</v>
      </c>
      <c r="H285">
        <v>70754.94</v>
      </c>
      <c r="I285">
        <v>63897.326699999998</v>
      </c>
      <c r="J285">
        <v>73093.626699999993</v>
      </c>
      <c r="K285">
        <v>60833.535499999998</v>
      </c>
      <c r="L285">
        <v>21516.000499999998</v>
      </c>
      <c r="M285">
        <v>48185.140500000001</v>
      </c>
      <c r="N285">
        <v>51665.563000000002</v>
      </c>
      <c r="O285">
        <v>54787.125800000002</v>
      </c>
      <c r="P285">
        <v>64323.691500000001</v>
      </c>
      <c r="Q285">
        <v>97196.406400000007</v>
      </c>
      <c r="R285">
        <v>96266.302800000005</v>
      </c>
      <c r="S285">
        <v>68454.303100000005</v>
      </c>
      <c r="T285">
        <v>67802.117899999997</v>
      </c>
      <c r="U285">
        <v>86200.682799999995</v>
      </c>
      <c r="V285">
        <v>81428.253800000006</v>
      </c>
      <c r="W285">
        <v>101866.5341</v>
      </c>
      <c r="X285">
        <v>97356.967900000003</v>
      </c>
      <c r="Y285">
        <v>126717.32249999999</v>
      </c>
    </row>
    <row r="286" spans="1:25" x14ac:dyDescent="0.25">
      <c r="A286" s="1" t="s">
        <v>144</v>
      </c>
      <c r="B286" t="s">
        <v>1157</v>
      </c>
      <c r="C286" t="s">
        <v>1191</v>
      </c>
      <c r="D286" s="2">
        <f>_xll.BDH($A286, $D$1, $B286, $C286, "Direction", "H", "Period", "Y","cols=2;rows=2")</f>
        <v>36889</v>
      </c>
      <c r="E286" s="2">
        <v>37256</v>
      </c>
    </row>
    <row r="287" spans="1:25" x14ac:dyDescent="0.25">
      <c r="A287" s="4"/>
      <c r="D287">
        <v>10059.035900000001</v>
      </c>
      <c r="E287">
        <v>12246.136500000001</v>
      </c>
    </row>
    <row r="288" spans="1:25" x14ac:dyDescent="0.25">
      <c r="A288" s="1" t="s">
        <v>145</v>
      </c>
      <c r="B288" t="s">
        <v>1157</v>
      </c>
      <c r="C288" t="s">
        <v>1199</v>
      </c>
      <c r="D288" s="2">
        <f>_xll.BDH($A288, $D$1, $B288, $C288, "Direction", "H", "Period", "Y","cols=22;rows=2")</f>
        <v>36889</v>
      </c>
      <c r="E288" s="2">
        <v>37256</v>
      </c>
      <c r="F288" s="2">
        <v>37621</v>
      </c>
      <c r="G288" s="2">
        <v>37986</v>
      </c>
      <c r="H288" s="2">
        <v>38352</v>
      </c>
      <c r="I288" s="2">
        <v>38716</v>
      </c>
      <c r="J288" s="2">
        <v>39080</v>
      </c>
      <c r="K288" s="2">
        <v>39447</v>
      </c>
      <c r="L288" s="2">
        <v>39813</v>
      </c>
      <c r="M288" s="2">
        <v>40178</v>
      </c>
      <c r="N288" s="2">
        <v>40543</v>
      </c>
      <c r="O288" s="2">
        <v>40907</v>
      </c>
      <c r="P288" s="2">
        <v>41274</v>
      </c>
      <c r="Q288" s="2">
        <v>41639</v>
      </c>
      <c r="R288" s="2">
        <v>42004</v>
      </c>
      <c r="S288" s="2">
        <v>42369</v>
      </c>
      <c r="T288" s="2">
        <v>42734</v>
      </c>
      <c r="U288" s="2">
        <v>43098</v>
      </c>
      <c r="V288" s="2">
        <v>43465</v>
      </c>
      <c r="W288" s="2">
        <v>43830</v>
      </c>
      <c r="X288" s="2">
        <v>44196</v>
      </c>
      <c r="Y288" s="2">
        <v>44561</v>
      </c>
    </row>
    <row r="289" spans="1:25" x14ac:dyDescent="0.25">
      <c r="A289" s="4"/>
      <c r="D289">
        <v>3243.0491999999999</v>
      </c>
      <c r="E289">
        <v>7666.9978000000001</v>
      </c>
      <c r="F289">
        <v>6881.1619000000001</v>
      </c>
      <c r="G289">
        <v>7435.8082999999997</v>
      </c>
      <c r="H289">
        <v>7273.7271000000001</v>
      </c>
      <c r="I289">
        <v>7039.6103000000003</v>
      </c>
      <c r="J289">
        <v>8167.3761999999997</v>
      </c>
      <c r="K289">
        <v>7575.7460000000001</v>
      </c>
      <c r="L289">
        <v>8014.6158999999998</v>
      </c>
      <c r="M289">
        <v>7823.8801000000003</v>
      </c>
      <c r="N289">
        <v>11937.3704</v>
      </c>
      <c r="O289">
        <v>12790.753699999999</v>
      </c>
      <c r="P289">
        <v>12876.973900000001</v>
      </c>
      <c r="Q289">
        <v>16110.9668</v>
      </c>
      <c r="R289">
        <v>19748.2248</v>
      </c>
      <c r="S289">
        <v>22411.843799999999</v>
      </c>
      <c r="T289">
        <v>22604.28</v>
      </c>
      <c r="U289">
        <v>19458.114300000001</v>
      </c>
      <c r="V289">
        <v>21130.464499999998</v>
      </c>
      <c r="W289">
        <v>28106.232499999998</v>
      </c>
      <c r="X289">
        <v>26979.554599999999</v>
      </c>
      <c r="Y289">
        <v>43257.741399999999</v>
      </c>
    </row>
    <row r="290" spans="1:25" x14ac:dyDescent="0.25">
      <c r="A290" s="1" t="s">
        <v>146</v>
      </c>
      <c r="B290" t="s">
        <v>1157</v>
      </c>
      <c r="C290" t="s">
        <v>1199</v>
      </c>
      <c r="D290" s="2">
        <f>_xll.BDH($A290, $D$1, $B290, $C290, "Direction", "H", "Period", "Y","cols=22;rows=2")</f>
        <v>36889</v>
      </c>
      <c r="E290" s="2">
        <v>37256</v>
      </c>
      <c r="F290" s="2">
        <v>37621</v>
      </c>
      <c r="G290" s="2">
        <v>37986</v>
      </c>
      <c r="H290" s="2">
        <v>38352</v>
      </c>
      <c r="I290" s="2">
        <v>38716</v>
      </c>
      <c r="J290" s="2">
        <v>39080</v>
      </c>
      <c r="K290" s="2">
        <v>39447</v>
      </c>
      <c r="L290" s="2">
        <v>39813</v>
      </c>
      <c r="M290" s="2">
        <v>40178</v>
      </c>
      <c r="N290" s="2">
        <v>40543</v>
      </c>
      <c r="O290" s="2">
        <v>40907</v>
      </c>
      <c r="P290" s="2">
        <v>41274</v>
      </c>
      <c r="Q290" s="2">
        <v>41639</v>
      </c>
      <c r="R290" s="2">
        <v>42004</v>
      </c>
      <c r="S290" s="2">
        <v>42369</v>
      </c>
      <c r="T290" s="2">
        <v>42734</v>
      </c>
      <c r="U290" s="2">
        <v>43098</v>
      </c>
      <c r="V290" s="2">
        <v>43465</v>
      </c>
      <c r="W290" s="2">
        <v>43830</v>
      </c>
      <c r="X290" s="2">
        <v>44196</v>
      </c>
      <c r="Y290" s="2">
        <v>44561</v>
      </c>
    </row>
    <row r="291" spans="1:25" x14ac:dyDescent="0.25">
      <c r="A291" s="4"/>
      <c r="D291">
        <v>58637.652499999997</v>
      </c>
      <c r="E291">
        <v>30945.363000000001</v>
      </c>
      <c r="F291">
        <v>26370.2637</v>
      </c>
      <c r="G291">
        <v>33721.107499999998</v>
      </c>
      <c r="H291">
        <v>43465.916899999997</v>
      </c>
      <c r="I291">
        <v>53962.956100000003</v>
      </c>
      <c r="J291">
        <v>70249.286500000002</v>
      </c>
      <c r="K291">
        <v>67787.003599999996</v>
      </c>
      <c r="L291">
        <v>31270.031299999999</v>
      </c>
      <c r="M291">
        <v>39330.810400000002</v>
      </c>
      <c r="N291">
        <v>47873.463799999998</v>
      </c>
      <c r="O291">
        <v>54516.241399999999</v>
      </c>
      <c r="P291">
        <v>56827.235500000003</v>
      </c>
      <c r="Q291">
        <v>102565.8787</v>
      </c>
      <c r="R291">
        <v>92666.703899999993</v>
      </c>
      <c r="S291">
        <v>96872.934899999993</v>
      </c>
      <c r="T291">
        <v>96080.386299999998</v>
      </c>
      <c r="U291">
        <v>175642.06219999999</v>
      </c>
      <c r="V291">
        <v>183143.03150000001</v>
      </c>
      <c r="W291">
        <v>183334.87210000001</v>
      </c>
      <c r="X291">
        <v>120843.2246</v>
      </c>
      <c r="Y291">
        <v>118315.6078</v>
      </c>
    </row>
    <row r="292" spans="1:25" x14ac:dyDescent="0.25">
      <c r="A292" s="1" t="s">
        <v>147</v>
      </c>
      <c r="B292" t="s">
        <v>1157</v>
      </c>
      <c r="C292" t="s">
        <v>1199</v>
      </c>
      <c r="D292" s="2">
        <f>_xll.BDH($A292, $D$1, $B292, $C292, "Direction", "H", "Period", "Y","cols=22;rows=2")</f>
        <v>36889</v>
      </c>
      <c r="E292" s="2">
        <v>37256</v>
      </c>
      <c r="F292" s="2">
        <v>37621</v>
      </c>
      <c r="G292" s="2">
        <v>37986</v>
      </c>
      <c r="H292" s="2">
        <v>38352</v>
      </c>
      <c r="I292" s="2">
        <v>38716</v>
      </c>
      <c r="J292" s="2">
        <v>39080</v>
      </c>
      <c r="K292" s="2">
        <v>39447</v>
      </c>
      <c r="L292" s="2">
        <v>39813</v>
      </c>
      <c r="M292" s="2">
        <v>40178</v>
      </c>
      <c r="N292" s="2">
        <v>40543</v>
      </c>
      <c r="O292" s="2">
        <v>40907</v>
      </c>
      <c r="P292" s="2">
        <v>41274</v>
      </c>
      <c r="Q292" s="2">
        <v>41639</v>
      </c>
      <c r="R292" s="2">
        <v>42004</v>
      </c>
      <c r="S292" s="2">
        <v>42369</v>
      </c>
      <c r="T292" s="2">
        <v>42734</v>
      </c>
      <c r="U292" s="2">
        <v>43098</v>
      </c>
      <c r="V292" s="2">
        <v>43465</v>
      </c>
      <c r="W292" s="2">
        <v>43830</v>
      </c>
      <c r="X292" s="2">
        <v>44196</v>
      </c>
      <c r="Y292" s="2">
        <v>44561</v>
      </c>
    </row>
    <row r="293" spans="1:25" x14ac:dyDescent="0.25">
      <c r="A293" s="4"/>
      <c r="D293">
        <v>74663.264899999995</v>
      </c>
      <c r="E293">
        <v>99040.344599999997</v>
      </c>
      <c r="F293">
        <v>104125.3222</v>
      </c>
      <c r="G293">
        <v>119503.3005</v>
      </c>
      <c r="H293">
        <v>189800.9044</v>
      </c>
      <c r="I293">
        <v>185342.11809999999</v>
      </c>
      <c r="J293">
        <v>239757.83170000001</v>
      </c>
      <c r="K293">
        <v>183125.01550000001</v>
      </c>
      <c r="L293">
        <v>70647.513800000001</v>
      </c>
      <c r="M293">
        <v>149647.60209999999</v>
      </c>
      <c r="N293">
        <v>134535.8671</v>
      </c>
      <c r="O293">
        <v>56355.448700000001</v>
      </c>
      <c r="P293">
        <v>125025.70630000001</v>
      </c>
      <c r="Q293">
        <v>166071.70310000001</v>
      </c>
      <c r="R293">
        <v>188139.29399999999</v>
      </c>
      <c r="S293">
        <v>175242.02989999999</v>
      </c>
      <c r="T293">
        <v>223321.53589999999</v>
      </c>
      <c r="U293">
        <v>307911.7157</v>
      </c>
      <c r="V293">
        <v>241821.8107</v>
      </c>
      <c r="W293">
        <v>316807.6827</v>
      </c>
      <c r="X293">
        <v>262205.43560000003</v>
      </c>
      <c r="Y293">
        <v>364109.89860000001</v>
      </c>
    </row>
    <row r="294" spans="1:25" x14ac:dyDescent="0.25">
      <c r="A294" s="1" t="s">
        <v>148</v>
      </c>
      <c r="B294" t="s">
        <v>1157</v>
      </c>
      <c r="C294" t="s">
        <v>1199</v>
      </c>
      <c r="D294" s="2">
        <f>_xll.BDH($A294, $D$1, $B294, $C294, "Direction", "H", "Period", "Y","cols=22;rows=2")</f>
        <v>36889</v>
      </c>
      <c r="E294" s="2">
        <v>37256</v>
      </c>
      <c r="F294" s="2">
        <v>37621</v>
      </c>
      <c r="G294" s="2">
        <v>37986</v>
      </c>
      <c r="H294" s="2">
        <v>38352</v>
      </c>
      <c r="I294" s="2">
        <v>38716</v>
      </c>
      <c r="J294" s="2">
        <v>39080</v>
      </c>
      <c r="K294" s="2">
        <v>39447</v>
      </c>
      <c r="L294" s="2">
        <v>39813</v>
      </c>
      <c r="M294" s="2">
        <v>40178</v>
      </c>
      <c r="N294" s="2">
        <v>40543</v>
      </c>
      <c r="O294" s="2">
        <v>40907</v>
      </c>
      <c r="P294" s="2">
        <v>41274</v>
      </c>
      <c r="Q294" s="2">
        <v>41639</v>
      </c>
      <c r="R294" s="2">
        <v>42004</v>
      </c>
      <c r="S294" s="2">
        <v>42369</v>
      </c>
      <c r="T294" s="2">
        <v>42734</v>
      </c>
      <c r="U294" s="2">
        <v>43098</v>
      </c>
      <c r="V294" s="2">
        <v>43465</v>
      </c>
      <c r="W294" s="2">
        <v>43830</v>
      </c>
      <c r="X294" s="2">
        <v>44196</v>
      </c>
      <c r="Y294" s="2">
        <v>44561</v>
      </c>
    </row>
    <row r="295" spans="1:25" x14ac:dyDescent="0.25">
      <c r="A295" s="4"/>
      <c r="D295">
        <v>1302.3526999999999</v>
      </c>
      <c r="E295">
        <v>1937.3779</v>
      </c>
      <c r="F295">
        <v>2909.0151000000001</v>
      </c>
      <c r="G295">
        <v>3357.1925000000001</v>
      </c>
      <c r="H295">
        <v>4952.3503000000001</v>
      </c>
      <c r="I295">
        <v>4132.5403999999999</v>
      </c>
      <c r="J295">
        <v>4542.4615999999996</v>
      </c>
      <c r="K295">
        <v>4522.4416000000001</v>
      </c>
      <c r="L295">
        <v>3933.9897000000001</v>
      </c>
      <c r="M295">
        <v>4865.1305000000002</v>
      </c>
      <c r="N295">
        <v>6010.2169999999996</v>
      </c>
      <c r="O295">
        <v>5807.9817000000003</v>
      </c>
      <c r="P295">
        <v>6884.8724000000002</v>
      </c>
      <c r="Q295">
        <v>7471.7665999999999</v>
      </c>
      <c r="R295">
        <v>9333.9694</v>
      </c>
      <c r="S295">
        <v>9914.6929999999993</v>
      </c>
      <c r="T295">
        <v>13122.7266</v>
      </c>
      <c r="U295">
        <v>13249.6322</v>
      </c>
      <c r="V295">
        <v>15596.075000000001</v>
      </c>
      <c r="W295">
        <v>21155.555400000001</v>
      </c>
      <c r="X295">
        <v>30480.393400000001</v>
      </c>
      <c r="Y295">
        <v>31181.4254</v>
      </c>
    </row>
    <row r="296" spans="1:25" x14ac:dyDescent="0.25">
      <c r="A296" s="1" t="s">
        <v>149</v>
      </c>
      <c r="B296" t="s">
        <v>1157</v>
      </c>
      <c r="C296" t="s">
        <v>1199</v>
      </c>
      <c r="D296" s="2">
        <f>_xll.BDH($A296, $D$1, $B296, $C296, "Direction", "H", "Period", "Y","cols=22;rows=2")</f>
        <v>36889</v>
      </c>
      <c r="E296" s="2">
        <v>37256</v>
      </c>
      <c r="F296" s="2">
        <v>37621</v>
      </c>
      <c r="G296" s="2">
        <v>37986</v>
      </c>
      <c r="H296" s="2">
        <v>38352</v>
      </c>
      <c r="I296" s="2">
        <v>38716</v>
      </c>
      <c r="J296" s="2">
        <v>39080</v>
      </c>
      <c r="K296" s="2">
        <v>39447</v>
      </c>
      <c r="L296" s="2">
        <v>39813</v>
      </c>
      <c r="M296" s="2">
        <v>40178</v>
      </c>
      <c r="N296" s="2">
        <v>40543</v>
      </c>
      <c r="O296" s="2">
        <v>40907</v>
      </c>
      <c r="P296" s="2">
        <v>41274</v>
      </c>
      <c r="Q296" s="2">
        <v>41639</v>
      </c>
      <c r="R296" s="2">
        <v>42004</v>
      </c>
      <c r="S296" s="2">
        <v>42369</v>
      </c>
      <c r="T296" s="2">
        <v>42734</v>
      </c>
      <c r="U296" s="2">
        <v>43098</v>
      </c>
      <c r="V296" s="2">
        <v>43465</v>
      </c>
      <c r="W296" s="2">
        <v>43830</v>
      </c>
      <c r="X296" s="2">
        <v>44196</v>
      </c>
      <c r="Y296" s="2">
        <v>44561</v>
      </c>
    </row>
    <row r="297" spans="1:25" x14ac:dyDescent="0.25">
      <c r="A297" s="4"/>
      <c r="D297">
        <v>25976.4961</v>
      </c>
      <c r="E297">
        <v>31660.5347</v>
      </c>
      <c r="F297">
        <v>16612.022000000001</v>
      </c>
      <c r="G297">
        <v>18626.417099999999</v>
      </c>
      <c r="H297">
        <v>21292.1286</v>
      </c>
      <c r="I297">
        <v>23479.352599999998</v>
      </c>
      <c r="J297">
        <v>30360.247500000001</v>
      </c>
      <c r="K297">
        <v>36807.909200000002</v>
      </c>
      <c r="L297">
        <v>33234.9683</v>
      </c>
      <c r="M297">
        <v>35375.931400000001</v>
      </c>
      <c r="N297">
        <v>29497.6495</v>
      </c>
      <c r="O297">
        <v>27900.094099999998</v>
      </c>
      <c r="P297">
        <v>36621.532800000001</v>
      </c>
      <c r="Q297">
        <v>37744.620300000002</v>
      </c>
      <c r="R297">
        <v>39721.582999999999</v>
      </c>
      <c r="S297">
        <v>20868.7369</v>
      </c>
      <c r="T297">
        <v>24117.409299999999</v>
      </c>
      <c r="U297">
        <v>35217.9355</v>
      </c>
      <c r="V297">
        <v>35025.520499999999</v>
      </c>
      <c r="W297">
        <v>42692.681799999998</v>
      </c>
      <c r="X297">
        <v>40988.068299999999</v>
      </c>
      <c r="Y297">
        <v>42979.525000000001</v>
      </c>
    </row>
    <row r="298" spans="1:25" x14ac:dyDescent="0.25">
      <c r="A298" s="1" t="s">
        <v>150</v>
      </c>
      <c r="B298" t="s">
        <v>1157</v>
      </c>
      <c r="C298" t="s">
        <v>1183</v>
      </c>
      <c r="D298" s="2">
        <f>_xll.BDH($A298, $D$1, $B298, $C298, "Direction", "H", "Period", "Y","cols=7;rows=2")</f>
        <v>36889</v>
      </c>
      <c r="E298" s="2">
        <v>37256</v>
      </c>
      <c r="F298" s="2">
        <v>37621</v>
      </c>
      <c r="G298" s="2">
        <v>37986</v>
      </c>
      <c r="H298" s="2">
        <v>38352</v>
      </c>
      <c r="I298" s="2">
        <v>38716</v>
      </c>
      <c r="J298" s="2">
        <v>39080</v>
      </c>
    </row>
    <row r="299" spans="1:25" x14ac:dyDescent="0.25">
      <c r="A299" s="4"/>
      <c r="D299">
        <v>6283.1688000000004</v>
      </c>
      <c r="E299">
        <v>9832.2538999999997</v>
      </c>
      <c r="F299">
        <v>10103.5056</v>
      </c>
      <c r="G299">
        <v>12836.4512</v>
      </c>
      <c r="H299">
        <v>11986.073200000001</v>
      </c>
      <c r="I299">
        <v>10731.413500000001</v>
      </c>
      <c r="J299">
        <v>10770.0054</v>
      </c>
    </row>
    <row r="300" spans="1:25" x14ac:dyDescent="0.25">
      <c r="A300" s="1" t="s">
        <v>151</v>
      </c>
      <c r="B300" t="s">
        <v>1157</v>
      </c>
      <c r="C300" t="s">
        <v>1199</v>
      </c>
      <c r="D300" s="2">
        <f>_xll.BDH($A300, $D$1, $B300, $C300, "Direction", "H", "Period", "Y","cols=22;rows=2")</f>
        <v>36889</v>
      </c>
      <c r="E300" s="2">
        <v>37256</v>
      </c>
      <c r="F300" s="2">
        <v>37621</v>
      </c>
      <c r="G300" s="2">
        <v>37986</v>
      </c>
      <c r="H300" s="2">
        <v>38352</v>
      </c>
      <c r="I300" s="2">
        <v>38716</v>
      </c>
      <c r="J300" s="2">
        <v>39080</v>
      </c>
      <c r="K300" s="2">
        <v>39447</v>
      </c>
      <c r="L300" s="2">
        <v>39813</v>
      </c>
      <c r="M300" s="2">
        <v>40178</v>
      </c>
      <c r="N300" s="2">
        <v>40543</v>
      </c>
      <c r="O300" s="2">
        <v>40907</v>
      </c>
      <c r="P300" s="2">
        <v>41274</v>
      </c>
      <c r="Q300" s="2">
        <v>41639</v>
      </c>
      <c r="R300" s="2">
        <v>42004</v>
      </c>
      <c r="S300" s="2">
        <v>42369</v>
      </c>
      <c r="T300" s="2">
        <v>42734</v>
      </c>
      <c r="U300" s="2">
        <v>43098</v>
      </c>
      <c r="V300" s="2">
        <v>43465</v>
      </c>
      <c r="W300" s="2">
        <v>43830</v>
      </c>
      <c r="X300" s="2">
        <v>44196</v>
      </c>
      <c r="Y300" s="2">
        <v>44561</v>
      </c>
    </row>
    <row r="301" spans="1:25" x14ac:dyDescent="0.25">
      <c r="A301" s="4"/>
      <c r="D301">
        <v>7263.5605999999998</v>
      </c>
      <c r="E301">
        <v>6312.6733999999997</v>
      </c>
      <c r="F301">
        <v>7287.2911000000004</v>
      </c>
      <c r="G301">
        <v>9315.9118999999992</v>
      </c>
      <c r="H301">
        <v>9355.9194000000007</v>
      </c>
      <c r="I301">
        <v>8945.9449000000004</v>
      </c>
      <c r="J301">
        <v>11509.7042</v>
      </c>
      <c r="K301">
        <v>6685.0081</v>
      </c>
      <c r="L301">
        <v>3234.1230999999998</v>
      </c>
      <c r="M301">
        <v>6200.8692000000001</v>
      </c>
      <c r="N301">
        <v>9912.0257999999994</v>
      </c>
      <c r="O301">
        <v>11957.706700000001</v>
      </c>
      <c r="P301">
        <v>13570.768099999999</v>
      </c>
      <c r="Q301">
        <v>17953.916099999999</v>
      </c>
      <c r="R301">
        <v>25331.67</v>
      </c>
      <c r="S301">
        <v>27733.602999999999</v>
      </c>
      <c r="T301">
        <v>18827.334599999998</v>
      </c>
      <c r="U301">
        <v>16998.008999999998</v>
      </c>
      <c r="V301">
        <v>7062.4585999999999</v>
      </c>
      <c r="W301">
        <v>5009.7212</v>
      </c>
      <c r="X301">
        <v>10342.8575</v>
      </c>
      <c r="Y301">
        <v>17986.4833</v>
      </c>
    </row>
    <row r="302" spans="1:25" x14ac:dyDescent="0.25">
      <c r="A302" s="1" t="s">
        <v>152</v>
      </c>
      <c r="B302" t="s">
        <v>1157</v>
      </c>
      <c r="C302" t="s">
        <v>1199</v>
      </c>
      <c r="D302" s="2">
        <f>_xll.BDH($A302, $D$1, $B302, $C302, "Direction", "H", "Period", "Y","cols=22;rows=2")</f>
        <v>36889</v>
      </c>
      <c r="E302" s="2">
        <v>37256</v>
      </c>
      <c r="F302" s="2">
        <v>37621</v>
      </c>
      <c r="G302" s="2">
        <v>37986</v>
      </c>
      <c r="H302" s="2">
        <v>38352</v>
      </c>
      <c r="I302" s="2">
        <v>38716</v>
      </c>
      <c r="J302" s="2">
        <v>39080</v>
      </c>
      <c r="K302" s="2">
        <v>39447</v>
      </c>
      <c r="L302" s="2">
        <v>39813</v>
      </c>
      <c r="M302" s="2">
        <v>40178</v>
      </c>
      <c r="N302" s="2">
        <v>40543</v>
      </c>
      <c r="O302" s="2">
        <v>40907</v>
      </c>
      <c r="P302" s="2">
        <v>41274</v>
      </c>
      <c r="Q302" s="2">
        <v>41639</v>
      </c>
      <c r="R302" s="2">
        <v>42004</v>
      </c>
      <c r="S302" s="2">
        <v>42369</v>
      </c>
      <c r="T302" s="2">
        <v>42734</v>
      </c>
      <c r="U302" s="2">
        <v>43098</v>
      </c>
      <c r="V302" s="2">
        <v>43465</v>
      </c>
      <c r="W302" s="2">
        <v>43830</v>
      </c>
      <c r="X302" s="2">
        <v>44196</v>
      </c>
      <c r="Y302" s="2">
        <v>44561</v>
      </c>
    </row>
    <row r="303" spans="1:25" x14ac:dyDescent="0.25">
      <c r="A303" s="4"/>
      <c r="D303">
        <v>6137.0272000000004</v>
      </c>
      <c r="E303">
        <v>15704.852800000001</v>
      </c>
      <c r="F303">
        <v>7766.1331</v>
      </c>
      <c r="G303">
        <v>16906.2752</v>
      </c>
      <c r="H303">
        <v>19275.669900000001</v>
      </c>
      <c r="I303">
        <v>21411.465100000001</v>
      </c>
      <c r="J303">
        <v>23623.497500000001</v>
      </c>
      <c r="K303">
        <v>21995.959500000001</v>
      </c>
      <c r="L303">
        <v>11590.6525</v>
      </c>
      <c r="M303">
        <v>16436.629000000001</v>
      </c>
      <c r="N303">
        <v>13641.968000000001</v>
      </c>
      <c r="O303">
        <v>8466.8436999999994</v>
      </c>
      <c r="P303">
        <v>4006.3415</v>
      </c>
      <c r="Q303">
        <v>13798.7855</v>
      </c>
      <c r="R303">
        <v>13672.6252</v>
      </c>
      <c r="S303">
        <v>10435.815699999999</v>
      </c>
      <c r="T303">
        <v>13390.964099999999</v>
      </c>
      <c r="U303">
        <v>20015.5952</v>
      </c>
      <c r="V303">
        <v>14251.6191</v>
      </c>
      <c r="W303">
        <v>22720.659800000001</v>
      </c>
      <c r="X303">
        <v>25840.106800000001</v>
      </c>
      <c r="Y303">
        <v>24440.9872</v>
      </c>
    </row>
    <row r="304" spans="1:25" x14ac:dyDescent="0.25">
      <c r="A304" s="1" t="s">
        <v>153</v>
      </c>
      <c r="B304" t="s">
        <v>1157</v>
      </c>
      <c r="C304" t="s">
        <v>1198</v>
      </c>
      <c r="D304" s="2">
        <f>_xll.BDH($A304, $D$1, $B304, $C304, "Direction", "H", "Period", "Y","cols=9;rows=2")</f>
        <v>36889</v>
      </c>
      <c r="E304" s="2">
        <v>37256</v>
      </c>
      <c r="F304" s="2">
        <v>37621</v>
      </c>
      <c r="G304" s="2">
        <v>37986</v>
      </c>
      <c r="H304" s="2">
        <v>38352</v>
      </c>
      <c r="I304" s="2">
        <v>38716</v>
      </c>
      <c r="J304" s="2">
        <v>39080</v>
      </c>
      <c r="K304" s="2">
        <v>39447</v>
      </c>
      <c r="L304" s="2">
        <v>39813</v>
      </c>
    </row>
    <row r="305" spans="1:25" x14ac:dyDescent="0.25">
      <c r="A305" s="4"/>
      <c r="D305">
        <v>1436.0161000000001</v>
      </c>
      <c r="E305">
        <v>1909.0853999999999</v>
      </c>
      <c r="F305">
        <v>1790.373</v>
      </c>
      <c r="G305">
        <v>2913.1262000000002</v>
      </c>
      <c r="H305">
        <v>4761.9345999999996</v>
      </c>
      <c r="I305">
        <v>3922.1287000000002</v>
      </c>
      <c r="J305">
        <v>2928.6687999999999</v>
      </c>
      <c r="K305">
        <v>1499.3036999999999</v>
      </c>
      <c r="L305">
        <v>369.13659999999999</v>
      </c>
    </row>
    <row r="306" spans="1:25" x14ac:dyDescent="0.25">
      <c r="A306" s="1" t="s">
        <v>154</v>
      </c>
      <c r="B306" t="s">
        <v>1157</v>
      </c>
      <c r="C306" t="s">
        <v>1196</v>
      </c>
      <c r="D306" s="2">
        <f>_xll.BDH($A306, $D$1, $B306, $C306, "Direction", "H", "Period", "Y","cols=18;rows=2")</f>
        <v>36889</v>
      </c>
      <c r="E306" s="2">
        <v>37256</v>
      </c>
      <c r="F306" s="2">
        <v>37621</v>
      </c>
      <c r="G306" s="2">
        <v>37986</v>
      </c>
      <c r="H306" s="2">
        <v>38352</v>
      </c>
      <c r="I306" s="2">
        <v>38716</v>
      </c>
      <c r="J306" s="2">
        <v>39080</v>
      </c>
      <c r="K306" s="2">
        <v>39447</v>
      </c>
      <c r="L306" s="2">
        <v>39813</v>
      </c>
      <c r="M306" s="2">
        <v>40178</v>
      </c>
      <c r="N306" s="2">
        <v>40543</v>
      </c>
      <c r="O306" s="2">
        <v>40907</v>
      </c>
      <c r="P306" s="2">
        <v>41274</v>
      </c>
      <c r="Q306" s="2">
        <v>41639</v>
      </c>
      <c r="R306" s="2">
        <v>42004</v>
      </c>
      <c r="S306" s="2">
        <v>42369</v>
      </c>
      <c r="T306" s="2">
        <v>42734</v>
      </c>
      <c r="U306" s="2">
        <v>43098</v>
      </c>
    </row>
    <row r="307" spans="1:25" x14ac:dyDescent="0.25">
      <c r="A307" s="4"/>
      <c r="D307">
        <v>2367.0839000000001</v>
      </c>
      <c r="E307">
        <v>3296.2660999999998</v>
      </c>
      <c r="F307">
        <v>2997.6489000000001</v>
      </c>
      <c r="G307">
        <v>4213.6575999999995</v>
      </c>
      <c r="H307">
        <v>6695.5070999999998</v>
      </c>
      <c r="I307">
        <v>6912.8787000000002</v>
      </c>
      <c r="J307">
        <v>8544.5079000000005</v>
      </c>
      <c r="K307">
        <v>9659.8258000000005</v>
      </c>
      <c r="L307">
        <v>8358.6175000000003</v>
      </c>
      <c r="M307">
        <v>7520.1701000000003</v>
      </c>
      <c r="N307">
        <v>8525.6718999999994</v>
      </c>
      <c r="O307">
        <v>7334.3954000000003</v>
      </c>
      <c r="P307">
        <v>8045.1745000000001</v>
      </c>
      <c r="Q307">
        <v>10432.626399999999</v>
      </c>
      <c r="R307">
        <v>12479.628500000001</v>
      </c>
      <c r="S307">
        <v>13996.9815</v>
      </c>
      <c r="T307">
        <v>16518.4234</v>
      </c>
      <c r="U307">
        <v>24144.869299999998</v>
      </c>
    </row>
    <row r="308" spans="1:25" x14ac:dyDescent="0.25">
      <c r="A308" s="1" t="s">
        <v>155</v>
      </c>
      <c r="B308" t="s">
        <v>1157</v>
      </c>
      <c r="C308" t="s">
        <v>1181</v>
      </c>
      <c r="D308" s="2">
        <f>_xll.BDH($A308, $D$1, $B308, $C308, "Direction", "H", "Period", "Y","cols=11;rows=2")</f>
        <v>36889</v>
      </c>
      <c r="E308" s="2">
        <v>37256</v>
      </c>
      <c r="F308" s="2">
        <v>37621</v>
      </c>
      <c r="G308" s="2">
        <v>37986</v>
      </c>
      <c r="H308" s="2">
        <v>38352</v>
      </c>
      <c r="I308" s="2">
        <v>38716</v>
      </c>
      <c r="J308" s="2">
        <v>39080</v>
      </c>
      <c r="K308" s="2">
        <v>39447</v>
      </c>
      <c r="L308" s="2">
        <v>39813</v>
      </c>
      <c r="M308" s="2">
        <v>40178</v>
      </c>
      <c r="N308" s="2">
        <v>40543</v>
      </c>
    </row>
    <row r="309" spans="1:25" x14ac:dyDescent="0.25">
      <c r="A309" s="4"/>
      <c r="D309">
        <v>3190.5382</v>
      </c>
      <c r="E309">
        <v>3010.4389999999999</v>
      </c>
      <c r="F309">
        <v>3454.8966</v>
      </c>
      <c r="G309">
        <v>3834.0137</v>
      </c>
      <c r="H309">
        <v>7131.7640000000001</v>
      </c>
      <c r="I309">
        <v>6818.6028999999999</v>
      </c>
      <c r="J309">
        <v>5440.1112999999996</v>
      </c>
      <c r="K309">
        <v>4355.6253999999999</v>
      </c>
      <c r="L309">
        <v>2512.4883</v>
      </c>
      <c r="M309">
        <v>3904.7757000000001</v>
      </c>
      <c r="N309">
        <v>4565.5083000000004</v>
      </c>
    </row>
    <row r="310" spans="1:25" x14ac:dyDescent="0.25">
      <c r="A310" s="1" t="s">
        <v>156</v>
      </c>
      <c r="B310" t="s">
        <v>1157</v>
      </c>
      <c r="C310" t="s">
        <v>1199</v>
      </c>
      <c r="D310" s="2">
        <f>_xll.BDH($A310, $D$1, $B310, $C310, "Direction", "H", "Period", "Y","cols=22;rows=2")</f>
        <v>36889</v>
      </c>
      <c r="E310" s="2">
        <v>37256</v>
      </c>
      <c r="F310" s="2">
        <v>37621</v>
      </c>
      <c r="G310" s="2">
        <v>37986</v>
      </c>
      <c r="H310" s="2">
        <v>38352</v>
      </c>
      <c r="I310" s="2">
        <v>38716</v>
      </c>
      <c r="J310" s="2">
        <v>39080</v>
      </c>
      <c r="K310" s="2">
        <v>39447</v>
      </c>
      <c r="L310" s="2">
        <v>39813</v>
      </c>
      <c r="M310" s="2">
        <v>40178</v>
      </c>
      <c r="N310" s="2">
        <v>40543</v>
      </c>
      <c r="O310" s="2">
        <v>40907</v>
      </c>
      <c r="P310" s="2">
        <v>41274</v>
      </c>
      <c r="Q310" s="2">
        <v>41639</v>
      </c>
      <c r="R310" s="2">
        <v>42004</v>
      </c>
      <c r="S310" s="2">
        <v>42369</v>
      </c>
      <c r="T310" s="2">
        <v>42734</v>
      </c>
      <c r="U310" s="2">
        <v>43098</v>
      </c>
      <c r="V310" s="2">
        <v>43465</v>
      </c>
      <c r="W310" s="2">
        <v>43830</v>
      </c>
      <c r="X310" s="2">
        <v>44196</v>
      </c>
      <c r="Y310" s="2">
        <v>44561</v>
      </c>
    </row>
    <row r="311" spans="1:25" x14ac:dyDescent="0.25">
      <c r="A311" s="4"/>
      <c r="D311">
        <v>8822.5848000000005</v>
      </c>
      <c r="E311">
        <v>8575.8750999999993</v>
      </c>
      <c r="F311">
        <v>7812.0627999999997</v>
      </c>
      <c r="G311">
        <v>10411.6127</v>
      </c>
      <c r="H311">
        <v>14162.222299999999</v>
      </c>
      <c r="I311">
        <v>14880.867</v>
      </c>
      <c r="J311">
        <v>17301.614000000001</v>
      </c>
      <c r="K311">
        <v>20385.120699999999</v>
      </c>
      <c r="L311">
        <v>16626.6551</v>
      </c>
      <c r="M311">
        <v>18699.196199999998</v>
      </c>
      <c r="N311">
        <v>19436.320400000001</v>
      </c>
      <c r="O311">
        <v>16056.6252</v>
      </c>
      <c r="P311">
        <v>15400.1299</v>
      </c>
      <c r="Q311">
        <v>21432.526000000002</v>
      </c>
      <c r="R311">
        <v>26911.022700000001</v>
      </c>
      <c r="S311">
        <v>32692.618999999999</v>
      </c>
      <c r="T311">
        <v>35300.564299999998</v>
      </c>
      <c r="U311">
        <v>57028.851199999997</v>
      </c>
      <c r="V311">
        <v>60712.963799999998</v>
      </c>
      <c r="W311">
        <v>73707.065100000007</v>
      </c>
      <c r="X311">
        <v>72776.888600000006</v>
      </c>
      <c r="Y311">
        <v>71682.706699999995</v>
      </c>
    </row>
    <row r="312" spans="1:25" x14ac:dyDescent="0.25">
      <c r="A312" s="1" t="s">
        <v>157</v>
      </c>
      <c r="B312" t="s">
        <v>1157</v>
      </c>
      <c r="C312" t="s">
        <v>1199</v>
      </c>
      <c r="D312" s="2">
        <f>_xll.BDH($A312, $D$1, $B312, $C312, "Direction", "H", "Period", "Y","cols=22;rows=2")</f>
        <v>36889</v>
      </c>
      <c r="E312" s="2">
        <v>37256</v>
      </c>
      <c r="F312" s="2">
        <v>37621</v>
      </c>
      <c r="G312" s="2">
        <v>37986</v>
      </c>
      <c r="H312" s="2">
        <v>38352</v>
      </c>
      <c r="I312" s="2">
        <v>38716</v>
      </c>
      <c r="J312" s="2">
        <v>39080</v>
      </c>
      <c r="K312" s="2">
        <v>39447</v>
      </c>
      <c r="L312" s="2">
        <v>39813</v>
      </c>
      <c r="M312" s="2">
        <v>40178</v>
      </c>
      <c r="N312" s="2">
        <v>40543</v>
      </c>
      <c r="O312" s="2">
        <v>40907</v>
      </c>
      <c r="P312" s="2">
        <v>41274</v>
      </c>
      <c r="Q312" s="2">
        <v>41639</v>
      </c>
      <c r="R312" s="2">
        <v>42004</v>
      </c>
      <c r="S312" s="2">
        <v>42369</v>
      </c>
      <c r="T312" s="2">
        <v>42734</v>
      </c>
      <c r="U312" s="2">
        <v>43098</v>
      </c>
      <c r="V312" s="2">
        <v>43465</v>
      </c>
      <c r="W312" s="2">
        <v>43830</v>
      </c>
      <c r="X312" s="2">
        <v>44196</v>
      </c>
      <c r="Y312" s="2">
        <v>44561</v>
      </c>
    </row>
    <row r="313" spans="1:25" x14ac:dyDescent="0.25">
      <c r="A313" s="4"/>
      <c r="D313">
        <v>9281.8608000000004</v>
      </c>
      <c r="E313">
        <v>9215.9559000000008</v>
      </c>
      <c r="F313">
        <v>8788.5162</v>
      </c>
      <c r="G313">
        <v>12935.5095</v>
      </c>
      <c r="H313">
        <v>17506.729899999998</v>
      </c>
      <c r="I313">
        <v>23856.494900000002</v>
      </c>
      <c r="J313">
        <v>27932.270799999998</v>
      </c>
      <c r="K313">
        <v>28037.1345</v>
      </c>
      <c r="L313">
        <v>14841.930899999999</v>
      </c>
      <c r="M313">
        <v>24151.487499999999</v>
      </c>
      <c r="N313">
        <v>24910.294999999998</v>
      </c>
      <c r="O313">
        <v>20883.329099999999</v>
      </c>
      <c r="P313">
        <v>26685.304800000002</v>
      </c>
      <c r="Q313">
        <v>36418.1728</v>
      </c>
      <c r="R313">
        <v>34460.7111</v>
      </c>
      <c r="S313">
        <v>22146.843499999999</v>
      </c>
      <c r="T313">
        <v>22513.320899999999</v>
      </c>
      <c r="U313">
        <v>24000.834599999998</v>
      </c>
      <c r="V313">
        <v>15193.6167</v>
      </c>
      <c r="W313">
        <v>12968.281499999999</v>
      </c>
      <c r="X313">
        <v>12642.394700000001</v>
      </c>
      <c r="Y313">
        <v>16805.117900000001</v>
      </c>
    </row>
    <row r="314" spans="1:25" x14ac:dyDescent="0.25">
      <c r="A314" s="1" t="s">
        <v>158</v>
      </c>
      <c r="B314" t="s">
        <v>1157</v>
      </c>
      <c r="C314" t="s">
        <v>1199</v>
      </c>
      <c r="D314" s="2">
        <f>_xll.BDH($A314, $D$1, $B314, $C314, "Direction", "H", "Period", "Y","cols=22;rows=2")</f>
        <v>36889</v>
      </c>
      <c r="E314" s="2">
        <v>37256</v>
      </c>
      <c r="F314" s="2">
        <v>37621</v>
      </c>
      <c r="G314" s="2">
        <v>37986</v>
      </c>
      <c r="H314" s="2">
        <v>38352</v>
      </c>
      <c r="I314" s="2">
        <v>38716</v>
      </c>
      <c r="J314" s="2">
        <v>39080</v>
      </c>
      <c r="K314" s="2">
        <v>39447</v>
      </c>
      <c r="L314" s="2">
        <v>39813</v>
      </c>
      <c r="M314" s="2">
        <v>40178</v>
      </c>
      <c r="N314" s="2">
        <v>40543</v>
      </c>
      <c r="O314" s="2">
        <v>40907</v>
      </c>
      <c r="P314" s="2">
        <v>41274</v>
      </c>
      <c r="Q314" s="2">
        <v>41639</v>
      </c>
      <c r="R314" s="2">
        <v>42004</v>
      </c>
      <c r="S314" s="2">
        <v>42369</v>
      </c>
      <c r="T314" s="2">
        <v>42734</v>
      </c>
      <c r="U314" s="2">
        <v>43098</v>
      </c>
      <c r="V314" s="2">
        <v>43465</v>
      </c>
      <c r="W314" s="2">
        <v>43830</v>
      </c>
      <c r="X314" s="2">
        <v>44196</v>
      </c>
      <c r="Y314" s="2">
        <v>44561</v>
      </c>
    </row>
    <row r="315" spans="1:25" x14ac:dyDescent="0.25">
      <c r="A315" s="4"/>
      <c r="D315">
        <v>4559.7174000000005</v>
      </c>
      <c r="E315">
        <v>4313.8383999999996</v>
      </c>
      <c r="F315">
        <v>4519.3131000000003</v>
      </c>
      <c r="G315">
        <v>5769.8963999999996</v>
      </c>
      <c r="H315">
        <v>6046.6394</v>
      </c>
      <c r="I315">
        <v>8560.5272999999997</v>
      </c>
      <c r="J315">
        <v>8220.3353000000006</v>
      </c>
      <c r="K315">
        <v>9188.5400000000009</v>
      </c>
      <c r="L315">
        <v>7684.7775000000001</v>
      </c>
      <c r="M315">
        <v>8024.9272000000001</v>
      </c>
      <c r="N315">
        <v>10095.023800000001</v>
      </c>
      <c r="O315">
        <v>11355.1392</v>
      </c>
      <c r="P315">
        <v>13354.140799999999</v>
      </c>
      <c r="Q315">
        <v>15959.319299999999</v>
      </c>
      <c r="R315">
        <v>18564.859400000001</v>
      </c>
      <c r="S315">
        <v>20905.200199999999</v>
      </c>
      <c r="T315">
        <v>17508.790700000001</v>
      </c>
      <c r="U315">
        <v>28992.604899999998</v>
      </c>
      <c r="V315">
        <v>22666.703799999999</v>
      </c>
      <c r="W315">
        <v>31485.928100000001</v>
      </c>
      <c r="X315">
        <v>37005.849499999997</v>
      </c>
      <c r="Y315">
        <v>34033.643799999998</v>
      </c>
    </row>
    <row r="316" spans="1:25" x14ac:dyDescent="0.25">
      <c r="A316" s="1" t="s">
        <v>159</v>
      </c>
      <c r="B316" t="s">
        <v>1157</v>
      </c>
      <c r="C316" t="s">
        <v>1191</v>
      </c>
      <c r="D316" s="2">
        <f>_xll.BDH($A316, $D$1, $B316, $C316, "Direction", "H", "Period", "Y","cols=2;rows=2")</f>
        <v>36889</v>
      </c>
      <c r="E316" s="2">
        <v>37256</v>
      </c>
    </row>
    <row r="317" spans="1:25" x14ac:dyDescent="0.25">
      <c r="A317" s="4"/>
      <c r="D317">
        <v>958.37580000000003</v>
      </c>
      <c r="E317">
        <v>922.49940000000004</v>
      </c>
    </row>
    <row r="318" spans="1:25" x14ac:dyDescent="0.25">
      <c r="A318" s="1" t="s">
        <v>160</v>
      </c>
      <c r="B318" t="s">
        <v>1157</v>
      </c>
      <c r="C318" t="s">
        <v>1194</v>
      </c>
      <c r="D318" s="2">
        <f>_xll.BDH($A318, $D$1, $B318, $C318, "Direction", "H", "Period", "Y","cols=18;rows=2")</f>
        <v>36889</v>
      </c>
      <c r="E318" s="2">
        <v>37256</v>
      </c>
      <c r="F318" s="2">
        <v>37621</v>
      </c>
      <c r="G318" s="2">
        <v>37986</v>
      </c>
      <c r="H318" s="2">
        <v>38352</v>
      </c>
      <c r="I318" s="2">
        <v>38716</v>
      </c>
      <c r="J318" s="2">
        <v>39080</v>
      </c>
      <c r="K318" s="2">
        <v>39447</v>
      </c>
      <c r="L318" s="2">
        <v>39813</v>
      </c>
      <c r="M318" s="2">
        <v>40178</v>
      </c>
      <c r="N318" s="2">
        <v>40543</v>
      </c>
      <c r="O318" s="2">
        <v>40907</v>
      </c>
      <c r="P318" s="2">
        <v>41274</v>
      </c>
      <c r="Q318" s="2">
        <v>41639</v>
      </c>
      <c r="R318" s="2">
        <v>42004</v>
      </c>
      <c r="S318" s="2">
        <v>42369</v>
      </c>
      <c r="T318" s="2">
        <v>42734</v>
      </c>
      <c r="U318" s="2">
        <v>43098</v>
      </c>
    </row>
    <row r="319" spans="1:25" x14ac:dyDescent="0.25">
      <c r="A319" s="4"/>
      <c r="D319">
        <v>13799.701300000001</v>
      </c>
      <c r="E319">
        <v>12249.346799999999</v>
      </c>
      <c r="F319">
        <v>10805.816000000001</v>
      </c>
      <c r="G319">
        <v>10768.676100000001</v>
      </c>
      <c r="H319">
        <v>14314.491900000001</v>
      </c>
      <c r="I319">
        <v>20706.251700000001</v>
      </c>
      <c r="J319">
        <v>23946.27</v>
      </c>
      <c r="K319">
        <v>25804.8429</v>
      </c>
      <c r="L319">
        <v>9862.5125000000007</v>
      </c>
      <c r="M319">
        <v>12544.213100000001</v>
      </c>
      <c r="N319">
        <v>24655.918099999999</v>
      </c>
      <c r="O319">
        <v>21229.702000000001</v>
      </c>
      <c r="P319">
        <v>17955.179899999999</v>
      </c>
      <c r="Q319">
        <v>24492.652600000001</v>
      </c>
      <c r="R319">
        <v>24255.8259</v>
      </c>
      <c r="S319">
        <v>20125.399799999999</v>
      </c>
      <c r="T319">
        <v>27468.928599999999</v>
      </c>
      <c r="U319">
        <v>24541.873500000002</v>
      </c>
    </row>
    <row r="320" spans="1:25" x14ac:dyDescent="0.25">
      <c r="A320" s="1" t="s">
        <v>161</v>
      </c>
      <c r="B320" t="s">
        <v>1157</v>
      </c>
      <c r="C320" t="s">
        <v>1185</v>
      </c>
      <c r="D320" s="2">
        <f>_xll.BDH($A320, $D$1, $B320, $C320, "Direction", "H", "Period", "Y","cols=1;rows=2")</f>
        <v>36889</v>
      </c>
    </row>
    <row r="321" spans="1:25" x14ac:dyDescent="0.25">
      <c r="A321" s="4"/>
      <c r="D321">
        <v>231.8237</v>
      </c>
    </row>
    <row r="322" spans="1:25" x14ac:dyDescent="0.25">
      <c r="A322" s="1" t="s">
        <v>162</v>
      </c>
      <c r="B322" t="s">
        <v>1157</v>
      </c>
      <c r="C322" t="s">
        <v>1184</v>
      </c>
      <c r="D322" s="2">
        <f>_xll.BDH($A322, $D$1, $B322, $C322, "Direction", "H", "Period", "Y","cols=14;rows=2")</f>
        <v>36889</v>
      </c>
      <c r="E322" s="2">
        <v>37256</v>
      </c>
      <c r="F322" s="2">
        <v>37621</v>
      </c>
      <c r="G322" s="2">
        <v>37986</v>
      </c>
      <c r="H322" s="2">
        <v>38352</v>
      </c>
      <c r="I322" s="2">
        <v>38716</v>
      </c>
      <c r="J322" s="2">
        <v>39080</v>
      </c>
      <c r="K322" s="2">
        <v>39447</v>
      </c>
      <c r="L322" s="2">
        <v>39813</v>
      </c>
      <c r="M322" s="2">
        <v>40178</v>
      </c>
      <c r="N322" s="2">
        <v>40543</v>
      </c>
      <c r="O322" s="2">
        <v>40907</v>
      </c>
      <c r="P322" s="2">
        <v>41274</v>
      </c>
      <c r="Q322" s="2">
        <v>41639</v>
      </c>
    </row>
    <row r="323" spans="1:25" x14ac:dyDescent="0.25">
      <c r="A323" s="4"/>
      <c r="D323">
        <v>1186.6839</v>
      </c>
      <c r="E323">
        <v>1189.4085</v>
      </c>
      <c r="F323">
        <v>1536.6129000000001</v>
      </c>
      <c r="G323">
        <v>1661.3961999999999</v>
      </c>
      <c r="H323">
        <v>1369.0463999999999</v>
      </c>
      <c r="I323">
        <v>1368.4434000000001</v>
      </c>
      <c r="J323">
        <v>2509.5772000000002</v>
      </c>
      <c r="K323">
        <v>1445.6223</v>
      </c>
      <c r="L323">
        <v>1189.8680999999999</v>
      </c>
      <c r="M323">
        <v>2395.5535</v>
      </c>
      <c r="N323">
        <v>2298.7644</v>
      </c>
      <c r="O323">
        <v>2477.1691999999998</v>
      </c>
      <c r="P323">
        <v>1647.6660999999999</v>
      </c>
      <c r="Q323">
        <v>1885.1555000000001</v>
      </c>
    </row>
    <row r="324" spans="1:25" x14ac:dyDescent="0.25">
      <c r="A324" s="1" t="s">
        <v>163</v>
      </c>
      <c r="B324" t="s">
        <v>1157</v>
      </c>
      <c r="C324" t="s">
        <v>1199</v>
      </c>
      <c r="D324" s="2">
        <f>_xll.BDH($A324, $D$1, $B324, $C324, "Direction", "H", "Period", "Y","cols=22;rows=2")</f>
        <v>36889</v>
      </c>
      <c r="E324" s="2">
        <v>37256</v>
      </c>
      <c r="F324" s="2">
        <v>37621</v>
      </c>
      <c r="G324" s="2">
        <v>37986</v>
      </c>
      <c r="H324" s="2">
        <v>38352</v>
      </c>
      <c r="I324" s="2">
        <v>38716</v>
      </c>
      <c r="J324" s="2">
        <v>39080</v>
      </c>
      <c r="K324" s="2">
        <v>39447</v>
      </c>
      <c r="L324" s="2">
        <v>39813</v>
      </c>
      <c r="M324" s="2">
        <v>40178</v>
      </c>
      <c r="N324" s="2">
        <v>40543</v>
      </c>
      <c r="O324" s="2">
        <v>40907</v>
      </c>
      <c r="P324" s="2">
        <v>41274</v>
      </c>
      <c r="Q324" s="2">
        <v>41639</v>
      </c>
      <c r="R324" s="2">
        <v>42004</v>
      </c>
      <c r="S324" s="2">
        <v>42369</v>
      </c>
      <c r="T324" s="2">
        <v>42734</v>
      </c>
      <c r="U324" s="2">
        <v>43098</v>
      </c>
      <c r="V324" s="2">
        <v>43465</v>
      </c>
      <c r="W324" s="2">
        <v>43830</v>
      </c>
      <c r="X324" s="2">
        <v>44196</v>
      </c>
      <c r="Y324" s="2">
        <v>44561</v>
      </c>
    </row>
    <row r="325" spans="1:25" x14ac:dyDescent="0.25">
      <c r="A325" s="4"/>
      <c r="D325">
        <v>40863.231399999997</v>
      </c>
      <c r="E325">
        <v>30047.7382</v>
      </c>
      <c r="F325">
        <v>17377.311699999998</v>
      </c>
      <c r="G325">
        <v>25621.0429</v>
      </c>
      <c r="H325">
        <v>25964.0743</v>
      </c>
      <c r="I325">
        <v>24521.6715</v>
      </c>
      <c r="J325">
        <v>29600.018800000002</v>
      </c>
      <c r="K325">
        <v>55522.110800000002</v>
      </c>
      <c r="L325">
        <v>32510.559700000002</v>
      </c>
      <c r="M325">
        <v>33682.705199999997</v>
      </c>
      <c r="N325">
        <v>37461.724900000001</v>
      </c>
      <c r="O325">
        <v>24143.504700000001</v>
      </c>
      <c r="P325">
        <v>30033.201300000001</v>
      </c>
      <c r="Q325">
        <v>40129.344899999996</v>
      </c>
      <c r="R325">
        <v>45670.0432</v>
      </c>
      <c r="S325">
        <v>45051.507700000002</v>
      </c>
      <c r="T325">
        <v>50096.611400000002</v>
      </c>
      <c r="U325">
        <v>55153.8439</v>
      </c>
      <c r="V325">
        <v>46541.733399999997</v>
      </c>
      <c r="W325">
        <v>46414.269500000002</v>
      </c>
      <c r="X325">
        <v>37607.603600000002</v>
      </c>
      <c r="Y325">
        <v>47963.687299999998</v>
      </c>
    </row>
    <row r="326" spans="1:25" x14ac:dyDescent="0.25">
      <c r="A326" s="1" t="s">
        <v>164</v>
      </c>
      <c r="B326" t="s">
        <v>1157</v>
      </c>
      <c r="C326" t="s">
        <v>1186</v>
      </c>
      <c r="D326" s="2">
        <f>_xll.BDH($A326, $D$1, $B326, $C326, "Direction", "H", "Period", "Y","cols=7;rows=2")</f>
        <v>36889</v>
      </c>
      <c r="E326" s="2">
        <v>37256</v>
      </c>
      <c r="F326" s="2">
        <v>37621</v>
      </c>
      <c r="G326" s="2">
        <v>37986</v>
      </c>
      <c r="H326" s="2">
        <v>38352</v>
      </c>
      <c r="I326" s="2">
        <v>38716</v>
      </c>
      <c r="J326" s="2">
        <v>39080</v>
      </c>
    </row>
    <row r="327" spans="1:25" x14ac:dyDescent="0.25">
      <c r="A327" s="4"/>
      <c r="D327">
        <v>76474.293300000005</v>
      </c>
      <c r="E327">
        <v>71606.367100000003</v>
      </c>
      <c r="F327">
        <v>48081.046600000001</v>
      </c>
      <c r="G327">
        <v>52301.709499999997</v>
      </c>
      <c r="H327">
        <v>50904.637799999997</v>
      </c>
      <c r="I327">
        <v>49555.6515</v>
      </c>
      <c r="J327">
        <v>85931.837400000004</v>
      </c>
    </row>
    <row r="328" spans="1:25" x14ac:dyDescent="0.25">
      <c r="A328" s="1" t="s">
        <v>165</v>
      </c>
      <c r="B328" t="s">
        <v>1157</v>
      </c>
      <c r="C328" t="s">
        <v>1191</v>
      </c>
      <c r="D328" s="2">
        <f>_xll.BDH($A328, $D$1, $B328, $C328, "Direction", "H", "Period", "Y","cols=2;rows=2")</f>
        <v>36889</v>
      </c>
      <c r="E328" s="2">
        <v>37256</v>
      </c>
    </row>
    <row r="329" spans="1:25" x14ac:dyDescent="0.25">
      <c r="A329" s="4"/>
      <c r="D329">
        <v>3437.2422000000001</v>
      </c>
      <c r="E329">
        <v>5116.2721000000001</v>
      </c>
    </row>
    <row r="330" spans="1:25" x14ac:dyDescent="0.25">
      <c r="A330" s="1" t="s">
        <v>166</v>
      </c>
      <c r="B330" t="s">
        <v>1157</v>
      </c>
      <c r="C330" t="s">
        <v>1195</v>
      </c>
      <c r="D330" s="2">
        <f>_xll.BDH($A330, $D$1, $B330, $C330, "Direction", "H", "Period", "Y","cols=15;rows=2")</f>
        <v>36889</v>
      </c>
      <c r="E330" s="2">
        <v>37256</v>
      </c>
      <c r="F330" s="2">
        <v>37621</v>
      </c>
      <c r="G330" s="2">
        <v>37986</v>
      </c>
      <c r="H330" s="2">
        <v>38352</v>
      </c>
      <c r="I330" s="2">
        <v>38716</v>
      </c>
      <c r="J330" s="2">
        <v>39080</v>
      </c>
      <c r="K330" s="2">
        <v>39447</v>
      </c>
      <c r="L330" s="2">
        <v>39813</v>
      </c>
      <c r="M330" s="2">
        <v>40178</v>
      </c>
      <c r="N330" s="2">
        <v>40543</v>
      </c>
      <c r="O330" s="2">
        <v>40907</v>
      </c>
      <c r="P330" s="2">
        <v>41274</v>
      </c>
      <c r="Q330" s="2">
        <v>41639</v>
      </c>
      <c r="R330" s="2">
        <v>42004</v>
      </c>
    </row>
    <row r="331" spans="1:25" x14ac:dyDescent="0.25">
      <c r="A331" s="4"/>
      <c r="D331">
        <v>1783.4306999999999</v>
      </c>
      <c r="E331">
        <v>2596.4877000000001</v>
      </c>
      <c r="F331">
        <v>2627.4965999999999</v>
      </c>
      <c r="G331">
        <v>2655.99</v>
      </c>
      <c r="H331">
        <v>3110.8496</v>
      </c>
      <c r="I331">
        <v>2934.7249000000002</v>
      </c>
      <c r="J331">
        <v>3562.3272000000002</v>
      </c>
      <c r="K331">
        <v>2752.1938</v>
      </c>
      <c r="L331">
        <v>2360.2519000000002</v>
      </c>
      <c r="M331">
        <v>3208.0351000000001</v>
      </c>
      <c r="N331">
        <v>3533.5736999999999</v>
      </c>
      <c r="O331">
        <v>3097.6203999999998</v>
      </c>
      <c r="P331">
        <v>3456.0834</v>
      </c>
      <c r="Q331">
        <v>4216.4462999999996</v>
      </c>
      <c r="R331">
        <v>4515.6143000000002</v>
      </c>
    </row>
    <row r="332" spans="1:25" x14ac:dyDescent="0.25">
      <c r="A332" s="1" t="s">
        <v>167</v>
      </c>
      <c r="B332" t="s">
        <v>1157</v>
      </c>
      <c r="C332" t="s">
        <v>1199</v>
      </c>
      <c r="D332" s="2">
        <f>_xll.BDH($A332, $D$1, $B332, $C332, "Direction", "H", "Period", "Y","cols=22;rows=2")</f>
        <v>36889</v>
      </c>
      <c r="E332" s="2">
        <v>37256</v>
      </c>
      <c r="F332" s="2">
        <v>37621</v>
      </c>
      <c r="G332" s="2">
        <v>37986</v>
      </c>
      <c r="H332" s="2">
        <v>38352</v>
      </c>
      <c r="I332" s="2">
        <v>38716</v>
      </c>
      <c r="J332" s="2">
        <v>39080</v>
      </c>
      <c r="K332" s="2">
        <v>39447</v>
      </c>
      <c r="L332" s="2">
        <v>39813</v>
      </c>
      <c r="M332" s="2">
        <v>40178</v>
      </c>
      <c r="N332" s="2">
        <v>40543</v>
      </c>
      <c r="O332" s="2">
        <v>40907</v>
      </c>
      <c r="P332" s="2">
        <v>41274</v>
      </c>
      <c r="Q332" s="2">
        <v>41639</v>
      </c>
      <c r="R332" s="2">
        <v>42004</v>
      </c>
      <c r="S332" s="2">
        <v>42369</v>
      </c>
      <c r="T332" s="2">
        <v>42734</v>
      </c>
      <c r="U332" s="2">
        <v>43098</v>
      </c>
      <c r="V332" s="2">
        <v>43465</v>
      </c>
      <c r="W332" s="2">
        <v>43830</v>
      </c>
      <c r="X332" s="2">
        <v>44196</v>
      </c>
      <c r="Y332" s="2">
        <v>44561</v>
      </c>
    </row>
    <row r="333" spans="1:25" x14ac:dyDescent="0.25">
      <c r="A333" s="4"/>
      <c r="D333">
        <v>144574.45600000001</v>
      </c>
      <c r="E333">
        <v>98677.684899999993</v>
      </c>
      <c r="F333">
        <v>44842.589899999999</v>
      </c>
      <c r="G333">
        <v>55463.579899999997</v>
      </c>
      <c r="H333">
        <v>49846.465300000003</v>
      </c>
      <c r="I333">
        <v>44960.844100000002</v>
      </c>
      <c r="J333">
        <v>51764.284899999999</v>
      </c>
      <c r="K333">
        <v>52470.124300000003</v>
      </c>
      <c r="L333">
        <v>46025.971899999997</v>
      </c>
      <c r="M333">
        <v>43220.285100000001</v>
      </c>
      <c r="N333">
        <v>45325.426800000001</v>
      </c>
      <c r="O333">
        <v>59715.289900000003</v>
      </c>
      <c r="P333">
        <v>53795.949399999998</v>
      </c>
      <c r="Q333">
        <v>87513.752299999993</v>
      </c>
      <c r="R333">
        <v>97917.576199999996</v>
      </c>
      <c r="S333">
        <v>114761.41989999999</v>
      </c>
      <c r="T333">
        <v>97666.680099999998</v>
      </c>
      <c r="U333">
        <v>100296.9574</v>
      </c>
      <c r="V333">
        <v>84841.692299999995</v>
      </c>
      <c r="W333">
        <v>150268.74369999999</v>
      </c>
      <c r="X333">
        <v>140172.3867</v>
      </c>
      <c r="Y333">
        <v>138394.86170000001</v>
      </c>
    </row>
    <row r="334" spans="1:25" x14ac:dyDescent="0.25">
      <c r="A334" s="1" t="s">
        <v>168</v>
      </c>
      <c r="B334" t="s">
        <v>1157</v>
      </c>
      <c r="C334" t="s">
        <v>1181</v>
      </c>
      <c r="D334" s="2">
        <f>_xll.BDH($A334, $D$1, $B334, $C334, "Direction", "H", "Period", "Y","cols=11;rows=2")</f>
        <v>36889</v>
      </c>
      <c r="E334" s="2">
        <v>37256</v>
      </c>
      <c r="F334" s="2">
        <v>37621</v>
      </c>
      <c r="G334" s="2">
        <v>37986</v>
      </c>
      <c r="H334" s="2">
        <v>38352</v>
      </c>
      <c r="I334" s="2">
        <v>38716</v>
      </c>
      <c r="J334" s="2">
        <v>39080</v>
      </c>
      <c r="K334" s="2">
        <v>39447</v>
      </c>
      <c r="L334" s="2">
        <v>39813</v>
      </c>
      <c r="M334" s="2">
        <v>40178</v>
      </c>
      <c r="N334" s="2">
        <v>40543</v>
      </c>
    </row>
    <row r="335" spans="1:25" x14ac:dyDescent="0.25">
      <c r="A335" s="4"/>
      <c r="D335">
        <v>11177.8999</v>
      </c>
      <c r="E335">
        <v>11031.834800000001</v>
      </c>
      <c r="F335">
        <v>9818.1432000000004</v>
      </c>
      <c r="G335">
        <v>12008.97</v>
      </c>
      <c r="H335">
        <v>17784.850900000001</v>
      </c>
      <c r="I335">
        <v>26445.9166</v>
      </c>
      <c r="J335">
        <v>26513.053</v>
      </c>
      <c r="K335">
        <v>29183.026699999999</v>
      </c>
      <c r="L335">
        <v>25917.530599999998</v>
      </c>
      <c r="M335">
        <v>33573.699500000002</v>
      </c>
      <c r="N335">
        <v>34196.050900000002</v>
      </c>
    </row>
    <row r="336" spans="1:25" x14ac:dyDescent="0.25">
      <c r="A336" s="1" t="s">
        <v>169</v>
      </c>
      <c r="B336" t="s">
        <v>1157</v>
      </c>
      <c r="C336" t="s">
        <v>1186</v>
      </c>
      <c r="D336" s="2">
        <f>_xll.BDH($A336, $D$1, $B336, $C336, "Direction", "H", "Period", "Y","cols=8;rows=2")</f>
        <v>36889</v>
      </c>
      <c r="E336" s="2">
        <v>37256</v>
      </c>
      <c r="F336" s="2">
        <v>37621</v>
      </c>
      <c r="G336" s="2">
        <v>37986</v>
      </c>
      <c r="H336" s="2">
        <v>38352</v>
      </c>
      <c r="I336" s="2">
        <v>38716</v>
      </c>
      <c r="J336" s="2">
        <v>39080</v>
      </c>
      <c r="K336" s="2">
        <v>39447</v>
      </c>
    </row>
    <row r="337" spans="1:25" x14ac:dyDescent="0.25">
      <c r="A337" s="4"/>
      <c r="D337">
        <v>2144.3114999999998</v>
      </c>
      <c r="E337">
        <v>2019.21</v>
      </c>
      <c r="F337">
        <v>1941.55</v>
      </c>
      <c r="G337">
        <v>2721.22</v>
      </c>
      <c r="H337">
        <v>3446.69</v>
      </c>
      <c r="I337">
        <v>3643.4013</v>
      </c>
      <c r="J337">
        <v>2793.4531999999999</v>
      </c>
      <c r="K337">
        <v>3626.9735999999998</v>
      </c>
    </row>
    <row r="338" spans="1:25" x14ac:dyDescent="0.25">
      <c r="A338" s="1" t="s">
        <v>170</v>
      </c>
      <c r="B338" t="s">
        <v>1157</v>
      </c>
      <c r="C338" t="s">
        <v>1199</v>
      </c>
      <c r="D338" s="2">
        <f>_xll.BDH($A338, $D$1, $B338, $C338, "Direction", "H", "Period", "Y","cols=22;rows=2")</f>
        <v>36889</v>
      </c>
      <c r="E338" s="2">
        <v>37256</v>
      </c>
      <c r="F338" s="2">
        <v>37621</v>
      </c>
      <c r="G338" s="2">
        <v>37986</v>
      </c>
      <c r="H338" s="2">
        <v>38352</v>
      </c>
      <c r="I338" s="2">
        <v>38716</v>
      </c>
      <c r="J338" s="2">
        <v>39080</v>
      </c>
      <c r="K338" s="2">
        <v>39447</v>
      </c>
      <c r="L338" s="2">
        <v>39813</v>
      </c>
      <c r="M338" s="2">
        <v>40178</v>
      </c>
      <c r="N338" s="2">
        <v>40543</v>
      </c>
      <c r="O338" s="2">
        <v>40907</v>
      </c>
      <c r="P338" s="2">
        <v>41274</v>
      </c>
      <c r="Q338" s="2">
        <v>41639</v>
      </c>
      <c r="R338" s="2">
        <v>42004</v>
      </c>
      <c r="S338" s="2">
        <v>42369</v>
      </c>
      <c r="T338" s="2">
        <v>42734</v>
      </c>
      <c r="U338" s="2">
        <v>43098</v>
      </c>
      <c r="V338" s="2">
        <v>43465</v>
      </c>
      <c r="W338" s="2">
        <v>43830</v>
      </c>
      <c r="X338" s="2">
        <v>44196</v>
      </c>
      <c r="Y338" s="2">
        <v>44561</v>
      </c>
    </row>
    <row r="339" spans="1:25" x14ac:dyDescent="0.25">
      <c r="A339" s="4"/>
      <c r="D339">
        <v>5547.4341000000004</v>
      </c>
      <c r="E339">
        <v>9728.5894000000008</v>
      </c>
      <c r="F339">
        <v>17341.412400000001</v>
      </c>
      <c r="G339">
        <v>30262.950499999999</v>
      </c>
      <c r="H339">
        <v>30021.1548</v>
      </c>
      <c r="I339">
        <v>20069.1649</v>
      </c>
      <c r="J339">
        <v>25322.646799999999</v>
      </c>
      <c r="K339">
        <v>17337.838500000002</v>
      </c>
      <c r="L339">
        <v>11621.793299999999</v>
      </c>
      <c r="M339">
        <v>13593.8694</v>
      </c>
      <c r="N339">
        <v>11506.980299999999</v>
      </c>
      <c r="O339">
        <v>7911.2406000000001</v>
      </c>
      <c r="P339">
        <v>7867.1962999999996</v>
      </c>
      <c r="Q339">
        <v>16049.361699999999</v>
      </c>
      <c r="R339">
        <v>17575.9908</v>
      </c>
      <c r="S339">
        <v>24805.397099999998</v>
      </c>
      <c r="T339">
        <v>29453.0736</v>
      </c>
      <c r="U339">
        <v>34041.516900000002</v>
      </c>
      <c r="V339">
        <v>48903.5196</v>
      </c>
      <c r="W339">
        <v>63028.702799999999</v>
      </c>
      <c r="X339">
        <v>51477.576500000003</v>
      </c>
      <c r="Y339">
        <v>60533.680399999997</v>
      </c>
    </row>
    <row r="340" spans="1:25" x14ac:dyDescent="0.25">
      <c r="A340" s="1" t="s">
        <v>171</v>
      </c>
      <c r="B340" t="s">
        <v>1157</v>
      </c>
      <c r="C340" t="s">
        <v>1199</v>
      </c>
      <c r="D340" s="2">
        <f>_xll.BDH($A340, $D$1, $B340, $C340, "Direction", "H", "Period", "Y","cols=22;rows=2")</f>
        <v>36889</v>
      </c>
      <c r="E340" s="2">
        <v>37256</v>
      </c>
      <c r="F340" s="2">
        <v>37621</v>
      </c>
      <c r="G340" s="2">
        <v>37986</v>
      </c>
      <c r="H340" s="2">
        <v>38352</v>
      </c>
      <c r="I340" s="2">
        <v>38716</v>
      </c>
      <c r="J340" s="2">
        <v>39080</v>
      </c>
      <c r="K340" s="2">
        <v>39447</v>
      </c>
      <c r="L340" s="2">
        <v>39813</v>
      </c>
      <c r="M340" s="2">
        <v>40178</v>
      </c>
      <c r="N340" s="2">
        <v>40543</v>
      </c>
      <c r="O340" s="2">
        <v>40907</v>
      </c>
      <c r="P340" s="2">
        <v>41274</v>
      </c>
      <c r="Q340" s="2">
        <v>41639</v>
      </c>
      <c r="R340" s="2">
        <v>42004</v>
      </c>
      <c r="S340" s="2">
        <v>42369</v>
      </c>
      <c r="T340" s="2">
        <v>42734</v>
      </c>
      <c r="U340" s="2">
        <v>43098</v>
      </c>
      <c r="V340" s="2">
        <v>43465</v>
      </c>
      <c r="W340" s="2">
        <v>43830</v>
      </c>
      <c r="X340" s="2">
        <v>44196</v>
      </c>
      <c r="Y340" s="2">
        <v>44561</v>
      </c>
    </row>
    <row r="341" spans="1:25" x14ac:dyDescent="0.25">
      <c r="A341" s="4"/>
      <c r="D341">
        <v>256994.0968</v>
      </c>
      <c r="E341">
        <v>259710.18429999999</v>
      </c>
      <c r="F341">
        <v>177947.66829999999</v>
      </c>
      <c r="G341">
        <v>250402.1698</v>
      </c>
      <c r="H341">
        <v>250042.29620000001</v>
      </c>
      <c r="I341">
        <v>245512.25109999999</v>
      </c>
      <c r="J341">
        <v>273691.25150000001</v>
      </c>
      <c r="K341">
        <v>146644.5931</v>
      </c>
      <c r="L341">
        <v>36566.413699999997</v>
      </c>
      <c r="M341">
        <v>93543.160099999994</v>
      </c>
      <c r="N341">
        <v>137407.30369999999</v>
      </c>
      <c r="O341">
        <v>76922.7641</v>
      </c>
      <c r="P341">
        <v>116010.5209</v>
      </c>
      <c r="Q341">
        <v>158049.66819999999</v>
      </c>
      <c r="R341">
        <v>163925.6109</v>
      </c>
      <c r="S341">
        <v>154162.7573</v>
      </c>
      <c r="T341">
        <v>169359.46720000001</v>
      </c>
      <c r="U341">
        <v>196740.1887</v>
      </c>
      <c r="V341">
        <v>127137.6425</v>
      </c>
      <c r="W341">
        <v>174415.3639</v>
      </c>
      <c r="X341">
        <v>128373.63370000001</v>
      </c>
      <c r="Y341">
        <v>119829.8986</v>
      </c>
    </row>
    <row r="342" spans="1:25" x14ac:dyDescent="0.25">
      <c r="A342" s="1" t="s">
        <v>172</v>
      </c>
      <c r="B342" t="s">
        <v>1157</v>
      </c>
      <c r="C342" t="s">
        <v>1198</v>
      </c>
      <c r="D342" s="2">
        <f>_xll.BDH($A342, $D$1, $B342, $C342, "Direction", "H", "Period", "Y","cols=9;rows=2")</f>
        <v>36889</v>
      </c>
      <c r="E342" s="2">
        <v>37256</v>
      </c>
      <c r="F342" s="2">
        <v>37621</v>
      </c>
      <c r="G342" s="2">
        <v>37986</v>
      </c>
      <c r="H342" s="2">
        <v>38352</v>
      </c>
      <c r="I342" s="2">
        <v>38716</v>
      </c>
      <c r="J342" s="2">
        <v>39080</v>
      </c>
      <c r="K342" s="2">
        <v>39447</v>
      </c>
      <c r="L342" s="2">
        <v>39813</v>
      </c>
    </row>
    <row r="343" spans="1:25" x14ac:dyDescent="0.25">
      <c r="A343" s="4"/>
      <c r="D343">
        <v>11321.397199999999</v>
      </c>
      <c r="E343">
        <v>19865.8063</v>
      </c>
      <c r="F343">
        <v>7738.9886999999999</v>
      </c>
      <c r="G343">
        <v>15832.0877</v>
      </c>
      <c r="H343">
        <v>18190.0661</v>
      </c>
      <c r="I343">
        <v>16374.176299999999</v>
      </c>
      <c r="J343">
        <v>11921.996999999999</v>
      </c>
      <c r="K343">
        <v>12864.4463</v>
      </c>
      <c r="L343">
        <v>11641.020399999999</v>
      </c>
    </row>
    <row r="344" spans="1:25" x14ac:dyDescent="0.25">
      <c r="A344" s="1" t="s">
        <v>173</v>
      </c>
      <c r="B344" t="s">
        <v>1157</v>
      </c>
      <c r="C344" t="s">
        <v>1199</v>
      </c>
      <c r="D344" s="2">
        <f>_xll.BDH($A344, $D$1, $B344, $C344, "Direction", "H", "Period", "Y","cols=22;rows=2")</f>
        <v>36889</v>
      </c>
      <c r="E344" s="2">
        <v>37256</v>
      </c>
      <c r="F344" s="2">
        <v>37621</v>
      </c>
      <c r="G344" s="2">
        <v>37986</v>
      </c>
      <c r="H344" s="2">
        <v>38352</v>
      </c>
      <c r="I344" s="2">
        <v>38716</v>
      </c>
      <c r="J344" s="2">
        <v>39080</v>
      </c>
      <c r="K344" s="2">
        <v>39447</v>
      </c>
      <c r="L344" s="2">
        <v>39813</v>
      </c>
      <c r="M344" s="2">
        <v>40178</v>
      </c>
      <c r="N344" s="2">
        <v>40543</v>
      </c>
      <c r="O344" s="2">
        <v>40907</v>
      </c>
      <c r="P344" s="2">
        <v>41274</v>
      </c>
      <c r="Q344" s="2">
        <v>41639</v>
      </c>
      <c r="R344" s="2">
        <v>42004</v>
      </c>
      <c r="S344" s="2">
        <v>42369</v>
      </c>
      <c r="T344" s="2">
        <v>42734</v>
      </c>
      <c r="U344" s="2">
        <v>43098</v>
      </c>
      <c r="V344" s="2">
        <v>43465</v>
      </c>
      <c r="W344" s="2">
        <v>43830</v>
      </c>
      <c r="X344" s="2">
        <v>44196</v>
      </c>
      <c r="Y344" s="2">
        <v>44561</v>
      </c>
    </row>
    <row r="345" spans="1:25" x14ac:dyDescent="0.25">
      <c r="A345" s="4"/>
      <c r="D345">
        <v>13867.830900000001</v>
      </c>
      <c r="E345">
        <v>12770.9084</v>
      </c>
      <c r="F345">
        <v>13431.2309</v>
      </c>
      <c r="G345">
        <v>14169.4794</v>
      </c>
      <c r="H345">
        <v>15145.972900000001</v>
      </c>
      <c r="I345">
        <v>10523.594499999999</v>
      </c>
      <c r="J345">
        <v>13757.572</v>
      </c>
      <c r="K345">
        <v>11591.7871</v>
      </c>
      <c r="L345">
        <v>7377.2885999999999</v>
      </c>
      <c r="M345">
        <v>10209.511</v>
      </c>
      <c r="N345">
        <v>9928.8886999999995</v>
      </c>
      <c r="O345">
        <v>10892.225200000001</v>
      </c>
      <c r="P345">
        <v>11947.122799999999</v>
      </c>
      <c r="Q345">
        <v>14167.7019</v>
      </c>
      <c r="R345">
        <v>15452.267400000001</v>
      </c>
      <c r="S345">
        <v>18251.535899999999</v>
      </c>
      <c r="T345">
        <v>17313.789799999999</v>
      </c>
      <c r="U345">
        <v>15388.124599999999</v>
      </c>
      <c r="V345">
        <v>10372.3388</v>
      </c>
      <c r="W345">
        <v>16663.038199999999</v>
      </c>
      <c r="X345">
        <v>17713.665300000001</v>
      </c>
      <c r="Y345">
        <v>16381.406000000001</v>
      </c>
    </row>
    <row r="346" spans="1:25" x14ac:dyDescent="0.25">
      <c r="A346" s="1" t="s">
        <v>174</v>
      </c>
      <c r="B346" t="s">
        <v>1157</v>
      </c>
      <c r="C346" t="s">
        <v>1199</v>
      </c>
      <c r="D346" s="2">
        <f>_xll.BDH($A346, $D$1, $B346, $C346, "Direction", "H", "Period", "Y","cols=22;rows=2")</f>
        <v>36889</v>
      </c>
      <c r="E346" s="2">
        <v>37256</v>
      </c>
      <c r="F346" s="2">
        <v>37621</v>
      </c>
      <c r="G346" s="2">
        <v>37986</v>
      </c>
      <c r="H346" s="2">
        <v>38352</v>
      </c>
      <c r="I346" s="2">
        <v>38716</v>
      </c>
      <c r="J346" s="2">
        <v>39080</v>
      </c>
      <c r="K346" s="2">
        <v>39447</v>
      </c>
      <c r="L346" s="2">
        <v>39813</v>
      </c>
      <c r="M346" s="2">
        <v>40178</v>
      </c>
      <c r="N346" s="2">
        <v>40543</v>
      </c>
      <c r="O346" s="2">
        <v>40907</v>
      </c>
      <c r="P346" s="2">
        <v>41274</v>
      </c>
      <c r="Q346" s="2">
        <v>41639</v>
      </c>
      <c r="R346" s="2">
        <v>42004</v>
      </c>
      <c r="S346" s="2">
        <v>42369</v>
      </c>
      <c r="T346" s="2">
        <v>42734</v>
      </c>
      <c r="U346" s="2">
        <v>43098</v>
      </c>
      <c r="V346" s="2">
        <v>43465</v>
      </c>
      <c r="W346" s="2">
        <v>43830</v>
      </c>
      <c r="X346" s="2">
        <v>44196</v>
      </c>
      <c r="Y346" s="2">
        <v>44561</v>
      </c>
    </row>
    <row r="347" spans="1:25" x14ac:dyDescent="0.25">
      <c r="A347" s="4"/>
      <c r="D347">
        <v>27807.180499999999</v>
      </c>
      <c r="E347">
        <v>29154.503000000001</v>
      </c>
      <c r="F347">
        <v>26191.694200000002</v>
      </c>
      <c r="G347">
        <v>26478.715100000001</v>
      </c>
      <c r="H347">
        <v>25125.2258</v>
      </c>
      <c r="I347">
        <v>29440.756600000001</v>
      </c>
      <c r="J347">
        <v>26094.922699999999</v>
      </c>
      <c r="K347">
        <v>20880.2696</v>
      </c>
      <c r="L347">
        <v>12395.8393</v>
      </c>
      <c r="M347">
        <v>11693.3352</v>
      </c>
      <c r="N347">
        <v>13368.665499999999</v>
      </c>
      <c r="O347">
        <v>14030.999100000001</v>
      </c>
      <c r="P347">
        <v>13992.062400000001</v>
      </c>
      <c r="Q347">
        <v>22814.0491</v>
      </c>
      <c r="R347">
        <v>26718.525799999999</v>
      </c>
      <c r="S347">
        <v>29368.140899999999</v>
      </c>
      <c r="T347">
        <v>23034.9552</v>
      </c>
      <c r="U347">
        <v>19275.765100000001</v>
      </c>
      <c r="V347">
        <v>13288.1831</v>
      </c>
      <c r="W347">
        <v>14794.0609</v>
      </c>
      <c r="X347">
        <v>15715.6052</v>
      </c>
      <c r="Y347">
        <v>14509.2642</v>
      </c>
    </row>
    <row r="348" spans="1:25" x14ac:dyDescent="0.25">
      <c r="A348" s="1" t="s">
        <v>175</v>
      </c>
      <c r="B348" t="s">
        <v>1157</v>
      </c>
      <c r="C348" t="s">
        <v>1183</v>
      </c>
      <c r="D348" s="2">
        <f>_xll.BDH($A348, $D$1, $B348, $C348, "Direction", "H", "Period", "Y","cols=7;rows=2")</f>
        <v>36889</v>
      </c>
      <c r="E348" s="2">
        <v>37256</v>
      </c>
      <c r="F348" s="2">
        <v>37621</v>
      </c>
      <c r="G348" s="2">
        <v>37986</v>
      </c>
      <c r="H348" s="2">
        <v>38352</v>
      </c>
      <c r="I348" s="2">
        <v>38716</v>
      </c>
      <c r="J348" s="2">
        <v>39080</v>
      </c>
    </row>
    <row r="349" spans="1:25" x14ac:dyDescent="0.25">
      <c r="A349" s="4"/>
      <c r="D349">
        <v>7016.2242999999999</v>
      </c>
      <c r="E349">
        <v>19247.048599999998</v>
      </c>
      <c r="F349">
        <v>10862.4023</v>
      </c>
      <c r="G349">
        <v>22564.208900000001</v>
      </c>
      <c r="H349">
        <v>24615.375599999999</v>
      </c>
      <c r="I349">
        <v>17670.521400000001</v>
      </c>
      <c r="J349">
        <v>2187.8573000000001</v>
      </c>
    </row>
    <row r="350" spans="1:25" x14ac:dyDescent="0.25">
      <c r="A350" s="1" t="s">
        <v>176</v>
      </c>
      <c r="B350" t="s">
        <v>1157</v>
      </c>
      <c r="C350" t="s">
        <v>1199</v>
      </c>
      <c r="D350" s="2">
        <f>_xll.BDH($A350, $D$1, $B350, $C350, "Direction", "H", "Period", "Y","cols=22;rows=2")</f>
        <v>36889</v>
      </c>
      <c r="E350" s="2">
        <v>37256</v>
      </c>
      <c r="F350" s="2">
        <v>37621</v>
      </c>
      <c r="G350" s="2">
        <v>37986</v>
      </c>
      <c r="H350" s="2">
        <v>38352</v>
      </c>
      <c r="I350" s="2">
        <v>38716</v>
      </c>
      <c r="J350" s="2">
        <v>39080</v>
      </c>
      <c r="K350" s="2">
        <v>39447</v>
      </c>
      <c r="L350" s="2">
        <v>39813</v>
      </c>
      <c r="M350" s="2">
        <v>40178</v>
      </c>
      <c r="N350" s="2">
        <v>40543</v>
      </c>
      <c r="O350" s="2">
        <v>40907</v>
      </c>
      <c r="P350" s="2">
        <v>41274</v>
      </c>
      <c r="Q350" s="2">
        <v>41639</v>
      </c>
      <c r="R350" s="2">
        <v>42004</v>
      </c>
      <c r="S350" s="2">
        <v>42369</v>
      </c>
      <c r="T350" s="2">
        <v>42734</v>
      </c>
      <c r="U350" s="2">
        <v>43098</v>
      </c>
      <c r="V350" s="2">
        <v>43465</v>
      </c>
      <c r="W350" s="2">
        <v>43830</v>
      </c>
      <c r="X350" s="2">
        <v>44196</v>
      </c>
      <c r="Y350" s="2">
        <v>44561</v>
      </c>
    </row>
    <row r="351" spans="1:25" x14ac:dyDescent="0.25">
      <c r="A351" s="4"/>
      <c r="D351">
        <v>16263.813399999999</v>
      </c>
      <c r="E351">
        <v>17935.1777</v>
      </c>
      <c r="F351">
        <v>15735.9874</v>
      </c>
      <c r="G351">
        <v>28827.889299999999</v>
      </c>
      <c r="H351">
        <v>33273.921600000001</v>
      </c>
      <c r="I351">
        <v>39295.644800000002</v>
      </c>
      <c r="J351">
        <v>39897.279999999999</v>
      </c>
      <c r="K351">
        <v>46145.281300000002</v>
      </c>
      <c r="L351">
        <v>26946.455000000002</v>
      </c>
      <c r="M351">
        <v>35489.239000000001</v>
      </c>
      <c r="N351">
        <v>59446.266100000001</v>
      </c>
      <c r="O351">
        <v>58583.810299999997</v>
      </c>
      <c r="P351">
        <v>58579.382299999997</v>
      </c>
      <c r="Q351">
        <v>57787.49</v>
      </c>
      <c r="R351">
        <v>55412.158100000001</v>
      </c>
      <c r="S351">
        <v>39568.610800000002</v>
      </c>
      <c r="T351">
        <v>54259.6302</v>
      </c>
      <c r="U351">
        <v>93749.633900000001</v>
      </c>
      <c r="V351">
        <v>74984.859800000006</v>
      </c>
      <c r="W351">
        <v>81616.590599999996</v>
      </c>
      <c r="X351">
        <v>98883.872700000007</v>
      </c>
      <c r="Y351">
        <v>111834.26639999999</v>
      </c>
    </row>
    <row r="352" spans="1:25" x14ac:dyDescent="0.25">
      <c r="A352" s="1" t="s">
        <v>177</v>
      </c>
      <c r="B352" t="s">
        <v>1157</v>
      </c>
      <c r="C352" t="s">
        <v>1182</v>
      </c>
      <c r="D352" s="2">
        <f>_xll.BDH($A352, $D$1, $B352, $C352, "Direction", "H", "Period", "Y","cols=10;rows=2")</f>
        <v>36889</v>
      </c>
      <c r="E352" s="2">
        <v>37256</v>
      </c>
      <c r="F352" s="2">
        <v>37621</v>
      </c>
      <c r="G352" s="2">
        <v>37986</v>
      </c>
      <c r="H352" s="2">
        <v>38352</v>
      </c>
      <c r="I352" s="2">
        <v>38716</v>
      </c>
      <c r="J352" s="2">
        <v>39080</v>
      </c>
      <c r="K352" s="2">
        <v>39447</v>
      </c>
      <c r="L352" s="2">
        <v>39813</v>
      </c>
      <c r="M352" s="2">
        <v>40178</v>
      </c>
    </row>
    <row r="353" spans="1:25" x14ac:dyDescent="0.25">
      <c r="A353" s="4"/>
      <c r="D353">
        <v>4287.3882999999996</v>
      </c>
      <c r="E353">
        <v>3270.9076</v>
      </c>
      <c r="F353">
        <v>3358.6451000000002</v>
      </c>
      <c r="G353">
        <v>5407.8755000000001</v>
      </c>
      <c r="H353">
        <v>6230.6727000000001</v>
      </c>
      <c r="I353">
        <v>6688.5225</v>
      </c>
      <c r="J353">
        <v>8220.973</v>
      </c>
      <c r="K353">
        <v>9522.1754000000001</v>
      </c>
      <c r="L353">
        <v>5065.9623000000001</v>
      </c>
      <c r="M353">
        <v>7113.6611999999996</v>
      </c>
    </row>
    <row r="354" spans="1:25" x14ac:dyDescent="0.25">
      <c r="A354" s="1" t="s">
        <v>178</v>
      </c>
      <c r="B354" t="s">
        <v>1157</v>
      </c>
      <c r="C354" t="s">
        <v>1193</v>
      </c>
      <c r="D354" s="2">
        <f>_xll.BDH($A354, $D$1, $B354, $C354, "Direction", "H", "Period", "Y","cols=17;rows=2")</f>
        <v>36889</v>
      </c>
      <c r="E354" s="2">
        <v>37256</v>
      </c>
      <c r="F354" s="2">
        <v>37621</v>
      </c>
      <c r="G354" s="2">
        <v>37986</v>
      </c>
      <c r="H354" s="2">
        <v>38352</v>
      </c>
      <c r="I354" s="2">
        <v>38716</v>
      </c>
      <c r="J354" s="2">
        <v>39080</v>
      </c>
      <c r="K354" s="2">
        <v>39447</v>
      </c>
      <c r="L354" s="2">
        <v>39813</v>
      </c>
      <c r="M354" s="2">
        <v>40178</v>
      </c>
      <c r="N354" s="2">
        <v>40543</v>
      </c>
      <c r="O354" s="2">
        <v>40907</v>
      </c>
      <c r="P354" s="2">
        <v>41274</v>
      </c>
      <c r="Q354" s="2">
        <v>41639</v>
      </c>
      <c r="R354" s="2">
        <v>42004</v>
      </c>
      <c r="S354" s="2">
        <v>42369</v>
      </c>
      <c r="T354" s="2">
        <v>42734</v>
      </c>
    </row>
    <row r="355" spans="1:25" x14ac:dyDescent="0.25">
      <c r="A355" s="4"/>
      <c r="D355">
        <v>7938.5703000000003</v>
      </c>
      <c r="E355">
        <v>8423.3678999999993</v>
      </c>
      <c r="F355">
        <v>9760.4812999999995</v>
      </c>
      <c r="G355">
        <v>9948.7135999999991</v>
      </c>
      <c r="H355">
        <v>9783.3662000000004</v>
      </c>
      <c r="I355">
        <v>9077.2559000000001</v>
      </c>
      <c r="J355">
        <v>9757.6746999999996</v>
      </c>
      <c r="K355">
        <v>12626.2158</v>
      </c>
      <c r="L355">
        <v>5869.8289999999997</v>
      </c>
      <c r="M355">
        <v>10365.312</v>
      </c>
      <c r="N355">
        <v>8436.4917999999998</v>
      </c>
      <c r="O355">
        <v>8043.7856000000002</v>
      </c>
      <c r="P355">
        <v>9108.0650999999998</v>
      </c>
      <c r="Q355">
        <v>11458.024299999999</v>
      </c>
      <c r="R355">
        <v>10689.4954</v>
      </c>
      <c r="S355">
        <v>11175.129800000001</v>
      </c>
      <c r="T355">
        <v>15144.9699</v>
      </c>
    </row>
    <row r="356" spans="1:25" x14ac:dyDescent="0.25">
      <c r="A356" s="1" t="s">
        <v>179</v>
      </c>
      <c r="B356" t="s">
        <v>1157</v>
      </c>
      <c r="C356" t="s">
        <v>1185</v>
      </c>
      <c r="D356" s="2">
        <f>_xll.BDH($A356, $D$1, $B356, $C356, "Direction", "H", "Period", "Y","cols=1;rows=2")</f>
        <v>36889</v>
      </c>
    </row>
    <row r="357" spans="1:25" x14ac:dyDescent="0.25">
      <c r="A357" s="4"/>
      <c r="D357">
        <v>934.32029999999997</v>
      </c>
    </row>
    <row r="358" spans="1:25" x14ac:dyDescent="0.25">
      <c r="A358" s="1" t="s">
        <v>180</v>
      </c>
      <c r="B358" t="s">
        <v>1157</v>
      </c>
      <c r="C358" t="s">
        <v>1199</v>
      </c>
      <c r="D358" s="2">
        <f>_xll.BDH($A358, $D$1, $B358, $C358, "Direction", "H", "Period", "Y","cols=22;rows=2")</f>
        <v>36889</v>
      </c>
      <c r="E358" s="2">
        <v>37256</v>
      </c>
      <c r="F358" s="2">
        <v>37621</v>
      </c>
      <c r="G358" s="2">
        <v>37986</v>
      </c>
      <c r="H358" s="2">
        <v>38352</v>
      </c>
      <c r="I358" s="2">
        <v>38716</v>
      </c>
      <c r="J358" s="2">
        <v>39080</v>
      </c>
      <c r="K358" s="2">
        <v>39447</v>
      </c>
      <c r="L358" s="2">
        <v>39813</v>
      </c>
      <c r="M358" s="2">
        <v>40178</v>
      </c>
      <c r="N358" s="2">
        <v>40543</v>
      </c>
      <c r="O358" s="2">
        <v>40907</v>
      </c>
      <c r="P358" s="2">
        <v>41274</v>
      </c>
      <c r="Q358" s="2">
        <v>41639</v>
      </c>
      <c r="R358" s="2">
        <v>42004</v>
      </c>
      <c r="S358" s="2">
        <v>42369</v>
      </c>
      <c r="T358" s="2">
        <v>42734</v>
      </c>
      <c r="U358" s="2">
        <v>43098</v>
      </c>
      <c r="V358" s="2">
        <v>43465</v>
      </c>
      <c r="W358" s="2">
        <v>43830</v>
      </c>
      <c r="X358" s="2">
        <v>44196</v>
      </c>
      <c r="Y358" s="2">
        <v>44561</v>
      </c>
    </row>
    <row r="359" spans="1:25" x14ac:dyDescent="0.25">
      <c r="A359" s="4"/>
      <c r="D359">
        <v>18008.965899999999</v>
      </c>
      <c r="E359">
        <v>16459.490300000001</v>
      </c>
      <c r="F359">
        <v>14640.068799999999</v>
      </c>
      <c r="G359">
        <v>31768.645400000001</v>
      </c>
      <c r="H359">
        <v>46842.719899999996</v>
      </c>
      <c r="I359">
        <v>43751.209600000002</v>
      </c>
      <c r="J359">
        <v>39178.103199999998</v>
      </c>
      <c r="K359">
        <v>34899.9974</v>
      </c>
      <c r="L359">
        <v>18752.6011</v>
      </c>
      <c r="M359">
        <v>25543.795900000001</v>
      </c>
      <c r="N359">
        <v>36445.715600000003</v>
      </c>
      <c r="O359">
        <v>25394.311000000002</v>
      </c>
      <c r="P359">
        <v>28853.4627</v>
      </c>
      <c r="Q359">
        <v>31389.760300000002</v>
      </c>
      <c r="R359">
        <v>35235.660600000003</v>
      </c>
      <c r="S359">
        <v>42946.122199999998</v>
      </c>
      <c r="T359">
        <v>37664.008300000001</v>
      </c>
      <c r="U359">
        <v>47585.993000000002</v>
      </c>
      <c r="V359">
        <v>34009.385000000002</v>
      </c>
      <c r="W359">
        <v>34361.467600000004</v>
      </c>
      <c r="X359">
        <v>23065.704000000002</v>
      </c>
      <c r="Y359">
        <v>22553.992900000001</v>
      </c>
    </row>
    <row r="360" spans="1:25" x14ac:dyDescent="0.25">
      <c r="A360" s="1" t="s">
        <v>181</v>
      </c>
      <c r="B360" t="s">
        <v>1157</v>
      </c>
      <c r="C360" t="s">
        <v>1198</v>
      </c>
      <c r="D360" s="2">
        <f>_xll.BDH($A360, $D$1, $B360, $C360, "Direction", "H", "Period", "Y","cols=9;rows=2")</f>
        <v>36889</v>
      </c>
      <c r="E360" s="2">
        <v>37256</v>
      </c>
      <c r="F360" s="2">
        <v>37621</v>
      </c>
      <c r="G360" s="2">
        <v>37986</v>
      </c>
      <c r="H360" s="2">
        <v>38352</v>
      </c>
      <c r="I360" s="2">
        <v>38716</v>
      </c>
      <c r="J360" s="2">
        <v>39080</v>
      </c>
      <c r="K360" s="2">
        <v>39447</v>
      </c>
      <c r="L360" s="2">
        <v>39813</v>
      </c>
    </row>
    <row r="361" spans="1:25" x14ac:dyDescent="0.25">
      <c r="A361" s="4"/>
      <c r="D361">
        <v>2362.6808000000001</v>
      </c>
      <c r="E361">
        <v>5334.5673999999999</v>
      </c>
      <c r="F361">
        <v>1559.1623999999999</v>
      </c>
      <c r="G361">
        <v>2121.8591999999999</v>
      </c>
      <c r="H361">
        <v>3056.2280000000001</v>
      </c>
      <c r="I361">
        <v>4114.0276000000003</v>
      </c>
      <c r="J361">
        <v>3324.5518999999999</v>
      </c>
      <c r="K361">
        <v>707.95330000000001</v>
      </c>
      <c r="L361">
        <v>171.4879</v>
      </c>
    </row>
    <row r="362" spans="1:25" x14ac:dyDescent="0.25">
      <c r="A362" s="1" t="s">
        <v>182</v>
      </c>
      <c r="B362" t="s">
        <v>1157</v>
      </c>
      <c r="C362" t="s">
        <v>1198</v>
      </c>
      <c r="D362" s="2">
        <f>_xll.BDH($A362, $D$1, $B362, $C362, "Direction", "H", "Period", "Y","cols=9;rows=2")</f>
        <v>36889</v>
      </c>
      <c r="E362" s="2">
        <v>37256</v>
      </c>
      <c r="F362" s="2">
        <v>37621</v>
      </c>
      <c r="G362" s="2">
        <v>37986</v>
      </c>
      <c r="H362" s="2">
        <v>38352</v>
      </c>
      <c r="I362" s="2">
        <v>38716</v>
      </c>
      <c r="J362" s="2">
        <v>39080</v>
      </c>
      <c r="K362" s="2">
        <v>39447</v>
      </c>
      <c r="L362" s="2">
        <v>39813</v>
      </c>
    </row>
    <row r="363" spans="1:25" x14ac:dyDescent="0.25">
      <c r="A363" s="4"/>
      <c r="D363">
        <v>5778.7147000000004</v>
      </c>
      <c r="E363">
        <v>5026.9778999999999</v>
      </c>
      <c r="F363">
        <v>6527.5268999999998</v>
      </c>
      <c r="G363">
        <v>13965.479600000001</v>
      </c>
      <c r="H363">
        <v>21481.280299999999</v>
      </c>
      <c r="I363">
        <v>20443.7022</v>
      </c>
      <c r="J363">
        <v>26364.647199999999</v>
      </c>
      <c r="K363">
        <v>5173.5807999999997</v>
      </c>
      <c r="L363">
        <v>2479.2138</v>
      </c>
    </row>
    <row r="364" spans="1:25" x14ac:dyDescent="0.25">
      <c r="A364" s="1" t="s">
        <v>183</v>
      </c>
      <c r="B364" t="s">
        <v>1157</v>
      </c>
      <c r="C364" t="s">
        <v>1191</v>
      </c>
      <c r="D364" s="2">
        <f>_xll.BDH($A364, $D$1, $B364, $C364, "Direction", "H", "Period", "Y","cols=2;rows=2")</f>
        <v>36889</v>
      </c>
      <c r="E364" s="2">
        <v>37256</v>
      </c>
    </row>
    <row r="365" spans="1:25" x14ac:dyDescent="0.25">
      <c r="A365" s="4"/>
      <c r="D365">
        <v>19010.148499999999</v>
      </c>
      <c r="E365">
        <v>17088.533200000002</v>
      </c>
    </row>
    <row r="366" spans="1:25" x14ac:dyDescent="0.25">
      <c r="A366" s="1" t="s">
        <v>184</v>
      </c>
      <c r="B366" t="s">
        <v>1157</v>
      </c>
      <c r="C366" t="s">
        <v>1199</v>
      </c>
      <c r="D366" s="2">
        <f>_xll.BDH($A366, $D$1, $B366, $C366, "Direction", "H", "Period", "Y","cols=22;rows=2")</f>
        <v>36889</v>
      </c>
      <c r="E366" s="2">
        <v>37256</v>
      </c>
      <c r="F366" s="2">
        <v>37621</v>
      </c>
      <c r="G366" s="2">
        <v>37986</v>
      </c>
      <c r="H366" s="2">
        <v>38352</v>
      </c>
      <c r="I366" s="2">
        <v>38716</v>
      </c>
      <c r="J366" s="2">
        <v>39080</v>
      </c>
      <c r="K366" s="2">
        <v>39447</v>
      </c>
      <c r="L366" s="2">
        <v>39813</v>
      </c>
      <c r="M366" s="2">
        <v>40178</v>
      </c>
      <c r="N366" s="2">
        <v>40543</v>
      </c>
      <c r="O366" s="2">
        <v>40907</v>
      </c>
      <c r="P366" s="2">
        <v>41274</v>
      </c>
      <c r="Q366" s="2">
        <v>41639</v>
      </c>
      <c r="R366" s="2">
        <v>42004</v>
      </c>
      <c r="S366" s="2">
        <v>42369</v>
      </c>
      <c r="T366" s="2">
        <v>42734</v>
      </c>
      <c r="U366" s="2">
        <v>43098</v>
      </c>
      <c r="V366" s="2">
        <v>43465</v>
      </c>
      <c r="W366" s="2">
        <v>43830</v>
      </c>
      <c r="X366" s="2">
        <v>44196</v>
      </c>
      <c r="Y366" s="2">
        <v>44561</v>
      </c>
    </row>
    <row r="367" spans="1:25" x14ac:dyDescent="0.25">
      <c r="A367" s="4"/>
      <c r="D367">
        <v>20308.3145</v>
      </c>
      <c r="E367">
        <v>13399.6914</v>
      </c>
      <c r="F367">
        <v>5731.5361000000003</v>
      </c>
      <c r="G367">
        <v>8078.1867000000002</v>
      </c>
      <c r="H367">
        <v>10950.9604</v>
      </c>
      <c r="I367">
        <v>14049.647999999999</v>
      </c>
      <c r="J367">
        <v>13494.8588</v>
      </c>
      <c r="K367">
        <v>14999.4277</v>
      </c>
      <c r="L367">
        <v>4578.5427</v>
      </c>
      <c r="M367">
        <v>9644.1234000000004</v>
      </c>
      <c r="N367">
        <v>9931.9277000000002</v>
      </c>
      <c r="O367">
        <v>11989.476000000001</v>
      </c>
      <c r="P367">
        <v>15283.7014</v>
      </c>
      <c r="Q367">
        <v>24180.5206</v>
      </c>
      <c r="R367">
        <v>26919.058199999999</v>
      </c>
      <c r="S367">
        <v>37694.595500000003</v>
      </c>
      <c r="T367">
        <v>34246.368199999997</v>
      </c>
      <c r="U367">
        <v>50071.779799999997</v>
      </c>
      <c r="V367">
        <v>72317.313099999999</v>
      </c>
      <c r="W367">
        <v>76361.754100000006</v>
      </c>
      <c r="X367">
        <v>75208.622399999993</v>
      </c>
      <c r="Y367">
        <v>76105.759999999995</v>
      </c>
    </row>
    <row r="368" spans="1:25" x14ac:dyDescent="0.25">
      <c r="A368" s="1" t="s">
        <v>185</v>
      </c>
      <c r="B368" t="s">
        <v>1157</v>
      </c>
      <c r="C368" t="s">
        <v>1183</v>
      </c>
      <c r="D368" s="2">
        <f>_xll.BDH($A368, $D$1, $B368, $C368, "Direction", "H", "Period", "Y","cols=7;rows=2")</f>
        <v>36889</v>
      </c>
      <c r="E368" s="2">
        <v>37256</v>
      </c>
      <c r="F368" s="2">
        <v>37621</v>
      </c>
      <c r="G368" s="2">
        <v>37986</v>
      </c>
      <c r="H368" s="2">
        <v>38352</v>
      </c>
      <c r="I368" s="2">
        <v>38716</v>
      </c>
      <c r="J368" s="2">
        <v>39080</v>
      </c>
    </row>
    <row r="369" spans="1:25" x14ac:dyDescent="0.25">
      <c r="A369" s="4"/>
      <c r="D369">
        <v>5583.7403999999997</v>
      </c>
      <c r="E369">
        <v>5319.1176999999998</v>
      </c>
      <c r="F369">
        <v>5675.9661999999998</v>
      </c>
      <c r="G369">
        <v>6910.9047</v>
      </c>
      <c r="H369">
        <v>7799.1724000000004</v>
      </c>
      <c r="I369">
        <v>8468.0352999999996</v>
      </c>
      <c r="J369">
        <v>9062.2785999999996</v>
      </c>
    </row>
    <row r="370" spans="1:25" x14ac:dyDescent="0.25">
      <c r="A370" s="1" t="s">
        <v>186</v>
      </c>
      <c r="B370" t="s">
        <v>1157</v>
      </c>
      <c r="C370" t="s">
        <v>1183</v>
      </c>
      <c r="D370" s="2">
        <f>_xll.BDH($A370, $D$1, $B370, $C370, "Direction", "H", "Period", "Y","cols=7;rows=2")</f>
        <v>36889</v>
      </c>
      <c r="E370" s="2">
        <v>37256</v>
      </c>
      <c r="F370" s="2">
        <v>37621</v>
      </c>
      <c r="G370" s="2">
        <v>37986</v>
      </c>
      <c r="H370" s="2">
        <v>38352</v>
      </c>
      <c r="I370" s="2">
        <v>38716</v>
      </c>
      <c r="J370" s="2">
        <v>39080</v>
      </c>
    </row>
    <row r="371" spans="1:25" x14ac:dyDescent="0.25">
      <c r="A371" s="4"/>
      <c r="D371">
        <v>6364.3401000000003</v>
      </c>
      <c r="E371">
        <v>6162.2547999999997</v>
      </c>
      <c r="F371">
        <v>6063.9497000000001</v>
      </c>
      <c r="G371">
        <v>6718.7121999999999</v>
      </c>
      <c r="H371">
        <v>7437.8086999999996</v>
      </c>
      <c r="I371">
        <v>7809.7422999999999</v>
      </c>
      <c r="J371">
        <v>7849.8621000000003</v>
      </c>
    </row>
    <row r="372" spans="1:25" x14ac:dyDescent="0.25">
      <c r="A372" s="1" t="s">
        <v>187</v>
      </c>
      <c r="B372" t="s">
        <v>1157</v>
      </c>
      <c r="C372" t="s">
        <v>1199</v>
      </c>
      <c r="D372" s="2">
        <f>_xll.BDH($A372, $D$1, $B372, $C372, "Direction", "H", "Period", "Y","cols=22;rows=2")</f>
        <v>36889</v>
      </c>
      <c r="E372" s="2">
        <v>37256</v>
      </c>
      <c r="F372" s="2">
        <v>37621</v>
      </c>
      <c r="G372" s="2">
        <v>37986</v>
      </c>
      <c r="H372" s="2">
        <v>38352</v>
      </c>
      <c r="I372" s="2">
        <v>38716</v>
      </c>
      <c r="J372" s="2">
        <v>39080</v>
      </c>
      <c r="K372" s="2">
        <v>39447</v>
      </c>
      <c r="L372" s="2">
        <v>39813</v>
      </c>
      <c r="M372" s="2">
        <v>40178</v>
      </c>
      <c r="N372" s="2">
        <v>40543</v>
      </c>
      <c r="O372" s="2">
        <v>40907</v>
      </c>
      <c r="P372" s="2">
        <v>41274</v>
      </c>
      <c r="Q372" s="2">
        <v>41639</v>
      </c>
      <c r="R372" s="2">
        <v>42004</v>
      </c>
      <c r="S372" s="2">
        <v>42369</v>
      </c>
      <c r="T372" s="2">
        <v>42734</v>
      </c>
      <c r="U372" s="2">
        <v>43098</v>
      </c>
      <c r="V372" s="2">
        <v>43465</v>
      </c>
      <c r="W372" s="2">
        <v>43830</v>
      </c>
      <c r="X372" s="2">
        <v>44196</v>
      </c>
      <c r="Y372" s="2">
        <v>44561</v>
      </c>
    </row>
    <row r="373" spans="1:25" x14ac:dyDescent="0.25">
      <c r="A373" s="4"/>
      <c r="D373">
        <v>36937.870699999999</v>
      </c>
      <c r="E373">
        <v>31861.535800000001</v>
      </c>
      <c r="F373">
        <v>28221.145100000002</v>
      </c>
      <c r="G373">
        <v>26888.8462</v>
      </c>
      <c r="H373">
        <v>27129.376100000001</v>
      </c>
      <c r="I373">
        <v>28415.316299999999</v>
      </c>
      <c r="J373">
        <v>33554.245199999998</v>
      </c>
      <c r="K373">
        <v>39741.030700000003</v>
      </c>
      <c r="L373">
        <v>34593.153299999998</v>
      </c>
      <c r="M373">
        <v>40844.249000000003</v>
      </c>
      <c r="N373">
        <v>38793.273099999999</v>
      </c>
      <c r="O373">
        <v>44716.695200000002</v>
      </c>
      <c r="P373">
        <v>49393.235800000002</v>
      </c>
      <c r="Q373">
        <v>60521.399400000002</v>
      </c>
      <c r="R373">
        <v>62761.001499999998</v>
      </c>
      <c r="S373">
        <v>59752.947500000002</v>
      </c>
      <c r="T373">
        <v>58165.859100000001</v>
      </c>
      <c r="U373">
        <v>66253.039099999995</v>
      </c>
      <c r="V373">
        <v>51622.881600000001</v>
      </c>
      <c r="W373">
        <v>58998.924099999997</v>
      </c>
      <c r="X373">
        <v>73296.506699999998</v>
      </c>
      <c r="Y373">
        <v>71928.707299999995</v>
      </c>
    </row>
    <row r="374" spans="1:25" x14ac:dyDescent="0.25">
      <c r="A374" s="1" t="s">
        <v>188</v>
      </c>
      <c r="B374" t="s">
        <v>1157</v>
      </c>
      <c r="C374" t="s">
        <v>1199</v>
      </c>
      <c r="D374" s="2">
        <f>_xll.BDH($A374, $D$1, $B374, $C374, "Direction", "H", "Period", "Y","cols=22;rows=2")</f>
        <v>36889</v>
      </c>
      <c r="E374" s="2">
        <v>37256</v>
      </c>
      <c r="F374" s="2">
        <v>37621</v>
      </c>
      <c r="G374" s="2">
        <v>37986</v>
      </c>
      <c r="H374" s="2">
        <v>38352</v>
      </c>
      <c r="I374" s="2">
        <v>38716</v>
      </c>
      <c r="J374" s="2">
        <v>39080</v>
      </c>
      <c r="K374" s="2">
        <v>39447</v>
      </c>
      <c r="L374" s="2">
        <v>39813</v>
      </c>
      <c r="M374" s="2">
        <v>40178</v>
      </c>
      <c r="N374" s="2">
        <v>40543</v>
      </c>
      <c r="O374" s="2">
        <v>40907</v>
      </c>
      <c r="P374" s="2">
        <v>41274</v>
      </c>
      <c r="Q374" s="2">
        <v>41639</v>
      </c>
      <c r="R374" s="2">
        <v>42004</v>
      </c>
      <c r="S374" s="2">
        <v>42369</v>
      </c>
      <c r="T374" s="2">
        <v>42734</v>
      </c>
      <c r="U374" s="2">
        <v>43098</v>
      </c>
      <c r="V374" s="2">
        <v>43465</v>
      </c>
      <c r="W374" s="2">
        <v>43830</v>
      </c>
      <c r="X374" s="2">
        <v>44196</v>
      </c>
      <c r="Y374" s="2">
        <v>44561</v>
      </c>
    </row>
    <row r="375" spans="1:25" x14ac:dyDescent="0.25">
      <c r="A375" s="4"/>
      <c r="D375">
        <v>8363.4097000000002</v>
      </c>
      <c r="E375">
        <v>9198.4202000000005</v>
      </c>
      <c r="F375">
        <v>9075.8912999999993</v>
      </c>
      <c r="G375">
        <v>10247.5049</v>
      </c>
      <c r="H375">
        <v>12574.248100000001</v>
      </c>
      <c r="I375">
        <v>8573.4140000000007</v>
      </c>
      <c r="J375">
        <v>9739.0282999999999</v>
      </c>
      <c r="K375">
        <v>9026.3770999999997</v>
      </c>
      <c r="L375">
        <v>7706.8720999999996</v>
      </c>
      <c r="M375">
        <v>8528.2944000000007</v>
      </c>
      <c r="N375">
        <v>8823.9719000000005</v>
      </c>
      <c r="O375">
        <v>8779.5835000000006</v>
      </c>
      <c r="P375">
        <v>9552.9475999999995</v>
      </c>
      <c r="Q375">
        <v>11970.178599999999</v>
      </c>
      <c r="R375">
        <v>13484.9658</v>
      </c>
      <c r="S375">
        <v>16372.6216</v>
      </c>
      <c r="T375">
        <v>15451.8549</v>
      </c>
      <c r="U375">
        <v>19178.386900000001</v>
      </c>
      <c r="V375">
        <v>19676.2942</v>
      </c>
      <c r="W375">
        <v>19269.802500000002</v>
      </c>
      <c r="X375">
        <v>25452.001700000001</v>
      </c>
      <c r="Y375">
        <v>21422.351900000001</v>
      </c>
    </row>
    <row r="376" spans="1:25" x14ac:dyDescent="0.25">
      <c r="A376" s="1" t="s">
        <v>189</v>
      </c>
      <c r="B376" t="s">
        <v>1157</v>
      </c>
      <c r="C376" t="s">
        <v>1199</v>
      </c>
      <c r="D376" s="2">
        <f>_xll.BDH($A376, $D$1, $B376, $C376, "Direction", "H", "Period", "Y","cols=22;rows=2")</f>
        <v>36889</v>
      </c>
      <c r="E376" s="2">
        <v>37256</v>
      </c>
      <c r="F376" s="2">
        <v>37621</v>
      </c>
      <c r="G376" s="2">
        <v>37986</v>
      </c>
      <c r="H376" s="2">
        <v>38352</v>
      </c>
      <c r="I376" s="2">
        <v>38716</v>
      </c>
      <c r="J376" s="2">
        <v>39080</v>
      </c>
      <c r="K376" s="2">
        <v>39447</v>
      </c>
      <c r="L376" s="2">
        <v>39813</v>
      </c>
      <c r="M376" s="2">
        <v>40178</v>
      </c>
      <c r="N376" s="2">
        <v>40543</v>
      </c>
      <c r="O376" s="2">
        <v>40907</v>
      </c>
      <c r="P376" s="2">
        <v>41274</v>
      </c>
      <c r="Q376" s="2">
        <v>41639</v>
      </c>
      <c r="R376" s="2">
        <v>42004</v>
      </c>
      <c r="S376" s="2">
        <v>42369</v>
      </c>
      <c r="T376" s="2">
        <v>42734</v>
      </c>
      <c r="U376" s="2">
        <v>43098</v>
      </c>
      <c r="V376" s="2">
        <v>43465</v>
      </c>
      <c r="W376" s="2">
        <v>43830</v>
      </c>
      <c r="X376" s="2">
        <v>44196</v>
      </c>
      <c r="Y376" s="2">
        <v>44561</v>
      </c>
    </row>
    <row r="377" spans="1:25" x14ac:dyDescent="0.25">
      <c r="A377" s="4"/>
      <c r="D377">
        <v>9306.5565000000006</v>
      </c>
      <c r="E377">
        <v>10204.098599999999</v>
      </c>
      <c r="F377">
        <v>7554.59</v>
      </c>
      <c r="G377">
        <v>9830.5696000000007</v>
      </c>
      <c r="H377">
        <v>10407.571099999999</v>
      </c>
      <c r="I377">
        <v>9380.6345000000001</v>
      </c>
      <c r="J377">
        <v>9321.6227999999992</v>
      </c>
      <c r="K377">
        <v>6573.8177999999998</v>
      </c>
      <c r="L377">
        <v>2987.1451000000002</v>
      </c>
      <c r="M377">
        <v>4468.7604000000001</v>
      </c>
      <c r="N377">
        <v>7455.0048999999999</v>
      </c>
      <c r="O377">
        <v>5126.0060000000003</v>
      </c>
      <c r="P377">
        <v>5775.04</v>
      </c>
      <c r="Q377">
        <v>8695.5741999999991</v>
      </c>
      <c r="R377">
        <v>8416.5195999999996</v>
      </c>
      <c r="S377">
        <v>7392.8173999999999</v>
      </c>
      <c r="T377">
        <v>11732.831899999999</v>
      </c>
      <c r="U377">
        <v>15097.564399999999</v>
      </c>
      <c r="V377">
        <v>11107.057199999999</v>
      </c>
      <c r="W377">
        <v>10343.0735</v>
      </c>
      <c r="X377">
        <v>7769.4480000000003</v>
      </c>
      <c r="Y377">
        <v>11409.933800000001</v>
      </c>
    </row>
    <row r="378" spans="1:25" x14ac:dyDescent="0.25">
      <c r="A378" s="1" t="s">
        <v>190</v>
      </c>
      <c r="B378" t="s">
        <v>1157</v>
      </c>
      <c r="C378" t="s">
        <v>1190</v>
      </c>
      <c r="D378" s="2">
        <f>_xll.BDH($A378, $D$1, $B378, $C378, "Direction", "H", "Period", "Y","cols=3;rows=2")</f>
        <v>36889</v>
      </c>
      <c r="E378" s="2">
        <v>37256</v>
      </c>
      <c r="F378" s="2">
        <v>37621</v>
      </c>
    </row>
    <row r="379" spans="1:25" x14ac:dyDescent="0.25">
      <c r="A379" s="4"/>
      <c r="D379">
        <v>37681.138500000001</v>
      </c>
      <c r="E379">
        <v>34017.436900000001</v>
      </c>
      <c r="F379">
        <v>53181.7618</v>
      </c>
    </row>
    <row r="380" spans="1:25" x14ac:dyDescent="0.25">
      <c r="A380" s="1" t="s">
        <v>191</v>
      </c>
      <c r="B380" t="s">
        <v>1157</v>
      </c>
      <c r="C380" t="s">
        <v>1199</v>
      </c>
      <c r="D380" s="2">
        <f>_xll.BDH($A380, $D$1, $B380, $C380, "Direction", "H", "Period", "Y","cols=22;rows=2")</f>
        <v>36889</v>
      </c>
      <c r="E380" s="2">
        <v>37256</v>
      </c>
      <c r="F380" s="2">
        <v>37621</v>
      </c>
      <c r="G380" s="2">
        <v>37986</v>
      </c>
      <c r="H380" s="2">
        <v>38352</v>
      </c>
      <c r="I380" s="2">
        <v>38716</v>
      </c>
      <c r="J380" s="2">
        <v>39080</v>
      </c>
      <c r="K380" s="2">
        <v>39447</v>
      </c>
      <c r="L380" s="2">
        <v>39813</v>
      </c>
      <c r="M380" s="2">
        <v>40178</v>
      </c>
      <c r="N380" s="2">
        <v>40543</v>
      </c>
      <c r="O380" s="2">
        <v>40907</v>
      </c>
      <c r="P380" s="2">
        <v>41274</v>
      </c>
      <c r="Q380" s="2">
        <v>41639</v>
      </c>
      <c r="R380" s="2">
        <v>42004</v>
      </c>
      <c r="S380" s="2">
        <v>42369</v>
      </c>
      <c r="T380" s="2">
        <v>42734</v>
      </c>
      <c r="U380" s="2">
        <v>43098</v>
      </c>
      <c r="V380" s="2">
        <v>43465</v>
      </c>
      <c r="W380" s="2">
        <v>43830</v>
      </c>
      <c r="X380" s="2">
        <v>44196</v>
      </c>
      <c r="Y380" s="2">
        <v>44561</v>
      </c>
    </row>
    <row r="381" spans="1:25" x14ac:dyDescent="0.25">
      <c r="A381" s="4"/>
      <c r="D381">
        <v>1574.4063000000001</v>
      </c>
      <c r="E381">
        <v>1476.0820000000001</v>
      </c>
      <c r="F381">
        <v>1091.444</v>
      </c>
      <c r="G381">
        <v>1952.7061000000001</v>
      </c>
      <c r="H381">
        <v>3628.1069000000002</v>
      </c>
      <c r="I381">
        <v>4201.6251000000002</v>
      </c>
      <c r="J381">
        <v>5979.9078</v>
      </c>
      <c r="K381">
        <v>13007.9674</v>
      </c>
      <c r="L381">
        <v>5382.6815999999999</v>
      </c>
      <c r="M381">
        <v>9254.2178000000004</v>
      </c>
      <c r="N381">
        <v>21761.044300000001</v>
      </c>
      <c r="O381">
        <v>16974.797200000001</v>
      </c>
      <c r="P381">
        <v>20593.6505</v>
      </c>
      <c r="Q381">
        <v>26412.733</v>
      </c>
      <c r="R381">
        <v>26338.677199999998</v>
      </c>
      <c r="S381">
        <v>15632.4486</v>
      </c>
      <c r="T381">
        <v>22998.160100000001</v>
      </c>
      <c r="U381">
        <v>29316.504099999998</v>
      </c>
      <c r="V381">
        <v>21457.412499999999</v>
      </c>
      <c r="W381">
        <v>27417.3164</v>
      </c>
      <c r="X381">
        <v>33612.294500000004</v>
      </c>
      <c r="Y381">
        <v>31200.9673</v>
      </c>
    </row>
    <row r="382" spans="1:25" x14ac:dyDescent="0.25">
      <c r="A382" s="1" t="s">
        <v>192</v>
      </c>
      <c r="B382" t="s">
        <v>1157</v>
      </c>
      <c r="C382" t="s">
        <v>1199</v>
      </c>
      <c r="D382" s="2">
        <f>_xll.BDH($A382, $D$1, $B382, $C382, "Direction", "H", "Period", "Y","cols=22;rows=2")</f>
        <v>36889</v>
      </c>
      <c r="E382" s="2">
        <v>37256</v>
      </c>
      <c r="F382" s="2">
        <v>37621</v>
      </c>
      <c r="G382" s="2">
        <v>37986</v>
      </c>
      <c r="H382" s="2">
        <v>38352</v>
      </c>
      <c r="I382" s="2">
        <v>38716</v>
      </c>
      <c r="J382" s="2">
        <v>39080</v>
      </c>
      <c r="K382" s="2">
        <v>39447</v>
      </c>
      <c r="L382" s="2">
        <v>39813</v>
      </c>
      <c r="M382" s="2">
        <v>40178</v>
      </c>
      <c r="N382" s="2">
        <v>40543</v>
      </c>
      <c r="O382" s="2">
        <v>40907</v>
      </c>
      <c r="P382" s="2">
        <v>41274</v>
      </c>
      <c r="Q382" s="2">
        <v>41639</v>
      </c>
      <c r="R382" s="2">
        <v>42004</v>
      </c>
      <c r="S382" s="2">
        <v>42369</v>
      </c>
      <c r="T382" s="2">
        <v>42734</v>
      </c>
      <c r="U382" s="2">
        <v>43098</v>
      </c>
      <c r="V382" s="2">
        <v>43465</v>
      </c>
      <c r="W382" s="2">
        <v>43830</v>
      </c>
      <c r="X382" s="2">
        <v>44196</v>
      </c>
      <c r="Y382" s="2">
        <v>44561</v>
      </c>
    </row>
    <row r="383" spans="1:25" x14ac:dyDescent="0.25">
      <c r="A383" s="4"/>
      <c r="D383">
        <v>3830.2836000000002</v>
      </c>
      <c r="E383">
        <v>3195.5165999999999</v>
      </c>
      <c r="F383">
        <v>1360.1785</v>
      </c>
      <c r="G383">
        <v>1372.8353</v>
      </c>
      <c r="H383">
        <v>2034.8834999999999</v>
      </c>
      <c r="I383">
        <v>3193.5857999999998</v>
      </c>
      <c r="J383">
        <v>3714.6594</v>
      </c>
      <c r="K383">
        <v>3912.0816</v>
      </c>
      <c r="L383">
        <v>2286.9587999999999</v>
      </c>
      <c r="M383">
        <v>3595.6441</v>
      </c>
      <c r="N383">
        <v>4549.1080000000002</v>
      </c>
      <c r="O383">
        <v>5598.6225999999997</v>
      </c>
      <c r="P383">
        <v>6465.6662999999999</v>
      </c>
      <c r="Q383">
        <v>7150.0213000000003</v>
      </c>
      <c r="R383">
        <v>9596.1761999999999</v>
      </c>
      <c r="S383">
        <v>10025.8974</v>
      </c>
      <c r="T383">
        <v>11649.7667</v>
      </c>
      <c r="U383">
        <v>13342.553599999999</v>
      </c>
      <c r="V383">
        <v>14067.4048</v>
      </c>
      <c r="W383">
        <v>17836.6613</v>
      </c>
      <c r="X383">
        <v>17469.265800000001</v>
      </c>
      <c r="Y383">
        <v>18844.815200000001</v>
      </c>
    </row>
    <row r="384" spans="1:25" x14ac:dyDescent="0.25">
      <c r="A384" s="1" t="s">
        <v>193</v>
      </c>
      <c r="B384" t="s">
        <v>1157</v>
      </c>
      <c r="C384" t="s">
        <v>1186</v>
      </c>
      <c r="D384" s="2">
        <f>_xll.BDH($A384, $D$1, $B384, $C384, "Direction", "H", "Period", "Y","cols=8;rows=2")</f>
        <v>36889</v>
      </c>
      <c r="E384" s="2">
        <v>37256</v>
      </c>
      <c r="F384" s="2">
        <v>37621</v>
      </c>
      <c r="G384" s="2">
        <v>37986</v>
      </c>
      <c r="H384" s="2">
        <v>38352</v>
      </c>
      <c r="I384" s="2">
        <v>38716</v>
      </c>
      <c r="J384" s="2">
        <v>39080</v>
      </c>
      <c r="K384" s="2">
        <v>39447</v>
      </c>
    </row>
    <row r="385" spans="1:25" x14ac:dyDescent="0.25">
      <c r="A385" s="4"/>
      <c r="D385">
        <v>18030.957699999999</v>
      </c>
      <c r="E385">
        <v>4163.8422</v>
      </c>
      <c r="F385">
        <v>1881.0847000000001</v>
      </c>
      <c r="G385">
        <v>3391.8218000000002</v>
      </c>
      <c r="H385">
        <v>4832.6084000000001</v>
      </c>
      <c r="I385">
        <v>5371.3101999999999</v>
      </c>
      <c r="J385">
        <v>4264.3234000000002</v>
      </c>
      <c r="K385">
        <v>3908.7948000000001</v>
      </c>
    </row>
    <row r="386" spans="1:25" x14ac:dyDescent="0.25">
      <c r="A386" s="1" t="s">
        <v>194</v>
      </c>
      <c r="B386" t="s">
        <v>1157</v>
      </c>
      <c r="C386" t="s">
        <v>1190</v>
      </c>
      <c r="D386" s="2">
        <f>_xll.BDH($A386, $D$1, $B386, $C386, "Direction", "H", "Period", "Y","cols=3;rows=2")</f>
        <v>36889</v>
      </c>
      <c r="E386" s="2">
        <v>37256</v>
      </c>
      <c r="F386" s="2">
        <v>37621</v>
      </c>
    </row>
    <row r="387" spans="1:25" x14ac:dyDescent="0.25">
      <c r="A387" s="4"/>
      <c r="D387">
        <v>4289.9687999999996</v>
      </c>
      <c r="E387">
        <v>1537.5051000000001</v>
      </c>
      <c r="F387">
        <v>117.6427</v>
      </c>
    </row>
    <row r="388" spans="1:25" x14ac:dyDescent="0.25">
      <c r="A388" s="1" t="s">
        <v>195</v>
      </c>
      <c r="B388" t="s">
        <v>1157</v>
      </c>
      <c r="C388" t="s">
        <v>1199</v>
      </c>
      <c r="D388" s="2">
        <f>_xll.BDH($A388, $D$1, $B388, $C388, "Direction", "H", "Period", "Y","cols=22;rows=2")</f>
        <v>36889</v>
      </c>
      <c r="E388" s="2">
        <v>37256</v>
      </c>
      <c r="F388" s="2">
        <v>37621</v>
      </c>
      <c r="G388" s="2">
        <v>37986</v>
      </c>
      <c r="H388" s="2">
        <v>38352</v>
      </c>
      <c r="I388" s="2">
        <v>38716</v>
      </c>
      <c r="J388" s="2">
        <v>39080</v>
      </c>
      <c r="K388" s="2">
        <v>39447</v>
      </c>
      <c r="L388" s="2">
        <v>39813</v>
      </c>
      <c r="M388" s="2">
        <v>40178</v>
      </c>
      <c r="N388" s="2">
        <v>40543</v>
      </c>
      <c r="O388" s="2">
        <v>40907</v>
      </c>
      <c r="P388" s="2">
        <v>41274</v>
      </c>
      <c r="Q388" s="2">
        <v>41639</v>
      </c>
      <c r="R388" s="2">
        <v>42004</v>
      </c>
      <c r="S388" s="2">
        <v>42369</v>
      </c>
      <c r="T388" s="2">
        <v>42734</v>
      </c>
      <c r="U388" s="2">
        <v>43098</v>
      </c>
      <c r="V388" s="2">
        <v>43465</v>
      </c>
      <c r="W388" s="2">
        <v>43830</v>
      </c>
      <c r="X388" s="2">
        <v>44196</v>
      </c>
      <c r="Y388" s="2">
        <v>44561</v>
      </c>
    </row>
    <row r="389" spans="1:25" x14ac:dyDescent="0.25">
      <c r="A389" s="4"/>
      <c r="D389">
        <v>12387.4226</v>
      </c>
      <c r="E389">
        <v>7713.3842000000004</v>
      </c>
      <c r="F389">
        <v>2586.8773000000001</v>
      </c>
      <c r="G389">
        <v>2965.895</v>
      </c>
      <c r="H389">
        <v>3478.3829999999998</v>
      </c>
      <c r="I389">
        <v>3984.8647000000001</v>
      </c>
      <c r="J389">
        <v>5186.8725000000004</v>
      </c>
      <c r="K389">
        <v>5503.0846000000001</v>
      </c>
      <c r="L389">
        <v>4343.3081000000002</v>
      </c>
      <c r="M389">
        <v>5664.2889999999998</v>
      </c>
      <c r="N389">
        <v>6652.4557000000004</v>
      </c>
      <c r="O389">
        <v>8556.9881000000005</v>
      </c>
      <c r="P389">
        <v>8228.2528999999995</v>
      </c>
      <c r="Q389">
        <v>9935.8791000000001</v>
      </c>
      <c r="R389">
        <v>10070.1165</v>
      </c>
      <c r="S389">
        <v>7899.6135999999997</v>
      </c>
      <c r="T389">
        <v>10612.0152</v>
      </c>
      <c r="U389">
        <v>12224.1103</v>
      </c>
      <c r="V389">
        <v>14148.562099999999</v>
      </c>
      <c r="W389">
        <v>13667.200699999999</v>
      </c>
      <c r="X389">
        <v>11789.882600000001</v>
      </c>
      <c r="Y389">
        <v>17551.642599999999</v>
      </c>
    </row>
    <row r="390" spans="1:25" x14ac:dyDescent="0.25">
      <c r="A390" s="1" t="s">
        <v>196</v>
      </c>
      <c r="B390" t="s">
        <v>1157</v>
      </c>
      <c r="C390" t="s">
        <v>1190</v>
      </c>
      <c r="D390" s="2">
        <f>_xll.BDH($A390, $D$1, $B390, $C390, "Direction", "H", "Period", "Y","cols=3;rows=2")</f>
        <v>36889</v>
      </c>
      <c r="E390" s="2">
        <v>37256</v>
      </c>
      <c r="F390" s="2">
        <v>37621</v>
      </c>
    </row>
    <row r="391" spans="1:25" x14ac:dyDescent="0.25">
      <c r="A391" s="4"/>
      <c r="D391">
        <v>17975.315699999999</v>
      </c>
      <c r="E391">
        <v>17701.055799999998</v>
      </c>
      <c r="F391">
        <v>15394.796399999999</v>
      </c>
    </row>
    <row r="392" spans="1:25" x14ac:dyDescent="0.25">
      <c r="A392" s="1" t="s">
        <v>197</v>
      </c>
      <c r="B392" t="s">
        <v>1157</v>
      </c>
      <c r="C392" t="s">
        <v>1199</v>
      </c>
      <c r="D392" s="2">
        <f>_xll.BDH($A392, $D$1, $B392, $C392, "Direction", "H", "Period", "Y","cols=22;rows=2")</f>
        <v>36889</v>
      </c>
      <c r="E392" s="2">
        <v>37256</v>
      </c>
      <c r="F392" s="2">
        <v>37621</v>
      </c>
      <c r="G392" s="2">
        <v>37986</v>
      </c>
      <c r="H392" s="2">
        <v>38352</v>
      </c>
      <c r="I392" s="2">
        <v>38716</v>
      </c>
      <c r="J392" s="2">
        <v>39080</v>
      </c>
      <c r="K392" s="2">
        <v>39447</v>
      </c>
      <c r="L392" s="2">
        <v>39813</v>
      </c>
      <c r="M392" s="2">
        <v>40178</v>
      </c>
      <c r="N392" s="2">
        <v>40543</v>
      </c>
      <c r="O392" s="2">
        <v>40907</v>
      </c>
      <c r="P392" s="2">
        <v>41274</v>
      </c>
      <c r="Q392" s="2">
        <v>41639</v>
      </c>
      <c r="R392" s="2">
        <v>42004</v>
      </c>
      <c r="S392" s="2">
        <v>42369</v>
      </c>
      <c r="T392" s="2">
        <v>42734</v>
      </c>
      <c r="U392" s="2">
        <v>43098</v>
      </c>
      <c r="V392" s="2">
        <v>43465</v>
      </c>
      <c r="W392" s="2">
        <v>43830</v>
      </c>
      <c r="X392" s="2">
        <v>44196</v>
      </c>
      <c r="Y392" s="2">
        <v>44561</v>
      </c>
    </row>
    <row r="393" spans="1:25" x14ac:dyDescent="0.25">
      <c r="A393" s="4"/>
      <c r="D393">
        <v>12961.350899999999</v>
      </c>
      <c r="E393">
        <v>11592.3284</v>
      </c>
      <c r="F393">
        <v>6593.8991999999998</v>
      </c>
      <c r="G393">
        <v>14153.1484</v>
      </c>
      <c r="H393">
        <v>20439.1738</v>
      </c>
      <c r="I393">
        <v>25876.5838</v>
      </c>
      <c r="J393">
        <v>31373.287499999999</v>
      </c>
      <c r="K393">
        <v>18215.133000000002</v>
      </c>
      <c r="L393">
        <v>12489.980100000001</v>
      </c>
      <c r="M393">
        <v>17250.108800000002</v>
      </c>
      <c r="N393">
        <v>19446.792399999998</v>
      </c>
      <c r="O393">
        <v>19439.744299999998</v>
      </c>
      <c r="P393">
        <v>33696.958899999998</v>
      </c>
      <c r="Q393">
        <v>44169.877999999997</v>
      </c>
      <c r="R393">
        <v>45895.371500000001</v>
      </c>
      <c r="S393">
        <v>38403.0245</v>
      </c>
      <c r="T393">
        <v>42075.973400000003</v>
      </c>
      <c r="U393">
        <v>48270.825599999996</v>
      </c>
      <c r="V393">
        <v>35803.694900000002</v>
      </c>
      <c r="W393">
        <v>47927.346700000002</v>
      </c>
      <c r="X393">
        <v>45213.99</v>
      </c>
      <c r="Y393">
        <v>61753.504399999998</v>
      </c>
    </row>
    <row r="394" spans="1:25" x14ac:dyDescent="0.25">
      <c r="A394" s="1" t="s">
        <v>198</v>
      </c>
      <c r="B394" t="s">
        <v>1157</v>
      </c>
      <c r="C394" t="s">
        <v>1199</v>
      </c>
      <c r="D394" s="2">
        <f>_xll.BDH($A394, $D$1, $B394, $C394, "Direction", "H", "Period", "Y","cols=22;rows=2")</f>
        <v>36889</v>
      </c>
      <c r="E394" s="2">
        <v>37256</v>
      </c>
      <c r="F394" s="2">
        <v>37621</v>
      </c>
      <c r="G394" s="2">
        <v>37986</v>
      </c>
      <c r="H394" s="2">
        <v>38352</v>
      </c>
      <c r="I394" s="2">
        <v>38716</v>
      </c>
      <c r="J394" s="2">
        <v>39080</v>
      </c>
      <c r="K394" s="2">
        <v>39447</v>
      </c>
      <c r="L394" s="2">
        <v>39813</v>
      </c>
      <c r="M394" s="2">
        <v>40178</v>
      </c>
      <c r="N394" s="2">
        <v>40543</v>
      </c>
      <c r="O394" s="2">
        <v>40907</v>
      </c>
      <c r="P394" s="2">
        <v>41274</v>
      </c>
      <c r="Q394" s="2">
        <v>41639</v>
      </c>
      <c r="R394" s="2">
        <v>42004</v>
      </c>
      <c r="S394" s="2">
        <v>42369</v>
      </c>
      <c r="T394" s="2">
        <v>42734</v>
      </c>
      <c r="U394" s="2">
        <v>43098</v>
      </c>
      <c r="V394" s="2">
        <v>43465</v>
      </c>
      <c r="W394" s="2">
        <v>43830</v>
      </c>
      <c r="X394" s="2">
        <v>44196</v>
      </c>
      <c r="Y394" s="2">
        <v>44561</v>
      </c>
    </row>
    <row r="395" spans="1:25" x14ac:dyDescent="0.25">
      <c r="A395" s="4"/>
      <c r="D395">
        <v>14518.873799999999</v>
      </c>
      <c r="E395">
        <v>22975.927199999998</v>
      </c>
      <c r="F395">
        <v>32751.819299999999</v>
      </c>
      <c r="G395">
        <v>44638.438399999999</v>
      </c>
      <c r="H395">
        <v>59932.9395</v>
      </c>
      <c r="I395">
        <v>80728.535399999993</v>
      </c>
      <c r="J395">
        <v>118413.13529999999</v>
      </c>
      <c r="K395">
        <v>141240.85140000001</v>
      </c>
      <c r="L395">
        <v>77224.353099999993</v>
      </c>
      <c r="M395">
        <v>75772.269700000004</v>
      </c>
      <c r="N395">
        <v>100054.1876</v>
      </c>
      <c r="O395">
        <v>96752.324099999998</v>
      </c>
      <c r="P395">
        <v>70393.750899999999</v>
      </c>
      <c r="Q395">
        <v>86553.226999999999</v>
      </c>
      <c r="R395">
        <v>85006.840899999996</v>
      </c>
      <c r="S395">
        <v>57645.433499999999</v>
      </c>
      <c r="T395">
        <v>62124.837099999997</v>
      </c>
      <c r="U395">
        <v>65621.863599999997</v>
      </c>
      <c r="V395">
        <v>71779.931700000001</v>
      </c>
      <c r="W395">
        <v>71355.381399999998</v>
      </c>
      <c r="X395">
        <v>42710.635399999999</v>
      </c>
      <c r="Y395">
        <v>95201.584900000002</v>
      </c>
    </row>
    <row r="396" spans="1:25" x14ac:dyDescent="0.25">
      <c r="A396" s="1" t="s">
        <v>199</v>
      </c>
      <c r="B396" t="s">
        <v>1157</v>
      </c>
      <c r="C396" t="s">
        <v>1183</v>
      </c>
      <c r="D396" s="2">
        <f>_xll.BDH($A396, $D$1, $B396, $C396, "Direction", "H", "Period", "Y","cols=7;rows=2")</f>
        <v>36889</v>
      </c>
      <c r="E396" s="2">
        <v>37256</v>
      </c>
      <c r="F396" s="2">
        <v>37621</v>
      </c>
      <c r="G396" s="2">
        <v>37986</v>
      </c>
      <c r="H396" s="2">
        <v>38352</v>
      </c>
      <c r="I396" s="2">
        <v>38716</v>
      </c>
      <c r="J396" s="2">
        <v>39080</v>
      </c>
    </row>
    <row r="397" spans="1:25" x14ac:dyDescent="0.25">
      <c r="A397" s="4"/>
      <c r="D397">
        <v>17896.069599999999</v>
      </c>
      <c r="E397">
        <v>20078.443500000001</v>
      </c>
      <c r="F397">
        <v>12789.834999999999</v>
      </c>
      <c r="G397">
        <v>17024.097699999998</v>
      </c>
      <c r="H397">
        <v>22868.501100000001</v>
      </c>
      <c r="I397">
        <v>23407.109100000001</v>
      </c>
      <c r="J397">
        <v>23913.852200000001</v>
      </c>
    </row>
    <row r="398" spans="1:25" x14ac:dyDescent="0.25">
      <c r="A398" s="1" t="s">
        <v>200</v>
      </c>
      <c r="B398" t="s">
        <v>1157</v>
      </c>
      <c r="C398" t="s">
        <v>1199</v>
      </c>
      <c r="D398" s="2">
        <f>_xll.BDH($A398, $D$1, $B398, $C398, "Direction", "H", "Period", "Y","cols=22;rows=2")</f>
        <v>36889</v>
      </c>
      <c r="E398" s="2">
        <v>37256</v>
      </c>
      <c r="F398" s="2">
        <v>37621</v>
      </c>
      <c r="G398" s="2">
        <v>37986</v>
      </c>
      <c r="H398" s="2">
        <v>38352</v>
      </c>
      <c r="I398" s="2">
        <v>38716</v>
      </c>
      <c r="J398" s="2">
        <v>39080</v>
      </c>
      <c r="K398" s="2">
        <v>39447</v>
      </c>
      <c r="L398" s="2">
        <v>39813</v>
      </c>
      <c r="M398" s="2">
        <v>40178</v>
      </c>
      <c r="N398" s="2">
        <v>40543</v>
      </c>
      <c r="O398" s="2">
        <v>40907</v>
      </c>
      <c r="P398" s="2">
        <v>41274</v>
      </c>
      <c r="Q398" s="2">
        <v>41639</v>
      </c>
      <c r="R398" s="2">
        <v>42004</v>
      </c>
      <c r="S398" s="2">
        <v>42369</v>
      </c>
      <c r="T398" s="2">
        <v>42734</v>
      </c>
      <c r="U398" s="2">
        <v>43098</v>
      </c>
      <c r="V398" s="2">
        <v>43465</v>
      </c>
      <c r="W398" s="2">
        <v>43830</v>
      </c>
      <c r="X398" s="2">
        <v>44196</v>
      </c>
      <c r="Y398" s="2">
        <v>44561</v>
      </c>
    </row>
    <row r="399" spans="1:25" x14ac:dyDescent="0.25">
      <c r="A399" s="4"/>
      <c r="D399">
        <v>14551.1837</v>
      </c>
      <c r="E399">
        <v>12236.6428</v>
      </c>
      <c r="F399">
        <v>9632.5319</v>
      </c>
      <c r="G399">
        <v>11016.601000000001</v>
      </c>
      <c r="H399">
        <v>12298.5756</v>
      </c>
      <c r="I399">
        <v>12312.646000000001</v>
      </c>
      <c r="J399">
        <v>15124.9593</v>
      </c>
      <c r="K399">
        <v>13706.074000000001</v>
      </c>
      <c r="L399">
        <v>10783.7209</v>
      </c>
      <c r="M399">
        <v>11590.882100000001</v>
      </c>
      <c r="N399">
        <v>11590.643599999999</v>
      </c>
      <c r="O399">
        <v>10594.4385</v>
      </c>
      <c r="P399">
        <v>10970.0195</v>
      </c>
      <c r="Q399">
        <v>13552.9072</v>
      </c>
      <c r="R399">
        <v>13787.078</v>
      </c>
      <c r="S399">
        <v>16292.1294</v>
      </c>
      <c r="T399">
        <v>18567.427199999998</v>
      </c>
      <c r="U399">
        <v>14462.202499999999</v>
      </c>
      <c r="V399">
        <v>9930.9475000000002</v>
      </c>
      <c r="W399">
        <v>14907.807199999999</v>
      </c>
      <c r="X399">
        <v>14647.39</v>
      </c>
      <c r="Y399">
        <v>13113.528200000001</v>
      </c>
    </row>
    <row r="400" spans="1:25" x14ac:dyDescent="0.25">
      <c r="A400" s="1" t="s">
        <v>201</v>
      </c>
      <c r="B400" t="s">
        <v>1157</v>
      </c>
      <c r="C400" t="s">
        <v>1184</v>
      </c>
      <c r="D400" s="2">
        <f>_xll.BDH($A400, $D$1, $B400, $C400, "Direction", "H", "Period", "Y","cols=14;rows=2")</f>
        <v>36889</v>
      </c>
      <c r="E400" s="2">
        <v>37256</v>
      </c>
      <c r="F400" s="2">
        <v>37621</v>
      </c>
      <c r="G400" s="2">
        <v>37986</v>
      </c>
      <c r="H400" s="2">
        <v>38352</v>
      </c>
      <c r="I400" s="2">
        <v>38716</v>
      </c>
      <c r="J400" s="2">
        <v>39080</v>
      </c>
      <c r="K400" s="2">
        <v>39447</v>
      </c>
      <c r="L400" s="2">
        <v>39813</v>
      </c>
      <c r="M400" s="2">
        <v>40178</v>
      </c>
      <c r="N400" s="2">
        <v>40543</v>
      </c>
      <c r="O400" s="2">
        <v>40907</v>
      </c>
      <c r="P400" s="2">
        <v>41274</v>
      </c>
      <c r="Q400" s="2">
        <v>41639</v>
      </c>
    </row>
    <row r="401" spans="1:25" x14ac:dyDescent="0.25">
      <c r="A401" s="4"/>
      <c r="D401">
        <v>2853.0291000000002</v>
      </c>
      <c r="E401">
        <v>7096.5505000000003</v>
      </c>
      <c r="F401">
        <v>6173.6431000000002</v>
      </c>
      <c r="G401">
        <v>7175.0919999999996</v>
      </c>
      <c r="H401">
        <v>11823.989299999999</v>
      </c>
      <c r="I401">
        <v>12912.5944</v>
      </c>
      <c r="J401">
        <v>17404.552800000001</v>
      </c>
      <c r="K401">
        <v>9753.2782999999999</v>
      </c>
      <c r="L401">
        <v>4377.0189</v>
      </c>
      <c r="M401">
        <v>6279.5873000000001</v>
      </c>
      <c r="N401">
        <v>7644.4233999999997</v>
      </c>
      <c r="O401">
        <v>7506.2542000000003</v>
      </c>
      <c r="P401">
        <v>4321.3149000000003</v>
      </c>
      <c r="Q401">
        <v>2787.3</v>
      </c>
    </row>
    <row r="402" spans="1:25" x14ac:dyDescent="0.25">
      <c r="A402" s="1" t="s">
        <v>202</v>
      </c>
      <c r="B402" t="s">
        <v>1157</v>
      </c>
      <c r="C402" t="s">
        <v>1192</v>
      </c>
      <c r="D402" s="2">
        <f>_xll.BDH($A402, $D$1, $B402, $C402, "Direction", "H", "Period", "Y","cols=16;rows=2")</f>
        <v>36889</v>
      </c>
      <c r="E402" s="2">
        <v>37256</v>
      </c>
      <c r="F402" s="2">
        <v>37621</v>
      </c>
      <c r="G402" s="2">
        <v>37986</v>
      </c>
      <c r="H402" s="2">
        <v>38352</v>
      </c>
      <c r="I402" s="2">
        <v>38716</v>
      </c>
      <c r="J402" s="2">
        <v>39080</v>
      </c>
      <c r="K402" s="2">
        <v>39447</v>
      </c>
      <c r="L402" s="2">
        <v>39813</v>
      </c>
      <c r="M402" s="2">
        <v>40178</v>
      </c>
      <c r="N402" s="2">
        <v>40543</v>
      </c>
      <c r="O402" s="2">
        <v>40907</v>
      </c>
      <c r="P402" s="2">
        <v>41274</v>
      </c>
      <c r="Q402" s="2">
        <v>41639</v>
      </c>
      <c r="R402" s="2">
        <v>42004</v>
      </c>
      <c r="S402" s="2">
        <v>42369</v>
      </c>
    </row>
    <row r="403" spans="1:25" x14ac:dyDescent="0.25">
      <c r="A403" s="4"/>
      <c r="D403">
        <v>10124.256100000001</v>
      </c>
      <c r="E403">
        <v>8342.6021000000001</v>
      </c>
      <c r="F403">
        <v>5913.6145999999999</v>
      </c>
      <c r="G403">
        <v>8285.0046000000002</v>
      </c>
      <c r="H403">
        <v>10668.6366</v>
      </c>
      <c r="I403">
        <v>9368.8459000000003</v>
      </c>
      <c r="J403">
        <v>9164.7608</v>
      </c>
      <c r="K403">
        <v>8608.9130000000005</v>
      </c>
      <c r="L403">
        <v>5323.1126999999997</v>
      </c>
      <c r="M403">
        <v>8768.6592999999993</v>
      </c>
      <c r="N403">
        <v>7662.4166999999998</v>
      </c>
      <c r="O403">
        <v>3674.9411</v>
      </c>
      <c r="P403">
        <v>6215.8320000000003</v>
      </c>
      <c r="Q403">
        <v>8226.1394999999993</v>
      </c>
      <c r="R403">
        <v>8857.9333000000006</v>
      </c>
      <c r="S403">
        <v>4535.4579999999996</v>
      </c>
    </row>
    <row r="404" spans="1:25" x14ac:dyDescent="0.25">
      <c r="A404" s="1" t="s">
        <v>203</v>
      </c>
      <c r="B404" t="s">
        <v>1157</v>
      </c>
      <c r="C404" t="s">
        <v>1183</v>
      </c>
      <c r="D404" s="2">
        <f>_xll.BDH($A404, $D$1, $B404, $C404, "Direction", "H", "Period", "Y","cols=7;rows=2")</f>
        <v>36889</v>
      </c>
      <c r="E404" s="2">
        <v>37256</v>
      </c>
      <c r="F404" s="2">
        <v>37621</v>
      </c>
      <c r="G404" s="2">
        <v>37986</v>
      </c>
      <c r="H404" s="2">
        <v>38352</v>
      </c>
      <c r="I404" s="2">
        <v>38716</v>
      </c>
      <c r="J404" s="2">
        <v>39080</v>
      </c>
    </row>
    <row r="405" spans="1:25" x14ac:dyDescent="0.25">
      <c r="A405" s="4"/>
      <c r="D405">
        <v>275290.98379999999</v>
      </c>
      <c r="E405">
        <v>132835.25829999999</v>
      </c>
      <c r="F405">
        <v>94649.239799999996</v>
      </c>
      <c r="G405">
        <v>167682.07740000001</v>
      </c>
      <c r="H405">
        <v>127085.4583</v>
      </c>
      <c r="I405">
        <v>105160.3941</v>
      </c>
      <c r="J405">
        <v>165967.40340000001</v>
      </c>
    </row>
    <row r="406" spans="1:25" x14ac:dyDescent="0.25">
      <c r="A406" s="1" t="s">
        <v>204</v>
      </c>
      <c r="B406" t="s">
        <v>1157</v>
      </c>
      <c r="C406" t="s">
        <v>1192</v>
      </c>
      <c r="D406" s="2">
        <f>_xll.BDH($A406, $D$1, $B406, $C406, "Direction", "H", "Period", "Y","cols=16;rows=2")</f>
        <v>36889</v>
      </c>
      <c r="E406" s="2">
        <v>37256</v>
      </c>
      <c r="F406" s="2">
        <v>37621</v>
      </c>
      <c r="G406" s="2">
        <v>37986</v>
      </c>
      <c r="H406" s="2">
        <v>38352</v>
      </c>
      <c r="I406" s="2">
        <v>38716</v>
      </c>
      <c r="J406" s="2">
        <v>39080</v>
      </c>
      <c r="K406" s="2">
        <v>39447</v>
      </c>
      <c r="L406" s="2">
        <v>39813</v>
      </c>
      <c r="M406" s="2">
        <v>40178</v>
      </c>
      <c r="N406" s="2">
        <v>40543</v>
      </c>
      <c r="O406" s="2">
        <v>40907</v>
      </c>
      <c r="P406" s="2">
        <v>41274</v>
      </c>
      <c r="Q406" s="2">
        <v>41639</v>
      </c>
      <c r="R406" s="2">
        <v>42004</v>
      </c>
      <c r="S406" s="2">
        <v>42369</v>
      </c>
    </row>
    <row r="407" spans="1:25" x14ac:dyDescent="0.25">
      <c r="A407" s="4"/>
      <c r="D407">
        <v>5628.3077000000003</v>
      </c>
      <c r="E407">
        <v>7471.3281999999999</v>
      </c>
      <c r="F407">
        <v>6030.8905000000004</v>
      </c>
      <c r="G407">
        <v>7691.8323</v>
      </c>
      <c r="H407">
        <v>8610.3662999999997</v>
      </c>
      <c r="I407">
        <v>11029.2294</v>
      </c>
      <c r="J407">
        <v>14983.302799999999</v>
      </c>
      <c r="K407">
        <v>18490.3138</v>
      </c>
      <c r="L407">
        <v>12808.4211</v>
      </c>
      <c r="M407">
        <v>19035.181</v>
      </c>
      <c r="N407">
        <v>24176.0671</v>
      </c>
      <c r="O407">
        <v>22112.010200000001</v>
      </c>
      <c r="P407">
        <v>20349.086599999999</v>
      </c>
      <c r="Q407">
        <v>29163.411800000002</v>
      </c>
      <c r="R407">
        <v>36214.507599999997</v>
      </c>
      <c r="S407">
        <v>24490.612499999999</v>
      </c>
    </row>
    <row r="408" spans="1:25" x14ac:dyDescent="0.25">
      <c r="A408" s="1" t="s">
        <v>205</v>
      </c>
      <c r="B408" t="s">
        <v>1157</v>
      </c>
      <c r="C408" t="s">
        <v>1183</v>
      </c>
      <c r="D408" s="2">
        <f>_xll.BDH($A408, $D$1, $B408, $C408, "Direction", "H", "Period", "Y","cols=7;rows=2")</f>
        <v>36889</v>
      </c>
      <c r="E408" s="2">
        <v>37256</v>
      </c>
      <c r="F408" s="2">
        <v>37621</v>
      </c>
      <c r="G408" s="2">
        <v>37986</v>
      </c>
      <c r="H408" s="2">
        <v>38352</v>
      </c>
      <c r="I408" s="2">
        <v>38716</v>
      </c>
      <c r="J408" s="2">
        <v>39080</v>
      </c>
    </row>
    <row r="409" spans="1:25" x14ac:dyDescent="0.25">
      <c r="A409" s="4"/>
      <c r="D409">
        <v>770.71519999999998</v>
      </c>
      <c r="E409">
        <v>1158.2763</v>
      </c>
      <c r="F409">
        <v>1128.2862</v>
      </c>
      <c r="G409">
        <v>1578.7569000000001</v>
      </c>
      <c r="H409">
        <v>1613.3815999999999</v>
      </c>
      <c r="I409">
        <v>939.36419999999998</v>
      </c>
      <c r="J409">
        <v>877.15629999999999</v>
      </c>
    </row>
    <row r="410" spans="1:25" x14ac:dyDescent="0.25">
      <c r="A410" s="1" t="s">
        <v>206</v>
      </c>
      <c r="B410" t="s">
        <v>1157</v>
      </c>
      <c r="C410" t="s">
        <v>1183</v>
      </c>
      <c r="D410" s="2">
        <f>_xll.BDH($A410, $D$1, $B410, $C410, "Direction", "H", "Period", "Y","cols=7;rows=2")</f>
        <v>36889</v>
      </c>
      <c r="E410" s="2">
        <v>37256</v>
      </c>
      <c r="F410" s="2">
        <v>37621</v>
      </c>
      <c r="G410" s="2">
        <v>37986</v>
      </c>
      <c r="H410" s="2">
        <v>38352</v>
      </c>
      <c r="I410" s="2">
        <v>38716</v>
      </c>
      <c r="J410" s="2">
        <v>39080</v>
      </c>
    </row>
    <row r="411" spans="1:25" x14ac:dyDescent="0.25">
      <c r="A411" s="4"/>
      <c r="D411">
        <v>4168.6063000000004</v>
      </c>
      <c r="E411">
        <v>4253.6854000000003</v>
      </c>
      <c r="F411">
        <v>2106.9627</v>
      </c>
      <c r="G411">
        <v>3480.9789000000001</v>
      </c>
      <c r="H411">
        <v>4155.2374</v>
      </c>
      <c r="I411">
        <v>5075.3216000000002</v>
      </c>
      <c r="J411">
        <v>4884.8269</v>
      </c>
    </row>
    <row r="412" spans="1:25" x14ac:dyDescent="0.25">
      <c r="A412" s="1" t="s">
        <v>207</v>
      </c>
      <c r="B412" t="s">
        <v>1157</v>
      </c>
      <c r="C412" t="s">
        <v>1199</v>
      </c>
      <c r="D412" s="2">
        <f>_xll.BDH($A412, $D$1, $B412, $C412, "Direction", "H", "Period", "Y","cols=22;rows=2")</f>
        <v>36889</v>
      </c>
      <c r="E412" s="2">
        <v>37256</v>
      </c>
      <c r="F412" s="2">
        <v>37621</v>
      </c>
      <c r="G412" s="2">
        <v>37986</v>
      </c>
      <c r="H412" s="2">
        <v>38352</v>
      </c>
      <c r="I412" s="2">
        <v>38716</v>
      </c>
      <c r="J412" s="2">
        <v>39080</v>
      </c>
      <c r="K412" s="2">
        <v>39447</v>
      </c>
      <c r="L412" s="2">
        <v>39813</v>
      </c>
      <c r="M412" s="2">
        <v>40178</v>
      </c>
      <c r="N412" s="2">
        <v>40543</v>
      </c>
      <c r="O412" s="2">
        <v>40907</v>
      </c>
      <c r="P412" s="2">
        <v>41274</v>
      </c>
      <c r="Q412" s="2">
        <v>41639</v>
      </c>
      <c r="R412" s="2">
        <v>42004</v>
      </c>
      <c r="S412" s="2">
        <v>42369</v>
      </c>
      <c r="T412" s="2">
        <v>42734</v>
      </c>
      <c r="U412" s="2">
        <v>43098</v>
      </c>
      <c r="V412" s="2">
        <v>43465</v>
      </c>
      <c r="W412" s="2">
        <v>43830</v>
      </c>
      <c r="X412" s="2">
        <v>44196</v>
      </c>
      <c r="Y412" s="2">
        <v>44561</v>
      </c>
    </row>
    <row r="413" spans="1:25" x14ac:dyDescent="0.25">
      <c r="A413" s="4"/>
      <c r="D413">
        <v>23482.703300000001</v>
      </c>
      <c r="E413">
        <v>11567.209000000001</v>
      </c>
      <c r="F413">
        <v>9811.7369999999992</v>
      </c>
      <c r="G413">
        <v>14265.160099999999</v>
      </c>
      <c r="H413">
        <v>18030.929700000001</v>
      </c>
      <c r="I413">
        <v>21511.0579</v>
      </c>
      <c r="J413">
        <v>25456.486700000001</v>
      </c>
      <c r="K413">
        <v>58706.416899999997</v>
      </c>
      <c r="L413">
        <v>41277.193500000001</v>
      </c>
      <c r="M413">
        <v>45433.589</v>
      </c>
      <c r="N413">
        <v>47245.477700000003</v>
      </c>
      <c r="O413">
        <v>53080.481599999999</v>
      </c>
      <c r="P413">
        <v>60277.588499999998</v>
      </c>
      <c r="Q413">
        <v>85186.489499999996</v>
      </c>
      <c r="R413">
        <v>110408.1875</v>
      </c>
      <c r="S413">
        <v>108262.39659999999</v>
      </c>
      <c r="T413">
        <v>84152.717999999993</v>
      </c>
      <c r="U413">
        <v>73441.950800000006</v>
      </c>
      <c r="V413">
        <v>84723.571299999996</v>
      </c>
      <c r="W413">
        <v>96648.616099999999</v>
      </c>
      <c r="X413">
        <v>89398.791899999997</v>
      </c>
      <c r="Y413">
        <v>136177.25109999999</v>
      </c>
    </row>
    <row r="414" spans="1:25" x14ac:dyDescent="0.25">
      <c r="A414" s="1" t="s">
        <v>208</v>
      </c>
      <c r="B414" t="s">
        <v>1157</v>
      </c>
      <c r="C414" t="s">
        <v>1199</v>
      </c>
      <c r="D414" s="2">
        <f>_xll.BDH($A414, $D$1, $B414, $C414, "Direction", "H", "Period", "Y","cols=22;rows=2")</f>
        <v>36889</v>
      </c>
      <c r="E414" s="2">
        <v>37256</v>
      </c>
      <c r="F414" s="2">
        <v>37621</v>
      </c>
      <c r="G414" s="2">
        <v>37986</v>
      </c>
      <c r="H414" s="2">
        <v>38352</v>
      </c>
      <c r="I414" s="2">
        <v>38716</v>
      </c>
      <c r="J414" s="2">
        <v>39080</v>
      </c>
      <c r="K414" s="2">
        <v>39447</v>
      </c>
      <c r="L414" s="2">
        <v>39813</v>
      </c>
      <c r="M414" s="2">
        <v>40178</v>
      </c>
      <c r="N414" s="2">
        <v>40543</v>
      </c>
      <c r="O414" s="2">
        <v>40907</v>
      </c>
      <c r="P414" s="2">
        <v>41274</v>
      </c>
      <c r="Q414" s="2">
        <v>41639</v>
      </c>
      <c r="R414" s="2">
        <v>42004</v>
      </c>
      <c r="S414" s="2">
        <v>42369</v>
      </c>
      <c r="T414" s="2">
        <v>42734</v>
      </c>
      <c r="U414" s="2">
        <v>43098</v>
      </c>
      <c r="V414" s="2">
        <v>43465</v>
      </c>
      <c r="W414" s="2">
        <v>43830</v>
      </c>
      <c r="X414" s="2">
        <v>44196</v>
      </c>
      <c r="Y414" s="2">
        <v>44561</v>
      </c>
    </row>
    <row r="415" spans="1:25" x14ac:dyDescent="0.25">
      <c r="A415" s="4"/>
      <c r="D415">
        <v>54193.424299999999</v>
      </c>
      <c r="E415">
        <v>95499.702600000004</v>
      </c>
      <c r="F415">
        <v>71011.068100000004</v>
      </c>
      <c r="G415">
        <v>92347.366699999999</v>
      </c>
      <c r="H415">
        <v>111248.3193</v>
      </c>
      <c r="I415">
        <v>127447.72139999999</v>
      </c>
      <c r="J415">
        <v>160294.12539999999</v>
      </c>
      <c r="K415">
        <v>197060.872</v>
      </c>
      <c r="L415">
        <v>150291.55429999999</v>
      </c>
      <c r="M415">
        <v>154462.55960000001</v>
      </c>
      <c r="N415">
        <v>183634.09760000001</v>
      </c>
      <c r="O415">
        <v>211893.9375</v>
      </c>
      <c r="P415">
        <v>211649.5698</v>
      </c>
      <c r="Q415">
        <v>240223.5361</v>
      </c>
      <c r="R415">
        <v>212067.81349999999</v>
      </c>
      <c r="S415">
        <v>169308.02540000001</v>
      </c>
      <c r="T415">
        <v>222190.44510000001</v>
      </c>
      <c r="U415">
        <v>237782.622</v>
      </c>
      <c r="V415">
        <v>207873.14360000001</v>
      </c>
      <c r="W415">
        <v>227869.0074</v>
      </c>
      <c r="X415">
        <v>162567.6807</v>
      </c>
      <c r="Y415">
        <v>226213.94260000001</v>
      </c>
    </row>
    <row r="416" spans="1:25" x14ac:dyDescent="0.25">
      <c r="A416" s="1" t="s">
        <v>209</v>
      </c>
      <c r="B416" t="s">
        <v>1157</v>
      </c>
      <c r="C416" t="s">
        <v>1199</v>
      </c>
      <c r="D416" s="2">
        <f>_xll.BDH($A416, $D$1, $B416, $C416, "Direction", "H", "Period", "Y","cols=22;rows=2")</f>
        <v>36889</v>
      </c>
      <c r="E416" s="2">
        <v>37256</v>
      </c>
      <c r="F416" s="2">
        <v>37621</v>
      </c>
      <c r="G416" s="2">
        <v>37986</v>
      </c>
      <c r="H416" s="2">
        <v>38352</v>
      </c>
      <c r="I416" s="2">
        <v>38716</v>
      </c>
      <c r="J416" s="2">
        <v>39080</v>
      </c>
      <c r="K416" s="2">
        <v>39447</v>
      </c>
      <c r="L416" s="2">
        <v>39813</v>
      </c>
      <c r="M416" s="2">
        <v>40178</v>
      </c>
      <c r="N416" s="2">
        <v>40543</v>
      </c>
      <c r="O416" s="2">
        <v>40907</v>
      </c>
      <c r="P416" s="2">
        <v>41274</v>
      </c>
      <c r="Q416" s="2">
        <v>41639</v>
      </c>
      <c r="R416" s="2">
        <v>42004</v>
      </c>
      <c r="S416" s="2">
        <v>42369</v>
      </c>
      <c r="T416" s="2">
        <v>42734</v>
      </c>
      <c r="U416" s="2">
        <v>43098</v>
      </c>
      <c r="V416" s="2">
        <v>43465</v>
      </c>
      <c r="W416" s="2">
        <v>43830</v>
      </c>
      <c r="X416" s="2">
        <v>44196</v>
      </c>
      <c r="Y416" s="2">
        <v>44561</v>
      </c>
    </row>
    <row r="417" spans="1:25" x14ac:dyDescent="0.25">
      <c r="A417" s="4"/>
      <c r="D417">
        <v>16021.9516</v>
      </c>
      <c r="E417">
        <v>15807.923199999999</v>
      </c>
      <c r="F417">
        <v>16866.493699999999</v>
      </c>
      <c r="G417">
        <v>20707.370999999999</v>
      </c>
      <c r="H417">
        <v>22451.7189</v>
      </c>
      <c r="I417">
        <v>26809.683700000001</v>
      </c>
      <c r="J417">
        <v>29655.751899999999</v>
      </c>
      <c r="K417">
        <v>27305.013299999999</v>
      </c>
      <c r="L417">
        <v>20835.272499999999</v>
      </c>
      <c r="M417">
        <v>23244.6113</v>
      </c>
      <c r="N417">
        <v>24799.293799999999</v>
      </c>
      <c r="O417">
        <v>30234.953099999999</v>
      </c>
      <c r="P417">
        <v>29764.797200000001</v>
      </c>
      <c r="Q417">
        <v>37548.379500000003</v>
      </c>
      <c r="R417">
        <v>44902.728600000002</v>
      </c>
      <c r="S417">
        <v>40268.365899999997</v>
      </c>
      <c r="T417">
        <v>48002.819900000002</v>
      </c>
      <c r="U417">
        <v>52164.523099999999</v>
      </c>
      <c r="V417">
        <v>46911.589200000002</v>
      </c>
      <c r="W417">
        <v>68657.78</v>
      </c>
      <c r="X417">
        <v>61349.5959</v>
      </c>
      <c r="Y417">
        <v>63633.599999999999</v>
      </c>
    </row>
    <row r="418" spans="1:25" x14ac:dyDescent="0.25">
      <c r="A418" s="1" t="s">
        <v>210</v>
      </c>
      <c r="B418" t="s">
        <v>1157</v>
      </c>
      <c r="C418" t="s">
        <v>1189</v>
      </c>
      <c r="D418" s="2">
        <f>_xll.BDH($A418, $D$1, $B418, $C418, "Direction", "H", "Period", "Y","cols=6;rows=2")</f>
        <v>36889</v>
      </c>
      <c r="E418" s="2">
        <v>37256</v>
      </c>
      <c r="F418" s="2">
        <v>37621</v>
      </c>
      <c r="G418" s="2">
        <v>37986</v>
      </c>
      <c r="H418" s="2">
        <v>38352</v>
      </c>
      <c r="I418" s="2">
        <v>38716</v>
      </c>
    </row>
    <row r="419" spans="1:25" x14ac:dyDescent="0.25">
      <c r="A419" s="4"/>
      <c r="D419">
        <v>6171.0951999999997</v>
      </c>
      <c r="E419">
        <v>3606.1224000000002</v>
      </c>
      <c r="F419">
        <v>1492.5834</v>
      </c>
      <c r="G419">
        <v>1458.0791999999999</v>
      </c>
      <c r="H419">
        <v>967.99360000000001</v>
      </c>
      <c r="I419">
        <v>117.3927</v>
      </c>
    </row>
    <row r="420" spans="1:25" x14ac:dyDescent="0.25">
      <c r="A420" s="1" t="s">
        <v>211</v>
      </c>
      <c r="B420" t="s">
        <v>1157</v>
      </c>
      <c r="C420" t="s">
        <v>1183</v>
      </c>
      <c r="D420" s="2">
        <f>_xll.BDH($A420, $D$1, $B420, $C420, "Direction", "H", "Period", "Y","cols=7;rows=2")</f>
        <v>36889</v>
      </c>
      <c r="E420" s="2">
        <v>37256</v>
      </c>
      <c r="F420" s="2">
        <v>37621</v>
      </c>
      <c r="G420" s="2">
        <v>37986</v>
      </c>
      <c r="H420" s="2">
        <v>38352</v>
      </c>
      <c r="I420" s="2">
        <v>38716</v>
      </c>
      <c r="J420" s="2">
        <v>39080</v>
      </c>
    </row>
    <row r="421" spans="1:25" x14ac:dyDescent="0.25">
      <c r="A421" s="4"/>
      <c r="D421">
        <v>2264.0893999999998</v>
      </c>
      <c r="E421">
        <v>2061.5268999999998</v>
      </c>
      <c r="F421">
        <v>1747.0655999999999</v>
      </c>
      <c r="G421">
        <v>2727.1219999999998</v>
      </c>
      <c r="H421">
        <v>2595.9472999999998</v>
      </c>
      <c r="I421">
        <v>1079.7168999999999</v>
      </c>
      <c r="J421">
        <v>114.3672</v>
      </c>
    </row>
    <row r="422" spans="1:25" x14ac:dyDescent="0.25">
      <c r="A422" s="1" t="s">
        <v>212</v>
      </c>
      <c r="B422" t="s">
        <v>1157</v>
      </c>
      <c r="C422" t="s">
        <v>1198</v>
      </c>
      <c r="D422" s="2">
        <f>_xll.BDH($A422, $D$1, $B422, $C422, "Direction", "H", "Period", "Y","cols=9;rows=2")</f>
        <v>36889</v>
      </c>
      <c r="E422" s="2">
        <v>37256</v>
      </c>
      <c r="F422" s="2">
        <v>37621</v>
      </c>
      <c r="G422" s="2">
        <v>37986</v>
      </c>
      <c r="H422" s="2">
        <v>38352</v>
      </c>
      <c r="I422" s="2">
        <v>38716</v>
      </c>
      <c r="J422" s="2">
        <v>39080</v>
      </c>
      <c r="K422" s="2">
        <v>39447</v>
      </c>
      <c r="L422" s="2">
        <v>39813</v>
      </c>
    </row>
    <row r="423" spans="1:25" x14ac:dyDescent="0.25">
      <c r="A423" s="4"/>
      <c r="D423">
        <v>1039.4094</v>
      </c>
      <c r="E423">
        <v>1339.3715999999999</v>
      </c>
      <c r="F423">
        <v>1342.9872</v>
      </c>
      <c r="G423">
        <v>1371.4395</v>
      </c>
      <c r="H423">
        <v>2206.7667000000001</v>
      </c>
      <c r="I423">
        <v>1960.1123</v>
      </c>
      <c r="J423">
        <v>2801.1669999999999</v>
      </c>
      <c r="K423">
        <v>1411.6212</v>
      </c>
      <c r="L423">
        <v>291.61439999999999</v>
      </c>
    </row>
    <row r="424" spans="1:25" x14ac:dyDescent="0.25">
      <c r="A424" s="1" t="s">
        <v>213</v>
      </c>
      <c r="B424" t="s">
        <v>1157</v>
      </c>
      <c r="C424" t="s">
        <v>1199</v>
      </c>
      <c r="D424" s="2">
        <f>_xll.BDH($A424, $D$1, $B424, $C424, "Direction", "H", "Period", "Y","cols=22;rows=2")</f>
        <v>36889</v>
      </c>
      <c r="E424" s="2">
        <v>37256</v>
      </c>
      <c r="F424" s="2">
        <v>37621</v>
      </c>
      <c r="G424" s="2">
        <v>37986</v>
      </c>
      <c r="H424" s="2">
        <v>38352</v>
      </c>
      <c r="I424" s="2">
        <v>38716</v>
      </c>
      <c r="J424" s="2">
        <v>39080</v>
      </c>
      <c r="K424" s="2">
        <v>39447</v>
      </c>
      <c r="L424" s="2">
        <v>39813</v>
      </c>
      <c r="M424" s="2">
        <v>40178</v>
      </c>
      <c r="N424" s="2">
        <v>40543</v>
      </c>
      <c r="O424" s="2">
        <v>40907</v>
      </c>
      <c r="P424" s="2">
        <v>41274</v>
      </c>
      <c r="Q424" s="2">
        <v>41639</v>
      </c>
      <c r="R424" s="2">
        <v>42004</v>
      </c>
      <c r="S424" s="2">
        <v>42369</v>
      </c>
      <c r="T424" s="2">
        <v>42734</v>
      </c>
      <c r="U424" s="2">
        <v>43098</v>
      </c>
      <c r="V424" s="2">
        <v>43465</v>
      </c>
      <c r="W424" s="2">
        <v>43830</v>
      </c>
      <c r="X424" s="2">
        <v>44196</v>
      </c>
      <c r="Y424" s="2">
        <v>44561</v>
      </c>
    </row>
    <row r="425" spans="1:25" x14ac:dyDescent="0.25">
      <c r="A425" s="4"/>
      <c r="D425">
        <v>10747.245800000001</v>
      </c>
      <c r="E425">
        <v>10364.0676</v>
      </c>
      <c r="F425">
        <v>10970.0484</v>
      </c>
      <c r="G425">
        <v>15892.566800000001</v>
      </c>
      <c r="H425">
        <v>18440.2107</v>
      </c>
      <c r="I425">
        <v>16097.676299999999</v>
      </c>
      <c r="J425">
        <v>21631.4859</v>
      </c>
      <c r="K425">
        <v>40791.615599999997</v>
      </c>
      <c r="L425">
        <v>16182.831399999999</v>
      </c>
      <c r="M425">
        <v>22860.477900000002</v>
      </c>
      <c r="N425">
        <v>35106.1662</v>
      </c>
      <c r="O425">
        <v>31259.130099999998</v>
      </c>
      <c r="P425">
        <v>33519.751400000001</v>
      </c>
      <c r="Q425">
        <v>34018.992400000003</v>
      </c>
      <c r="R425">
        <v>30459.831099999999</v>
      </c>
      <c r="S425">
        <v>24154.716899999999</v>
      </c>
      <c r="T425">
        <v>32650.554800000002</v>
      </c>
      <c r="U425">
        <v>50489.345000000001</v>
      </c>
      <c r="V425">
        <v>47521.204400000002</v>
      </c>
      <c r="W425">
        <v>54278.157299999999</v>
      </c>
      <c r="X425">
        <v>84309.858300000007</v>
      </c>
      <c r="Y425">
        <v>105406.8829</v>
      </c>
    </row>
    <row r="426" spans="1:25" x14ac:dyDescent="0.25">
      <c r="A426" s="1" t="s">
        <v>214</v>
      </c>
      <c r="B426" t="s">
        <v>1157</v>
      </c>
      <c r="C426" t="s">
        <v>1199</v>
      </c>
      <c r="D426" s="2">
        <f>_xll.BDH($A426, $D$1, $B426, $C426, "Direction", "H", "Period", "Y","cols=22;rows=2")</f>
        <v>36889</v>
      </c>
      <c r="E426" s="2">
        <v>37256</v>
      </c>
      <c r="F426" s="2">
        <v>37621</v>
      </c>
      <c r="G426" s="2">
        <v>37986</v>
      </c>
      <c r="H426" s="2">
        <v>38352</v>
      </c>
      <c r="I426" s="2">
        <v>38716</v>
      </c>
      <c r="J426" s="2">
        <v>39080</v>
      </c>
      <c r="K426" s="2">
        <v>39447</v>
      </c>
      <c r="L426" s="2">
        <v>39813</v>
      </c>
      <c r="M426" s="2">
        <v>40178</v>
      </c>
      <c r="N426" s="2">
        <v>40543</v>
      </c>
      <c r="O426" s="2">
        <v>40907</v>
      </c>
      <c r="P426" s="2">
        <v>41274</v>
      </c>
      <c r="Q426" s="2">
        <v>41639</v>
      </c>
      <c r="R426" s="2">
        <v>42004</v>
      </c>
      <c r="S426" s="2">
        <v>42369</v>
      </c>
      <c r="T426" s="2">
        <v>42734</v>
      </c>
      <c r="U426" s="2">
        <v>43098</v>
      </c>
      <c r="V426" s="2">
        <v>43465</v>
      </c>
      <c r="W426" s="2">
        <v>43830</v>
      </c>
      <c r="X426" s="2">
        <v>44196</v>
      </c>
      <c r="Y426" s="2">
        <v>44561</v>
      </c>
    </row>
    <row r="427" spans="1:25" x14ac:dyDescent="0.25">
      <c r="A427" s="4"/>
      <c r="D427">
        <v>9699.6774999999998</v>
      </c>
      <c r="E427">
        <v>8619.6376</v>
      </c>
      <c r="F427">
        <v>10013.284100000001</v>
      </c>
      <c r="G427">
        <v>14088.790999999999</v>
      </c>
      <c r="H427">
        <v>17717.7127</v>
      </c>
      <c r="I427">
        <v>17185.818299999999</v>
      </c>
      <c r="J427">
        <v>22297.0311</v>
      </c>
      <c r="K427">
        <v>27766.191599999998</v>
      </c>
      <c r="L427">
        <v>18093.0936</v>
      </c>
      <c r="M427">
        <v>24156.864000000001</v>
      </c>
      <c r="N427">
        <v>30847.020700000001</v>
      </c>
      <c r="O427">
        <v>32285.7765</v>
      </c>
      <c r="P427">
        <v>38721.255100000002</v>
      </c>
      <c r="Q427">
        <v>53823.826800000003</v>
      </c>
      <c r="R427">
        <v>60227.696100000001</v>
      </c>
      <c r="S427">
        <v>63649.302300000003</v>
      </c>
      <c r="T427">
        <v>53842.095200000003</v>
      </c>
      <c r="U427">
        <v>64566.080000000002</v>
      </c>
      <c r="V427">
        <v>72266.495999999999</v>
      </c>
      <c r="W427">
        <v>110241.79459999999</v>
      </c>
      <c r="X427">
        <v>157803.25049999999</v>
      </c>
      <c r="Y427">
        <v>235102.93530000001</v>
      </c>
    </row>
    <row r="428" spans="1:25" x14ac:dyDescent="0.25">
      <c r="A428" s="1" t="s">
        <v>215</v>
      </c>
      <c r="B428" t="s">
        <v>1157</v>
      </c>
      <c r="C428" t="s">
        <v>1199</v>
      </c>
      <c r="D428" s="2">
        <f>_xll.BDH($A428, $D$1, $B428, $C428, "Direction", "H", "Period", "Y","cols=22;rows=2")</f>
        <v>36889</v>
      </c>
      <c r="E428" s="2">
        <v>37256</v>
      </c>
      <c r="F428" s="2">
        <v>37621</v>
      </c>
      <c r="G428" s="2">
        <v>37986</v>
      </c>
      <c r="H428" s="2">
        <v>38352</v>
      </c>
      <c r="I428" s="2">
        <v>38716</v>
      </c>
      <c r="J428" s="2">
        <v>39080</v>
      </c>
      <c r="K428" s="2">
        <v>39447</v>
      </c>
      <c r="L428" s="2">
        <v>39813</v>
      </c>
      <c r="M428" s="2">
        <v>40178</v>
      </c>
      <c r="N428" s="2">
        <v>40543</v>
      </c>
      <c r="O428" s="2">
        <v>40907</v>
      </c>
      <c r="P428" s="2">
        <v>41274</v>
      </c>
      <c r="Q428" s="2">
        <v>41639</v>
      </c>
      <c r="R428" s="2">
        <v>42004</v>
      </c>
      <c r="S428" s="2">
        <v>42369</v>
      </c>
      <c r="T428" s="2">
        <v>42734</v>
      </c>
      <c r="U428" s="2">
        <v>43098</v>
      </c>
      <c r="V428" s="2">
        <v>43465</v>
      </c>
      <c r="W428" s="2">
        <v>43830</v>
      </c>
      <c r="X428" s="2">
        <v>44196</v>
      </c>
      <c r="Y428" s="2">
        <v>44561</v>
      </c>
    </row>
    <row r="429" spans="1:25" x14ac:dyDescent="0.25">
      <c r="A429" s="4"/>
      <c r="D429">
        <v>60162.736900000004</v>
      </c>
      <c r="E429">
        <v>42240.041899999997</v>
      </c>
      <c r="F429">
        <v>33307.598299999998</v>
      </c>
      <c r="G429">
        <v>47718.342400000001</v>
      </c>
      <c r="H429">
        <v>56803.273000000001</v>
      </c>
      <c r="I429">
        <v>46108.913800000002</v>
      </c>
      <c r="J429">
        <v>70886.030799999993</v>
      </c>
      <c r="K429">
        <v>61444.487399999998</v>
      </c>
      <c r="L429">
        <v>41999.807699999998</v>
      </c>
      <c r="M429">
        <v>60146.600400000003</v>
      </c>
      <c r="N429">
        <v>71028.321500000005</v>
      </c>
      <c r="O429">
        <v>67369.244399999996</v>
      </c>
      <c r="P429">
        <v>88233.957899999994</v>
      </c>
      <c r="Q429">
        <v>134256.16630000001</v>
      </c>
      <c r="R429">
        <v>159719.00169999999</v>
      </c>
      <c r="S429">
        <v>173715.92920000001</v>
      </c>
      <c r="T429">
        <v>165862.0589</v>
      </c>
      <c r="U429">
        <v>162373.66399999999</v>
      </c>
      <c r="V429">
        <v>163232.77119999999</v>
      </c>
      <c r="W429">
        <v>260680.8645</v>
      </c>
      <c r="X429">
        <v>328023.679</v>
      </c>
      <c r="Y429">
        <v>281536.72979999997</v>
      </c>
    </row>
    <row r="430" spans="1:25" x14ac:dyDescent="0.25">
      <c r="A430" s="1" t="s">
        <v>216</v>
      </c>
      <c r="B430" t="s">
        <v>1157</v>
      </c>
      <c r="C430" t="s">
        <v>1186</v>
      </c>
      <c r="D430" s="2">
        <f>_xll.BDH($A430, $D$1, $B430, $C430, "Direction", "H", "Period", "Y","cols=8;rows=2")</f>
        <v>36889</v>
      </c>
      <c r="E430" s="2">
        <v>37256</v>
      </c>
      <c r="F430" s="2">
        <v>37621</v>
      </c>
      <c r="G430" s="2">
        <v>37986</v>
      </c>
      <c r="H430" s="2">
        <v>38352</v>
      </c>
      <c r="I430" s="2">
        <v>38716</v>
      </c>
      <c r="J430" s="2">
        <v>39080</v>
      </c>
      <c r="K430" s="2">
        <v>39447</v>
      </c>
    </row>
    <row r="431" spans="1:25" x14ac:dyDescent="0.25">
      <c r="A431" s="4"/>
      <c r="D431">
        <v>4829.3973999999998</v>
      </c>
      <c r="E431">
        <v>4392.3225000000002</v>
      </c>
      <c r="F431">
        <v>3540.9609999999998</v>
      </c>
      <c r="G431">
        <v>4038.1765999999998</v>
      </c>
      <c r="H431">
        <v>3568.4528</v>
      </c>
      <c r="I431">
        <v>2942.1475</v>
      </c>
      <c r="J431">
        <v>3160.0057999999999</v>
      </c>
      <c r="K431">
        <v>5149.8314</v>
      </c>
    </row>
    <row r="432" spans="1:25" x14ac:dyDescent="0.25">
      <c r="A432" s="1" t="s">
        <v>217</v>
      </c>
      <c r="B432" t="s">
        <v>1157</v>
      </c>
      <c r="C432" t="s">
        <v>1187</v>
      </c>
      <c r="D432" s="2">
        <f>_xll.BDH($A432, $D$1, $B432, $C432, "Direction", "H", "Period", "Y","cols=5;rows=2")</f>
        <v>36889</v>
      </c>
      <c r="E432" s="2">
        <v>37256</v>
      </c>
      <c r="F432" s="2">
        <v>37621</v>
      </c>
      <c r="G432" s="2">
        <v>37986</v>
      </c>
      <c r="H432" s="2">
        <v>38352</v>
      </c>
    </row>
    <row r="433" spans="1:25" x14ac:dyDescent="0.25">
      <c r="A433" s="4"/>
      <c r="D433">
        <v>1833.4774</v>
      </c>
      <c r="E433">
        <v>2759.1073000000001</v>
      </c>
      <c r="F433">
        <v>2598.6687999999999</v>
      </c>
      <c r="G433">
        <v>2088.9299000000001</v>
      </c>
      <c r="H433">
        <v>1874.9851000000001</v>
      </c>
    </row>
    <row r="434" spans="1:25" x14ac:dyDescent="0.25">
      <c r="A434" s="1" t="s">
        <v>218</v>
      </c>
      <c r="B434" t="s">
        <v>1157</v>
      </c>
      <c r="C434" t="s">
        <v>1199</v>
      </c>
      <c r="D434" s="2">
        <f>_xll.BDH($A434, $D$1, $B434, $C434, "Direction", "H", "Period", "Y","cols=22;rows=2")</f>
        <v>36889</v>
      </c>
      <c r="E434" s="2">
        <v>37256</v>
      </c>
      <c r="F434" s="2">
        <v>37621</v>
      </c>
      <c r="G434" s="2">
        <v>37986</v>
      </c>
      <c r="H434" s="2">
        <v>38352</v>
      </c>
      <c r="I434" s="2">
        <v>38716</v>
      </c>
      <c r="J434" s="2">
        <v>39080</v>
      </c>
      <c r="K434" s="2">
        <v>39447</v>
      </c>
      <c r="L434" s="2">
        <v>39813</v>
      </c>
      <c r="M434" s="2">
        <v>40178</v>
      </c>
      <c r="N434" s="2">
        <v>40543</v>
      </c>
      <c r="O434" s="2">
        <v>40907</v>
      </c>
      <c r="P434" s="2">
        <v>41274</v>
      </c>
      <c r="Q434" s="2">
        <v>41639</v>
      </c>
      <c r="R434" s="2">
        <v>42004</v>
      </c>
      <c r="S434" s="2">
        <v>42369</v>
      </c>
      <c r="T434" s="2">
        <v>42734</v>
      </c>
      <c r="U434" s="2">
        <v>43098</v>
      </c>
      <c r="V434" s="2">
        <v>43465</v>
      </c>
      <c r="W434" s="2">
        <v>43830</v>
      </c>
      <c r="X434" s="2">
        <v>44196</v>
      </c>
      <c r="Y434" s="2">
        <v>44561</v>
      </c>
    </row>
    <row r="435" spans="1:25" x14ac:dyDescent="0.25">
      <c r="A435" s="4"/>
      <c r="D435">
        <v>8238.0409999999993</v>
      </c>
      <c r="E435">
        <v>7503.6725999999999</v>
      </c>
      <c r="F435">
        <v>5899.6746000000003</v>
      </c>
      <c r="G435">
        <v>8050.1064999999999</v>
      </c>
      <c r="H435">
        <v>8529.0566999999992</v>
      </c>
      <c r="I435">
        <v>8206.0316000000003</v>
      </c>
      <c r="J435">
        <v>10008.0849</v>
      </c>
      <c r="K435">
        <v>9158.8248000000003</v>
      </c>
      <c r="L435">
        <v>6121.9611000000004</v>
      </c>
      <c r="M435">
        <v>7746.8123999999998</v>
      </c>
      <c r="N435">
        <v>10917.875099999999</v>
      </c>
      <c r="O435">
        <v>10761.048000000001</v>
      </c>
      <c r="P435">
        <v>11762.812900000001</v>
      </c>
      <c r="Q435">
        <v>16447.1113</v>
      </c>
      <c r="R435">
        <v>11859.785599999999</v>
      </c>
      <c r="S435">
        <v>9500.9451000000008</v>
      </c>
      <c r="T435">
        <v>11640.1381</v>
      </c>
      <c r="U435">
        <v>15733.342199999999</v>
      </c>
      <c r="V435">
        <v>10382.3032</v>
      </c>
      <c r="W435">
        <v>16743.403699999999</v>
      </c>
      <c r="X435">
        <v>18193.041499999999</v>
      </c>
      <c r="Y435">
        <v>26147.613000000001</v>
      </c>
    </row>
    <row r="436" spans="1:25" x14ac:dyDescent="0.25">
      <c r="A436" s="1" t="s">
        <v>219</v>
      </c>
      <c r="B436" t="s">
        <v>1157</v>
      </c>
      <c r="C436" t="s">
        <v>1189</v>
      </c>
      <c r="D436" s="2">
        <f>_xll.BDH($A436, $D$1, $B436, $C436, "Direction", "H", "Period", "Y","cols=6;rows=2")</f>
        <v>36889</v>
      </c>
      <c r="E436" s="2">
        <v>37256</v>
      </c>
      <c r="F436" s="2">
        <v>37621</v>
      </c>
      <c r="G436" s="2">
        <v>37986</v>
      </c>
      <c r="H436" s="2">
        <v>38352</v>
      </c>
      <c r="I436" s="2">
        <v>38716</v>
      </c>
    </row>
    <row r="437" spans="1:25" x14ac:dyDescent="0.25">
      <c r="A437" s="4"/>
      <c r="D437">
        <v>6297.6228000000001</v>
      </c>
      <c r="E437">
        <v>7652.7974000000004</v>
      </c>
      <c r="F437">
        <v>4495.1683000000003</v>
      </c>
      <c r="G437">
        <v>5720.6224000000002</v>
      </c>
      <c r="H437">
        <v>5061.9535999999998</v>
      </c>
      <c r="I437">
        <v>185.3879</v>
      </c>
    </row>
    <row r="438" spans="1:25" x14ac:dyDescent="0.25">
      <c r="A438" s="1" t="s">
        <v>220</v>
      </c>
      <c r="B438" t="s">
        <v>1157</v>
      </c>
      <c r="C438" t="s">
        <v>1199</v>
      </c>
      <c r="D438" s="2">
        <f>_xll.BDH($A438, $D$1, $B438, $C438, "Direction", "H", "Period", "Y","cols=22;rows=2")</f>
        <v>36889</v>
      </c>
      <c r="E438" s="2">
        <v>37256</v>
      </c>
      <c r="F438" s="2">
        <v>37621</v>
      </c>
      <c r="G438" s="2">
        <v>37986</v>
      </c>
      <c r="H438" s="2">
        <v>38352</v>
      </c>
      <c r="I438" s="2">
        <v>38716</v>
      </c>
      <c r="J438" s="2">
        <v>39080</v>
      </c>
      <c r="K438" s="2">
        <v>39447</v>
      </c>
      <c r="L438" s="2">
        <v>39813</v>
      </c>
      <c r="M438" s="2">
        <v>40178</v>
      </c>
      <c r="N438" s="2">
        <v>40543</v>
      </c>
      <c r="O438" s="2">
        <v>40907</v>
      </c>
      <c r="P438" s="2">
        <v>41274</v>
      </c>
      <c r="Q438" s="2">
        <v>41639</v>
      </c>
      <c r="R438" s="2">
        <v>42004</v>
      </c>
      <c r="S438" s="2">
        <v>42369</v>
      </c>
      <c r="T438" s="2">
        <v>42734</v>
      </c>
      <c r="U438" s="2">
        <v>43098</v>
      </c>
      <c r="V438" s="2">
        <v>43465</v>
      </c>
      <c r="W438" s="2">
        <v>43830</v>
      </c>
      <c r="X438" s="2">
        <v>44196</v>
      </c>
      <c r="Y438" s="2">
        <v>44561</v>
      </c>
    </row>
    <row r="439" spans="1:25" x14ac:dyDescent="0.25">
      <c r="A439" s="4"/>
      <c r="D439">
        <v>2732.1077</v>
      </c>
      <c r="E439">
        <v>4125.8064000000004</v>
      </c>
      <c r="F439">
        <v>3494.8128000000002</v>
      </c>
      <c r="G439">
        <v>3468.6817000000001</v>
      </c>
      <c r="H439">
        <v>4361.2109</v>
      </c>
      <c r="I439">
        <v>5852.3032000000003</v>
      </c>
      <c r="J439">
        <v>5897.9925999999996</v>
      </c>
      <c r="K439">
        <v>3931.8937000000001</v>
      </c>
      <c r="L439">
        <v>3909.2565</v>
      </c>
      <c r="M439">
        <v>4896.3507</v>
      </c>
      <c r="N439">
        <v>6427.9787999999999</v>
      </c>
      <c r="O439">
        <v>6008.5151999999998</v>
      </c>
      <c r="P439">
        <v>5796.3398999999999</v>
      </c>
      <c r="Q439">
        <v>7098.9975999999997</v>
      </c>
      <c r="R439">
        <v>7272.8150999999998</v>
      </c>
      <c r="S439">
        <v>8154.7626</v>
      </c>
      <c r="T439">
        <v>8950.4364999999998</v>
      </c>
      <c r="U439">
        <v>11875.107</v>
      </c>
      <c r="V439">
        <v>12393.670099999999</v>
      </c>
      <c r="W439">
        <v>13364.7934</v>
      </c>
      <c r="X439">
        <v>15509.416300000001</v>
      </c>
      <c r="Y439">
        <v>19550.812900000001</v>
      </c>
    </row>
    <row r="440" spans="1:25" x14ac:dyDescent="0.25">
      <c r="A440" s="1" t="s">
        <v>221</v>
      </c>
      <c r="B440" t="s">
        <v>1157</v>
      </c>
      <c r="C440" t="s">
        <v>1199</v>
      </c>
      <c r="D440" s="2">
        <f>_xll.BDH($A440, $D$1, $B440, $C440, "Direction", "H", "Period", "Y","cols=22;rows=2")</f>
        <v>36889</v>
      </c>
      <c r="E440" s="2">
        <v>37256</v>
      </c>
      <c r="F440" s="2">
        <v>37621</v>
      </c>
      <c r="G440" s="2">
        <v>37986</v>
      </c>
      <c r="H440" s="2">
        <v>38352</v>
      </c>
      <c r="I440" s="2">
        <v>38716</v>
      </c>
      <c r="J440" s="2">
        <v>39080</v>
      </c>
      <c r="K440" s="2">
        <v>39447</v>
      </c>
      <c r="L440" s="2">
        <v>39813</v>
      </c>
      <c r="M440" s="2">
        <v>40178</v>
      </c>
      <c r="N440" s="2">
        <v>40543</v>
      </c>
      <c r="O440" s="2">
        <v>40907</v>
      </c>
      <c r="P440" s="2">
        <v>41274</v>
      </c>
      <c r="Q440" s="2">
        <v>41639</v>
      </c>
      <c r="R440" s="2">
        <v>42004</v>
      </c>
      <c r="S440" s="2">
        <v>42369</v>
      </c>
      <c r="T440" s="2">
        <v>42734</v>
      </c>
      <c r="U440" s="2">
        <v>43098</v>
      </c>
      <c r="V440" s="2">
        <v>43465</v>
      </c>
      <c r="W440" s="2">
        <v>43830</v>
      </c>
      <c r="X440" s="2">
        <v>44196</v>
      </c>
      <c r="Y440" s="2">
        <v>44561</v>
      </c>
    </row>
    <row r="441" spans="1:25" x14ac:dyDescent="0.25">
      <c r="A441" s="4"/>
      <c r="D441">
        <v>5554.4811</v>
      </c>
      <c r="E441">
        <v>6821.6457</v>
      </c>
      <c r="F441">
        <v>7770.2087000000001</v>
      </c>
      <c r="G441">
        <v>6631.0753999999997</v>
      </c>
      <c r="H441">
        <v>7502.8127999999997</v>
      </c>
      <c r="I441">
        <v>7680.2965000000004</v>
      </c>
      <c r="J441">
        <v>8615.2810000000009</v>
      </c>
      <c r="K441">
        <v>7196.8541999999998</v>
      </c>
      <c r="L441">
        <v>5815.1194999999998</v>
      </c>
      <c r="M441">
        <v>7189.2159000000001</v>
      </c>
      <c r="N441">
        <v>7664.3958000000002</v>
      </c>
      <c r="O441">
        <v>9215.7114999999994</v>
      </c>
      <c r="P441">
        <v>10333.0074</v>
      </c>
      <c r="Q441">
        <v>11737.568799999999</v>
      </c>
      <c r="R441">
        <v>15286.736199999999</v>
      </c>
      <c r="S441">
        <v>14392.150900000001</v>
      </c>
      <c r="T441">
        <v>17676.182199999999</v>
      </c>
      <c r="U441">
        <v>19636.060700000002</v>
      </c>
      <c r="V441">
        <v>20066.330099999999</v>
      </c>
      <c r="W441">
        <v>24948.685300000001</v>
      </c>
      <c r="X441">
        <v>23323.4764</v>
      </c>
      <c r="Y441">
        <v>23161.060799999999</v>
      </c>
    </row>
    <row r="442" spans="1:25" x14ac:dyDescent="0.25">
      <c r="A442" s="1" t="s">
        <v>222</v>
      </c>
      <c r="B442" t="s">
        <v>1157</v>
      </c>
      <c r="C442" t="s">
        <v>1199</v>
      </c>
      <c r="D442" s="2">
        <f>_xll.BDH($A442, $D$1, $B442, $C442, "Direction", "H", "Period", "Y","cols=22;rows=2")</f>
        <v>36889</v>
      </c>
      <c r="E442" s="2">
        <v>37256</v>
      </c>
      <c r="F442" s="2">
        <v>37621</v>
      </c>
      <c r="G442" s="2">
        <v>37986</v>
      </c>
      <c r="H442" s="2">
        <v>38352</v>
      </c>
      <c r="I442" s="2">
        <v>38716</v>
      </c>
      <c r="J442" s="2">
        <v>39080</v>
      </c>
      <c r="K442" s="2">
        <v>39447</v>
      </c>
      <c r="L442" s="2">
        <v>39813</v>
      </c>
      <c r="M442" s="2">
        <v>40178</v>
      </c>
      <c r="N442" s="2">
        <v>40543</v>
      </c>
      <c r="O442" s="2">
        <v>40907</v>
      </c>
      <c r="P442" s="2">
        <v>41274</v>
      </c>
      <c r="Q442" s="2">
        <v>41639</v>
      </c>
      <c r="R442" s="2">
        <v>42004</v>
      </c>
      <c r="S442" s="2">
        <v>42369</v>
      </c>
      <c r="T442" s="2">
        <v>42734</v>
      </c>
      <c r="U442" s="2">
        <v>43098</v>
      </c>
      <c r="V442" s="2">
        <v>43465</v>
      </c>
      <c r="W442" s="2">
        <v>43830</v>
      </c>
      <c r="X442" s="2">
        <v>44196</v>
      </c>
      <c r="Y442" s="2">
        <v>44561</v>
      </c>
    </row>
    <row r="443" spans="1:25" x14ac:dyDescent="0.25">
      <c r="A443" s="4"/>
      <c r="D443">
        <v>31441.060099999999</v>
      </c>
      <c r="E443">
        <v>30471.393599999999</v>
      </c>
      <c r="F443">
        <v>17421.712100000001</v>
      </c>
      <c r="G443">
        <v>18559.051500000001</v>
      </c>
      <c r="H443">
        <v>23758.417600000001</v>
      </c>
      <c r="I443">
        <v>25461.714599999999</v>
      </c>
      <c r="J443">
        <v>41687.683599999997</v>
      </c>
      <c r="K443">
        <v>25434.773799999999</v>
      </c>
      <c r="L443">
        <v>18991.9925</v>
      </c>
      <c r="M443">
        <v>22452.2706</v>
      </c>
      <c r="N443">
        <v>23590.212500000001</v>
      </c>
      <c r="O443">
        <v>29320.132099999999</v>
      </c>
      <c r="P443">
        <v>44930.748899999999</v>
      </c>
      <c r="Q443">
        <v>48721.06</v>
      </c>
      <c r="R443">
        <v>59087.055800000002</v>
      </c>
      <c r="S443">
        <v>49140.189299999998</v>
      </c>
      <c r="T443">
        <v>53475.020799999998</v>
      </c>
      <c r="U443">
        <v>58877</v>
      </c>
      <c r="V443">
        <v>61531.9</v>
      </c>
      <c r="W443">
        <v>66495.087899999999</v>
      </c>
      <c r="X443">
        <v>67388.160000000003</v>
      </c>
      <c r="Y443">
        <v>80668.100000000006</v>
      </c>
    </row>
    <row r="444" spans="1:25" x14ac:dyDescent="0.25">
      <c r="A444" s="1" t="s">
        <v>223</v>
      </c>
      <c r="B444" t="s">
        <v>1157</v>
      </c>
      <c r="C444" t="s">
        <v>1199</v>
      </c>
      <c r="D444" s="2">
        <f>_xll.BDH($A444, $D$1, $B444, $C444, "Direction", "H", "Period", "Y","cols=22;rows=2")</f>
        <v>36889</v>
      </c>
      <c r="E444" s="2">
        <v>37256</v>
      </c>
      <c r="F444" s="2">
        <v>37621</v>
      </c>
      <c r="G444" s="2">
        <v>37986</v>
      </c>
      <c r="H444" s="2">
        <v>38352</v>
      </c>
      <c r="I444" s="2">
        <v>38716</v>
      </c>
      <c r="J444" s="2">
        <v>39080</v>
      </c>
      <c r="K444" s="2">
        <v>39447</v>
      </c>
      <c r="L444" s="2">
        <v>39813</v>
      </c>
      <c r="M444" s="2">
        <v>40178</v>
      </c>
      <c r="N444" s="2">
        <v>40543</v>
      </c>
      <c r="O444" s="2">
        <v>40907</v>
      </c>
      <c r="P444" s="2">
        <v>41274</v>
      </c>
      <c r="Q444" s="2">
        <v>41639</v>
      </c>
      <c r="R444" s="2">
        <v>42004</v>
      </c>
      <c r="S444" s="2">
        <v>42369</v>
      </c>
      <c r="T444" s="2">
        <v>42734</v>
      </c>
      <c r="U444" s="2">
        <v>43098</v>
      </c>
      <c r="V444" s="2">
        <v>43465</v>
      </c>
      <c r="W444" s="2">
        <v>43830</v>
      </c>
      <c r="X444" s="2">
        <v>44196</v>
      </c>
      <c r="Y444" s="2">
        <v>44561</v>
      </c>
    </row>
    <row r="445" spans="1:25" x14ac:dyDescent="0.25">
      <c r="A445" s="4"/>
      <c r="D445">
        <v>5485.4389000000001</v>
      </c>
      <c r="E445">
        <v>5145.6808000000001</v>
      </c>
      <c r="F445">
        <v>6413.5317999999997</v>
      </c>
      <c r="G445">
        <v>7051.9321</v>
      </c>
      <c r="H445">
        <v>9053.2394000000004</v>
      </c>
      <c r="I445">
        <v>9285.9976999999999</v>
      </c>
      <c r="J445">
        <v>11352.1204</v>
      </c>
      <c r="K445">
        <v>12598.5766</v>
      </c>
      <c r="L445">
        <v>8300.1101999999992</v>
      </c>
      <c r="M445">
        <v>10590.1798</v>
      </c>
      <c r="N445">
        <v>11704.2464</v>
      </c>
      <c r="O445">
        <v>17366.001899999999</v>
      </c>
      <c r="P445">
        <v>21060.106400000001</v>
      </c>
      <c r="Q445">
        <v>31416.473399999999</v>
      </c>
      <c r="R445">
        <v>31368.171900000001</v>
      </c>
      <c r="S445">
        <v>33776.813999999998</v>
      </c>
      <c r="T445">
        <v>34175.725700000003</v>
      </c>
      <c r="U445">
        <v>38766.521399999998</v>
      </c>
      <c r="V445">
        <v>42565.444199999998</v>
      </c>
      <c r="W445">
        <v>55628.282700000003</v>
      </c>
      <c r="X445">
        <v>61758.919800000003</v>
      </c>
      <c r="Y445">
        <v>67225.824500000002</v>
      </c>
    </row>
    <row r="446" spans="1:25" x14ac:dyDescent="0.25">
      <c r="A446" s="1" t="s">
        <v>224</v>
      </c>
      <c r="B446" t="s">
        <v>1157</v>
      </c>
      <c r="C446" t="s">
        <v>1199</v>
      </c>
      <c r="D446" s="2">
        <f>_xll.BDH($A446, $D$1, $B446, $C446, "Direction", "H", "Period", "Y","cols=22;rows=2")</f>
        <v>36889</v>
      </c>
      <c r="E446" s="2">
        <v>37256</v>
      </c>
      <c r="F446" s="2">
        <v>37621</v>
      </c>
      <c r="G446" s="2">
        <v>37986</v>
      </c>
      <c r="H446" s="2">
        <v>38352</v>
      </c>
      <c r="I446" s="2">
        <v>38716</v>
      </c>
      <c r="J446" s="2">
        <v>39080</v>
      </c>
      <c r="K446" s="2">
        <v>39447</v>
      </c>
      <c r="L446" s="2">
        <v>39813</v>
      </c>
      <c r="M446" s="2">
        <v>40178</v>
      </c>
      <c r="N446" s="2">
        <v>40543</v>
      </c>
      <c r="O446" s="2">
        <v>40907</v>
      </c>
      <c r="P446" s="2">
        <v>41274</v>
      </c>
      <c r="Q446" s="2">
        <v>41639</v>
      </c>
      <c r="R446" s="2">
        <v>42004</v>
      </c>
      <c r="S446" s="2">
        <v>42369</v>
      </c>
      <c r="T446" s="2">
        <v>42734</v>
      </c>
      <c r="U446" s="2">
        <v>43098</v>
      </c>
      <c r="V446" s="2">
        <v>43465</v>
      </c>
      <c r="W446" s="2">
        <v>43830</v>
      </c>
      <c r="X446" s="2">
        <v>44196</v>
      </c>
      <c r="Y446" s="2">
        <v>44561</v>
      </c>
    </row>
    <row r="447" spans="1:25" x14ac:dyDescent="0.25">
      <c r="A447" s="4"/>
      <c r="D447">
        <v>8161.6458000000002</v>
      </c>
      <c r="E447">
        <v>8565.8809999999994</v>
      </c>
      <c r="F447">
        <v>9147.3153000000002</v>
      </c>
      <c r="G447">
        <v>9696.8884999999991</v>
      </c>
      <c r="H447">
        <v>10588.1736</v>
      </c>
      <c r="I447">
        <v>11349.0105</v>
      </c>
      <c r="J447">
        <v>12344.0923</v>
      </c>
      <c r="K447">
        <v>13263.547200000001</v>
      </c>
      <c r="L447">
        <v>10652.400600000001</v>
      </c>
      <c r="M447">
        <v>12747.7983</v>
      </c>
      <c r="N447">
        <v>14401.874599999999</v>
      </c>
      <c r="O447">
        <v>18168.872500000001</v>
      </c>
      <c r="P447">
        <v>16266.1605</v>
      </c>
      <c r="Q447">
        <v>16190.8588</v>
      </c>
      <c r="R447">
        <v>19333.530900000002</v>
      </c>
      <c r="S447">
        <v>18843.4666</v>
      </c>
      <c r="T447">
        <v>22452.322800000002</v>
      </c>
      <c r="U447">
        <v>26340.344300000001</v>
      </c>
      <c r="V447">
        <v>24858.122899999998</v>
      </c>
      <c r="W447">
        <v>30074.978999999999</v>
      </c>
      <c r="X447">
        <v>24724.7022</v>
      </c>
      <c r="Y447">
        <v>30181.842199999999</v>
      </c>
    </row>
    <row r="448" spans="1:25" x14ac:dyDescent="0.25">
      <c r="A448" s="1" t="s">
        <v>225</v>
      </c>
      <c r="B448" t="s">
        <v>1157</v>
      </c>
      <c r="C448" t="s">
        <v>1199</v>
      </c>
      <c r="D448" s="2">
        <f>_xll.BDH($A448, $D$1, $B448, $C448, "Direction", "H", "Period", "Y","cols=22;rows=2")</f>
        <v>36889</v>
      </c>
      <c r="E448" s="2">
        <v>37256</v>
      </c>
      <c r="F448" s="2">
        <v>37621</v>
      </c>
      <c r="G448" s="2">
        <v>37986</v>
      </c>
      <c r="H448" s="2">
        <v>38352</v>
      </c>
      <c r="I448" s="2">
        <v>38716</v>
      </c>
      <c r="J448" s="2">
        <v>39080</v>
      </c>
      <c r="K448" s="2">
        <v>39447</v>
      </c>
      <c r="L448" s="2">
        <v>39813</v>
      </c>
      <c r="M448" s="2">
        <v>40178</v>
      </c>
      <c r="N448" s="2">
        <v>40543</v>
      </c>
      <c r="O448" s="2">
        <v>40907</v>
      </c>
      <c r="P448" s="2">
        <v>41274</v>
      </c>
      <c r="Q448" s="2">
        <v>41639</v>
      </c>
      <c r="R448" s="2">
        <v>42004</v>
      </c>
      <c r="S448" s="2">
        <v>42369</v>
      </c>
      <c r="T448" s="2">
        <v>42734</v>
      </c>
      <c r="U448" s="2">
        <v>43098</v>
      </c>
      <c r="V448" s="2">
        <v>43465</v>
      </c>
      <c r="W448" s="2">
        <v>43830</v>
      </c>
      <c r="X448" s="2">
        <v>44196</v>
      </c>
      <c r="Y448" s="2">
        <v>44561</v>
      </c>
    </row>
    <row r="449" spans="1:25" x14ac:dyDescent="0.25">
      <c r="A449" s="4"/>
      <c r="D449">
        <v>3859.3292999999999</v>
      </c>
      <c r="E449">
        <v>3498.7842999999998</v>
      </c>
      <c r="F449">
        <v>3292.0191</v>
      </c>
      <c r="G449">
        <v>3407.3815</v>
      </c>
      <c r="H449">
        <v>3795.9585999999999</v>
      </c>
      <c r="I449">
        <v>4937.5928000000004</v>
      </c>
      <c r="J449">
        <v>5080.1481000000003</v>
      </c>
      <c r="K449">
        <v>4793.6478999999999</v>
      </c>
      <c r="L449">
        <v>3349.6855</v>
      </c>
      <c r="M449">
        <v>3906.7015000000001</v>
      </c>
      <c r="N449">
        <v>4393.0971</v>
      </c>
      <c r="O449">
        <v>4690.6934000000001</v>
      </c>
      <c r="P449">
        <v>6472.6490999999996</v>
      </c>
      <c r="Q449">
        <v>8407.2523000000001</v>
      </c>
      <c r="R449">
        <v>9751.8328999999994</v>
      </c>
      <c r="S449">
        <v>13194.6294</v>
      </c>
      <c r="T449">
        <v>14159.379300000001</v>
      </c>
      <c r="U449">
        <v>14159.76</v>
      </c>
      <c r="V449">
        <v>11229.1569</v>
      </c>
      <c r="W449">
        <v>16966.203799999999</v>
      </c>
      <c r="X449">
        <v>23457.627400000001</v>
      </c>
      <c r="Y449">
        <v>35720.824699999997</v>
      </c>
    </row>
    <row r="450" spans="1:25" x14ac:dyDescent="0.25">
      <c r="A450" s="1" t="s">
        <v>226</v>
      </c>
      <c r="B450" t="s">
        <v>1157</v>
      </c>
      <c r="C450" t="s">
        <v>1197</v>
      </c>
      <c r="D450" s="2">
        <f>_xll.BDH($A450, $D$1, $B450, $C450, "Direction", "H", "Period", "Y","cols=4;rows=2")</f>
        <v>36889</v>
      </c>
      <c r="E450" s="2">
        <v>37256</v>
      </c>
      <c r="F450" s="2">
        <v>37621</v>
      </c>
      <c r="G450" s="2">
        <v>37986</v>
      </c>
    </row>
    <row r="451" spans="1:25" x14ac:dyDescent="0.25">
      <c r="A451" s="4"/>
      <c r="D451">
        <v>6301.8073000000004</v>
      </c>
      <c r="E451">
        <v>5813.8798999999999</v>
      </c>
      <c r="F451">
        <v>1664.9942000000001</v>
      </c>
      <c r="G451">
        <v>1550.0302999999999</v>
      </c>
    </row>
    <row r="452" spans="1:25" x14ac:dyDescent="0.25">
      <c r="A452" s="1" t="s">
        <v>227</v>
      </c>
      <c r="B452" t="s">
        <v>1157</v>
      </c>
      <c r="C452" t="s">
        <v>1199</v>
      </c>
      <c r="D452" s="2">
        <f>_xll.BDH($A452, $D$1, $B452, $C452, "Direction", "H", "Period", "Y","cols=22;rows=2")</f>
        <v>36889</v>
      </c>
      <c r="E452" s="2">
        <v>37256</v>
      </c>
      <c r="F452" s="2">
        <v>37621</v>
      </c>
      <c r="G452" s="2">
        <v>37986</v>
      </c>
      <c r="H452" s="2">
        <v>38352</v>
      </c>
      <c r="I452" s="2">
        <v>38716</v>
      </c>
      <c r="J452" s="2">
        <v>39080</v>
      </c>
      <c r="K452" s="2">
        <v>39447</v>
      </c>
      <c r="L452" s="2">
        <v>39813</v>
      </c>
      <c r="M452" s="2">
        <v>40178</v>
      </c>
      <c r="N452" s="2">
        <v>40543</v>
      </c>
      <c r="O452" s="2">
        <v>40907</v>
      </c>
      <c r="P452" s="2">
        <v>41274</v>
      </c>
      <c r="Q452" s="2">
        <v>41639</v>
      </c>
      <c r="R452" s="2">
        <v>42004</v>
      </c>
      <c r="S452" s="2">
        <v>42369</v>
      </c>
      <c r="T452" s="2">
        <v>42734</v>
      </c>
      <c r="U452" s="2">
        <v>43098</v>
      </c>
      <c r="V452" s="2">
        <v>43465</v>
      </c>
      <c r="W452" s="2">
        <v>43830</v>
      </c>
      <c r="X452" s="2">
        <v>44196</v>
      </c>
      <c r="Y452" s="2">
        <v>44561</v>
      </c>
    </row>
    <row r="453" spans="1:25" x14ac:dyDescent="0.25">
      <c r="A453" s="4"/>
      <c r="D453">
        <v>5090.7997999999998</v>
      </c>
      <c r="E453">
        <v>4919.7488999999996</v>
      </c>
      <c r="F453">
        <v>3860.8625999999999</v>
      </c>
      <c r="G453">
        <v>7145.0393000000004</v>
      </c>
      <c r="H453">
        <v>10435.7323</v>
      </c>
      <c r="I453">
        <v>14208.625899999999</v>
      </c>
      <c r="J453">
        <v>14817.8928</v>
      </c>
      <c r="K453">
        <v>17388.543099999999</v>
      </c>
      <c r="L453">
        <v>10465.055399999999</v>
      </c>
      <c r="M453">
        <v>11331.713100000001</v>
      </c>
      <c r="N453">
        <v>12576.311799999999</v>
      </c>
      <c r="O453">
        <v>13488.583199999999</v>
      </c>
      <c r="P453">
        <v>14723.4076</v>
      </c>
      <c r="Q453">
        <v>15085.0594</v>
      </c>
      <c r="R453">
        <v>21334.118600000002</v>
      </c>
      <c r="S453">
        <v>19291.282200000001</v>
      </c>
      <c r="T453">
        <v>23455.149600000001</v>
      </c>
      <c r="U453">
        <v>20604.3007</v>
      </c>
      <c r="V453">
        <v>18496.302199999998</v>
      </c>
      <c r="W453">
        <v>27042.1116</v>
      </c>
      <c r="X453">
        <v>23778.243999999999</v>
      </c>
      <c r="Y453">
        <v>25928.738499999999</v>
      </c>
    </row>
    <row r="454" spans="1:25" x14ac:dyDescent="0.25">
      <c r="A454" s="1" t="s">
        <v>228</v>
      </c>
      <c r="B454" t="s">
        <v>1157</v>
      </c>
      <c r="C454" t="s">
        <v>1181</v>
      </c>
      <c r="D454" s="2">
        <f>_xll.BDH($A454, $D$1, $B454, $C454, "Direction", "H", "Period", "Y","cols=11;rows=2")</f>
        <v>36889</v>
      </c>
      <c r="E454" s="2">
        <v>37256</v>
      </c>
      <c r="F454" s="2">
        <v>37621</v>
      </c>
      <c r="G454" s="2">
        <v>37986</v>
      </c>
      <c r="H454" s="2">
        <v>38352</v>
      </c>
      <c r="I454" s="2">
        <v>38716</v>
      </c>
      <c r="J454" s="2">
        <v>39080</v>
      </c>
      <c r="K454" s="2">
        <v>39447</v>
      </c>
      <c r="L454" s="2">
        <v>39813</v>
      </c>
      <c r="M454" s="2">
        <v>40178</v>
      </c>
      <c r="N454" s="2">
        <v>40543</v>
      </c>
    </row>
    <row r="455" spans="1:25" x14ac:dyDescent="0.25">
      <c r="A455" s="4"/>
      <c r="D455">
        <v>11819.1546</v>
      </c>
      <c r="E455">
        <v>8562.0490000000009</v>
      </c>
      <c r="F455">
        <v>10223.589400000001</v>
      </c>
      <c r="G455">
        <v>7356.3523999999998</v>
      </c>
      <c r="H455">
        <v>9245.4071000000004</v>
      </c>
      <c r="I455">
        <v>6720.4966999999997</v>
      </c>
      <c r="J455">
        <v>7412.2003000000004</v>
      </c>
      <c r="K455">
        <v>6298.0460999999996</v>
      </c>
      <c r="L455">
        <v>1766.4688000000001</v>
      </c>
      <c r="M455">
        <v>1131.7588000000001</v>
      </c>
      <c r="N455">
        <v>1441.1785</v>
      </c>
    </row>
    <row r="456" spans="1:25" x14ac:dyDescent="0.25">
      <c r="A456" s="1" t="s">
        <v>229</v>
      </c>
      <c r="B456" t="s">
        <v>1157</v>
      </c>
      <c r="C456" t="s">
        <v>1193</v>
      </c>
      <c r="D456" s="2">
        <f>_xll.BDH($A456, $D$1, $B456, $C456, "Direction", "H", "Period", "Y","cols=17;rows=2")</f>
        <v>36889</v>
      </c>
      <c r="E456" s="2">
        <v>37256</v>
      </c>
      <c r="F456" s="2">
        <v>37621</v>
      </c>
      <c r="G456" s="2">
        <v>37986</v>
      </c>
      <c r="H456" s="2">
        <v>38352</v>
      </c>
      <c r="I456" s="2">
        <v>38716</v>
      </c>
      <c r="J456" s="2">
        <v>39080</v>
      </c>
      <c r="K456" s="2">
        <v>39447</v>
      </c>
      <c r="L456" s="2">
        <v>39813</v>
      </c>
      <c r="M456" s="2">
        <v>40178</v>
      </c>
      <c r="N456" s="2">
        <v>40543</v>
      </c>
      <c r="O456" s="2">
        <v>40907</v>
      </c>
      <c r="P456" s="2">
        <v>41274</v>
      </c>
      <c r="Q456" s="2">
        <v>41639</v>
      </c>
      <c r="R456" s="2">
        <v>42004</v>
      </c>
      <c r="S456" s="2">
        <v>42369</v>
      </c>
      <c r="T456" s="2">
        <v>42734</v>
      </c>
    </row>
    <row r="457" spans="1:25" x14ac:dyDescent="0.25">
      <c r="A457" s="4"/>
      <c r="D457">
        <v>145503.13649999999</v>
      </c>
      <c r="E457">
        <v>29777.1895</v>
      </c>
      <c r="F457">
        <v>13506.6824</v>
      </c>
      <c r="G457">
        <v>31092.497299999999</v>
      </c>
      <c r="H457">
        <v>35632.662300000004</v>
      </c>
      <c r="I457">
        <v>32561.223600000001</v>
      </c>
      <c r="J457">
        <v>29071.710899999998</v>
      </c>
      <c r="K457">
        <v>38880.111100000002</v>
      </c>
      <c r="L457">
        <v>21366.6934</v>
      </c>
      <c r="M457">
        <v>35635.686500000003</v>
      </c>
      <c r="N457">
        <v>47183.062700000002</v>
      </c>
      <c r="O457">
        <v>43940.677100000001</v>
      </c>
      <c r="P457">
        <v>53298.378400000001</v>
      </c>
      <c r="Q457">
        <v>51754.843999999997</v>
      </c>
      <c r="R457">
        <v>60518.177199999998</v>
      </c>
      <c r="S457">
        <v>49812.272199999999</v>
      </c>
      <c r="T457">
        <v>56846.261299999998</v>
      </c>
    </row>
    <row r="458" spans="1:25" x14ac:dyDescent="0.25">
      <c r="A458" s="1" t="s">
        <v>230</v>
      </c>
      <c r="B458" t="s">
        <v>1157</v>
      </c>
      <c r="C458" t="s">
        <v>1199</v>
      </c>
      <c r="D458" s="2">
        <f>_xll.BDH($A458, $D$1, $B458, $C458, "Direction", "H", "Period", "Y","cols=22;rows=2")</f>
        <v>36889</v>
      </c>
      <c r="E458" s="2">
        <v>37256</v>
      </c>
      <c r="F458" s="2">
        <v>37621</v>
      </c>
      <c r="G458" s="2">
        <v>37986</v>
      </c>
      <c r="H458" s="2">
        <v>38352</v>
      </c>
      <c r="I458" s="2">
        <v>38716</v>
      </c>
      <c r="J458" s="2">
        <v>39080</v>
      </c>
      <c r="K458" s="2">
        <v>39447</v>
      </c>
      <c r="L458" s="2">
        <v>39813</v>
      </c>
      <c r="M458" s="2">
        <v>40178</v>
      </c>
      <c r="N458" s="2">
        <v>40543</v>
      </c>
      <c r="O458" s="2">
        <v>40907</v>
      </c>
      <c r="P458" s="2">
        <v>41274</v>
      </c>
      <c r="Q458" s="2">
        <v>41639</v>
      </c>
      <c r="R458" s="2">
        <v>42004</v>
      </c>
      <c r="S458" s="2">
        <v>42369</v>
      </c>
      <c r="T458" s="2">
        <v>42734</v>
      </c>
      <c r="U458" s="2">
        <v>43098</v>
      </c>
      <c r="V458" s="2">
        <v>43465</v>
      </c>
      <c r="W458" s="2">
        <v>43830</v>
      </c>
      <c r="X458" s="2">
        <v>44196</v>
      </c>
      <c r="Y458" s="2">
        <v>44561</v>
      </c>
    </row>
    <row r="459" spans="1:25" x14ac:dyDescent="0.25">
      <c r="A459" s="4"/>
      <c r="D459">
        <v>3735.9953999999998</v>
      </c>
      <c r="E459">
        <v>3008.7152000000001</v>
      </c>
      <c r="F459">
        <v>2842.8321999999998</v>
      </c>
      <c r="G459">
        <v>3058.3056000000001</v>
      </c>
      <c r="H459">
        <v>4498.8355000000001</v>
      </c>
      <c r="I459">
        <v>4203.6718000000001</v>
      </c>
      <c r="J459">
        <v>4881.2132000000001</v>
      </c>
      <c r="K459">
        <v>4949.9822999999997</v>
      </c>
      <c r="L459">
        <v>2300.3638999999998</v>
      </c>
      <c r="M459">
        <v>4379.8816999999999</v>
      </c>
      <c r="N459">
        <v>6064.5137999999997</v>
      </c>
      <c r="O459">
        <v>5373.7461000000003</v>
      </c>
      <c r="P459">
        <v>10436.6309</v>
      </c>
      <c r="Q459">
        <v>12421.369699999999</v>
      </c>
      <c r="R459">
        <v>11267.2878</v>
      </c>
      <c r="S459">
        <v>10032.4943</v>
      </c>
      <c r="T459">
        <v>11037.132900000001</v>
      </c>
      <c r="U459">
        <v>13315.554700000001</v>
      </c>
      <c r="V459">
        <v>10238.478300000001</v>
      </c>
      <c r="W459">
        <v>10777.712600000001</v>
      </c>
      <c r="X459">
        <v>13584.7204</v>
      </c>
      <c r="Y459">
        <v>16255.1741</v>
      </c>
    </row>
    <row r="460" spans="1:25" x14ac:dyDescent="0.25">
      <c r="A460" s="1" t="s">
        <v>231</v>
      </c>
      <c r="B460" t="s">
        <v>1157</v>
      </c>
      <c r="C460" t="s">
        <v>1199</v>
      </c>
      <c r="D460" s="2">
        <f>_xll.BDH($A460, $D$1, $B460, $C460, "Direction", "H", "Period", "Y","cols=22;rows=2")</f>
        <v>36889</v>
      </c>
      <c r="E460" s="2">
        <v>37256</v>
      </c>
      <c r="F460" s="2">
        <v>37621</v>
      </c>
      <c r="G460" s="2">
        <v>37986</v>
      </c>
      <c r="H460" s="2">
        <v>38352</v>
      </c>
      <c r="I460" s="2">
        <v>38716</v>
      </c>
      <c r="J460" s="2">
        <v>39080</v>
      </c>
      <c r="K460" s="2">
        <v>39447</v>
      </c>
      <c r="L460" s="2">
        <v>39813</v>
      </c>
      <c r="M460" s="2">
        <v>40178</v>
      </c>
      <c r="N460" s="2">
        <v>40543</v>
      </c>
      <c r="O460" s="2">
        <v>40907</v>
      </c>
      <c r="P460" s="2">
        <v>41274</v>
      </c>
      <c r="Q460" s="2">
        <v>41639</v>
      </c>
      <c r="R460" s="2">
        <v>42004</v>
      </c>
      <c r="S460" s="2">
        <v>42369</v>
      </c>
      <c r="T460" s="2">
        <v>42734</v>
      </c>
      <c r="U460" s="2">
        <v>43098</v>
      </c>
      <c r="V460" s="2">
        <v>43465</v>
      </c>
      <c r="W460" s="2">
        <v>43830</v>
      </c>
      <c r="X460" s="2">
        <v>44196</v>
      </c>
      <c r="Y460" s="2">
        <v>44561</v>
      </c>
    </row>
    <row r="461" spans="1:25" x14ac:dyDescent="0.25">
      <c r="A461" s="4"/>
      <c r="D461">
        <v>33791.489500000003</v>
      </c>
      <c r="E461">
        <v>24018.367099999999</v>
      </c>
      <c r="F461">
        <v>21400.146799999999</v>
      </c>
      <c r="G461">
        <v>27246.799200000001</v>
      </c>
      <c r="H461">
        <v>29422.849099999999</v>
      </c>
      <c r="I461">
        <v>30715.496500000001</v>
      </c>
      <c r="J461">
        <v>35376.439299999998</v>
      </c>
      <c r="K461">
        <v>44604.371200000001</v>
      </c>
      <c r="L461">
        <v>27979.581300000002</v>
      </c>
      <c r="M461">
        <v>32041.492200000001</v>
      </c>
      <c r="N461">
        <v>43029.4067</v>
      </c>
      <c r="O461">
        <v>34256.508900000001</v>
      </c>
      <c r="P461">
        <v>38350.416400000002</v>
      </c>
      <c r="Q461">
        <v>49485.025699999998</v>
      </c>
      <c r="R461">
        <v>42732.445599999999</v>
      </c>
      <c r="S461">
        <v>31154.8459</v>
      </c>
      <c r="T461">
        <v>35928.0916</v>
      </c>
      <c r="U461">
        <v>44728.424500000001</v>
      </c>
      <c r="V461">
        <v>37231.5317</v>
      </c>
      <c r="W461">
        <v>46454.071499999998</v>
      </c>
      <c r="X461">
        <v>48064.432000000001</v>
      </c>
      <c r="Y461">
        <v>55382.174500000001</v>
      </c>
    </row>
    <row r="462" spans="1:25" x14ac:dyDescent="0.25">
      <c r="A462" s="1" t="s">
        <v>232</v>
      </c>
      <c r="B462" t="s">
        <v>1157</v>
      </c>
      <c r="C462" t="s">
        <v>1191</v>
      </c>
      <c r="D462" s="2">
        <f>_xll.BDH($A462, $D$1, $B462, $C462, "Direction", "H", "Period", "Y","cols=2;rows=2")</f>
        <v>36889</v>
      </c>
      <c r="E462" s="2">
        <v>37256</v>
      </c>
    </row>
    <row r="463" spans="1:25" x14ac:dyDescent="0.25">
      <c r="A463" s="4"/>
      <c r="D463">
        <v>62057.0337</v>
      </c>
      <c r="E463">
        <v>446.34280000000001</v>
      </c>
    </row>
    <row r="464" spans="1:25" x14ac:dyDescent="0.25">
      <c r="A464" s="1" t="s">
        <v>233</v>
      </c>
      <c r="B464" t="s">
        <v>1157</v>
      </c>
      <c r="C464" t="s">
        <v>1199</v>
      </c>
      <c r="D464" s="2">
        <f>_xll.BDH($A464, $D$1, $B464, $C464, "Direction", "H", "Period", "Y","cols=22;rows=2")</f>
        <v>36889</v>
      </c>
      <c r="E464" s="2">
        <v>37256</v>
      </c>
      <c r="F464" s="2">
        <v>37621</v>
      </c>
      <c r="G464" s="2">
        <v>37986</v>
      </c>
      <c r="H464" s="2">
        <v>38352</v>
      </c>
      <c r="I464" s="2">
        <v>38716</v>
      </c>
      <c r="J464" s="2">
        <v>39080</v>
      </c>
      <c r="K464" s="2">
        <v>39447</v>
      </c>
      <c r="L464" s="2">
        <v>39813</v>
      </c>
      <c r="M464" s="2">
        <v>40178</v>
      </c>
      <c r="N464" s="2">
        <v>40543</v>
      </c>
      <c r="O464" s="2">
        <v>40907</v>
      </c>
      <c r="P464" s="2">
        <v>41274</v>
      </c>
      <c r="Q464" s="2">
        <v>41639</v>
      </c>
      <c r="R464" s="2">
        <v>42004</v>
      </c>
      <c r="S464" s="2">
        <v>42369</v>
      </c>
      <c r="T464" s="2">
        <v>42734</v>
      </c>
      <c r="U464" s="2">
        <v>43098</v>
      </c>
      <c r="V464" s="2">
        <v>43465</v>
      </c>
      <c r="W464" s="2">
        <v>43830</v>
      </c>
      <c r="X464" s="2">
        <v>44196</v>
      </c>
      <c r="Y464" s="2">
        <v>44561</v>
      </c>
    </row>
    <row r="465" spans="1:25" x14ac:dyDescent="0.25">
      <c r="A465" s="4"/>
      <c r="D465">
        <v>5263.125</v>
      </c>
      <c r="E465">
        <v>5156.6131999999998</v>
      </c>
      <c r="F465">
        <v>5506.7550000000001</v>
      </c>
      <c r="G465">
        <v>8206.48</v>
      </c>
      <c r="H465">
        <v>10991.4836</v>
      </c>
      <c r="I465">
        <v>9929.32</v>
      </c>
      <c r="J465">
        <v>11195.86</v>
      </c>
      <c r="K465">
        <v>14135.310299999999</v>
      </c>
      <c r="L465">
        <v>8197.1787000000004</v>
      </c>
      <c r="M465">
        <v>10548.1962</v>
      </c>
      <c r="N465">
        <v>17084.133300000001</v>
      </c>
      <c r="O465">
        <v>14547.726500000001</v>
      </c>
      <c r="P465">
        <v>25220.127700000001</v>
      </c>
      <c r="Q465">
        <v>36073.267500000002</v>
      </c>
      <c r="R465">
        <v>32253.8164</v>
      </c>
      <c r="S465">
        <v>24084.111400000002</v>
      </c>
      <c r="T465">
        <v>30304.553800000002</v>
      </c>
      <c r="U465">
        <v>34811.805999999997</v>
      </c>
      <c r="V465">
        <v>29757.243999999999</v>
      </c>
      <c r="W465">
        <v>39157.248</v>
      </c>
      <c r="X465">
        <v>47887.803999999996</v>
      </c>
      <c r="Y465">
        <v>68886.051999999996</v>
      </c>
    </row>
    <row r="466" spans="1:25" x14ac:dyDescent="0.25">
      <c r="A466" s="1" t="s">
        <v>234</v>
      </c>
      <c r="B466" t="s">
        <v>1157</v>
      </c>
      <c r="C466" t="s">
        <v>1199</v>
      </c>
      <c r="D466" s="2">
        <f>_xll.BDH($A466, $D$1, $B466, $C466, "Direction", "H", "Period", "Y","cols=22;rows=2")</f>
        <v>36889</v>
      </c>
      <c r="E466" s="2">
        <v>37256</v>
      </c>
      <c r="F466" s="2">
        <v>37621</v>
      </c>
      <c r="G466" s="2">
        <v>37986</v>
      </c>
      <c r="H466" s="2">
        <v>38352</v>
      </c>
      <c r="I466" s="2">
        <v>38716</v>
      </c>
      <c r="J466" s="2">
        <v>39080</v>
      </c>
      <c r="K466" s="2">
        <v>39447</v>
      </c>
      <c r="L466" s="2">
        <v>39813</v>
      </c>
      <c r="M466" s="2">
        <v>40178</v>
      </c>
      <c r="N466" s="2">
        <v>40543</v>
      </c>
      <c r="O466" s="2">
        <v>40907</v>
      </c>
      <c r="P466" s="2">
        <v>41274</v>
      </c>
      <c r="Q466" s="2">
        <v>41639</v>
      </c>
      <c r="R466" s="2">
        <v>42004</v>
      </c>
      <c r="S466" s="2">
        <v>42369</v>
      </c>
      <c r="T466" s="2">
        <v>42734</v>
      </c>
      <c r="U466" s="2">
        <v>43098</v>
      </c>
      <c r="V466" s="2">
        <v>43465</v>
      </c>
      <c r="W466" s="2">
        <v>43830</v>
      </c>
      <c r="X466" s="2">
        <v>44196</v>
      </c>
      <c r="Y466" s="2">
        <v>44561</v>
      </c>
    </row>
    <row r="467" spans="1:25" x14ac:dyDescent="0.25">
      <c r="A467" s="4"/>
      <c r="D467">
        <v>9291.6684000000005</v>
      </c>
      <c r="E467">
        <v>8644.8508999999995</v>
      </c>
      <c r="F467">
        <v>10121.595600000001</v>
      </c>
      <c r="G467">
        <v>13071.6754</v>
      </c>
      <c r="H467">
        <v>15109.3796</v>
      </c>
      <c r="I467">
        <v>14243.8935</v>
      </c>
      <c r="J467">
        <v>19097.416700000002</v>
      </c>
      <c r="K467">
        <v>23231.844099999998</v>
      </c>
      <c r="L467">
        <v>15739.0195</v>
      </c>
      <c r="M467">
        <v>15462.2192</v>
      </c>
      <c r="N467">
        <v>12814.224099999999</v>
      </c>
      <c r="O467">
        <v>12865.302600000001</v>
      </c>
      <c r="P467">
        <v>11330.4789</v>
      </c>
      <c r="Q467">
        <v>11282.2605</v>
      </c>
      <c r="R467">
        <v>15788.490100000001</v>
      </c>
      <c r="S467">
        <v>12194.5213</v>
      </c>
      <c r="T467">
        <v>13160.5268</v>
      </c>
      <c r="U467">
        <v>14670.662</v>
      </c>
      <c r="V467">
        <v>15590.910400000001</v>
      </c>
      <c r="W467">
        <v>23852.429499999998</v>
      </c>
      <c r="X467">
        <v>19991.215</v>
      </c>
      <c r="Y467">
        <v>22640.5432</v>
      </c>
    </row>
    <row r="468" spans="1:25" x14ac:dyDescent="0.25">
      <c r="A468" s="1" t="s">
        <v>235</v>
      </c>
      <c r="B468" t="s">
        <v>1157</v>
      </c>
      <c r="C468" t="s">
        <v>1191</v>
      </c>
      <c r="D468" s="2">
        <f>_xll.BDH($A468, $D$1, $B468, $C468, "Direction", "H", "Period", "Y","cols=2;rows=2")</f>
        <v>36889</v>
      </c>
      <c r="E468" s="2">
        <v>37256</v>
      </c>
    </row>
    <row r="469" spans="1:25" x14ac:dyDescent="0.25">
      <c r="A469" s="4"/>
      <c r="D469">
        <v>2775.9358000000002</v>
      </c>
      <c r="E469">
        <v>1715.4423999999999</v>
      </c>
    </row>
    <row r="470" spans="1:25" x14ac:dyDescent="0.25">
      <c r="A470" s="1" t="s">
        <v>236</v>
      </c>
      <c r="B470" t="s">
        <v>1157</v>
      </c>
      <c r="C470" t="s">
        <v>1201</v>
      </c>
      <c r="D470" s="2">
        <f>_xll.BDH($A470, $D$1, $B470, $C470, "Direction", "H", "Period", "Y","cols=20;rows=2")</f>
        <v>36889</v>
      </c>
      <c r="E470" s="2">
        <v>37256</v>
      </c>
      <c r="F470" s="2">
        <v>37621</v>
      </c>
      <c r="G470" s="2">
        <v>37986</v>
      </c>
      <c r="H470" s="2">
        <v>38352</v>
      </c>
      <c r="I470" s="2">
        <v>38716</v>
      </c>
      <c r="J470" s="2">
        <v>39080</v>
      </c>
      <c r="K470" s="2">
        <v>39447</v>
      </c>
      <c r="L470" s="2">
        <v>39813</v>
      </c>
      <c r="M470" s="2">
        <v>40178</v>
      </c>
      <c r="N470" s="2">
        <v>40543</v>
      </c>
      <c r="O470" s="2">
        <v>40907</v>
      </c>
      <c r="P470" s="2">
        <v>41274</v>
      </c>
      <c r="Q470" s="2">
        <v>41639</v>
      </c>
      <c r="R470" s="2">
        <v>42004</v>
      </c>
      <c r="S470" s="2">
        <v>42369</v>
      </c>
      <c r="T470" s="2">
        <v>42734</v>
      </c>
      <c r="U470" s="2">
        <v>43098</v>
      </c>
      <c r="V470" s="2">
        <v>43465</v>
      </c>
      <c r="W470" s="2">
        <v>43830</v>
      </c>
    </row>
    <row r="471" spans="1:25" x14ac:dyDescent="0.25">
      <c r="A471" s="4"/>
      <c r="D471">
        <v>22357.706900000001</v>
      </c>
      <c r="E471">
        <v>15363.9553</v>
      </c>
      <c r="F471">
        <v>17043.903200000001</v>
      </c>
      <c r="G471">
        <v>21701.127499999999</v>
      </c>
      <c r="H471">
        <v>29198.551100000001</v>
      </c>
      <c r="I471">
        <v>35456.3482</v>
      </c>
      <c r="J471">
        <v>41525.375800000002</v>
      </c>
      <c r="K471">
        <v>53879.8537</v>
      </c>
      <c r="L471">
        <v>36587.065999999999</v>
      </c>
      <c r="M471">
        <v>32223.7726</v>
      </c>
      <c r="N471">
        <v>27541.251100000001</v>
      </c>
      <c r="O471">
        <v>28754.855299999999</v>
      </c>
      <c r="P471">
        <v>25406.378799999999</v>
      </c>
      <c r="Q471">
        <v>23470.600299999998</v>
      </c>
      <c r="R471">
        <v>31868.954099999999</v>
      </c>
      <c r="S471">
        <v>25536.303199999998</v>
      </c>
      <c r="T471">
        <v>32710.947100000001</v>
      </c>
      <c r="U471">
        <v>37837.064100000003</v>
      </c>
      <c r="V471">
        <v>43562.392200000002</v>
      </c>
      <c r="W471">
        <v>44200.720200000003</v>
      </c>
    </row>
    <row r="472" spans="1:25" x14ac:dyDescent="0.25">
      <c r="A472" s="1" t="s">
        <v>237</v>
      </c>
      <c r="B472" t="s">
        <v>1157</v>
      </c>
      <c r="C472" t="s">
        <v>1199</v>
      </c>
      <c r="D472" s="2">
        <f>_xll.BDH($A472, $D$1, $B472, $C472, "Direction", "H", "Period", "Y","cols=22;rows=2")</f>
        <v>36889</v>
      </c>
      <c r="E472" s="2">
        <v>37256</v>
      </c>
      <c r="F472" s="2">
        <v>37621</v>
      </c>
      <c r="G472" s="2">
        <v>37986</v>
      </c>
      <c r="H472" s="2">
        <v>38352</v>
      </c>
      <c r="I472" s="2">
        <v>38716</v>
      </c>
      <c r="J472" s="2">
        <v>39080</v>
      </c>
      <c r="K472" s="2">
        <v>39447</v>
      </c>
      <c r="L472" s="2">
        <v>39813</v>
      </c>
      <c r="M472" s="2">
        <v>40178</v>
      </c>
      <c r="N472" s="2">
        <v>40543</v>
      </c>
      <c r="O472" s="2">
        <v>40907</v>
      </c>
      <c r="P472" s="2">
        <v>41274</v>
      </c>
      <c r="Q472" s="2">
        <v>41639</v>
      </c>
      <c r="R472" s="2">
        <v>42004</v>
      </c>
      <c r="S472" s="2">
        <v>42369</v>
      </c>
      <c r="T472" s="2">
        <v>42734</v>
      </c>
      <c r="U472" s="2">
        <v>43098</v>
      </c>
      <c r="V472" s="2">
        <v>43465</v>
      </c>
      <c r="W472" s="2">
        <v>43830</v>
      </c>
      <c r="X472" s="2">
        <v>44196</v>
      </c>
      <c r="Y472" s="2">
        <v>44561</v>
      </c>
    </row>
    <row r="473" spans="1:25" x14ac:dyDescent="0.25">
      <c r="A473" s="4"/>
      <c r="D473">
        <v>44443.023399999998</v>
      </c>
      <c r="E473">
        <v>28466.976500000001</v>
      </c>
      <c r="F473">
        <v>17066.498100000001</v>
      </c>
      <c r="G473">
        <v>29296.6898</v>
      </c>
      <c r="H473">
        <v>26786.337599999999</v>
      </c>
      <c r="I473">
        <v>14340.7626</v>
      </c>
      <c r="J473">
        <v>14185.5928</v>
      </c>
      <c r="K473">
        <v>14201.683800000001</v>
      </c>
      <c r="L473">
        <v>5470.4790999999996</v>
      </c>
      <c r="M473">
        <v>33071.008800000003</v>
      </c>
      <c r="N473">
        <v>62912.813699999999</v>
      </c>
      <c r="O473">
        <v>40889.077499999999</v>
      </c>
      <c r="P473">
        <v>49373.971700000002</v>
      </c>
      <c r="Q473">
        <v>60862.655899999998</v>
      </c>
      <c r="R473">
        <v>59654.656600000002</v>
      </c>
      <c r="S473">
        <v>55917.998800000001</v>
      </c>
      <c r="T473">
        <v>48201.1584</v>
      </c>
      <c r="U473">
        <v>49614.054400000001</v>
      </c>
      <c r="V473">
        <v>30430.960899999998</v>
      </c>
      <c r="W473">
        <v>36873.542099999999</v>
      </c>
      <c r="X473">
        <v>34970.376499999998</v>
      </c>
      <c r="Y473">
        <v>83001.936000000002</v>
      </c>
    </row>
    <row r="474" spans="1:25" x14ac:dyDescent="0.25">
      <c r="A474" s="1" t="s">
        <v>238</v>
      </c>
      <c r="B474" t="s">
        <v>1157</v>
      </c>
      <c r="C474" t="s">
        <v>1187</v>
      </c>
      <c r="D474" s="2">
        <f>_xll.BDH($A474, $D$1, $B474, $C474, "Direction", "H", "Period", "Y","cols=5;rows=2")</f>
        <v>36889</v>
      </c>
      <c r="E474" s="2">
        <v>37256</v>
      </c>
      <c r="F474" s="2">
        <v>37621</v>
      </c>
      <c r="G474" s="2">
        <v>37986</v>
      </c>
      <c r="H474" s="2">
        <v>38352</v>
      </c>
    </row>
    <row r="475" spans="1:25" x14ac:dyDescent="0.25">
      <c r="A475" s="4"/>
      <c r="D475">
        <v>33997.063600000001</v>
      </c>
      <c r="E475">
        <v>38143.310899999997</v>
      </c>
      <c r="F475">
        <v>25504.8315</v>
      </c>
      <c r="G475">
        <v>46031.535900000003</v>
      </c>
      <c r="H475">
        <v>48265.6584</v>
      </c>
    </row>
    <row r="476" spans="1:25" x14ac:dyDescent="0.25">
      <c r="A476" s="1" t="s">
        <v>239</v>
      </c>
      <c r="B476" t="s">
        <v>1157</v>
      </c>
      <c r="C476" t="s">
        <v>1199</v>
      </c>
      <c r="D476" s="2">
        <f>_xll.BDH($A476, $D$1, $B476, $C476, "Direction", "H", "Period", "Y","cols=22;rows=2")</f>
        <v>36889</v>
      </c>
      <c r="E476" s="2">
        <v>37256</v>
      </c>
      <c r="F476" s="2">
        <v>37621</v>
      </c>
      <c r="G476" s="2">
        <v>37986</v>
      </c>
      <c r="H476" s="2">
        <v>38352</v>
      </c>
      <c r="I476" s="2">
        <v>38716</v>
      </c>
      <c r="J476" s="2">
        <v>39080</v>
      </c>
      <c r="K476" s="2">
        <v>39447</v>
      </c>
      <c r="L476" s="2">
        <v>39813</v>
      </c>
      <c r="M476" s="2">
        <v>40178</v>
      </c>
      <c r="N476" s="2">
        <v>40543</v>
      </c>
      <c r="O476" s="2">
        <v>40907</v>
      </c>
      <c r="P476" s="2">
        <v>41274</v>
      </c>
      <c r="Q476" s="2">
        <v>41639</v>
      </c>
      <c r="R476" s="2">
        <v>42004</v>
      </c>
      <c r="S476" s="2">
        <v>42369</v>
      </c>
      <c r="T476" s="2">
        <v>42734</v>
      </c>
      <c r="U476" s="2">
        <v>43098</v>
      </c>
      <c r="V476" s="2">
        <v>43465</v>
      </c>
      <c r="W476" s="2">
        <v>43830</v>
      </c>
      <c r="X476" s="2">
        <v>44196</v>
      </c>
      <c r="Y476" s="2">
        <v>44561</v>
      </c>
    </row>
    <row r="477" spans="1:25" x14ac:dyDescent="0.25">
      <c r="A477" s="4"/>
      <c r="D477">
        <v>1253.5118</v>
      </c>
      <c r="E477">
        <v>1900.6235999999999</v>
      </c>
      <c r="F477">
        <v>2431.3231000000001</v>
      </c>
      <c r="G477">
        <v>7200.4255999999996</v>
      </c>
      <c r="H477">
        <v>6825.1446999999998</v>
      </c>
      <c r="I477">
        <v>9901.6208999999999</v>
      </c>
      <c r="J477">
        <v>10974.775</v>
      </c>
      <c r="K477">
        <v>39124.039400000001</v>
      </c>
      <c r="L477">
        <v>9229.8397000000004</v>
      </c>
      <c r="M477">
        <v>34514.872000000003</v>
      </c>
      <c r="N477">
        <v>56547.895499999999</v>
      </c>
      <c r="O477">
        <v>34873.648300000001</v>
      </c>
      <c r="P477">
        <v>32466.702499999999</v>
      </c>
      <c r="Q477">
        <v>39179.975400000003</v>
      </c>
      <c r="R477">
        <v>24271.040000000001</v>
      </c>
      <c r="S477">
        <v>7825.2415000000001</v>
      </c>
      <c r="T477">
        <v>17960.669399999999</v>
      </c>
      <c r="U477">
        <v>27446.319100000001</v>
      </c>
      <c r="V477">
        <v>14939.5371</v>
      </c>
      <c r="W477">
        <v>19035.9876</v>
      </c>
      <c r="X477">
        <v>37803.636299999998</v>
      </c>
      <c r="Y477">
        <v>61279.399799999999</v>
      </c>
    </row>
    <row r="478" spans="1:25" x14ac:dyDescent="0.25">
      <c r="A478" s="1" t="s">
        <v>240</v>
      </c>
      <c r="B478" t="s">
        <v>1157</v>
      </c>
      <c r="C478" t="s">
        <v>1199</v>
      </c>
      <c r="D478" s="2">
        <f>_xll.BDH($A478, $D$1, $B478, $C478, "Direction", "H", "Period", "Y","cols=22;rows=2")</f>
        <v>36889</v>
      </c>
      <c r="E478" s="2">
        <v>37256</v>
      </c>
      <c r="F478" s="2">
        <v>37621</v>
      </c>
      <c r="G478" s="2">
        <v>37986</v>
      </c>
      <c r="H478" s="2">
        <v>38352</v>
      </c>
      <c r="I478" s="2">
        <v>38716</v>
      </c>
      <c r="J478" s="2">
        <v>39080</v>
      </c>
      <c r="K478" s="2">
        <v>39447</v>
      </c>
      <c r="L478" s="2">
        <v>39813</v>
      </c>
      <c r="M478" s="2">
        <v>40178</v>
      </c>
      <c r="N478" s="2">
        <v>40543</v>
      </c>
      <c r="O478" s="2">
        <v>40907</v>
      </c>
      <c r="P478" s="2">
        <v>41274</v>
      </c>
      <c r="Q478" s="2">
        <v>41639</v>
      </c>
      <c r="R478" s="2">
        <v>42004</v>
      </c>
      <c r="S478" s="2">
        <v>42369</v>
      </c>
      <c r="T478" s="2">
        <v>42734</v>
      </c>
      <c r="U478" s="2">
        <v>43098</v>
      </c>
      <c r="V478" s="2">
        <v>43465</v>
      </c>
      <c r="W478" s="2">
        <v>43830</v>
      </c>
      <c r="X478" s="2">
        <v>44196</v>
      </c>
      <c r="Y478" s="2">
        <v>44561</v>
      </c>
    </row>
    <row r="479" spans="1:25" x14ac:dyDescent="0.25">
      <c r="A479" s="4"/>
      <c r="D479">
        <v>11390.1183</v>
      </c>
      <c r="E479">
        <v>15466.558800000001</v>
      </c>
      <c r="F479">
        <v>16168.1548</v>
      </c>
      <c r="G479">
        <v>20140.9264</v>
      </c>
      <c r="H479">
        <v>29676.7611</v>
      </c>
      <c r="I479">
        <v>31331.192899999998</v>
      </c>
      <c r="J479">
        <v>33359.135199999997</v>
      </c>
      <c r="K479">
        <v>27594.950199999999</v>
      </c>
      <c r="L479">
        <v>19969.381300000001</v>
      </c>
      <c r="M479">
        <v>26112.782899999998</v>
      </c>
      <c r="N479">
        <v>29300.057400000002</v>
      </c>
      <c r="O479">
        <v>26262.567200000001</v>
      </c>
      <c r="P479">
        <v>28842.407599999999</v>
      </c>
      <c r="Q479">
        <v>44889.045400000003</v>
      </c>
      <c r="R479">
        <v>49200.069900000002</v>
      </c>
      <c r="S479">
        <v>41063.913800000002</v>
      </c>
      <c r="T479">
        <v>49624.027399999999</v>
      </c>
      <c r="U479">
        <v>66849.176500000001</v>
      </c>
      <c r="V479">
        <v>42114.167999999998</v>
      </c>
      <c r="W479">
        <v>39483.815199999997</v>
      </c>
      <c r="X479">
        <v>68817.627099999998</v>
      </c>
      <c r="Y479">
        <v>68531.670599999998</v>
      </c>
    </row>
    <row r="480" spans="1:25" x14ac:dyDescent="0.25">
      <c r="A480" s="1" t="s">
        <v>241</v>
      </c>
      <c r="B480" t="s">
        <v>1157</v>
      </c>
      <c r="C480" t="s">
        <v>1199</v>
      </c>
      <c r="D480" s="2">
        <f>_xll.BDH($A480, $D$1, $B480, $C480, "Direction", "H", "Period", "Y","cols=22;rows=2")</f>
        <v>36889</v>
      </c>
      <c r="E480" s="2">
        <v>37256</v>
      </c>
      <c r="F480" s="2">
        <v>37621</v>
      </c>
      <c r="G480" s="2">
        <v>37986</v>
      </c>
      <c r="H480" s="2">
        <v>38352</v>
      </c>
      <c r="I480" s="2">
        <v>38716</v>
      </c>
      <c r="J480" s="2">
        <v>39080</v>
      </c>
      <c r="K480" s="2">
        <v>39447</v>
      </c>
      <c r="L480" s="2">
        <v>39813</v>
      </c>
      <c r="M480" s="2">
        <v>40178</v>
      </c>
      <c r="N480" s="2">
        <v>40543</v>
      </c>
      <c r="O480" s="2">
        <v>40907</v>
      </c>
      <c r="P480" s="2">
        <v>41274</v>
      </c>
      <c r="Q480" s="2">
        <v>41639</v>
      </c>
      <c r="R480" s="2">
        <v>42004</v>
      </c>
      <c r="S480" s="2">
        <v>42369</v>
      </c>
      <c r="T480" s="2">
        <v>42734</v>
      </c>
      <c r="U480" s="2">
        <v>43098</v>
      </c>
      <c r="V480" s="2">
        <v>43465</v>
      </c>
      <c r="W480" s="2">
        <v>43830</v>
      </c>
      <c r="X480" s="2">
        <v>44196</v>
      </c>
      <c r="Y480" s="2">
        <v>44561</v>
      </c>
    </row>
    <row r="481" spans="1:25" x14ac:dyDescent="0.25">
      <c r="A481" s="4"/>
      <c r="D481">
        <v>7116.3906999999999</v>
      </c>
      <c r="E481">
        <v>10411.6569</v>
      </c>
      <c r="F481">
        <v>9813.0684999999994</v>
      </c>
      <c r="G481">
        <v>11610.2379</v>
      </c>
      <c r="H481">
        <v>13031.832399999999</v>
      </c>
      <c r="I481">
        <v>16158.6805</v>
      </c>
      <c r="J481">
        <v>19248.092000000001</v>
      </c>
      <c r="K481">
        <v>22051.792000000001</v>
      </c>
      <c r="L481">
        <v>14808.903200000001</v>
      </c>
      <c r="M481">
        <v>14159.603800000001</v>
      </c>
      <c r="N481">
        <v>11285.006100000001</v>
      </c>
      <c r="O481">
        <v>18526.986499999999</v>
      </c>
      <c r="P481">
        <v>17464.716899999999</v>
      </c>
      <c r="Q481">
        <v>13793.2107</v>
      </c>
      <c r="R481">
        <v>16406.7</v>
      </c>
      <c r="S481">
        <v>13423.115599999999</v>
      </c>
      <c r="T481">
        <v>13185.2696</v>
      </c>
      <c r="U481">
        <v>13621.552100000001</v>
      </c>
      <c r="V481">
        <v>19204.7729</v>
      </c>
      <c r="W481">
        <v>26259.149000000001</v>
      </c>
      <c r="X481">
        <v>16608.686099999999</v>
      </c>
      <c r="Y481">
        <v>22642.412</v>
      </c>
    </row>
    <row r="482" spans="1:25" x14ac:dyDescent="0.25">
      <c r="A482" s="1" t="s">
        <v>242</v>
      </c>
      <c r="B482" t="s">
        <v>1157</v>
      </c>
      <c r="C482" t="s">
        <v>1183</v>
      </c>
      <c r="D482" s="2">
        <f>_xll.BDH($A482, $D$1, $B482, $C482, "Direction", "H", "Period", "Y","cols=7;rows=2")</f>
        <v>36889</v>
      </c>
      <c r="E482" s="2">
        <v>37256</v>
      </c>
      <c r="F482" s="2">
        <v>37621</v>
      </c>
      <c r="G482" s="2">
        <v>37986</v>
      </c>
      <c r="H482" s="2">
        <v>38352</v>
      </c>
      <c r="I482" s="2">
        <v>38716</v>
      </c>
      <c r="J482" s="2">
        <v>39080</v>
      </c>
    </row>
    <row r="483" spans="1:25" x14ac:dyDescent="0.25">
      <c r="A483" s="4"/>
      <c r="D483">
        <v>27598.422500000001</v>
      </c>
      <c r="E483">
        <v>35437.027300000002</v>
      </c>
      <c r="F483">
        <v>33829.470999999998</v>
      </c>
      <c r="G483">
        <v>33628.873899999999</v>
      </c>
      <c r="H483">
        <v>26537.914199999999</v>
      </c>
      <c r="I483">
        <v>20929.0769</v>
      </c>
      <c r="J483">
        <v>22841.652999999998</v>
      </c>
    </row>
    <row r="484" spans="1:25" x14ac:dyDescent="0.25">
      <c r="A484" s="1" t="s">
        <v>243</v>
      </c>
      <c r="B484" t="s">
        <v>1157</v>
      </c>
      <c r="C484" t="s">
        <v>1185</v>
      </c>
      <c r="D484" s="2">
        <f>_xll.BDH($A484, $D$1, $B484, $C484, "Direction", "H", "Period", "Y","cols=1;rows=2")</f>
        <v>36889</v>
      </c>
    </row>
    <row r="485" spans="1:25" x14ac:dyDescent="0.25">
      <c r="A485" s="4"/>
      <c r="D485">
        <v>7384.6513999999997</v>
      </c>
    </row>
    <row r="486" spans="1:25" x14ac:dyDescent="0.25">
      <c r="A486" s="1" t="s">
        <v>244</v>
      </c>
      <c r="B486" t="s">
        <v>1157</v>
      </c>
      <c r="C486" t="s">
        <v>1185</v>
      </c>
      <c r="D486" s="2">
        <f>_xll.BDH($A486, $D$1, $B486, $C486, "Direction", "H", "Period", "Y","cols=1;rows=2")</f>
        <v>36889</v>
      </c>
    </row>
    <row r="487" spans="1:25" x14ac:dyDescent="0.25">
      <c r="A487" s="4"/>
      <c r="D487">
        <v>343.77</v>
      </c>
    </row>
    <row r="488" spans="1:25" x14ac:dyDescent="0.25">
      <c r="A488" s="1" t="s">
        <v>245</v>
      </c>
      <c r="B488" t="s">
        <v>1157</v>
      </c>
      <c r="C488" t="s">
        <v>1190</v>
      </c>
      <c r="D488" s="2">
        <f>_xll.BDH($A488, $D$1, $B488, $C488, "Direction", "H", "Period", "Y","cols=3;rows=2")</f>
        <v>36889</v>
      </c>
      <c r="E488" s="2">
        <v>37256</v>
      </c>
      <c r="F488" s="2">
        <v>37621</v>
      </c>
    </row>
    <row r="489" spans="1:25" x14ac:dyDescent="0.25">
      <c r="A489" s="4"/>
      <c r="D489">
        <v>2183.9668000000001</v>
      </c>
      <c r="E489">
        <v>1857.471</v>
      </c>
      <c r="F489">
        <v>958.55769999999995</v>
      </c>
    </row>
    <row r="490" spans="1:25" x14ac:dyDescent="0.25">
      <c r="A490" s="1" t="s">
        <v>246</v>
      </c>
      <c r="B490" t="s">
        <v>1157</v>
      </c>
      <c r="C490" t="s">
        <v>1198</v>
      </c>
      <c r="D490" s="2">
        <f>_xll.BDH($A490, $D$1, $B490, $C490, "Direction", "H", "Period", "Y","cols=9;rows=2")</f>
        <v>36889</v>
      </c>
      <c r="E490" s="2">
        <v>37256</v>
      </c>
      <c r="F490" s="2">
        <v>37621</v>
      </c>
      <c r="G490" s="2">
        <v>37986</v>
      </c>
      <c r="H490" s="2">
        <v>38352</v>
      </c>
      <c r="I490" s="2">
        <v>38716</v>
      </c>
      <c r="J490" s="2">
        <v>39080</v>
      </c>
      <c r="K490" s="2">
        <v>39447</v>
      </c>
      <c r="L490" s="2">
        <v>39813</v>
      </c>
    </row>
    <row r="491" spans="1:25" x14ac:dyDescent="0.25">
      <c r="A491" s="4"/>
      <c r="D491">
        <v>47647.585400000004</v>
      </c>
      <c r="E491">
        <v>45456.86</v>
      </c>
      <c r="F491">
        <v>40954.761100000003</v>
      </c>
      <c r="G491">
        <v>40087.767</v>
      </c>
      <c r="H491">
        <v>50747.897400000002</v>
      </c>
      <c r="I491">
        <v>45131.1152</v>
      </c>
      <c r="J491">
        <v>47035.512000000002</v>
      </c>
      <c r="K491">
        <v>22539.147400000002</v>
      </c>
      <c r="L491">
        <v>2350.377</v>
      </c>
    </row>
    <row r="492" spans="1:25" x14ac:dyDescent="0.25">
      <c r="A492" s="1" t="s">
        <v>247</v>
      </c>
      <c r="B492" t="s">
        <v>1157</v>
      </c>
      <c r="C492" t="s">
        <v>1198</v>
      </c>
      <c r="D492" s="2">
        <f>_xll.BDH($A492, $D$1, $B492, $C492, "Direction", "H", "Period", "Y","cols=9;rows=2")</f>
        <v>36889</v>
      </c>
      <c r="E492" s="2">
        <v>37256</v>
      </c>
      <c r="F492" s="2">
        <v>37621</v>
      </c>
      <c r="G492" s="2">
        <v>37986</v>
      </c>
      <c r="H492" s="2">
        <v>38352</v>
      </c>
      <c r="I492" s="2">
        <v>38716</v>
      </c>
      <c r="J492" s="2">
        <v>39080</v>
      </c>
      <c r="K492" s="2">
        <v>39447</v>
      </c>
      <c r="L492" s="2">
        <v>39813</v>
      </c>
    </row>
    <row r="493" spans="1:25" x14ac:dyDescent="0.25">
      <c r="A493" s="4"/>
      <c r="D493">
        <v>86420.3511</v>
      </c>
      <c r="E493">
        <v>79500</v>
      </c>
      <c r="F493">
        <v>63622.37</v>
      </c>
      <c r="G493">
        <v>72933.301500000001</v>
      </c>
      <c r="H493">
        <v>68924.421499999997</v>
      </c>
      <c r="I493">
        <v>47243.378900000003</v>
      </c>
      <c r="J493">
        <v>57908.378299999997</v>
      </c>
      <c r="K493">
        <v>39107.157800000001</v>
      </c>
      <c r="L493">
        <v>4069.2411000000002</v>
      </c>
    </row>
    <row r="494" spans="1:25" x14ac:dyDescent="0.25">
      <c r="A494" s="1" t="s">
        <v>248</v>
      </c>
      <c r="B494" t="s">
        <v>1157</v>
      </c>
      <c r="C494" t="s">
        <v>1185</v>
      </c>
      <c r="D494" s="2">
        <f>_xll.BDH($A494, $D$1, $B494, $C494, "Direction", "H", "Period", "Y","cols=1;rows=2")</f>
        <v>36889</v>
      </c>
    </row>
    <row r="495" spans="1:25" x14ac:dyDescent="0.25">
      <c r="A495" s="4"/>
      <c r="D495">
        <v>5405.4386999999997</v>
      </c>
    </row>
    <row r="496" spans="1:25" x14ac:dyDescent="0.25">
      <c r="A496" s="1" t="s">
        <v>249</v>
      </c>
      <c r="B496" t="s">
        <v>1157</v>
      </c>
      <c r="C496" t="s">
        <v>1185</v>
      </c>
      <c r="D496" s="2">
        <f>_xll.BDH($A496, $D$1, $B496, $C496, "Direction", "H", "Period", "Y","cols=1;rows=2")</f>
        <v>36889</v>
      </c>
    </row>
    <row r="497" spans="1:25" x14ac:dyDescent="0.25">
      <c r="A497" s="4"/>
      <c r="D497">
        <v>213.87450000000001</v>
      </c>
    </row>
    <row r="498" spans="1:25" x14ac:dyDescent="0.25">
      <c r="A498" s="1" t="s">
        <v>250</v>
      </c>
      <c r="B498" t="s">
        <v>1157</v>
      </c>
      <c r="C498" t="s">
        <v>1185</v>
      </c>
      <c r="D498" s="2">
        <f>_xll.BDH($A498, $D$1, $B498, $C498, "Direction", "H", "Period", "Y","cols=1;rows=2")</f>
        <v>36889</v>
      </c>
    </row>
    <row r="499" spans="1:25" x14ac:dyDescent="0.25">
      <c r="A499" s="4"/>
      <c r="D499">
        <v>268.42899999999997</v>
      </c>
    </row>
    <row r="500" spans="1:25" x14ac:dyDescent="0.25">
      <c r="A500" s="1" t="s">
        <v>251</v>
      </c>
      <c r="B500" t="s">
        <v>1157</v>
      </c>
      <c r="C500" t="s">
        <v>1185</v>
      </c>
      <c r="D500" s="2">
        <f>_xll.BDH($A500, $D$1, $B500, $C500, "Direction", "H", "Period", "Y","cols=1;rows=2")</f>
        <v>36889</v>
      </c>
    </row>
    <row r="501" spans="1:25" x14ac:dyDescent="0.25">
      <c r="A501" s="4"/>
      <c r="D501">
        <v>12675.8616</v>
      </c>
    </row>
    <row r="502" spans="1:25" x14ac:dyDescent="0.25">
      <c r="A502" s="1" t="s">
        <v>252</v>
      </c>
      <c r="B502" t="s">
        <v>1157</v>
      </c>
      <c r="C502" t="s">
        <v>1199</v>
      </c>
      <c r="D502" s="2">
        <f>_xll.BDH($A502, $D$1, $B502, $C502, "Direction", "H", "Period", "Y","cols=22;rows=2")</f>
        <v>36889</v>
      </c>
      <c r="E502" s="2">
        <v>37256</v>
      </c>
      <c r="F502" s="2">
        <v>37621</v>
      </c>
      <c r="G502" s="2">
        <v>37986</v>
      </c>
      <c r="H502" s="2">
        <v>38352</v>
      </c>
      <c r="I502" s="2">
        <v>38716</v>
      </c>
      <c r="J502" s="2">
        <v>39080</v>
      </c>
      <c r="K502" s="2">
        <v>39447</v>
      </c>
      <c r="L502" s="2">
        <v>39813</v>
      </c>
      <c r="M502" s="2">
        <v>40178</v>
      </c>
      <c r="N502" s="2">
        <v>40543</v>
      </c>
      <c r="O502" s="2">
        <v>40907</v>
      </c>
      <c r="P502" s="2">
        <v>41274</v>
      </c>
      <c r="Q502" s="2">
        <v>41639</v>
      </c>
      <c r="R502" s="2">
        <v>42004</v>
      </c>
      <c r="S502" s="2">
        <v>42369</v>
      </c>
      <c r="T502" s="2">
        <v>42734</v>
      </c>
      <c r="U502" s="2">
        <v>43098</v>
      </c>
      <c r="V502" s="2">
        <v>43465</v>
      </c>
      <c r="W502" s="2">
        <v>43830</v>
      </c>
      <c r="X502" s="2">
        <v>44196</v>
      </c>
      <c r="Y502" s="2">
        <v>44561</v>
      </c>
    </row>
    <row r="503" spans="1:25" x14ac:dyDescent="0.25">
      <c r="A503" s="4"/>
      <c r="D503">
        <v>15541.016799999999</v>
      </c>
      <c r="E503">
        <v>16070.1893</v>
      </c>
      <c r="F503">
        <v>15948.0921</v>
      </c>
      <c r="G503">
        <v>17873.437699999999</v>
      </c>
      <c r="H503">
        <v>20950.082699999999</v>
      </c>
      <c r="I503">
        <v>22958.573400000001</v>
      </c>
      <c r="J503">
        <v>30085.3027</v>
      </c>
      <c r="K503">
        <v>35806.694000000003</v>
      </c>
      <c r="L503">
        <v>22451.358199999999</v>
      </c>
      <c r="M503">
        <v>26300.0746</v>
      </c>
      <c r="N503">
        <v>26804.706900000001</v>
      </c>
      <c r="O503">
        <v>23649.4506</v>
      </c>
      <c r="P503">
        <v>24457.1446</v>
      </c>
      <c r="Q503">
        <v>33652.542000000001</v>
      </c>
      <c r="R503">
        <v>45605.856</v>
      </c>
      <c r="S503">
        <v>43423.366000000002</v>
      </c>
      <c r="T503">
        <v>52578.347500000003</v>
      </c>
      <c r="U503">
        <v>60746.6875</v>
      </c>
      <c r="V503">
        <v>46557.703000000001</v>
      </c>
      <c r="W503">
        <v>51019.132100000003</v>
      </c>
      <c r="X503">
        <v>42707.195399999997</v>
      </c>
      <c r="Y503">
        <v>58209.583400000003</v>
      </c>
    </row>
    <row r="504" spans="1:25" x14ac:dyDescent="0.25">
      <c r="A504" s="1" t="s">
        <v>253</v>
      </c>
      <c r="B504" t="s">
        <v>1157</v>
      </c>
      <c r="C504" t="s">
        <v>1183</v>
      </c>
      <c r="D504" s="2">
        <f>_xll.BDH($A504, $D$1, $B504, $C504, "Direction", "H", "Period", "Y","cols=7;rows=2")</f>
        <v>36889</v>
      </c>
      <c r="E504" s="2">
        <v>37256</v>
      </c>
      <c r="F504" s="2">
        <v>37621</v>
      </c>
      <c r="G504" s="2">
        <v>37986</v>
      </c>
      <c r="H504" s="2">
        <v>38352</v>
      </c>
      <c r="I504" s="2">
        <v>38716</v>
      </c>
      <c r="J504" s="2">
        <v>39080</v>
      </c>
    </row>
    <row r="505" spans="1:25" x14ac:dyDescent="0.25">
      <c r="A505" s="4"/>
      <c r="D505">
        <v>16597.744699999999</v>
      </c>
      <c r="E505">
        <v>15175.414699999999</v>
      </c>
      <c r="F505">
        <v>9430.5977999999996</v>
      </c>
      <c r="G505">
        <v>18722.1155</v>
      </c>
      <c r="H505">
        <v>22968.5301</v>
      </c>
      <c r="I505">
        <v>21483.8812</v>
      </c>
      <c r="J505">
        <v>27142.300999999999</v>
      </c>
    </row>
    <row r="506" spans="1:25" x14ac:dyDescent="0.25">
      <c r="A506" s="1" t="s">
        <v>254</v>
      </c>
      <c r="B506" t="s">
        <v>1157</v>
      </c>
      <c r="C506" t="s">
        <v>1183</v>
      </c>
      <c r="D506" s="2">
        <f>_xll.BDH($A506, $D$1, $B506, $C506, "Direction", "H", "Period", "Y","cols=7;rows=2")</f>
        <v>36889</v>
      </c>
      <c r="E506" s="2">
        <v>37256</v>
      </c>
      <c r="F506" s="2">
        <v>37621</v>
      </c>
      <c r="G506" s="2">
        <v>37986</v>
      </c>
      <c r="H506" s="2">
        <v>38352</v>
      </c>
      <c r="I506" s="2">
        <v>38716</v>
      </c>
      <c r="J506" s="2">
        <v>39080</v>
      </c>
    </row>
    <row r="507" spans="1:25" x14ac:dyDescent="0.25">
      <c r="A507" s="4"/>
      <c r="D507">
        <v>10680.3156</v>
      </c>
      <c r="E507">
        <v>9275.89</v>
      </c>
      <c r="F507">
        <v>11019.596</v>
      </c>
      <c r="G507">
        <v>15697.171</v>
      </c>
      <c r="H507">
        <v>18807.190900000001</v>
      </c>
      <c r="I507">
        <v>20264.5419</v>
      </c>
      <c r="J507">
        <v>23875.75</v>
      </c>
    </row>
    <row r="508" spans="1:25" x14ac:dyDescent="0.25">
      <c r="A508" s="1" t="s">
        <v>255</v>
      </c>
      <c r="B508" t="s">
        <v>1157</v>
      </c>
      <c r="C508" t="s">
        <v>1199</v>
      </c>
      <c r="D508" s="2">
        <f>_xll.BDH($A508, $D$1, $B508, $C508, "Direction", "H", "Period", "Y","cols=22;rows=2")</f>
        <v>36889</v>
      </c>
      <c r="E508" s="2">
        <v>37256</v>
      </c>
      <c r="F508" s="2">
        <v>37621</v>
      </c>
      <c r="G508" s="2">
        <v>37986</v>
      </c>
      <c r="H508" s="2">
        <v>38352</v>
      </c>
      <c r="I508" s="2">
        <v>38716</v>
      </c>
      <c r="J508" s="2">
        <v>39080</v>
      </c>
      <c r="K508" s="2">
        <v>39447</v>
      </c>
      <c r="L508" s="2">
        <v>39813</v>
      </c>
      <c r="M508" s="2">
        <v>40178</v>
      </c>
      <c r="N508" s="2">
        <v>40543</v>
      </c>
      <c r="O508" s="2">
        <v>40907</v>
      </c>
      <c r="P508" s="2">
        <v>41274</v>
      </c>
      <c r="Q508" s="2">
        <v>41639</v>
      </c>
      <c r="R508" s="2">
        <v>42004</v>
      </c>
      <c r="S508" s="2">
        <v>42369</v>
      </c>
      <c r="T508" s="2">
        <v>42734</v>
      </c>
      <c r="U508" s="2">
        <v>43098</v>
      </c>
      <c r="V508" s="2">
        <v>43465</v>
      </c>
      <c r="W508" s="2">
        <v>43830</v>
      </c>
      <c r="X508" s="2">
        <v>44196</v>
      </c>
      <c r="Y508" s="2">
        <v>44561</v>
      </c>
    </row>
    <row r="509" spans="1:25" x14ac:dyDescent="0.25">
      <c r="A509" s="4"/>
      <c r="D509">
        <v>475003.18430000002</v>
      </c>
      <c r="E509">
        <v>397889.42479999998</v>
      </c>
      <c r="F509">
        <v>242612.69930000001</v>
      </c>
      <c r="G509">
        <v>311065.85369999998</v>
      </c>
      <c r="H509">
        <v>385882.84769999998</v>
      </c>
      <c r="I509">
        <v>370344.1531</v>
      </c>
      <c r="J509">
        <v>383564.45909999998</v>
      </c>
      <c r="K509">
        <v>374637.16710000002</v>
      </c>
      <c r="L509">
        <v>170032.81109999999</v>
      </c>
      <c r="M509">
        <v>161096.6011</v>
      </c>
      <c r="N509">
        <v>194874.78810000001</v>
      </c>
      <c r="O509">
        <v>189082.149</v>
      </c>
      <c r="P509">
        <v>220107.43290000001</v>
      </c>
      <c r="Q509">
        <v>283589.85700000002</v>
      </c>
      <c r="R509">
        <v>253766.2015</v>
      </c>
      <c r="S509">
        <v>293989.71500000003</v>
      </c>
      <c r="T509">
        <v>279545.9129</v>
      </c>
      <c r="U509">
        <v>151327.88320000001</v>
      </c>
      <c r="V509">
        <v>65844.730599999995</v>
      </c>
      <c r="W509">
        <v>97466.406799999997</v>
      </c>
      <c r="X509">
        <v>94606.628400000001</v>
      </c>
      <c r="Y509">
        <v>103741.0145</v>
      </c>
    </row>
    <row r="510" spans="1:25" x14ac:dyDescent="0.25">
      <c r="A510" s="1" t="s">
        <v>256</v>
      </c>
      <c r="B510" t="s">
        <v>1157</v>
      </c>
      <c r="C510" t="s">
        <v>1199</v>
      </c>
      <c r="D510" s="2">
        <f>_xll.BDH($A510, $D$1, $B510, $C510, "Direction", "H", "Period", "Y","cols=22;rows=2")</f>
        <v>36889</v>
      </c>
      <c r="E510" s="2">
        <v>37256</v>
      </c>
      <c r="F510" s="2">
        <v>37621</v>
      </c>
      <c r="G510" s="2">
        <v>37986</v>
      </c>
      <c r="H510" s="2">
        <v>38352</v>
      </c>
      <c r="I510" s="2">
        <v>38716</v>
      </c>
      <c r="J510" s="2">
        <v>39080</v>
      </c>
      <c r="K510" s="2">
        <v>39447</v>
      </c>
      <c r="L510" s="2">
        <v>39813</v>
      </c>
      <c r="M510" s="2">
        <v>40178</v>
      </c>
      <c r="N510" s="2">
        <v>40543</v>
      </c>
      <c r="O510" s="2">
        <v>40907</v>
      </c>
      <c r="P510" s="2">
        <v>41274</v>
      </c>
      <c r="Q510" s="2">
        <v>41639</v>
      </c>
      <c r="R510" s="2">
        <v>42004</v>
      </c>
      <c r="S510" s="2">
        <v>42369</v>
      </c>
      <c r="T510" s="2">
        <v>42734</v>
      </c>
      <c r="U510" s="2">
        <v>43098</v>
      </c>
      <c r="V510" s="2">
        <v>43465</v>
      </c>
      <c r="W510" s="2">
        <v>43830</v>
      </c>
      <c r="X510" s="2">
        <v>44196</v>
      </c>
      <c r="Y510" s="2">
        <v>44561</v>
      </c>
    </row>
    <row r="511" spans="1:25" x14ac:dyDescent="0.25">
      <c r="A511" s="4"/>
      <c r="D511">
        <v>12593.4607</v>
      </c>
      <c r="E511">
        <v>15987.8737</v>
      </c>
      <c r="F511">
        <v>17273.403300000002</v>
      </c>
      <c r="G511">
        <v>16913.602699999999</v>
      </c>
      <c r="H511">
        <v>18936.9948</v>
      </c>
      <c r="I511">
        <v>17522.143100000001</v>
      </c>
      <c r="J511">
        <v>19760.9941</v>
      </c>
      <c r="K511">
        <v>19195.525799999999</v>
      </c>
      <c r="L511">
        <v>19916.9843</v>
      </c>
      <c r="M511">
        <v>23334.5357</v>
      </c>
      <c r="N511">
        <v>22628.5386</v>
      </c>
      <c r="O511">
        <v>26050.354299999999</v>
      </c>
      <c r="P511">
        <v>26128.9447</v>
      </c>
      <c r="Q511">
        <v>31170.607499999998</v>
      </c>
      <c r="R511">
        <v>32197.863799999999</v>
      </c>
      <c r="S511">
        <v>34212.285100000001</v>
      </c>
      <c r="T511">
        <v>35827.297500000001</v>
      </c>
      <c r="U511">
        <v>33738.606200000002</v>
      </c>
      <c r="V511">
        <v>23237.4028</v>
      </c>
      <c r="W511">
        <v>32393.988499999999</v>
      </c>
      <c r="X511">
        <v>35952.472000000002</v>
      </c>
      <c r="Y511">
        <v>40644.0674</v>
      </c>
    </row>
    <row r="512" spans="1:25" x14ac:dyDescent="0.25">
      <c r="A512" s="1" t="s">
        <v>257</v>
      </c>
      <c r="B512" t="s">
        <v>1157</v>
      </c>
      <c r="C512" t="s">
        <v>1199</v>
      </c>
      <c r="D512" s="2">
        <f>_xll.BDH($A512, $D$1, $B512, $C512, "Direction", "H", "Period", "Y","cols=22;rows=2")</f>
        <v>36889</v>
      </c>
      <c r="E512" s="2">
        <v>37256</v>
      </c>
      <c r="F512" s="2">
        <v>37621</v>
      </c>
      <c r="G512" s="2">
        <v>37986</v>
      </c>
      <c r="H512" s="2">
        <v>38352</v>
      </c>
      <c r="I512" s="2">
        <v>38716</v>
      </c>
      <c r="J512" s="2">
        <v>39080</v>
      </c>
      <c r="K512" s="2">
        <v>39447</v>
      </c>
      <c r="L512" s="2">
        <v>39813</v>
      </c>
      <c r="M512" s="2">
        <v>40178</v>
      </c>
      <c r="N512" s="2">
        <v>40543</v>
      </c>
      <c r="O512" s="2">
        <v>40907</v>
      </c>
      <c r="P512" s="2">
        <v>41274</v>
      </c>
      <c r="Q512" s="2">
        <v>41639</v>
      </c>
      <c r="R512" s="2">
        <v>42004</v>
      </c>
      <c r="S512" s="2">
        <v>42369</v>
      </c>
      <c r="T512" s="2">
        <v>42734</v>
      </c>
      <c r="U512" s="2">
        <v>43098</v>
      </c>
      <c r="V512" s="2">
        <v>43465</v>
      </c>
      <c r="W512" s="2">
        <v>43830</v>
      </c>
      <c r="X512" s="2">
        <v>44196</v>
      </c>
      <c r="Y512" s="2">
        <v>44561</v>
      </c>
    </row>
    <row r="513" spans="1:25" x14ac:dyDescent="0.25">
      <c r="A513" s="4"/>
      <c r="D513">
        <v>4852.7420000000002</v>
      </c>
      <c r="E513">
        <v>4883.8145999999997</v>
      </c>
      <c r="F513">
        <v>4326.4232000000002</v>
      </c>
      <c r="G513">
        <v>5154.0122000000001</v>
      </c>
      <c r="H513">
        <v>6177.2568000000001</v>
      </c>
      <c r="I513">
        <v>5770.0457999999999</v>
      </c>
      <c r="J513">
        <v>6253.2555000000002</v>
      </c>
      <c r="K513">
        <v>5579.5769</v>
      </c>
      <c r="L513">
        <v>3800.9841999999999</v>
      </c>
      <c r="M513">
        <v>3638.3831</v>
      </c>
      <c r="N513">
        <v>4782.4318999999996</v>
      </c>
      <c r="O513">
        <v>4423.1853000000001</v>
      </c>
      <c r="P513">
        <v>4905.0484999999999</v>
      </c>
      <c r="Q513">
        <v>7066.2924000000003</v>
      </c>
      <c r="R513">
        <v>6968.5999000000002</v>
      </c>
      <c r="S513">
        <v>7049.5577000000003</v>
      </c>
      <c r="T513">
        <v>8752.0473000000002</v>
      </c>
      <c r="U513">
        <v>10472.1821</v>
      </c>
      <c r="V513">
        <v>8313.1062000000002</v>
      </c>
      <c r="W513">
        <v>11397.348599999999</v>
      </c>
      <c r="X513">
        <v>9938.7034000000003</v>
      </c>
      <c r="Y513">
        <v>9463.7729999999992</v>
      </c>
    </row>
    <row r="514" spans="1:25" x14ac:dyDescent="0.25">
      <c r="A514" s="1" t="s">
        <v>258</v>
      </c>
      <c r="B514" t="s">
        <v>1157</v>
      </c>
      <c r="C514" t="s">
        <v>1199</v>
      </c>
      <c r="D514" s="2">
        <f>_xll.BDH($A514, $D$1, $B514, $C514, "Direction", "H", "Period", "Y","cols=22;rows=2")</f>
        <v>36889</v>
      </c>
      <c r="E514" s="2">
        <v>37256</v>
      </c>
      <c r="F514" s="2">
        <v>37621</v>
      </c>
      <c r="G514" s="2">
        <v>37986</v>
      </c>
      <c r="H514" s="2">
        <v>38352</v>
      </c>
      <c r="I514" s="2">
        <v>38716</v>
      </c>
      <c r="J514" s="2">
        <v>39080</v>
      </c>
      <c r="K514" s="2">
        <v>39447</v>
      </c>
      <c r="L514" s="2">
        <v>39813</v>
      </c>
      <c r="M514" s="2">
        <v>40178</v>
      </c>
      <c r="N514" s="2">
        <v>40543</v>
      </c>
      <c r="O514" s="2">
        <v>40907</v>
      </c>
      <c r="P514" s="2">
        <v>41274</v>
      </c>
      <c r="Q514" s="2">
        <v>41639</v>
      </c>
      <c r="R514" s="2">
        <v>42004</v>
      </c>
      <c r="S514" s="2">
        <v>42369</v>
      </c>
      <c r="T514" s="2">
        <v>42734</v>
      </c>
      <c r="U514" s="2">
        <v>43098</v>
      </c>
      <c r="V514" s="2">
        <v>43465</v>
      </c>
      <c r="W514" s="2">
        <v>43830</v>
      </c>
      <c r="X514" s="2">
        <v>44196</v>
      </c>
      <c r="Y514" s="2">
        <v>44561</v>
      </c>
    </row>
    <row r="515" spans="1:25" x14ac:dyDescent="0.25">
      <c r="A515" s="4"/>
      <c r="D515">
        <v>46696.126600000003</v>
      </c>
      <c r="E515">
        <v>8436.1357000000007</v>
      </c>
      <c r="F515">
        <v>3799.8791999999999</v>
      </c>
      <c r="G515">
        <v>13869.2467</v>
      </c>
      <c r="H515">
        <v>16504.353200000001</v>
      </c>
      <c r="I515">
        <v>29961.0216</v>
      </c>
      <c r="J515">
        <v>29268.085899999998</v>
      </c>
      <c r="K515">
        <v>37804.260199999997</v>
      </c>
      <c r="L515">
        <v>14812.740100000001</v>
      </c>
      <c r="M515">
        <v>30048.1656</v>
      </c>
      <c r="N515">
        <v>30194.820500000002</v>
      </c>
      <c r="O515">
        <v>20399.096699999998</v>
      </c>
      <c r="P515">
        <v>18650.358899999999</v>
      </c>
      <c r="Q515">
        <v>25789.137900000002</v>
      </c>
      <c r="R515">
        <v>29392.777999999998</v>
      </c>
      <c r="S515">
        <v>21624.956600000001</v>
      </c>
      <c r="T515">
        <v>23086.2346</v>
      </c>
      <c r="U515">
        <v>27801.147400000002</v>
      </c>
      <c r="V515">
        <v>24180.056499999999</v>
      </c>
      <c r="W515">
        <v>22388.785599999999</v>
      </c>
      <c r="X515">
        <v>27504.361000000001</v>
      </c>
      <c r="Y515">
        <v>31772.3969</v>
      </c>
    </row>
    <row r="516" spans="1:25" x14ac:dyDescent="0.25">
      <c r="A516" s="1" t="s">
        <v>259</v>
      </c>
      <c r="B516" t="s">
        <v>1157</v>
      </c>
      <c r="C516" t="s">
        <v>1190</v>
      </c>
      <c r="D516" s="2">
        <f>_xll.BDH($A516, $D$1, $B516, $C516, "Direction", "H", "Period", "Y","cols=3;rows=2")</f>
        <v>36889</v>
      </c>
      <c r="E516" s="2">
        <v>37256</v>
      </c>
      <c r="F516" s="2">
        <v>37621</v>
      </c>
    </row>
    <row r="517" spans="1:25" x14ac:dyDescent="0.25">
      <c r="A517" s="4"/>
      <c r="D517">
        <v>6483.8101999999999</v>
      </c>
      <c r="E517">
        <v>6323.4570000000003</v>
      </c>
      <c r="F517">
        <v>8342.8060000000005</v>
      </c>
    </row>
    <row r="518" spans="1:25" x14ac:dyDescent="0.25">
      <c r="A518" s="1" t="s">
        <v>260</v>
      </c>
      <c r="B518" t="s">
        <v>1157</v>
      </c>
      <c r="C518" t="s">
        <v>1199</v>
      </c>
      <c r="D518" s="2">
        <f>_xll.BDH($A518, $D$1, $B518, $C518, "Direction", "H", "Period", "Y","cols=22;rows=2")</f>
        <v>36889</v>
      </c>
      <c r="E518" s="2">
        <v>37256</v>
      </c>
      <c r="F518" s="2">
        <v>37621</v>
      </c>
      <c r="G518" s="2">
        <v>37986</v>
      </c>
      <c r="H518" s="2">
        <v>38352</v>
      </c>
      <c r="I518" s="2">
        <v>38716</v>
      </c>
      <c r="J518" s="2">
        <v>39080</v>
      </c>
      <c r="K518" s="2">
        <v>39447</v>
      </c>
      <c r="L518" s="2">
        <v>39813</v>
      </c>
      <c r="M518" s="2">
        <v>40178</v>
      </c>
      <c r="N518" s="2">
        <v>40543</v>
      </c>
      <c r="O518" s="2">
        <v>40907</v>
      </c>
      <c r="P518" s="2">
        <v>41274</v>
      </c>
      <c r="Q518" s="2">
        <v>41639</v>
      </c>
      <c r="R518" s="2">
        <v>42004</v>
      </c>
      <c r="S518" s="2">
        <v>42369</v>
      </c>
      <c r="T518" s="2">
        <v>42734</v>
      </c>
      <c r="U518" s="2">
        <v>43098</v>
      </c>
      <c r="V518" s="2">
        <v>43465</v>
      </c>
      <c r="W518" s="2">
        <v>43830</v>
      </c>
      <c r="X518" s="2">
        <v>44196</v>
      </c>
      <c r="Y518" s="2">
        <v>44561</v>
      </c>
    </row>
    <row r="519" spans="1:25" x14ac:dyDescent="0.25">
      <c r="A519" s="4"/>
      <c r="D519">
        <v>4532.4462000000003</v>
      </c>
      <c r="E519">
        <v>6356.8985000000002</v>
      </c>
      <c r="F519">
        <v>5379.3955999999998</v>
      </c>
      <c r="G519">
        <v>5775.7443000000003</v>
      </c>
      <c r="H519">
        <v>7694.2155000000002</v>
      </c>
      <c r="I519">
        <v>7621.0690000000004</v>
      </c>
      <c r="J519">
        <v>8082.2142999999996</v>
      </c>
      <c r="K519">
        <v>7773.7838000000002</v>
      </c>
      <c r="L519">
        <v>6036.2430999999997</v>
      </c>
      <c r="M519">
        <v>6056.6014999999998</v>
      </c>
      <c r="N519">
        <v>8087.8314</v>
      </c>
      <c r="O519">
        <v>9525.9879000000001</v>
      </c>
      <c r="P519">
        <v>9863.2034999999996</v>
      </c>
      <c r="Q519">
        <v>12840.974899999999</v>
      </c>
      <c r="R519">
        <v>16314.657800000001</v>
      </c>
      <c r="S519">
        <v>12949.0538</v>
      </c>
      <c r="T519">
        <v>14210.356299999999</v>
      </c>
      <c r="U519">
        <v>13929.748299999999</v>
      </c>
      <c r="V519">
        <v>14091.8254</v>
      </c>
      <c r="W519">
        <v>15434.4876</v>
      </c>
      <c r="X519">
        <v>14491.009899999999</v>
      </c>
      <c r="Y519">
        <v>19967.5291</v>
      </c>
    </row>
    <row r="520" spans="1:25" x14ac:dyDescent="0.25">
      <c r="A520" s="1" t="s">
        <v>261</v>
      </c>
      <c r="B520" t="s">
        <v>1157</v>
      </c>
      <c r="C520" t="s">
        <v>1199</v>
      </c>
      <c r="D520" s="2">
        <f>_xll.BDH($A520, $D$1, $B520, $C520, "Direction", "H", "Period", "Y","cols=22;rows=2")</f>
        <v>36889</v>
      </c>
      <c r="E520" s="2">
        <v>37256</v>
      </c>
      <c r="F520" s="2">
        <v>37621</v>
      </c>
      <c r="G520" s="2">
        <v>37986</v>
      </c>
      <c r="H520" s="2">
        <v>38352</v>
      </c>
      <c r="I520" s="2">
        <v>38716</v>
      </c>
      <c r="J520" s="2">
        <v>39080</v>
      </c>
      <c r="K520" s="2">
        <v>39447</v>
      </c>
      <c r="L520" s="2">
        <v>39813</v>
      </c>
      <c r="M520" s="2">
        <v>40178</v>
      </c>
      <c r="N520" s="2">
        <v>40543</v>
      </c>
      <c r="O520" s="2">
        <v>40907</v>
      </c>
      <c r="P520" s="2">
        <v>41274</v>
      </c>
      <c r="Q520" s="2">
        <v>41639</v>
      </c>
      <c r="R520" s="2">
        <v>42004</v>
      </c>
      <c r="S520" s="2">
        <v>42369</v>
      </c>
      <c r="T520" s="2">
        <v>42734</v>
      </c>
      <c r="U520" s="2">
        <v>43098</v>
      </c>
      <c r="V520" s="2">
        <v>43465</v>
      </c>
      <c r="W520" s="2">
        <v>43830</v>
      </c>
      <c r="X520" s="2">
        <v>44196</v>
      </c>
      <c r="Y520" s="2">
        <v>44561</v>
      </c>
    </row>
    <row r="521" spans="1:25" x14ac:dyDescent="0.25">
      <c r="A521" s="4"/>
      <c r="D521">
        <v>21667.2274</v>
      </c>
      <c r="E521">
        <v>12055.981400000001</v>
      </c>
      <c r="F521">
        <v>13718.124599999999</v>
      </c>
      <c r="G521">
        <v>20792.309600000001</v>
      </c>
      <c r="H521">
        <v>18516.715100000001</v>
      </c>
      <c r="I521">
        <v>15340.2022</v>
      </c>
      <c r="J521">
        <v>15807.1423</v>
      </c>
      <c r="K521">
        <v>15985.6142</v>
      </c>
      <c r="L521">
        <v>9459.8086000000003</v>
      </c>
      <c r="M521">
        <v>14455.351699999999</v>
      </c>
      <c r="N521">
        <v>13601.9395</v>
      </c>
      <c r="O521">
        <v>9058.0616000000009</v>
      </c>
      <c r="P521">
        <v>14881.1783</v>
      </c>
      <c r="Q521">
        <v>17545.9349</v>
      </c>
      <c r="R521">
        <v>17836.786199999999</v>
      </c>
      <c r="S521">
        <v>9926.9825999999994</v>
      </c>
      <c r="T521">
        <v>8950.8981000000003</v>
      </c>
      <c r="U521">
        <v>13244.4694</v>
      </c>
      <c r="V521">
        <v>9825.7423999999992</v>
      </c>
      <c r="W521">
        <v>6599.9332000000004</v>
      </c>
      <c r="X521">
        <v>7551.6475</v>
      </c>
      <c r="Y521">
        <v>6590.5672999999997</v>
      </c>
    </row>
    <row r="522" spans="1:25" x14ac:dyDescent="0.25">
      <c r="A522" s="1" t="s">
        <v>262</v>
      </c>
      <c r="B522" t="s">
        <v>1157</v>
      </c>
      <c r="C522" t="s">
        <v>1191</v>
      </c>
      <c r="D522" s="2">
        <f>_xll.BDH($A522, $D$1, $B522, $C522, "Direction", "H", "Period", "Y","cols=2;rows=2")</f>
        <v>36889</v>
      </c>
      <c r="E522" s="2">
        <v>37256</v>
      </c>
    </row>
    <row r="523" spans="1:25" x14ac:dyDescent="0.25">
      <c r="A523" s="4"/>
      <c r="D523">
        <v>4466.7844999999998</v>
      </c>
      <c r="E523">
        <v>4828.2043000000003</v>
      </c>
    </row>
    <row r="524" spans="1:25" x14ac:dyDescent="0.25">
      <c r="A524" s="1" t="s">
        <v>263</v>
      </c>
      <c r="B524" t="s">
        <v>1157</v>
      </c>
      <c r="C524" t="s">
        <v>1188</v>
      </c>
      <c r="D524" s="2">
        <f>_xll.BDH($A524, $D$1, $B524, $C524, "Direction", "H", "Period", "Y","cols=13;rows=2")</f>
        <v>36889</v>
      </c>
      <c r="E524" s="2">
        <v>37256</v>
      </c>
      <c r="F524" s="2">
        <v>37621</v>
      </c>
      <c r="G524" s="2">
        <v>37986</v>
      </c>
      <c r="H524" s="2">
        <v>38352</v>
      </c>
      <c r="I524" s="2">
        <v>38716</v>
      </c>
      <c r="J524" s="2">
        <v>39080</v>
      </c>
      <c r="K524" s="2">
        <v>39447</v>
      </c>
      <c r="L524" s="2">
        <v>39813</v>
      </c>
      <c r="M524" s="2">
        <v>40178</v>
      </c>
      <c r="N524" s="2">
        <v>40543</v>
      </c>
      <c r="O524" s="2">
        <v>40907</v>
      </c>
      <c r="P524" s="2">
        <v>41274</v>
      </c>
    </row>
    <row r="525" spans="1:25" x14ac:dyDescent="0.25">
      <c r="A525" s="4"/>
      <c r="D525">
        <v>3704.5065</v>
      </c>
      <c r="E525">
        <v>2713.6080999999999</v>
      </c>
      <c r="F525">
        <v>2108.7511</v>
      </c>
      <c r="G525">
        <v>3491.7042999999999</v>
      </c>
      <c r="H525">
        <v>3881.9371999999998</v>
      </c>
      <c r="I525">
        <v>5051.8353999999999</v>
      </c>
      <c r="J525">
        <v>5682.9000999999998</v>
      </c>
      <c r="K525">
        <v>8820.5025000000005</v>
      </c>
      <c r="L525">
        <v>4557.1066000000001</v>
      </c>
      <c r="M525">
        <v>7989.9565000000002</v>
      </c>
      <c r="N525">
        <v>11041.820599999999</v>
      </c>
      <c r="O525">
        <v>15487.685100000001</v>
      </c>
      <c r="P525">
        <v>16052.2055</v>
      </c>
    </row>
    <row r="526" spans="1:25" x14ac:dyDescent="0.25">
      <c r="A526" s="1" t="s">
        <v>264</v>
      </c>
      <c r="B526" t="s">
        <v>1157</v>
      </c>
      <c r="C526" t="s">
        <v>1185</v>
      </c>
      <c r="D526" s="2">
        <f>_xll.BDH($A526, $D$1, $B526, $C526, "Direction", "H", "Period", "Y","cols=1;rows=2")</f>
        <v>36889</v>
      </c>
    </row>
    <row r="527" spans="1:25" x14ac:dyDescent="0.25">
      <c r="A527" s="4"/>
      <c r="D527">
        <v>208.5205</v>
      </c>
    </row>
    <row r="528" spans="1:25" x14ac:dyDescent="0.25">
      <c r="A528" s="1" t="s">
        <v>265</v>
      </c>
      <c r="B528" t="s">
        <v>1157</v>
      </c>
      <c r="C528" t="s">
        <v>1188</v>
      </c>
      <c r="D528" s="2">
        <f>_xll.BDH($A528, $D$1, $B528, $C528, "Direction", "H", "Period", "Y","cols=13;rows=2")</f>
        <v>36889</v>
      </c>
      <c r="E528" s="2">
        <v>37256</v>
      </c>
      <c r="F528" s="2">
        <v>37621</v>
      </c>
      <c r="G528" s="2">
        <v>37986</v>
      </c>
      <c r="H528" s="2">
        <v>38352</v>
      </c>
      <c r="I528" s="2">
        <v>38716</v>
      </c>
      <c r="J528" s="2">
        <v>39080</v>
      </c>
      <c r="K528" s="2">
        <v>39447</v>
      </c>
      <c r="L528" s="2">
        <v>39813</v>
      </c>
      <c r="M528" s="2">
        <v>40178</v>
      </c>
      <c r="N528" s="2">
        <v>40543</v>
      </c>
      <c r="O528" s="2">
        <v>40907</v>
      </c>
      <c r="P528" s="2">
        <v>41274</v>
      </c>
    </row>
    <row r="529" spans="1:25" x14ac:dyDescent="0.25">
      <c r="A529" s="4"/>
      <c r="D529">
        <v>3622.1342</v>
      </c>
      <c r="E529">
        <v>3884.2918</v>
      </c>
      <c r="F529">
        <v>1193.8434</v>
      </c>
      <c r="G529">
        <v>1378.0646999999999</v>
      </c>
      <c r="H529">
        <v>2570.9798000000001</v>
      </c>
      <c r="I529">
        <v>3065.8910000000001</v>
      </c>
      <c r="J529">
        <v>3725.2442999999998</v>
      </c>
      <c r="K529">
        <v>5958.3454000000002</v>
      </c>
      <c r="L529">
        <v>1440.4972</v>
      </c>
      <c r="M529">
        <v>3414.3715000000002</v>
      </c>
      <c r="N529">
        <v>2878.5239000000001</v>
      </c>
      <c r="O529">
        <v>3462.5273999999999</v>
      </c>
      <c r="P529">
        <v>3204.1134000000002</v>
      </c>
    </row>
    <row r="530" spans="1:25" x14ac:dyDescent="0.25">
      <c r="A530" s="1" t="s">
        <v>266</v>
      </c>
      <c r="B530" t="s">
        <v>1157</v>
      </c>
      <c r="C530" t="s">
        <v>1183</v>
      </c>
      <c r="D530" s="2">
        <f>_xll.BDH($A530, $D$1, $B530, $C530, "Direction", "H", "Period", "Y","cols=7;rows=2")</f>
        <v>36889</v>
      </c>
      <c r="E530" s="2">
        <v>37256</v>
      </c>
      <c r="F530" s="2">
        <v>37621</v>
      </c>
      <c r="G530" s="2">
        <v>37986</v>
      </c>
      <c r="H530" s="2">
        <v>38352</v>
      </c>
      <c r="I530" s="2">
        <v>38716</v>
      </c>
      <c r="J530" s="2">
        <v>39080</v>
      </c>
    </row>
    <row r="531" spans="1:25" x14ac:dyDescent="0.25">
      <c r="A531" s="4"/>
      <c r="D531">
        <v>5816.9979999999996</v>
      </c>
      <c r="E531">
        <v>2604.6570000000002</v>
      </c>
      <c r="F531">
        <v>1017.5248</v>
      </c>
      <c r="G531">
        <v>1492.1885</v>
      </c>
      <c r="H531">
        <v>2246.1424999999999</v>
      </c>
      <c r="I531">
        <v>936.59289999999999</v>
      </c>
      <c r="J531">
        <v>747.22429999999997</v>
      </c>
    </row>
    <row r="532" spans="1:25" x14ac:dyDescent="0.25">
      <c r="A532" s="1" t="s">
        <v>267</v>
      </c>
      <c r="B532" t="s">
        <v>1157</v>
      </c>
      <c r="C532" t="s">
        <v>1199</v>
      </c>
      <c r="D532" s="2">
        <f>_xll.BDH($A532, $D$1, $B532, $C532, "Direction", "H", "Period", "Y","cols=22;rows=2")</f>
        <v>36889</v>
      </c>
      <c r="E532" s="2">
        <v>37256</v>
      </c>
      <c r="F532" s="2">
        <v>37621</v>
      </c>
      <c r="G532" s="2">
        <v>37986</v>
      </c>
      <c r="H532" s="2">
        <v>38352</v>
      </c>
      <c r="I532" s="2">
        <v>38716</v>
      </c>
      <c r="J532" s="2">
        <v>39080</v>
      </c>
      <c r="K532" s="2">
        <v>39447</v>
      </c>
      <c r="L532" s="2">
        <v>39813</v>
      </c>
      <c r="M532" s="2">
        <v>40178</v>
      </c>
      <c r="N532" s="2">
        <v>40543</v>
      </c>
      <c r="O532" s="2">
        <v>40907</v>
      </c>
      <c r="P532" s="2">
        <v>41274</v>
      </c>
      <c r="Q532" s="2">
        <v>41639</v>
      </c>
      <c r="R532" s="2">
        <v>42004</v>
      </c>
      <c r="S532" s="2">
        <v>42369</v>
      </c>
      <c r="T532" s="2">
        <v>42734</v>
      </c>
      <c r="U532" s="2">
        <v>43098</v>
      </c>
      <c r="V532" s="2">
        <v>43465</v>
      </c>
      <c r="W532" s="2">
        <v>43830</v>
      </c>
      <c r="X532" s="2">
        <v>44196</v>
      </c>
      <c r="Y532" s="2">
        <v>44561</v>
      </c>
    </row>
    <row r="533" spans="1:25" x14ac:dyDescent="0.25">
      <c r="A533" s="4"/>
      <c r="D533">
        <v>3429.5547000000001</v>
      </c>
      <c r="E533">
        <v>4490.2125999999998</v>
      </c>
      <c r="F533">
        <v>4713.6291000000001</v>
      </c>
      <c r="G533">
        <v>4324.5176000000001</v>
      </c>
      <c r="H533">
        <v>6001.2359999999999</v>
      </c>
      <c r="I533">
        <v>6358.8640999999998</v>
      </c>
      <c r="J533">
        <v>6017.4488000000001</v>
      </c>
      <c r="K533">
        <v>6935.4525000000003</v>
      </c>
      <c r="L533">
        <v>5997.1854999999996</v>
      </c>
      <c r="M533">
        <v>7195.9601000000002</v>
      </c>
      <c r="N533">
        <v>9538.0838000000003</v>
      </c>
      <c r="O533">
        <v>13056.052600000001</v>
      </c>
      <c r="P533">
        <v>14063.6219</v>
      </c>
      <c r="Q533">
        <v>17729.139599999999</v>
      </c>
      <c r="R533">
        <v>17379.246200000001</v>
      </c>
      <c r="S533">
        <v>12720.3272</v>
      </c>
      <c r="T533">
        <v>13835.0288</v>
      </c>
      <c r="U533">
        <v>13462.278200000001</v>
      </c>
      <c r="V533">
        <v>15902.6459</v>
      </c>
      <c r="W533">
        <v>18234.8043</v>
      </c>
      <c r="X533">
        <v>21914.8115</v>
      </c>
      <c r="Y533">
        <v>26699.749199999998</v>
      </c>
    </row>
    <row r="534" spans="1:25" x14ac:dyDescent="0.25">
      <c r="A534" s="1" t="s">
        <v>268</v>
      </c>
      <c r="B534" t="s">
        <v>1157</v>
      </c>
      <c r="C534" t="s">
        <v>1199</v>
      </c>
      <c r="D534" s="2">
        <f>_xll.BDH($A534, $D$1, $B534, $C534, "Direction", "H", "Period", "Y","cols=22;rows=2")</f>
        <v>36889</v>
      </c>
      <c r="E534" s="2">
        <v>37256</v>
      </c>
      <c r="F534" s="2">
        <v>37621</v>
      </c>
      <c r="G534" s="2">
        <v>37986</v>
      </c>
      <c r="H534" s="2">
        <v>38352</v>
      </c>
      <c r="I534" s="2">
        <v>38716</v>
      </c>
      <c r="J534" s="2">
        <v>39080</v>
      </c>
      <c r="K534" s="2">
        <v>39447</v>
      </c>
      <c r="L534" s="2">
        <v>39813</v>
      </c>
      <c r="M534" s="2">
        <v>40178</v>
      </c>
      <c r="N534" s="2">
        <v>40543</v>
      </c>
      <c r="O534" s="2">
        <v>40907</v>
      </c>
      <c r="P534" s="2">
        <v>41274</v>
      </c>
      <c r="Q534" s="2">
        <v>41639</v>
      </c>
      <c r="R534" s="2">
        <v>42004</v>
      </c>
      <c r="S534" s="2">
        <v>42369</v>
      </c>
      <c r="T534" s="2">
        <v>42734</v>
      </c>
      <c r="U534" s="2">
        <v>43098</v>
      </c>
      <c r="V534" s="2">
        <v>43465</v>
      </c>
      <c r="W534" s="2">
        <v>43830</v>
      </c>
      <c r="X534" s="2">
        <v>44196</v>
      </c>
      <c r="Y534" s="2">
        <v>44561</v>
      </c>
    </row>
    <row r="535" spans="1:25" x14ac:dyDescent="0.25">
      <c r="A535" s="4"/>
      <c r="D535">
        <v>16037.144700000001</v>
      </c>
      <c r="E535">
        <v>5624.6318000000001</v>
      </c>
      <c r="F535">
        <v>8165.0513000000001</v>
      </c>
      <c r="G535">
        <v>11389.6639</v>
      </c>
      <c r="H535">
        <v>17343.099200000001</v>
      </c>
      <c r="I535">
        <v>31775.579399999999</v>
      </c>
      <c r="J535">
        <v>31221.057400000002</v>
      </c>
      <c r="K535">
        <v>33404.510799999996</v>
      </c>
      <c r="L535">
        <v>16248.4627</v>
      </c>
      <c r="M535">
        <v>27139.022099999998</v>
      </c>
      <c r="N535">
        <v>37136.313000000002</v>
      </c>
      <c r="O535">
        <v>31754.903900000001</v>
      </c>
      <c r="P535">
        <v>32191.862700000001</v>
      </c>
      <c r="Q535">
        <v>43047.491900000001</v>
      </c>
      <c r="R535">
        <v>33330.612300000001</v>
      </c>
      <c r="S535">
        <v>29131.886600000002</v>
      </c>
      <c r="T535">
        <v>46758.22</v>
      </c>
      <c r="U535">
        <v>42641.073900000003</v>
      </c>
      <c r="V535">
        <v>23285.3099</v>
      </c>
      <c r="W535">
        <v>21479.873599999999</v>
      </c>
      <c r="X535">
        <v>16707.736199999999</v>
      </c>
      <c r="Y535">
        <v>20471.306</v>
      </c>
    </row>
    <row r="536" spans="1:25" x14ac:dyDescent="0.25">
      <c r="A536" s="1" t="s">
        <v>269</v>
      </c>
      <c r="B536" t="s">
        <v>1157</v>
      </c>
      <c r="C536" t="s">
        <v>1185</v>
      </c>
      <c r="D536" s="2">
        <f>_xll.BDH($A536, $D$1, $B536, $C536, "Direction", "H", "Period", "Y","cols=1;rows=2")</f>
        <v>36889</v>
      </c>
    </row>
    <row r="537" spans="1:25" x14ac:dyDescent="0.25">
      <c r="A537" s="4"/>
      <c r="D537">
        <v>1830.9265</v>
      </c>
    </row>
    <row r="538" spans="1:25" x14ac:dyDescent="0.25">
      <c r="A538" s="1" t="s">
        <v>270</v>
      </c>
      <c r="B538" t="s">
        <v>1157</v>
      </c>
      <c r="C538" t="s">
        <v>1183</v>
      </c>
      <c r="D538" s="2">
        <f>_xll.BDH($A538, $D$1, $B538, $C538, "Direction", "H", "Period", "Y","cols=7;rows=2")</f>
        <v>36889</v>
      </c>
      <c r="E538" s="2">
        <v>37256</v>
      </c>
      <c r="F538" s="2">
        <v>37621</v>
      </c>
      <c r="G538" s="2">
        <v>37986</v>
      </c>
      <c r="H538" s="2">
        <v>38352</v>
      </c>
      <c r="I538" s="2">
        <v>38716</v>
      </c>
      <c r="J538" s="2">
        <v>39080</v>
      </c>
    </row>
    <row r="539" spans="1:25" x14ac:dyDescent="0.25">
      <c r="A539" s="4"/>
      <c r="D539">
        <v>4060.6246000000001</v>
      </c>
      <c r="E539">
        <v>4318.0111999999999</v>
      </c>
      <c r="F539">
        <v>4407.0375000000004</v>
      </c>
      <c r="G539">
        <v>5149.9168</v>
      </c>
      <c r="H539">
        <v>5726.7992000000004</v>
      </c>
      <c r="I539">
        <v>5419.6810999999998</v>
      </c>
      <c r="J539">
        <v>5643.7362000000003</v>
      </c>
    </row>
    <row r="540" spans="1:25" x14ac:dyDescent="0.25">
      <c r="A540" s="1" t="s">
        <v>271</v>
      </c>
      <c r="B540" t="s">
        <v>1157</v>
      </c>
      <c r="C540" t="s">
        <v>1199</v>
      </c>
      <c r="D540" s="2">
        <f>_xll.BDH($A540, $D$1, $B540, $C540, "Direction", "H", "Period", "Y","cols=22;rows=2")</f>
        <v>36889</v>
      </c>
      <c r="E540" s="2">
        <v>37256</v>
      </c>
      <c r="F540" s="2">
        <v>37621</v>
      </c>
      <c r="G540" s="2">
        <v>37986</v>
      </c>
      <c r="H540" s="2">
        <v>38352</v>
      </c>
      <c r="I540" s="2">
        <v>38716</v>
      </c>
      <c r="J540" s="2">
        <v>39080</v>
      </c>
      <c r="K540" s="2">
        <v>39447</v>
      </c>
      <c r="L540" s="2">
        <v>39813</v>
      </c>
      <c r="M540" s="2">
        <v>40178</v>
      </c>
      <c r="N540" s="2">
        <v>40543</v>
      </c>
      <c r="O540" s="2">
        <v>40907</v>
      </c>
      <c r="P540" s="2">
        <v>41274</v>
      </c>
      <c r="Q540" s="2">
        <v>41639</v>
      </c>
      <c r="R540" s="2">
        <v>42004</v>
      </c>
      <c r="S540" s="2">
        <v>42369</v>
      </c>
      <c r="T540" s="2">
        <v>42734</v>
      </c>
      <c r="U540" s="2">
        <v>43098</v>
      </c>
      <c r="V540" s="2">
        <v>43465</v>
      </c>
      <c r="W540" s="2">
        <v>43830</v>
      </c>
      <c r="X540" s="2">
        <v>44196</v>
      </c>
      <c r="Y540" s="2">
        <v>44561</v>
      </c>
    </row>
    <row r="541" spans="1:25" x14ac:dyDescent="0.25">
      <c r="A541" s="4"/>
      <c r="D541">
        <v>106053.2694</v>
      </c>
      <c r="E541">
        <v>119533.6409</v>
      </c>
      <c r="F541">
        <v>55725.157200000001</v>
      </c>
      <c r="G541">
        <v>80747.418099999995</v>
      </c>
      <c r="H541">
        <v>93855.109599999996</v>
      </c>
      <c r="I541">
        <v>85991.102700000003</v>
      </c>
      <c r="J541">
        <v>81961.388000000006</v>
      </c>
      <c r="K541">
        <v>45464.390599999999</v>
      </c>
      <c r="L541">
        <v>39029.440499999997</v>
      </c>
      <c r="M541">
        <v>49192.915300000001</v>
      </c>
      <c r="N541">
        <v>57457.053</v>
      </c>
      <c r="O541">
        <v>64807.533799999997</v>
      </c>
      <c r="P541">
        <v>92476.848599999998</v>
      </c>
      <c r="Q541">
        <v>115953.4154</v>
      </c>
      <c r="R541">
        <v>138332.3414</v>
      </c>
      <c r="S541">
        <v>167677.29209999999</v>
      </c>
      <c r="T541">
        <v>163331.02830000001</v>
      </c>
      <c r="U541">
        <v>221323.3958</v>
      </c>
      <c r="V541">
        <v>194075.45869999999</v>
      </c>
      <c r="W541">
        <v>238215.67809999999</v>
      </c>
      <c r="X541">
        <v>285966.69939999998</v>
      </c>
      <c r="Y541">
        <v>433369.70079999999</v>
      </c>
    </row>
    <row r="542" spans="1:25" x14ac:dyDescent="0.25">
      <c r="A542" s="1" t="s">
        <v>272</v>
      </c>
      <c r="B542" t="s">
        <v>1157</v>
      </c>
      <c r="C542" t="s">
        <v>1199</v>
      </c>
      <c r="D542" s="2">
        <f>_xll.BDH($A542, $D$1, $B542, $C542, "Direction", "H", "Period", "Y","cols=22;rows=2")</f>
        <v>36889</v>
      </c>
      <c r="E542" s="2">
        <v>37256</v>
      </c>
      <c r="F542" s="2">
        <v>37621</v>
      </c>
      <c r="G542" s="2">
        <v>37986</v>
      </c>
      <c r="H542" s="2">
        <v>38352</v>
      </c>
      <c r="I542" s="2">
        <v>38716</v>
      </c>
      <c r="J542" s="2">
        <v>39080</v>
      </c>
      <c r="K542" s="2">
        <v>39447</v>
      </c>
      <c r="L542" s="2">
        <v>39813</v>
      </c>
      <c r="M542" s="2">
        <v>40178</v>
      </c>
      <c r="N542" s="2">
        <v>40543</v>
      </c>
      <c r="O542" s="2">
        <v>40907</v>
      </c>
      <c r="P542" s="2">
        <v>41274</v>
      </c>
      <c r="Q542" s="2">
        <v>41639</v>
      </c>
      <c r="R542" s="2">
        <v>42004</v>
      </c>
      <c r="S542" s="2">
        <v>42369</v>
      </c>
      <c r="T542" s="2">
        <v>42734</v>
      </c>
      <c r="U542" s="2">
        <v>43098</v>
      </c>
      <c r="V542" s="2">
        <v>43465</v>
      </c>
      <c r="W542" s="2">
        <v>43830</v>
      </c>
      <c r="X542" s="2">
        <v>44196</v>
      </c>
      <c r="Y542" s="2">
        <v>44561</v>
      </c>
    </row>
    <row r="543" spans="1:25" x14ac:dyDescent="0.25">
      <c r="A543" s="4"/>
      <c r="D543">
        <v>6471.4377000000004</v>
      </c>
      <c r="E543">
        <v>5543.3125</v>
      </c>
      <c r="F543">
        <v>4910.5093999999999</v>
      </c>
      <c r="G543">
        <v>4778.7284</v>
      </c>
      <c r="H543">
        <v>7550.3414000000002</v>
      </c>
      <c r="I543">
        <v>11798.673000000001</v>
      </c>
      <c r="J543">
        <v>13936.996999999999</v>
      </c>
      <c r="K543">
        <v>32219.6574</v>
      </c>
      <c r="L543">
        <v>17490.303500000002</v>
      </c>
      <c r="M543">
        <v>19787.820400000001</v>
      </c>
      <c r="N543">
        <v>25821.143199999999</v>
      </c>
      <c r="O543">
        <v>19306.309300000001</v>
      </c>
      <c r="P543">
        <v>18088.329000000002</v>
      </c>
      <c r="Q543">
        <v>28018.738700000002</v>
      </c>
      <c r="R543">
        <v>22069.8596</v>
      </c>
      <c r="S543">
        <v>13869.992200000001</v>
      </c>
      <c r="T543">
        <v>19722.322100000001</v>
      </c>
      <c r="U543">
        <v>15083.7824</v>
      </c>
      <c r="V543">
        <v>11998.246499999999</v>
      </c>
      <c r="W543">
        <v>20357.423599999998</v>
      </c>
      <c r="X543">
        <v>16210.617200000001</v>
      </c>
      <c r="Y543">
        <v>22929.081999999999</v>
      </c>
    </row>
    <row r="544" spans="1:25" x14ac:dyDescent="0.25">
      <c r="A544" s="1" t="s">
        <v>273</v>
      </c>
      <c r="B544" t="s">
        <v>1157</v>
      </c>
      <c r="C544" t="s">
        <v>1198</v>
      </c>
      <c r="D544" s="2">
        <f>_xll.BDH($A544, $D$1, $B544, $C544, "Direction", "H", "Period", "Y","cols=9;rows=2")</f>
        <v>36889</v>
      </c>
      <c r="E544" s="2">
        <v>37256</v>
      </c>
      <c r="F544" s="2">
        <v>37621</v>
      </c>
      <c r="G544" s="2">
        <v>37986</v>
      </c>
      <c r="H544" s="2">
        <v>38352</v>
      </c>
      <c r="I544" s="2">
        <v>38716</v>
      </c>
      <c r="J544" s="2">
        <v>39080</v>
      </c>
      <c r="K544" s="2">
        <v>39447</v>
      </c>
      <c r="L544" s="2">
        <v>39813</v>
      </c>
    </row>
    <row r="545" spans="1:25" x14ac:dyDescent="0.25">
      <c r="A545" s="4"/>
      <c r="D545">
        <v>3078.7959000000001</v>
      </c>
      <c r="E545">
        <v>4153.0810000000001</v>
      </c>
      <c r="F545">
        <v>4426.8010000000004</v>
      </c>
      <c r="G545">
        <v>5497.8482000000004</v>
      </c>
      <c r="H545">
        <v>7496.1346999999996</v>
      </c>
      <c r="I545">
        <v>13101.583699999999</v>
      </c>
      <c r="J545">
        <v>15387.5823</v>
      </c>
      <c r="K545">
        <v>16647.565399999999</v>
      </c>
      <c r="L545">
        <v>16778.8701</v>
      </c>
    </row>
    <row r="546" spans="1:25" x14ac:dyDescent="0.25">
      <c r="A546" s="1" t="s">
        <v>274</v>
      </c>
      <c r="B546" t="s">
        <v>1157</v>
      </c>
      <c r="C546" t="s">
        <v>1199</v>
      </c>
      <c r="D546" s="2">
        <f>_xll.BDH($A546, $D$1, $B546, $C546, "Direction", "H", "Period", "Y","cols=22;rows=2")</f>
        <v>36889</v>
      </c>
      <c r="E546" s="2">
        <v>37256</v>
      </c>
      <c r="F546" s="2">
        <v>37621</v>
      </c>
      <c r="G546" s="2">
        <v>37986</v>
      </c>
      <c r="H546" s="2">
        <v>38352</v>
      </c>
      <c r="I546" s="2">
        <v>38716</v>
      </c>
      <c r="J546" s="2">
        <v>39080</v>
      </c>
      <c r="K546" s="2">
        <v>39447</v>
      </c>
      <c r="L546" s="2">
        <v>39813</v>
      </c>
      <c r="M546" s="2">
        <v>40178</v>
      </c>
      <c r="N546" s="2">
        <v>40543</v>
      </c>
      <c r="O546" s="2">
        <v>40907</v>
      </c>
      <c r="P546" s="2">
        <v>41274</v>
      </c>
      <c r="Q546" s="2">
        <v>41639</v>
      </c>
      <c r="R546" s="2">
        <v>42004</v>
      </c>
      <c r="S546" s="2">
        <v>42369</v>
      </c>
      <c r="T546" s="2">
        <v>42734</v>
      </c>
      <c r="U546" s="2">
        <v>43098</v>
      </c>
      <c r="V546" s="2">
        <v>43465</v>
      </c>
      <c r="W546" s="2">
        <v>43830</v>
      </c>
      <c r="X546" s="2">
        <v>44196</v>
      </c>
      <c r="Y546" s="2">
        <v>44561</v>
      </c>
    </row>
    <row r="547" spans="1:25" x14ac:dyDescent="0.25">
      <c r="A547" s="4"/>
      <c r="D547">
        <v>15925.5916</v>
      </c>
      <c r="E547">
        <v>15404.2381</v>
      </c>
      <c r="F547">
        <v>11591.5918</v>
      </c>
      <c r="G547">
        <v>16699.817200000001</v>
      </c>
      <c r="H547">
        <v>20357.1368</v>
      </c>
      <c r="I547">
        <v>25799.586200000002</v>
      </c>
      <c r="J547">
        <v>29573.4951</v>
      </c>
      <c r="K547">
        <v>27364.127</v>
      </c>
      <c r="L547">
        <v>4935.3725000000004</v>
      </c>
      <c r="M547">
        <v>8908.7752</v>
      </c>
      <c r="N547">
        <v>11775.8964</v>
      </c>
      <c r="O547">
        <v>7243.2718999999997</v>
      </c>
      <c r="P547">
        <v>9790.7491000000009</v>
      </c>
      <c r="Q547">
        <v>16197.8251</v>
      </c>
      <c r="R547">
        <v>17988.453799999999</v>
      </c>
      <c r="S547">
        <v>17801.646000000001</v>
      </c>
      <c r="T547">
        <v>17999.043000000001</v>
      </c>
      <c r="U547">
        <v>20076.127499999999</v>
      </c>
      <c r="V547">
        <v>15945.762699999999</v>
      </c>
      <c r="W547">
        <v>21902.798299999999</v>
      </c>
      <c r="X547">
        <v>17551.024700000002</v>
      </c>
      <c r="Y547">
        <v>23497.995500000001</v>
      </c>
    </row>
    <row r="548" spans="1:25" x14ac:dyDescent="0.25">
      <c r="A548" s="1" t="s">
        <v>275</v>
      </c>
      <c r="B548" t="s">
        <v>1157</v>
      </c>
      <c r="C548" t="s">
        <v>1191</v>
      </c>
      <c r="D548" s="2">
        <f>_xll.BDH($A548, $D$1, $B548, $C548, "Direction", "H", "Period", "Y","cols=2;rows=2")</f>
        <v>36889</v>
      </c>
      <c r="E548" s="2">
        <v>37256</v>
      </c>
    </row>
    <row r="549" spans="1:25" x14ac:dyDescent="0.25">
      <c r="A549" s="4"/>
      <c r="D549">
        <v>1101.9908</v>
      </c>
      <c r="E549">
        <v>2270.3371999999999</v>
      </c>
    </row>
    <row r="550" spans="1:25" x14ac:dyDescent="0.25">
      <c r="A550" s="1" t="s">
        <v>276</v>
      </c>
      <c r="B550" t="s">
        <v>1157</v>
      </c>
      <c r="C550" t="s">
        <v>1184</v>
      </c>
      <c r="D550" s="2">
        <f>_xll.BDH($A550, $D$1, $B550, $C550, "Direction", "H", "Period", "Y","cols=14;rows=2")</f>
        <v>36889</v>
      </c>
      <c r="E550" s="2">
        <v>37256</v>
      </c>
      <c r="F550" s="2">
        <v>37621</v>
      </c>
      <c r="G550" s="2">
        <v>37986</v>
      </c>
      <c r="H550" s="2">
        <v>38352</v>
      </c>
      <c r="I550" s="2">
        <v>38716</v>
      </c>
      <c r="J550" s="2">
        <v>39080</v>
      </c>
      <c r="K550" s="2">
        <v>39447</v>
      </c>
      <c r="L550" s="2">
        <v>39813</v>
      </c>
      <c r="M550" s="2">
        <v>40178</v>
      </c>
      <c r="N550" s="2">
        <v>40543</v>
      </c>
      <c r="O550" s="2">
        <v>40907</v>
      </c>
      <c r="P550" s="2">
        <v>41274</v>
      </c>
      <c r="Q550" s="2">
        <v>41639</v>
      </c>
    </row>
    <row r="551" spans="1:25" x14ac:dyDescent="0.25">
      <c r="A551" s="4"/>
      <c r="D551">
        <v>16494.938600000001</v>
      </c>
      <c r="E551">
        <v>14393.8873</v>
      </c>
      <c r="F551">
        <v>11549.4926</v>
      </c>
      <c r="G551">
        <v>12818.555</v>
      </c>
      <c r="H551">
        <v>13620.3452</v>
      </c>
      <c r="I551">
        <v>11285.0389</v>
      </c>
      <c r="J551">
        <v>14830.0519</v>
      </c>
      <c r="K551">
        <v>14793.736500000001</v>
      </c>
      <c r="L551">
        <v>11822.9326</v>
      </c>
      <c r="M551">
        <v>13496.9328</v>
      </c>
      <c r="N551">
        <v>15864.1667</v>
      </c>
      <c r="O551">
        <v>17305.526600000001</v>
      </c>
      <c r="P551">
        <v>18495.575700000001</v>
      </c>
      <c r="Q551">
        <v>23282.866399999999</v>
      </c>
    </row>
    <row r="552" spans="1:25" x14ac:dyDescent="0.25">
      <c r="A552" s="1" t="s">
        <v>277</v>
      </c>
      <c r="B552" t="s">
        <v>1157</v>
      </c>
      <c r="C552" t="s">
        <v>1202</v>
      </c>
      <c r="D552" s="2">
        <f>_xll.BDH($A552, $D$1, $B552, $C552, "Direction", "H", "Period", "Y","cols=22;rows=2")</f>
        <v>36889</v>
      </c>
      <c r="E552" s="2">
        <v>37256</v>
      </c>
      <c r="F552" s="2">
        <v>37621</v>
      </c>
      <c r="G552" s="2">
        <v>37986</v>
      </c>
      <c r="H552" s="2">
        <v>38352</v>
      </c>
      <c r="I552" s="2">
        <v>38716</v>
      </c>
      <c r="J552" s="2">
        <v>39080</v>
      </c>
      <c r="K552" s="2">
        <v>39447</v>
      </c>
      <c r="L552" s="2">
        <v>39813</v>
      </c>
      <c r="M552" s="2">
        <v>40178</v>
      </c>
      <c r="N552" s="2">
        <v>40543</v>
      </c>
      <c r="O552" s="2">
        <v>40907</v>
      </c>
      <c r="P552" s="2">
        <v>41274</v>
      </c>
      <c r="Q552" s="2">
        <v>41639</v>
      </c>
      <c r="R552" s="2">
        <v>42004</v>
      </c>
      <c r="S552" s="2">
        <v>42369</v>
      </c>
      <c r="T552" s="2">
        <v>42734</v>
      </c>
      <c r="U552" s="2">
        <v>43098</v>
      </c>
      <c r="V552" s="2">
        <v>43465</v>
      </c>
      <c r="W552" s="2">
        <v>43830</v>
      </c>
      <c r="X552" s="2">
        <v>44196</v>
      </c>
      <c r="Y552" s="2">
        <v>44561</v>
      </c>
    </row>
    <row r="553" spans="1:25" x14ac:dyDescent="0.25">
      <c r="A553" s="4"/>
      <c r="D553">
        <v>37731.057500000003</v>
      </c>
      <c r="E553">
        <v>27502.044600000001</v>
      </c>
      <c r="F553">
        <v>19705.218799999999</v>
      </c>
      <c r="G553">
        <v>28818.357599999999</v>
      </c>
      <c r="H553">
        <v>30458.541300000001</v>
      </c>
      <c r="I553">
        <v>31392.771700000001</v>
      </c>
      <c r="J553">
        <v>36938.904600000002</v>
      </c>
      <c r="K553">
        <v>45978.603799999997</v>
      </c>
      <c r="L553">
        <v>23844.0118</v>
      </c>
      <c r="M553">
        <v>29911.337</v>
      </c>
      <c r="N553">
        <v>41473.9758</v>
      </c>
      <c r="O553">
        <v>42039.582399999999</v>
      </c>
      <c r="P553">
        <v>49720.633099999999</v>
      </c>
      <c r="Q553">
        <v>71695.547300000006</v>
      </c>
      <c r="R553">
        <v>78218.405400000003</v>
      </c>
      <c r="S553">
        <v>79820.508900000001</v>
      </c>
      <c r="T553">
        <v>88292.145900000003</v>
      </c>
      <c r="U553">
        <v>116833.14049999999</v>
      </c>
      <c r="V553">
        <v>97806.890599999999</v>
      </c>
      <c r="W553">
        <v>126472.4293</v>
      </c>
      <c r="X553">
        <v>149248.56289999999</v>
      </c>
      <c r="Y553">
        <v>143536.19029999999</v>
      </c>
    </row>
    <row r="554" spans="1:25" x14ac:dyDescent="0.25">
      <c r="A554" s="1" t="s">
        <v>278</v>
      </c>
      <c r="B554" t="s">
        <v>1157</v>
      </c>
      <c r="C554" t="s">
        <v>1198</v>
      </c>
      <c r="D554" s="2">
        <f>_xll.BDH($A554, $D$1, $B554, $C554, "Direction", "H", "Period", "Y","cols=9;rows=2")</f>
        <v>36889</v>
      </c>
      <c r="E554" s="2">
        <v>37256</v>
      </c>
      <c r="F554" s="2">
        <v>37621</v>
      </c>
      <c r="G554" s="2">
        <v>37986</v>
      </c>
      <c r="H554" s="2">
        <v>38352</v>
      </c>
      <c r="I554" s="2">
        <v>38716</v>
      </c>
      <c r="J554" s="2">
        <v>39080</v>
      </c>
      <c r="K554" s="2">
        <v>39447</v>
      </c>
      <c r="L554" s="2">
        <v>39813</v>
      </c>
    </row>
    <row r="555" spans="1:25" x14ac:dyDescent="0.25">
      <c r="A555" s="4"/>
      <c r="D555">
        <v>2047.9758999999999</v>
      </c>
      <c r="E555">
        <v>1085.02</v>
      </c>
      <c r="F555">
        <v>960.97760000000005</v>
      </c>
      <c r="G555">
        <v>1353.1361999999999</v>
      </c>
      <c r="H555">
        <v>1662.6952000000001</v>
      </c>
      <c r="I555">
        <v>1274.1925000000001</v>
      </c>
      <c r="J555">
        <v>2192.8494000000001</v>
      </c>
      <c r="K555">
        <v>2237.4771999999998</v>
      </c>
      <c r="L555">
        <v>2159.4065999999998</v>
      </c>
    </row>
    <row r="556" spans="1:25" x14ac:dyDescent="0.25">
      <c r="A556" s="1" t="s">
        <v>279</v>
      </c>
      <c r="B556" t="s">
        <v>1157</v>
      </c>
      <c r="C556" t="s">
        <v>1199</v>
      </c>
      <c r="D556" s="2">
        <f>_xll.BDH($A556, $D$1, $B556, $C556, "Direction", "H", "Period", "Y","cols=22;rows=2")</f>
        <v>36889</v>
      </c>
      <c r="E556" s="2">
        <v>37256</v>
      </c>
      <c r="F556" s="2">
        <v>37621</v>
      </c>
      <c r="G556" s="2">
        <v>37986</v>
      </c>
      <c r="H556" s="2">
        <v>38352</v>
      </c>
      <c r="I556" s="2">
        <v>38716</v>
      </c>
      <c r="J556" s="2">
        <v>39080</v>
      </c>
      <c r="K556" s="2">
        <v>39447</v>
      </c>
      <c r="L556" s="2">
        <v>39813</v>
      </c>
      <c r="M556" s="2">
        <v>40178</v>
      </c>
      <c r="N556" s="2">
        <v>40543</v>
      </c>
      <c r="O556" s="2">
        <v>40907</v>
      </c>
      <c r="P556" s="2">
        <v>41274</v>
      </c>
      <c r="Q556" s="2">
        <v>41639</v>
      </c>
      <c r="R556" s="2">
        <v>42004</v>
      </c>
      <c r="S556" s="2">
        <v>42369</v>
      </c>
      <c r="T556" s="2">
        <v>42734</v>
      </c>
      <c r="U556" s="2">
        <v>43098</v>
      </c>
      <c r="V556" s="2">
        <v>43465</v>
      </c>
      <c r="W556" s="2">
        <v>43830</v>
      </c>
      <c r="X556" s="2">
        <v>44196</v>
      </c>
      <c r="Y556" s="2">
        <v>44561</v>
      </c>
    </row>
    <row r="557" spans="1:25" x14ac:dyDescent="0.25">
      <c r="A557" s="4"/>
      <c r="D557">
        <v>62411.372300000003</v>
      </c>
      <c r="E557">
        <v>39848.1541</v>
      </c>
      <c r="F557">
        <v>52973.450900000003</v>
      </c>
      <c r="G557">
        <v>70038.743300000002</v>
      </c>
      <c r="H557">
        <v>63327.280500000001</v>
      </c>
      <c r="I557">
        <v>81242.0285</v>
      </c>
      <c r="J557">
        <v>112070.08590000001</v>
      </c>
      <c r="K557">
        <v>129928.88959999999</v>
      </c>
      <c r="L557">
        <v>87683.949399999998</v>
      </c>
      <c r="M557">
        <v>121778.34239999999</v>
      </c>
      <c r="N557">
        <v>92216.915099999998</v>
      </c>
      <c r="O557">
        <v>51108.7016</v>
      </c>
      <c r="P557">
        <v>27761.11</v>
      </c>
      <c r="Q557">
        <v>53407.583200000001</v>
      </c>
      <c r="R557">
        <v>73601.711899999995</v>
      </c>
      <c r="S557">
        <v>21215.484899999999</v>
      </c>
      <c r="T557">
        <v>25308.893599999999</v>
      </c>
      <c r="U557">
        <v>34566.248399999997</v>
      </c>
      <c r="V557">
        <v>31784.497599999999</v>
      </c>
      <c r="W557">
        <v>29863.002799999998</v>
      </c>
      <c r="X557">
        <v>31712.156900000002</v>
      </c>
      <c r="Y557">
        <v>40786.158799999997</v>
      </c>
    </row>
    <row r="558" spans="1:25" x14ac:dyDescent="0.25">
      <c r="A558" s="1" t="s">
        <v>280</v>
      </c>
      <c r="B558" t="s">
        <v>1157</v>
      </c>
      <c r="C558" t="s">
        <v>1200</v>
      </c>
      <c r="D558" s="2">
        <f>_xll.BDH($A558, $D$1, $B558, $C558, "Direction", "H", "Period", "Y","cols=21;rows=2")</f>
        <v>36889</v>
      </c>
      <c r="E558" s="2">
        <v>37256</v>
      </c>
      <c r="F558" s="2">
        <v>37621</v>
      </c>
      <c r="G558" s="2">
        <v>37986</v>
      </c>
      <c r="H558" s="2">
        <v>38352</v>
      </c>
      <c r="I558" s="2">
        <v>38716</v>
      </c>
      <c r="J558" s="2">
        <v>39080</v>
      </c>
      <c r="K558" s="2">
        <v>39447</v>
      </c>
      <c r="L558" s="2">
        <v>39813</v>
      </c>
      <c r="M558" s="2">
        <v>40178</v>
      </c>
      <c r="N558" s="2">
        <v>40543</v>
      </c>
      <c r="O558" s="2">
        <v>40907</v>
      </c>
      <c r="P558" s="2">
        <v>41274</v>
      </c>
      <c r="Q558" s="2">
        <v>41639</v>
      </c>
      <c r="R558" s="2">
        <v>42004</v>
      </c>
      <c r="S558" s="2">
        <v>42369</v>
      </c>
      <c r="T558" s="2">
        <v>42734</v>
      </c>
      <c r="U558" s="2">
        <v>43098</v>
      </c>
      <c r="V558" s="2">
        <v>43465</v>
      </c>
      <c r="W558" s="2">
        <v>43830</v>
      </c>
      <c r="X558" s="2">
        <v>44196</v>
      </c>
    </row>
    <row r="559" spans="1:25" x14ac:dyDescent="0.25">
      <c r="A559" s="4"/>
      <c r="D559">
        <v>3776.8465999999999</v>
      </c>
      <c r="E559">
        <v>8166.6633000000002</v>
      </c>
      <c r="F559">
        <v>7182.0075999999999</v>
      </c>
      <c r="G559">
        <v>9871.2698</v>
      </c>
      <c r="H559">
        <v>8071.1917999999996</v>
      </c>
      <c r="I559">
        <v>8043.5182000000004</v>
      </c>
      <c r="J559">
        <v>7425.8774999999996</v>
      </c>
      <c r="K559">
        <v>6035.8829999999998</v>
      </c>
      <c r="L559">
        <v>7700.8257000000003</v>
      </c>
      <c r="M559">
        <v>7589.9418999999998</v>
      </c>
      <c r="N559">
        <v>3633.8625000000002</v>
      </c>
      <c r="O559">
        <v>4783.1076999999996</v>
      </c>
      <c r="P559">
        <v>5037.9053000000004</v>
      </c>
      <c r="Q559">
        <v>7958.3035</v>
      </c>
      <c r="R559">
        <v>9267.6633999999995</v>
      </c>
      <c r="S559">
        <v>7859.4934000000003</v>
      </c>
      <c r="T559">
        <v>4761.6153999999997</v>
      </c>
      <c r="U559">
        <v>5481.7870000000003</v>
      </c>
      <c r="V559">
        <v>5214.2407000000003</v>
      </c>
      <c r="W559">
        <v>4584.3766999999998</v>
      </c>
      <c r="X559">
        <v>2909.0149999999999</v>
      </c>
    </row>
    <row r="560" spans="1:25" x14ac:dyDescent="0.25">
      <c r="A560" s="1" t="s">
        <v>281</v>
      </c>
      <c r="B560" t="s">
        <v>1157</v>
      </c>
      <c r="C560" t="s">
        <v>1188</v>
      </c>
      <c r="D560" s="2">
        <f>_xll.BDH($A560, $D$1, $B560, $C560, "Direction", "H", "Period", "Y","cols=13;rows=2")</f>
        <v>36889</v>
      </c>
      <c r="E560" s="2">
        <v>37256</v>
      </c>
      <c r="F560" s="2">
        <v>37621</v>
      </c>
      <c r="G560" s="2">
        <v>37986</v>
      </c>
      <c r="H560" s="2">
        <v>38352</v>
      </c>
      <c r="I560" s="2">
        <v>38716</v>
      </c>
      <c r="J560" s="2">
        <v>39080</v>
      </c>
      <c r="K560" s="2">
        <v>39447</v>
      </c>
      <c r="L560" s="2">
        <v>39813</v>
      </c>
      <c r="M560" s="2">
        <v>40178</v>
      </c>
      <c r="N560" s="2">
        <v>40543</v>
      </c>
      <c r="O560" s="2">
        <v>40907</v>
      </c>
      <c r="P560" s="2">
        <v>41274</v>
      </c>
    </row>
    <row r="561" spans="1:25" x14ac:dyDescent="0.25">
      <c r="A561" s="4"/>
      <c r="D561">
        <v>20479.549599999998</v>
      </c>
      <c r="E561">
        <v>17413.292000000001</v>
      </c>
      <c r="F561">
        <v>17551.192899999998</v>
      </c>
      <c r="G561">
        <v>17157.561099999999</v>
      </c>
      <c r="H561">
        <v>18945.3855</v>
      </c>
      <c r="I561">
        <v>14355.268700000001</v>
      </c>
      <c r="J561">
        <v>12718.5152</v>
      </c>
      <c r="K561">
        <v>11630.516900000001</v>
      </c>
      <c r="L561">
        <v>6920.7048000000004</v>
      </c>
      <c r="M561">
        <v>8493.1874000000007</v>
      </c>
      <c r="N561">
        <v>11193.5507</v>
      </c>
      <c r="O561">
        <v>11176.8768</v>
      </c>
      <c r="P561">
        <v>3440.174</v>
      </c>
    </row>
    <row r="562" spans="1:25" x14ac:dyDescent="0.25">
      <c r="A562" s="1" t="s">
        <v>282</v>
      </c>
      <c r="B562" t="s">
        <v>1157</v>
      </c>
      <c r="C562" t="s">
        <v>1199</v>
      </c>
      <c r="D562" s="2">
        <f>_xll.BDH($A562, $D$1, $B562, $C562, "Direction", "H", "Period", "Y","cols=22;rows=2")</f>
        <v>36889</v>
      </c>
      <c r="E562" s="2">
        <v>37256</v>
      </c>
      <c r="F562" s="2">
        <v>37621</v>
      </c>
      <c r="G562" s="2">
        <v>37986</v>
      </c>
      <c r="H562" s="2">
        <v>38352</v>
      </c>
      <c r="I562" s="2">
        <v>38716</v>
      </c>
      <c r="J562" s="2">
        <v>39080</v>
      </c>
      <c r="K562" s="2">
        <v>39447</v>
      </c>
      <c r="L562" s="2">
        <v>39813</v>
      </c>
      <c r="M562" s="2">
        <v>40178</v>
      </c>
      <c r="N562" s="2">
        <v>40543</v>
      </c>
      <c r="O562" s="2">
        <v>40907</v>
      </c>
      <c r="P562" s="2">
        <v>41274</v>
      </c>
      <c r="Q562" s="2">
        <v>41639</v>
      </c>
      <c r="R562" s="2">
        <v>42004</v>
      </c>
      <c r="S562" s="2">
        <v>42369</v>
      </c>
      <c r="T562" s="2">
        <v>42734</v>
      </c>
      <c r="U562" s="2">
        <v>43098</v>
      </c>
      <c r="V562" s="2">
        <v>43465</v>
      </c>
      <c r="W562" s="2">
        <v>43830</v>
      </c>
      <c r="X562" s="2">
        <v>44196</v>
      </c>
      <c r="Y562" s="2">
        <v>44561</v>
      </c>
    </row>
    <row r="563" spans="1:25" x14ac:dyDescent="0.25">
      <c r="A563" s="4"/>
      <c r="D563">
        <v>8762.5097000000005</v>
      </c>
      <c r="E563">
        <v>9181.2983999999997</v>
      </c>
      <c r="F563">
        <v>9181.4640999999992</v>
      </c>
      <c r="G563">
        <v>10017.7381</v>
      </c>
      <c r="H563">
        <v>13667.4714</v>
      </c>
      <c r="I563">
        <v>13340.603999999999</v>
      </c>
      <c r="J563">
        <v>11545.587</v>
      </c>
      <c r="K563">
        <v>8945.7543000000005</v>
      </c>
      <c r="L563">
        <v>7847.9074000000001</v>
      </c>
      <c r="M563">
        <v>7922.3833000000004</v>
      </c>
      <c r="N563">
        <v>10290.964900000001</v>
      </c>
      <c r="O563">
        <v>13907.895200000001</v>
      </c>
      <c r="P563">
        <v>15863.783600000001</v>
      </c>
      <c r="Q563">
        <v>21544.3799</v>
      </c>
      <c r="R563">
        <v>22954.967400000001</v>
      </c>
      <c r="S563">
        <v>19353.136600000002</v>
      </c>
      <c r="T563">
        <v>21950.8897</v>
      </c>
      <c r="U563">
        <v>23916.0344</v>
      </c>
      <c r="V563">
        <v>22487.198700000001</v>
      </c>
      <c r="W563">
        <v>30707.264299999999</v>
      </c>
      <c r="X563">
        <v>31706.5003</v>
      </c>
      <c r="Y563">
        <v>39855.541299999997</v>
      </c>
    </row>
    <row r="564" spans="1:25" x14ac:dyDescent="0.25">
      <c r="A564" s="1" t="s">
        <v>283</v>
      </c>
      <c r="B564" t="s">
        <v>1157</v>
      </c>
      <c r="C564" t="s">
        <v>1199</v>
      </c>
      <c r="D564" s="2">
        <f>_xll.BDH($A564, $D$1, $B564, $C564, "Direction", "H", "Period", "Y","cols=22;rows=2")</f>
        <v>36889</v>
      </c>
      <c r="E564" s="2">
        <v>37256</v>
      </c>
      <c r="F564" s="2">
        <v>37621</v>
      </c>
      <c r="G564" s="2">
        <v>37986</v>
      </c>
      <c r="H564" s="2">
        <v>38352</v>
      </c>
      <c r="I564" s="2">
        <v>38716</v>
      </c>
      <c r="J564" s="2">
        <v>39080</v>
      </c>
      <c r="K564" s="2">
        <v>39447</v>
      </c>
      <c r="L564" s="2">
        <v>39813</v>
      </c>
      <c r="M564" s="2">
        <v>40178</v>
      </c>
      <c r="N564" s="2">
        <v>40543</v>
      </c>
      <c r="O564" s="2">
        <v>40907</v>
      </c>
      <c r="P564" s="2">
        <v>41274</v>
      </c>
      <c r="Q564" s="2">
        <v>41639</v>
      </c>
      <c r="R564" s="2">
        <v>42004</v>
      </c>
      <c r="S564" s="2">
        <v>42369</v>
      </c>
      <c r="T564" s="2">
        <v>42734</v>
      </c>
      <c r="U564" s="2">
        <v>43098</v>
      </c>
      <c r="V564" s="2">
        <v>43465</v>
      </c>
      <c r="W564" s="2">
        <v>43830</v>
      </c>
      <c r="X564" s="2">
        <v>44196</v>
      </c>
      <c r="Y564" s="2">
        <v>44561</v>
      </c>
    </row>
    <row r="565" spans="1:25" x14ac:dyDescent="0.25">
      <c r="A565" s="4"/>
      <c r="D565">
        <v>2579.3485000000001</v>
      </c>
      <c r="E565">
        <v>1988.9328</v>
      </c>
      <c r="F565">
        <v>1652.5409999999999</v>
      </c>
      <c r="G565">
        <v>3681.0117</v>
      </c>
      <c r="H565">
        <v>4732.8145999999997</v>
      </c>
      <c r="I565">
        <v>8844.3205999999991</v>
      </c>
      <c r="J565">
        <v>9194.0984000000008</v>
      </c>
      <c r="K565">
        <v>12759.9463</v>
      </c>
      <c r="L565">
        <v>6289.5533999999998</v>
      </c>
      <c r="M565">
        <v>7453.9485999999997</v>
      </c>
      <c r="N565">
        <v>9213.7544999999991</v>
      </c>
      <c r="O565">
        <v>14324.5679</v>
      </c>
      <c r="P565">
        <v>10858.8994</v>
      </c>
      <c r="Q565">
        <v>16093.370800000001</v>
      </c>
      <c r="R565">
        <v>22023.498200000002</v>
      </c>
      <c r="S565">
        <v>26459.452399999998</v>
      </c>
      <c r="T565">
        <v>30421.114000000001</v>
      </c>
      <c r="U565">
        <v>35439.303999999996</v>
      </c>
      <c r="V565">
        <v>39301.297400000003</v>
      </c>
      <c r="W565">
        <v>48536.794000000002</v>
      </c>
      <c r="X565">
        <v>54295.727099999996</v>
      </c>
      <c r="Y565">
        <v>59621.9162</v>
      </c>
    </row>
    <row r="566" spans="1:25" x14ac:dyDescent="0.25">
      <c r="A566" s="1" t="s">
        <v>284</v>
      </c>
      <c r="B566" t="s">
        <v>1157</v>
      </c>
      <c r="C566" t="s">
        <v>1199</v>
      </c>
      <c r="D566" s="2">
        <f>_xll.BDH($A566, $D$1, $B566, $C566, "Direction", "H", "Period", "Y","cols=22;rows=2")</f>
        <v>36889</v>
      </c>
      <c r="E566" s="2">
        <v>37256</v>
      </c>
      <c r="F566" s="2">
        <v>37621</v>
      </c>
      <c r="G566" s="2">
        <v>37986</v>
      </c>
      <c r="H566" s="2">
        <v>38352</v>
      </c>
      <c r="I566" s="2">
        <v>38716</v>
      </c>
      <c r="J566" s="2">
        <v>39080</v>
      </c>
      <c r="K566" s="2">
        <v>39447</v>
      </c>
      <c r="L566" s="2">
        <v>39813</v>
      </c>
      <c r="M566" s="2">
        <v>40178</v>
      </c>
      <c r="N566" s="2">
        <v>40543</v>
      </c>
      <c r="O566" s="2">
        <v>40907</v>
      </c>
      <c r="P566" s="2">
        <v>41274</v>
      </c>
      <c r="Q566" s="2">
        <v>41639</v>
      </c>
      <c r="R566" s="2">
        <v>42004</v>
      </c>
      <c r="S566" s="2">
        <v>42369</v>
      </c>
      <c r="T566" s="2">
        <v>42734</v>
      </c>
      <c r="U566" s="2">
        <v>43098</v>
      </c>
      <c r="V566" s="2">
        <v>43465</v>
      </c>
      <c r="W566" s="2">
        <v>43830</v>
      </c>
      <c r="X566" s="2">
        <v>44196</v>
      </c>
      <c r="Y566" s="2">
        <v>44561</v>
      </c>
    </row>
    <row r="567" spans="1:25" x14ac:dyDescent="0.25">
      <c r="A567" s="4"/>
      <c r="D567">
        <v>149122.24849999999</v>
      </c>
      <c r="E567">
        <v>208370.77239999999</v>
      </c>
      <c r="F567">
        <v>130981.8021</v>
      </c>
      <c r="G567">
        <v>159448.80119999999</v>
      </c>
      <c r="H567">
        <v>164105.85639999999</v>
      </c>
      <c r="I567">
        <v>129836.2546</v>
      </c>
      <c r="J567">
        <v>146342.07800000001</v>
      </c>
      <c r="K567">
        <v>148956.9571</v>
      </c>
      <c r="L567">
        <v>113065.4259</v>
      </c>
      <c r="M567">
        <v>171950.62030000001</v>
      </c>
      <c r="N567">
        <v>182328.91269999999</v>
      </c>
      <c r="O567">
        <v>216724.30799999999</v>
      </c>
      <c r="P567">
        <v>216438.56940000001</v>
      </c>
      <c r="Q567">
        <v>203673.70420000001</v>
      </c>
      <c r="R567">
        <v>158781.1244</v>
      </c>
      <c r="S567">
        <v>133506.55300000001</v>
      </c>
      <c r="T567">
        <v>157832.34729999999</v>
      </c>
      <c r="U567">
        <v>142034.91320000001</v>
      </c>
      <c r="V567">
        <v>103302.5886</v>
      </c>
      <c r="W567">
        <v>118710.8443</v>
      </c>
      <c r="X567">
        <v>112166.26979999999</v>
      </c>
      <c r="Y567">
        <v>119866.3348</v>
      </c>
    </row>
    <row r="568" spans="1:25" x14ac:dyDescent="0.25">
      <c r="A568" s="1" t="s">
        <v>285</v>
      </c>
      <c r="B568" t="s">
        <v>1157</v>
      </c>
      <c r="C568" t="s">
        <v>1199</v>
      </c>
      <c r="D568" s="2">
        <f>_xll.BDH($A568, $D$1, $B568, $C568, "Direction", "H", "Period", "Y","cols=22;rows=2")</f>
        <v>36889</v>
      </c>
      <c r="E568" s="2">
        <v>37256</v>
      </c>
      <c r="F568" s="2">
        <v>37621</v>
      </c>
      <c r="G568" s="2">
        <v>37986</v>
      </c>
      <c r="H568" s="2">
        <v>38352</v>
      </c>
      <c r="I568" s="2">
        <v>38716</v>
      </c>
      <c r="J568" s="2">
        <v>39080</v>
      </c>
      <c r="K568" s="2">
        <v>39447</v>
      </c>
      <c r="L568" s="2">
        <v>39813</v>
      </c>
      <c r="M568" s="2">
        <v>40178</v>
      </c>
      <c r="N568" s="2">
        <v>40543</v>
      </c>
      <c r="O568" s="2">
        <v>40907</v>
      </c>
      <c r="P568" s="2">
        <v>41274</v>
      </c>
      <c r="Q568" s="2">
        <v>41639</v>
      </c>
      <c r="R568" s="2">
        <v>42004</v>
      </c>
      <c r="S568" s="2">
        <v>42369</v>
      </c>
      <c r="T568" s="2">
        <v>42734</v>
      </c>
      <c r="U568" s="2">
        <v>43098</v>
      </c>
      <c r="V568" s="2">
        <v>43465</v>
      </c>
      <c r="W568" s="2">
        <v>43830</v>
      </c>
      <c r="X568" s="2">
        <v>44196</v>
      </c>
      <c r="Y568" s="2">
        <v>44561</v>
      </c>
    </row>
    <row r="569" spans="1:25" x14ac:dyDescent="0.25">
      <c r="A569" s="4"/>
      <c r="D569">
        <v>1985.2828</v>
      </c>
      <c r="E569">
        <v>2817.2062000000001</v>
      </c>
      <c r="F569">
        <v>3311.3024999999998</v>
      </c>
      <c r="G569">
        <v>3270.5234</v>
      </c>
      <c r="H569">
        <v>4037.1902</v>
      </c>
      <c r="I569">
        <v>3111.6107999999999</v>
      </c>
      <c r="J569">
        <v>4409.0622999999996</v>
      </c>
      <c r="K569">
        <v>3897.1343000000002</v>
      </c>
      <c r="L569">
        <v>2337.3384000000001</v>
      </c>
      <c r="M569">
        <v>3251.8208</v>
      </c>
      <c r="N569">
        <v>4444.4648999999999</v>
      </c>
      <c r="O569">
        <v>4240.6625000000004</v>
      </c>
      <c r="P569">
        <v>5427.3683000000001</v>
      </c>
      <c r="Q569">
        <v>7008.5042000000003</v>
      </c>
      <c r="R569">
        <v>8207.2816999999995</v>
      </c>
      <c r="S569">
        <v>9601.1355999999996</v>
      </c>
      <c r="T569">
        <v>9358.5298999999995</v>
      </c>
      <c r="U569">
        <v>12052.68</v>
      </c>
      <c r="V569">
        <v>14315.733099999999</v>
      </c>
      <c r="W569">
        <v>13776.2682</v>
      </c>
      <c r="X569">
        <v>11639.072899999999</v>
      </c>
      <c r="Y569">
        <v>38347.5046</v>
      </c>
    </row>
    <row r="570" spans="1:25" x14ac:dyDescent="0.25">
      <c r="A570" s="1" t="s">
        <v>286</v>
      </c>
      <c r="B570" t="s">
        <v>1157</v>
      </c>
      <c r="C570" t="s">
        <v>1185</v>
      </c>
      <c r="D570" s="2">
        <f>_xll.BDH($A570, $D$1, $B570, $C570, "Direction", "H", "Period", "Y","cols=1;rows=2")</f>
        <v>36889</v>
      </c>
    </row>
    <row r="571" spans="1:25" x14ac:dyDescent="0.25">
      <c r="A571" s="4"/>
      <c r="D571">
        <v>354.24579999999997</v>
      </c>
    </row>
    <row r="572" spans="1:25" x14ac:dyDescent="0.25">
      <c r="A572" s="1" t="s">
        <v>287</v>
      </c>
      <c r="B572" t="s">
        <v>1157</v>
      </c>
      <c r="C572" t="s">
        <v>1190</v>
      </c>
      <c r="D572" s="2">
        <f>_xll.BDH($A572, $D$1, $B572, $C572, "Direction", "H", "Period", "Y","cols=3;rows=2")</f>
        <v>36889</v>
      </c>
      <c r="E572" s="2">
        <v>37256</v>
      </c>
      <c r="F572" s="2">
        <v>37621</v>
      </c>
    </row>
    <row r="573" spans="1:25" x14ac:dyDescent="0.25">
      <c r="A573" s="4"/>
      <c r="D573">
        <v>3046.8172</v>
      </c>
      <c r="E573">
        <v>3085.8919999999998</v>
      </c>
      <c r="F573">
        <v>3885.5518000000002</v>
      </c>
    </row>
    <row r="574" spans="1:25" x14ac:dyDescent="0.25">
      <c r="A574" s="1" t="s">
        <v>288</v>
      </c>
      <c r="B574" t="s">
        <v>1157</v>
      </c>
      <c r="C574" t="s">
        <v>1183</v>
      </c>
      <c r="D574" s="2">
        <f>_xll.BDH($A574, $D$1, $B574, $C574, "Direction", "H", "Period", "Y","cols=7;rows=2")</f>
        <v>36889</v>
      </c>
      <c r="E574" s="2">
        <v>37256</v>
      </c>
      <c r="F574" s="2">
        <v>37621</v>
      </c>
      <c r="G574" s="2">
        <v>37986</v>
      </c>
      <c r="H574" s="2">
        <v>38352</v>
      </c>
      <c r="I574" s="2">
        <v>38716</v>
      </c>
      <c r="J574" s="2">
        <v>39080</v>
      </c>
    </row>
    <row r="575" spans="1:25" x14ac:dyDescent="0.25">
      <c r="A575" s="4"/>
      <c r="D575">
        <v>202320.625</v>
      </c>
      <c r="E575">
        <v>211092.4</v>
      </c>
      <c r="F575">
        <v>103151.25</v>
      </c>
      <c r="G575">
        <v>210330.4</v>
      </c>
      <c r="H575">
        <v>147894.97</v>
      </c>
      <c r="I575">
        <v>150483.84</v>
      </c>
      <c r="J575">
        <v>116761.5</v>
      </c>
    </row>
    <row r="576" spans="1:25" x14ac:dyDescent="0.25">
      <c r="A576" s="1" t="s">
        <v>289</v>
      </c>
      <c r="B576" t="s">
        <v>1157</v>
      </c>
      <c r="C576" t="s">
        <v>1199</v>
      </c>
      <c r="D576" s="2">
        <f>_xll.BDH($A576, $D$1, $B576, $C576, "Direction", "H", "Period", "Y","cols=22;rows=2")</f>
        <v>36889</v>
      </c>
      <c r="E576" s="2">
        <v>37256</v>
      </c>
      <c r="F576" s="2">
        <v>37621</v>
      </c>
      <c r="G576" s="2">
        <v>37986</v>
      </c>
      <c r="H576" s="2">
        <v>38352</v>
      </c>
      <c r="I576" s="2">
        <v>38716</v>
      </c>
      <c r="J576" s="2">
        <v>39080</v>
      </c>
      <c r="K576" s="2">
        <v>39447</v>
      </c>
      <c r="L576" s="2">
        <v>39813</v>
      </c>
      <c r="M576" s="2">
        <v>40178</v>
      </c>
      <c r="N576" s="2">
        <v>40543</v>
      </c>
      <c r="O576" s="2">
        <v>40907</v>
      </c>
      <c r="P576" s="2">
        <v>41274</v>
      </c>
      <c r="Q576" s="2">
        <v>41639</v>
      </c>
      <c r="R576" s="2">
        <v>42004</v>
      </c>
      <c r="S576" s="2">
        <v>42369</v>
      </c>
      <c r="T576" s="2">
        <v>42734</v>
      </c>
      <c r="U576" s="2">
        <v>43098</v>
      </c>
      <c r="V576" s="2">
        <v>43465</v>
      </c>
      <c r="W576" s="2">
        <v>43830</v>
      </c>
      <c r="X576" s="2">
        <v>44196</v>
      </c>
      <c r="Y576" s="2">
        <v>44561</v>
      </c>
    </row>
    <row r="577" spans="1:25" x14ac:dyDescent="0.25">
      <c r="A577" s="4"/>
      <c r="D577">
        <v>19645.916700000002</v>
      </c>
      <c r="E577">
        <v>19447.0906</v>
      </c>
      <c r="F577">
        <v>16774.370900000002</v>
      </c>
      <c r="G577">
        <v>20712.940699999999</v>
      </c>
      <c r="H577">
        <v>20436.6747</v>
      </c>
      <c r="I577">
        <v>16485.654699999999</v>
      </c>
      <c r="J577">
        <v>15514.4604</v>
      </c>
      <c r="K577">
        <v>13863.095600000001</v>
      </c>
      <c r="L577">
        <v>5044.8540000000003</v>
      </c>
      <c r="M577">
        <v>11598.278399999999</v>
      </c>
      <c r="N577">
        <v>11916.3071</v>
      </c>
      <c r="O577">
        <v>12937.293</v>
      </c>
      <c r="P577">
        <v>17495.5412</v>
      </c>
      <c r="Q577">
        <v>21750.851500000001</v>
      </c>
      <c r="R577">
        <v>22697.228999999999</v>
      </c>
      <c r="S577">
        <v>15629.1731</v>
      </c>
      <c r="T577">
        <v>21818.983499999998</v>
      </c>
      <c r="U577">
        <v>23925.0605</v>
      </c>
      <c r="V577">
        <v>16346.949000000001</v>
      </c>
      <c r="W577">
        <v>18056.963599999999</v>
      </c>
      <c r="X577">
        <v>19544.706600000001</v>
      </c>
      <c r="Y577">
        <v>18193.6237</v>
      </c>
    </row>
    <row r="578" spans="1:25" x14ac:dyDescent="0.25">
      <c r="A578" s="1" t="s">
        <v>290</v>
      </c>
      <c r="B578" t="s">
        <v>1157</v>
      </c>
      <c r="C578" t="s">
        <v>1199</v>
      </c>
      <c r="D578" s="2">
        <f>_xll.BDH($A578, $D$1, $B578, $C578, "Direction", "H", "Period", "Y","cols=22;rows=2")</f>
        <v>36889</v>
      </c>
      <c r="E578" s="2">
        <v>37256</v>
      </c>
      <c r="F578" s="2">
        <v>37621</v>
      </c>
      <c r="G578" s="2">
        <v>37986</v>
      </c>
      <c r="H578" s="2">
        <v>38352</v>
      </c>
      <c r="I578" s="2">
        <v>38716</v>
      </c>
      <c r="J578" s="2">
        <v>39080</v>
      </c>
      <c r="K578" s="2">
        <v>39447</v>
      </c>
      <c r="L578" s="2">
        <v>39813</v>
      </c>
      <c r="M578" s="2">
        <v>40178</v>
      </c>
      <c r="N578" s="2">
        <v>40543</v>
      </c>
      <c r="O578" s="2">
        <v>40907</v>
      </c>
      <c r="P578" s="2">
        <v>41274</v>
      </c>
      <c r="Q578" s="2">
        <v>41639</v>
      </c>
      <c r="R578" s="2">
        <v>42004</v>
      </c>
      <c r="S578" s="2">
        <v>42369</v>
      </c>
      <c r="T578" s="2">
        <v>42734</v>
      </c>
      <c r="U578" s="2">
        <v>43098</v>
      </c>
      <c r="V578" s="2">
        <v>43465</v>
      </c>
      <c r="W578" s="2">
        <v>43830</v>
      </c>
      <c r="X578" s="2">
        <v>44196</v>
      </c>
      <c r="Y578" s="2">
        <v>44561</v>
      </c>
    </row>
    <row r="579" spans="1:25" x14ac:dyDescent="0.25">
      <c r="A579" s="4"/>
      <c r="D579">
        <v>13097.988499999999</v>
      </c>
      <c r="E579">
        <v>11155.4383</v>
      </c>
      <c r="F579">
        <v>5429.8195999999998</v>
      </c>
      <c r="G579">
        <v>6471.4962999999998</v>
      </c>
      <c r="H579">
        <v>5666.7221</v>
      </c>
      <c r="I579">
        <v>4154.5780000000004</v>
      </c>
      <c r="J579">
        <v>5400.0763999999999</v>
      </c>
      <c r="K579">
        <v>3822.8982999999998</v>
      </c>
      <c r="L579">
        <v>1887.0988</v>
      </c>
      <c r="M579">
        <v>3587.5515999999998</v>
      </c>
      <c r="N579">
        <v>5190.3701000000001</v>
      </c>
      <c r="O579">
        <v>4487.2094999999999</v>
      </c>
      <c r="P579">
        <v>4753.8968000000004</v>
      </c>
      <c r="Q579">
        <v>7672.8402999999998</v>
      </c>
      <c r="R579">
        <v>8686.6170000000002</v>
      </c>
      <c r="S579">
        <v>9459.7819999999992</v>
      </c>
      <c r="T579">
        <v>9294.0036</v>
      </c>
      <c r="U579">
        <v>7834.3491999999997</v>
      </c>
      <c r="V579">
        <v>7929.1714000000002</v>
      </c>
      <c r="W579">
        <v>8956.6115000000009</v>
      </c>
      <c r="X579">
        <v>9173.616</v>
      </c>
      <c r="Y579">
        <v>14746.1345</v>
      </c>
    </row>
    <row r="580" spans="1:25" x14ac:dyDescent="0.25">
      <c r="A580" s="1" t="s">
        <v>291</v>
      </c>
      <c r="B580" t="s">
        <v>1157</v>
      </c>
      <c r="C580" t="s">
        <v>1180</v>
      </c>
      <c r="D580" s="2">
        <f>_xll.BDH($A580, $D$1, $B580, $C580, "Direction", "H", "Period", "Y","cols=12;rows=2")</f>
        <v>36889</v>
      </c>
      <c r="E580" s="2">
        <v>37256</v>
      </c>
      <c r="F580" s="2">
        <v>37621</v>
      </c>
      <c r="G580" s="2">
        <v>37986</v>
      </c>
      <c r="H580" s="2">
        <v>38352</v>
      </c>
      <c r="I580" s="2">
        <v>38716</v>
      </c>
      <c r="J580" s="2">
        <v>39080</v>
      </c>
      <c r="K580" s="2">
        <v>39447</v>
      </c>
      <c r="L580" s="2">
        <v>39813</v>
      </c>
      <c r="M580" s="2">
        <v>40178</v>
      </c>
      <c r="N580" s="2">
        <v>40543</v>
      </c>
      <c r="O580" s="2">
        <v>40907</v>
      </c>
    </row>
    <row r="581" spans="1:25" x14ac:dyDescent="0.25">
      <c r="A581" s="4"/>
      <c r="D581">
        <v>3406.6905999999999</v>
      </c>
      <c r="E581">
        <v>4464.0132000000003</v>
      </c>
      <c r="F581">
        <v>5571.5667999999996</v>
      </c>
      <c r="G581">
        <v>6847.4533000000001</v>
      </c>
      <c r="H581">
        <v>7796.3396000000002</v>
      </c>
      <c r="I581">
        <v>9494.6761000000006</v>
      </c>
      <c r="J581">
        <v>10494.5741</v>
      </c>
      <c r="K581">
        <v>11973.7384</v>
      </c>
      <c r="L581">
        <v>8351.2965999999997</v>
      </c>
      <c r="M581">
        <v>9087.4977999999992</v>
      </c>
      <c r="N581">
        <v>9567.3963000000003</v>
      </c>
      <c r="O581">
        <v>1790.9245000000001</v>
      </c>
    </row>
    <row r="582" spans="1:25" x14ac:dyDescent="0.25">
      <c r="A582" s="1" t="s">
        <v>292</v>
      </c>
      <c r="B582" t="s">
        <v>1157</v>
      </c>
      <c r="C582" t="s">
        <v>1199</v>
      </c>
      <c r="D582" s="2">
        <f>_xll.BDH($A582, $D$1, $B582, $C582, "Direction", "H", "Period", "Y","cols=22;rows=2")</f>
        <v>36889</v>
      </c>
      <c r="E582" s="2">
        <v>37256</v>
      </c>
      <c r="F582" s="2">
        <v>37621</v>
      </c>
      <c r="G582" s="2">
        <v>37986</v>
      </c>
      <c r="H582" s="2">
        <v>38352</v>
      </c>
      <c r="I582" s="2">
        <v>38716</v>
      </c>
      <c r="J582" s="2">
        <v>39080</v>
      </c>
      <c r="K582" s="2">
        <v>39447</v>
      </c>
      <c r="L582" s="2">
        <v>39813</v>
      </c>
      <c r="M582" s="2">
        <v>40178</v>
      </c>
      <c r="N582" s="2">
        <v>40543</v>
      </c>
      <c r="O582" s="2">
        <v>40907</v>
      </c>
      <c r="P582" s="2">
        <v>41274</v>
      </c>
      <c r="Q582" s="2">
        <v>41639</v>
      </c>
      <c r="R582" s="2">
        <v>42004</v>
      </c>
      <c r="S582" s="2">
        <v>42369</v>
      </c>
      <c r="T582" s="2">
        <v>42734</v>
      </c>
      <c r="U582" s="2">
        <v>43098</v>
      </c>
      <c r="V582" s="2">
        <v>43465</v>
      </c>
      <c r="W582" s="2">
        <v>43830</v>
      </c>
      <c r="X582" s="2">
        <v>44196</v>
      </c>
      <c r="Y582" s="2">
        <v>44561</v>
      </c>
    </row>
    <row r="583" spans="1:25" x14ac:dyDescent="0.25">
      <c r="A583" s="4"/>
      <c r="D583">
        <v>17995.207600000002</v>
      </c>
      <c r="E583">
        <v>20632.807199999999</v>
      </c>
      <c r="F583">
        <v>19875.316500000001</v>
      </c>
      <c r="G583">
        <v>25854.551100000001</v>
      </c>
      <c r="H583">
        <v>27404.5579</v>
      </c>
      <c r="I583">
        <v>25162.798500000001</v>
      </c>
      <c r="J583">
        <v>26184.102800000001</v>
      </c>
      <c r="K583">
        <v>29123.351600000002</v>
      </c>
      <c r="L583">
        <v>17916.262999999999</v>
      </c>
      <c r="M583">
        <v>24038.6711</v>
      </c>
      <c r="N583">
        <v>26482.715400000001</v>
      </c>
      <c r="O583">
        <v>22569.958999999999</v>
      </c>
      <c r="P583">
        <v>28182.345099999999</v>
      </c>
      <c r="Q583">
        <v>37317.887300000002</v>
      </c>
      <c r="R583">
        <v>37021.414199999999</v>
      </c>
      <c r="S583">
        <v>33688.416299999997</v>
      </c>
      <c r="T583">
        <v>42984.039299999997</v>
      </c>
      <c r="U583">
        <v>57162.640599999999</v>
      </c>
      <c r="V583">
        <v>42035.930899999999</v>
      </c>
      <c r="W583">
        <v>57734.177000000003</v>
      </c>
      <c r="X583">
        <v>64532.150800000003</v>
      </c>
      <c r="Y583">
        <v>77465.762900000002</v>
      </c>
    </row>
    <row r="584" spans="1:25" x14ac:dyDescent="0.25">
      <c r="A584" s="1" t="s">
        <v>293</v>
      </c>
      <c r="B584" t="s">
        <v>1157</v>
      </c>
      <c r="C584" t="s">
        <v>1182</v>
      </c>
      <c r="D584" s="2">
        <f>_xll.BDH($A584, $D$1, $B584, $C584, "Direction", "H", "Period", "Y","cols=10;rows=2")</f>
        <v>36889</v>
      </c>
      <c r="E584" s="2">
        <v>37256</v>
      </c>
      <c r="F584" s="2">
        <v>37621</v>
      </c>
      <c r="G584" s="2">
        <v>37986</v>
      </c>
      <c r="H584" s="2">
        <v>38352</v>
      </c>
      <c r="I584" s="2">
        <v>38716</v>
      </c>
      <c r="J584" s="2">
        <v>39080</v>
      </c>
      <c r="K584" s="2">
        <v>39447</v>
      </c>
      <c r="L584" s="2">
        <v>39813</v>
      </c>
      <c r="M584" s="2">
        <v>40178</v>
      </c>
    </row>
    <row r="585" spans="1:25" x14ac:dyDescent="0.25">
      <c r="A585" s="4"/>
      <c r="D585">
        <v>97050.0628</v>
      </c>
      <c r="E585">
        <v>117582.44680000001</v>
      </c>
      <c r="F585">
        <v>34089.7785</v>
      </c>
      <c r="G585">
        <v>52975.91</v>
      </c>
      <c r="H585">
        <v>71894.639800000004</v>
      </c>
      <c r="I585">
        <v>58096.8534</v>
      </c>
      <c r="J585">
        <v>60461.1469</v>
      </c>
      <c r="K585">
        <v>19619.4499</v>
      </c>
      <c r="L585">
        <v>10215.3287</v>
      </c>
      <c r="M585">
        <v>16936.304499999998</v>
      </c>
    </row>
    <row r="586" spans="1:25" x14ac:dyDescent="0.25">
      <c r="A586" s="1" t="s">
        <v>294</v>
      </c>
      <c r="B586" t="s">
        <v>1157</v>
      </c>
      <c r="C586" t="s">
        <v>1199</v>
      </c>
      <c r="D586" s="2">
        <f>_xll.BDH($A586, $D$1, $B586, $C586, "Direction", "H", "Period", "Y","cols=22;rows=2")</f>
        <v>36889</v>
      </c>
      <c r="E586" s="2">
        <v>37256</v>
      </c>
      <c r="F586" s="2">
        <v>37621</v>
      </c>
      <c r="G586" s="2">
        <v>37986</v>
      </c>
      <c r="H586" s="2">
        <v>38352</v>
      </c>
      <c r="I586" s="2">
        <v>38716</v>
      </c>
      <c r="J586" s="2">
        <v>39080</v>
      </c>
      <c r="K586" s="2">
        <v>39447</v>
      </c>
      <c r="L586" s="2">
        <v>39813</v>
      </c>
      <c r="M586" s="2">
        <v>40178</v>
      </c>
      <c r="N586" s="2">
        <v>40543</v>
      </c>
      <c r="O586" s="2">
        <v>40907</v>
      </c>
      <c r="P586" s="2">
        <v>41274</v>
      </c>
      <c r="Q586" s="2">
        <v>41639</v>
      </c>
      <c r="R586" s="2">
        <v>42004</v>
      </c>
      <c r="S586" s="2">
        <v>42369</v>
      </c>
      <c r="T586" s="2">
        <v>42734</v>
      </c>
      <c r="U586" s="2">
        <v>43098</v>
      </c>
      <c r="V586" s="2">
        <v>43465</v>
      </c>
      <c r="W586" s="2">
        <v>43830</v>
      </c>
      <c r="X586" s="2">
        <v>44196</v>
      </c>
      <c r="Y586" s="2">
        <v>44561</v>
      </c>
    </row>
    <row r="587" spans="1:25" x14ac:dyDescent="0.25">
      <c r="A587" s="4"/>
      <c r="D587">
        <v>146039.92739999999</v>
      </c>
      <c r="E587">
        <v>180141.11420000001</v>
      </c>
      <c r="F587">
        <v>159549.93470000001</v>
      </c>
      <c r="G587">
        <v>153334.2708</v>
      </c>
      <c r="H587">
        <v>188213.1876</v>
      </c>
      <c r="I587">
        <v>178793.28890000001</v>
      </c>
      <c r="J587">
        <v>191415.4319</v>
      </c>
      <c r="K587">
        <v>190878.72500000001</v>
      </c>
      <c r="L587">
        <v>166002.41029999999</v>
      </c>
      <c r="M587">
        <v>177713.60579999999</v>
      </c>
      <c r="N587">
        <v>169855.78899999999</v>
      </c>
      <c r="O587">
        <v>179089.08540000001</v>
      </c>
      <c r="P587">
        <v>194265.44649999999</v>
      </c>
      <c r="Q587">
        <v>258415.55009999999</v>
      </c>
      <c r="R587">
        <v>292702.96950000001</v>
      </c>
      <c r="S587">
        <v>284220.44699999999</v>
      </c>
      <c r="T587">
        <v>313432.46159999998</v>
      </c>
      <c r="U587">
        <v>375360.58140000002</v>
      </c>
      <c r="V587">
        <v>346109.25689999998</v>
      </c>
      <c r="W587">
        <v>383911.2268</v>
      </c>
      <c r="X587">
        <v>414309.56569999998</v>
      </c>
      <c r="Y587">
        <v>450358.36349999998</v>
      </c>
    </row>
    <row r="588" spans="1:25" x14ac:dyDescent="0.25">
      <c r="A588" s="1" t="s">
        <v>295</v>
      </c>
      <c r="B588" t="s">
        <v>1157</v>
      </c>
      <c r="C588" t="s">
        <v>1185</v>
      </c>
      <c r="D588" s="2">
        <f>_xll.BDH($A588, $D$1, $B588, $C588, "Direction", "H", "Period", "Y","cols=1;rows=2")</f>
        <v>36889</v>
      </c>
    </row>
    <row r="589" spans="1:25" x14ac:dyDescent="0.25">
      <c r="A589" s="4"/>
      <c r="D589">
        <v>125.902</v>
      </c>
    </row>
    <row r="590" spans="1:25" x14ac:dyDescent="0.25">
      <c r="A590" s="1" t="s">
        <v>296</v>
      </c>
      <c r="B590" t="s">
        <v>1157</v>
      </c>
      <c r="C590" t="s">
        <v>1199</v>
      </c>
      <c r="D590" s="2">
        <f>_xll.BDH($A590, $D$1, $B590, $C590, "Direction", "H", "Period", "Y","cols=22;rows=2")</f>
        <v>36889</v>
      </c>
      <c r="E590" s="2">
        <v>37256</v>
      </c>
      <c r="F590" s="2">
        <v>37621</v>
      </c>
      <c r="G590" s="2">
        <v>37986</v>
      </c>
      <c r="H590" s="2">
        <v>38352</v>
      </c>
      <c r="I590" s="2">
        <v>38716</v>
      </c>
      <c r="J590" s="2">
        <v>39080</v>
      </c>
      <c r="K590" s="2">
        <v>39447</v>
      </c>
      <c r="L590" s="2">
        <v>39813</v>
      </c>
      <c r="M590" s="2">
        <v>40178</v>
      </c>
      <c r="N590" s="2">
        <v>40543</v>
      </c>
      <c r="O590" s="2">
        <v>40907</v>
      </c>
      <c r="P590" s="2">
        <v>41274</v>
      </c>
      <c r="Q590" s="2">
        <v>41639</v>
      </c>
      <c r="R590" s="2">
        <v>42004</v>
      </c>
      <c r="S590" s="2">
        <v>42369</v>
      </c>
      <c r="T590" s="2">
        <v>42734</v>
      </c>
      <c r="U590" s="2">
        <v>43098</v>
      </c>
      <c r="V590" s="2">
        <v>43465</v>
      </c>
      <c r="W590" s="2">
        <v>43830</v>
      </c>
      <c r="X590" s="2">
        <v>44196</v>
      </c>
      <c r="Y590" s="2">
        <v>44561</v>
      </c>
    </row>
    <row r="591" spans="1:25" x14ac:dyDescent="0.25">
      <c r="A591" s="4"/>
      <c r="D591">
        <v>59539.576099999998</v>
      </c>
      <c r="E591">
        <v>71718.297099999996</v>
      </c>
      <c r="F591">
        <v>47916.269500000002</v>
      </c>
      <c r="G591">
        <v>74939.153699999995</v>
      </c>
      <c r="H591">
        <v>138971.6869</v>
      </c>
      <c r="I591">
        <v>138877.86809999999</v>
      </c>
      <c r="J591">
        <v>167550.66</v>
      </c>
      <c r="K591">
        <v>146622.25760000001</v>
      </c>
      <c r="L591">
        <v>117681.2295</v>
      </c>
      <c r="M591">
        <v>171052.60320000001</v>
      </c>
      <c r="N591">
        <v>165827.4748</v>
      </c>
      <c r="O591">
        <v>126342.20699999999</v>
      </c>
      <c r="P591">
        <v>167147.62890000001</v>
      </c>
      <c r="Q591">
        <v>219837.3849</v>
      </c>
      <c r="R591">
        <v>233935.85010000001</v>
      </c>
      <c r="S591">
        <v>243065.0062</v>
      </c>
      <c r="T591">
        <v>308768.41440000001</v>
      </c>
      <c r="U591">
        <v>371052.45319999999</v>
      </c>
      <c r="V591">
        <v>324626.59499999997</v>
      </c>
      <c r="W591">
        <v>437225.99839999998</v>
      </c>
      <c r="X591">
        <v>387335.16320000001</v>
      </c>
      <c r="Y591">
        <v>467966.38079999998</v>
      </c>
    </row>
    <row r="592" spans="1:25" x14ac:dyDescent="0.25">
      <c r="A592" s="1" t="s">
        <v>297</v>
      </c>
      <c r="B592" t="s">
        <v>1157</v>
      </c>
      <c r="C592" t="s">
        <v>1200</v>
      </c>
      <c r="D592" s="2">
        <f>_xll.BDH($A592, $D$1, $B592, $C592, "Direction", "H", "Period", "Y","cols=21;rows=2")</f>
        <v>36889</v>
      </c>
      <c r="E592" s="2">
        <v>37256</v>
      </c>
      <c r="F592" s="2">
        <v>37621</v>
      </c>
      <c r="G592" s="2">
        <v>37986</v>
      </c>
      <c r="H592" s="2">
        <v>38352</v>
      </c>
      <c r="I592" s="2">
        <v>38716</v>
      </c>
      <c r="J592" s="2">
        <v>39080</v>
      </c>
      <c r="K592" s="2">
        <v>39447</v>
      </c>
      <c r="L592" s="2">
        <v>39813</v>
      </c>
      <c r="M592" s="2">
        <v>40178</v>
      </c>
      <c r="N592" s="2">
        <v>40543</v>
      </c>
      <c r="O592" s="2">
        <v>40907</v>
      </c>
      <c r="P592" s="2">
        <v>41274</v>
      </c>
      <c r="Q592" s="2">
        <v>41639</v>
      </c>
      <c r="R592" s="2">
        <v>42004</v>
      </c>
      <c r="S592" s="2">
        <v>42369</v>
      </c>
      <c r="T592" s="2">
        <v>42734</v>
      </c>
      <c r="U592" s="2">
        <v>43098</v>
      </c>
      <c r="V592" s="2">
        <v>43465</v>
      </c>
      <c r="W592" s="2">
        <v>43830</v>
      </c>
      <c r="X592" s="2">
        <v>44196</v>
      </c>
    </row>
    <row r="593" spans="1:25" x14ac:dyDescent="0.25">
      <c r="A593" s="4"/>
      <c r="D593">
        <v>2436.2793999999999</v>
      </c>
      <c r="E593">
        <v>2719.0718000000002</v>
      </c>
      <c r="F593">
        <v>2569.2323000000001</v>
      </c>
      <c r="G593">
        <v>4714.0272000000004</v>
      </c>
      <c r="H593">
        <v>6545.7887000000001</v>
      </c>
      <c r="I593">
        <v>10093.5864</v>
      </c>
      <c r="J593">
        <v>12682.353999999999</v>
      </c>
      <c r="K593">
        <v>8524.4671999999991</v>
      </c>
      <c r="L593">
        <v>2866.8036999999999</v>
      </c>
      <c r="M593">
        <v>8173.4017000000003</v>
      </c>
      <c r="N593">
        <v>9281.2199999999993</v>
      </c>
      <c r="O593">
        <v>10410.472100000001</v>
      </c>
      <c r="P593">
        <v>10705.045</v>
      </c>
      <c r="Q593">
        <v>11949.4755</v>
      </c>
      <c r="R593">
        <v>15103.5586</v>
      </c>
      <c r="S593">
        <v>9158.4634000000005</v>
      </c>
      <c r="T593">
        <v>8308.2883999999995</v>
      </c>
      <c r="U593">
        <v>7892.6716999999999</v>
      </c>
      <c r="V593">
        <v>7798.9652999999998</v>
      </c>
      <c r="W593">
        <v>6354.5120999999999</v>
      </c>
      <c r="X593">
        <v>4921.3026</v>
      </c>
    </row>
    <row r="594" spans="1:25" x14ac:dyDescent="0.25">
      <c r="A594" s="1" t="s">
        <v>298</v>
      </c>
      <c r="B594" t="s">
        <v>1157</v>
      </c>
      <c r="C594" t="s">
        <v>1199</v>
      </c>
      <c r="D594" s="2">
        <f>_xll.BDH($A594, $D$1, $B594, $C594, "Direction", "H", "Period", "Y","cols=22;rows=2")</f>
        <v>36889</v>
      </c>
      <c r="E594" s="2">
        <v>37256</v>
      </c>
      <c r="F594" s="2">
        <v>37621</v>
      </c>
      <c r="G594" s="2">
        <v>37986</v>
      </c>
      <c r="H594" s="2">
        <v>38352</v>
      </c>
      <c r="I594" s="2">
        <v>38716</v>
      </c>
      <c r="J594" s="2">
        <v>39080</v>
      </c>
      <c r="K594" s="2">
        <v>39447</v>
      </c>
      <c r="L594" s="2">
        <v>39813</v>
      </c>
      <c r="M594" s="2">
        <v>40178</v>
      </c>
      <c r="N594" s="2">
        <v>40543</v>
      </c>
      <c r="O594" s="2">
        <v>40907</v>
      </c>
      <c r="P594" s="2">
        <v>41274</v>
      </c>
      <c r="Q594" s="2">
        <v>41639</v>
      </c>
      <c r="R594" s="2">
        <v>42004</v>
      </c>
      <c r="S594" s="2">
        <v>42369</v>
      </c>
      <c r="T594" s="2">
        <v>42734</v>
      </c>
      <c r="U594" s="2">
        <v>43098</v>
      </c>
      <c r="V594" s="2">
        <v>43465</v>
      </c>
      <c r="W594" s="2">
        <v>43830</v>
      </c>
      <c r="X594" s="2">
        <v>44196</v>
      </c>
      <c r="Y594" s="2">
        <v>44561</v>
      </c>
    </row>
    <row r="595" spans="1:25" x14ac:dyDescent="0.25">
      <c r="A595" s="4"/>
      <c r="D595">
        <v>10648.0239</v>
      </c>
      <c r="E595">
        <v>12234.936299999999</v>
      </c>
      <c r="F595">
        <v>13990.7348</v>
      </c>
      <c r="G595">
        <v>15541.913699999999</v>
      </c>
      <c r="H595">
        <v>18440.582600000002</v>
      </c>
      <c r="I595">
        <v>17498.239799999999</v>
      </c>
      <c r="J595">
        <v>19940.710800000001</v>
      </c>
      <c r="K595">
        <v>20652.616699999999</v>
      </c>
      <c r="L595">
        <v>16737.5455</v>
      </c>
      <c r="M595">
        <v>20185.362300000001</v>
      </c>
      <c r="N595">
        <v>18808.365900000001</v>
      </c>
      <c r="O595">
        <v>18162.225999999999</v>
      </c>
      <c r="P595">
        <v>20017.723699999999</v>
      </c>
      <c r="Q595">
        <v>22119.388900000002</v>
      </c>
      <c r="R595">
        <v>23233.418699999998</v>
      </c>
      <c r="S595">
        <v>25612.322100000001</v>
      </c>
      <c r="T595">
        <v>25865.2075</v>
      </c>
      <c r="U595">
        <v>23485.254499999999</v>
      </c>
      <c r="V595">
        <v>19783.6672</v>
      </c>
      <c r="W595">
        <v>23590.073400000001</v>
      </c>
      <c r="X595">
        <v>21389.2585</v>
      </c>
      <c r="Y595">
        <v>21975.131000000001</v>
      </c>
    </row>
    <row r="596" spans="1:25" x14ac:dyDescent="0.25">
      <c r="A596" s="1" t="s">
        <v>299</v>
      </c>
      <c r="B596" t="s">
        <v>1157</v>
      </c>
      <c r="C596" t="s">
        <v>1198</v>
      </c>
      <c r="D596" s="2">
        <f>_xll.BDH($A596, $D$1, $B596, $C596, "Direction", "H", "Period", "Y","cols=9;rows=2")</f>
        <v>36889</v>
      </c>
      <c r="E596" s="2">
        <v>37256</v>
      </c>
      <c r="F596" s="2">
        <v>37621</v>
      </c>
      <c r="G596" s="2">
        <v>37986</v>
      </c>
      <c r="H596" s="2">
        <v>38352</v>
      </c>
      <c r="I596" s="2">
        <v>38716</v>
      </c>
      <c r="J596" s="2">
        <v>39080</v>
      </c>
      <c r="K596" s="2">
        <v>39447</v>
      </c>
      <c r="L596" s="2">
        <v>39813</v>
      </c>
    </row>
    <row r="597" spans="1:25" x14ac:dyDescent="0.25">
      <c r="A597" s="4"/>
      <c r="D597">
        <v>2157.0324000000001</v>
      </c>
      <c r="E597">
        <v>2617.3227000000002</v>
      </c>
      <c r="F597">
        <v>3167.6577000000002</v>
      </c>
      <c r="G597">
        <v>3869.5974000000001</v>
      </c>
      <c r="H597">
        <v>4581.8364000000001</v>
      </c>
      <c r="I597">
        <v>3820.1134000000002</v>
      </c>
      <c r="J597">
        <v>4454.1589000000004</v>
      </c>
      <c r="K597">
        <v>2024.4791</v>
      </c>
      <c r="L597">
        <v>246.23660000000001</v>
      </c>
    </row>
    <row r="598" spans="1:25" x14ac:dyDescent="0.25">
      <c r="A598" s="1" t="s">
        <v>300</v>
      </c>
      <c r="B598" t="s">
        <v>1157</v>
      </c>
      <c r="C598" t="s">
        <v>1182</v>
      </c>
      <c r="D598" s="2">
        <f>_xll.BDH($A598, $D$1, $B598, $C598, "Direction", "H", "Period", "Y","cols=10;rows=2")</f>
        <v>36889</v>
      </c>
      <c r="E598" s="2">
        <v>37256</v>
      </c>
      <c r="F598" s="2">
        <v>37621</v>
      </c>
      <c r="G598" s="2">
        <v>37986</v>
      </c>
      <c r="H598" s="2">
        <v>38352</v>
      </c>
      <c r="I598" s="2">
        <v>38716</v>
      </c>
      <c r="J598" s="2">
        <v>39080</v>
      </c>
      <c r="K598" s="2">
        <v>39447</v>
      </c>
      <c r="L598" s="2">
        <v>39813</v>
      </c>
      <c r="M598" s="2">
        <v>40178</v>
      </c>
    </row>
    <row r="599" spans="1:25" x14ac:dyDescent="0.25">
      <c r="A599" s="4"/>
      <c r="D599">
        <v>1444.1561999999999</v>
      </c>
      <c r="E599">
        <v>2017.8721</v>
      </c>
      <c r="F599">
        <v>2051.7307999999998</v>
      </c>
      <c r="G599">
        <v>3361.4396999999999</v>
      </c>
      <c r="H599">
        <v>4063.9985999999999</v>
      </c>
      <c r="I599">
        <v>6065.6565000000001</v>
      </c>
      <c r="J599">
        <v>4046.2660999999998</v>
      </c>
      <c r="K599">
        <v>1670.2311</v>
      </c>
      <c r="L599">
        <v>1056.9574</v>
      </c>
      <c r="M599">
        <v>1044.3510000000001</v>
      </c>
    </row>
    <row r="600" spans="1:25" x14ac:dyDescent="0.25">
      <c r="A600" s="1" t="s">
        <v>301</v>
      </c>
      <c r="B600" t="s">
        <v>1157</v>
      </c>
      <c r="C600" t="s">
        <v>1199</v>
      </c>
      <c r="D600" s="2">
        <f>_xll.BDH($A600, $D$1, $B600, $C600, "Direction", "H", "Period", "Y","cols=22;rows=2")</f>
        <v>36889</v>
      </c>
      <c r="E600" s="2">
        <v>37256</v>
      </c>
      <c r="F600" s="2">
        <v>37621</v>
      </c>
      <c r="G600" s="2">
        <v>37986</v>
      </c>
      <c r="H600" s="2">
        <v>38352</v>
      </c>
      <c r="I600" s="2">
        <v>38716</v>
      </c>
      <c r="J600" s="2">
        <v>39080</v>
      </c>
      <c r="K600" s="2">
        <v>39447</v>
      </c>
      <c r="L600" s="2">
        <v>39813</v>
      </c>
      <c r="M600" s="2">
        <v>40178</v>
      </c>
      <c r="N600" s="2">
        <v>40543</v>
      </c>
      <c r="O600" s="2">
        <v>40907</v>
      </c>
      <c r="P600" s="2">
        <v>41274</v>
      </c>
      <c r="Q600" s="2">
        <v>41639</v>
      </c>
      <c r="R600" s="2">
        <v>42004</v>
      </c>
      <c r="S600" s="2">
        <v>42369</v>
      </c>
      <c r="T600" s="2">
        <v>42734</v>
      </c>
      <c r="U600" s="2">
        <v>43098</v>
      </c>
      <c r="V600" s="2">
        <v>43465</v>
      </c>
      <c r="W600" s="2">
        <v>43830</v>
      </c>
      <c r="X600" s="2">
        <v>44196</v>
      </c>
      <c r="Y600" s="2">
        <v>44561</v>
      </c>
    </row>
    <row r="601" spans="1:25" x14ac:dyDescent="0.25">
      <c r="A601" s="4"/>
      <c r="D601">
        <v>11923.1422</v>
      </c>
      <c r="E601">
        <v>10307.223400000001</v>
      </c>
      <c r="F601">
        <v>10681.9835</v>
      </c>
      <c r="G601">
        <v>12289.2845</v>
      </c>
      <c r="H601">
        <v>13784.3537</v>
      </c>
      <c r="I601">
        <v>13428.432500000001</v>
      </c>
      <c r="J601">
        <v>15272.118200000001</v>
      </c>
      <c r="K601">
        <v>9116.6304999999993</v>
      </c>
      <c r="L601">
        <v>4217.4665999999997</v>
      </c>
      <c r="M601">
        <v>4876.2016999999996</v>
      </c>
      <c r="N601">
        <v>7792.1710999999996</v>
      </c>
      <c r="O601">
        <v>7327.7097000000003</v>
      </c>
      <c r="P601">
        <v>7861.3019000000004</v>
      </c>
      <c r="Q601">
        <v>12033.336600000001</v>
      </c>
      <c r="R601">
        <v>12041.910900000001</v>
      </c>
      <c r="S601">
        <v>11018.49</v>
      </c>
      <c r="T601">
        <v>19744.6067</v>
      </c>
      <c r="U601">
        <v>21690.811000000002</v>
      </c>
      <c r="V601">
        <v>15290.3596</v>
      </c>
      <c r="W601">
        <v>19935.5501</v>
      </c>
      <c r="X601">
        <v>16023.9146</v>
      </c>
      <c r="Y601">
        <v>21535.378100000002</v>
      </c>
    </row>
    <row r="602" spans="1:25" x14ac:dyDescent="0.25">
      <c r="A602" s="1" t="s">
        <v>302</v>
      </c>
      <c r="B602" t="s">
        <v>1157</v>
      </c>
      <c r="C602" t="s">
        <v>1183</v>
      </c>
      <c r="D602" s="2">
        <f>_xll.BDH($A602, $D$1, $B602, $C602, "Direction", "H", "Period", "Y","cols=7;rows=2")</f>
        <v>36889</v>
      </c>
      <c r="E602" s="2">
        <v>37256</v>
      </c>
      <c r="F602" s="2">
        <v>37621</v>
      </c>
      <c r="G602" s="2">
        <v>37986</v>
      </c>
      <c r="H602" s="2">
        <v>38352</v>
      </c>
      <c r="I602" s="2">
        <v>38716</v>
      </c>
      <c r="J602" s="2">
        <v>39080</v>
      </c>
    </row>
    <row r="603" spans="1:25" x14ac:dyDescent="0.25">
      <c r="A603" s="4"/>
      <c r="D603">
        <v>6265.9763000000003</v>
      </c>
      <c r="E603">
        <v>9184.4195</v>
      </c>
      <c r="F603">
        <v>6673.9335000000001</v>
      </c>
      <c r="G603">
        <v>11423.6826</v>
      </c>
      <c r="H603">
        <v>9104.1404999999995</v>
      </c>
      <c r="I603">
        <v>9738.3091999999997</v>
      </c>
      <c r="J603">
        <v>9904.5239000000001</v>
      </c>
    </row>
    <row r="604" spans="1:25" x14ac:dyDescent="0.25">
      <c r="A604" s="1" t="s">
        <v>303</v>
      </c>
      <c r="B604" t="s">
        <v>1157</v>
      </c>
      <c r="C604" t="s">
        <v>1199</v>
      </c>
      <c r="D604" s="2">
        <f>_xll.BDH($A604, $D$1, $B604, $C604, "Direction", "H", "Period", "Y","cols=22;rows=2")</f>
        <v>36889</v>
      </c>
      <c r="E604" s="2">
        <v>37256</v>
      </c>
      <c r="F604" s="2">
        <v>37621</v>
      </c>
      <c r="G604" s="2">
        <v>37986</v>
      </c>
      <c r="H604" s="2">
        <v>38352</v>
      </c>
      <c r="I604" s="2">
        <v>38716</v>
      </c>
      <c r="J604" s="2">
        <v>39080</v>
      </c>
      <c r="K604" s="2">
        <v>39447</v>
      </c>
      <c r="L604" s="2">
        <v>39813</v>
      </c>
      <c r="M604" s="2">
        <v>40178</v>
      </c>
      <c r="N604" s="2">
        <v>40543</v>
      </c>
      <c r="O604" s="2">
        <v>40907</v>
      </c>
      <c r="P604" s="2">
        <v>41274</v>
      </c>
      <c r="Q604" s="2">
        <v>41639</v>
      </c>
      <c r="R604" s="2">
        <v>42004</v>
      </c>
      <c r="S604" s="2">
        <v>42369</v>
      </c>
      <c r="T604" s="2">
        <v>42734</v>
      </c>
      <c r="U604" s="2">
        <v>43098</v>
      </c>
      <c r="V604" s="2">
        <v>43465</v>
      </c>
      <c r="W604" s="2">
        <v>43830</v>
      </c>
      <c r="X604" s="2">
        <v>44196</v>
      </c>
      <c r="Y604" s="2">
        <v>44561</v>
      </c>
    </row>
    <row r="605" spans="1:25" x14ac:dyDescent="0.25">
      <c r="A605" s="4"/>
      <c r="D605">
        <v>37742.436900000001</v>
      </c>
      <c r="E605">
        <v>31404.1211</v>
      </c>
      <c r="F605">
        <v>24416.034</v>
      </c>
      <c r="G605">
        <v>29808.483199999999</v>
      </c>
      <c r="H605">
        <v>32097.228800000001</v>
      </c>
      <c r="I605">
        <v>27867.812699999999</v>
      </c>
      <c r="J605">
        <v>31141.8927</v>
      </c>
      <c r="K605">
        <v>29338.634699999999</v>
      </c>
      <c r="L605">
        <v>21821.696499999998</v>
      </c>
      <c r="M605">
        <v>26463.827099999999</v>
      </c>
      <c r="N605">
        <v>25707.276399999999</v>
      </c>
      <c r="O605">
        <v>28989.8056</v>
      </c>
      <c r="P605">
        <v>33036.244400000003</v>
      </c>
      <c r="Q605">
        <v>40012.477299999999</v>
      </c>
      <c r="R605">
        <v>43033.470300000001</v>
      </c>
      <c r="S605">
        <v>46209.188999999998</v>
      </c>
      <c r="T605">
        <v>40872.697200000002</v>
      </c>
      <c r="U605">
        <v>42443.035199999998</v>
      </c>
      <c r="V605">
        <v>39457.526299999998</v>
      </c>
      <c r="W605">
        <v>47152.910100000001</v>
      </c>
      <c r="X605">
        <v>45860.633300000001</v>
      </c>
      <c r="Y605">
        <v>48123.553899999999</v>
      </c>
    </row>
    <row r="606" spans="1:25" x14ac:dyDescent="0.25">
      <c r="A606" s="1" t="s">
        <v>304</v>
      </c>
      <c r="B606" t="s">
        <v>1157</v>
      </c>
      <c r="C606" t="s">
        <v>1190</v>
      </c>
      <c r="D606" s="2">
        <f>_xll.BDH($A606, $D$1, $B606, $C606, "Direction", "H", "Period", "Y","cols=3;rows=2")</f>
        <v>36889</v>
      </c>
      <c r="E606" s="2">
        <v>37256</v>
      </c>
      <c r="F606" s="2">
        <v>37621</v>
      </c>
    </row>
    <row r="607" spans="1:25" x14ac:dyDescent="0.25">
      <c r="A607" s="4"/>
      <c r="D607">
        <v>2568.0158000000001</v>
      </c>
      <c r="E607">
        <v>2721.3551000000002</v>
      </c>
      <c r="F607">
        <v>202.4298</v>
      </c>
    </row>
    <row r="608" spans="1:25" x14ac:dyDescent="0.25">
      <c r="A608" s="1" t="s">
        <v>305</v>
      </c>
      <c r="B608" t="s">
        <v>1157</v>
      </c>
      <c r="C608" t="s">
        <v>1199</v>
      </c>
      <c r="D608" s="2">
        <f>_xll.BDH($A608, $D$1, $B608, $C608, "Direction", "H", "Period", "Y","cols=22;rows=2")</f>
        <v>36889</v>
      </c>
      <c r="E608" s="2">
        <v>37256</v>
      </c>
      <c r="F608" s="2">
        <v>37621</v>
      </c>
      <c r="G608" s="2">
        <v>37986</v>
      </c>
      <c r="H608" s="2">
        <v>38352</v>
      </c>
      <c r="I608" s="2">
        <v>38716</v>
      </c>
      <c r="J608" s="2">
        <v>39080</v>
      </c>
      <c r="K608" s="2">
        <v>39447</v>
      </c>
      <c r="L608" s="2">
        <v>39813</v>
      </c>
      <c r="M608" s="2">
        <v>40178</v>
      </c>
      <c r="N608" s="2">
        <v>40543</v>
      </c>
      <c r="O608" s="2">
        <v>40907</v>
      </c>
      <c r="P608" s="2">
        <v>41274</v>
      </c>
      <c r="Q608" s="2">
        <v>41639</v>
      </c>
      <c r="R608" s="2">
        <v>42004</v>
      </c>
      <c r="S608" s="2">
        <v>42369</v>
      </c>
      <c r="T608" s="2">
        <v>42734</v>
      </c>
      <c r="U608" s="2">
        <v>43098</v>
      </c>
      <c r="V608" s="2">
        <v>43465</v>
      </c>
      <c r="W608" s="2">
        <v>43830</v>
      </c>
      <c r="X608" s="2">
        <v>44196</v>
      </c>
      <c r="Y608" s="2">
        <v>44561</v>
      </c>
    </row>
    <row r="609" spans="1:25" x14ac:dyDescent="0.25">
      <c r="A609" s="4"/>
      <c r="D609">
        <v>151112.1906</v>
      </c>
      <c r="E609">
        <v>117251.333</v>
      </c>
      <c r="F609">
        <v>108634.72259999999</v>
      </c>
      <c r="G609">
        <v>124414.23209999999</v>
      </c>
      <c r="H609">
        <v>100721.12209999999</v>
      </c>
      <c r="I609">
        <v>95501.239600000001</v>
      </c>
      <c r="J609">
        <v>113088.15210000001</v>
      </c>
      <c r="K609">
        <v>141824.64660000001</v>
      </c>
      <c r="L609">
        <v>104734.6428</v>
      </c>
      <c r="M609">
        <v>132079.33960000001</v>
      </c>
      <c r="N609">
        <v>152720.15590000001</v>
      </c>
      <c r="O609">
        <v>158918.11550000001</v>
      </c>
      <c r="P609">
        <v>162587.10879999999</v>
      </c>
      <c r="Q609">
        <v>182421.77299999999</v>
      </c>
      <c r="R609">
        <v>184928.3621</v>
      </c>
      <c r="S609">
        <v>186832.41070000001</v>
      </c>
      <c r="T609">
        <v>178815.2997</v>
      </c>
      <c r="U609">
        <v>195479.41649999999</v>
      </c>
      <c r="V609">
        <v>201545.93309999999</v>
      </c>
      <c r="W609">
        <v>237146.59770000001</v>
      </c>
      <c r="X609">
        <v>235671.31409999999</v>
      </c>
      <c r="Y609">
        <v>255752.87220000001</v>
      </c>
    </row>
    <row r="610" spans="1:25" x14ac:dyDescent="0.25">
      <c r="A610" s="1" t="s">
        <v>306</v>
      </c>
      <c r="B610" t="s">
        <v>1157</v>
      </c>
      <c r="C610" t="s">
        <v>1199</v>
      </c>
      <c r="D610" s="2">
        <f>_xll.BDH($A610, $D$1, $B610, $C610, "Direction", "H", "Period", "Y","cols=22;rows=2")</f>
        <v>36889</v>
      </c>
      <c r="E610" s="2">
        <v>37256</v>
      </c>
      <c r="F610" s="2">
        <v>37621</v>
      </c>
      <c r="G610" s="2">
        <v>37986</v>
      </c>
      <c r="H610" s="2">
        <v>38352</v>
      </c>
      <c r="I610" s="2">
        <v>38716</v>
      </c>
      <c r="J610" s="2">
        <v>39080</v>
      </c>
      <c r="K610" s="2">
        <v>39447</v>
      </c>
      <c r="L610" s="2">
        <v>39813</v>
      </c>
      <c r="M610" s="2">
        <v>40178</v>
      </c>
      <c r="N610" s="2">
        <v>40543</v>
      </c>
      <c r="O610" s="2">
        <v>40907</v>
      </c>
      <c r="P610" s="2">
        <v>41274</v>
      </c>
      <c r="Q610" s="2">
        <v>41639</v>
      </c>
      <c r="R610" s="2">
        <v>42004</v>
      </c>
      <c r="S610" s="2">
        <v>42369</v>
      </c>
      <c r="T610" s="2">
        <v>42734</v>
      </c>
      <c r="U610" s="2">
        <v>43098</v>
      </c>
      <c r="V610" s="2">
        <v>43465</v>
      </c>
      <c r="W610" s="2">
        <v>43830</v>
      </c>
      <c r="X610" s="2">
        <v>44196</v>
      </c>
      <c r="Y610" s="2">
        <v>44561</v>
      </c>
    </row>
    <row r="611" spans="1:25" x14ac:dyDescent="0.25">
      <c r="A611" s="4"/>
      <c r="D611">
        <v>22150.945299999999</v>
      </c>
      <c r="E611">
        <v>16704.738300000001</v>
      </c>
      <c r="F611">
        <v>11790.8282</v>
      </c>
      <c r="G611">
        <v>13790.483200000001</v>
      </c>
      <c r="H611">
        <v>12842.3493</v>
      </c>
      <c r="I611">
        <v>13697.1266</v>
      </c>
      <c r="J611">
        <v>16332.6968</v>
      </c>
      <c r="K611">
        <v>17967.817299999999</v>
      </c>
      <c r="L611">
        <v>17231.304800000002</v>
      </c>
      <c r="M611">
        <v>13342.2646</v>
      </c>
      <c r="N611">
        <v>14219.849099999999</v>
      </c>
      <c r="O611">
        <v>13920.9077</v>
      </c>
      <c r="P611">
        <v>13489.650100000001</v>
      </c>
      <c r="Q611">
        <v>20418.282500000001</v>
      </c>
      <c r="R611">
        <v>31547.9398</v>
      </c>
      <c r="S611">
        <v>40772.6538</v>
      </c>
      <c r="T611">
        <v>32374.681100000002</v>
      </c>
      <c r="U611">
        <v>24193.3812</v>
      </c>
      <c r="V611">
        <v>21937.933499999999</v>
      </c>
      <c r="W611">
        <v>23209.0262</v>
      </c>
      <c r="X611">
        <v>24180.382600000001</v>
      </c>
      <c r="Y611">
        <v>33277.666799999999</v>
      </c>
    </row>
    <row r="612" spans="1:25" x14ac:dyDescent="0.25">
      <c r="A612" s="1" t="s">
        <v>307</v>
      </c>
      <c r="B612" t="s">
        <v>1157</v>
      </c>
      <c r="C612" t="s">
        <v>1183</v>
      </c>
      <c r="D612" s="2">
        <f>_xll.BDH($A612, $D$1, $B612, $C612, "Direction", "H", "Period", "Y","cols=6;rows=2")</f>
        <v>36889</v>
      </c>
      <c r="E612" s="2">
        <v>37256</v>
      </c>
      <c r="F612" s="2">
        <v>37621</v>
      </c>
      <c r="G612" s="2">
        <v>37986</v>
      </c>
      <c r="H612" s="2">
        <v>38352</v>
      </c>
      <c r="I612" s="2">
        <v>38716</v>
      </c>
    </row>
    <row r="613" spans="1:25" x14ac:dyDescent="0.25">
      <c r="A613" s="4"/>
      <c r="D613">
        <v>31462.660899999999</v>
      </c>
      <c r="E613">
        <v>29982.6914</v>
      </c>
      <c r="F613">
        <v>24301.319100000001</v>
      </c>
      <c r="G613">
        <v>31750.149099999999</v>
      </c>
      <c r="H613">
        <v>36017.676800000001</v>
      </c>
      <c r="I613">
        <v>34075.520199999999</v>
      </c>
    </row>
    <row r="614" spans="1:25" x14ac:dyDescent="0.25">
      <c r="A614" s="1" t="s">
        <v>308</v>
      </c>
      <c r="B614" t="s">
        <v>1157</v>
      </c>
      <c r="C614" t="s">
        <v>1183</v>
      </c>
      <c r="D614" s="2">
        <f>_xll.BDH($A614, $D$1, $B614, $C614, "Direction", "H", "Period", "Y","cols=7;rows=2")</f>
        <v>36889</v>
      </c>
      <c r="E614" s="2">
        <v>37256</v>
      </c>
      <c r="F614" s="2">
        <v>37621</v>
      </c>
      <c r="G614" s="2">
        <v>37986</v>
      </c>
      <c r="H614" s="2">
        <v>38352</v>
      </c>
      <c r="I614" s="2">
        <v>38716</v>
      </c>
      <c r="J614" s="2">
        <v>39080</v>
      </c>
    </row>
    <row r="615" spans="1:25" x14ac:dyDescent="0.25">
      <c r="A615" s="4"/>
      <c r="D615">
        <v>4171.6392999999998</v>
      </c>
      <c r="E615">
        <v>5459.9768000000004</v>
      </c>
      <c r="F615">
        <v>5208.6373999999996</v>
      </c>
      <c r="G615">
        <v>6181.5844999999999</v>
      </c>
      <c r="H615">
        <v>5154.8753999999999</v>
      </c>
      <c r="I615">
        <v>4254.9565000000002</v>
      </c>
      <c r="J615">
        <v>4064.94</v>
      </c>
    </row>
    <row r="616" spans="1:25" x14ac:dyDescent="0.25">
      <c r="A616" s="1" t="s">
        <v>309</v>
      </c>
      <c r="B616" t="s">
        <v>1157</v>
      </c>
      <c r="C616" t="s">
        <v>1200</v>
      </c>
      <c r="D616" s="2">
        <f>_xll.BDH($A616, $D$1, $B616, $C616, "Direction", "H", "Period", "Y","cols=21;rows=2")</f>
        <v>36889</v>
      </c>
      <c r="E616" s="2">
        <v>37256</v>
      </c>
      <c r="F616" s="2">
        <v>37621</v>
      </c>
      <c r="G616" s="2">
        <v>37986</v>
      </c>
      <c r="H616" s="2">
        <v>38352</v>
      </c>
      <c r="I616" s="2">
        <v>38716</v>
      </c>
      <c r="J616" s="2">
        <v>39080</v>
      </c>
      <c r="K616" s="2">
        <v>39447</v>
      </c>
      <c r="L616" s="2">
        <v>39813</v>
      </c>
      <c r="M616" s="2">
        <v>40178</v>
      </c>
      <c r="N616" s="2">
        <v>40543</v>
      </c>
      <c r="O616" s="2">
        <v>40907</v>
      </c>
      <c r="P616" s="2">
        <v>41274</v>
      </c>
      <c r="Q616" s="2">
        <v>41639</v>
      </c>
      <c r="R616" s="2">
        <v>42004</v>
      </c>
      <c r="S616" s="2">
        <v>42369</v>
      </c>
      <c r="T616" s="2">
        <v>42734</v>
      </c>
      <c r="U616" s="2">
        <v>43098</v>
      </c>
      <c r="V616" s="2">
        <v>43465</v>
      </c>
      <c r="W616" s="2">
        <v>43830</v>
      </c>
      <c r="X616" s="2">
        <v>44196</v>
      </c>
    </row>
    <row r="617" spans="1:25" x14ac:dyDescent="0.25">
      <c r="A617" s="4"/>
      <c r="D617">
        <v>20233.834800000001</v>
      </c>
      <c r="E617">
        <v>23594.229299999999</v>
      </c>
      <c r="F617">
        <v>18865.4391</v>
      </c>
      <c r="G617">
        <v>15280.093699999999</v>
      </c>
      <c r="H617">
        <v>16869.774099999999</v>
      </c>
      <c r="I617">
        <v>16754.980500000001</v>
      </c>
      <c r="J617">
        <v>22378.061399999999</v>
      </c>
      <c r="K617">
        <v>14366.117399999999</v>
      </c>
      <c r="L617">
        <v>11030.7911</v>
      </c>
      <c r="M617">
        <v>16535.035400000001</v>
      </c>
      <c r="N617">
        <v>15888.368899999999</v>
      </c>
      <c r="O617">
        <v>12506.81</v>
      </c>
      <c r="P617">
        <v>9885.8295999999991</v>
      </c>
      <c r="Q617">
        <v>12152.4406</v>
      </c>
      <c r="R617">
        <v>12330.636</v>
      </c>
      <c r="S617">
        <v>9041.1378999999997</v>
      </c>
      <c r="T617">
        <v>8714.2348000000002</v>
      </c>
      <c r="U617">
        <v>9110.8996000000006</v>
      </c>
      <c r="V617">
        <v>10954.682500000001</v>
      </c>
      <c r="W617">
        <v>7977.1346000000003</v>
      </c>
      <c r="X617">
        <v>6414.8760000000002</v>
      </c>
    </row>
    <row r="618" spans="1:25" x14ac:dyDescent="0.25">
      <c r="A618" s="1" t="s">
        <v>310</v>
      </c>
      <c r="B618" t="s">
        <v>1157</v>
      </c>
      <c r="C618" t="s">
        <v>1185</v>
      </c>
      <c r="D618" s="2">
        <f>_xll.BDH($A618, $D$1, $B618, $C618, "Direction", "H", "Period", "Y","cols=1;rows=2")</f>
        <v>36889</v>
      </c>
    </row>
    <row r="619" spans="1:25" x14ac:dyDescent="0.25">
      <c r="A619" s="4"/>
      <c r="D619">
        <v>588.65740000000005</v>
      </c>
    </row>
    <row r="620" spans="1:25" x14ac:dyDescent="0.25">
      <c r="A620" s="1" t="s">
        <v>311</v>
      </c>
      <c r="B620" t="s">
        <v>1157</v>
      </c>
      <c r="C620" t="s">
        <v>1199</v>
      </c>
      <c r="D620" s="2">
        <f>_xll.BDH($A620, $D$1, $B620, $C620, "Direction", "H", "Period", "Y","cols=22;rows=2")</f>
        <v>36889</v>
      </c>
      <c r="E620" s="2">
        <v>37256</v>
      </c>
      <c r="F620" s="2">
        <v>37621</v>
      </c>
      <c r="G620" s="2">
        <v>37986</v>
      </c>
      <c r="H620" s="2">
        <v>38352</v>
      </c>
      <c r="I620" s="2">
        <v>38716</v>
      </c>
      <c r="J620" s="2">
        <v>39080</v>
      </c>
      <c r="K620" s="2">
        <v>39447</v>
      </c>
      <c r="L620" s="2">
        <v>39813</v>
      </c>
      <c r="M620" s="2">
        <v>40178</v>
      </c>
      <c r="N620" s="2">
        <v>40543</v>
      </c>
      <c r="O620" s="2">
        <v>40907</v>
      </c>
      <c r="P620" s="2">
        <v>41274</v>
      </c>
      <c r="Q620" s="2">
        <v>41639</v>
      </c>
      <c r="R620" s="2">
        <v>42004</v>
      </c>
      <c r="S620" s="2">
        <v>42369</v>
      </c>
      <c r="T620" s="2">
        <v>42734</v>
      </c>
      <c r="U620" s="2">
        <v>43098</v>
      </c>
      <c r="V620" s="2">
        <v>43465</v>
      </c>
      <c r="W620" s="2">
        <v>43830</v>
      </c>
      <c r="X620" s="2">
        <v>44196</v>
      </c>
      <c r="Y620" s="2">
        <v>44561</v>
      </c>
    </row>
    <row r="621" spans="1:25" x14ac:dyDescent="0.25">
      <c r="A621" s="4"/>
      <c r="D621">
        <v>10212.7122</v>
      </c>
      <c r="E621">
        <v>10604.898999999999</v>
      </c>
      <c r="F621">
        <v>8244.7153999999991</v>
      </c>
      <c r="G621">
        <v>9170.3590000000004</v>
      </c>
      <c r="H621">
        <v>13040.600700000001</v>
      </c>
      <c r="I621">
        <v>17618.0648</v>
      </c>
      <c r="J621">
        <v>22831.009300000002</v>
      </c>
      <c r="K621">
        <v>26660.084299999999</v>
      </c>
      <c r="L621">
        <v>12319.5795</v>
      </c>
      <c r="M621">
        <v>15617.112800000001</v>
      </c>
      <c r="N621">
        <v>16194.925499999999</v>
      </c>
      <c r="O621">
        <v>14930.736699999999</v>
      </c>
      <c r="P621">
        <v>16039.269899999999</v>
      </c>
      <c r="Q621">
        <v>18676.6692</v>
      </c>
      <c r="R621">
        <v>15721.5365</v>
      </c>
      <c r="S621">
        <v>13606.756600000001</v>
      </c>
      <c r="T621">
        <v>15779.806399999999</v>
      </c>
      <c r="U621">
        <v>16841.6489</v>
      </c>
      <c r="V621">
        <v>14301.9583</v>
      </c>
      <c r="W621">
        <v>15612.572899999999</v>
      </c>
      <c r="X621">
        <v>12374.7767</v>
      </c>
      <c r="Y621">
        <v>14652.811600000001</v>
      </c>
    </row>
    <row r="622" spans="1:25" x14ac:dyDescent="0.25">
      <c r="A622" s="1" t="s">
        <v>312</v>
      </c>
      <c r="B622" t="s">
        <v>1157</v>
      </c>
      <c r="C622" t="s">
        <v>1191</v>
      </c>
      <c r="D622" s="2">
        <f>_xll.BDH($A622, $D$1, $B622, $C622, "Direction", "H", "Period", "Y","cols=2;rows=2")</f>
        <v>36889</v>
      </c>
      <c r="E622" s="2">
        <v>37256</v>
      </c>
    </row>
    <row r="623" spans="1:25" x14ac:dyDescent="0.25">
      <c r="A623" s="4"/>
      <c r="D623">
        <v>901.80219999999997</v>
      </c>
      <c r="E623">
        <v>886.2867</v>
      </c>
    </row>
    <row r="624" spans="1:25" x14ac:dyDescent="0.25">
      <c r="A624" s="1" t="s">
        <v>313</v>
      </c>
      <c r="B624" t="s">
        <v>1157</v>
      </c>
      <c r="C624" t="s">
        <v>1202</v>
      </c>
      <c r="D624" s="2">
        <f>_xll.BDH($A624, $D$1, $B624, $C624, "Direction", "H", "Period", "Y","cols=22;rows=2")</f>
        <v>36889</v>
      </c>
      <c r="E624" s="2">
        <v>37256</v>
      </c>
      <c r="F624" s="2">
        <v>37621</v>
      </c>
      <c r="G624" s="2">
        <v>37986</v>
      </c>
      <c r="H624" s="2">
        <v>38352</v>
      </c>
      <c r="I624" s="2">
        <v>38716</v>
      </c>
      <c r="J624" s="2">
        <v>39080</v>
      </c>
      <c r="K624" s="2">
        <v>39447</v>
      </c>
      <c r="L624" s="2">
        <v>39813</v>
      </c>
      <c r="M624" s="2">
        <v>40178</v>
      </c>
      <c r="N624" s="2">
        <v>40543</v>
      </c>
      <c r="O624" s="2">
        <v>40907</v>
      </c>
      <c r="P624" s="2">
        <v>41274</v>
      </c>
      <c r="Q624" s="2">
        <v>41639</v>
      </c>
      <c r="R624" s="2">
        <v>42004</v>
      </c>
      <c r="S624" s="2">
        <v>42369</v>
      </c>
      <c r="T624" s="2">
        <v>42734</v>
      </c>
      <c r="U624" s="2">
        <v>43098</v>
      </c>
      <c r="V624" s="2">
        <v>43465</v>
      </c>
      <c r="W624" s="2">
        <v>43830</v>
      </c>
      <c r="X624" s="2">
        <v>44196</v>
      </c>
      <c r="Y624" s="2">
        <v>44561</v>
      </c>
    </row>
    <row r="625" spans="1:25" x14ac:dyDescent="0.25">
      <c r="A625" s="4"/>
      <c r="D625">
        <v>3714.5830000000001</v>
      </c>
      <c r="E625">
        <v>4519.1368000000002</v>
      </c>
      <c r="F625">
        <v>4367.4342999999999</v>
      </c>
      <c r="G625">
        <v>4151.6233000000002</v>
      </c>
      <c r="H625">
        <v>5427.2642999999998</v>
      </c>
      <c r="I625">
        <v>4223.8937999999998</v>
      </c>
      <c r="J625">
        <v>4277.8249999999998</v>
      </c>
      <c r="K625">
        <v>2966.7114999999999</v>
      </c>
      <c r="L625">
        <v>2372.6689000000001</v>
      </c>
      <c r="M625">
        <v>3103.0032000000001</v>
      </c>
      <c r="N625">
        <v>3332.8629999999998</v>
      </c>
      <c r="O625">
        <v>3205.6035000000002</v>
      </c>
      <c r="P625">
        <v>3845.6523999999999</v>
      </c>
      <c r="Q625">
        <v>4369.0739999999996</v>
      </c>
      <c r="R625">
        <v>5864.2057999999997</v>
      </c>
      <c r="S625">
        <v>5718.7413999999999</v>
      </c>
      <c r="T625">
        <v>6534.2929999999997</v>
      </c>
      <c r="U625">
        <v>6291.6444000000001</v>
      </c>
      <c r="V625">
        <v>4674.1723000000002</v>
      </c>
      <c r="W625">
        <v>6689.37</v>
      </c>
      <c r="X625">
        <v>5870.5879000000004</v>
      </c>
      <c r="Y625">
        <v>5489.8055000000004</v>
      </c>
    </row>
    <row r="626" spans="1:25" x14ac:dyDescent="0.25">
      <c r="A626" s="1" t="s">
        <v>314</v>
      </c>
      <c r="B626" t="s">
        <v>1157</v>
      </c>
      <c r="C626" t="s">
        <v>1198</v>
      </c>
      <c r="D626" s="2">
        <f>_xll.BDH($A626, $D$1, $B626, $C626, "Direction", "H", "Period", "Y","cols=9;rows=2")</f>
        <v>36889</v>
      </c>
      <c r="E626" s="2">
        <v>37256</v>
      </c>
      <c r="F626" s="2">
        <v>37621</v>
      </c>
      <c r="G626" s="2">
        <v>37986</v>
      </c>
      <c r="H626" s="2">
        <v>38352</v>
      </c>
      <c r="I626" s="2">
        <v>38716</v>
      </c>
      <c r="J626" s="2">
        <v>39080</v>
      </c>
      <c r="K626" s="2">
        <v>39447</v>
      </c>
      <c r="L626" s="2">
        <v>39813</v>
      </c>
    </row>
    <row r="627" spans="1:25" x14ac:dyDescent="0.25">
      <c r="A627" s="4"/>
      <c r="D627">
        <v>16128.785400000001</v>
      </c>
      <c r="E627">
        <v>15867.0039</v>
      </c>
      <c r="F627">
        <v>12653.3534</v>
      </c>
      <c r="G627">
        <v>20594.5749</v>
      </c>
      <c r="H627">
        <v>23987.017100000001</v>
      </c>
      <c r="I627">
        <v>34785.337200000002</v>
      </c>
      <c r="J627">
        <v>41408.105799999998</v>
      </c>
      <c r="K627">
        <v>34685.764199999998</v>
      </c>
      <c r="L627">
        <v>2514.85</v>
      </c>
    </row>
    <row r="628" spans="1:25" x14ac:dyDescent="0.25">
      <c r="A628" s="1" t="s">
        <v>315</v>
      </c>
      <c r="B628" t="s">
        <v>1157</v>
      </c>
      <c r="C628" t="s">
        <v>1199</v>
      </c>
      <c r="D628" s="2">
        <f>_xll.BDH($A628, $D$1, $B628, $C628, "Direction", "H", "Period", "Y","cols=22;rows=2")</f>
        <v>36889</v>
      </c>
      <c r="E628" s="2">
        <v>37256</v>
      </c>
      <c r="F628" s="2">
        <v>37621</v>
      </c>
      <c r="G628" s="2">
        <v>37986</v>
      </c>
      <c r="H628" s="2">
        <v>38352</v>
      </c>
      <c r="I628" s="2">
        <v>38716</v>
      </c>
      <c r="J628" s="2">
        <v>39080</v>
      </c>
      <c r="K628" s="2">
        <v>39447</v>
      </c>
      <c r="L628" s="2">
        <v>39813</v>
      </c>
      <c r="M628" s="2">
        <v>40178</v>
      </c>
      <c r="N628" s="2">
        <v>40543</v>
      </c>
      <c r="O628" s="2">
        <v>40907</v>
      </c>
      <c r="P628" s="2">
        <v>41274</v>
      </c>
      <c r="Q628" s="2">
        <v>41639</v>
      </c>
      <c r="R628" s="2">
        <v>42004</v>
      </c>
      <c r="S628" s="2">
        <v>42369</v>
      </c>
      <c r="T628" s="2">
        <v>42734</v>
      </c>
      <c r="U628" s="2">
        <v>43098</v>
      </c>
      <c r="V628" s="2">
        <v>43465</v>
      </c>
      <c r="W628" s="2">
        <v>43830</v>
      </c>
      <c r="X628" s="2">
        <v>44196</v>
      </c>
      <c r="Y628" s="2">
        <v>44561</v>
      </c>
    </row>
    <row r="629" spans="1:25" x14ac:dyDescent="0.25">
      <c r="A629" s="4"/>
      <c r="D629">
        <v>104906.9752</v>
      </c>
      <c r="E629">
        <v>88295.277799999996</v>
      </c>
      <c r="F629">
        <v>71334.227199999994</v>
      </c>
      <c r="G629">
        <v>78973.842000000004</v>
      </c>
      <c r="H629">
        <v>64220.522299999997</v>
      </c>
      <c r="I629">
        <v>64321.788399999998</v>
      </c>
      <c r="J629">
        <v>58955.760900000001</v>
      </c>
      <c r="K629">
        <v>60560.957399999999</v>
      </c>
      <c r="L629">
        <v>45785.112200000003</v>
      </c>
      <c r="M629">
        <v>41031.592100000002</v>
      </c>
      <c r="N629">
        <v>40406.141600000003</v>
      </c>
      <c r="O629">
        <v>48116.592299999997</v>
      </c>
      <c r="P629">
        <v>57233.517999999996</v>
      </c>
      <c r="Q629">
        <v>57459.132599999997</v>
      </c>
      <c r="R629">
        <v>76815.522599999997</v>
      </c>
      <c r="S629">
        <v>93366.5291</v>
      </c>
      <c r="T629">
        <v>81195.393200000006</v>
      </c>
      <c r="U629">
        <v>92998.459300000002</v>
      </c>
      <c r="V629">
        <v>122584.77129999999</v>
      </c>
      <c r="W629">
        <v>126189.9872</v>
      </c>
      <c r="X629">
        <v>161509.23699999999</v>
      </c>
      <c r="Y629">
        <v>264229.95079999999</v>
      </c>
    </row>
    <row r="630" spans="1:25" x14ac:dyDescent="0.25">
      <c r="A630" s="1" t="s">
        <v>316</v>
      </c>
      <c r="B630" t="s">
        <v>1157</v>
      </c>
      <c r="C630" t="s">
        <v>1199</v>
      </c>
      <c r="D630" s="2">
        <f>_xll.BDH($A630, $D$1, $B630, $C630, "Direction", "H", "Period", "Y","cols=22;rows=2")</f>
        <v>36889</v>
      </c>
      <c r="E630" s="2">
        <v>37256</v>
      </c>
      <c r="F630" s="2">
        <v>37621</v>
      </c>
      <c r="G630" s="2">
        <v>37986</v>
      </c>
      <c r="H630" s="2">
        <v>38352</v>
      </c>
      <c r="I630" s="2">
        <v>38716</v>
      </c>
      <c r="J630" s="2">
        <v>39080</v>
      </c>
      <c r="K630" s="2">
        <v>39447</v>
      </c>
      <c r="L630" s="2">
        <v>39813</v>
      </c>
      <c r="M630" s="2">
        <v>40178</v>
      </c>
      <c r="N630" s="2">
        <v>40543</v>
      </c>
      <c r="O630" s="2">
        <v>40907</v>
      </c>
      <c r="P630" s="2">
        <v>41274</v>
      </c>
      <c r="Q630" s="2">
        <v>41639</v>
      </c>
      <c r="R630" s="2">
        <v>42004</v>
      </c>
      <c r="S630" s="2">
        <v>42369</v>
      </c>
      <c r="T630" s="2">
        <v>42734</v>
      </c>
      <c r="U630" s="2">
        <v>43098</v>
      </c>
      <c r="V630" s="2">
        <v>43465</v>
      </c>
      <c r="W630" s="2">
        <v>43830</v>
      </c>
      <c r="X630" s="2">
        <v>44196</v>
      </c>
      <c r="Y630" s="2">
        <v>44561</v>
      </c>
    </row>
    <row r="631" spans="1:25" x14ac:dyDescent="0.25">
      <c r="A631" s="4"/>
      <c r="D631">
        <v>14624.1625</v>
      </c>
      <c r="E631">
        <v>20558.9938</v>
      </c>
      <c r="F631">
        <v>26338.608700000001</v>
      </c>
      <c r="G631">
        <v>23174.974999999999</v>
      </c>
      <c r="H631">
        <v>24590.6803</v>
      </c>
      <c r="I631">
        <v>27746.2821</v>
      </c>
      <c r="J631">
        <v>39028.087500000001</v>
      </c>
      <c r="K631">
        <v>43488.062400000003</v>
      </c>
      <c r="L631">
        <v>33683.102800000001</v>
      </c>
      <c r="M631">
        <v>28691.977599999998</v>
      </c>
      <c r="N631">
        <v>25176.5756</v>
      </c>
      <c r="O631">
        <v>26176.8531</v>
      </c>
      <c r="P631">
        <v>29863.881399999998</v>
      </c>
      <c r="Q631">
        <v>47616.875899999999</v>
      </c>
      <c r="R631">
        <v>60837.710200000001</v>
      </c>
      <c r="S631">
        <v>66729.218200000003</v>
      </c>
      <c r="T631">
        <v>73226.760299999994</v>
      </c>
      <c r="U631">
        <v>92056.008799999996</v>
      </c>
      <c r="V631">
        <v>74474.022100000002</v>
      </c>
      <c r="W631">
        <v>109832.9687</v>
      </c>
      <c r="X631">
        <v>99317.6345</v>
      </c>
      <c r="Y631">
        <v>98017.258600000001</v>
      </c>
    </row>
    <row r="632" spans="1:25" x14ac:dyDescent="0.25">
      <c r="A632" s="1" t="s">
        <v>317</v>
      </c>
      <c r="B632" t="s">
        <v>1157</v>
      </c>
      <c r="C632" t="s">
        <v>1199</v>
      </c>
      <c r="D632" s="2">
        <f>_xll.BDH($A632, $D$1, $B632, $C632, "Direction", "H", "Period", "Y","cols=22;rows=2")</f>
        <v>36889</v>
      </c>
      <c r="E632" s="2">
        <v>37256</v>
      </c>
      <c r="F632" s="2">
        <v>37621</v>
      </c>
      <c r="G632" s="2">
        <v>37986</v>
      </c>
      <c r="H632" s="2">
        <v>38352</v>
      </c>
      <c r="I632" s="2">
        <v>38716</v>
      </c>
      <c r="J632" s="2">
        <v>39080</v>
      </c>
      <c r="K632" s="2">
        <v>39447</v>
      </c>
      <c r="L632" s="2">
        <v>39813</v>
      </c>
      <c r="M632" s="2">
        <v>40178</v>
      </c>
      <c r="N632" s="2">
        <v>40543</v>
      </c>
      <c r="O632" s="2">
        <v>40907</v>
      </c>
      <c r="P632" s="2">
        <v>41274</v>
      </c>
      <c r="Q632" s="2">
        <v>41639</v>
      </c>
      <c r="R632" s="2">
        <v>42004</v>
      </c>
      <c r="S632" s="2">
        <v>42369</v>
      </c>
      <c r="T632" s="2">
        <v>42734</v>
      </c>
      <c r="U632" s="2">
        <v>43098</v>
      </c>
      <c r="V632" s="2">
        <v>43465</v>
      </c>
      <c r="W632" s="2">
        <v>43830</v>
      </c>
      <c r="X632" s="2">
        <v>44196</v>
      </c>
      <c r="Y632" s="2">
        <v>44561</v>
      </c>
    </row>
    <row r="633" spans="1:25" x14ac:dyDescent="0.25">
      <c r="A633" s="4"/>
      <c r="D633">
        <v>9064.3274000000001</v>
      </c>
      <c r="E633">
        <v>9201.5959999999995</v>
      </c>
      <c r="F633">
        <v>5591.2800999999999</v>
      </c>
      <c r="G633">
        <v>7185.2865000000002</v>
      </c>
      <c r="H633">
        <v>8150.1880000000001</v>
      </c>
      <c r="I633">
        <v>9186.8374000000003</v>
      </c>
      <c r="J633">
        <v>18418.032299999999</v>
      </c>
      <c r="K633">
        <v>15674.4184</v>
      </c>
      <c r="L633">
        <v>4820.8055000000004</v>
      </c>
      <c r="M633">
        <v>7515.7554</v>
      </c>
      <c r="N633">
        <v>8809.1119999999992</v>
      </c>
      <c r="O633">
        <v>5858.3267999999998</v>
      </c>
      <c r="P633">
        <v>7122.9117999999999</v>
      </c>
      <c r="Q633">
        <v>13542.3624</v>
      </c>
      <c r="R633">
        <v>14982.074000000001</v>
      </c>
      <c r="S633">
        <v>12437.892099999999</v>
      </c>
      <c r="T633">
        <v>15146.694299999999</v>
      </c>
      <c r="U633">
        <v>16821.4182</v>
      </c>
      <c r="V633">
        <v>10960.0584</v>
      </c>
      <c r="W633">
        <v>11703.4889</v>
      </c>
      <c r="X633">
        <v>9723.1797999999999</v>
      </c>
      <c r="Y633">
        <v>12335.174999999999</v>
      </c>
    </row>
    <row r="634" spans="1:25" x14ac:dyDescent="0.25">
      <c r="A634" s="1" t="s">
        <v>318</v>
      </c>
      <c r="B634" t="s">
        <v>1157</v>
      </c>
      <c r="C634" t="s">
        <v>1199</v>
      </c>
      <c r="D634" s="2">
        <f>_xll.BDH($A634, $D$1, $B634, $C634, "Direction", "H", "Period", "Y","cols=22;rows=2")</f>
        <v>36889</v>
      </c>
      <c r="E634" s="2">
        <v>37256</v>
      </c>
      <c r="F634" s="2">
        <v>37621</v>
      </c>
      <c r="G634" s="2">
        <v>37986</v>
      </c>
      <c r="H634" s="2">
        <v>38352</v>
      </c>
      <c r="I634" s="2">
        <v>38716</v>
      </c>
      <c r="J634" s="2">
        <v>39080</v>
      </c>
      <c r="K634" s="2">
        <v>39447</v>
      </c>
      <c r="L634" s="2">
        <v>39813</v>
      </c>
      <c r="M634" s="2">
        <v>40178</v>
      </c>
      <c r="N634" s="2">
        <v>40543</v>
      </c>
      <c r="O634" s="2">
        <v>40907</v>
      </c>
      <c r="P634" s="2">
        <v>41274</v>
      </c>
      <c r="Q634" s="2">
        <v>41639</v>
      </c>
      <c r="R634" s="2">
        <v>42004</v>
      </c>
      <c r="S634" s="2">
        <v>42369</v>
      </c>
      <c r="T634" s="2">
        <v>42734</v>
      </c>
      <c r="U634" s="2">
        <v>43098</v>
      </c>
      <c r="V634" s="2">
        <v>43465</v>
      </c>
      <c r="W634" s="2">
        <v>43830</v>
      </c>
      <c r="X634" s="2">
        <v>44196</v>
      </c>
      <c r="Y634" s="2">
        <v>44561</v>
      </c>
    </row>
    <row r="635" spans="1:25" x14ac:dyDescent="0.25">
      <c r="A635" s="4"/>
      <c r="D635">
        <v>17037.790799999999</v>
      </c>
      <c r="E635">
        <v>35936.061199999996</v>
      </c>
      <c r="F635">
        <v>29285.3966</v>
      </c>
      <c r="G635">
        <v>43399.228199999998</v>
      </c>
      <c r="H635">
        <v>44503.305999999997</v>
      </c>
      <c r="I635">
        <v>52122.720500000003</v>
      </c>
      <c r="J635">
        <v>47434.783900000002</v>
      </c>
      <c r="K635">
        <v>33084.079899999997</v>
      </c>
      <c r="L635">
        <v>31622.5425</v>
      </c>
      <c r="M635">
        <v>34430.828500000003</v>
      </c>
      <c r="N635">
        <v>34610.5003</v>
      </c>
      <c r="O635">
        <v>31789.998200000002</v>
      </c>
      <c r="P635">
        <v>39948.527000000002</v>
      </c>
      <c r="Q635">
        <v>51820.8269</v>
      </c>
      <c r="R635">
        <v>66936.139200000005</v>
      </c>
      <c r="S635">
        <v>69584.584199999998</v>
      </c>
      <c r="T635">
        <v>61863.518600000003</v>
      </c>
      <c r="U635">
        <v>77117.949900000007</v>
      </c>
      <c r="V635">
        <v>74161.109200000006</v>
      </c>
      <c r="W635">
        <v>91793.097500000003</v>
      </c>
      <c r="X635">
        <v>117609.3461</v>
      </c>
      <c r="Y635">
        <v>174150.1734</v>
      </c>
    </row>
    <row r="636" spans="1:25" x14ac:dyDescent="0.25">
      <c r="A636" s="1" t="s">
        <v>319</v>
      </c>
      <c r="B636" t="s">
        <v>1157</v>
      </c>
      <c r="C636" t="s">
        <v>1183</v>
      </c>
      <c r="D636" s="2">
        <f>_xll.BDH($A636, $D$1, $B636, $C636, "Direction", "H", "Period", "Y","cols=7;rows=2")</f>
        <v>36889</v>
      </c>
      <c r="E636" s="2">
        <v>37256</v>
      </c>
      <c r="F636" s="2">
        <v>37621</v>
      </c>
      <c r="G636" s="2">
        <v>37986</v>
      </c>
      <c r="H636" s="2">
        <v>38352</v>
      </c>
      <c r="I636" s="2">
        <v>38716</v>
      </c>
      <c r="J636" s="2">
        <v>39080</v>
      </c>
    </row>
    <row r="637" spans="1:25" x14ac:dyDescent="0.25">
      <c r="A637" s="4"/>
      <c r="D637">
        <v>1054.8244999999999</v>
      </c>
      <c r="E637">
        <v>881.61879999999996</v>
      </c>
      <c r="F637">
        <v>842.92370000000005</v>
      </c>
      <c r="G637">
        <v>1893.2882</v>
      </c>
      <c r="H637">
        <v>2942.8090999999999</v>
      </c>
      <c r="I637">
        <v>2905.6091000000001</v>
      </c>
      <c r="J637">
        <v>2243.9232999999999</v>
      </c>
    </row>
    <row r="638" spans="1:25" x14ac:dyDescent="0.25">
      <c r="A638" s="1" t="s">
        <v>320</v>
      </c>
      <c r="B638" t="s">
        <v>1157</v>
      </c>
      <c r="C638" t="s">
        <v>1199</v>
      </c>
      <c r="D638" s="2">
        <f>_xll.BDH($A638, $D$1, $B638, $C638, "Direction", "H", "Period", "Y","cols=22;rows=2")</f>
        <v>36889</v>
      </c>
      <c r="E638" s="2">
        <v>37256</v>
      </c>
      <c r="F638" s="2">
        <v>37621</v>
      </c>
      <c r="G638" s="2">
        <v>37986</v>
      </c>
      <c r="H638" s="2">
        <v>38352</v>
      </c>
      <c r="I638" s="2">
        <v>38716</v>
      </c>
      <c r="J638" s="2">
        <v>39080</v>
      </c>
      <c r="K638" s="2">
        <v>39447</v>
      </c>
      <c r="L638" s="2">
        <v>39813</v>
      </c>
      <c r="M638" s="2">
        <v>40178</v>
      </c>
      <c r="N638" s="2">
        <v>40543</v>
      </c>
      <c r="O638" s="2">
        <v>40907</v>
      </c>
      <c r="P638" s="2">
        <v>41274</v>
      </c>
      <c r="Q638" s="2">
        <v>41639</v>
      </c>
      <c r="R638" s="2">
        <v>42004</v>
      </c>
      <c r="S638" s="2">
        <v>42369</v>
      </c>
      <c r="T638" s="2">
        <v>42734</v>
      </c>
      <c r="U638" s="2">
        <v>43098</v>
      </c>
      <c r="V638" s="2">
        <v>43465</v>
      </c>
      <c r="W638" s="2">
        <v>43830</v>
      </c>
      <c r="X638" s="2">
        <v>44196</v>
      </c>
      <c r="Y638" s="2">
        <v>44561</v>
      </c>
    </row>
    <row r="639" spans="1:25" x14ac:dyDescent="0.25">
      <c r="A639" s="4"/>
      <c r="D639">
        <v>5028.1587</v>
      </c>
      <c r="E639">
        <v>4628.1752999999999</v>
      </c>
      <c r="F639">
        <v>4189.82</v>
      </c>
      <c r="G639">
        <v>4703.9994999999999</v>
      </c>
      <c r="H639">
        <v>4773.2332999999999</v>
      </c>
      <c r="I639">
        <v>4343.7444999999998</v>
      </c>
      <c r="J639">
        <v>5011.5962</v>
      </c>
      <c r="K639">
        <v>4576.4708000000001</v>
      </c>
      <c r="L639">
        <v>2736.7824000000001</v>
      </c>
      <c r="M639">
        <v>10773.3878</v>
      </c>
      <c r="N639">
        <v>14000.8961</v>
      </c>
      <c r="O639">
        <v>22974.943899999998</v>
      </c>
      <c r="P639">
        <v>24421.2068</v>
      </c>
      <c r="Q639">
        <v>18825.605</v>
      </c>
      <c r="R639">
        <v>22588.514200000001</v>
      </c>
      <c r="S639">
        <v>13812.946</v>
      </c>
      <c r="T639">
        <v>13000.294099999999</v>
      </c>
      <c r="U639">
        <v>17830.975600000002</v>
      </c>
      <c r="V639">
        <v>16371.9879</v>
      </c>
      <c r="W639">
        <v>14401.9264</v>
      </c>
      <c r="X639">
        <v>10697.029500000001</v>
      </c>
      <c r="Y639">
        <v>12849.871800000001</v>
      </c>
    </row>
    <row r="640" spans="1:25" x14ac:dyDescent="0.25">
      <c r="A640" s="1" t="s">
        <v>321</v>
      </c>
      <c r="B640" t="s">
        <v>1157</v>
      </c>
      <c r="C640" t="s">
        <v>1199</v>
      </c>
      <c r="D640" s="2">
        <f>_xll.BDH($A640, $D$1, $B640, $C640, "Direction", "H", "Period", "Y","cols=22;rows=2")</f>
        <v>36889</v>
      </c>
      <c r="E640" s="2">
        <v>37256</v>
      </c>
      <c r="F640" s="2">
        <v>37621</v>
      </c>
      <c r="G640" s="2">
        <v>37986</v>
      </c>
      <c r="H640" s="2">
        <v>38352</v>
      </c>
      <c r="I640" s="2">
        <v>38716</v>
      </c>
      <c r="J640" s="2">
        <v>39080</v>
      </c>
      <c r="K640" s="2">
        <v>39447</v>
      </c>
      <c r="L640" s="2">
        <v>39813</v>
      </c>
      <c r="M640" s="2">
        <v>40178</v>
      </c>
      <c r="N640" s="2">
        <v>40543</v>
      </c>
      <c r="O640" s="2">
        <v>40907</v>
      </c>
      <c r="P640" s="2">
        <v>41274</v>
      </c>
      <c r="Q640" s="2">
        <v>41639</v>
      </c>
      <c r="R640" s="2">
        <v>42004</v>
      </c>
      <c r="S640" s="2">
        <v>42369</v>
      </c>
      <c r="T640" s="2">
        <v>42734</v>
      </c>
      <c r="U640" s="2">
        <v>43098</v>
      </c>
      <c r="V640" s="2">
        <v>43465</v>
      </c>
      <c r="W640" s="2">
        <v>43830</v>
      </c>
      <c r="X640" s="2">
        <v>44196</v>
      </c>
      <c r="Y640" s="2">
        <v>44561</v>
      </c>
    </row>
    <row r="641" spans="1:25" x14ac:dyDescent="0.25">
      <c r="A641" s="4"/>
      <c r="D641">
        <v>16827.0808</v>
      </c>
      <c r="E641">
        <v>14143.579599999999</v>
      </c>
      <c r="F641">
        <v>10767.5921</v>
      </c>
      <c r="G641">
        <v>12705.2565</v>
      </c>
      <c r="H641">
        <v>12691.6173</v>
      </c>
      <c r="I641">
        <v>13024.483399999999</v>
      </c>
      <c r="J641">
        <v>12130.8845</v>
      </c>
      <c r="K641">
        <v>8955.2638999999999</v>
      </c>
      <c r="L641">
        <v>6376.4219000000003</v>
      </c>
      <c r="M641">
        <v>8480.3727999999992</v>
      </c>
      <c r="N641">
        <v>9697.3045999999995</v>
      </c>
      <c r="O641">
        <v>6664.1517000000003</v>
      </c>
      <c r="P641">
        <v>7556.9088000000002</v>
      </c>
      <c r="Q641">
        <v>13126.214599999999</v>
      </c>
      <c r="R641">
        <v>28724.4624</v>
      </c>
      <c r="S641">
        <v>28004.290700000001</v>
      </c>
      <c r="T641">
        <v>30681.390200000002</v>
      </c>
      <c r="U641">
        <v>38837.222300000001</v>
      </c>
      <c r="V641">
        <v>26136.010399999999</v>
      </c>
      <c r="W641">
        <v>28408.385300000002</v>
      </c>
      <c r="X641">
        <v>27512.627700000001</v>
      </c>
      <c r="Y641">
        <v>25357.8488</v>
      </c>
    </row>
    <row r="642" spans="1:25" x14ac:dyDescent="0.25">
      <c r="A642" s="1" t="s">
        <v>322</v>
      </c>
      <c r="B642" t="s">
        <v>1157</v>
      </c>
      <c r="C642" t="s">
        <v>1188</v>
      </c>
      <c r="D642" s="2">
        <f>_xll.BDH($A642, $D$1, $B642, $C642, "Direction", "H", "Period", "Y","cols=13;rows=2")</f>
        <v>36889</v>
      </c>
      <c r="E642" s="2">
        <v>37256</v>
      </c>
      <c r="F642" s="2">
        <v>37621</v>
      </c>
      <c r="G642" s="2">
        <v>37986</v>
      </c>
      <c r="H642" s="2">
        <v>38352</v>
      </c>
      <c r="I642" s="2">
        <v>38716</v>
      </c>
      <c r="J642" s="2">
        <v>39080</v>
      </c>
      <c r="K642" s="2">
        <v>39447</v>
      </c>
      <c r="L642" s="2">
        <v>39813</v>
      </c>
      <c r="M642" s="2">
        <v>40178</v>
      </c>
      <c r="N642" s="2">
        <v>40543</v>
      </c>
      <c r="O642" s="2">
        <v>40907</v>
      </c>
      <c r="P642" s="2">
        <v>41274</v>
      </c>
    </row>
    <row r="643" spans="1:25" x14ac:dyDescent="0.25">
      <c r="A643" s="4"/>
      <c r="D643">
        <v>5633.8245999999999</v>
      </c>
      <c r="E643">
        <v>7669.4750999999997</v>
      </c>
      <c r="F643">
        <v>7618.6320999999998</v>
      </c>
      <c r="G643">
        <v>10103.438899999999</v>
      </c>
      <c r="H643">
        <v>10972.446099999999</v>
      </c>
      <c r="I643">
        <v>5202.4317000000001</v>
      </c>
      <c r="J643">
        <v>7168.3001000000004</v>
      </c>
      <c r="K643">
        <v>3302.0472</v>
      </c>
      <c r="L643">
        <v>2108.9517999999998</v>
      </c>
      <c r="M643">
        <v>2029.1004</v>
      </c>
      <c r="N643">
        <v>2735.6124</v>
      </c>
      <c r="O643">
        <v>2486.8773000000001</v>
      </c>
      <c r="P643">
        <v>1497.6216999999999</v>
      </c>
    </row>
    <row r="644" spans="1:25" x14ac:dyDescent="0.25">
      <c r="A644" s="1" t="s">
        <v>323</v>
      </c>
      <c r="B644" t="s">
        <v>1157</v>
      </c>
      <c r="C644" t="s">
        <v>1200</v>
      </c>
      <c r="D644" s="2">
        <f>_xll.BDH($A644, $D$1, $B644, $C644, "Direction", "H", "Period", "Y","cols=21;rows=2")</f>
        <v>36889</v>
      </c>
      <c r="E644" s="2">
        <v>37256</v>
      </c>
      <c r="F644" s="2">
        <v>37621</v>
      </c>
      <c r="G644" s="2">
        <v>37986</v>
      </c>
      <c r="H644" s="2">
        <v>38352</v>
      </c>
      <c r="I644" s="2">
        <v>38716</v>
      </c>
      <c r="J644" s="2">
        <v>39080</v>
      </c>
      <c r="K644" s="2">
        <v>39447</v>
      </c>
      <c r="L644" s="2">
        <v>39813</v>
      </c>
      <c r="M644" s="2">
        <v>40178</v>
      </c>
      <c r="N644" s="2">
        <v>40543</v>
      </c>
      <c r="O644" s="2">
        <v>40907</v>
      </c>
      <c r="P644" s="2">
        <v>41274</v>
      </c>
      <c r="Q644" s="2">
        <v>41639</v>
      </c>
      <c r="R644" s="2">
        <v>42004</v>
      </c>
      <c r="S644" s="2">
        <v>42369</v>
      </c>
      <c r="T644" s="2">
        <v>42734</v>
      </c>
      <c r="U644" s="2">
        <v>43098</v>
      </c>
      <c r="V644" s="2">
        <v>43465</v>
      </c>
      <c r="W644" s="2">
        <v>43830</v>
      </c>
      <c r="X644" s="2">
        <v>44196</v>
      </c>
    </row>
    <row r="645" spans="1:25" x14ac:dyDescent="0.25">
      <c r="A645" s="4"/>
      <c r="D645">
        <v>6955.8825999999999</v>
      </c>
      <c r="E645">
        <v>7839.5526</v>
      </c>
      <c r="F645">
        <v>5470.2870999999996</v>
      </c>
      <c r="G645">
        <v>8520.6517999999996</v>
      </c>
      <c r="H645">
        <v>9778.3799999999992</v>
      </c>
      <c r="I645">
        <v>18056.0733</v>
      </c>
      <c r="J645">
        <v>20024.633699999998</v>
      </c>
      <c r="K645">
        <v>11201.389499999999</v>
      </c>
      <c r="L645">
        <v>4352.8323</v>
      </c>
      <c r="M645">
        <v>7056.1646000000001</v>
      </c>
      <c r="N645">
        <v>10713.9609</v>
      </c>
      <c r="O645">
        <v>13509.911</v>
      </c>
      <c r="P645">
        <v>15423.6612</v>
      </c>
      <c r="Q645">
        <v>19676.9385</v>
      </c>
      <c r="R645">
        <v>22702.6014</v>
      </c>
      <c r="S645">
        <v>10996.575999999999</v>
      </c>
      <c r="T645">
        <v>10946.0443</v>
      </c>
      <c r="U645">
        <v>7672.027</v>
      </c>
      <c r="V645">
        <v>9156.3744000000006</v>
      </c>
      <c r="W645">
        <v>5252.41</v>
      </c>
      <c r="X645">
        <v>3492.8764999999999</v>
      </c>
    </row>
    <row r="646" spans="1:25" x14ac:dyDescent="0.25">
      <c r="A646" s="1" t="s">
        <v>324</v>
      </c>
      <c r="B646" t="s">
        <v>1157</v>
      </c>
      <c r="C646" t="s">
        <v>1184</v>
      </c>
      <c r="D646" s="2">
        <f>_xll.BDH($A646, $D$1, $B646, $C646, "Direction", "H", "Period", "Y","cols=14;rows=2")</f>
        <v>36889</v>
      </c>
      <c r="E646" s="2">
        <v>37256</v>
      </c>
      <c r="F646" s="2">
        <v>37621</v>
      </c>
      <c r="G646" s="2">
        <v>37986</v>
      </c>
      <c r="H646" s="2">
        <v>38352</v>
      </c>
      <c r="I646" s="2">
        <v>38716</v>
      </c>
      <c r="J646" s="2">
        <v>39080</v>
      </c>
      <c r="K646" s="2">
        <v>39447</v>
      </c>
      <c r="L646" s="2">
        <v>39813</v>
      </c>
      <c r="M646" s="2">
        <v>40178</v>
      </c>
      <c r="N646" s="2">
        <v>40543</v>
      </c>
      <c r="O646" s="2">
        <v>40907</v>
      </c>
      <c r="P646" s="2">
        <v>41274</v>
      </c>
      <c r="Q646" s="2">
        <v>41639</v>
      </c>
    </row>
    <row r="647" spans="1:25" x14ac:dyDescent="0.25">
      <c r="A647" s="4"/>
      <c r="D647">
        <v>10139.2734</v>
      </c>
      <c r="E647">
        <v>9817.7106000000003</v>
      </c>
      <c r="F647">
        <v>7815.4934999999996</v>
      </c>
      <c r="G647">
        <v>10683.066199999999</v>
      </c>
      <c r="H647">
        <v>14083.0645</v>
      </c>
      <c r="I647">
        <v>13954.512000000001</v>
      </c>
      <c r="J647">
        <v>18868.0435</v>
      </c>
      <c r="K647">
        <v>12570.1425</v>
      </c>
      <c r="L647">
        <v>6790.0379000000003</v>
      </c>
      <c r="M647">
        <v>9734.7407000000003</v>
      </c>
      <c r="N647">
        <v>15130.7498</v>
      </c>
      <c r="O647">
        <v>9775.6283000000003</v>
      </c>
      <c r="P647">
        <v>11760.1795</v>
      </c>
      <c r="Q647">
        <v>13029.922699999999</v>
      </c>
    </row>
    <row r="648" spans="1:25" x14ac:dyDescent="0.25">
      <c r="A648" s="1" t="s">
        <v>325</v>
      </c>
      <c r="B648" t="s">
        <v>1157</v>
      </c>
      <c r="C648" t="s">
        <v>1199</v>
      </c>
      <c r="D648" s="2">
        <f>_xll.BDH($A648, $D$1, $B648, $C648, "Direction", "H", "Period", "Y","cols=22;rows=2")</f>
        <v>36889</v>
      </c>
      <c r="E648" s="2">
        <v>37256</v>
      </c>
      <c r="F648" s="2">
        <v>37621</v>
      </c>
      <c r="G648" s="2">
        <v>37986</v>
      </c>
      <c r="H648" s="2">
        <v>38352</v>
      </c>
      <c r="I648" s="2">
        <v>38716</v>
      </c>
      <c r="J648" s="2">
        <v>39080</v>
      </c>
      <c r="K648" s="2">
        <v>39447</v>
      </c>
      <c r="L648" s="2">
        <v>39813</v>
      </c>
      <c r="M648" s="2">
        <v>40178</v>
      </c>
      <c r="N648" s="2">
        <v>40543</v>
      </c>
      <c r="O648" s="2">
        <v>40907</v>
      </c>
      <c r="P648" s="2">
        <v>41274</v>
      </c>
      <c r="Q648" s="2">
        <v>41639</v>
      </c>
      <c r="R648" s="2">
        <v>42004</v>
      </c>
      <c r="S648" s="2">
        <v>42369</v>
      </c>
      <c r="T648" s="2">
        <v>42734</v>
      </c>
      <c r="U648" s="2">
        <v>43098</v>
      </c>
      <c r="V648" s="2">
        <v>43465</v>
      </c>
      <c r="W648" s="2">
        <v>43830</v>
      </c>
      <c r="X648" s="2">
        <v>44196</v>
      </c>
      <c r="Y648" s="2">
        <v>44561</v>
      </c>
    </row>
    <row r="649" spans="1:25" x14ac:dyDescent="0.25">
      <c r="A649" s="4"/>
      <c r="D649">
        <v>11463.740599999999</v>
      </c>
      <c r="E649">
        <v>11243.5157</v>
      </c>
      <c r="F649">
        <v>10356.6</v>
      </c>
      <c r="G649">
        <v>12694.996499999999</v>
      </c>
      <c r="H649">
        <v>16365.44</v>
      </c>
      <c r="I649">
        <v>12794.5216</v>
      </c>
      <c r="J649">
        <v>11774.7544</v>
      </c>
      <c r="K649">
        <v>7969.7677000000003</v>
      </c>
      <c r="L649">
        <v>4005.6869000000002</v>
      </c>
      <c r="M649">
        <v>4959.1710999999996</v>
      </c>
      <c r="N649">
        <v>4538.6099999999997</v>
      </c>
      <c r="O649">
        <v>3749.7438999999999</v>
      </c>
      <c r="P649">
        <v>5949.2861000000003</v>
      </c>
      <c r="Q649">
        <v>8128.6009000000004</v>
      </c>
      <c r="R649">
        <v>8977.7569000000003</v>
      </c>
      <c r="S649">
        <v>9522.1605999999992</v>
      </c>
      <c r="T649">
        <v>10381.072399999999</v>
      </c>
      <c r="U649">
        <v>13821.998900000001</v>
      </c>
      <c r="V649">
        <v>8932.7716999999993</v>
      </c>
      <c r="W649">
        <v>13728.659600000001</v>
      </c>
      <c r="X649">
        <v>14373.8567</v>
      </c>
      <c r="Y649">
        <v>17139.823799999998</v>
      </c>
    </row>
    <row r="650" spans="1:25" x14ac:dyDescent="0.25">
      <c r="A650" s="1" t="s">
        <v>326</v>
      </c>
      <c r="B650" t="s">
        <v>1157</v>
      </c>
      <c r="C650" t="s">
        <v>1182</v>
      </c>
      <c r="D650" s="2">
        <f>_xll.BDH($A650, $D$1, $B650, $C650, "Direction", "H", "Period", "Y","cols=10;rows=2")</f>
        <v>36889</v>
      </c>
      <c r="E650" s="2">
        <v>37256</v>
      </c>
      <c r="F650" s="2">
        <v>37621</v>
      </c>
      <c r="G650" s="2">
        <v>37986</v>
      </c>
      <c r="H650" s="2">
        <v>38352</v>
      </c>
      <c r="I650" s="2">
        <v>38716</v>
      </c>
      <c r="J650" s="2">
        <v>39080</v>
      </c>
      <c r="K650" s="2">
        <v>39447</v>
      </c>
      <c r="L650" s="2">
        <v>39813</v>
      </c>
      <c r="M650" s="2">
        <v>40178</v>
      </c>
    </row>
    <row r="651" spans="1:25" x14ac:dyDescent="0.25">
      <c r="A651" s="4"/>
      <c r="D651">
        <v>6162.2915999999996</v>
      </c>
      <c r="E651">
        <v>7424.0293000000001</v>
      </c>
      <c r="F651">
        <v>8367.2209999999995</v>
      </c>
      <c r="G651">
        <v>8283.8976999999995</v>
      </c>
      <c r="H651">
        <v>8087.7047000000002</v>
      </c>
      <c r="I651">
        <v>6388.3741</v>
      </c>
      <c r="J651">
        <v>8642.7049999999999</v>
      </c>
      <c r="K651">
        <v>6984.723</v>
      </c>
      <c r="L651">
        <v>5734.8847999999998</v>
      </c>
      <c r="M651">
        <v>6492.1859000000004</v>
      </c>
    </row>
    <row r="652" spans="1:25" x14ac:dyDescent="0.25">
      <c r="A652" s="1" t="s">
        <v>327</v>
      </c>
      <c r="B652" t="s">
        <v>1157</v>
      </c>
      <c r="C652" t="s">
        <v>1182</v>
      </c>
      <c r="D652" s="2">
        <f>_xll.BDH($A652, $D$1, $B652, $C652, "Direction", "H", "Period", "Y","cols=10;rows=2")</f>
        <v>36889</v>
      </c>
      <c r="E652" s="2">
        <v>37256</v>
      </c>
      <c r="F652" s="2">
        <v>37621</v>
      </c>
      <c r="G652" s="2">
        <v>37986</v>
      </c>
      <c r="H652" s="2">
        <v>38352</v>
      </c>
      <c r="I652" s="2">
        <v>38716</v>
      </c>
      <c r="J652" s="2">
        <v>39080</v>
      </c>
      <c r="K652" s="2">
        <v>39447</v>
      </c>
      <c r="L652" s="2">
        <v>39813</v>
      </c>
      <c r="M652" s="2">
        <v>40178</v>
      </c>
    </row>
    <row r="653" spans="1:25" x14ac:dyDescent="0.25">
      <c r="A653" s="4"/>
      <c r="D653">
        <v>7290.1048000000001</v>
      </c>
      <c r="E653">
        <v>7959.4053000000004</v>
      </c>
      <c r="F653">
        <v>6364.5775000000003</v>
      </c>
      <c r="G653">
        <v>8536.7425000000003</v>
      </c>
      <c r="H653">
        <v>8905.0967000000001</v>
      </c>
      <c r="I653">
        <v>8065.1458000000002</v>
      </c>
      <c r="J653">
        <v>9849.2618999999995</v>
      </c>
      <c r="K653">
        <v>2336.0920000000001</v>
      </c>
      <c r="L653">
        <v>1112.3152</v>
      </c>
      <c r="M653">
        <v>827.65729999999996</v>
      </c>
    </row>
    <row r="654" spans="1:25" x14ac:dyDescent="0.25">
      <c r="A654" s="1" t="s">
        <v>328</v>
      </c>
      <c r="B654" t="s">
        <v>1157</v>
      </c>
      <c r="C654" t="s">
        <v>1199</v>
      </c>
      <c r="D654" s="2">
        <f>_xll.BDH($A654, $D$1, $B654, $C654, "Direction", "H", "Period", "Y","cols=22;rows=2")</f>
        <v>36889</v>
      </c>
      <c r="E654" s="2">
        <v>37256</v>
      </c>
      <c r="F654" s="2">
        <v>37621</v>
      </c>
      <c r="G654" s="2">
        <v>37986</v>
      </c>
      <c r="H654" s="2">
        <v>38352</v>
      </c>
      <c r="I654" s="2">
        <v>38716</v>
      </c>
      <c r="J654" s="2">
        <v>39080</v>
      </c>
      <c r="K654" s="2">
        <v>39447</v>
      </c>
      <c r="L654" s="2">
        <v>39813</v>
      </c>
      <c r="M654" s="2">
        <v>40178</v>
      </c>
      <c r="N654" s="2">
        <v>40543</v>
      </c>
      <c r="O654" s="2">
        <v>40907</v>
      </c>
      <c r="P654" s="2">
        <v>41274</v>
      </c>
      <c r="Q654" s="2">
        <v>41639</v>
      </c>
      <c r="R654" s="2">
        <v>42004</v>
      </c>
      <c r="S654" s="2">
        <v>42369</v>
      </c>
      <c r="T654" s="2">
        <v>42734</v>
      </c>
      <c r="U654" s="2">
        <v>43098</v>
      </c>
      <c r="V654" s="2">
        <v>43465</v>
      </c>
      <c r="W654" s="2">
        <v>43830</v>
      </c>
      <c r="X654" s="2">
        <v>44196</v>
      </c>
      <c r="Y654" s="2">
        <v>44561</v>
      </c>
    </row>
    <row r="655" spans="1:25" x14ac:dyDescent="0.25">
      <c r="A655" s="4"/>
      <c r="D655">
        <v>44584.201699999998</v>
      </c>
      <c r="E655">
        <v>34025.653400000003</v>
      </c>
      <c r="F655">
        <v>20410.548900000002</v>
      </c>
      <c r="G655">
        <v>31513.3406</v>
      </c>
      <c r="H655">
        <v>40306.0026</v>
      </c>
      <c r="I655">
        <v>42439.032099999997</v>
      </c>
      <c r="J655">
        <v>54825.062599999997</v>
      </c>
      <c r="K655">
        <v>69676.248399999997</v>
      </c>
      <c r="L655">
        <v>69313.548699999999</v>
      </c>
      <c r="M655">
        <v>67384.414099999995</v>
      </c>
      <c r="N655">
        <v>81097.455400000006</v>
      </c>
      <c r="O655">
        <v>102659.49430000001</v>
      </c>
      <c r="P655">
        <v>88560.778000000006</v>
      </c>
      <c r="Q655">
        <v>96547.775599999994</v>
      </c>
      <c r="R655">
        <v>91189.178599999999</v>
      </c>
      <c r="S655">
        <v>108479.6683</v>
      </c>
      <c r="T655">
        <v>101081.59540000001</v>
      </c>
      <c r="U655">
        <v>137211.5834</v>
      </c>
      <c r="V655">
        <v>136890.5331</v>
      </c>
      <c r="W655">
        <v>148818.77220000001</v>
      </c>
      <c r="X655">
        <v>159885.91579999999</v>
      </c>
      <c r="Y655">
        <v>200314.0816</v>
      </c>
    </row>
    <row r="656" spans="1:25" x14ac:dyDescent="0.25">
      <c r="A656" s="1" t="s">
        <v>329</v>
      </c>
      <c r="B656" t="s">
        <v>1157</v>
      </c>
      <c r="C656" t="s">
        <v>1199</v>
      </c>
      <c r="D656" s="2">
        <f>_xll.BDH($A656, $D$1, $B656, $C656, "Direction", "H", "Period", "Y","cols=22;rows=2")</f>
        <v>36889</v>
      </c>
      <c r="E656" s="2">
        <v>37256</v>
      </c>
      <c r="F656" s="2">
        <v>37621</v>
      </c>
      <c r="G656" s="2">
        <v>37986</v>
      </c>
      <c r="H656" s="2">
        <v>38352</v>
      </c>
      <c r="I656" s="2">
        <v>38716</v>
      </c>
      <c r="J656" s="2">
        <v>39080</v>
      </c>
      <c r="K656" s="2">
        <v>39447</v>
      </c>
      <c r="L656" s="2">
        <v>39813</v>
      </c>
      <c r="M656" s="2">
        <v>40178</v>
      </c>
      <c r="N656" s="2">
        <v>40543</v>
      </c>
      <c r="O656" s="2">
        <v>40907</v>
      </c>
      <c r="P656" s="2">
        <v>41274</v>
      </c>
      <c r="Q656" s="2">
        <v>41639</v>
      </c>
      <c r="R656" s="2">
        <v>42004</v>
      </c>
      <c r="S656" s="2">
        <v>42369</v>
      </c>
      <c r="T656" s="2">
        <v>42734</v>
      </c>
      <c r="U656" s="2">
        <v>43098</v>
      </c>
      <c r="V656" s="2">
        <v>43465</v>
      </c>
      <c r="W656" s="2">
        <v>43830</v>
      </c>
      <c r="X656" s="2">
        <v>44196</v>
      </c>
      <c r="Y656" s="2">
        <v>44561</v>
      </c>
    </row>
    <row r="657" spans="1:25" x14ac:dyDescent="0.25">
      <c r="A657" s="4"/>
      <c r="D657">
        <v>10190.9298</v>
      </c>
      <c r="E657">
        <v>10695.5771</v>
      </c>
      <c r="F657">
        <v>7869.0493999999999</v>
      </c>
      <c r="G657">
        <v>9371.9027000000006</v>
      </c>
      <c r="H657">
        <v>9246.5882999999994</v>
      </c>
      <c r="I657">
        <v>15872.7574</v>
      </c>
      <c r="J657">
        <v>15005.628000000001</v>
      </c>
      <c r="K657">
        <v>18957.761900000001</v>
      </c>
      <c r="L657">
        <v>10686.0524</v>
      </c>
      <c r="M657">
        <v>16748.9185</v>
      </c>
      <c r="N657">
        <v>17810.574199999999</v>
      </c>
      <c r="O657">
        <v>19131.634099999999</v>
      </c>
      <c r="P657">
        <v>22886.409599999999</v>
      </c>
      <c r="Q657">
        <v>37075.347800000003</v>
      </c>
      <c r="R657">
        <v>48134.012499999997</v>
      </c>
      <c r="S657">
        <v>45384.4179</v>
      </c>
      <c r="T657">
        <v>31753.913499999999</v>
      </c>
      <c r="U657">
        <v>32511.591899999999</v>
      </c>
      <c r="V657">
        <v>21583.211200000002</v>
      </c>
      <c r="W657">
        <v>24923.5903</v>
      </c>
      <c r="X657">
        <v>27925.364799999999</v>
      </c>
      <c r="Y657">
        <v>37952.205999999998</v>
      </c>
    </row>
    <row r="658" spans="1:25" x14ac:dyDescent="0.25">
      <c r="A658" s="1" t="s">
        <v>330</v>
      </c>
      <c r="B658" t="s">
        <v>1157</v>
      </c>
      <c r="C658" t="s">
        <v>1199</v>
      </c>
      <c r="D658" s="2">
        <f>_xll.BDH($A658, $D$1, $B658, $C658, "Direction", "H", "Period", "Y","cols=22;rows=2")</f>
        <v>36889</v>
      </c>
      <c r="E658" s="2">
        <v>37256</v>
      </c>
      <c r="F658" s="2">
        <v>37621</v>
      </c>
      <c r="G658" s="2">
        <v>37986</v>
      </c>
      <c r="H658" s="2">
        <v>38352</v>
      </c>
      <c r="I658" s="2">
        <v>38716</v>
      </c>
      <c r="J658" s="2">
        <v>39080</v>
      </c>
      <c r="K658" s="2">
        <v>39447</v>
      </c>
      <c r="L658" s="2">
        <v>39813</v>
      </c>
      <c r="M658" s="2">
        <v>40178</v>
      </c>
      <c r="N658" s="2">
        <v>40543</v>
      </c>
      <c r="O658" s="2">
        <v>40907</v>
      </c>
      <c r="P658" s="2">
        <v>41274</v>
      </c>
      <c r="Q658" s="2">
        <v>41639</v>
      </c>
      <c r="R658" s="2">
        <v>42004</v>
      </c>
      <c r="S658" s="2">
        <v>42369</v>
      </c>
      <c r="T658" s="2">
        <v>42734</v>
      </c>
      <c r="U658" s="2">
        <v>43098</v>
      </c>
      <c r="V658" s="2">
        <v>43465</v>
      </c>
      <c r="W658" s="2">
        <v>43830</v>
      </c>
      <c r="X658" s="2">
        <v>44196</v>
      </c>
      <c r="Y658" s="2">
        <v>44561</v>
      </c>
    </row>
    <row r="659" spans="1:25" x14ac:dyDescent="0.25">
      <c r="A659" s="4"/>
      <c r="D659">
        <v>4174.2187999999996</v>
      </c>
      <c r="E659">
        <v>6219.9938000000002</v>
      </c>
      <c r="F659">
        <v>6238.9192999999996</v>
      </c>
      <c r="G659">
        <v>9009.8402000000006</v>
      </c>
      <c r="H659">
        <v>12845.1145</v>
      </c>
      <c r="I659">
        <v>18143.4676</v>
      </c>
      <c r="J659">
        <v>19322.9872</v>
      </c>
      <c r="K659">
        <v>9224.8798000000006</v>
      </c>
      <c r="L659">
        <v>4817.5820999999996</v>
      </c>
      <c r="M659">
        <v>6338.2</v>
      </c>
      <c r="N659">
        <v>6215.6679000000004</v>
      </c>
      <c r="O659">
        <v>7476.96</v>
      </c>
      <c r="P659">
        <v>11216.3277</v>
      </c>
      <c r="Q659">
        <v>16880.6109</v>
      </c>
      <c r="R659">
        <v>19985.9666</v>
      </c>
      <c r="S659">
        <v>19837.217700000001</v>
      </c>
      <c r="T659">
        <v>18021.669099999999</v>
      </c>
      <c r="U659">
        <v>28208.271000000001</v>
      </c>
      <c r="V659">
        <v>26831.664000000001</v>
      </c>
      <c r="W659">
        <v>44823.008000000002</v>
      </c>
      <c r="X659">
        <v>54507.072</v>
      </c>
      <c r="Y659">
        <v>72608.822</v>
      </c>
    </row>
    <row r="660" spans="1:25" x14ac:dyDescent="0.25">
      <c r="A660" s="1" t="s">
        <v>331</v>
      </c>
      <c r="B660" t="s">
        <v>1157</v>
      </c>
      <c r="C660" t="s">
        <v>1180</v>
      </c>
      <c r="D660" s="2">
        <f>_xll.BDH($A660, $D$1, $B660, $C660, "Direction", "H", "Period", "Y","cols=12;rows=2")</f>
        <v>36889</v>
      </c>
      <c r="E660" s="2">
        <v>37256</v>
      </c>
      <c r="F660" s="2">
        <v>37621</v>
      </c>
      <c r="G660" s="2">
        <v>37986</v>
      </c>
      <c r="H660" s="2">
        <v>38352</v>
      </c>
      <c r="I660" s="2">
        <v>38716</v>
      </c>
      <c r="J660" s="2">
        <v>39080</v>
      </c>
      <c r="K660" s="2">
        <v>39447</v>
      </c>
      <c r="L660" s="2">
        <v>39813</v>
      </c>
      <c r="M660" s="2">
        <v>40178</v>
      </c>
      <c r="N660" s="2">
        <v>40543</v>
      </c>
      <c r="O660" s="2">
        <v>40907</v>
      </c>
    </row>
    <row r="661" spans="1:25" x14ac:dyDescent="0.25">
      <c r="A661" s="4"/>
      <c r="D661">
        <v>1522.2113999999999</v>
      </c>
      <c r="E661">
        <v>1635.8789999999999</v>
      </c>
      <c r="F661">
        <v>2078.8573000000001</v>
      </c>
      <c r="G661">
        <v>2435.6804000000002</v>
      </c>
      <c r="H661">
        <v>2650.1660000000002</v>
      </c>
      <c r="I661">
        <v>2580.8539000000001</v>
      </c>
      <c r="J661">
        <v>2730.0248999999999</v>
      </c>
      <c r="K661">
        <v>2636.5034999999998</v>
      </c>
      <c r="L661">
        <v>767.61569999999995</v>
      </c>
      <c r="M661">
        <v>1397.2891</v>
      </c>
      <c r="N661">
        <v>1563.7550000000001</v>
      </c>
      <c r="O661">
        <v>1436.1542999999999</v>
      </c>
    </row>
    <row r="662" spans="1:25" x14ac:dyDescent="0.25">
      <c r="A662" s="1" t="s">
        <v>332</v>
      </c>
      <c r="B662" t="s">
        <v>1157</v>
      </c>
      <c r="C662" t="s">
        <v>1197</v>
      </c>
      <c r="D662" s="2">
        <f>_xll.BDH($A662, $D$1, $B662, $C662, "Direction", "H", "Period", "Y","cols=4;rows=2")</f>
        <v>36889</v>
      </c>
      <c r="E662" s="2">
        <v>37256</v>
      </c>
      <c r="F662" s="2">
        <v>37621</v>
      </c>
      <c r="G662" s="2">
        <v>37986</v>
      </c>
    </row>
    <row r="663" spans="1:25" x14ac:dyDescent="0.25">
      <c r="A663" s="4"/>
      <c r="D663">
        <v>649.88480000000004</v>
      </c>
      <c r="E663">
        <v>756.85040000000004</v>
      </c>
      <c r="F663">
        <v>279.28809999999999</v>
      </c>
      <c r="G663">
        <v>788.71799999999996</v>
      </c>
    </row>
    <row r="664" spans="1:25" x14ac:dyDescent="0.25">
      <c r="A664" s="1" t="s">
        <v>333</v>
      </c>
      <c r="B664" t="s">
        <v>1157</v>
      </c>
      <c r="C664" t="s">
        <v>1199</v>
      </c>
      <c r="D664" s="2">
        <f>_xll.BDH($A664, $D$1, $B664, $C664, "Direction", "H", "Period", "Y","cols=22;rows=2")</f>
        <v>36889</v>
      </c>
      <c r="E664" s="2">
        <v>37256</v>
      </c>
      <c r="F664" s="2">
        <v>37621</v>
      </c>
      <c r="G664" s="2">
        <v>37986</v>
      </c>
      <c r="H664" s="2">
        <v>38352</v>
      </c>
      <c r="I664" s="2">
        <v>38716</v>
      </c>
      <c r="J664" s="2">
        <v>39080</v>
      </c>
      <c r="K664" s="2">
        <v>39447</v>
      </c>
      <c r="L664" s="2">
        <v>39813</v>
      </c>
      <c r="M664" s="2">
        <v>40178</v>
      </c>
      <c r="N664" s="2">
        <v>40543</v>
      </c>
      <c r="O664" s="2">
        <v>40907</v>
      </c>
      <c r="P664" s="2">
        <v>41274</v>
      </c>
      <c r="Q664" s="2">
        <v>41639</v>
      </c>
      <c r="R664" s="2">
        <v>42004</v>
      </c>
      <c r="S664" s="2">
        <v>42369</v>
      </c>
      <c r="T664" s="2">
        <v>42734</v>
      </c>
      <c r="U664" s="2">
        <v>43098</v>
      </c>
      <c r="V664" s="2">
        <v>43465</v>
      </c>
      <c r="W664" s="2">
        <v>43830</v>
      </c>
      <c r="X664" s="2">
        <v>44196</v>
      </c>
      <c r="Y664" s="2">
        <v>44561</v>
      </c>
    </row>
    <row r="665" spans="1:25" x14ac:dyDescent="0.25">
      <c r="A665" s="4"/>
      <c r="D665">
        <v>72539.375899999999</v>
      </c>
      <c r="E665">
        <v>61996.231299999999</v>
      </c>
      <c r="F665">
        <v>55637.460599999999</v>
      </c>
      <c r="G665">
        <v>58918.530200000001</v>
      </c>
      <c r="H665">
        <v>60037.381699999998</v>
      </c>
      <c r="I665">
        <v>69636.4035</v>
      </c>
      <c r="J665">
        <v>61597.136400000003</v>
      </c>
      <c r="K665">
        <v>56838.212399999997</v>
      </c>
      <c r="L665">
        <v>35134.621099999997</v>
      </c>
      <c r="M665">
        <v>48582.561800000003</v>
      </c>
      <c r="N665">
        <v>39815.227599999998</v>
      </c>
      <c r="O665">
        <v>40366.8004</v>
      </c>
      <c r="P665">
        <v>41485.896500000003</v>
      </c>
      <c r="Q665">
        <v>57295.319100000001</v>
      </c>
      <c r="R665">
        <v>71067.653300000005</v>
      </c>
      <c r="S665">
        <v>108161.5012</v>
      </c>
      <c r="T665">
        <v>97802.163700000005</v>
      </c>
      <c r="U665">
        <v>109294.9635</v>
      </c>
      <c r="V665">
        <v>122163.4111</v>
      </c>
      <c r="W665">
        <v>152065.82860000001</v>
      </c>
      <c r="X665">
        <v>157672.77679999999</v>
      </c>
      <c r="Y665">
        <v>139094.50279999999</v>
      </c>
    </row>
    <row r="666" spans="1:25" x14ac:dyDescent="0.25">
      <c r="A666" s="1" t="s">
        <v>334</v>
      </c>
      <c r="B666" t="s">
        <v>1157</v>
      </c>
      <c r="C666" t="s">
        <v>1185</v>
      </c>
      <c r="D666" s="2">
        <f>_xll.BDH($A666, $D$1, $B666, $C666, "Direction", "H", "Period", "Y","cols=1;rows=2")</f>
        <v>36889</v>
      </c>
    </row>
    <row r="667" spans="1:25" x14ac:dyDescent="0.25">
      <c r="A667" s="4"/>
      <c r="D667">
        <v>942.12300000000005</v>
      </c>
    </row>
    <row r="668" spans="1:25" x14ac:dyDescent="0.25">
      <c r="A668" s="1" t="s">
        <v>335</v>
      </c>
      <c r="B668" t="s">
        <v>1157</v>
      </c>
      <c r="C668" t="s">
        <v>1186</v>
      </c>
      <c r="D668" s="2">
        <f>_xll.BDH($A668, $D$1, $B668, $C668, "Direction", "H", "Period", "Y","cols=8;rows=2")</f>
        <v>36889</v>
      </c>
      <c r="E668" s="2">
        <v>37256</v>
      </c>
      <c r="F668" s="2">
        <v>37621</v>
      </c>
      <c r="G668" s="2">
        <v>37986</v>
      </c>
      <c r="H668" s="2">
        <v>38352</v>
      </c>
      <c r="I668" s="2">
        <v>38716</v>
      </c>
      <c r="J668" s="2">
        <v>39080</v>
      </c>
      <c r="K668" s="2">
        <v>39447</v>
      </c>
    </row>
    <row r="669" spans="1:25" x14ac:dyDescent="0.25">
      <c r="A669" s="4"/>
      <c r="D669">
        <v>24003.007600000001</v>
      </c>
      <c r="E669">
        <v>17599.9156</v>
      </c>
      <c r="F669">
        <v>11251.8562</v>
      </c>
      <c r="G669">
        <v>13814.7523</v>
      </c>
      <c r="H669">
        <v>13176.5936</v>
      </c>
      <c r="I669">
        <v>14320.7708</v>
      </c>
      <c r="J669">
        <v>17359.992300000002</v>
      </c>
      <c r="K669">
        <v>18318.625499999998</v>
      </c>
    </row>
    <row r="670" spans="1:25" x14ac:dyDescent="0.25">
      <c r="A670" s="1" t="s">
        <v>336</v>
      </c>
      <c r="B670" t="s">
        <v>1157</v>
      </c>
      <c r="C670" t="s">
        <v>1182</v>
      </c>
      <c r="D670" s="2">
        <f>_xll.BDH($A670, $D$1, $B670, $C670, "Direction", "H", "Period", "Y","cols=9;rows=2")</f>
        <v>36889</v>
      </c>
      <c r="E670" s="2">
        <v>37256</v>
      </c>
      <c r="F670" s="2">
        <v>37621</v>
      </c>
      <c r="G670" s="2">
        <v>37986</v>
      </c>
      <c r="H670" s="2">
        <v>38352</v>
      </c>
      <c r="I670" s="2">
        <v>38716</v>
      </c>
      <c r="J670" s="2">
        <v>39080</v>
      </c>
      <c r="K670" s="2">
        <v>39447</v>
      </c>
      <c r="L670" s="2">
        <v>39813</v>
      </c>
    </row>
    <row r="671" spans="1:25" x14ac:dyDescent="0.25">
      <c r="A671" s="4"/>
      <c r="D671">
        <v>56951.360999999997</v>
      </c>
      <c r="E671">
        <v>44110.294399999999</v>
      </c>
      <c r="F671">
        <v>32963.7857</v>
      </c>
      <c r="G671">
        <v>55441.881300000001</v>
      </c>
      <c r="H671">
        <v>55670.482100000001</v>
      </c>
      <c r="I671">
        <v>62240.506500000003</v>
      </c>
      <c r="J671">
        <v>82297.572199999995</v>
      </c>
      <c r="K671">
        <v>45951.676899999999</v>
      </c>
      <c r="L671">
        <v>18172.022499999999</v>
      </c>
    </row>
    <row r="672" spans="1:25" x14ac:dyDescent="0.25">
      <c r="A672" s="1" t="s">
        <v>337</v>
      </c>
      <c r="B672" t="s">
        <v>1157</v>
      </c>
      <c r="C672" t="s">
        <v>1185</v>
      </c>
      <c r="D672" s="2">
        <f>_xll.BDH($A672, $D$1, $B672, $C672, "Direction", "H", "Period", "Y","cols=1;rows=2")</f>
        <v>36889</v>
      </c>
    </row>
    <row r="673" spans="1:25" x14ac:dyDescent="0.25">
      <c r="A673" s="4"/>
      <c r="D673">
        <v>3001.1640000000002</v>
      </c>
    </row>
    <row r="674" spans="1:25" x14ac:dyDescent="0.25">
      <c r="A674" s="1" t="s">
        <v>338</v>
      </c>
      <c r="B674" t="s">
        <v>1157</v>
      </c>
      <c r="C674" t="s">
        <v>1199</v>
      </c>
      <c r="D674" s="2">
        <f>_xll.BDH($A674, $D$1, $B674, $C674, "Direction", "H", "Period", "Y","cols=22;rows=2")</f>
        <v>36889</v>
      </c>
      <c r="E674" s="2">
        <v>37256</v>
      </c>
      <c r="F674" s="2">
        <v>37621</v>
      </c>
      <c r="G674" s="2">
        <v>37986</v>
      </c>
      <c r="H674" s="2">
        <v>38352</v>
      </c>
      <c r="I674" s="2">
        <v>38716</v>
      </c>
      <c r="J674" s="2">
        <v>39080</v>
      </c>
      <c r="K674" s="2">
        <v>39447</v>
      </c>
      <c r="L674" s="2">
        <v>39813</v>
      </c>
      <c r="M674" s="2">
        <v>40178</v>
      </c>
      <c r="N674" s="2">
        <v>40543</v>
      </c>
      <c r="O674" s="2">
        <v>40907</v>
      </c>
      <c r="P674" s="2">
        <v>41274</v>
      </c>
      <c r="Q674" s="2">
        <v>41639</v>
      </c>
      <c r="R674" s="2">
        <v>42004</v>
      </c>
      <c r="S674" s="2">
        <v>42369</v>
      </c>
      <c r="T674" s="2">
        <v>42734</v>
      </c>
      <c r="U674" s="2">
        <v>43098</v>
      </c>
      <c r="V674" s="2">
        <v>43465</v>
      </c>
      <c r="W674" s="2">
        <v>43830</v>
      </c>
      <c r="X674" s="2">
        <v>44196</v>
      </c>
      <c r="Y674" s="2">
        <v>44561</v>
      </c>
    </row>
    <row r="675" spans="1:25" x14ac:dyDescent="0.25">
      <c r="A675" s="4"/>
      <c r="D675">
        <v>32185.026099999999</v>
      </c>
      <c r="E675">
        <v>29510.499100000001</v>
      </c>
      <c r="F675">
        <v>24817.621500000001</v>
      </c>
      <c r="G675">
        <v>25393.266199999998</v>
      </c>
      <c r="H675">
        <v>17335.8943</v>
      </c>
      <c r="I675">
        <v>17299.662700000001</v>
      </c>
      <c r="J675">
        <v>16897.400799999999</v>
      </c>
      <c r="K675">
        <v>13768.379199999999</v>
      </c>
      <c r="L675">
        <v>12476.687900000001</v>
      </c>
      <c r="M675">
        <v>11647.4897</v>
      </c>
      <c r="N675">
        <v>14857.941699999999</v>
      </c>
      <c r="O675">
        <v>17010.564200000001</v>
      </c>
      <c r="P675">
        <v>18765.010200000001</v>
      </c>
      <c r="Q675">
        <v>26538.789700000001</v>
      </c>
      <c r="R675">
        <v>30961.072</v>
      </c>
      <c r="S675">
        <v>28925.3923</v>
      </c>
      <c r="T675">
        <v>34848.989800000003</v>
      </c>
      <c r="U675">
        <v>41537.9421</v>
      </c>
      <c r="V675">
        <v>40170.720699999998</v>
      </c>
      <c r="W675">
        <v>56225.088400000001</v>
      </c>
      <c r="X675">
        <v>59341.296600000001</v>
      </c>
      <c r="Y675">
        <v>87760.912700000001</v>
      </c>
    </row>
    <row r="676" spans="1:25" x14ac:dyDescent="0.25">
      <c r="A676" s="1" t="s">
        <v>339</v>
      </c>
      <c r="B676" t="s">
        <v>1157</v>
      </c>
      <c r="C676" t="s">
        <v>1199</v>
      </c>
      <c r="D676" s="2">
        <f>_xll.BDH($A676, $D$1, $B676, $C676, "Direction", "H", "Period", "Y","cols=22;rows=2")</f>
        <v>36889</v>
      </c>
      <c r="E676" s="2">
        <v>37256</v>
      </c>
      <c r="F676" s="2">
        <v>37621</v>
      </c>
      <c r="G676" s="2">
        <v>37986</v>
      </c>
      <c r="H676" s="2">
        <v>38352</v>
      </c>
      <c r="I676" s="2">
        <v>38716</v>
      </c>
      <c r="J676" s="2">
        <v>39080</v>
      </c>
      <c r="K676" s="2">
        <v>39447</v>
      </c>
      <c r="L676" s="2">
        <v>39813</v>
      </c>
      <c r="M676" s="2">
        <v>40178</v>
      </c>
      <c r="N676" s="2">
        <v>40543</v>
      </c>
      <c r="O676" s="2">
        <v>40907</v>
      </c>
      <c r="P676" s="2">
        <v>41274</v>
      </c>
      <c r="Q676" s="2">
        <v>41639</v>
      </c>
      <c r="R676" s="2">
        <v>42004</v>
      </c>
      <c r="S676" s="2">
        <v>42369</v>
      </c>
      <c r="T676" s="2">
        <v>42734</v>
      </c>
      <c r="U676" s="2">
        <v>43098</v>
      </c>
      <c r="V676" s="2">
        <v>43465</v>
      </c>
      <c r="W676" s="2">
        <v>43830</v>
      </c>
      <c r="X676" s="2">
        <v>44196</v>
      </c>
      <c r="Y676" s="2">
        <v>44561</v>
      </c>
    </row>
    <row r="677" spans="1:25" x14ac:dyDescent="0.25">
      <c r="A677" s="4"/>
      <c r="D677">
        <v>47529.295899999997</v>
      </c>
      <c r="E677">
        <v>46348.366800000003</v>
      </c>
      <c r="F677">
        <v>48111.251400000001</v>
      </c>
      <c r="G677">
        <v>66738.611499999999</v>
      </c>
      <c r="H677">
        <v>63894.270100000002</v>
      </c>
      <c r="I677">
        <v>58894.768400000001</v>
      </c>
      <c r="J677">
        <v>57385.009299999998</v>
      </c>
      <c r="K677">
        <v>60139.459300000002</v>
      </c>
      <c r="L677">
        <v>39872.631699999998</v>
      </c>
      <c r="M677">
        <v>58526.913699999997</v>
      </c>
      <c r="N677">
        <v>61692.337699999996</v>
      </c>
      <c r="O677">
        <v>57280.039499999999</v>
      </c>
      <c r="P677">
        <v>64245.818800000001</v>
      </c>
      <c r="Q677">
        <v>93300.173999999999</v>
      </c>
      <c r="R677">
        <v>105299.353</v>
      </c>
      <c r="S677">
        <v>92750.998999999996</v>
      </c>
      <c r="T677">
        <v>107403.8605</v>
      </c>
      <c r="U677">
        <v>140188.28039999999</v>
      </c>
      <c r="V677">
        <v>110948.99069999999</v>
      </c>
      <c r="W677">
        <v>101450.4366</v>
      </c>
      <c r="X677">
        <v>100822.6961</v>
      </c>
      <c r="Y677">
        <v>101576.9123</v>
      </c>
    </row>
    <row r="678" spans="1:25" x14ac:dyDescent="0.25">
      <c r="A678" s="1" t="s">
        <v>340</v>
      </c>
      <c r="B678" t="s">
        <v>1157</v>
      </c>
      <c r="C678" t="s">
        <v>1199</v>
      </c>
      <c r="D678" s="2">
        <f>_xll.BDH($A678, $D$1, $B678, $C678, "Direction", "H", "Period", "Y","cols=22;rows=2")</f>
        <v>36889</v>
      </c>
      <c r="E678" s="2">
        <v>37256</v>
      </c>
      <c r="F678" s="2">
        <v>37621</v>
      </c>
      <c r="G678" s="2">
        <v>37986</v>
      </c>
      <c r="H678" s="2">
        <v>38352</v>
      </c>
      <c r="I678" s="2">
        <v>38716</v>
      </c>
      <c r="J678" s="2">
        <v>39080</v>
      </c>
      <c r="K678" s="2">
        <v>39447</v>
      </c>
      <c r="L678" s="2">
        <v>39813</v>
      </c>
      <c r="M678" s="2">
        <v>40178</v>
      </c>
      <c r="N678" s="2">
        <v>40543</v>
      </c>
      <c r="O678" s="2">
        <v>40907</v>
      </c>
      <c r="P678" s="2">
        <v>41274</v>
      </c>
      <c r="Q678" s="2">
        <v>41639</v>
      </c>
      <c r="R678" s="2">
        <v>42004</v>
      </c>
      <c r="S678" s="2">
        <v>42369</v>
      </c>
      <c r="T678" s="2">
        <v>42734</v>
      </c>
      <c r="U678" s="2">
        <v>43098</v>
      </c>
      <c r="V678" s="2">
        <v>43465</v>
      </c>
      <c r="W678" s="2">
        <v>43830</v>
      </c>
      <c r="X678" s="2">
        <v>44196</v>
      </c>
      <c r="Y678" s="2">
        <v>44561</v>
      </c>
    </row>
    <row r="679" spans="1:25" x14ac:dyDescent="0.25">
      <c r="A679" s="4"/>
      <c r="D679">
        <v>97835.514599999995</v>
      </c>
      <c r="E679">
        <v>99342.935299999997</v>
      </c>
      <c r="F679">
        <v>83841.539499999999</v>
      </c>
      <c r="G679">
        <v>110536.38009999999</v>
      </c>
      <c r="H679">
        <v>125412.598</v>
      </c>
      <c r="I679">
        <v>155594.60389999999</v>
      </c>
      <c r="J679">
        <v>179868.47440000001</v>
      </c>
      <c r="K679">
        <v>159195.67079999999</v>
      </c>
      <c r="L679">
        <v>31029.589400000001</v>
      </c>
      <c r="M679">
        <v>40677.510300000002</v>
      </c>
      <c r="N679">
        <v>51402.310400000002</v>
      </c>
      <c r="O679">
        <v>60972.9303</v>
      </c>
      <c r="P679">
        <v>63628.832999999999</v>
      </c>
      <c r="Q679">
        <v>76949.296499999997</v>
      </c>
      <c r="R679">
        <v>97380.681500000006</v>
      </c>
      <c r="S679">
        <v>114131.1504</v>
      </c>
      <c r="T679">
        <v>131877.3082</v>
      </c>
      <c r="U679">
        <v>136263.82490000001</v>
      </c>
      <c r="V679">
        <v>92806.056299999997</v>
      </c>
      <c r="W679">
        <v>93238.194099999993</v>
      </c>
      <c r="X679">
        <v>76195.185800000007</v>
      </c>
      <c r="Y679">
        <v>87054.900299999994</v>
      </c>
    </row>
    <row r="680" spans="1:25" x14ac:dyDescent="0.25">
      <c r="A680" s="1" t="s">
        <v>341</v>
      </c>
      <c r="B680" t="s">
        <v>1157</v>
      </c>
      <c r="C680" t="s">
        <v>1183</v>
      </c>
      <c r="D680" s="2">
        <f>_xll.BDH($A680, $D$1, $B680, $C680, "Direction", "H", "Period", "Y","cols=7;rows=2")</f>
        <v>36889</v>
      </c>
      <c r="E680" s="2">
        <v>37256</v>
      </c>
      <c r="F680" s="2">
        <v>37621</v>
      </c>
      <c r="G680" s="2">
        <v>37986</v>
      </c>
      <c r="H680" s="2">
        <v>38352</v>
      </c>
      <c r="I680" s="2">
        <v>38716</v>
      </c>
      <c r="J680" s="2">
        <v>39080</v>
      </c>
    </row>
    <row r="681" spans="1:25" x14ac:dyDescent="0.25">
      <c r="A681" s="4"/>
      <c r="D681">
        <v>5967.3207000000002</v>
      </c>
      <c r="E681">
        <v>5657.9421000000002</v>
      </c>
      <c r="F681">
        <v>4137.8239999999996</v>
      </c>
      <c r="G681">
        <v>6139.8483999999999</v>
      </c>
      <c r="H681">
        <v>5358.3146999999999</v>
      </c>
      <c r="I681">
        <v>4720.4584999999997</v>
      </c>
      <c r="J681">
        <v>5491.2915999999996</v>
      </c>
    </row>
    <row r="682" spans="1:25" x14ac:dyDescent="0.25">
      <c r="A682" s="1" t="s">
        <v>342</v>
      </c>
      <c r="B682" t="s">
        <v>1157</v>
      </c>
      <c r="C682" t="s">
        <v>1199</v>
      </c>
      <c r="D682" s="2">
        <f>_xll.BDH($A682, $D$1, $B682, $C682, "Direction", "H", "Period", "Y","cols=22;rows=2")</f>
        <v>36889</v>
      </c>
      <c r="E682" s="2">
        <v>37256</v>
      </c>
      <c r="F682" s="2">
        <v>37621</v>
      </c>
      <c r="G682" s="2">
        <v>37986</v>
      </c>
      <c r="H682" s="2">
        <v>38352</v>
      </c>
      <c r="I682" s="2">
        <v>38716</v>
      </c>
      <c r="J682" s="2">
        <v>39080</v>
      </c>
      <c r="K682" s="2">
        <v>39447</v>
      </c>
      <c r="L682" s="2">
        <v>39813</v>
      </c>
      <c r="M682" s="2">
        <v>40178</v>
      </c>
      <c r="N682" s="2">
        <v>40543</v>
      </c>
      <c r="O682" s="2">
        <v>40907</v>
      </c>
      <c r="P682" s="2">
        <v>41274</v>
      </c>
      <c r="Q682" s="2">
        <v>41639</v>
      </c>
      <c r="R682" s="2">
        <v>42004</v>
      </c>
      <c r="S682" s="2">
        <v>42369</v>
      </c>
      <c r="T682" s="2">
        <v>42734</v>
      </c>
      <c r="U682" s="2">
        <v>43098</v>
      </c>
      <c r="V682" s="2">
        <v>43465</v>
      </c>
      <c r="W682" s="2">
        <v>43830</v>
      </c>
      <c r="X682" s="2">
        <v>44196</v>
      </c>
      <c r="Y682" s="2">
        <v>44561</v>
      </c>
    </row>
    <row r="683" spans="1:25" x14ac:dyDescent="0.25">
      <c r="A683" s="4"/>
      <c r="D683">
        <v>215911.8903</v>
      </c>
      <c r="E683">
        <v>133752.94570000001</v>
      </c>
      <c r="F683">
        <v>127120.9476</v>
      </c>
      <c r="G683">
        <v>102794.8646</v>
      </c>
      <c r="H683">
        <v>71273.1728</v>
      </c>
      <c r="I683">
        <v>69556.7742</v>
      </c>
      <c r="J683">
        <v>94655.717099999994</v>
      </c>
      <c r="K683">
        <v>126480.3306</v>
      </c>
      <c r="L683">
        <v>64271.255499999999</v>
      </c>
      <c r="M683">
        <v>111610.5825</v>
      </c>
      <c r="N683">
        <v>111034.94620000001</v>
      </c>
      <c r="O683">
        <v>114906.6363</v>
      </c>
      <c r="P683">
        <v>124460.54859999999</v>
      </c>
      <c r="Q683">
        <v>146242.5442</v>
      </c>
      <c r="R683">
        <v>161901.09419999999</v>
      </c>
      <c r="S683">
        <v>147554.95250000001</v>
      </c>
      <c r="T683">
        <v>162312.68179999999</v>
      </c>
      <c r="U683">
        <v>153304.0607</v>
      </c>
      <c r="V683">
        <v>198694.7684</v>
      </c>
      <c r="W683">
        <v>231557.25769999999</v>
      </c>
      <c r="X683">
        <v>206956.81690000001</v>
      </c>
      <c r="Y683">
        <v>193588.34330000001</v>
      </c>
    </row>
    <row r="684" spans="1:25" x14ac:dyDescent="0.25">
      <c r="A684" s="1" t="s">
        <v>343</v>
      </c>
      <c r="B684" t="s">
        <v>1157</v>
      </c>
      <c r="C684" t="s">
        <v>1199</v>
      </c>
      <c r="D684" s="2">
        <f>_xll.BDH($A684, $D$1, $B684, $C684, "Direction", "H", "Period", "Y","cols=22;rows=2")</f>
        <v>36889</v>
      </c>
      <c r="E684" s="2">
        <v>37256</v>
      </c>
      <c r="F684" s="2">
        <v>37621</v>
      </c>
      <c r="G684" s="2">
        <v>37986</v>
      </c>
      <c r="H684" s="2">
        <v>38352</v>
      </c>
      <c r="I684" s="2">
        <v>38716</v>
      </c>
      <c r="J684" s="2">
        <v>39080</v>
      </c>
      <c r="K684" s="2">
        <v>39447</v>
      </c>
      <c r="L684" s="2">
        <v>39813</v>
      </c>
      <c r="M684" s="2">
        <v>40178</v>
      </c>
      <c r="N684" s="2">
        <v>40543</v>
      </c>
      <c r="O684" s="2">
        <v>40907</v>
      </c>
      <c r="P684" s="2">
        <v>41274</v>
      </c>
      <c r="Q684" s="2">
        <v>41639</v>
      </c>
      <c r="R684" s="2">
        <v>42004</v>
      </c>
      <c r="S684" s="2">
        <v>42369</v>
      </c>
      <c r="T684" s="2">
        <v>42734</v>
      </c>
      <c r="U684" s="2">
        <v>43098</v>
      </c>
      <c r="V684" s="2">
        <v>43465</v>
      </c>
      <c r="W684" s="2">
        <v>43830</v>
      </c>
      <c r="X684" s="2">
        <v>44196</v>
      </c>
      <c r="Y684" s="2">
        <v>44561</v>
      </c>
    </row>
    <row r="685" spans="1:25" x14ac:dyDescent="0.25">
      <c r="A685" s="4"/>
      <c r="D685">
        <v>8615.1538</v>
      </c>
      <c r="E685">
        <v>9281.7901999999995</v>
      </c>
      <c r="F685">
        <v>6596.9984000000004</v>
      </c>
      <c r="G685">
        <v>10266.092699999999</v>
      </c>
      <c r="H685">
        <v>13034.343000000001</v>
      </c>
      <c r="I685">
        <v>22344.2435</v>
      </c>
      <c r="J685">
        <v>32515.6103</v>
      </c>
      <c r="K685">
        <v>43227.635199999997</v>
      </c>
      <c r="L685">
        <v>19304.5641</v>
      </c>
      <c r="M685">
        <v>22098.927599999999</v>
      </c>
      <c r="N685">
        <v>26288.027300000002</v>
      </c>
      <c r="O685">
        <v>20597.9336</v>
      </c>
      <c r="P685">
        <v>21658.754300000001</v>
      </c>
      <c r="Q685">
        <v>24591.183499999999</v>
      </c>
      <c r="R685">
        <v>19092.837100000001</v>
      </c>
      <c r="S685">
        <v>8526.7050999999992</v>
      </c>
      <c r="T685">
        <v>14665.227699999999</v>
      </c>
      <c r="U685">
        <v>14384.803400000001</v>
      </c>
      <c r="V685">
        <v>11920.4961</v>
      </c>
      <c r="W685">
        <v>10863.0296</v>
      </c>
      <c r="X685">
        <v>5265.2413999999999</v>
      </c>
      <c r="Y685">
        <v>12783.575800000001</v>
      </c>
    </row>
    <row r="686" spans="1:25" x14ac:dyDescent="0.25">
      <c r="A686" s="1" t="s">
        <v>344</v>
      </c>
      <c r="B686" t="s">
        <v>1157</v>
      </c>
      <c r="C686" t="s">
        <v>1199</v>
      </c>
      <c r="D686" s="2">
        <f>_xll.BDH($A686, $D$1, $B686, $C686, "Direction", "H", "Period", "Y","cols=22;rows=2")</f>
        <v>36889</v>
      </c>
      <c r="E686" s="2">
        <v>37256</v>
      </c>
      <c r="F686" s="2">
        <v>37621</v>
      </c>
      <c r="G686" s="2">
        <v>37986</v>
      </c>
      <c r="H686" s="2">
        <v>38352</v>
      </c>
      <c r="I686" s="2">
        <v>38716</v>
      </c>
      <c r="J686" s="2">
        <v>39080</v>
      </c>
      <c r="K686" s="2">
        <v>39447</v>
      </c>
      <c r="L686" s="2">
        <v>39813</v>
      </c>
      <c r="M686" s="2">
        <v>40178</v>
      </c>
      <c r="N686" s="2">
        <v>40543</v>
      </c>
      <c r="O686" s="2">
        <v>40907</v>
      </c>
      <c r="P686" s="2">
        <v>41274</v>
      </c>
      <c r="Q686" s="2">
        <v>41639</v>
      </c>
      <c r="R686" s="2">
        <v>42004</v>
      </c>
      <c r="S686" s="2">
        <v>42369</v>
      </c>
      <c r="T686" s="2">
        <v>42734</v>
      </c>
      <c r="U686" s="2">
        <v>43098</v>
      </c>
      <c r="V686" s="2">
        <v>43465</v>
      </c>
      <c r="W686" s="2">
        <v>43830</v>
      </c>
      <c r="X686" s="2">
        <v>44196</v>
      </c>
      <c r="Y686" s="2">
        <v>44561</v>
      </c>
    </row>
    <row r="687" spans="1:25" x14ac:dyDescent="0.25">
      <c r="A687" s="4"/>
      <c r="D687">
        <v>88816.535300000003</v>
      </c>
      <c r="E687">
        <v>61142.42</v>
      </c>
      <c r="F687">
        <v>43169.489000000001</v>
      </c>
      <c r="G687">
        <v>62771.586199999998</v>
      </c>
      <c r="H687">
        <v>60355.7906</v>
      </c>
      <c r="I687">
        <v>60012.648500000003</v>
      </c>
      <c r="J687">
        <v>85411.929000000004</v>
      </c>
      <c r="K687">
        <v>56361.84</v>
      </c>
      <c r="L687">
        <v>16803.478200000001</v>
      </c>
      <c r="M687">
        <v>40239.227099999996</v>
      </c>
      <c r="N687">
        <v>41165.395199999999</v>
      </c>
      <c r="O687">
        <v>29161.593799999999</v>
      </c>
      <c r="P687">
        <v>37748.9997</v>
      </c>
      <c r="Q687">
        <v>61194.036599999999</v>
      </c>
      <c r="R687">
        <v>75947.234599999996</v>
      </c>
      <c r="S687">
        <v>61591.285400000001</v>
      </c>
      <c r="T687">
        <v>79126.699500000002</v>
      </c>
      <c r="U687">
        <v>94860.460500000001</v>
      </c>
      <c r="V687">
        <v>68204.145799999998</v>
      </c>
      <c r="W687">
        <v>82742.724400000006</v>
      </c>
      <c r="X687">
        <v>123984.3559</v>
      </c>
      <c r="Y687">
        <v>176139.4774</v>
      </c>
    </row>
    <row r="688" spans="1:25" x14ac:dyDescent="0.25">
      <c r="A688" s="1" t="s">
        <v>345</v>
      </c>
      <c r="B688" t="s">
        <v>1157</v>
      </c>
      <c r="C688" t="s">
        <v>1183</v>
      </c>
      <c r="D688" s="2">
        <f>_xll.BDH($A688, $D$1, $B688, $C688, "Direction", "H", "Period", "Y","cols=7;rows=2")</f>
        <v>36889</v>
      </c>
      <c r="E688" s="2">
        <v>37256</v>
      </c>
      <c r="F688" s="2">
        <v>37621</v>
      </c>
      <c r="G688" s="2">
        <v>37986</v>
      </c>
      <c r="H688" s="2">
        <v>38352</v>
      </c>
      <c r="I688" s="2">
        <v>38716</v>
      </c>
      <c r="J688" s="2">
        <v>39080</v>
      </c>
    </row>
    <row r="689" spans="1:25" x14ac:dyDescent="0.25">
      <c r="A689" s="4"/>
      <c r="D689">
        <v>231290.15599999999</v>
      </c>
      <c r="E689">
        <v>356806.16389999999</v>
      </c>
      <c r="F689">
        <v>276411.44990000001</v>
      </c>
      <c r="G689">
        <v>297775.41629999998</v>
      </c>
      <c r="H689">
        <v>290380.16470000002</v>
      </c>
      <c r="I689">
        <v>278358.2206</v>
      </c>
      <c r="J689">
        <v>293537.5344</v>
      </c>
    </row>
    <row r="690" spans="1:25" x14ac:dyDescent="0.25">
      <c r="A690" s="1" t="s">
        <v>346</v>
      </c>
      <c r="B690" t="s">
        <v>1157</v>
      </c>
      <c r="C690" t="s">
        <v>1199</v>
      </c>
      <c r="D690" s="2">
        <f>_xll.BDH($A690, $D$1, $B690, $C690, "Direction", "H", "Period", "Y","cols=22;rows=2")</f>
        <v>36889</v>
      </c>
      <c r="E690" s="2">
        <v>37256</v>
      </c>
      <c r="F690" s="2">
        <v>37621</v>
      </c>
      <c r="G690" s="2">
        <v>37986</v>
      </c>
      <c r="H690" s="2">
        <v>38352</v>
      </c>
      <c r="I690" s="2">
        <v>38716</v>
      </c>
      <c r="J690" s="2">
        <v>39080</v>
      </c>
      <c r="K690" s="2">
        <v>39447</v>
      </c>
      <c r="L690" s="2">
        <v>39813</v>
      </c>
      <c r="M690" s="2">
        <v>40178</v>
      </c>
      <c r="N690" s="2">
        <v>40543</v>
      </c>
      <c r="O690" s="2">
        <v>40907</v>
      </c>
      <c r="P690" s="2">
        <v>41274</v>
      </c>
      <c r="Q690" s="2">
        <v>41639</v>
      </c>
      <c r="R690" s="2">
        <v>42004</v>
      </c>
      <c r="S690" s="2">
        <v>42369</v>
      </c>
      <c r="T690" s="2">
        <v>42734</v>
      </c>
      <c r="U690" s="2">
        <v>43098</v>
      </c>
      <c r="V690" s="2">
        <v>43465</v>
      </c>
      <c r="W690" s="2">
        <v>43830</v>
      </c>
      <c r="X690" s="2">
        <v>44196</v>
      </c>
      <c r="Y690" s="2">
        <v>44561</v>
      </c>
    </row>
    <row r="691" spans="1:25" x14ac:dyDescent="0.25">
      <c r="A691" s="4"/>
      <c r="D691">
        <v>44233.405899999998</v>
      </c>
      <c r="E691">
        <v>33430.534</v>
      </c>
      <c r="F691">
        <v>19903.379700000001</v>
      </c>
      <c r="G691">
        <v>32751.683000000001</v>
      </c>
      <c r="H691">
        <v>41872.400600000001</v>
      </c>
      <c r="I691">
        <v>56267.051800000001</v>
      </c>
      <c r="J691">
        <v>49703.087200000002</v>
      </c>
      <c r="K691">
        <v>36640.509599999998</v>
      </c>
      <c r="L691">
        <v>10039.9028</v>
      </c>
      <c r="M691">
        <v>17932.922399999999</v>
      </c>
      <c r="N691">
        <v>21308.886600000002</v>
      </c>
      <c r="O691">
        <v>15069.066199999999</v>
      </c>
      <c r="P691">
        <v>15618.2621</v>
      </c>
      <c r="Q691">
        <v>17463.101600000002</v>
      </c>
      <c r="R691">
        <v>16147.6553</v>
      </c>
      <c r="S691">
        <v>12085.646699999999</v>
      </c>
      <c r="T691">
        <v>13756.712100000001</v>
      </c>
      <c r="U691">
        <v>14635.062099999999</v>
      </c>
      <c r="V691">
        <v>18812.245900000002</v>
      </c>
      <c r="W691">
        <v>27609.087200000002</v>
      </c>
      <c r="X691">
        <v>28829.0576</v>
      </c>
      <c r="Y691">
        <v>45889.447500000002</v>
      </c>
    </row>
    <row r="692" spans="1:25" x14ac:dyDescent="0.25">
      <c r="A692" s="1" t="s">
        <v>347</v>
      </c>
      <c r="B692" t="s">
        <v>1157</v>
      </c>
      <c r="C692" t="s">
        <v>1198</v>
      </c>
      <c r="D692" s="2">
        <f>_xll.BDH($A692, $D$1, $B692, $C692, "Direction", "H", "Period", "Y","cols=9;rows=2")</f>
        <v>36889</v>
      </c>
      <c r="E692" s="2">
        <v>37256</v>
      </c>
      <c r="F692" s="2">
        <v>37621</v>
      </c>
      <c r="G692" s="2">
        <v>37986</v>
      </c>
      <c r="H692" s="2">
        <v>38352</v>
      </c>
      <c r="I692" s="2">
        <v>38716</v>
      </c>
      <c r="J692" s="2">
        <v>39080</v>
      </c>
      <c r="K692" s="2">
        <v>39447</v>
      </c>
      <c r="L692" s="2">
        <v>39813</v>
      </c>
    </row>
    <row r="693" spans="1:25" x14ac:dyDescent="0.25">
      <c r="A693" s="4"/>
      <c r="D693">
        <v>7199.1486000000004</v>
      </c>
      <c r="E693">
        <v>6615.5136000000002</v>
      </c>
      <c r="F693">
        <v>4149.7371999999996</v>
      </c>
      <c r="G693">
        <v>5605.6463999999996</v>
      </c>
      <c r="H693">
        <v>6669.0754999999999</v>
      </c>
      <c r="I693">
        <v>5971.8879999999999</v>
      </c>
      <c r="J693">
        <v>5191.8644999999997</v>
      </c>
      <c r="K693">
        <v>1834.6235999999999</v>
      </c>
      <c r="L693">
        <v>435.23840000000001</v>
      </c>
    </row>
    <row r="694" spans="1:25" x14ac:dyDescent="0.25">
      <c r="A694" s="1" t="s">
        <v>348</v>
      </c>
      <c r="B694" t="s">
        <v>1157</v>
      </c>
      <c r="C694" t="s">
        <v>1182</v>
      </c>
      <c r="D694" s="2">
        <f>_xll.BDH($A694, $D$1, $B694, $C694, "Direction", "H", "Period", "Y","cols=10;rows=2")</f>
        <v>36889</v>
      </c>
      <c r="E694" s="2">
        <v>37256</v>
      </c>
      <c r="F694" s="2">
        <v>37621</v>
      </c>
      <c r="G694" s="2">
        <v>37986</v>
      </c>
      <c r="H694" s="2">
        <v>38352</v>
      </c>
      <c r="I694" s="2">
        <v>38716</v>
      </c>
      <c r="J694" s="2">
        <v>39080</v>
      </c>
      <c r="K694" s="2">
        <v>39447</v>
      </c>
      <c r="L694" s="2">
        <v>39813</v>
      </c>
      <c r="M694" s="2">
        <v>40178</v>
      </c>
    </row>
    <row r="695" spans="1:25" x14ac:dyDescent="0.25">
      <c r="A695" s="4"/>
      <c r="D695">
        <v>28777.187900000001</v>
      </c>
      <c r="E695">
        <v>26997.504700000001</v>
      </c>
      <c r="F695">
        <v>20653.960200000001</v>
      </c>
      <c r="G695">
        <v>29944.098900000001</v>
      </c>
      <c r="H695">
        <v>22626.9267</v>
      </c>
      <c r="I695">
        <v>10982.138000000001</v>
      </c>
      <c r="J695">
        <v>17375.572499999998</v>
      </c>
      <c r="K695">
        <v>14087.5911</v>
      </c>
      <c r="L695">
        <v>1953.4826</v>
      </c>
      <c r="M695">
        <v>457.92160000000001</v>
      </c>
    </row>
    <row r="696" spans="1:25" x14ac:dyDescent="0.25">
      <c r="A696" s="1" t="s">
        <v>349</v>
      </c>
      <c r="B696" t="s">
        <v>1157</v>
      </c>
      <c r="C696" t="s">
        <v>1182</v>
      </c>
      <c r="D696" s="2">
        <f>_xll.BDH($A696, $D$1, $B696, $C696, "Direction", "H", "Period", "Y","cols=10;rows=2")</f>
        <v>36889</v>
      </c>
      <c r="E696" s="2">
        <v>37256</v>
      </c>
      <c r="F696" s="2">
        <v>37621</v>
      </c>
      <c r="G696" s="2">
        <v>37986</v>
      </c>
      <c r="H696" s="2">
        <v>38352</v>
      </c>
      <c r="I696" s="2">
        <v>38716</v>
      </c>
      <c r="J696" s="2">
        <v>39080</v>
      </c>
      <c r="K696" s="2">
        <v>39447</v>
      </c>
      <c r="L696" s="2">
        <v>39813</v>
      </c>
      <c r="M696" s="2">
        <v>40178</v>
      </c>
    </row>
    <row r="697" spans="1:25" x14ac:dyDescent="0.25">
      <c r="A697" s="4"/>
      <c r="D697">
        <v>20152.1934</v>
      </c>
      <c r="E697">
        <v>18577.586299999999</v>
      </c>
      <c r="F697">
        <v>5893.2938999999997</v>
      </c>
      <c r="G697">
        <v>8224.8721000000005</v>
      </c>
      <c r="H697">
        <v>7563.3091000000004</v>
      </c>
      <c r="I697">
        <v>8225.4637999999995</v>
      </c>
      <c r="J697">
        <v>10531.552100000001</v>
      </c>
      <c r="K697">
        <v>5512.9934999999996</v>
      </c>
      <c r="L697">
        <v>2016.3240000000001</v>
      </c>
      <c r="M697">
        <v>8974.1391999999996</v>
      </c>
    </row>
    <row r="698" spans="1:25" x14ac:dyDescent="0.25">
      <c r="A698" s="1" t="s">
        <v>350</v>
      </c>
      <c r="B698" t="s">
        <v>1157</v>
      </c>
      <c r="C698" t="s">
        <v>1185</v>
      </c>
      <c r="D698" s="2">
        <f>_xll.BDH($A698, $D$1, $B698, $C698, "Direction", "H", "Period", "Y","cols=1;rows=2")</f>
        <v>36889</v>
      </c>
    </row>
    <row r="699" spans="1:25" x14ac:dyDescent="0.25">
      <c r="A699" s="4"/>
      <c r="D699">
        <v>540.45979999999997</v>
      </c>
    </row>
    <row r="700" spans="1:25" x14ac:dyDescent="0.25">
      <c r="A700" s="1" t="s">
        <v>351</v>
      </c>
      <c r="B700" t="s">
        <v>1157</v>
      </c>
      <c r="C700" t="s">
        <v>1183</v>
      </c>
      <c r="D700" s="2">
        <f>_xll.BDH($A700, $D$1, $B700, $C700, "Direction", "H", "Period", "Y","cols=7;rows=2")</f>
        <v>36889</v>
      </c>
      <c r="E700" s="2">
        <v>37256</v>
      </c>
      <c r="F700" s="2">
        <v>37621</v>
      </c>
      <c r="G700" s="2">
        <v>37986</v>
      </c>
      <c r="H700" s="2">
        <v>38352</v>
      </c>
      <c r="I700" s="2">
        <v>38716</v>
      </c>
      <c r="J700" s="2">
        <v>39080</v>
      </c>
    </row>
    <row r="701" spans="1:25" x14ac:dyDescent="0.25">
      <c r="A701" s="4"/>
      <c r="D701">
        <v>1550.8343</v>
      </c>
      <c r="E701">
        <v>2345.9958000000001</v>
      </c>
      <c r="F701">
        <v>1658.6495</v>
      </c>
      <c r="G701">
        <v>3299.5538000000001</v>
      </c>
      <c r="H701">
        <v>3071.0003000000002</v>
      </c>
      <c r="I701">
        <v>2006.4508000000001</v>
      </c>
      <c r="J701">
        <v>2343.6635999999999</v>
      </c>
    </row>
    <row r="702" spans="1:25" x14ac:dyDescent="0.25">
      <c r="A702" s="1" t="s">
        <v>352</v>
      </c>
      <c r="B702" t="s">
        <v>1157</v>
      </c>
      <c r="C702" t="s">
        <v>1185</v>
      </c>
      <c r="D702" s="2">
        <f>_xll.BDH($A702, $D$1, $B702, $C702, "Direction", "H", "Period", "Y","cols=1;rows=2")</f>
        <v>36889</v>
      </c>
    </row>
    <row r="703" spans="1:25" x14ac:dyDescent="0.25">
      <c r="A703" s="4"/>
      <c r="D703">
        <v>356.92689999999999</v>
      </c>
    </row>
    <row r="704" spans="1:25" x14ac:dyDescent="0.25">
      <c r="A704" s="1" t="s">
        <v>353</v>
      </c>
      <c r="B704" t="s">
        <v>1157</v>
      </c>
      <c r="C704" t="s">
        <v>1182</v>
      </c>
      <c r="D704" s="2">
        <f>_xll.BDH($A704, $D$1, $B704, $C704, "Direction", "H", "Period", "Y","cols=9;rows=2")</f>
        <v>36889</v>
      </c>
      <c r="E704" s="2">
        <v>37256</v>
      </c>
      <c r="F704" s="2">
        <v>37621</v>
      </c>
      <c r="G704" s="2">
        <v>37986</v>
      </c>
      <c r="H704" s="2">
        <v>38352</v>
      </c>
      <c r="I704" s="2">
        <v>38716</v>
      </c>
      <c r="J704" s="2">
        <v>39080</v>
      </c>
      <c r="K704" s="2">
        <v>39447</v>
      </c>
      <c r="L704" s="2">
        <v>39813</v>
      </c>
    </row>
    <row r="705" spans="1:25" x14ac:dyDescent="0.25">
      <c r="A705" s="4"/>
      <c r="D705">
        <v>17491.434000000001</v>
      </c>
      <c r="E705">
        <v>17719.595300000001</v>
      </c>
      <c r="F705">
        <v>16716.995299999999</v>
      </c>
      <c r="G705">
        <v>20614.148000000001</v>
      </c>
      <c r="H705">
        <v>24611.148700000002</v>
      </c>
      <c r="I705">
        <v>20788.954000000002</v>
      </c>
      <c r="J705">
        <v>23092.245699999999</v>
      </c>
      <c r="K705">
        <v>10433.1103</v>
      </c>
      <c r="L705">
        <v>3685.2833000000001</v>
      </c>
    </row>
    <row r="706" spans="1:25" x14ac:dyDescent="0.25">
      <c r="A706" s="1" t="s">
        <v>354</v>
      </c>
      <c r="B706" t="s">
        <v>1157</v>
      </c>
      <c r="C706" t="s">
        <v>1185</v>
      </c>
      <c r="D706" s="2">
        <f>_xll.BDH($A706, $D$1, $B706, $C706, "Direction", "H", "Period", "Y","cols=1;rows=2")</f>
        <v>36889</v>
      </c>
    </row>
    <row r="707" spans="1:25" x14ac:dyDescent="0.25">
      <c r="A707" s="4"/>
      <c r="D707">
        <v>4729.0554000000002</v>
      </c>
    </row>
    <row r="708" spans="1:25" x14ac:dyDescent="0.25">
      <c r="A708" s="1" t="s">
        <v>355</v>
      </c>
      <c r="B708" t="s">
        <v>1157</v>
      </c>
      <c r="C708" t="s">
        <v>1199</v>
      </c>
      <c r="D708" s="2">
        <f>_xll.BDH($A708, $D$1, $B708, $C708, "Direction", "H", "Period", "Y","cols=22;rows=2")</f>
        <v>36889</v>
      </c>
      <c r="E708" s="2">
        <v>37256</v>
      </c>
      <c r="F708" s="2">
        <v>37621</v>
      </c>
      <c r="G708" s="2">
        <v>37986</v>
      </c>
      <c r="H708" s="2">
        <v>38352</v>
      </c>
      <c r="I708" s="2">
        <v>38716</v>
      </c>
      <c r="J708" s="2">
        <v>39080</v>
      </c>
      <c r="K708" s="2">
        <v>39447</v>
      </c>
      <c r="L708" s="2">
        <v>39813</v>
      </c>
      <c r="M708" s="2">
        <v>40178</v>
      </c>
      <c r="N708" s="2">
        <v>40543</v>
      </c>
      <c r="O708" s="2">
        <v>40907</v>
      </c>
      <c r="P708" s="2">
        <v>41274</v>
      </c>
      <c r="Q708" s="2">
        <v>41639</v>
      </c>
      <c r="R708" s="2">
        <v>42004</v>
      </c>
      <c r="S708" s="2">
        <v>42369</v>
      </c>
      <c r="T708" s="2">
        <v>42734</v>
      </c>
      <c r="U708" s="2">
        <v>43098</v>
      </c>
      <c r="V708" s="2">
        <v>43465</v>
      </c>
      <c r="W708" s="2">
        <v>43830</v>
      </c>
      <c r="X708" s="2">
        <v>44196</v>
      </c>
      <c r="Y708" s="2">
        <v>44561</v>
      </c>
    </row>
    <row r="709" spans="1:25" x14ac:dyDescent="0.25">
      <c r="A709" s="4"/>
      <c r="D709">
        <v>12691.556399999999</v>
      </c>
      <c r="E709">
        <v>9919.0058000000008</v>
      </c>
      <c r="F709">
        <v>10974.4948</v>
      </c>
      <c r="G709">
        <v>12033.8261</v>
      </c>
      <c r="H709">
        <v>13872.747300000001</v>
      </c>
      <c r="I709">
        <v>16410.185700000002</v>
      </c>
      <c r="J709">
        <v>22026.315600000002</v>
      </c>
      <c r="K709">
        <v>27591.7264</v>
      </c>
      <c r="L709">
        <v>20571.2156</v>
      </c>
      <c r="M709">
        <v>21833.0039</v>
      </c>
      <c r="N709">
        <v>21753.6708</v>
      </c>
      <c r="O709">
        <v>25724.003499999999</v>
      </c>
      <c r="P709">
        <v>29281.629000000001</v>
      </c>
      <c r="Q709">
        <v>37260.197200000002</v>
      </c>
      <c r="R709">
        <v>46393.703600000001</v>
      </c>
      <c r="S709">
        <v>47845.0766</v>
      </c>
      <c r="T709">
        <v>57253.352299999999</v>
      </c>
      <c r="U709">
        <v>73471.398199999996</v>
      </c>
      <c r="V709">
        <v>83076.444600000003</v>
      </c>
      <c r="W709">
        <v>118361.9727</v>
      </c>
      <c r="X709">
        <v>151142.5687</v>
      </c>
      <c r="Y709">
        <v>183185.11910000001</v>
      </c>
    </row>
    <row r="710" spans="1:25" x14ac:dyDescent="0.25">
      <c r="A710" s="1" t="s">
        <v>356</v>
      </c>
      <c r="B710" t="s">
        <v>1157</v>
      </c>
      <c r="C710" t="s">
        <v>1199</v>
      </c>
      <c r="D710" s="2">
        <f>_xll.BDH($A710, $D$1, $B710, $C710, "Direction", "H", "Period", "Y","cols=22;rows=2")</f>
        <v>36889</v>
      </c>
      <c r="E710" s="2">
        <v>37256</v>
      </c>
      <c r="F710" s="2">
        <v>37621</v>
      </c>
      <c r="G710" s="2">
        <v>37986</v>
      </c>
      <c r="H710" s="2">
        <v>38352</v>
      </c>
      <c r="I710" s="2">
        <v>38716</v>
      </c>
      <c r="J710" s="2">
        <v>39080</v>
      </c>
      <c r="K710" s="2">
        <v>39447</v>
      </c>
      <c r="L710" s="2">
        <v>39813</v>
      </c>
      <c r="M710" s="2">
        <v>40178</v>
      </c>
      <c r="N710" s="2">
        <v>40543</v>
      </c>
      <c r="O710" s="2">
        <v>40907</v>
      </c>
      <c r="P710" s="2">
        <v>41274</v>
      </c>
      <c r="Q710" s="2">
        <v>41639</v>
      </c>
      <c r="R710" s="2">
        <v>42004</v>
      </c>
      <c r="S710" s="2">
        <v>42369</v>
      </c>
      <c r="T710" s="2">
        <v>42734</v>
      </c>
      <c r="U710" s="2">
        <v>43098</v>
      </c>
      <c r="V710" s="2">
        <v>43465</v>
      </c>
      <c r="W710" s="2">
        <v>43830</v>
      </c>
      <c r="X710" s="2">
        <v>44196</v>
      </c>
      <c r="Y710" s="2">
        <v>44561</v>
      </c>
    </row>
    <row r="711" spans="1:25" x14ac:dyDescent="0.25">
      <c r="A711" s="4"/>
      <c r="D711">
        <v>2869.9295999999999</v>
      </c>
      <c r="E711">
        <v>3746.2289000000001</v>
      </c>
      <c r="F711">
        <v>11635.4069</v>
      </c>
      <c r="G711">
        <v>21322.5772</v>
      </c>
      <c r="H711">
        <v>19989.477999999999</v>
      </c>
      <c r="I711">
        <v>24252.960599999999</v>
      </c>
      <c r="J711">
        <v>20480.049200000001</v>
      </c>
      <c r="K711">
        <v>22471.101900000001</v>
      </c>
      <c r="L711">
        <v>18699.635399999999</v>
      </c>
      <c r="M711">
        <v>23335.449799999999</v>
      </c>
      <c r="N711">
        <v>30841.8531</v>
      </c>
      <c r="O711">
        <v>29699.806799999998</v>
      </c>
      <c r="P711">
        <v>23133.491699999999</v>
      </c>
      <c r="Q711">
        <v>11467.767400000001</v>
      </c>
      <c r="R711">
        <v>9427.2379000000001</v>
      </c>
      <c r="S711">
        <v>9518.8237000000008</v>
      </c>
      <c r="T711">
        <v>18082.654600000002</v>
      </c>
      <c r="U711">
        <v>20010.7844</v>
      </c>
      <c r="V711">
        <v>18456.676899999999</v>
      </c>
      <c r="W711">
        <v>35621.990599999997</v>
      </c>
      <c r="X711">
        <v>48113.113799999999</v>
      </c>
      <c r="Y711">
        <v>49456.937599999997</v>
      </c>
    </row>
    <row r="712" spans="1:25" x14ac:dyDescent="0.25">
      <c r="A712" s="1" t="s">
        <v>357</v>
      </c>
      <c r="B712" t="s">
        <v>1157</v>
      </c>
      <c r="C712" t="s">
        <v>1185</v>
      </c>
      <c r="D712" s="2">
        <f>_xll.BDH($A712, $D$1, $B712, $C712, "Direction", "H", "Period", "Y","cols=1;rows=2")</f>
        <v>36889</v>
      </c>
    </row>
    <row r="713" spans="1:25" x14ac:dyDescent="0.25">
      <c r="A713" s="4"/>
      <c r="D713">
        <v>9773.1684999999998</v>
      </c>
    </row>
    <row r="714" spans="1:25" x14ac:dyDescent="0.25">
      <c r="A714" s="1" t="s">
        <v>358</v>
      </c>
      <c r="B714" t="s">
        <v>1157</v>
      </c>
      <c r="C714" t="s">
        <v>1199</v>
      </c>
      <c r="D714" s="2">
        <f>_xll.BDH($A714, $D$1, $B714, $C714, "Direction", "H", "Period", "Y","cols=22;rows=2")</f>
        <v>36889</v>
      </c>
      <c r="E714" s="2">
        <v>37256</v>
      </c>
      <c r="F714" s="2">
        <v>37621</v>
      </c>
      <c r="G714" s="2">
        <v>37986</v>
      </c>
      <c r="H714" s="2">
        <v>38352</v>
      </c>
      <c r="I714" s="2">
        <v>38716</v>
      </c>
      <c r="J714" s="2">
        <v>39080</v>
      </c>
      <c r="K714" s="2">
        <v>39447</v>
      </c>
      <c r="L714" s="2">
        <v>39813</v>
      </c>
      <c r="M714" s="2">
        <v>40178</v>
      </c>
      <c r="N714" s="2">
        <v>40543</v>
      </c>
      <c r="O714" s="2">
        <v>40907</v>
      </c>
      <c r="P714" s="2">
        <v>41274</v>
      </c>
      <c r="Q714" s="2">
        <v>41639</v>
      </c>
      <c r="R714" s="2">
        <v>42004</v>
      </c>
      <c r="S714" s="2">
        <v>42369</v>
      </c>
      <c r="T714" s="2">
        <v>42734</v>
      </c>
      <c r="U714" s="2">
        <v>43098</v>
      </c>
      <c r="V714" s="2">
        <v>43465</v>
      </c>
      <c r="W714" s="2">
        <v>43830</v>
      </c>
      <c r="X714" s="2">
        <v>44196</v>
      </c>
      <c r="Y714" s="2">
        <v>44561</v>
      </c>
    </row>
    <row r="715" spans="1:25" x14ac:dyDescent="0.25">
      <c r="A715" s="4"/>
      <c r="D715">
        <v>15072.8352</v>
      </c>
      <c r="E715">
        <v>15079.2204</v>
      </c>
      <c r="F715">
        <v>11793.475399999999</v>
      </c>
      <c r="G715">
        <v>17485.1469</v>
      </c>
      <c r="H715">
        <v>23947.9084</v>
      </c>
      <c r="I715">
        <v>22600.714100000001</v>
      </c>
      <c r="J715">
        <v>24827.445500000002</v>
      </c>
      <c r="K715">
        <v>32039.116300000002</v>
      </c>
      <c r="L715">
        <v>24746.312300000001</v>
      </c>
      <c r="M715">
        <v>31825.902699999999</v>
      </c>
      <c r="N715">
        <v>40819.882400000002</v>
      </c>
      <c r="O715">
        <v>44683.746099999997</v>
      </c>
      <c r="P715">
        <v>46497.008300000001</v>
      </c>
      <c r="Q715">
        <v>69954.612999999998</v>
      </c>
      <c r="R715">
        <v>82834.036300000007</v>
      </c>
      <c r="S715">
        <v>106524.22139999999</v>
      </c>
      <c r="T715">
        <v>84654.022100000002</v>
      </c>
      <c r="U715">
        <v>102051.4792</v>
      </c>
      <c r="V715">
        <v>117742.3532</v>
      </c>
      <c r="W715">
        <v>158150.21189999999</v>
      </c>
      <c r="X715">
        <v>222083.3596</v>
      </c>
      <c r="Y715">
        <v>263808.22889999999</v>
      </c>
    </row>
    <row r="716" spans="1:25" x14ac:dyDescent="0.25">
      <c r="A716" s="1" t="s">
        <v>359</v>
      </c>
      <c r="B716" t="s">
        <v>1157</v>
      </c>
      <c r="C716" t="s">
        <v>1190</v>
      </c>
      <c r="D716" s="2">
        <f>_xll.BDH($A716, $D$1, $B716, $C716, "Direction", "H", "Period", "Y","cols=3;rows=2")</f>
        <v>36889</v>
      </c>
      <c r="E716" s="2">
        <v>37256</v>
      </c>
      <c r="F716" s="2">
        <v>37621</v>
      </c>
    </row>
    <row r="717" spans="1:25" x14ac:dyDescent="0.25">
      <c r="A717" s="4"/>
      <c r="D717">
        <v>2674.0018</v>
      </c>
      <c r="E717">
        <v>2841.0518000000002</v>
      </c>
      <c r="F717">
        <v>2972.4484000000002</v>
      </c>
    </row>
    <row r="718" spans="1:25" x14ac:dyDescent="0.25">
      <c r="A718" s="1" t="s">
        <v>360</v>
      </c>
      <c r="B718" t="s">
        <v>1157</v>
      </c>
      <c r="C718" t="s">
        <v>1199</v>
      </c>
      <c r="D718" s="2">
        <f>_xll.BDH($A718, $D$1, $B718, $C718, "Direction", "H", "Period", "Y","cols=22;rows=2")</f>
        <v>36889</v>
      </c>
      <c r="E718" s="2">
        <v>37256</v>
      </c>
      <c r="F718" s="2">
        <v>37621</v>
      </c>
      <c r="G718" s="2">
        <v>37986</v>
      </c>
      <c r="H718" s="2">
        <v>38352</v>
      </c>
      <c r="I718" s="2">
        <v>38716</v>
      </c>
      <c r="J718" s="2">
        <v>39080</v>
      </c>
      <c r="K718" s="2">
        <v>39447</v>
      </c>
      <c r="L718" s="2">
        <v>39813</v>
      </c>
      <c r="M718" s="2">
        <v>40178</v>
      </c>
      <c r="N718" s="2">
        <v>40543</v>
      </c>
      <c r="O718" s="2">
        <v>40907</v>
      </c>
      <c r="P718" s="2">
        <v>41274</v>
      </c>
      <c r="Q718" s="2">
        <v>41639</v>
      </c>
      <c r="R718" s="2">
        <v>42004</v>
      </c>
      <c r="S718" s="2">
        <v>42369</v>
      </c>
      <c r="T718" s="2">
        <v>42734</v>
      </c>
      <c r="U718" s="2">
        <v>43098</v>
      </c>
      <c r="V718" s="2">
        <v>43465</v>
      </c>
      <c r="W718" s="2">
        <v>43830</v>
      </c>
      <c r="X718" s="2">
        <v>44196</v>
      </c>
      <c r="Y718" s="2">
        <v>44561</v>
      </c>
    </row>
    <row r="719" spans="1:25" x14ac:dyDescent="0.25">
      <c r="A719" s="4"/>
      <c r="D719">
        <v>5960.5039999999999</v>
      </c>
      <c r="E719">
        <v>11083.9584</v>
      </c>
      <c r="F719">
        <v>17764.503000000001</v>
      </c>
      <c r="G719">
        <v>17507.0841</v>
      </c>
      <c r="H719">
        <v>19299.001100000001</v>
      </c>
      <c r="I719">
        <v>21357.179499999998</v>
      </c>
      <c r="J719">
        <v>23384.4329</v>
      </c>
      <c r="K719">
        <v>26608.770799999998</v>
      </c>
      <c r="L719">
        <v>14725.480799999999</v>
      </c>
      <c r="M719">
        <v>17523.032899999998</v>
      </c>
      <c r="N719">
        <v>18915.0206</v>
      </c>
      <c r="O719">
        <v>15279.69</v>
      </c>
      <c r="P719">
        <v>16587.098300000001</v>
      </c>
      <c r="Q719">
        <v>25442.341</v>
      </c>
      <c r="R719">
        <v>29772.674299999999</v>
      </c>
      <c r="S719">
        <v>34435.741999999998</v>
      </c>
      <c r="T719">
        <v>40995.003799999999</v>
      </c>
      <c r="U719">
        <v>53426.439200000001</v>
      </c>
      <c r="V719">
        <v>42519.466999999997</v>
      </c>
      <c r="W719">
        <v>57970.213799999998</v>
      </c>
      <c r="X719">
        <v>50801.694000000003</v>
      </c>
      <c r="Y719">
        <v>61365.165500000003</v>
      </c>
    </row>
    <row r="720" spans="1:25" x14ac:dyDescent="0.25">
      <c r="A720" s="1" t="s">
        <v>361</v>
      </c>
      <c r="B720" t="s">
        <v>1157</v>
      </c>
      <c r="C720" t="s">
        <v>1183</v>
      </c>
      <c r="D720" s="2">
        <f>_xll.BDH($A720, $D$1, $B720, $C720, "Direction", "H", "Period", "Y","cols=7;rows=2")</f>
        <v>36889</v>
      </c>
      <c r="E720" s="2">
        <v>37256</v>
      </c>
      <c r="F720" s="2">
        <v>37621</v>
      </c>
      <c r="G720" s="2">
        <v>37986</v>
      </c>
      <c r="H720" s="2">
        <v>38352</v>
      </c>
      <c r="I720" s="2">
        <v>38716</v>
      </c>
      <c r="J720" s="2">
        <v>39080</v>
      </c>
    </row>
    <row r="721" spans="1:25" x14ac:dyDescent="0.25">
      <c r="A721" s="4"/>
      <c r="D721">
        <v>1712.8339000000001</v>
      </c>
      <c r="E721">
        <v>1662.4079999999999</v>
      </c>
      <c r="F721">
        <v>1217.1391000000001</v>
      </c>
      <c r="G721">
        <v>3928.4468999999999</v>
      </c>
      <c r="H721">
        <v>2537.1873999999998</v>
      </c>
      <c r="I721">
        <v>3372.9812999999999</v>
      </c>
      <c r="J721">
        <v>2101.8708000000001</v>
      </c>
    </row>
    <row r="722" spans="1:25" x14ac:dyDescent="0.25">
      <c r="A722" s="1" t="s">
        <v>362</v>
      </c>
      <c r="B722" t="s">
        <v>1157</v>
      </c>
      <c r="C722" t="s">
        <v>1190</v>
      </c>
      <c r="D722" s="2">
        <f>_xll.BDH($A722, $D$1, $B722, $C722, "Direction", "H", "Period", "Y","cols=3;rows=2")</f>
        <v>36889</v>
      </c>
      <c r="E722" s="2">
        <v>37256</v>
      </c>
      <c r="F722" s="2">
        <v>37621</v>
      </c>
    </row>
    <row r="723" spans="1:25" x14ac:dyDescent="0.25">
      <c r="A723" s="4"/>
      <c r="D723">
        <v>99311.895099999994</v>
      </c>
      <c r="E723">
        <v>23993.452099999999</v>
      </c>
      <c r="F723">
        <v>6181.6818999999996</v>
      </c>
    </row>
    <row r="724" spans="1:25" x14ac:dyDescent="0.25">
      <c r="A724" s="1" t="s">
        <v>363</v>
      </c>
      <c r="B724" t="s">
        <v>1157</v>
      </c>
      <c r="C724" t="s">
        <v>1199</v>
      </c>
      <c r="D724" s="2">
        <f>_xll.BDH($A724, $D$1, $B724, $C724, "Direction", "H", "Period", "Y","cols=22;rows=2")</f>
        <v>36889</v>
      </c>
      <c r="E724" s="2">
        <v>37256</v>
      </c>
      <c r="F724" s="2">
        <v>37621</v>
      </c>
      <c r="G724" s="2">
        <v>37986</v>
      </c>
      <c r="H724" s="2">
        <v>38352</v>
      </c>
      <c r="I724" s="2">
        <v>38716</v>
      </c>
      <c r="J724" s="2">
        <v>39080</v>
      </c>
      <c r="K724" s="2">
        <v>39447</v>
      </c>
      <c r="L724" s="2">
        <v>39813</v>
      </c>
      <c r="M724" s="2">
        <v>40178</v>
      </c>
      <c r="N724" s="2">
        <v>40543</v>
      </c>
      <c r="O724" s="2">
        <v>40907</v>
      </c>
      <c r="P724" s="2">
        <v>41274</v>
      </c>
      <c r="Q724" s="2">
        <v>41639</v>
      </c>
      <c r="R724" s="2">
        <v>42004</v>
      </c>
      <c r="S724" s="2">
        <v>42369</v>
      </c>
      <c r="T724" s="2">
        <v>42734</v>
      </c>
      <c r="U724" s="2">
        <v>43098</v>
      </c>
      <c r="V724" s="2">
        <v>43465</v>
      </c>
      <c r="W724" s="2">
        <v>43830</v>
      </c>
      <c r="X724" s="2">
        <v>44196</v>
      </c>
      <c r="Y724" s="2">
        <v>44561</v>
      </c>
    </row>
    <row r="725" spans="1:25" x14ac:dyDescent="0.25">
      <c r="A725" s="4"/>
      <c r="D725">
        <v>5106.9903000000004</v>
      </c>
      <c r="E725">
        <v>7066.7335999999996</v>
      </c>
      <c r="F725">
        <v>7769.0438000000004</v>
      </c>
      <c r="G725">
        <v>9233.4138000000003</v>
      </c>
      <c r="H725">
        <v>14331.483</v>
      </c>
      <c r="I725">
        <v>18219.8174</v>
      </c>
      <c r="J725">
        <v>19959.694</v>
      </c>
      <c r="K725">
        <v>19853.270499999999</v>
      </c>
      <c r="L725">
        <v>17421.640899999999</v>
      </c>
      <c r="M725">
        <v>19284.9977</v>
      </c>
      <c r="N725">
        <v>22827.035400000001</v>
      </c>
      <c r="O725">
        <v>24488.697800000002</v>
      </c>
      <c r="P725">
        <v>19544.112300000001</v>
      </c>
      <c r="Q725">
        <v>28676.146799999999</v>
      </c>
      <c r="R725">
        <v>33917.922700000003</v>
      </c>
      <c r="S725">
        <v>25256.016299999999</v>
      </c>
      <c r="T725">
        <v>31550.196800000002</v>
      </c>
      <c r="U725">
        <v>41462.956200000001</v>
      </c>
      <c r="V725">
        <v>40726.761400000003</v>
      </c>
      <c r="W725">
        <v>50618.7497</v>
      </c>
      <c r="X725">
        <v>60349.456200000001</v>
      </c>
      <c r="Y725">
        <v>72446.093800000002</v>
      </c>
    </row>
    <row r="726" spans="1:25" x14ac:dyDescent="0.25">
      <c r="A726" s="1" t="s">
        <v>364</v>
      </c>
      <c r="B726" t="s">
        <v>1157</v>
      </c>
      <c r="C726" t="s">
        <v>1183</v>
      </c>
      <c r="D726" s="2">
        <f>_xll.BDH($A726, $D$1, $B726, $C726, "Direction", "H", "Period", "Y","cols=7;rows=2")</f>
        <v>36889</v>
      </c>
      <c r="E726" s="2">
        <v>37256</v>
      </c>
      <c r="F726" s="2">
        <v>37621</v>
      </c>
      <c r="G726" s="2">
        <v>37986</v>
      </c>
      <c r="H726" s="2">
        <v>38352</v>
      </c>
      <c r="I726" s="2">
        <v>38716</v>
      </c>
      <c r="J726" s="2">
        <v>39080</v>
      </c>
    </row>
    <row r="727" spans="1:25" x14ac:dyDescent="0.25">
      <c r="A727" s="4"/>
      <c r="D727">
        <v>20594.2189</v>
      </c>
      <c r="E727">
        <v>7241.8352000000004</v>
      </c>
      <c r="F727">
        <v>3369.9899</v>
      </c>
      <c r="G727">
        <v>7084.5622999999996</v>
      </c>
      <c r="H727">
        <v>11918.775</v>
      </c>
      <c r="I727">
        <v>10046.859200000001</v>
      </c>
      <c r="J727">
        <v>14684.403899999999</v>
      </c>
    </row>
    <row r="728" spans="1:25" x14ac:dyDescent="0.25">
      <c r="A728" s="1" t="s">
        <v>365</v>
      </c>
      <c r="B728" t="s">
        <v>1157</v>
      </c>
      <c r="C728" t="s">
        <v>1183</v>
      </c>
      <c r="D728" s="2">
        <f>_xll.BDH($A728, $D$1, $B728, $C728, "Direction", "H", "Period", "Y","cols=7;rows=2")</f>
        <v>36889</v>
      </c>
      <c r="E728" s="2">
        <v>37256</v>
      </c>
      <c r="F728" s="2">
        <v>37621</v>
      </c>
      <c r="G728" s="2">
        <v>37986</v>
      </c>
      <c r="H728" s="2">
        <v>38352</v>
      </c>
      <c r="I728" s="2">
        <v>38716</v>
      </c>
      <c r="J728" s="2">
        <v>39080</v>
      </c>
    </row>
    <row r="729" spans="1:25" x14ac:dyDescent="0.25">
      <c r="A729" s="4"/>
      <c r="D729">
        <v>18089.0942</v>
      </c>
      <c r="E729">
        <v>13375.7592</v>
      </c>
      <c r="F729">
        <v>7743.3615</v>
      </c>
      <c r="G729">
        <v>10228.832899999999</v>
      </c>
      <c r="H729">
        <v>10649.188</v>
      </c>
      <c r="I729">
        <v>11309.5236</v>
      </c>
      <c r="J729">
        <v>13229.813399999999</v>
      </c>
    </row>
    <row r="730" spans="1:25" x14ac:dyDescent="0.25">
      <c r="A730" s="1" t="s">
        <v>366</v>
      </c>
      <c r="B730" t="s">
        <v>1157</v>
      </c>
      <c r="C730" t="s">
        <v>1199</v>
      </c>
      <c r="D730" s="2">
        <f>_xll.BDH($A730, $D$1, $B730, $C730, "Direction", "H", "Period", "Y","cols=22;rows=2")</f>
        <v>36889</v>
      </c>
      <c r="E730" s="2">
        <v>37256</v>
      </c>
      <c r="F730" s="2">
        <v>37621</v>
      </c>
      <c r="G730" s="2">
        <v>37986</v>
      </c>
      <c r="H730" s="2">
        <v>38352</v>
      </c>
      <c r="I730" s="2">
        <v>38716</v>
      </c>
      <c r="J730" s="2">
        <v>39080</v>
      </c>
      <c r="K730" s="2">
        <v>39447</v>
      </c>
      <c r="L730" s="2">
        <v>39813</v>
      </c>
      <c r="M730" s="2">
        <v>40178</v>
      </c>
      <c r="N730" s="2">
        <v>40543</v>
      </c>
      <c r="O730" s="2">
        <v>40907</v>
      </c>
      <c r="P730" s="2">
        <v>41274</v>
      </c>
      <c r="Q730" s="2">
        <v>41639</v>
      </c>
      <c r="R730" s="2">
        <v>42004</v>
      </c>
      <c r="S730" s="2">
        <v>42369</v>
      </c>
      <c r="T730" s="2">
        <v>42734</v>
      </c>
      <c r="U730" s="2">
        <v>43098</v>
      </c>
      <c r="V730" s="2">
        <v>43465</v>
      </c>
      <c r="W730" s="2">
        <v>43830</v>
      </c>
      <c r="X730" s="2">
        <v>44196</v>
      </c>
      <c r="Y730" s="2">
        <v>44561</v>
      </c>
    </row>
    <row r="731" spans="1:25" x14ac:dyDescent="0.25">
      <c r="A731" s="4"/>
      <c r="D731">
        <v>3090.3463999999999</v>
      </c>
      <c r="E731">
        <v>4119.4938000000002</v>
      </c>
      <c r="F731">
        <v>3228.5736999999999</v>
      </c>
      <c r="G731">
        <v>4384.2677999999996</v>
      </c>
      <c r="H731">
        <v>8297.7428999999993</v>
      </c>
      <c r="I731">
        <v>10382.8928</v>
      </c>
      <c r="J731">
        <v>16513.677100000001</v>
      </c>
      <c r="K731">
        <v>17824.218799999999</v>
      </c>
      <c r="L731">
        <v>14504.470799999999</v>
      </c>
      <c r="M731">
        <v>14686.044400000001</v>
      </c>
      <c r="N731">
        <v>13835.249</v>
      </c>
      <c r="O731">
        <v>12531.977699999999</v>
      </c>
      <c r="P731">
        <v>13715.626</v>
      </c>
      <c r="Q731">
        <v>16986.106400000001</v>
      </c>
      <c r="R731">
        <v>15646.947</v>
      </c>
      <c r="S731">
        <v>12880.4804</v>
      </c>
      <c r="T731">
        <v>18956.2372</v>
      </c>
      <c r="U731">
        <v>20213.142100000001</v>
      </c>
      <c r="V731">
        <v>16264.8449</v>
      </c>
      <c r="W731">
        <v>17064.9552</v>
      </c>
      <c r="X731">
        <v>16059.6001</v>
      </c>
      <c r="Y731">
        <v>32623.941500000001</v>
      </c>
    </row>
    <row r="732" spans="1:25" x14ac:dyDescent="0.25">
      <c r="A732" s="1" t="s">
        <v>367</v>
      </c>
      <c r="B732" t="s">
        <v>1157</v>
      </c>
      <c r="C732" t="s">
        <v>1196</v>
      </c>
      <c r="D732" s="2">
        <f>_xll.BDH($A732, $D$1, $B732, $C732, "Direction", "H", "Period", "Y","cols=19;rows=2")</f>
        <v>36889</v>
      </c>
      <c r="E732" s="2">
        <v>37256</v>
      </c>
      <c r="F732" s="2">
        <v>37621</v>
      </c>
      <c r="G732" s="2">
        <v>37986</v>
      </c>
      <c r="H732" s="2">
        <v>38352</v>
      </c>
      <c r="I732" s="2">
        <v>38716</v>
      </c>
      <c r="J732" s="2">
        <v>39080</v>
      </c>
      <c r="K732" s="2">
        <v>39447</v>
      </c>
      <c r="L732" s="2">
        <v>39813</v>
      </c>
      <c r="M732" s="2">
        <v>40178</v>
      </c>
      <c r="N732" s="2">
        <v>40543</v>
      </c>
      <c r="O732" s="2">
        <v>40907</v>
      </c>
      <c r="P732" s="2">
        <v>41274</v>
      </c>
      <c r="Q732" s="2">
        <v>41639</v>
      </c>
      <c r="R732" s="2">
        <v>42004</v>
      </c>
      <c r="S732" s="2">
        <v>42369</v>
      </c>
      <c r="T732" s="2">
        <v>42734</v>
      </c>
      <c r="U732" s="2">
        <v>43098</v>
      </c>
      <c r="V732" s="2">
        <v>43465</v>
      </c>
    </row>
    <row r="733" spans="1:25" x14ac:dyDescent="0.25">
      <c r="A733" s="4"/>
      <c r="D733">
        <v>6064.6634999999997</v>
      </c>
      <c r="E733">
        <v>7352.1108000000004</v>
      </c>
      <c r="F733">
        <v>8108.6469999999999</v>
      </c>
      <c r="G733">
        <v>6248.0879000000004</v>
      </c>
      <c r="H733">
        <v>6647.4116999999997</v>
      </c>
      <c r="I733">
        <v>6551.39</v>
      </c>
      <c r="J733">
        <v>8024.9404000000004</v>
      </c>
      <c r="K733">
        <v>7228.2837</v>
      </c>
      <c r="L733">
        <v>2711.0160999999998</v>
      </c>
      <c r="M733">
        <v>4168.2772000000004</v>
      </c>
      <c r="N733">
        <v>5277.6538</v>
      </c>
      <c r="O733">
        <v>4675.4250000000002</v>
      </c>
      <c r="P733">
        <v>6404.8521000000001</v>
      </c>
      <c r="Q733">
        <v>9308.1524000000009</v>
      </c>
      <c r="R733">
        <v>10326.199199999999</v>
      </c>
      <c r="S733">
        <v>11773.7683</v>
      </c>
      <c r="T733">
        <v>21539.1597</v>
      </c>
      <c r="U733">
        <v>15144.09</v>
      </c>
      <c r="V733">
        <v>8677.8119999999999</v>
      </c>
    </row>
    <row r="734" spans="1:25" x14ac:dyDescent="0.25">
      <c r="A734" s="1" t="s">
        <v>368</v>
      </c>
      <c r="B734" t="s">
        <v>1157</v>
      </c>
      <c r="C734" t="s">
        <v>1189</v>
      </c>
      <c r="D734" s="2">
        <f>_xll.BDH($A734, $D$1, $B734, $C734, "Direction", "H", "Period", "Y","cols=6;rows=2")</f>
        <v>36889</v>
      </c>
      <c r="E734" s="2">
        <v>37256</v>
      </c>
      <c r="F734" s="2">
        <v>37621</v>
      </c>
      <c r="G734" s="2">
        <v>37986</v>
      </c>
      <c r="H734" s="2">
        <v>38352</v>
      </c>
      <c r="I734" s="2">
        <v>38716</v>
      </c>
    </row>
    <row r="735" spans="1:25" x14ac:dyDescent="0.25">
      <c r="A735" s="4"/>
      <c r="D735">
        <v>31298.0926</v>
      </c>
      <c r="E735">
        <v>8749.4545999999991</v>
      </c>
      <c r="F735">
        <v>10969.9012</v>
      </c>
      <c r="G735">
        <v>30665.714599999999</v>
      </c>
      <c r="H735">
        <v>33349.622100000001</v>
      </c>
      <c r="I735">
        <v>37981.601900000001</v>
      </c>
    </row>
    <row r="736" spans="1:25" x14ac:dyDescent="0.25">
      <c r="A736" s="1" t="s">
        <v>369</v>
      </c>
      <c r="B736" t="s">
        <v>1157</v>
      </c>
      <c r="C736" t="s">
        <v>1181</v>
      </c>
      <c r="D736" s="2">
        <f>_xll.BDH($A736, $D$1, $B736, $C736, "Direction", "H", "Period", "Y","cols=11;rows=2")</f>
        <v>36889</v>
      </c>
      <c r="E736" s="2">
        <v>37256</v>
      </c>
      <c r="F736" s="2">
        <v>37621</v>
      </c>
      <c r="G736" s="2">
        <v>37986</v>
      </c>
      <c r="H736" s="2">
        <v>38352</v>
      </c>
      <c r="I736" s="2">
        <v>38716</v>
      </c>
      <c r="J736" s="2">
        <v>39080</v>
      </c>
      <c r="K736" s="2">
        <v>39447</v>
      </c>
      <c r="L736" s="2">
        <v>39813</v>
      </c>
      <c r="M736" s="2">
        <v>40178</v>
      </c>
      <c r="N736" s="2">
        <v>40543</v>
      </c>
    </row>
    <row r="737" spans="1:25" x14ac:dyDescent="0.25">
      <c r="A737" s="4"/>
      <c r="D737">
        <v>6516.0871999999999</v>
      </c>
      <c r="E737">
        <v>6556.5321999999996</v>
      </c>
      <c r="F737">
        <v>6925.8954000000003</v>
      </c>
      <c r="G737">
        <v>7118.3787000000002</v>
      </c>
      <c r="H737">
        <v>5918.9994999999999</v>
      </c>
      <c r="I737">
        <v>3842.5158999999999</v>
      </c>
      <c r="J737">
        <v>3502.7242999999999</v>
      </c>
      <c r="K737">
        <v>2521.7184999999999</v>
      </c>
      <c r="L737">
        <v>1053.9925000000001</v>
      </c>
      <c r="M737">
        <v>1786.5143</v>
      </c>
      <c r="N737">
        <v>1430.8647000000001</v>
      </c>
    </row>
    <row r="738" spans="1:25" x14ac:dyDescent="0.25">
      <c r="A738" s="1" t="s">
        <v>370</v>
      </c>
      <c r="B738" t="s">
        <v>1157</v>
      </c>
      <c r="C738" t="s">
        <v>1191</v>
      </c>
      <c r="D738" s="2">
        <f>_xll.BDH($A738, $D$1, $B738, $C738, "Direction", "H", "Period", "Y","cols=2;rows=2")</f>
        <v>36889</v>
      </c>
      <c r="E738" s="2">
        <v>37256</v>
      </c>
    </row>
    <row r="739" spans="1:25" x14ac:dyDescent="0.25">
      <c r="A739" s="4"/>
      <c r="D739">
        <v>12764.206399999999</v>
      </c>
      <c r="E739">
        <v>13501.8464</v>
      </c>
    </row>
    <row r="740" spans="1:25" x14ac:dyDescent="0.25">
      <c r="A740" s="1" t="s">
        <v>371</v>
      </c>
      <c r="B740" t="s">
        <v>1157</v>
      </c>
      <c r="C740" t="s">
        <v>1185</v>
      </c>
      <c r="D740" s="2">
        <f>_xll.BDH($A740, $D$1, $B740, $C740, "Direction", "H", "Period", "Y","cols=1;rows=2")</f>
        <v>36889</v>
      </c>
    </row>
    <row r="741" spans="1:25" x14ac:dyDescent="0.25">
      <c r="A741" s="4"/>
      <c r="D741">
        <v>830.55650000000003</v>
      </c>
    </row>
    <row r="742" spans="1:25" x14ac:dyDescent="0.25">
      <c r="A742" s="1" t="s">
        <v>372</v>
      </c>
      <c r="B742" t="s">
        <v>1157</v>
      </c>
      <c r="C742" t="s">
        <v>1191</v>
      </c>
      <c r="D742" s="2">
        <f>_xll.BDH($A742, $D$1, $B742, $C742, "Direction", "H", "Period", "Y","cols=2;rows=2")</f>
        <v>36889</v>
      </c>
      <c r="E742" s="2">
        <v>37256</v>
      </c>
    </row>
    <row r="743" spans="1:25" x14ac:dyDescent="0.25">
      <c r="A743" s="4"/>
      <c r="D743">
        <v>6056.6185999999998</v>
      </c>
      <c r="E743">
        <v>5260.6058999999996</v>
      </c>
    </row>
    <row r="744" spans="1:25" x14ac:dyDescent="0.25">
      <c r="A744" s="1" t="s">
        <v>373</v>
      </c>
      <c r="B744" t="s">
        <v>1157</v>
      </c>
      <c r="C744" t="s">
        <v>1191</v>
      </c>
      <c r="D744" s="2">
        <f>_xll.BDH($A744, $D$1, $B744, $C744, "Direction", "H", "Period", "Y","cols=2;rows=2")</f>
        <v>36889</v>
      </c>
      <c r="E744" s="2">
        <v>37256</v>
      </c>
    </row>
    <row r="745" spans="1:25" x14ac:dyDescent="0.25">
      <c r="A745" s="4"/>
      <c r="D745">
        <v>1405.0527</v>
      </c>
      <c r="E745">
        <v>1065.1836000000001</v>
      </c>
    </row>
    <row r="746" spans="1:25" x14ac:dyDescent="0.25">
      <c r="A746" s="1" t="s">
        <v>374</v>
      </c>
      <c r="B746" t="s">
        <v>1157</v>
      </c>
      <c r="C746" t="s">
        <v>1199</v>
      </c>
      <c r="D746" s="2">
        <f>_xll.BDH($A746, $D$1, $B746, $C746, "Direction", "H", "Period", "Y","cols=22;rows=2")</f>
        <v>36889</v>
      </c>
      <c r="E746" s="2">
        <v>37256</v>
      </c>
      <c r="F746" s="2">
        <v>37621</v>
      </c>
      <c r="G746" s="2">
        <v>37986</v>
      </c>
      <c r="H746" s="2">
        <v>38352</v>
      </c>
      <c r="I746" s="2">
        <v>38716</v>
      </c>
      <c r="J746" s="2">
        <v>39080</v>
      </c>
      <c r="K746" s="2">
        <v>39447</v>
      </c>
      <c r="L746" s="2">
        <v>39813</v>
      </c>
      <c r="M746" s="2">
        <v>40178</v>
      </c>
      <c r="N746" s="2">
        <v>40543</v>
      </c>
      <c r="O746" s="2">
        <v>40907</v>
      </c>
      <c r="P746" s="2">
        <v>41274</v>
      </c>
      <c r="Q746" s="2">
        <v>41639</v>
      </c>
      <c r="R746" s="2">
        <v>42004</v>
      </c>
      <c r="S746" s="2">
        <v>42369</v>
      </c>
      <c r="T746" s="2">
        <v>42734</v>
      </c>
      <c r="U746" s="2">
        <v>43098</v>
      </c>
      <c r="V746" s="2">
        <v>43465</v>
      </c>
      <c r="W746" s="2">
        <v>43830</v>
      </c>
      <c r="X746" s="2">
        <v>44196</v>
      </c>
      <c r="Y746" s="2">
        <v>44561</v>
      </c>
    </row>
    <row r="747" spans="1:25" x14ac:dyDescent="0.25">
      <c r="A747" s="4"/>
      <c r="D747">
        <v>14673.856100000001</v>
      </c>
      <c r="E747">
        <v>16605.5726</v>
      </c>
      <c r="F747">
        <v>12148.9213</v>
      </c>
      <c r="G747">
        <v>16592.778600000001</v>
      </c>
      <c r="H747">
        <v>15711.067800000001</v>
      </c>
      <c r="I747">
        <v>15349.7901</v>
      </c>
      <c r="J747">
        <v>17865.885399999999</v>
      </c>
      <c r="K747">
        <v>15537.556699999999</v>
      </c>
      <c r="L747">
        <v>8366.7356999999993</v>
      </c>
      <c r="M747">
        <v>12185.1245</v>
      </c>
      <c r="N747">
        <v>13796.746800000001</v>
      </c>
      <c r="O747">
        <v>12298.462600000001</v>
      </c>
      <c r="P747">
        <v>13198.4629</v>
      </c>
      <c r="Q747">
        <v>19139.927899999999</v>
      </c>
      <c r="R747">
        <v>19226.479200000002</v>
      </c>
      <c r="S747">
        <v>18329.028699999999</v>
      </c>
      <c r="T747">
        <v>20075.817299999999</v>
      </c>
      <c r="U747">
        <v>16789.6937</v>
      </c>
      <c r="V747">
        <v>16413.499599999999</v>
      </c>
      <c r="W747">
        <v>17640.6495</v>
      </c>
      <c r="X747">
        <v>13407.8958</v>
      </c>
      <c r="Y747">
        <v>15574.162899999999</v>
      </c>
    </row>
    <row r="748" spans="1:25" x14ac:dyDescent="0.25">
      <c r="A748" s="1" t="s">
        <v>375</v>
      </c>
      <c r="B748" t="s">
        <v>1157</v>
      </c>
      <c r="C748" t="s">
        <v>1198</v>
      </c>
      <c r="D748" s="2">
        <f>_xll.BDH($A748, $D$1, $B748, $C748, "Direction", "H", "Period", "Y","cols=9;rows=2")</f>
        <v>36889</v>
      </c>
      <c r="E748" s="2">
        <v>37256</v>
      </c>
      <c r="F748" s="2">
        <v>37621</v>
      </c>
      <c r="G748" s="2">
        <v>37986</v>
      </c>
      <c r="H748" s="2">
        <v>38352</v>
      </c>
      <c r="I748" s="2">
        <v>38716</v>
      </c>
      <c r="J748" s="2">
        <v>39080</v>
      </c>
      <c r="K748" s="2">
        <v>39447</v>
      </c>
      <c r="L748" s="2">
        <v>39813</v>
      </c>
    </row>
    <row r="749" spans="1:25" x14ac:dyDescent="0.25">
      <c r="A749" s="4"/>
      <c r="D749">
        <v>1927.8557000000001</v>
      </c>
      <c r="E749">
        <v>1973.6649</v>
      </c>
      <c r="F749">
        <v>1469.8847000000001</v>
      </c>
      <c r="G749">
        <v>1961.4101000000001</v>
      </c>
      <c r="H749">
        <v>2762.7673</v>
      </c>
      <c r="I749">
        <v>1795.46</v>
      </c>
      <c r="J749">
        <v>3697.7233999999999</v>
      </c>
      <c r="K749">
        <v>1557.7021</v>
      </c>
      <c r="L749">
        <v>580.31759999999997</v>
      </c>
    </row>
    <row r="750" spans="1:25" x14ac:dyDescent="0.25">
      <c r="A750" s="1" t="s">
        <v>376</v>
      </c>
      <c r="B750" t="s">
        <v>1157</v>
      </c>
      <c r="C750" t="s">
        <v>1183</v>
      </c>
      <c r="D750" s="2">
        <f>_xll.BDH($A750, $D$1, $B750, $C750, "Direction", "H", "Period", "Y","cols=7;rows=2")</f>
        <v>36889</v>
      </c>
      <c r="E750" s="2">
        <v>37256</v>
      </c>
      <c r="F750" s="2">
        <v>37621</v>
      </c>
      <c r="G750" s="2">
        <v>37986</v>
      </c>
      <c r="H750" s="2">
        <v>38352</v>
      </c>
      <c r="I750" s="2">
        <v>38716</v>
      </c>
      <c r="J750" s="2">
        <v>39080</v>
      </c>
    </row>
    <row r="751" spans="1:25" x14ac:dyDescent="0.25">
      <c r="A751" s="4"/>
      <c r="D751">
        <v>162675.8253</v>
      </c>
      <c r="E751">
        <v>76806.634600000005</v>
      </c>
      <c r="F751">
        <v>56906.428699999997</v>
      </c>
      <c r="G751">
        <v>69004.147299999997</v>
      </c>
      <c r="H751">
        <v>71685.157699999996</v>
      </c>
      <c r="I751">
        <v>62903.773699999998</v>
      </c>
      <c r="J751">
        <v>88822.752299999993</v>
      </c>
    </row>
    <row r="752" spans="1:25" x14ac:dyDescent="0.25">
      <c r="A752" s="1" t="s">
        <v>377</v>
      </c>
      <c r="B752" t="s">
        <v>1157</v>
      </c>
      <c r="C752" t="s">
        <v>1185</v>
      </c>
      <c r="D752" s="2">
        <f>_xll.BDH($A752, $D$1, $B752, $C752, "Direction", "H", "Period", "Y","cols=1;rows=2")</f>
        <v>36889</v>
      </c>
    </row>
    <row r="753" spans="1:25" x14ac:dyDescent="0.25">
      <c r="A753" s="4"/>
      <c r="D753">
        <v>45.031199999999998</v>
      </c>
    </row>
    <row r="754" spans="1:25" x14ac:dyDescent="0.25">
      <c r="A754" s="1" t="s">
        <v>378</v>
      </c>
      <c r="B754" t="s">
        <v>1157</v>
      </c>
      <c r="C754" t="s">
        <v>1199</v>
      </c>
      <c r="D754" s="2">
        <f>_xll.BDH($A754, $D$1, $B754, $C754, "Direction", "H", "Period", "Y","cols=22;rows=2")</f>
        <v>36889</v>
      </c>
      <c r="E754" s="2">
        <v>37256</v>
      </c>
      <c r="F754" s="2">
        <v>37621</v>
      </c>
      <c r="G754" s="2">
        <v>37986</v>
      </c>
      <c r="H754" s="2">
        <v>38352</v>
      </c>
      <c r="I754" s="2">
        <v>38716</v>
      </c>
      <c r="J754" s="2">
        <v>39080</v>
      </c>
      <c r="K754" s="2">
        <v>39447</v>
      </c>
      <c r="L754" s="2">
        <v>39813</v>
      </c>
      <c r="M754" s="2">
        <v>40178</v>
      </c>
      <c r="N754" s="2">
        <v>40543</v>
      </c>
      <c r="O754" s="2">
        <v>40907</v>
      </c>
      <c r="P754" s="2">
        <v>41274</v>
      </c>
      <c r="Q754" s="2">
        <v>41639</v>
      </c>
      <c r="R754" s="2">
        <v>42004</v>
      </c>
      <c r="S754" s="2">
        <v>42369</v>
      </c>
      <c r="T754" s="2">
        <v>42734</v>
      </c>
      <c r="U754" s="2">
        <v>43098</v>
      </c>
      <c r="V754" s="2">
        <v>43465</v>
      </c>
      <c r="W754" s="2">
        <v>43830</v>
      </c>
      <c r="X754" s="2">
        <v>44196</v>
      </c>
      <c r="Y754" s="2">
        <v>44561</v>
      </c>
    </row>
    <row r="755" spans="1:25" x14ac:dyDescent="0.25">
      <c r="A755" s="4"/>
      <c r="D755">
        <v>8957.3192999999992</v>
      </c>
      <c r="E755">
        <v>9911.3960000000006</v>
      </c>
      <c r="F755">
        <v>10724.2443</v>
      </c>
      <c r="G755">
        <v>16267.68</v>
      </c>
      <c r="H755">
        <v>23035.9519</v>
      </c>
      <c r="I755">
        <v>32124.880799999999</v>
      </c>
      <c r="J755">
        <v>41070.092199999999</v>
      </c>
      <c r="K755">
        <v>63793.634899999997</v>
      </c>
      <c r="L755">
        <v>48584.533100000001</v>
      </c>
      <c r="M755">
        <v>66029.1247</v>
      </c>
      <c r="N755">
        <v>79714.6685</v>
      </c>
      <c r="O755">
        <v>76064.589399999997</v>
      </c>
      <c r="P755">
        <v>62068.188499999997</v>
      </c>
      <c r="Q755">
        <v>76656.294200000004</v>
      </c>
      <c r="R755">
        <v>62507.2592</v>
      </c>
      <c r="S755">
        <v>51636.184300000001</v>
      </c>
      <c r="T755">
        <v>54433.145199999999</v>
      </c>
      <c r="U755">
        <v>56367.972300000001</v>
      </c>
      <c r="V755">
        <v>46343.492100000003</v>
      </c>
      <c r="W755">
        <v>36813.6129</v>
      </c>
      <c r="X755">
        <v>16119.2364</v>
      </c>
      <c r="Y755">
        <v>27076.1086</v>
      </c>
    </row>
    <row r="756" spans="1:25" x14ac:dyDescent="0.25">
      <c r="A756" s="1" t="s">
        <v>379</v>
      </c>
      <c r="B756" t="s">
        <v>1157</v>
      </c>
      <c r="C756" t="s">
        <v>1201</v>
      </c>
      <c r="D756" s="2">
        <f>_xll.BDH($A756, $D$1, $B756, $C756, "Direction", "H", "Period", "Y","cols=20;rows=2")</f>
        <v>36889</v>
      </c>
      <c r="E756" s="2">
        <v>37256</v>
      </c>
      <c r="F756" s="2">
        <v>37621</v>
      </c>
      <c r="G756" s="2">
        <v>37986</v>
      </c>
      <c r="H756" s="2">
        <v>38352</v>
      </c>
      <c r="I756" s="2">
        <v>38716</v>
      </c>
      <c r="J756" s="2">
        <v>39080</v>
      </c>
      <c r="K756" s="2">
        <v>39447</v>
      </c>
      <c r="L756" s="2">
        <v>39813</v>
      </c>
      <c r="M756" s="2">
        <v>40178</v>
      </c>
      <c r="N756" s="2">
        <v>40543</v>
      </c>
      <c r="O756" s="2">
        <v>40907</v>
      </c>
      <c r="P756" s="2">
        <v>41274</v>
      </c>
      <c r="Q756" s="2">
        <v>41639</v>
      </c>
      <c r="R756" s="2">
        <v>42004</v>
      </c>
      <c r="S756" s="2">
        <v>42369</v>
      </c>
      <c r="T756" s="2">
        <v>42734</v>
      </c>
      <c r="U756" s="2">
        <v>43098</v>
      </c>
      <c r="V756" s="2">
        <v>43465</v>
      </c>
      <c r="W756" s="2">
        <v>43830</v>
      </c>
    </row>
    <row r="757" spans="1:25" x14ac:dyDescent="0.25">
      <c r="A757" s="4"/>
      <c r="D757">
        <v>70768.582200000004</v>
      </c>
      <c r="E757">
        <v>78306.671900000001</v>
      </c>
      <c r="F757">
        <v>71789.0723</v>
      </c>
      <c r="G757">
        <v>77616.660399999993</v>
      </c>
      <c r="H757">
        <v>62136.775699999998</v>
      </c>
      <c r="I757">
        <v>50401.866099999999</v>
      </c>
      <c r="J757">
        <v>24370.375700000001</v>
      </c>
      <c r="K757">
        <v>18637.636699999999</v>
      </c>
      <c r="L757">
        <v>5568.7147000000004</v>
      </c>
      <c r="M757">
        <v>9597.4732999999997</v>
      </c>
      <c r="N757">
        <v>12970.0242</v>
      </c>
      <c r="O757">
        <v>17789.3056</v>
      </c>
      <c r="P757">
        <v>24173.4889</v>
      </c>
      <c r="Q757">
        <v>38245.426700000004</v>
      </c>
      <c r="R757">
        <v>28714.5965</v>
      </c>
      <c r="S757">
        <v>22411.9493</v>
      </c>
      <c r="T757">
        <v>27382.806199999999</v>
      </c>
      <c r="U757">
        <v>23639.870900000002</v>
      </c>
      <c r="V757">
        <v>16365.2981</v>
      </c>
      <c r="W757">
        <v>25974.033200000002</v>
      </c>
    </row>
    <row r="758" spans="1:25" x14ac:dyDescent="0.25">
      <c r="A758" s="1" t="s">
        <v>380</v>
      </c>
      <c r="B758" t="s">
        <v>1157</v>
      </c>
      <c r="C758" t="s">
        <v>1183</v>
      </c>
      <c r="D758" s="2">
        <f>_xll.BDH($A758, $D$1, $B758, $C758, "Direction", "H", "Period", "Y","cols=7;rows=2")</f>
        <v>36889</v>
      </c>
      <c r="E758" s="2">
        <v>37256</v>
      </c>
      <c r="F758" s="2">
        <v>37621</v>
      </c>
      <c r="G758" s="2">
        <v>37986</v>
      </c>
      <c r="H758" s="2">
        <v>38352</v>
      </c>
      <c r="I758" s="2">
        <v>38716</v>
      </c>
      <c r="J758" s="2">
        <v>39080</v>
      </c>
    </row>
    <row r="759" spans="1:25" x14ac:dyDescent="0.25">
      <c r="A759" s="4"/>
      <c r="D759">
        <v>18132.748899999999</v>
      </c>
      <c r="E759">
        <v>13059.688700000001</v>
      </c>
      <c r="F759">
        <v>10498.658100000001</v>
      </c>
      <c r="G759">
        <v>14043.9491</v>
      </c>
      <c r="H759">
        <v>12893.728300000001</v>
      </c>
      <c r="I759">
        <v>14470.211499999999</v>
      </c>
      <c r="J759">
        <v>15068.930700000001</v>
      </c>
    </row>
    <row r="760" spans="1:25" x14ac:dyDescent="0.25">
      <c r="A760" s="1" t="s">
        <v>381</v>
      </c>
      <c r="B760" t="s">
        <v>1157</v>
      </c>
      <c r="C760" t="s">
        <v>1194</v>
      </c>
      <c r="D760" s="2">
        <f>_xll.BDH($A760, $D$1, $B760, $C760, "Direction", "H", "Period", "Y","cols=18;rows=2")</f>
        <v>36889</v>
      </c>
      <c r="E760" s="2">
        <v>37256</v>
      </c>
      <c r="F760" s="2">
        <v>37621</v>
      </c>
      <c r="G760" s="2">
        <v>37986</v>
      </c>
      <c r="H760" s="2">
        <v>38352</v>
      </c>
      <c r="I760" s="2">
        <v>38716</v>
      </c>
      <c r="J760" s="2">
        <v>39080</v>
      </c>
      <c r="K760" s="2">
        <v>39447</v>
      </c>
      <c r="L760" s="2">
        <v>39813</v>
      </c>
      <c r="M760" s="2">
        <v>40178</v>
      </c>
      <c r="N760" s="2">
        <v>40543</v>
      </c>
      <c r="O760" s="2">
        <v>40907</v>
      </c>
      <c r="P760" s="2">
        <v>41274</v>
      </c>
      <c r="Q760" s="2">
        <v>41639</v>
      </c>
      <c r="R760" s="2">
        <v>42004</v>
      </c>
      <c r="S760" s="2">
        <v>42369</v>
      </c>
      <c r="T760" s="2">
        <v>42734</v>
      </c>
      <c r="U760" s="2">
        <v>43098</v>
      </c>
    </row>
    <row r="761" spans="1:25" x14ac:dyDescent="0.25">
      <c r="A761" s="4"/>
      <c r="D761">
        <v>8352.0545999999995</v>
      </c>
      <c r="E761">
        <v>9171.1419000000005</v>
      </c>
      <c r="F761">
        <v>7725.3244000000004</v>
      </c>
      <c r="G761">
        <v>9488.6494000000002</v>
      </c>
      <c r="H761">
        <v>10673.084199999999</v>
      </c>
      <c r="I761">
        <v>9637.9176000000007</v>
      </c>
      <c r="J761">
        <v>10248.623299999999</v>
      </c>
      <c r="K761">
        <v>8250.4043999999994</v>
      </c>
      <c r="L761">
        <v>5252.1540000000005</v>
      </c>
      <c r="M761">
        <v>4714.4813999999997</v>
      </c>
      <c r="N761">
        <v>4917.0950000000003</v>
      </c>
      <c r="O761">
        <v>3701.2811999999999</v>
      </c>
      <c r="P761">
        <v>2135.998</v>
      </c>
      <c r="Q761">
        <v>4706.4282999999996</v>
      </c>
      <c r="R761">
        <v>4898.1261000000004</v>
      </c>
      <c r="S761">
        <v>4069.0873000000001</v>
      </c>
      <c r="T761">
        <v>2821.6741999999999</v>
      </c>
      <c r="U761">
        <v>2087.6205</v>
      </c>
    </row>
    <row r="762" spans="1:25" x14ac:dyDescent="0.25">
      <c r="A762" s="1" t="s">
        <v>382</v>
      </c>
      <c r="B762" t="s">
        <v>1157</v>
      </c>
      <c r="C762" t="s">
        <v>1183</v>
      </c>
      <c r="D762" s="2">
        <f>_xll.BDH($A762, $D$1, $B762, $C762, "Direction", "H", "Period", "Y","cols=7;rows=2")</f>
        <v>36889</v>
      </c>
      <c r="E762" s="2">
        <v>37256</v>
      </c>
      <c r="F762" s="2">
        <v>37621</v>
      </c>
      <c r="G762" s="2">
        <v>37986</v>
      </c>
      <c r="H762" s="2">
        <v>38352</v>
      </c>
      <c r="I762" s="2">
        <v>38716</v>
      </c>
      <c r="J762" s="2">
        <v>39080</v>
      </c>
    </row>
    <row r="763" spans="1:25" x14ac:dyDescent="0.25">
      <c r="A763" s="4"/>
      <c r="D763">
        <v>3765.9355999999998</v>
      </c>
      <c r="E763">
        <v>5035.7772999999997</v>
      </c>
      <c r="F763">
        <v>5345.8026</v>
      </c>
      <c r="G763">
        <v>9931.9549000000006</v>
      </c>
      <c r="H763">
        <v>13981.251</v>
      </c>
      <c r="I763">
        <v>11719.981100000001</v>
      </c>
      <c r="J763">
        <v>16115.519899999999</v>
      </c>
    </row>
    <row r="764" spans="1:25" x14ac:dyDescent="0.25">
      <c r="A764" s="1" t="s">
        <v>383</v>
      </c>
      <c r="B764" t="s">
        <v>1157</v>
      </c>
      <c r="C764" t="s">
        <v>1201</v>
      </c>
      <c r="D764" s="2">
        <f>_xll.BDH($A764, $D$1, $B764, $C764, "Direction", "H", "Period", "Y","cols=20;rows=2")</f>
        <v>36889</v>
      </c>
      <c r="E764" s="2">
        <v>37256</v>
      </c>
      <c r="F764" s="2">
        <v>37621</v>
      </c>
      <c r="G764" s="2">
        <v>37986</v>
      </c>
      <c r="H764" s="2">
        <v>38352</v>
      </c>
      <c r="I764" s="2">
        <v>38716</v>
      </c>
      <c r="J764" s="2">
        <v>39080</v>
      </c>
      <c r="K764" s="2">
        <v>39447</v>
      </c>
      <c r="L764" s="2">
        <v>39813</v>
      </c>
      <c r="M764" s="2">
        <v>40178</v>
      </c>
      <c r="N764" s="2">
        <v>40543</v>
      </c>
      <c r="O764" s="2">
        <v>40907</v>
      </c>
      <c r="P764" s="2">
        <v>41274</v>
      </c>
      <c r="Q764" s="2">
        <v>41639</v>
      </c>
      <c r="R764" s="2">
        <v>42004</v>
      </c>
      <c r="S764" s="2">
        <v>42369</v>
      </c>
      <c r="T764" s="2">
        <v>42734</v>
      </c>
      <c r="U764" s="2">
        <v>43098</v>
      </c>
      <c r="V764" s="2">
        <v>43465</v>
      </c>
      <c r="W764" s="2">
        <v>43830</v>
      </c>
    </row>
    <row r="765" spans="1:25" x14ac:dyDescent="0.25">
      <c r="A765" s="4"/>
      <c r="D765">
        <v>7741.9080000000004</v>
      </c>
      <c r="E765">
        <v>7450.8361999999997</v>
      </c>
      <c r="F765">
        <v>5625.2647999999999</v>
      </c>
      <c r="G765">
        <v>11517.8439</v>
      </c>
      <c r="H765">
        <v>13416.0833</v>
      </c>
      <c r="I765">
        <v>13910.883099999999</v>
      </c>
      <c r="J765">
        <v>16509.187300000001</v>
      </c>
      <c r="K765">
        <v>15256.087600000001</v>
      </c>
      <c r="L765">
        <v>13973.686299999999</v>
      </c>
      <c r="M765">
        <v>16563.373200000002</v>
      </c>
      <c r="N765">
        <v>18756.4277</v>
      </c>
      <c r="O765">
        <v>16730.497100000001</v>
      </c>
      <c r="P765">
        <v>17276.769700000001</v>
      </c>
      <c r="Q765">
        <v>18097.6142</v>
      </c>
      <c r="R765">
        <v>25293.685799999999</v>
      </c>
      <c r="S765">
        <v>26087.240699999998</v>
      </c>
      <c r="T765">
        <v>30729.364600000001</v>
      </c>
      <c r="U765">
        <v>23061.574400000001</v>
      </c>
      <c r="V765">
        <v>12318.5141</v>
      </c>
      <c r="W765">
        <v>5752.7248</v>
      </c>
    </row>
    <row r="766" spans="1:25" x14ac:dyDescent="0.25">
      <c r="A766" s="1" t="s">
        <v>384</v>
      </c>
      <c r="B766" t="s">
        <v>1157</v>
      </c>
      <c r="C766" t="s">
        <v>1191</v>
      </c>
      <c r="D766" s="2">
        <f>_xll.BDH($A766, $D$1, $B766, $C766, "Direction", "H", "Period", "Y","cols=2;rows=2")</f>
        <v>36889</v>
      </c>
      <c r="E766" s="2">
        <v>37256</v>
      </c>
    </row>
    <row r="767" spans="1:25" x14ac:dyDescent="0.25">
      <c r="A767" s="4"/>
      <c r="D767">
        <v>954.20870000000002</v>
      </c>
      <c r="E767">
        <v>829.22820000000002</v>
      </c>
    </row>
    <row r="768" spans="1:25" x14ac:dyDescent="0.25">
      <c r="A768" s="1" t="s">
        <v>385</v>
      </c>
      <c r="B768" t="s">
        <v>1157</v>
      </c>
      <c r="C768" t="s">
        <v>1190</v>
      </c>
      <c r="D768" s="2">
        <f>_xll.BDH($A768, $D$1, $B768, $C768, "Direction", "H", "Period", "Y","cols=3;rows=2")</f>
        <v>36889</v>
      </c>
      <c r="E768" s="2">
        <v>37256</v>
      </c>
      <c r="F768" s="2">
        <v>37621</v>
      </c>
    </row>
    <row r="769" spans="1:25" x14ac:dyDescent="0.25">
      <c r="A769" s="4"/>
      <c r="D769">
        <v>3150.4357</v>
      </c>
      <c r="E769">
        <v>3580.9458</v>
      </c>
      <c r="F769">
        <v>4560.8562000000002</v>
      </c>
    </row>
    <row r="770" spans="1:25" x14ac:dyDescent="0.25">
      <c r="A770" s="1" t="s">
        <v>386</v>
      </c>
      <c r="B770" t="s">
        <v>1157</v>
      </c>
      <c r="C770" t="s">
        <v>1199</v>
      </c>
      <c r="D770" s="2">
        <f>_xll.BDH($A770, $D$1, $B770, $C770, "Direction", "H", "Period", "Y","cols=22;rows=2")</f>
        <v>36889</v>
      </c>
      <c r="E770" s="2">
        <v>37256</v>
      </c>
      <c r="F770" s="2">
        <v>37621</v>
      </c>
      <c r="G770" s="2">
        <v>37986</v>
      </c>
      <c r="H770" s="2">
        <v>38352</v>
      </c>
      <c r="I770" s="2">
        <v>38716</v>
      </c>
      <c r="J770" s="2">
        <v>39080</v>
      </c>
      <c r="K770" s="2">
        <v>39447</v>
      </c>
      <c r="L770" s="2">
        <v>39813</v>
      </c>
      <c r="M770" s="2">
        <v>40178</v>
      </c>
      <c r="N770" s="2">
        <v>40543</v>
      </c>
      <c r="O770" s="2">
        <v>40907</v>
      </c>
      <c r="P770" s="2">
        <v>41274</v>
      </c>
      <c r="Q770" s="2">
        <v>41639</v>
      </c>
      <c r="R770" s="2">
        <v>42004</v>
      </c>
      <c r="S770" s="2">
        <v>42369</v>
      </c>
      <c r="T770" s="2">
        <v>42734</v>
      </c>
      <c r="U770" s="2">
        <v>43098</v>
      </c>
      <c r="V770" s="2">
        <v>43465</v>
      </c>
      <c r="W770" s="2">
        <v>43830</v>
      </c>
      <c r="X770" s="2">
        <v>44196</v>
      </c>
      <c r="Y770" s="2">
        <v>44561</v>
      </c>
    </row>
    <row r="771" spans="1:25" x14ac:dyDescent="0.25">
      <c r="A771" s="4"/>
      <c r="D771">
        <v>10425.515799999999</v>
      </c>
      <c r="E771">
        <v>8753.2140999999992</v>
      </c>
      <c r="F771">
        <v>7139.7142999999996</v>
      </c>
      <c r="G771">
        <v>10300.016799999999</v>
      </c>
      <c r="H771">
        <v>12306.334699999999</v>
      </c>
      <c r="I771">
        <v>15529.3825</v>
      </c>
      <c r="J771">
        <v>16741.261699999999</v>
      </c>
      <c r="K771">
        <v>24983.728999999999</v>
      </c>
      <c r="L771">
        <v>14762.793900000001</v>
      </c>
      <c r="M771">
        <v>16823.848600000001</v>
      </c>
      <c r="N771">
        <v>16093.760200000001</v>
      </c>
      <c r="O771">
        <v>16699.920999999998</v>
      </c>
      <c r="P771">
        <v>15481.075800000001</v>
      </c>
      <c r="Q771">
        <v>16207.795</v>
      </c>
      <c r="R771">
        <v>20955.263299999999</v>
      </c>
      <c r="S771">
        <v>19575.664100000002</v>
      </c>
      <c r="T771">
        <v>22198.725699999999</v>
      </c>
      <c r="U771">
        <v>26060.9977</v>
      </c>
      <c r="V771">
        <v>26308.6574</v>
      </c>
      <c r="W771">
        <v>29863.147799999999</v>
      </c>
      <c r="X771">
        <v>29490.937900000001</v>
      </c>
      <c r="Y771">
        <v>33742.936800000003</v>
      </c>
    </row>
    <row r="772" spans="1:25" x14ac:dyDescent="0.25">
      <c r="A772" s="1" t="s">
        <v>387</v>
      </c>
      <c r="B772" t="s">
        <v>1157</v>
      </c>
      <c r="C772" t="s">
        <v>1194</v>
      </c>
      <c r="D772" s="2">
        <f>_xll.BDH($A772, $D$1, $B772, $C772, "Direction", "H", "Period", "Y","cols=18;rows=2")</f>
        <v>36889</v>
      </c>
      <c r="E772" s="2">
        <v>37256</v>
      </c>
      <c r="F772" s="2">
        <v>37621</v>
      </c>
      <c r="G772" s="2">
        <v>37986</v>
      </c>
      <c r="H772" s="2">
        <v>38352</v>
      </c>
      <c r="I772" s="2">
        <v>38716</v>
      </c>
      <c r="J772" s="2">
        <v>39080</v>
      </c>
      <c r="K772" s="2">
        <v>39447</v>
      </c>
      <c r="L772" s="2">
        <v>39813</v>
      </c>
      <c r="M772" s="2">
        <v>40178</v>
      </c>
      <c r="N772" s="2">
        <v>40543</v>
      </c>
      <c r="O772" s="2">
        <v>40907</v>
      </c>
      <c r="P772" s="2">
        <v>41274</v>
      </c>
      <c r="Q772" s="2">
        <v>41639</v>
      </c>
      <c r="R772" s="2">
        <v>42004</v>
      </c>
      <c r="S772" s="2">
        <v>42369</v>
      </c>
      <c r="T772" s="2">
        <v>42734</v>
      </c>
      <c r="U772" s="2">
        <v>43098</v>
      </c>
    </row>
    <row r="773" spans="1:25" x14ac:dyDescent="0.25">
      <c r="A773" s="4"/>
      <c r="D773">
        <v>71568.25</v>
      </c>
      <c r="E773">
        <v>85187.749400000001</v>
      </c>
      <c r="F773">
        <v>72915.857199999999</v>
      </c>
      <c r="G773">
        <v>80034.742700000003</v>
      </c>
      <c r="H773">
        <v>87929.854999999996</v>
      </c>
      <c r="I773">
        <v>98025.179699999993</v>
      </c>
      <c r="J773">
        <v>102712.19289999999</v>
      </c>
      <c r="K773">
        <v>122176.41160000001</v>
      </c>
      <c r="L773">
        <v>85064.415599999993</v>
      </c>
      <c r="M773">
        <v>94875.030499999993</v>
      </c>
      <c r="N773">
        <v>103537.6588</v>
      </c>
      <c r="O773">
        <v>103732.26390000001</v>
      </c>
      <c r="P773">
        <v>105851.18610000001</v>
      </c>
      <c r="Q773">
        <v>127196.7415</v>
      </c>
      <c r="R773">
        <v>141519.07079999999</v>
      </c>
      <c r="S773">
        <v>145568.5349</v>
      </c>
      <c r="T773">
        <v>150058.57829999999</v>
      </c>
      <c r="U773">
        <v>168680.42360000001</v>
      </c>
    </row>
    <row r="774" spans="1:25" x14ac:dyDescent="0.25">
      <c r="A774" s="1" t="s">
        <v>388</v>
      </c>
      <c r="B774" t="s">
        <v>1157</v>
      </c>
      <c r="C774" t="s">
        <v>1199</v>
      </c>
      <c r="D774" s="2">
        <f>_xll.BDH($A774, $D$1, $B774, $C774, "Direction", "H", "Period", "Y","cols=22;rows=2")</f>
        <v>36889</v>
      </c>
      <c r="E774" s="2">
        <v>37256</v>
      </c>
      <c r="F774" s="2">
        <v>37621</v>
      </c>
      <c r="G774" s="2">
        <v>37986</v>
      </c>
      <c r="H774" s="2">
        <v>38352</v>
      </c>
      <c r="I774" s="2">
        <v>38716</v>
      </c>
      <c r="J774" s="2">
        <v>39080</v>
      </c>
      <c r="K774" s="2">
        <v>39447</v>
      </c>
      <c r="L774" s="2">
        <v>39813</v>
      </c>
      <c r="M774" s="2">
        <v>40178</v>
      </c>
      <c r="N774" s="2">
        <v>40543</v>
      </c>
      <c r="O774" s="2">
        <v>40907</v>
      </c>
      <c r="P774" s="2">
        <v>41274</v>
      </c>
      <c r="Q774" s="2">
        <v>41639</v>
      </c>
      <c r="R774" s="2">
        <v>42004</v>
      </c>
      <c r="S774" s="2">
        <v>42369</v>
      </c>
      <c r="T774" s="2">
        <v>42734</v>
      </c>
      <c r="U774" s="2">
        <v>43098</v>
      </c>
      <c r="V774" s="2">
        <v>43465</v>
      </c>
      <c r="W774" s="2">
        <v>43830</v>
      </c>
      <c r="X774" s="2">
        <v>44196</v>
      </c>
      <c r="Y774" s="2">
        <v>44561</v>
      </c>
    </row>
    <row r="775" spans="1:25" x14ac:dyDescent="0.25">
      <c r="A775" s="4"/>
      <c r="D775">
        <v>290215.81929999997</v>
      </c>
      <c r="E775">
        <v>250525.87839999999</v>
      </c>
      <c r="F775">
        <v>188377.34049999999</v>
      </c>
      <c r="G775">
        <v>269621.7058</v>
      </c>
      <c r="H775">
        <v>202508.4718</v>
      </c>
      <c r="I775">
        <v>171900.96599999999</v>
      </c>
      <c r="J775">
        <v>186750.5209</v>
      </c>
      <c r="K775">
        <v>155241.47159999999</v>
      </c>
      <c r="L775">
        <v>119417.3885</v>
      </c>
      <c r="M775">
        <v>146784.86230000001</v>
      </c>
      <c r="N775">
        <v>140254.245</v>
      </c>
      <c r="O775">
        <v>166345.9615</v>
      </c>
      <c r="P775">
        <v>184653.3492</v>
      </c>
      <c r="Q775">
        <v>198515.1986</v>
      </c>
      <c r="R775">
        <v>196265.47260000001</v>
      </c>
      <c r="S775">
        <v>199264.503</v>
      </c>
      <c r="T775">
        <v>197100.1698</v>
      </c>
      <c r="U775">
        <v>215896.81899999999</v>
      </c>
      <c r="V775">
        <v>252317.71530000001</v>
      </c>
      <c r="W775">
        <v>216826.9142</v>
      </c>
      <c r="X775">
        <v>204604.57879999999</v>
      </c>
      <c r="Y775">
        <v>331439.77260000003</v>
      </c>
    </row>
    <row r="776" spans="1:25" x14ac:dyDescent="0.25">
      <c r="A776" s="1" t="s">
        <v>389</v>
      </c>
      <c r="B776" t="s">
        <v>1157</v>
      </c>
      <c r="C776" t="s">
        <v>1199</v>
      </c>
      <c r="D776" s="2">
        <f>_xll.BDH($A776, $D$1, $B776, $C776, "Direction", "H", "Period", "Y","cols=22;rows=2")</f>
        <v>36889</v>
      </c>
      <c r="E776" s="2">
        <v>37256</v>
      </c>
      <c r="F776" s="2">
        <v>37621</v>
      </c>
      <c r="G776" s="2">
        <v>37986</v>
      </c>
      <c r="H776" s="2">
        <v>38352</v>
      </c>
      <c r="I776" s="2">
        <v>38716</v>
      </c>
      <c r="J776" s="2">
        <v>39080</v>
      </c>
      <c r="K776" s="2">
        <v>39447</v>
      </c>
      <c r="L776" s="2">
        <v>39813</v>
      </c>
      <c r="M776" s="2">
        <v>40178</v>
      </c>
      <c r="N776" s="2">
        <v>40543</v>
      </c>
      <c r="O776" s="2">
        <v>40907</v>
      </c>
      <c r="P776" s="2">
        <v>41274</v>
      </c>
      <c r="Q776" s="2">
        <v>41639</v>
      </c>
      <c r="R776" s="2">
        <v>42004</v>
      </c>
      <c r="S776" s="2">
        <v>42369</v>
      </c>
      <c r="T776" s="2">
        <v>42734</v>
      </c>
      <c r="U776" s="2">
        <v>43098</v>
      </c>
      <c r="V776" s="2">
        <v>43465</v>
      </c>
      <c r="W776" s="2">
        <v>43830</v>
      </c>
      <c r="X776" s="2">
        <v>44196</v>
      </c>
      <c r="Y776" s="2">
        <v>44561</v>
      </c>
    </row>
    <row r="777" spans="1:25" x14ac:dyDescent="0.25">
      <c r="A777" s="4"/>
      <c r="D777">
        <v>102266.81630000001</v>
      </c>
      <c r="E777">
        <v>102528.7371</v>
      </c>
      <c r="F777">
        <v>111661.7308</v>
      </c>
      <c r="G777">
        <v>129517.0978</v>
      </c>
      <c r="H777">
        <v>139720.50539999999</v>
      </c>
      <c r="I777">
        <v>137621.27600000001</v>
      </c>
      <c r="J777">
        <v>203655.8449</v>
      </c>
      <c r="K777">
        <v>228016.02710000001</v>
      </c>
      <c r="L777">
        <v>184576.2879</v>
      </c>
      <c r="M777">
        <v>177144.75520000001</v>
      </c>
      <c r="N777">
        <v>180072.0931</v>
      </c>
      <c r="O777">
        <v>183540.5618</v>
      </c>
      <c r="P777">
        <v>185626.90650000001</v>
      </c>
      <c r="Q777">
        <v>221291.1623</v>
      </c>
      <c r="R777">
        <v>246135.98800000001</v>
      </c>
      <c r="S777">
        <v>216040.68239999999</v>
      </c>
      <c r="T777">
        <v>224997.4437</v>
      </c>
      <c r="U777">
        <v>233095.7084</v>
      </c>
      <c r="V777">
        <v>229010.2536</v>
      </c>
      <c r="W777">
        <v>311477.12479999999</v>
      </c>
      <c r="X777">
        <v>345012.364</v>
      </c>
      <c r="Y777">
        <v>395855.06420000002</v>
      </c>
    </row>
    <row r="778" spans="1:25" x14ac:dyDescent="0.25">
      <c r="A778" s="1" t="s">
        <v>390</v>
      </c>
      <c r="B778" t="s">
        <v>1157</v>
      </c>
      <c r="C778" t="s">
        <v>1186</v>
      </c>
      <c r="D778" s="2">
        <f>_xll.BDH($A778, $D$1, $B778, $C778, "Direction", "H", "Period", "Y","cols=8;rows=2")</f>
        <v>36889</v>
      </c>
      <c r="E778" s="2">
        <v>37256</v>
      </c>
      <c r="F778" s="2">
        <v>37621</v>
      </c>
      <c r="G778" s="2">
        <v>37986</v>
      </c>
      <c r="H778" s="2">
        <v>38352</v>
      </c>
      <c r="I778" s="2">
        <v>38716</v>
      </c>
      <c r="J778" s="2">
        <v>39080</v>
      </c>
      <c r="K778" s="2">
        <v>39447</v>
      </c>
    </row>
    <row r="779" spans="1:25" x14ac:dyDescent="0.25">
      <c r="A779" s="4"/>
      <c r="D779">
        <v>1582.181</v>
      </c>
      <c r="E779">
        <v>1344.5313000000001</v>
      </c>
      <c r="F779">
        <v>1374.5254</v>
      </c>
      <c r="G779">
        <v>1547.0595000000001</v>
      </c>
      <c r="H779">
        <v>1663.402</v>
      </c>
      <c r="I779">
        <v>1342.2868000000001</v>
      </c>
      <c r="J779">
        <v>1719.1940999999999</v>
      </c>
      <c r="K779">
        <v>1832.1608000000001</v>
      </c>
    </row>
    <row r="780" spans="1:25" x14ac:dyDescent="0.25">
      <c r="A780" s="1" t="s">
        <v>391</v>
      </c>
      <c r="B780" t="s">
        <v>1157</v>
      </c>
      <c r="C780" t="s">
        <v>1199</v>
      </c>
      <c r="D780" s="2">
        <f>_xll.BDH($A780, $D$1, $B780, $C780, "Direction", "H", "Period", "Y","cols=22;rows=2")</f>
        <v>36889</v>
      </c>
      <c r="E780" s="2">
        <v>37256</v>
      </c>
      <c r="F780" s="2">
        <v>37621</v>
      </c>
      <c r="G780" s="2">
        <v>37986</v>
      </c>
      <c r="H780" s="2">
        <v>38352</v>
      </c>
      <c r="I780" s="2">
        <v>38716</v>
      </c>
      <c r="J780" s="2">
        <v>39080</v>
      </c>
      <c r="K780" s="2">
        <v>39447</v>
      </c>
      <c r="L780" s="2">
        <v>39813</v>
      </c>
      <c r="M780" s="2">
        <v>40178</v>
      </c>
      <c r="N780" s="2">
        <v>40543</v>
      </c>
      <c r="O780" s="2">
        <v>40907</v>
      </c>
      <c r="P780" s="2">
        <v>41274</v>
      </c>
      <c r="Q780" s="2">
        <v>41639</v>
      </c>
      <c r="R780" s="2">
        <v>42004</v>
      </c>
      <c r="S780" s="2">
        <v>42369</v>
      </c>
      <c r="T780" s="2">
        <v>42734</v>
      </c>
      <c r="U780" s="2">
        <v>43098</v>
      </c>
      <c r="V780" s="2">
        <v>43465</v>
      </c>
      <c r="W780" s="2">
        <v>43830</v>
      </c>
      <c r="X780" s="2">
        <v>44196</v>
      </c>
      <c r="Y780" s="2">
        <v>44561</v>
      </c>
    </row>
    <row r="781" spans="1:25" x14ac:dyDescent="0.25">
      <c r="A781" s="4"/>
      <c r="D781">
        <v>7611.7539999999999</v>
      </c>
      <c r="E781">
        <v>10944.7202</v>
      </c>
      <c r="F781">
        <v>10807.8307</v>
      </c>
      <c r="G781">
        <v>18055.256300000001</v>
      </c>
      <c r="H781">
        <v>16985.3328</v>
      </c>
      <c r="I781">
        <v>23034.913799999998</v>
      </c>
      <c r="J781">
        <v>18448.074199999999</v>
      </c>
      <c r="K781">
        <v>13375.5944</v>
      </c>
      <c r="L781">
        <v>10006.0831</v>
      </c>
      <c r="M781">
        <v>12129.3688</v>
      </c>
      <c r="N781">
        <v>13180.7664</v>
      </c>
      <c r="O781">
        <v>12031.8172</v>
      </c>
      <c r="P781">
        <v>12760.198</v>
      </c>
      <c r="Q781">
        <v>16361.898499999999</v>
      </c>
      <c r="R781">
        <v>15902.696099999999</v>
      </c>
      <c r="S781">
        <v>18588.5072</v>
      </c>
      <c r="T781">
        <v>20617.727900000002</v>
      </c>
      <c r="U781">
        <v>32755.712</v>
      </c>
      <c r="V781">
        <v>35184.455999999998</v>
      </c>
      <c r="W781">
        <v>42319.194000000003</v>
      </c>
      <c r="X781">
        <v>57874.464</v>
      </c>
      <c r="Y781">
        <v>59988.66</v>
      </c>
    </row>
    <row r="782" spans="1:25" x14ac:dyDescent="0.25">
      <c r="A782" s="1" t="s">
        <v>392</v>
      </c>
      <c r="B782" t="s">
        <v>1157</v>
      </c>
      <c r="C782" t="s">
        <v>1199</v>
      </c>
      <c r="D782" s="2">
        <f>_xll.BDH($A782, $D$1, $B782, $C782, "Direction", "H", "Period", "Y","cols=22;rows=2")</f>
        <v>36889</v>
      </c>
      <c r="E782" s="2">
        <v>37256</v>
      </c>
      <c r="F782" s="2">
        <v>37621</v>
      </c>
      <c r="G782" s="2">
        <v>37986</v>
      </c>
      <c r="H782" s="2">
        <v>38352</v>
      </c>
      <c r="I782" s="2">
        <v>38716</v>
      </c>
      <c r="J782" s="2">
        <v>39080</v>
      </c>
      <c r="K782" s="2">
        <v>39447</v>
      </c>
      <c r="L782" s="2">
        <v>39813</v>
      </c>
      <c r="M782" s="2">
        <v>40178</v>
      </c>
      <c r="N782" s="2">
        <v>40543</v>
      </c>
      <c r="O782" s="2">
        <v>40907</v>
      </c>
      <c r="P782" s="2">
        <v>41274</v>
      </c>
      <c r="Q782" s="2">
        <v>41639</v>
      </c>
      <c r="R782" s="2">
        <v>42004</v>
      </c>
      <c r="S782" s="2">
        <v>42369</v>
      </c>
      <c r="T782" s="2">
        <v>42734</v>
      </c>
      <c r="U782" s="2">
        <v>43098</v>
      </c>
      <c r="V782" s="2">
        <v>43465</v>
      </c>
      <c r="W782" s="2">
        <v>43830</v>
      </c>
      <c r="X782" s="2">
        <v>44196</v>
      </c>
      <c r="Y782" s="2">
        <v>44561</v>
      </c>
    </row>
    <row r="783" spans="1:25" x14ac:dyDescent="0.25">
      <c r="A783" s="4"/>
      <c r="D783">
        <v>5138.4447</v>
      </c>
      <c r="E783">
        <v>5384.1044000000002</v>
      </c>
      <c r="F783">
        <v>5445.0838999999996</v>
      </c>
      <c r="G783">
        <v>7055.0874999999996</v>
      </c>
      <c r="H783">
        <v>9048.9681999999993</v>
      </c>
      <c r="I783">
        <v>7899.7457000000004</v>
      </c>
      <c r="J783">
        <v>9065.7510000000002</v>
      </c>
      <c r="K783">
        <v>12668.836799999999</v>
      </c>
      <c r="L783">
        <v>6855.4355999999998</v>
      </c>
      <c r="M783">
        <v>8658.0578999999998</v>
      </c>
      <c r="N783">
        <v>13922.9517</v>
      </c>
      <c r="O783">
        <v>11519.865299999999</v>
      </c>
      <c r="P783">
        <v>12689.335800000001</v>
      </c>
      <c r="Q783">
        <v>19197.694500000001</v>
      </c>
      <c r="R783">
        <v>19167.789000000001</v>
      </c>
      <c r="S783">
        <v>13187.3429</v>
      </c>
      <c r="T783">
        <v>18675.787700000001</v>
      </c>
      <c r="U783">
        <v>26589.2565</v>
      </c>
      <c r="V783">
        <v>19738.508099999999</v>
      </c>
      <c r="W783">
        <v>26440.606599999999</v>
      </c>
      <c r="X783">
        <v>35086.474499999997</v>
      </c>
      <c r="Y783">
        <v>40883.176800000001</v>
      </c>
    </row>
    <row r="784" spans="1:25" x14ac:dyDescent="0.25">
      <c r="A784" s="1" t="s">
        <v>393</v>
      </c>
      <c r="B784" t="s">
        <v>1157</v>
      </c>
      <c r="C784" t="s">
        <v>1199</v>
      </c>
      <c r="D784" s="2">
        <f>_xll.BDH($A784, $D$1, $B784, $C784, "Direction", "H", "Period", "Y","cols=22;rows=2")</f>
        <v>36889</v>
      </c>
      <c r="E784" s="2">
        <v>37256</v>
      </c>
      <c r="F784" s="2">
        <v>37621</v>
      </c>
      <c r="G784" s="2">
        <v>37986</v>
      </c>
      <c r="H784" s="2">
        <v>38352</v>
      </c>
      <c r="I784" s="2">
        <v>38716</v>
      </c>
      <c r="J784" s="2">
        <v>39080</v>
      </c>
      <c r="K784" s="2">
        <v>39447</v>
      </c>
      <c r="L784" s="2">
        <v>39813</v>
      </c>
      <c r="M784" s="2">
        <v>40178</v>
      </c>
      <c r="N784" s="2">
        <v>40543</v>
      </c>
      <c r="O784" s="2">
        <v>40907</v>
      </c>
      <c r="P784" s="2">
        <v>41274</v>
      </c>
      <c r="Q784" s="2">
        <v>41639</v>
      </c>
      <c r="R784" s="2">
        <v>42004</v>
      </c>
      <c r="S784" s="2">
        <v>42369</v>
      </c>
      <c r="T784" s="2">
        <v>42734</v>
      </c>
      <c r="U784" s="2">
        <v>43098</v>
      </c>
      <c r="V784" s="2">
        <v>43465</v>
      </c>
      <c r="W784" s="2">
        <v>43830</v>
      </c>
      <c r="X784" s="2">
        <v>44196</v>
      </c>
      <c r="Y784" s="2">
        <v>44561</v>
      </c>
    </row>
    <row r="785" spans="1:25" x14ac:dyDescent="0.25">
      <c r="A785" s="4"/>
      <c r="D785">
        <v>1716.6347000000001</v>
      </c>
      <c r="E785">
        <v>2632.1887000000002</v>
      </c>
      <c r="F785">
        <v>2929.9360000000001</v>
      </c>
      <c r="G785">
        <v>5809.1866</v>
      </c>
      <c r="H785">
        <v>8138.0027</v>
      </c>
      <c r="I785">
        <v>10173.4033</v>
      </c>
      <c r="J785">
        <v>8431.7988000000005</v>
      </c>
      <c r="K785">
        <v>2698.5436</v>
      </c>
      <c r="L785">
        <v>2814.2858999999999</v>
      </c>
      <c r="M785">
        <v>3803.6709999999998</v>
      </c>
      <c r="N785">
        <v>2874.3561</v>
      </c>
      <c r="O785">
        <v>2415.3467999999998</v>
      </c>
      <c r="P785">
        <v>7015.5291999999999</v>
      </c>
      <c r="Q785">
        <v>7802.8792999999996</v>
      </c>
      <c r="R785">
        <v>7956.6722</v>
      </c>
      <c r="S785">
        <v>6221.6238999999996</v>
      </c>
      <c r="T785">
        <v>6078.9965000000002</v>
      </c>
      <c r="U785">
        <v>9774.4243000000006</v>
      </c>
      <c r="V785">
        <v>7299.5860000000002</v>
      </c>
      <c r="W785">
        <v>10514.796200000001</v>
      </c>
      <c r="X785">
        <v>11560.2022</v>
      </c>
      <c r="Y785">
        <v>14472.092699999999</v>
      </c>
    </row>
    <row r="786" spans="1:25" x14ac:dyDescent="0.25">
      <c r="A786" s="1" t="s">
        <v>394</v>
      </c>
      <c r="B786" t="s">
        <v>1157</v>
      </c>
      <c r="C786" t="s">
        <v>1199</v>
      </c>
      <c r="D786" s="2">
        <f>_xll.BDH($A786, $D$1, $B786, $C786, "Direction", "H", "Period", "Y","cols=22;rows=2")</f>
        <v>36889</v>
      </c>
      <c r="E786" s="2">
        <v>37256</v>
      </c>
      <c r="F786" s="2">
        <v>37621</v>
      </c>
      <c r="G786" s="2">
        <v>37986</v>
      </c>
      <c r="H786" s="2">
        <v>38352</v>
      </c>
      <c r="I786" s="2">
        <v>38716</v>
      </c>
      <c r="J786" s="2">
        <v>39080</v>
      </c>
      <c r="K786" s="2">
        <v>39447</v>
      </c>
      <c r="L786" s="2">
        <v>39813</v>
      </c>
      <c r="M786" s="2">
        <v>40178</v>
      </c>
      <c r="N786" s="2">
        <v>40543</v>
      </c>
      <c r="O786" s="2">
        <v>40907</v>
      </c>
      <c r="P786" s="2">
        <v>41274</v>
      </c>
      <c r="Q786" s="2">
        <v>41639</v>
      </c>
      <c r="R786" s="2">
        <v>42004</v>
      </c>
      <c r="S786" s="2">
        <v>42369</v>
      </c>
      <c r="T786" s="2">
        <v>42734</v>
      </c>
      <c r="U786" s="2">
        <v>43098</v>
      </c>
      <c r="V786" s="2">
        <v>43465</v>
      </c>
      <c r="W786" s="2">
        <v>43830</v>
      </c>
      <c r="X786" s="2">
        <v>44196</v>
      </c>
      <c r="Y786" s="2">
        <v>44561</v>
      </c>
    </row>
    <row r="787" spans="1:25" x14ac:dyDescent="0.25">
      <c r="A787" s="4"/>
      <c r="D787">
        <v>5241.8204999999998</v>
      </c>
      <c r="E787">
        <v>4282.7358000000004</v>
      </c>
      <c r="F787">
        <v>1042.3397</v>
      </c>
      <c r="G787">
        <v>2165.3636000000001</v>
      </c>
      <c r="H787">
        <v>2880.9465</v>
      </c>
      <c r="I787">
        <v>3081.5844000000002</v>
      </c>
      <c r="J787">
        <v>2733.6008999999999</v>
      </c>
      <c r="K787">
        <v>3084.3013999999998</v>
      </c>
      <c r="L787">
        <v>1642.8724999999999</v>
      </c>
      <c r="M787">
        <v>2404.1727999999998</v>
      </c>
      <c r="N787">
        <v>3047.9115999999999</v>
      </c>
      <c r="O787">
        <v>2261.6700999999998</v>
      </c>
      <c r="P787">
        <v>3643.1203</v>
      </c>
      <c r="Q787">
        <v>4633.9468999999999</v>
      </c>
      <c r="R787">
        <v>4939.8525</v>
      </c>
      <c r="S787">
        <v>5996.3145000000004</v>
      </c>
      <c r="T787">
        <v>5712.7915000000003</v>
      </c>
      <c r="U787">
        <v>8059.6704</v>
      </c>
      <c r="V787">
        <v>8737.8402999999998</v>
      </c>
      <c r="W787">
        <v>10787.8887</v>
      </c>
      <c r="X787">
        <v>16068.338599999999</v>
      </c>
      <c r="Y787">
        <v>25373.810600000001</v>
      </c>
    </row>
    <row r="788" spans="1:25" x14ac:dyDescent="0.25">
      <c r="A788" s="1" t="s">
        <v>395</v>
      </c>
      <c r="B788" t="s">
        <v>1157</v>
      </c>
      <c r="C788" t="s">
        <v>1199</v>
      </c>
      <c r="D788" s="2">
        <f>_xll.BDH($A788, $D$1, $B788, $C788, "Direction", "H", "Period", "Y","cols=22;rows=2")</f>
        <v>36889</v>
      </c>
      <c r="E788" s="2">
        <v>37256</v>
      </c>
      <c r="F788" s="2">
        <v>37621</v>
      </c>
      <c r="G788" s="2">
        <v>37986</v>
      </c>
      <c r="H788" s="2">
        <v>38352</v>
      </c>
      <c r="I788" s="2">
        <v>38716</v>
      </c>
      <c r="J788" s="2">
        <v>39080</v>
      </c>
      <c r="K788" s="2">
        <v>39447</v>
      </c>
      <c r="L788" s="2">
        <v>39813</v>
      </c>
      <c r="M788" s="2">
        <v>40178</v>
      </c>
      <c r="N788" s="2">
        <v>40543</v>
      </c>
      <c r="O788" s="2">
        <v>40907</v>
      </c>
      <c r="P788" s="2">
        <v>41274</v>
      </c>
      <c r="Q788" s="2">
        <v>41639</v>
      </c>
      <c r="R788" s="2">
        <v>42004</v>
      </c>
      <c r="S788" s="2">
        <v>42369</v>
      </c>
      <c r="T788" s="2">
        <v>42734</v>
      </c>
      <c r="U788" s="2">
        <v>43098</v>
      </c>
      <c r="V788" s="2">
        <v>43465</v>
      </c>
      <c r="W788" s="2">
        <v>43830</v>
      </c>
      <c r="X788" s="2">
        <v>44196</v>
      </c>
      <c r="Y788" s="2">
        <v>44561</v>
      </c>
    </row>
    <row r="789" spans="1:25" x14ac:dyDescent="0.25">
      <c r="A789" s="4"/>
      <c r="D789">
        <v>21138.041700000002</v>
      </c>
      <c r="E789">
        <v>15964.5766</v>
      </c>
      <c r="F789">
        <v>11926.1685</v>
      </c>
      <c r="G789">
        <v>15174.6307</v>
      </c>
      <c r="H789">
        <v>16234.754800000001</v>
      </c>
      <c r="I789">
        <v>18068.921200000001</v>
      </c>
      <c r="J789">
        <v>21753.861700000001</v>
      </c>
      <c r="K789">
        <v>22354.928899999999</v>
      </c>
      <c r="L789">
        <v>17058.9385</v>
      </c>
      <c r="M789">
        <v>24351.5157</v>
      </c>
      <c r="N789">
        <v>31926.356599999999</v>
      </c>
      <c r="O789">
        <v>30340.8861</v>
      </c>
      <c r="P789">
        <v>30838.007300000001</v>
      </c>
      <c r="Q789">
        <v>41280.936399999999</v>
      </c>
      <c r="R789">
        <v>48006.118000000002</v>
      </c>
      <c r="S789">
        <v>48398.969499999999</v>
      </c>
      <c r="T789">
        <v>56901.222000000002</v>
      </c>
      <c r="U789">
        <v>68653.338000000003</v>
      </c>
      <c r="V789">
        <v>53945.196799999998</v>
      </c>
      <c r="W789">
        <v>69945.142900000006</v>
      </c>
      <c r="X789">
        <v>63131.455699999999</v>
      </c>
      <c r="Y789">
        <v>84747.934599999993</v>
      </c>
    </row>
    <row r="790" spans="1:25" x14ac:dyDescent="0.25">
      <c r="A790" s="1" t="s">
        <v>396</v>
      </c>
      <c r="B790" t="s">
        <v>1157</v>
      </c>
      <c r="C790" t="s">
        <v>1199</v>
      </c>
      <c r="D790" s="2">
        <f>_xll.BDH($A790, $D$1, $B790, $C790, "Direction", "H", "Period", "Y","cols=22;rows=2")</f>
        <v>36889</v>
      </c>
      <c r="E790" s="2">
        <v>37256</v>
      </c>
      <c r="F790" s="2">
        <v>37621</v>
      </c>
      <c r="G790" s="2">
        <v>37986</v>
      </c>
      <c r="H790" s="2">
        <v>38352</v>
      </c>
      <c r="I790" s="2">
        <v>38716</v>
      </c>
      <c r="J790" s="2">
        <v>39080</v>
      </c>
      <c r="K790" s="2">
        <v>39447</v>
      </c>
      <c r="L790" s="2">
        <v>39813</v>
      </c>
      <c r="M790" s="2">
        <v>40178</v>
      </c>
      <c r="N790" s="2">
        <v>40543</v>
      </c>
      <c r="O790" s="2">
        <v>40907</v>
      </c>
      <c r="P790" s="2">
        <v>41274</v>
      </c>
      <c r="Q790" s="2">
        <v>41639</v>
      </c>
      <c r="R790" s="2">
        <v>42004</v>
      </c>
      <c r="S790" s="2">
        <v>42369</v>
      </c>
      <c r="T790" s="2">
        <v>42734</v>
      </c>
      <c r="U790" s="2">
        <v>43098</v>
      </c>
      <c r="V790" s="2">
        <v>43465</v>
      </c>
      <c r="W790" s="2">
        <v>43830</v>
      </c>
      <c r="X790" s="2">
        <v>44196</v>
      </c>
      <c r="Y790" s="2">
        <v>44561</v>
      </c>
    </row>
    <row r="791" spans="1:25" x14ac:dyDescent="0.25">
      <c r="A791" s="4"/>
      <c r="D791">
        <v>4034.3424</v>
      </c>
      <c r="E791">
        <v>3542.3053</v>
      </c>
      <c r="F791">
        <v>3081.8449999999998</v>
      </c>
      <c r="G791">
        <v>3652.8294999999998</v>
      </c>
      <c r="H791">
        <v>4066.7213000000002</v>
      </c>
      <c r="I791">
        <v>4093.6707999999999</v>
      </c>
      <c r="J791">
        <v>5061.2849999999999</v>
      </c>
      <c r="K791">
        <v>4257.3279000000002</v>
      </c>
      <c r="L791">
        <v>3239.1729999999998</v>
      </c>
      <c r="M791">
        <v>3704.8737000000001</v>
      </c>
      <c r="N791">
        <v>4506.1040999999996</v>
      </c>
      <c r="O791">
        <v>5260.3500999999997</v>
      </c>
      <c r="P791">
        <v>5592.4957000000004</v>
      </c>
      <c r="Q791">
        <v>5823.5789000000004</v>
      </c>
      <c r="R791">
        <v>7544.8402999999998</v>
      </c>
      <c r="S791">
        <v>7147.5922</v>
      </c>
      <c r="T791">
        <v>8685.2155000000002</v>
      </c>
      <c r="U791">
        <v>9517.1422000000002</v>
      </c>
      <c r="V791">
        <v>9549.1937999999991</v>
      </c>
      <c r="W791">
        <v>10109.1054</v>
      </c>
      <c r="X791">
        <v>9002.1129000000001</v>
      </c>
      <c r="Y791">
        <v>7963.8806999999997</v>
      </c>
    </row>
    <row r="792" spans="1:25" x14ac:dyDescent="0.25">
      <c r="A792" s="1" t="s">
        <v>397</v>
      </c>
      <c r="B792" t="s">
        <v>1157</v>
      </c>
      <c r="C792" t="s">
        <v>1199</v>
      </c>
      <c r="D792" s="2">
        <f>_xll.BDH($A792, $D$1, $B792, $C792, "Direction", "H", "Period", "Y","cols=22;rows=2")</f>
        <v>36889</v>
      </c>
      <c r="E792" s="2">
        <v>37256</v>
      </c>
      <c r="F792" s="2">
        <v>37621</v>
      </c>
      <c r="G792" s="2">
        <v>37986</v>
      </c>
      <c r="H792" s="2">
        <v>38352</v>
      </c>
      <c r="I792" s="2">
        <v>38716</v>
      </c>
      <c r="J792" s="2">
        <v>39080</v>
      </c>
      <c r="K792" s="2">
        <v>39447</v>
      </c>
      <c r="L792" s="2">
        <v>39813</v>
      </c>
      <c r="M792" s="2">
        <v>40178</v>
      </c>
      <c r="N792" s="2">
        <v>40543</v>
      </c>
      <c r="O792" s="2">
        <v>40907</v>
      </c>
      <c r="P792" s="2">
        <v>41274</v>
      </c>
      <c r="Q792" s="2">
        <v>41639</v>
      </c>
      <c r="R792" s="2">
        <v>42004</v>
      </c>
      <c r="S792" s="2">
        <v>42369</v>
      </c>
      <c r="T792" s="2">
        <v>42734</v>
      </c>
      <c r="U792" s="2">
        <v>43098</v>
      </c>
      <c r="V792" s="2">
        <v>43465</v>
      </c>
      <c r="W792" s="2">
        <v>43830</v>
      </c>
      <c r="X792" s="2">
        <v>44196</v>
      </c>
      <c r="Y792" s="2">
        <v>44561</v>
      </c>
    </row>
    <row r="793" spans="1:25" x14ac:dyDescent="0.25">
      <c r="A793" s="4"/>
      <c r="D793">
        <v>7815.3685999999998</v>
      </c>
      <c r="E793">
        <v>8708.3029000000006</v>
      </c>
      <c r="F793">
        <v>8497.1551999999992</v>
      </c>
      <c r="G793">
        <v>10878.669</v>
      </c>
      <c r="H793">
        <v>11716.254300000001</v>
      </c>
      <c r="I793">
        <v>9670.8919999999998</v>
      </c>
      <c r="J793">
        <v>10611.479499999999</v>
      </c>
      <c r="K793">
        <v>11499.7135</v>
      </c>
      <c r="L793">
        <v>6967.4687999999996</v>
      </c>
      <c r="M793">
        <v>9775.3197999999993</v>
      </c>
      <c r="N793">
        <v>13705.032800000001</v>
      </c>
      <c r="O793">
        <v>12892.718000000001</v>
      </c>
      <c r="P793">
        <v>20755.976999999999</v>
      </c>
      <c r="Q793">
        <v>26936.0118</v>
      </c>
      <c r="R793">
        <v>31721.881000000001</v>
      </c>
      <c r="S793">
        <v>26609.1819</v>
      </c>
      <c r="T793">
        <v>25016.188900000001</v>
      </c>
      <c r="U793">
        <v>29727.877799999998</v>
      </c>
      <c r="V793">
        <v>24523.426100000001</v>
      </c>
      <c r="W793">
        <v>31565.473999999998</v>
      </c>
      <c r="X793">
        <v>34065.400999999998</v>
      </c>
      <c r="Y793">
        <v>40937.403100000003</v>
      </c>
    </row>
    <row r="794" spans="1:25" x14ac:dyDescent="0.25">
      <c r="A794" s="1" t="s">
        <v>398</v>
      </c>
      <c r="B794" t="s">
        <v>1157</v>
      </c>
      <c r="C794" t="s">
        <v>1199</v>
      </c>
      <c r="D794" s="2">
        <f>_xll.BDH($A794, $D$1, $B794, $C794, "Direction", "H", "Period", "Y","cols=22;rows=2")</f>
        <v>36889</v>
      </c>
      <c r="E794" s="2">
        <v>37256</v>
      </c>
      <c r="F794" s="2">
        <v>37621</v>
      </c>
      <c r="G794" s="2">
        <v>37986</v>
      </c>
      <c r="H794" s="2">
        <v>38352</v>
      </c>
      <c r="I794" s="2">
        <v>38716</v>
      </c>
      <c r="J794" s="2">
        <v>39080</v>
      </c>
      <c r="K794" s="2">
        <v>39447</v>
      </c>
      <c r="L794" s="2">
        <v>39813</v>
      </c>
      <c r="M794" s="2">
        <v>40178</v>
      </c>
      <c r="N794" s="2">
        <v>40543</v>
      </c>
      <c r="O794" s="2">
        <v>40907</v>
      </c>
      <c r="P794" s="2">
        <v>41274</v>
      </c>
      <c r="Q794" s="2">
        <v>41639</v>
      </c>
      <c r="R794" s="2">
        <v>42004</v>
      </c>
      <c r="S794" s="2">
        <v>42369</v>
      </c>
      <c r="T794" s="2">
        <v>42734</v>
      </c>
      <c r="U794" s="2">
        <v>43098</v>
      </c>
      <c r="V794" s="2">
        <v>43465</v>
      </c>
      <c r="W794" s="2">
        <v>43830</v>
      </c>
      <c r="X794" s="2">
        <v>44196</v>
      </c>
      <c r="Y794" s="2">
        <v>44561</v>
      </c>
    </row>
    <row r="795" spans="1:25" x14ac:dyDescent="0.25">
      <c r="A795" s="4"/>
      <c r="D795">
        <v>6548.8661000000002</v>
      </c>
      <c r="E795">
        <v>5103.7929999999997</v>
      </c>
      <c r="F795">
        <v>5703.2164000000002</v>
      </c>
      <c r="G795">
        <v>7758.0347000000002</v>
      </c>
      <c r="H795">
        <v>10072.221600000001</v>
      </c>
      <c r="I795">
        <v>11176.083199999999</v>
      </c>
      <c r="J795">
        <v>13675.311600000001</v>
      </c>
      <c r="K795">
        <v>19387.690399999999</v>
      </c>
      <c r="L795">
        <v>11508.75</v>
      </c>
      <c r="M795">
        <v>12183.0836</v>
      </c>
      <c r="N795">
        <v>12720.2372</v>
      </c>
      <c r="O795">
        <v>17013.544300000001</v>
      </c>
      <c r="P795">
        <v>16654.239099999999</v>
      </c>
      <c r="Q795">
        <v>18964.211500000001</v>
      </c>
      <c r="R795">
        <v>24162.066500000001</v>
      </c>
      <c r="S795">
        <v>22964.219700000001</v>
      </c>
      <c r="T795">
        <v>23089.102599999998</v>
      </c>
      <c r="U795">
        <v>21297.716400000001</v>
      </c>
      <c r="V795">
        <v>20389.1577</v>
      </c>
      <c r="W795">
        <v>25942.425599999999</v>
      </c>
      <c r="X795">
        <v>21679.695800000001</v>
      </c>
      <c r="Y795">
        <v>22566.52</v>
      </c>
    </row>
    <row r="796" spans="1:25" x14ac:dyDescent="0.25">
      <c r="A796" s="1" t="s">
        <v>399</v>
      </c>
      <c r="B796" t="s">
        <v>1157</v>
      </c>
      <c r="C796" t="s">
        <v>1185</v>
      </c>
      <c r="D796" s="2">
        <f>_xll.BDH($A796, $D$1, $B796, $C796, "Direction", "H", "Period", "Y","cols=1;rows=2")</f>
        <v>36889</v>
      </c>
    </row>
    <row r="797" spans="1:25" x14ac:dyDescent="0.25">
      <c r="A797" s="4"/>
      <c r="D797">
        <v>262.64710000000002</v>
      </c>
    </row>
    <row r="798" spans="1:25" x14ac:dyDescent="0.25">
      <c r="A798" s="1" t="s">
        <v>400</v>
      </c>
      <c r="B798" t="s">
        <v>1157</v>
      </c>
      <c r="C798" t="s">
        <v>1183</v>
      </c>
      <c r="D798" s="2">
        <f>_xll.BDH($A798, $D$1, $B798, $C798, "Direction", "H", "Period", "Y","cols=7;rows=2")</f>
        <v>36889</v>
      </c>
      <c r="E798" s="2">
        <v>37256</v>
      </c>
      <c r="F798" s="2">
        <v>37621</v>
      </c>
      <c r="G798" s="2">
        <v>37986</v>
      </c>
      <c r="H798" s="2">
        <v>38352</v>
      </c>
      <c r="I798" s="2">
        <v>38716</v>
      </c>
      <c r="J798" s="2">
        <v>39080</v>
      </c>
    </row>
    <row r="799" spans="1:25" x14ac:dyDescent="0.25">
      <c r="A799" s="4"/>
      <c r="D799">
        <v>3605.0059000000001</v>
      </c>
      <c r="E799">
        <v>2034.7986000000001</v>
      </c>
      <c r="F799">
        <v>658.19929999999999</v>
      </c>
      <c r="G799">
        <v>1049.549</v>
      </c>
      <c r="H799">
        <v>1592.7926</v>
      </c>
      <c r="I799">
        <v>1692.1327000000001</v>
      </c>
      <c r="J799">
        <v>2052.8474000000001</v>
      </c>
    </row>
    <row r="800" spans="1:25" x14ac:dyDescent="0.25">
      <c r="A800" s="1" t="s">
        <v>401</v>
      </c>
      <c r="B800" t="s">
        <v>1157</v>
      </c>
      <c r="C800" t="s">
        <v>1181</v>
      </c>
      <c r="D800" s="2">
        <f>_xll.BDH($A800, $D$1, $B800, $C800, "Direction", "H", "Period", "Y","cols=11;rows=2")</f>
        <v>36889</v>
      </c>
      <c r="E800" s="2">
        <v>37256</v>
      </c>
      <c r="F800" s="2">
        <v>37621</v>
      </c>
      <c r="G800" s="2">
        <v>37986</v>
      </c>
      <c r="H800" s="2">
        <v>38352</v>
      </c>
      <c r="I800" s="2">
        <v>38716</v>
      </c>
      <c r="J800" s="2">
        <v>39080</v>
      </c>
      <c r="K800" s="2">
        <v>39447</v>
      </c>
      <c r="L800" s="2">
        <v>39813</v>
      </c>
      <c r="M800" s="2">
        <v>40178</v>
      </c>
      <c r="N800" s="2">
        <v>40543</v>
      </c>
    </row>
    <row r="801" spans="1:21" x14ac:dyDescent="0.25">
      <c r="A801" s="4"/>
      <c r="D801">
        <v>1955.4517000000001</v>
      </c>
      <c r="E801">
        <v>2827.6885000000002</v>
      </c>
      <c r="F801">
        <v>3464.1716000000001</v>
      </c>
      <c r="G801">
        <v>3758.0765999999999</v>
      </c>
      <c r="H801">
        <v>3753.7743999999998</v>
      </c>
      <c r="I801">
        <v>3152.2415000000001</v>
      </c>
      <c r="J801">
        <v>4749.2043000000003</v>
      </c>
      <c r="K801">
        <v>3474.7705000000001</v>
      </c>
      <c r="L801">
        <v>3269.0504000000001</v>
      </c>
      <c r="M801">
        <v>3194.1203</v>
      </c>
      <c r="N801">
        <v>4425.1127999999999</v>
      </c>
    </row>
    <row r="802" spans="1:21" x14ac:dyDescent="0.25">
      <c r="A802" s="1" t="s">
        <v>402</v>
      </c>
      <c r="B802" t="s">
        <v>1157</v>
      </c>
      <c r="C802" t="s">
        <v>1189</v>
      </c>
      <c r="D802" s="2">
        <f>_xll.BDH($A802, $D$1, $B802, $C802, "Direction", "H", "Period", "Y","cols=6;rows=2")</f>
        <v>36889</v>
      </c>
      <c r="E802" s="2">
        <v>37256</v>
      </c>
      <c r="F802" s="2">
        <v>37621</v>
      </c>
      <c r="G802" s="2">
        <v>37986</v>
      </c>
      <c r="H802" s="2">
        <v>38352</v>
      </c>
      <c r="I802" s="2">
        <v>38716</v>
      </c>
    </row>
    <row r="803" spans="1:21" x14ac:dyDescent="0.25">
      <c r="A803" s="4"/>
      <c r="D803">
        <v>16437.340499999998</v>
      </c>
      <c r="E803">
        <v>1008.9632</v>
      </c>
      <c r="F803">
        <v>1875.8961999999999</v>
      </c>
      <c r="G803">
        <v>3378.2692000000002</v>
      </c>
      <c r="H803">
        <v>4827.5662000000002</v>
      </c>
      <c r="I803">
        <v>5211.9417999999996</v>
      </c>
    </row>
    <row r="804" spans="1:21" x14ac:dyDescent="0.25">
      <c r="A804" s="1" t="s">
        <v>403</v>
      </c>
      <c r="B804" t="s">
        <v>1157</v>
      </c>
      <c r="C804" t="s">
        <v>1183</v>
      </c>
      <c r="D804" s="2">
        <f>_xll.BDH($A804, $D$1, $B804, $C804, "Direction", "H", "Period", "Y","cols=7;rows=2")</f>
        <v>36889</v>
      </c>
      <c r="E804" s="2">
        <v>37256</v>
      </c>
      <c r="F804" s="2">
        <v>37621</v>
      </c>
      <c r="G804" s="2">
        <v>37986</v>
      </c>
      <c r="H804" s="2">
        <v>38352</v>
      </c>
      <c r="I804" s="2">
        <v>38716</v>
      </c>
      <c r="J804" s="2">
        <v>39080</v>
      </c>
    </row>
    <row r="805" spans="1:21" x14ac:dyDescent="0.25">
      <c r="A805" s="4"/>
      <c r="D805">
        <v>61511.213799999998</v>
      </c>
      <c r="E805">
        <v>38603.165999999997</v>
      </c>
      <c r="F805">
        <v>28569.086299999999</v>
      </c>
      <c r="G805">
        <v>43147.8249</v>
      </c>
      <c r="H805">
        <v>69497.062600000005</v>
      </c>
      <c r="I805">
        <v>70831.597500000003</v>
      </c>
      <c r="J805">
        <v>62449.986299999997</v>
      </c>
    </row>
    <row r="806" spans="1:21" x14ac:dyDescent="0.25">
      <c r="A806" s="1" t="s">
        <v>404</v>
      </c>
      <c r="B806" t="s">
        <v>1157</v>
      </c>
      <c r="C806" t="s">
        <v>1197</v>
      </c>
      <c r="D806" s="2">
        <f>_xll.BDH($A806, $D$1, $B806, $C806, "Direction", "H", "Period", "Y","cols=4;rows=2")</f>
        <v>36889</v>
      </c>
      <c r="E806" s="2">
        <v>37256</v>
      </c>
      <c r="F806" s="2">
        <v>37621</v>
      </c>
      <c r="G806" s="2">
        <v>37986</v>
      </c>
    </row>
    <row r="807" spans="1:21" x14ac:dyDescent="0.25">
      <c r="A807" s="4"/>
      <c r="D807">
        <v>2413.7692000000002</v>
      </c>
      <c r="E807">
        <v>1919.7726</v>
      </c>
      <c r="F807">
        <v>1424.2462</v>
      </c>
      <c r="G807">
        <v>1715.8945000000001</v>
      </c>
    </row>
    <row r="808" spans="1:21" x14ac:dyDescent="0.25">
      <c r="A808" s="1" t="s">
        <v>405</v>
      </c>
      <c r="B808" t="s">
        <v>1157</v>
      </c>
      <c r="C808" t="s">
        <v>1194</v>
      </c>
      <c r="D808" s="2">
        <f>_xll.BDH($A808, $D$1, $B808, $C808, "Direction", "H", "Period", "Y","cols=18;rows=2")</f>
        <v>36889</v>
      </c>
      <c r="E808" s="2">
        <v>37256</v>
      </c>
      <c r="F808" s="2">
        <v>37621</v>
      </c>
      <c r="G808" s="2">
        <v>37986</v>
      </c>
      <c r="H808" s="2">
        <v>38352</v>
      </c>
      <c r="I808" s="2">
        <v>38716</v>
      </c>
      <c r="J808" s="2">
        <v>39080</v>
      </c>
      <c r="K808" s="2">
        <v>39447</v>
      </c>
      <c r="L808" s="2">
        <v>39813</v>
      </c>
      <c r="M808" s="2">
        <v>40178</v>
      </c>
      <c r="N808" s="2">
        <v>40543</v>
      </c>
      <c r="O808" s="2">
        <v>40907</v>
      </c>
      <c r="P808" s="2">
        <v>41274</v>
      </c>
      <c r="Q808" s="2">
        <v>41639</v>
      </c>
      <c r="R808" s="2">
        <v>42004</v>
      </c>
      <c r="S808" s="2">
        <v>42369</v>
      </c>
      <c r="T808" s="2">
        <v>42734</v>
      </c>
      <c r="U808" s="2">
        <v>43098</v>
      </c>
    </row>
    <row r="809" spans="1:21" x14ac:dyDescent="0.25">
      <c r="A809" s="4"/>
      <c r="D809">
        <v>994.25810000000001</v>
      </c>
      <c r="E809">
        <v>1343.7807</v>
      </c>
      <c r="F809">
        <v>1399.8297</v>
      </c>
      <c r="G809">
        <v>2190.2170999999998</v>
      </c>
      <c r="H809">
        <v>3071.3101000000001</v>
      </c>
      <c r="I809">
        <v>2632.4132</v>
      </c>
      <c r="J809">
        <v>3100.7768000000001</v>
      </c>
      <c r="K809">
        <v>2727.8773999999999</v>
      </c>
      <c r="L809">
        <v>2156.7768000000001</v>
      </c>
      <c r="M809">
        <v>2307.5990000000002</v>
      </c>
      <c r="N809">
        <v>2723.4672</v>
      </c>
      <c r="O809">
        <v>2716.8038000000001</v>
      </c>
      <c r="P809">
        <v>2552.0470999999998</v>
      </c>
      <c r="Q809">
        <v>3880.3310999999999</v>
      </c>
      <c r="R809">
        <v>4924.7264999999998</v>
      </c>
      <c r="S809">
        <v>3036.1482999999998</v>
      </c>
      <c r="T809">
        <v>3980.1887999999999</v>
      </c>
      <c r="U809">
        <v>4456.6091999999999</v>
      </c>
    </row>
    <row r="810" spans="1:21" x14ac:dyDescent="0.25">
      <c r="A810" s="1" t="s">
        <v>406</v>
      </c>
      <c r="B810" t="s">
        <v>1157</v>
      </c>
      <c r="C810" t="s">
        <v>1185</v>
      </c>
      <c r="D810" s="2">
        <f>_xll.BDH($A810, $D$1, $B810, $C810, "Direction", "H", "Period", "Y","cols=1;rows=2")</f>
        <v>36889</v>
      </c>
    </row>
    <row r="811" spans="1:21" x14ac:dyDescent="0.25">
      <c r="A811" s="4"/>
      <c r="D811">
        <v>788.51990000000001</v>
      </c>
    </row>
    <row r="812" spans="1:21" x14ac:dyDescent="0.25">
      <c r="A812" s="1" t="s">
        <v>407</v>
      </c>
      <c r="B812" t="s">
        <v>1157</v>
      </c>
      <c r="C812" t="s">
        <v>1191</v>
      </c>
      <c r="D812" s="2">
        <f>_xll.BDH($A812, $D$1, $B812, $C812, "Direction", "H", "Period", "Y","cols=2;rows=2")</f>
        <v>36889</v>
      </c>
      <c r="E812" s="2">
        <v>37256</v>
      </c>
    </row>
    <row r="813" spans="1:21" x14ac:dyDescent="0.25">
      <c r="A813" s="4"/>
      <c r="D813">
        <v>8074.7330000000002</v>
      </c>
      <c r="E813">
        <v>9776.1936999999998</v>
      </c>
    </row>
    <row r="814" spans="1:21" x14ac:dyDescent="0.25">
      <c r="A814" s="1" t="s">
        <v>408</v>
      </c>
      <c r="B814" t="s">
        <v>1157</v>
      </c>
      <c r="C814" t="s">
        <v>1183</v>
      </c>
      <c r="D814" s="2">
        <f>_xll.BDH($A814, $D$1, $B814, $C814, "Direction", "H", "Period", "Y","cols=7;rows=2")</f>
        <v>36889</v>
      </c>
      <c r="E814" s="2">
        <v>37256</v>
      </c>
      <c r="F814" s="2">
        <v>37621</v>
      </c>
      <c r="G814" s="2">
        <v>37986</v>
      </c>
      <c r="H814" s="2">
        <v>38352</v>
      </c>
      <c r="I814" s="2">
        <v>38716</v>
      </c>
      <c r="J814" s="2">
        <v>39080</v>
      </c>
    </row>
    <row r="815" spans="1:21" x14ac:dyDescent="0.25">
      <c r="A815" s="4"/>
      <c r="D815">
        <v>1564.3839</v>
      </c>
      <c r="E815">
        <v>1560.903</v>
      </c>
      <c r="F815">
        <v>1762.7974999999999</v>
      </c>
      <c r="G815">
        <v>2315.5783000000001</v>
      </c>
      <c r="H815">
        <v>2557.4690999999998</v>
      </c>
      <c r="I815">
        <v>3484.3377</v>
      </c>
      <c r="J815">
        <v>3529.8141999999998</v>
      </c>
    </row>
    <row r="816" spans="1:21" x14ac:dyDescent="0.25">
      <c r="A816" s="1" t="s">
        <v>409</v>
      </c>
      <c r="B816" t="s">
        <v>1157</v>
      </c>
      <c r="C816" t="s">
        <v>1195</v>
      </c>
      <c r="D816" s="2">
        <f>_xll.BDH($A816, $D$1, $B816, $C816, "Direction", "H", "Period", "Y","cols=15;rows=2")</f>
        <v>36889</v>
      </c>
      <c r="E816" s="2">
        <v>37256</v>
      </c>
      <c r="F816" s="2">
        <v>37621</v>
      </c>
      <c r="G816" s="2">
        <v>37986</v>
      </c>
      <c r="H816" s="2">
        <v>38352</v>
      </c>
      <c r="I816" s="2">
        <v>38716</v>
      </c>
      <c r="J816" s="2">
        <v>39080</v>
      </c>
      <c r="K816" s="2">
        <v>39447</v>
      </c>
      <c r="L816" s="2">
        <v>39813</v>
      </c>
      <c r="M816" s="2">
        <v>40178</v>
      </c>
      <c r="N816" s="2">
        <v>40543</v>
      </c>
      <c r="O816" s="2">
        <v>40907</v>
      </c>
      <c r="P816" s="2">
        <v>41274</v>
      </c>
      <c r="Q816" s="2">
        <v>41639</v>
      </c>
      <c r="R816" s="2">
        <v>42004</v>
      </c>
    </row>
    <row r="817" spans="1:25" x14ac:dyDescent="0.25">
      <c r="A817" s="4"/>
      <c r="D817">
        <v>2547.9522000000002</v>
      </c>
      <c r="E817">
        <v>1815.7282</v>
      </c>
      <c r="F817">
        <v>2123.5214999999998</v>
      </c>
      <c r="G817">
        <v>2179.4304000000002</v>
      </c>
      <c r="H817">
        <v>2777.3760000000002</v>
      </c>
      <c r="I817">
        <v>3898.1821</v>
      </c>
      <c r="J817">
        <v>3666.4585999999999</v>
      </c>
      <c r="K817">
        <v>4391.3180000000002</v>
      </c>
      <c r="L817">
        <v>1796.7588000000001</v>
      </c>
      <c r="M817">
        <v>2575.3204000000001</v>
      </c>
      <c r="N817">
        <v>4406.2704999999996</v>
      </c>
      <c r="O817">
        <v>3790.6495</v>
      </c>
      <c r="P817">
        <v>3883.5495000000001</v>
      </c>
      <c r="Q817">
        <v>4392.9997999999996</v>
      </c>
      <c r="R817">
        <v>2904.2460999999998</v>
      </c>
    </row>
    <row r="818" spans="1:25" x14ac:dyDescent="0.25">
      <c r="A818" s="1" t="s">
        <v>410</v>
      </c>
      <c r="B818" t="s">
        <v>1157</v>
      </c>
      <c r="C818" t="s">
        <v>1190</v>
      </c>
      <c r="D818" s="2">
        <f>_xll.BDH($A818, $D$1, $B818, $C818, "Direction", "H", "Period", "Y","cols=3;rows=2")</f>
        <v>36889</v>
      </c>
      <c r="E818" s="2">
        <v>37256</v>
      </c>
      <c r="F818" s="2">
        <v>37621</v>
      </c>
    </row>
    <row r="819" spans="1:25" x14ac:dyDescent="0.25">
      <c r="A819" s="4"/>
      <c r="D819">
        <v>129863.9203</v>
      </c>
      <c r="E819">
        <v>103012.3466</v>
      </c>
      <c r="F819">
        <v>91724.471900000004</v>
      </c>
    </row>
    <row r="820" spans="1:25" x14ac:dyDescent="0.25">
      <c r="A820" s="1" t="s">
        <v>411</v>
      </c>
      <c r="B820" t="s">
        <v>1157</v>
      </c>
      <c r="C820" t="s">
        <v>1198</v>
      </c>
      <c r="D820" s="2">
        <f>_xll.BDH($A820, $D$1, $B820, $C820, "Direction", "H", "Period", "Y","cols=9;rows=2")</f>
        <v>36889</v>
      </c>
      <c r="E820" s="2">
        <v>37256</v>
      </c>
      <c r="F820" s="2">
        <v>37621</v>
      </c>
      <c r="G820" s="2">
        <v>37986</v>
      </c>
      <c r="H820" s="2">
        <v>38352</v>
      </c>
      <c r="I820" s="2">
        <v>38716</v>
      </c>
      <c r="J820" s="2">
        <v>39080</v>
      </c>
      <c r="K820" s="2">
        <v>39447</v>
      </c>
      <c r="L820" s="2">
        <v>39813</v>
      </c>
    </row>
    <row r="821" spans="1:25" x14ac:dyDescent="0.25">
      <c r="A821" s="4"/>
      <c r="D821">
        <v>9692.9362000000001</v>
      </c>
      <c r="E821">
        <v>10780.8691</v>
      </c>
      <c r="F821">
        <v>7405.8927000000003</v>
      </c>
      <c r="G821">
        <v>7680.5753999999997</v>
      </c>
      <c r="H821">
        <v>13614.248100000001</v>
      </c>
      <c r="I821">
        <v>23003.442299999999</v>
      </c>
      <c r="J821">
        <v>23652.0504</v>
      </c>
      <c r="K821">
        <v>45278.3433</v>
      </c>
      <c r="L821">
        <v>15081.084500000001</v>
      </c>
    </row>
    <row r="822" spans="1:25" x14ac:dyDescent="0.25">
      <c r="A822" s="1" t="s">
        <v>412</v>
      </c>
      <c r="B822" t="s">
        <v>1157</v>
      </c>
      <c r="C822" t="s">
        <v>1185</v>
      </c>
      <c r="D822" s="2">
        <f>_xll.BDH($A822, $D$1, $B822, $C822, "Direction", "H", "Period", "Y","cols=1;rows=2")</f>
        <v>36889</v>
      </c>
    </row>
    <row r="823" spans="1:25" x14ac:dyDescent="0.25">
      <c r="A823" s="4"/>
      <c r="D823">
        <v>492.18150000000003</v>
      </c>
    </row>
    <row r="824" spans="1:25" x14ac:dyDescent="0.25">
      <c r="A824" s="1" t="s">
        <v>413</v>
      </c>
      <c r="B824" t="s">
        <v>1157</v>
      </c>
      <c r="C824" t="s">
        <v>1185</v>
      </c>
      <c r="D824" s="2" t="str">
        <f>_xll.BDH($A824, $D$1, $B824, $C824, "Direction", "H", "Period", "Y")</f>
        <v>#N/A N/A</v>
      </c>
    </row>
    <row r="825" spans="1:25" x14ac:dyDescent="0.25">
      <c r="A825" s="4"/>
    </row>
    <row r="826" spans="1:25" x14ac:dyDescent="0.25">
      <c r="A826" s="1" t="s">
        <v>414</v>
      </c>
      <c r="B826" t="s">
        <v>1157</v>
      </c>
      <c r="C826" t="s">
        <v>1182</v>
      </c>
      <c r="D826" s="2">
        <f>_xll.BDH($A826, $D$1, $B826, $C826, "Direction", "H", "Period", "Y","cols=10;rows=2")</f>
        <v>36889</v>
      </c>
      <c r="E826" s="2">
        <v>37256</v>
      </c>
      <c r="F826" s="2">
        <v>37621</v>
      </c>
      <c r="G826" s="2">
        <v>37986</v>
      </c>
      <c r="H826" s="2">
        <v>38352</v>
      </c>
      <c r="I826" s="2">
        <v>38716</v>
      </c>
      <c r="J826" s="2">
        <v>39080</v>
      </c>
      <c r="K826" s="2">
        <v>39447</v>
      </c>
      <c r="L826" s="2">
        <v>39813</v>
      </c>
      <c r="M826" s="2">
        <v>40178</v>
      </c>
    </row>
    <row r="827" spans="1:25" x14ac:dyDescent="0.25">
      <c r="A827" s="4"/>
      <c r="D827">
        <v>7978.3864000000003</v>
      </c>
      <c r="E827">
        <v>7631.9255000000003</v>
      </c>
      <c r="F827">
        <v>7181.3182999999999</v>
      </c>
      <c r="G827">
        <v>9509.8811000000005</v>
      </c>
      <c r="H827">
        <v>9944.7837</v>
      </c>
      <c r="I827">
        <v>10728.259400000001</v>
      </c>
      <c r="J827">
        <v>11166.0242</v>
      </c>
      <c r="K827">
        <v>10391.09</v>
      </c>
      <c r="L827">
        <v>12061.4267</v>
      </c>
      <c r="M827">
        <v>15414.4323</v>
      </c>
    </row>
    <row r="828" spans="1:25" x14ac:dyDescent="0.25">
      <c r="A828" s="1" t="s">
        <v>415</v>
      </c>
      <c r="B828" t="s">
        <v>1157</v>
      </c>
      <c r="C828" t="s">
        <v>1199</v>
      </c>
      <c r="D828" s="2">
        <f>_xll.BDH($A828, $D$1, $B828, $C828, "Direction", "H", "Period", "Y","cols=22;rows=2")</f>
        <v>36889</v>
      </c>
      <c r="E828" s="2">
        <v>37256</v>
      </c>
      <c r="F828" s="2">
        <v>37621</v>
      </c>
      <c r="G828" s="2">
        <v>37986</v>
      </c>
      <c r="H828" s="2">
        <v>38352</v>
      </c>
      <c r="I828" s="2">
        <v>38716</v>
      </c>
      <c r="J828" s="2">
        <v>39080</v>
      </c>
      <c r="K828" s="2">
        <v>39447</v>
      </c>
      <c r="L828" s="2">
        <v>39813</v>
      </c>
      <c r="M828" s="2">
        <v>40178</v>
      </c>
      <c r="N828" s="2">
        <v>40543</v>
      </c>
      <c r="O828" s="2">
        <v>40907</v>
      </c>
      <c r="P828" s="2">
        <v>41274</v>
      </c>
      <c r="Q828" s="2">
        <v>41639</v>
      </c>
      <c r="R828" s="2">
        <v>42004</v>
      </c>
      <c r="S828" s="2">
        <v>42369</v>
      </c>
      <c r="T828" s="2">
        <v>42734</v>
      </c>
      <c r="U828" s="2">
        <v>43098</v>
      </c>
      <c r="V828" s="2">
        <v>43465</v>
      </c>
      <c r="W828" s="2">
        <v>43830</v>
      </c>
      <c r="X828" s="2">
        <v>44196</v>
      </c>
      <c r="Y828" s="2">
        <v>44561</v>
      </c>
    </row>
    <row r="829" spans="1:25" x14ac:dyDescent="0.25">
      <c r="A829" s="4"/>
      <c r="D829">
        <v>8701.5211999999992</v>
      </c>
      <c r="E829">
        <v>3285.8238999999999</v>
      </c>
      <c r="F829">
        <v>3841.0713999999998</v>
      </c>
      <c r="G829">
        <v>6636.9398000000001</v>
      </c>
      <c r="H829">
        <v>9126.6789000000008</v>
      </c>
      <c r="I829">
        <v>10597.7156</v>
      </c>
      <c r="J829">
        <v>10394.1913</v>
      </c>
      <c r="K829">
        <v>10290.570100000001</v>
      </c>
      <c r="L829">
        <v>4561.9664000000002</v>
      </c>
      <c r="M829">
        <v>6683.0649000000003</v>
      </c>
      <c r="N829">
        <v>10167.7757</v>
      </c>
      <c r="O829">
        <v>10445.143599999999</v>
      </c>
      <c r="P829">
        <v>11700.5877</v>
      </c>
      <c r="Q829">
        <v>16401.188900000001</v>
      </c>
      <c r="R829">
        <v>15083.268</v>
      </c>
      <c r="S829">
        <v>13546.093500000001</v>
      </c>
      <c r="T829">
        <v>17233.998599999999</v>
      </c>
      <c r="U829">
        <v>25209.784500000002</v>
      </c>
      <c r="V829">
        <v>18098.5406</v>
      </c>
      <c r="W829">
        <v>23478.884600000001</v>
      </c>
      <c r="X829">
        <v>29136.939600000002</v>
      </c>
      <c r="Y829">
        <v>40471.223700000002</v>
      </c>
    </row>
    <row r="830" spans="1:25" x14ac:dyDescent="0.25">
      <c r="A830" s="1" t="s">
        <v>416</v>
      </c>
      <c r="B830" t="s">
        <v>1157</v>
      </c>
      <c r="C830" t="s">
        <v>1182</v>
      </c>
      <c r="D830" s="2">
        <f>_xll.BDH($A830, $D$1, $B830, $C830, "Direction", "H", "Period", "Y","cols=10;rows=2")</f>
        <v>36889</v>
      </c>
      <c r="E830" s="2">
        <v>37256</v>
      </c>
      <c r="F830" s="2">
        <v>37621</v>
      </c>
      <c r="G830" s="2">
        <v>37986</v>
      </c>
      <c r="H830" s="2">
        <v>38352</v>
      </c>
      <c r="I830" s="2">
        <v>38716</v>
      </c>
      <c r="J830" s="2">
        <v>39080</v>
      </c>
      <c r="K830" s="2">
        <v>39447</v>
      </c>
      <c r="L830" s="2">
        <v>39813</v>
      </c>
      <c r="M830" s="2">
        <v>40178</v>
      </c>
    </row>
    <row r="831" spans="1:25" x14ac:dyDescent="0.25">
      <c r="A831" s="4"/>
      <c r="D831">
        <v>3295.107</v>
      </c>
      <c r="E831">
        <v>3399.6563000000001</v>
      </c>
      <c r="F831">
        <v>2467.1592999999998</v>
      </c>
      <c r="G831">
        <v>3425.6882000000001</v>
      </c>
      <c r="H831">
        <v>7749.6841999999997</v>
      </c>
      <c r="I831">
        <v>7372.2550000000001</v>
      </c>
      <c r="J831">
        <v>7705.0721000000003</v>
      </c>
      <c r="K831">
        <v>8099.0042000000003</v>
      </c>
      <c r="L831">
        <v>2783.9</v>
      </c>
      <c r="M831">
        <v>2968.6379999999999</v>
      </c>
    </row>
    <row r="832" spans="1:25" x14ac:dyDescent="0.25">
      <c r="A832" s="1" t="s">
        <v>417</v>
      </c>
      <c r="B832" t="s">
        <v>1157</v>
      </c>
      <c r="C832" t="s">
        <v>1180</v>
      </c>
      <c r="D832" s="2">
        <f>_xll.BDH($A832, $D$1, $B832, $C832, "Direction", "H", "Period", "Y","cols=12;rows=2")</f>
        <v>36889</v>
      </c>
      <c r="E832" s="2">
        <v>37256</v>
      </c>
      <c r="F832" s="2">
        <v>37621</v>
      </c>
      <c r="G832" s="2">
        <v>37986</v>
      </c>
      <c r="H832" s="2">
        <v>38352</v>
      </c>
      <c r="I832" s="2">
        <v>38716</v>
      </c>
      <c r="J832" s="2">
        <v>39080</v>
      </c>
      <c r="K832" s="2">
        <v>39447</v>
      </c>
      <c r="L832" s="2">
        <v>39813</v>
      </c>
      <c r="M832" s="2">
        <v>40178</v>
      </c>
      <c r="N832" s="2">
        <v>40543</v>
      </c>
      <c r="O832" s="2">
        <v>40907</v>
      </c>
    </row>
    <row r="833" spans="1:25" x14ac:dyDescent="0.25">
      <c r="A833" s="4"/>
      <c r="D833">
        <v>7958.1157000000003</v>
      </c>
      <c r="E833">
        <v>5395.1242000000002</v>
      </c>
      <c r="F833">
        <v>3156.4195</v>
      </c>
      <c r="G833">
        <v>5034.9621999999999</v>
      </c>
      <c r="H833">
        <v>5210.4966999999997</v>
      </c>
      <c r="I833">
        <v>2831.1615000000002</v>
      </c>
      <c r="J833">
        <v>2279.1033000000002</v>
      </c>
      <c r="K833">
        <v>2210.1302999999998</v>
      </c>
      <c r="L833">
        <v>1493.3572999999999</v>
      </c>
      <c r="M833">
        <v>2441.2907</v>
      </c>
      <c r="N833">
        <v>2104.6390000000001</v>
      </c>
      <c r="O833">
        <v>969.42020000000002</v>
      </c>
    </row>
    <row r="834" spans="1:25" x14ac:dyDescent="0.25">
      <c r="A834" s="1" t="s">
        <v>418</v>
      </c>
      <c r="B834" t="s">
        <v>1157</v>
      </c>
      <c r="C834" t="s">
        <v>1200</v>
      </c>
      <c r="D834" s="2">
        <f>_xll.BDH($A834, $D$1, $B834, $C834, "Direction", "H", "Period", "Y","cols=21;rows=2")</f>
        <v>36889</v>
      </c>
      <c r="E834" s="2">
        <v>37256</v>
      </c>
      <c r="F834" s="2">
        <v>37621</v>
      </c>
      <c r="G834" s="2">
        <v>37986</v>
      </c>
      <c r="H834" s="2">
        <v>38352</v>
      </c>
      <c r="I834" s="2">
        <v>38716</v>
      </c>
      <c r="J834" s="2">
        <v>39080</v>
      </c>
      <c r="K834" s="2">
        <v>39447</v>
      </c>
      <c r="L834" s="2">
        <v>39813</v>
      </c>
      <c r="M834" s="2">
        <v>40178</v>
      </c>
      <c r="N834" s="2">
        <v>40543</v>
      </c>
      <c r="O834" s="2">
        <v>40907</v>
      </c>
      <c r="P834" s="2">
        <v>41274</v>
      </c>
      <c r="Q834" s="2">
        <v>41639</v>
      </c>
      <c r="R834" s="2">
        <v>42004</v>
      </c>
      <c r="S834" s="2">
        <v>42369</v>
      </c>
      <c r="T834" s="2">
        <v>42734</v>
      </c>
      <c r="U834" s="2">
        <v>43098</v>
      </c>
      <c r="V834" s="2">
        <v>43465</v>
      </c>
      <c r="W834" s="2">
        <v>43830</v>
      </c>
      <c r="X834" s="2">
        <v>44196</v>
      </c>
    </row>
    <row r="835" spans="1:25" x14ac:dyDescent="0.25">
      <c r="A835" s="4"/>
      <c r="D835">
        <v>10350.543900000001</v>
      </c>
      <c r="E835">
        <v>12693.2214</v>
      </c>
      <c r="F835">
        <v>12481.056</v>
      </c>
      <c r="G835">
        <v>12504.6423</v>
      </c>
      <c r="H835">
        <v>17553.412700000001</v>
      </c>
      <c r="I835">
        <v>17935.928100000001</v>
      </c>
      <c r="J835">
        <v>23476.4643</v>
      </c>
      <c r="K835">
        <v>26058.935300000001</v>
      </c>
      <c r="L835">
        <v>21133.978999999999</v>
      </c>
      <c r="M835">
        <v>19743.340400000001</v>
      </c>
      <c r="N835">
        <v>16892.922600000002</v>
      </c>
      <c r="O835">
        <v>16744.318299999999</v>
      </c>
      <c r="P835">
        <v>18987.144799999998</v>
      </c>
      <c r="Q835">
        <v>28976.109</v>
      </c>
      <c r="R835">
        <v>33356.167800000003</v>
      </c>
      <c r="S835">
        <v>37495.732900000003</v>
      </c>
      <c r="T835">
        <v>41697.874499999998</v>
      </c>
      <c r="U835">
        <v>54304.993000000002</v>
      </c>
      <c r="V835">
        <v>43639.883000000002</v>
      </c>
      <c r="W835">
        <v>61192.9755</v>
      </c>
      <c r="X835">
        <v>32566.4594</v>
      </c>
    </row>
    <row r="836" spans="1:25" x14ac:dyDescent="0.25">
      <c r="A836" s="1" t="s">
        <v>419</v>
      </c>
      <c r="B836" t="s">
        <v>1157</v>
      </c>
      <c r="C836" t="s">
        <v>1199</v>
      </c>
      <c r="D836" s="2">
        <f>_xll.BDH($A836, $D$1, $B836, $C836, "Direction", "H", "Period", "Y","cols=22;rows=2")</f>
        <v>36889</v>
      </c>
      <c r="E836" s="2">
        <v>37256</v>
      </c>
      <c r="F836" s="2">
        <v>37621</v>
      </c>
      <c r="G836" s="2">
        <v>37986</v>
      </c>
      <c r="H836" s="2">
        <v>38352</v>
      </c>
      <c r="I836" s="2">
        <v>38716</v>
      </c>
      <c r="J836" s="2">
        <v>39080</v>
      </c>
      <c r="K836" s="2">
        <v>39447</v>
      </c>
      <c r="L836" s="2">
        <v>39813</v>
      </c>
      <c r="M836" s="2">
        <v>40178</v>
      </c>
      <c r="N836" s="2">
        <v>40543</v>
      </c>
      <c r="O836" s="2">
        <v>40907</v>
      </c>
      <c r="P836" s="2">
        <v>41274</v>
      </c>
      <c r="Q836" s="2">
        <v>41639</v>
      </c>
      <c r="R836" s="2">
        <v>42004</v>
      </c>
      <c r="S836" s="2">
        <v>42369</v>
      </c>
      <c r="T836" s="2">
        <v>42734</v>
      </c>
      <c r="U836" s="2">
        <v>43098</v>
      </c>
      <c r="V836" s="2">
        <v>43465</v>
      </c>
      <c r="W836" s="2">
        <v>43830</v>
      </c>
      <c r="X836" s="2">
        <v>44196</v>
      </c>
      <c r="Y836" s="2">
        <v>44561</v>
      </c>
    </row>
    <row r="837" spans="1:25" x14ac:dyDescent="0.25">
      <c r="A837" s="4"/>
      <c r="D837">
        <v>36824.758300000001</v>
      </c>
      <c r="E837">
        <v>30281.6757</v>
      </c>
      <c r="F837">
        <v>29338.797399999999</v>
      </c>
      <c r="G837">
        <v>44594.904399999999</v>
      </c>
      <c r="H837">
        <v>52816.316099999996</v>
      </c>
      <c r="I837">
        <v>56952.862800000003</v>
      </c>
      <c r="J837">
        <v>62748.252899999999</v>
      </c>
      <c r="K837">
        <v>75660.411300000007</v>
      </c>
      <c r="L837">
        <v>50953.019099999998</v>
      </c>
      <c r="M837">
        <v>65074.611700000001</v>
      </c>
      <c r="N837">
        <v>72690.607300000003</v>
      </c>
      <c r="O837">
        <v>66225.950500000006</v>
      </c>
      <c r="P837">
        <v>75165.813999999998</v>
      </c>
      <c r="Q837">
        <v>104420.8282</v>
      </c>
      <c r="R837">
        <v>104840.7074</v>
      </c>
      <c r="S837">
        <v>85216.101200000005</v>
      </c>
      <c r="T837">
        <v>90261.732900000003</v>
      </c>
      <c r="U837">
        <v>101873.56479999999</v>
      </c>
      <c r="V837">
        <v>91933.149699999994</v>
      </c>
      <c r="W837">
        <v>129283.1565</v>
      </c>
      <c r="X837">
        <v>108603.41160000001</v>
      </c>
      <c r="Y837">
        <v>128812.6925</v>
      </c>
    </row>
    <row r="838" spans="1:25" x14ac:dyDescent="0.25">
      <c r="A838" s="1" t="s">
        <v>420</v>
      </c>
      <c r="B838" t="s">
        <v>1157</v>
      </c>
      <c r="C838" t="s">
        <v>1181</v>
      </c>
      <c r="D838" s="2">
        <f>_xll.BDH($A838, $D$1, $B838, $C838, "Direction", "H", "Period", "Y","cols=11;rows=2")</f>
        <v>36889</v>
      </c>
      <c r="E838" s="2">
        <v>37256</v>
      </c>
      <c r="F838" s="2">
        <v>37621</v>
      </c>
      <c r="G838" s="2">
        <v>37986</v>
      </c>
      <c r="H838" s="2">
        <v>38352</v>
      </c>
      <c r="I838" s="2">
        <v>38716</v>
      </c>
      <c r="J838" s="2">
        <v>39080</v>
      </c>
      <c r="K838" s="2">
        <v>39447</v>
      </c>
      <c r="L838" s="2">
        <v>39813</v>
      </c>
      <c r="M838" s="2">
        <v>40178</v>
      </c>
      <c r="N838" s="2">
        <v>40543</v>
      </c>
    </row>
    <row r="839" spans="1:25" x14ac:dyDescent="0.25">
      <c r="A839" s="4"/>
      <c r="D839">
        <v>7928.7393000000002</v>
      </c>
      <c r="E839">
        <v>5765.5443999999998</v>
      </c>
      <c r="F839">
        <v>4494.6431000000002</v>
      </c>
      <c r="G839">
        <v>5953.97</v>
      </c>
      <c r="H839">
        <v>5383.6246000000001</v>
      </c>
      <c r="I839">
        <v>5773.8768</v>
      </c>
      <c r="J839">
        <v>5453.1283000000003</v>
      </c>
      <c r="K839">
        <v>4469.5663000000004</v>
      </c>
      <c r="L839">
        <v>2757.1900999999998</v>
      </c>
      <c r="M839">
        <v>3842.2114999999999</v>
      </c>
      <c r="N839">
        <v>4027.2262999999998</v>
      </c>
    </row>
    <row r="840" spans="1:25" x14ac:dyDescent="0.25">
      <c r="A840" s="1" t="s">
        <v>421</v>
      </c>
      <c r="B840" t="s">
        <v>1157</v>
      </c>
      <c r="C840" t="s">
        <v>1189</v>
      </c>
      <c r="D840" s="2">
        <f>_xll.BDH($A840, $D$1, $B840, $C840, "Direction", "H", "Period", "Y","cols=6;rows=2")</f>
        <v>36889</v>
      </c>
      <c r="E840" s="2">
        <v>37256</v>
      </c>
      <c r="F840" s="2">
        <v>37621</v>
      </c>
      <c r="G840" s="2">
        <v>37986</v>
      </c>
      <c r="H840" s="2">
        <v>38352</v>
      </c>
      <c r="I840" s="2">
        <v>38716</v>
      </c>
    </row>
    <row r="841" spans="1:25" x14ac:dyDescent="0.25">
      <c r="A841" s="4"/>
      <c r="D841">
        <v>39261.280700000003</v>
      </c>
      <c r="E841">
        <v>21142.134399999999</v>
      </c>
      <c r="F841">
        <v>14578.5736</v>
      </c>
      <c r="G841">
        <v>16062.061299999999</v>
      </c>
      <c r="H841">
        <v>16109.828</v>
      </c>
      <c r="I841">
        <v>18929.3063</v>
      </c>
    </row>
    <row r="842" spans="1:25" x14ac:dyDescent="0.25">
      <c r="A842" s="1" t="s">
        <v>422</v>
      </c>
      <c r="B842" t="s">
        <v>1157</v>
      </c>
      <c r="C842" t="s">
        <v>1185</v>
      </c>
      <c r="D842" s="2">
        <f>_xll.BDH($A842, $D$1, $B842, $C842, "Direction", "H", "Period", "Y","cols=1;rows=2")</f>
        <v>36889</v>
      </c>
    </row>
    <row r="843" spans="1:25" x14ac:dyDescent="0.25">
      <c r="A843" s="4"/>
      <c r="D843">
        <v>480.99990000000003</v>
      </c>
    </row>
    <row r="844" spans="1:25" x14ac:dyDescent="0.25">
      <c r="A844" s="1" t="s">
        <v>423</v>
      </c>
      <c r="B844" t="s">
        <v>1157</v>
      </c>
      <c r="C844" t="s">
        <v>1199</v>
      </c>
      <c r="D844" s="2">
        <f>_xll.BDH($A844, $D$1, $B844, $C844, "Direction", "H", "Period", "Y","cols=22;rows=2")</f>
        <v>36889</v>
      </c>
      <c r="E844" s="2">
        <v>37256</v>
      </c>
      <c r="F844" s="2">
        <v>37621</v>
      </c>
      <c r="G844" s="2">
        <v>37986</v>
      </c>
      <c r="H844" s="2">
        <v>38352</v>
      </c>
      <c r="I844" s="2">
        <v>38716</v>
      </c>
      <c r="J844" s="2">
        <v>39080</v>
      </c>
      <c r="K844" s="2">
        <v>39447</v>
      </c>
      <c r="L844" s="2">
        <v>39813</v>
      </c>
      <c r="M844" s="2">
        <v>40178</v>
      </c>
      <c r="N844" s="2">
        <v>40543</v>
      </c>
      <c r="O844" s="2">
        <v>40907</v>
      </c>
      <c r="P844" s="2">
        <v>41274</v>
      </c>
      <c r="Q844" s="2">
        <v>41639</v>
      </c>
      <c r="R844" s="2">
        <v>42004</v>
      </c>
      <c r="S844" s="2">
        <v>42369</v>
      </c>
      <c r="T844" s="2">
        <v>42734</v>
      </c>
      <c r="U844" s="2">
        <v>43098</v>
      </c>
      <c r="V844" s="2">
        <v>43465</v>
      </c>
      <c r="W844" s="2">
        <v>43830</v>
      </c>
      <c r="X844" s="2">
        <v>44196</v>
      </c>
      <c r="Y844" s="2">
        <v>44561</v>
      </c>
    </row>
    <row r="845" spans="1:25" x14ac:dyDescent="0.25">
      <c r="A845" s="4"/>
      <c r="D845">
        <v>2551.6057000000001</v>
      </c>
      <c r="E845">
        <v>3417.6462999999999</v>
      </c>
      <c r="F845">
        <v>3130.9023000000002</v>
      </c>
      <c r="G845">
        <v>4600.6332000000002</v>
      </c>
      <c r="H845">
        <v>4451.4808999999996</v>
      </c>
      <c r="I845">
        <v>4571.9063999999998</v>
      </c>
      <c r="J845">
        <v>5233.8307999999997</v>
      </c>
      <c r="K845">
        <v>3737.6491999999998</v>
      </c>
      <c r="L845">
        <v>2358.6435999999999</v>
      </c>
      <c r="M845">
        <v>3474.8656999999998</v>
      </c>
      <c r="N845">
        <v>4063.8663000000001</v>
      </c>
      <c r="O845">
        <v>3304.3597</v>
      </c>
      <c r="P845">
        <v>3405.9349000000002</v>
      </c>
      <c r="Q845">
        <v>6679.6373000000003</v>
      </c>
      <c r="R845">
        <v>8959.4172999999992</v>
      </c>
      <c r="S845">
        <v>8805.1041000000005</v>
      </c>
      <c r="T845">
        <v>8764.5632000000005</v>
      </c>
      <c r="U845">
        <v>8893.0470000000005</v>
      </c>
      <c r="V845">
        <v>5467.2713000000003</v>
      </c>
      <c r="W845">
        <v>6154.3620000000001</v>
      </c>
      <c r="X845">
        <v>7104.4668000000001</v>
      </c>
      <c r="Y845">
        <v>9996.1339000000007</v>
      </c>
    </row>
    <row r="846" spans="1:25" x14ac:dyDescent="0.25">
      <c r="A846" s="1" t="s">
        <v>424</v>
      </c>
      <c r="B846" t="s">
        <v>1157</v>
      </c>
      <c r="C846" t="s">
        <v>1185</v>
      </c>
      <c r="D846" s="2">
        <f>_xll.BDH($A846, $D$1, $B846, $C846, "Direction", "H", "Period", "Y","cols=1;rows=2")</f>
        <v>36889</v>
      </c>
    </row>
    <row r="847" spans="1:25" x14ac:dyDescent="0.25">
      <c r="A847" s="4"/>
      <c r="D847">
        <v>765.23360000000002</v>
      </c>
    </row>
    <row r="848" spans="1:25" x14ac:dyDescent="0.25">
      <c r="A848" s="1" t="s">
        <v>425</v>
      </c>
      <c r="B848" t="s">
        <v>1157</v>
      </c>
      <c r="C848" t="s">
        <v>1182</v>
      </c>
      <c r="D848" s="2">
        <f>_xll.BDH($A848, $D$1, $B848, $C848, "Direction", "H", "Period", "Y","cols=10;rows=2")</f>
        <v>36889</v>
      </c>
      <c r="E848" s="2">
        <v>37256</v>
      </c>
      <c r="F848" s="2">
        <v>37621</v>
      </c>
      <c r="G848" s="2">
        <v>37986</v>
      </c>
      <c r="H848" s="2">
        <v>38352</v>
      </c>
      <c r="I848" s="2">
        <v>38716</v>
      </c>
      <c r="J848" s="2">
        <v>39080</v>
      </c>
      <c r="K848" s="2">
        <v>39447</v>
      </c>
      <c r="L848" s="2">
        <v>39813</v>
      </c>
      <c r="M848" s="2">
        <v>40178</v>
      </c>
    </row>
    <row r="849" spans="1:25" x14ac:dyDescent="0.25">
      <c r="A849" s="4"/>
      <c r="D849">
        <v>82970.543600000005</v>
      </c>
      <c r="E849">
        <v>52428.939299999998</v>
      </c>
      <c r="F849">
        <v>32559.186099999999</v>
      </c>
      <c r="G849">
        <v>25553.214599999999</v>
      </c>
      <c r="H849">
        <v>30751.269799999998</v>
      </c>
      <c r="I849">
        <v>30814.1188</v>
      </c>
      <c r="J849">
        <v>35047.982400000001</v>
      </c>
      <c r="K849">
        <v>43149.392099999997</v>
      </c>
      <c r="L849">
        <v>27694.775600000001</v>
      </c>
      <c r="M849">
        <v>46142.110999999997</v>
      </c>
    </row>
    <row r="850" spans="1:25" x14ac:dyDescent="0.25">
      <c r="A850" s="1" t="s">
        <v>426</v>
      </c>
      <c r="B850" t="s">
        <v>1157</v>
      </c>
      <c r="C850" t="s">
        <v>1199</v>
      </c>
      <c r="D850" s="2">
        <f>_xll.BDH($A850, $D$1, $B850, $C850, "Direction", "H", "Period", "Y","cols=22;rows=2")</f>
        <v>36889</v>
      </c>
      <c r="E850" s="2">
        <v>37256</v>
      </c>
      <c r="F850" s="2">
        <v>37621</v>
      </c>
      <c r="G850" s="2">
        <v>37986</v>
      </c>
      <c r="H850" s="2">
        <v>38352</v>
      </c>
      <c r="I850" s="2">
        <v>38716</v>
      </c>
      <c r="J850" s="2">
        <v>39080</v>
      </c>
      <c r="K850" s="2">
        <v>39447</v>
      </c>
      <c r="L850" s="2">
        <v>39813</v>
      </c>
      <c r="M850" s="2">
        <v>40178</v>
      </c>
      <c r="N850" s="2">
        <v>40543</v>
      </c>
      <c r="O850" s="2">
        <v>40907</v>
      </c>
      <c r="P850" s="2">
        <v>41274</v>
      </c>
      <c r="Q850" s="2">
        <v>41639</v>
      </c>
      <c r="R850" s="2">
        <v>42004</v>
      </c>
      <c r="S850" s="2">
        <v>42369</v>
      </c>
      <c r="T850" s="2">
        <v>42734</v>
      </c>
      <c r="U850" s="2">
        <v>43098</v>
      </c>
      <c r="V850" s="2">
        <v>43465</v>
      </c>
      <c r="W850" s="2">
        <v>43830</v>
      </c>
      <c r="X850" s="2">
        <v>44196</v>
      </c>
      <c r="Y850" s="2">
        <v>44561</v>
      </c>
    </row>
    <row r="851" spans="1:25" x14ac:dyDescent="0.25">
      <c r="A851" s="4"/>
      <c r="D851">
        <v>4224.7268999999997</v>
      </c>
      <c r="E851">
        <v>4247.2129000000004</v>
      </c>
      <c r="F851">
        <v>4234.0110000000004</v>
      </c>
      <c r="G851">
        <v>5064.2927</v>
      </c>
      <c r="H851">
        <v>6308.3077999999996</v>
      </c>
      <c r="I851">
        <v>6218.2708000000002</v>
      </c>
      <c r="J851">
        <v>8572.0336000000007</v>
      </c>
      <c r="K851">
        <v>7290.6714000000002</v>
      </c>
      <c r="L851">
        <v>6984.9123</v>
      </c>
      <c r="M851">
        <v>6987.4539999999997</v>
      </c>
      <c r="N851">
        <v>9111.1625999999997</v>
      </c>
      <c r="O851">
        <v>9262.7173999999995</v>
      </c>
      <c r="P851">
        <v>15859.934300000001</v>
      </c>
      <c r="Q851">
        <v>18594.611099999998</v>
      </c>
      <c r="R851">
        <v>25251.233899999999</v>
      </c>
      <c r="S851">
        <v>24168.8943</v>
      </c>
      <c r="T851">
        <v>24968.025399999999</v>
      </c>
      <c r="U851">
        <v>38344.446100000001</v>
      </c>
      <c r="V851">
        <v>36838.210700000003</v>
      </c>
      <c r="W851">
        <v>53866.133900000001</v>
      </c>
      <c r="X851">
        <v>66747.837700000004</v>
      </c>
      <c r="Y851">
        <v>92335.012400000007</v>
      </c>
    </row>
    <row r="852" spans="1:25" x14ac:dyDescent="0.25">
      <c r="A852" s="1" t="s">
        <v>427</v>
      </c>
      <c r="B852" t="s">
        <v>1157</v>
      </c>
      <c r="C852" t="s">
        <v>1183</v>
      </c>
      <c r="D852" s="2">
        <f>_xll.BDH($A852, $D$1, $B852, $C852, "Direction", "H", "Period", "Y","cols=7;rows=2")</f>
        <v>36889</v>
      </c>
      <c r="E852" s="2">
        <v>37256</v>
      </c>
      <c r="F852" s="2">
        <v>37621</v>
      </c>
      <c r="G852" s="2">
        <v>37986</v>
      </c>
      <c r="H852" s="2">
        <v>38352</v>
      </c>
      <c r="I852" s="2">
        <v>38716</v>
      </c>
      <c r="J852" s="2">
        <v>39080</v>
      </c>
    </row>
    <row r="853" spans="1:25" x14ac:dyDescent="0.25">
      <c r="A853" s="4"/>
      <c r="D853">
        <v>3035.5934000000002</v>
      </c>
      <c r="E853">
        <v>2891.0978</v>
      </c>
      <c r="F853">
        <v>3491.4733000000001</v>
      </c>
      <c r="G853">
        <v>3964.7354</v>
      </c>
      <c r="H853">
        <v>4174.1525000000001</v>
      </c>
      <c r="I853">
        <v>4255.5625</v>
      </c>
      <c r="J853">
        <v>5124.8878000000004</v>
      </c>
    </row>
    <row r="854" spans="1:25" x14ac:dyDescent="0.25">
      <c r="A854" s="1" t="s">
        <v>428</v>
      </c>
      <c r="B854" t="s">
        <v>1157</v>
      </c>
      <c r="C854" t="s">
        <v>1199</v>
      </c>
      <c r="D854" s="2">
        <f>_xll.BDH($A854, $D$1, $B854, $C854, "Direction", "H", "Period", "Y","cols=22;rows=2")</f>
        <v>36889</v>
      </c>
      <c r="E854" s="2">
        <v>37256</v>
      </c>
      <c r="F854" s="2">
        <v>37621</v>
      </c>
      <c r="G854" s="2">
        <v>37986</v>
      </c>
      <c r="H854" s="2">
        <v>38352</v>
      </c>
      <c r="I854" s="2">
        <v>38716</v>
      </c>
      <c r="J854" s="2">
        <v>39080</v>
      </c>
      <c r="K854" s="2">
        <v>39447</v>
      </c>
      <c r="L854" s="2">
        <v>39813</v>
      </c>
      <c r="M854" s="2">
        <v>40178</v>
      </c>
      <c r="N854" s="2">
        <v>40543</v>
      </c>
      <c r="O854" s="2">
        <v>40907</v>
      </c>
      <c r="P854" s="2">
        <v>41274</v>
      </c>
      <c r="Q854" s="2">
        <v>41639</v>
      </c>
      <c r="R854" s="2">
        <v>42004</v>
      </c>
      <c r="S854" s="2">
        <v>42369</v>
      </c>
      <c r="T854" s="2">
        <v>42734</v>
      </c>
      <c r="U854" s="2">
        <v>43098</v>
      </c>
      <c r="V854" s="2">
        <v>43465</v>
      </c>
      <c r="W854" s="2">
        <v>43830</v>
      </c>
      <c r="X854" s="2">
        <v>44196</v>
      </c>
      <c r="Y854" s="2">
        <v>44561</v>
      </c>
    </row>
    <row r="855" spans="1:25" x14ac:dyDescent="0.25">
      <c r="A855" s="4"/>
      <c r="D855">
        <v>45768.365899999997</v>
      </c>
      <c r="E855">
        <v>31635.812399999999</v>
      </c>
      <c r="F855">
        <v>24440.016800000001</v>
      </c>
      <c r="G855">
        <v>32035.500700000001</v>
      </c>
      <c r="H855">
        <v>39416.358899999999</v>
      </c>
      <c r="I855">
        <v>57229.936000000002</v>
      </c>
      <c r="J855">
        <v>74680.215899999996</v>
      </c>
      <c r="K855">
        <v>117637.47930000001</v>
      </c>
      <c r="L855">
        <v>50633.795299999998</v>
      </c>
      <c r="M855">
        <v>78157.747099999993</v>
      </c>
      <c r="N855">
        <v>113925.71</v>
      </c>
      <c r="O855">
        <v>91680.625499999995</v>
      </c>
      <c r="P855">
        <v>91987.33</v>
      </c>
      <c r="Q855">
        <v>118670.81110000001</v>
      </c>
      <c r="R855">
        <v>109905.07090000001</v>
      </c>
      <c r="S855">
        <v>87961.987200000003</v>
      </c>
      <c r="T855">
        <v>116800.33590000001</v>
      </c>
      <c r="U855">
        <v>93352.785300000003</v>
      </c>
      <c r="V855">
        <v>49970.8</v>
      </c>
      <c r="W855">
        <v>55652.448499999999</v>
      </c>
      <c r="X855">
        <v>30388.015100000001</v>
      </c>
      <c r="Y855">
        <v>42008.845999999998</v>
      </c>
    </row>
    <row r="856" spans="1:25" x14ac:dyDescent="0.25">
      <c r="A856" s="1" t="s">
        <v>429</v>
      </c>
      <c r="B856" t="s">
        <v>1157</v>
      </c>
      <c r="C856" t="s">
        <v>1180</v>
      </c>
      <c r="D856" s="2">
        <f>_xll.BDH($A856, $D$1, $B856, $C856, "Direction", "H", "Period", "Y","cols=12;rows=2")</f>
        <v>36889</v>
      </c>
      <c r="E856" s="2">
        <v>37256</v>
      </c>
      <c r="F856" s="2">
        <v>37621</v>
      </c>
      <c r="G856" s="2">
        <v>37986</v>
      </c>
      <c r="H856" s="2">
        <v>38352</v>
      </c>
      <c r="I856" s="2">
        <v>38716</v>
      </c>
      <c r="J856" s="2">
        <v>39080</v>
      </c>
      <c r="K856" s="2">
        <v>39447</v>
      </c>
      <c r="L856" s="2">
        <v>39813</v>
      </c>
      <c r="M856" s="2">
        <v>40178</v>
      </c>
      <c r="N856" s="2">
        <v>40543</v>
      </c>
      <c r="O856" s="2">
        <v>40907</v>
      </c>
    </row>
    <row r="857" spans="1:25" x14ac:dyDescent="0.25">
      <c r="A857" s="4"/>
      <c r="D857">
        <v>11156.0798</v>
      </c>
      <c r="E857">
        <v>13171.8158</v>
      </c>
      <c r="F857">
        <v>15946.5607</v>
      </c>
      <c r="G857">
        <v>16987.127899999999</v>
      </c>
      <c r="H857">
        <v>22948.575700000001</v>
      </c>
      <c r="I857">
        <v>22989.794399999999</v>
      </c>
      <c r="J857">
        <v>19935.2346</v>
      </c>
      <c r="K857">
        <v>10283.435600000001</v>
      </c>
      <c r="L857">
        <v>4158.8319000000001</v>
      </c>
      <c r="M857">
        <v>5348.6382000000003</v>
      </c>
      <c r="N857">
        <v>6113.5829999999996</v>
      </c>
      <c r="O857">
        <v>6654.2748000000001</v>
      </c>
    </row>
    <row r="858" spans="1:25" x14ac:dyDescent="0.25">
      <c r="A858" s="1" t="s">
        <v>430</v>
      </c>
      <c r="B858" t="s">
        <v>1157</v>
      </c>
      <c r="C858" t="s">
        <v>1199</v>
      </c>
      <c r="D858" s="2">
        <f>_xll.BDH($A858, $D$1, $B858, $C858, "Direction", "H", "Period", "Y","cols=22;rows=2")</f>
        <v>36889</v>
      </c>
      <c r="E858" s="2">
        <v>37256</v>
      </c>
      <c r="F858" s="2">
        <v>37621</v>
      </c>
      <c r="G858" s="2">
        <v>37986</v>
      </c>
      <c r="H858" s="2">
        <v>38352</v>
      </c>
      <c r="I858" s="2">
        <v>38716</v>
      </c>
      <c r="J858" s="2">
        <v>39080</v>
      </c>
      <c r="K858" s="2">
        <v>39447</v>
      </c>
      <c r="L858" s="2">
        <v>39813</v>
      </c>
      <c r="M858" s="2">
        <v>40178</v>
      </c>
      <c r="N858" s="2">
        <v>40543</v>
      </c>
      <c r="O858" s="2">
        <v>40907</v>
      </c>
      <c r="P858" s="2">
        <v>41274</v>
      </c>
      <c r="Q858" s="2">
        <v>41639</v>
      </c>
      <c r="R858" s="2">
        <v>42004</v>
      </c>
      <c r="S858" s="2">
        <v>42369</v>
      </c>
      <c r="T858" s="2">
        <v>42734</v>
      </c>
      <c r="U858" s="2">
        <v>43098</v>
      </c>
      <c r="V858" s="2">
        <v>43465</v>
      </c>
      <c r="W858" s="2">
        <v>43830</v>
      </c>
      <c r="X858" s="2">
        <v>44196</v>
      </c>
      <c r="Y858" s="2">
        <v>44561</v>
      </c>
    </row>
    <row r="859" spans="1:25" x14ac:dyDescent="0.25">
      <c r="A859" s="4"/>
      <c r="D859">
        <v>1621.9793</v>
      </c>
      <c r="E859">
        <v>1948.9444000000001</v>
      </c>
      <c r="F859">
        <v>1641.7533000000001</v>
      </c>
      <c r="G859">
        <v>1878.454</v>
      </c>
      <c r="H859">
        <v>1977.0503000000001</v>
      </c>
      <c r="I859">
        <v>2175.8544999999999</v>
      </c>
      <c r="J859">
        <v>2781.0754999999999</v>
      </c>
      <c r="K859">
        <v>2779.2222000000002</v>
      </c>
      <c r="L859">
        <v>2261.9439000000002</v>
      </c>
      <c r="M859">
        <v>2439.674</v>
      </c>
      <c r="N859">
        <v>3290.5513999999998</v>
      </c>
      <c r="O859">
        <v>2944.8742999999999</v>
      </c>
      <c r="P859">
        <v>4599.6826000000001</v>
      </c>
      <c r="Q859">
        <v>6368.5592999999999</v>
      </c>
      <c r="R859">
        <v>7945.6333999999997</v>
      </c>
      <c r="S859">
        <v>9950.8443000000007</v>
      </c>
      <c r="T859">
        <v>9937.9590000000007</v>
      </c>
      <c r="U859">
        <v>9936.3528999999999</v>
      </c>
      <c r="V859">
        <v>8090.0030999999999</v>
      </c>
      <c r="W859">
        <v>9290.9714999999997</v>
      </c>
      <c r="X859">
        <v>9278.2793000000001</v>
      </c>
      <c r="Y859">
        <v>11530.363300000001</v>
      </c>
    </row>
    <row r="860" spans="1:25" x14ac:dyDescent="0.25">
      <c r="A860" s="1" t="s">
        <v>431</v>
      </c>
      <c r="B860" t="s">
        <v>1157</v>
      </c>
      <c r="C860" t="s">
        <v>1198</v>
      </c>
      <c r="D860" s="2">
        <f>_xll.BDH($A860, $D$1, $B860, $C860, "Direction", "H", "Period", "Y","cols=9;rows=2")</f>
        <v>36889</v>
      </c>
      <c r="E860" s="2">
        <v>37256</v>
      </c>
      <c r="F860" s="2">
        <v>37621</v>
      </c>
      <c r="G860" s="2">
        <v>37986</v>
      </c>
      <c r="H860" s="2">
        <v>38352</v>
      </c>
      <c r="I860" s="2">
        <v>38716</v>
      </c>
      <c r="J860" s="2">
        <v>39080</v>
      </c>
      <c r="K860" s="2">
        <v>39447</v>
      </c>
      <c r="L860" s="2">
        <v>39813</v>
      </c>
    </row>
    <row r="861" spans="1:25" x14ac:dyDescent="0.25">
      <c r="A861" s="4"/>
      <c r="D861">
        <v>7657.3213999999998</v>
      </c>
      <c r="E861">
        <v>7296.9400999999998</v>
      </c>
      <c r="F861">
        <v>5817.0919000000004</v>
      </c>
      <c r="G861">
        <v>8726.9197999999997</v>
      </c>
      <c r="H861">
        <v>8849.8194999999996</v>
      </c>
      <c r="I861">
        <v>8435.4469000000008</v>
      </c>
      <c r="J861">
        <v>10019.204299999999</v>
      </c>
      <c r="K861">
        <v>7909.3026</v>
      </c>
      <c r="L861">
        <v>2741.6568000000002</v>
      </c>
    </row>
    <row r="862" spans="1:25" x14ac:dyDescent="0.25">
      <c r="A862" s="1" t="s">
        <v>432</v>
      </c>
      <c r="B862" t="s">
        <v>1157</v>
      </c>
      <c r="C862" t="s">
        <v>1199</v>
      </c>
      <c r="D862" s="2">
        <f>_xll.BDH($A862, $D$1, $B862, $C862, "Direction", "H", "Period", "Y","cols=22;rows=2")</f>
        <v>36889</v>
      </c>
      <c r="E862" s="2">
        <v>37256</v>
      </c>
      <c r="F862" s="2">
        <v>37621</v>
      </c>
      <c r="G862" s="2">
        <v>37986</v>
      </c>
      <c r="H862" s="2">
        <v>38352</v>
      </c>
      <c r="I862" s="2">
        <v>38716</v>
      </c>
      <c r="J862" s="2">
        <v>39080</v>
      </c>
      <c r="K862" s="2">
        <v>39447</v>
      </c>
      <c r="L862" s="2">
        <v>39813</v>
      </c>
      <c r="M862" s="2">
        <v>40178</v>
      </c>
      <c r="N862" s="2">
        <v>40543</v>
      </c>
      <c r="O862" s="2">
        <v>40907</v>
      </c>
      <c r="P862" s="2">
        <v>41274</v>
      </c>
      <c r="Q862" s="2">
        <v>41639</v>
      </c>
      <c r="R862" s="2">
        <v>42004</v>
      </c>
      <c r="S862" s="2">
        <v>42369</v>
      </c>
      <c r="T862" s="2">
        <v>42734</v>
      </c>
      <c r="U862" s="2">
        <v>43098</v>
      </c>
      <c r="V862" s="2">
        <v>43465</v>
      </c>
      <c r="W862" s="2">
        <v>43830</v>
      </c>
      <c r="X862" s="2">
        <v>44196</v>
      </c>
      <c r="Y862" s="2">
        <v>44561</v>
      </c>
    </row>
    <row r="863" spans="1:25" x14ac:dyDescent="0.25">
      <c r="A863" s="4"/>
      <c r="D863">
        <v>21641.703300000001</v>
      </c>
      <c r="E863">
        <v>17621.5828</v>
      </c>
      <c r="F863">
        <v>20255.6551</v>
      </c>
      <c r="G863">
        <v>22149.0448</v>
      </c>
      <c r="H863">
        <v>24794.304499999998</v>
      </c>
      <c r="I863">
        <v>25603.826400000002</v>
      </c>
      <c r="J863">
        <v>27377.4028</v>
      </c>
      <c r="K863">
        <v>29429.8043</v>
      </c>
      <c r="L863">
        <v>28659.474200000001</v>
      </c>
      <c r="M863">
        <v>26663.044699999999</v>
      </c>
      <c r="N863">
        <v>32062.395400000001</v>
      </c>
      <c r="O863">
        <v>39898.6518</v>
      </c>
      <c r="P863">
        <v>37420.478600000002</v>
      </c>
      <c r="Q863">
        <v>36248.373699999996</v>
      </c>
      <c r="R863">
        <v>44189.803899999999</v>
      </c>
      <c r="S863">
        <v>42529.251300000004</v>
      </c>
      <c r="T863">
        <v>48206.173000000003</v>
      </c>
      <c r="U863">
        <v>48064.705999999998</v>
      </c>
      <c r="V863">
        <v>44540.856800000001</v>
      </c>
      <c r="W863">
        <v>66804.355100000001</v>
      </c>
      <c r="X863">
        <v>64884.945599999999</v>
      </c>
      <c r="Y863">
        <v>72681.353600000002</v>
      </c>
    </row>
    <row r="864" spans="1:25" x14ac:dyDescent="0.25">
      <c r="A864" s="1" t="s">
        <v>433</v>
      </c>
      <c r="B864" t="s">
        <v>1157</v>
      </c>
      <c r="C864" t="s">
        <v>1199</v>
      </c>
      <c r="D864" s="2">
        <f>_xll.BDH($A864, $D$1, $B864, $C864, "Direction", "H", "Period", "Y","cols=22;rows=2")</f>
        <v>36889</v>
      </c>
      <c r="E864" s="2">
        <v>37256</v>
      </c>
      <c r="F864" s="2">
        <v>37621</v>
      </c>
      <c r="G864" s="2">
        <v>37986</v>
      </c>
      <c r="H864" s="2">
        <v>38352</v>
      </c>
      <c r="I864" s="2">
        <v>38716</v>
      </c>
      <c r="J864" s="2">
        <v>39080</v>
      </c>
      <c r="K864" s="2">
        <v>39447</v>
      </c>
      <c r="L864" s="2">
        <v>39813</v>
      </c>
      <c r="M864" s="2">
        <v>40178</v>
      </c>
      <c r="N864" s="2">
        <v>40543</v>
      </c>
      <c r="O864" s="2">
        <v>40907</v>
      </c>
      <c r="P864" s="2">
        <v>41274</v>
      </c>
      <c r="Q864" s="2">
        <v>41639</v>
      </c>
      <c r="R864" s="2">
        <v>42004</v>
      </c>
      <c r="S864" s="2">
        <v>42369</v>
      </c>
      <c r="T864" s="2">
        <v>42734</v>
      </c>
      <c r="U864" s="2">
        <v>43098</v>
      </c>
      <c r="V864" s="2">
        <v>43465</v>
      </c>
      <c r="W864" s="2">
        <v>43830</v>
      </c>
      <c r="X864" s="2">
        <v>44196</v>
      </c>
      <c r="Y864" s="2">
        <v>44561</v>
      </c>
    </row>
    <row r="865" spans="1:25" x14ac:dyDescent="0.25">
      <c r="A865" s="4"/>
      <c r="D865">
        <v>11455.3246</v>
      </c>
      <c r="E865">
        <v>11787.4342</v>
      </c>
      <c r="F865">
        <v>11713.272199999999</v>
      </c>
      <c r="G865">
        <v>13396.672399999999</v>
      </c>
      <c r="H865">
        <v>17383.445400000001</v>
      </c>
      <c r="I865">
        <v>19356.0867</v>
      </c>
      <c r="J865">
        <v>24106.2876</v>
      </c>
      <c r="K865">
        <v>14413.49</v>
      </c>
      <c r="L865">
        <v>7293.2550000000001</v>
      </c>
      <c r="M865">
        <v>10552.2988</v>
      </c>
      <c r="N865">
        <v>11177.87</v>
      </c>
      <c r="O865">
        <v>13194.197700000001</v>
      </c>
      <c r="P865">
        <v>15198.26</v>
      </c>
      <c r="Q865">
        <v>21176.559000000001</v>
      </c>
      <c r="R865">
        <v>24158.07</v>
      </c>
      <c r="S865">
        <v>26646.1728</v>
      </c>
      <c r="T865">
        <v>27863.614699999998</v>
      </c>
      <c r="U865">
        <v>43197</v>
      </c>
      <c r="V865">
        <v>42637.946000000004</v>
      </c>
      <c r="W865">
        <v>66733.42</v>
      </c>
      <c r="X865">
        <v>79092.051699999996</v>
      </c>
      <c r="Y865">
        <v>113735.13</v>
      </c>
    </row>
    <row r="866" spans="1:25" x14ac:dyDescent="0.25">
      <c r="A866" s="1" t="s">
        <v>434</v>
      </c>
      <c r="B866" t="s">
        <v>1157</v>
      </c>
      <c r="C866" t="s">
        <v>1183</v>
      </c>
      <c r="D866" s="2">
        <f>_xll.BDH($A866, $D$1, $B866, $C866, "Direction", "H", "Period", "Y","cols=7;rows=2")</f>
        <v>36889</v>
      </c>
      <c r="E866" s="2">
        <v>37256</v>
      </c>
      <c r="F866" s="2">
        <v>37621</v>
      </c>
      <c r="G866" s="2">
        <v>37986</v>
      </c>
      <c r="H866" s="2">
        <v>38352</v>
      </c>
      <c r="I866" s="2">
        <v>38716</v>
      </c>
      <c r="J866" s="2">
        <v>39080</v>
      </c>
    </row>
    <row r="867" spans="1:25" x14ac:dyDescent="0.25">
      <c r="A867" s="4"/>
      <c r="D867">
        <v>5350.7709000000004</v>
      </c>
      <c r="E867">
        <v>8632.2248999999993</v>
      </c>
      <c r="F867">
        <v>8611.7824000000001</v>
      </c>
      <c r="G867">
        <v>13517.5074</v>
      </c>
      <c r="H867">
        <v>16784.319899999999</v>
      </c>
      <c r="I867">
        <v>16609.874199999998</v>
      </c>
      <c r="J867">
        <v>19294.263500000001</v>
      </c>
    </row>
    <row r="868" spans="1:25" x14ac:dyDescent="0.25">
      <c r="A868" s="1" t="s">
        <v>435</v>
      </c>
      <c r="B868" t="s">
        <v>1157</v>
      </c>
      <c r="C868" t="s">
        <v>1199</v>
      </c>
      <c r="D868" s="2">
        <f>_xll.BDH($A868, $D$1, $B868, $C868, "Direction", "H", "Period", "Y","cols=22;rows=2")</f>
        <v>36889</v>
      </c>
      <c r="E868" s="2">
        <v>37256</v>
      </c>
      <c r="F868" s="2">
        <v>37621</v>
      </c>
      <c r="G868" s="2">
        <v>37986</v>
      </c>
      <c r="H868" s="2">
        <v>38352</v>
      </c>
      <c r="I868" s="2">
        <v>38716</v>
      </c>
      <c r="J868" s="2">
        <v>39080</v>
      </c>
      <c r="K868" s="2">
        <v>39447</v>
      </c>
      <c r="L868" s="2">
        <v>39813</v>
      </c>
      <c r="M868" s="2">
        <v>40178</v>
      </c>
      <c r="N868" s="2">
        <v>40543</v>
      </c>
      <c r="O868" s="2">
        <v>40907</v>
      </c>
      <c r="P868" s="2">
        <v>41274</v>
      </c>
      <c r="Q868" s="2">
        <v>41639</v>
      </c>
      <c r="R868" s="2">
        <v>42004</v>
      </c>
      <c r="S868" s="2">
        <v>42369</v>
      </c>
      <c r="T868" s="2">
        <v>42734</v>
      </c>
      <c r="U868" s="2">
        <v>43098</v>
      </c>
      <c r="V868" s="2">
        <v>43465</v>
      </c>
      <c r="W868" s="2">
        <v>43830</v>
      </c>
      <c r="X868" s="2">
        <v>44196</v>
      </c>
      <c r="Y868" s="2">
        <v>44561</v>
      </c>
    </row>
    <row r="869" spans="1:25" x14ac:dyDescent="0.25">
      <c r="A869" s="4"/>
      <c r="D869">
        <v>4754.8434999999999</v>
      </c>
      <c r="E869">
        <v>5086.6617999999999</v>
      </c>
      <c r="F869">
        <v>4845.0075999999999</v>
      </c>
      <c r="G869">
        <v>6800.6571000000004</v>
      </c>
      <c r="H869">
        <v>8560.7121999999999</v>
      </c>
      <c r="I869">
        <v>11527.884</v>
      </c>
      <c r="J869">
        <v>14692.202499999999</v>
      </c>
      <c r="K869">
        <v>16176.119000000001</v>
      </c>
      <c r="L869">
        <v>10385.977000000001</v>
      </c>
      <c r="M869">
        <v>13795.873600000001</v>
      </c>
      <c r="N869">
        <v>12598.085999999999</v>
      </c>
      <c r="O869">
        <v>13200</v>
      </c>
      <c r="P869">
        <v>17156.959599999998</v>
      </c>
      <c r="Q869">
        <v>21937.336599999999</v>
      </c>
      <c r="R869">
        <v>27418.8639</v>
      </c>
      <c r="S869">
        <v>23334.264299999999</v>
      </c>
      <c r="T869">
        <v>25166.136399999999</v>
      </c>
      <c r="U869">
        <v>26845.219799999999</v>
      </c>
      <c r="V869">
        <v>29607.275399999999</v>
      </c>
      <c r="W869">
        <v>42701.606099999997</v>
      </c>
      <c r="X869">
        <v>36753.962699999996</v>
      </c>
      <c r="Y869">
        <v>42241.959499999997</v>
      </c>
    </row>
    <row r="870" spans="1:25" x14ac:dyDescent="0.25">
      <c r="A870" s="1" t="s">
        <v>436</v>
      </c>
      <c r="B870" t="s">
        <v>1157</v>
      </c>
      <c r="C870" t="s">
        <v>1201</v>
      </c>
      <c r="D870" s="2">
        <f>_xll.BDH($A870, $D$1, $B870, $C870, "Direction", "H", "Period", "Y","cols=20;rows=2")</f>
        <v>36889</v>
      </c>
      <c r="E870" s="2">
        <v>37256</v>
      </c>
      <c r="F870" s="2">
        <v>37621</v>
      </c>
      <c r="G870" s="2">
        <v>37986</v>
      </c>
      <c r="H870" s="2">
        <v>38352</v>
      </c>
      <c r="I870" s="2">
        <v>38716</v>
      </c>
      <c r="J870" s="2">
        <v>39080</v>
      </c>
      <c r="K870" s="2">
        <v>39447</v>
      </c>
      <c r="L870" s="2">
        <v>39813</v>
      </c>
      <c r="M870" s="2">
        <v>40178</v>
      </c>
      <c r="N870" s="2">
        <v>40543</v>
      </c>
      <c r="O870" s="2">
        <v>40907</v>
      </c>
      <c r="P870" s="2">
        <v>41274</v>
      </c>
      <c r="Q870" s="2">
        <v>41639</v>
      </c>
      <c r="R870" s="2">
        <v>42004</v>
      </c>
      <c r="S870" s="2">
        <v>42369</v>
      </c>
      <c r="T870" s="2">
        <v>42734</v>
      </c>
      <c r="U870" s="2">
        <v>43098</v>
      </c>
      <c r="V870" s="2">
        <v>43465</v>
      </c>
      <c r="W870" s="2">
        <v>43830</v>
      </c>
    </row>
    <row r="871" spans="1:25" x14ac:dyDescent="0.25">
      <c r="A871" s="4"/>
      <c r="D871">
        <v>18661.4198</v>
      </c>
      <c r="E871">
        <v>18108.700700000001</v>
      </c>
      <c r="F871">
        <v>16145.2552</v>
      </c>
      <c r="G871">
        <v>20129.394899999999</v>
      </c>
      <c r="H871">
        <v>27392.7821</v>
      </c>
      <c r="I871">
        <v>26295.6168</v>
      </c>
      <c r="J871">
        <v>29907.180899999999</v>
      </c>
      <c r="K871">
        <v>21756.156299999999</v>
      </c>
      <c r="L871">
        <v>10460.3891</v>
      </c>
      <c r="M871">
        <v>10127.7639</v>
      </c>
      <c r="N871">
        <v>14753.795899999999</v>
      </c>
      <c r="O871">
        <v>9504.8525000000009</v>
      </c>
      <c r="P871">
        <v>15275.7929</v>
      </c>
      <c r="Q871">
        <v>19733.179599999999</v>
      </c>
      <c r="R871">
        <v>21849.026600000001</v>
      </c>
      <c r="S871">
        <v>21831.819899999999</v>
      </c>
      <c r="T871">
        <v>26920.257099999999</v>
      </c>
      <c r="U871">
        <v>30746.987000000001</v>
      </c>
      <c r="V871">
        <v>22661.946199999998</v>
      </c>
      <c r="W871">
        <v>31140.520400000001</v>
      </c>
    </row>
    <row r="872" spans="1:25" x14ac:dyDescent="0.25">
      <c r="A872" s="1" t="s">
        <v>437</v>
      </c>
      <c r="B872" t="s">
        <v>1157</v>
      </c>
      <c r="C872" t="s">
        <v>1194</v>
      </c>
      <c r="D872" s="2">
        <f>_xll.BDH($A872, $D$1, $B872, $C872, "Direction", "H", "Period", "Y","cols=18;rows=2")</f>
        <v>36889</v>
      </c>
      <c r="E872" s="2">
        <v>37256</v>
      </c>
      <c r="F872" s="2">
        <v>37621</v>
      </c>
      <c r="G872" s="2">
        <v>37986</v>
      </c>
      <c r="H872" s="2">
        <v>38352</v>
      </c>
      <c r="I872" s="2">
        <v>38716</v>
      </c>
      <c r="J872" s="2">
        <v>39080</v>
      </c>
      <c r="K872" s="2">
        <v>39447</v>
      </c>
      <c r="L872" s="2">
        <v>39813</v>
      </c>
      <c r="M872" s="2">
        <v>40178</v>
      </c>
      <c r="N872" s="2">
        <v>40543</v>
      </c>
      <c r="O872" s="2">
        <v>40907</v>
      </c>
      <c r="P872" s="2">
        <v>41274</v>
      </c>
      <c r="Q872" s="2">
        <v>41639</v>
      </c>
      <c r="R872" s="2">
        <v>42004</v>
      </c>
      <c r="S872" s="2">
        <v>42369</v>
      </c>
      <c r="T872" s="2">
        <v>42734</v>
      </c>
      <c r="U872" s="2">
        <v>43098</v>
      </c>
    </row>
    <row r="873" spans="1:25" x14ac:dyDescent="0.25">
      <c r="A873" s="4"/>
      <c r="D873">
        <v>5222.2981</v>
      </c>
      <c r="E873">
        <v>6759.7816999999995</v>
      </c>
      <c r="F873">
        <v>7052.6795000000002</v>
      </c>
      <c r="G873">
        <v>10584.617099999999</v>
      </c>
      <c r="H873">
        <v>14991.630800000001</v>
      </c>
      <c r="I873">
        <v>18402.336800000001</v>
      </c>
      <c r="J873">
        <v>12922.834199999999</v>
      </c>
      <c r="K873">
        <v>13913.291499999999</v>
      </c>
      <c r="L873">
        <v>11344.245000000001</v>
      </c>
      <c r="M873">
        <v>12293.9058</v>
      </c>
      <c r="N873">
        <v>14657.7053</v>
      </c>
      <c r="O873">
        <v>10941.323200000001</v>
      </c>
      <c r="P873">
        <v>11137.527899999999</v>
      </c>
      <c r="Q873">
        <v>18077.8279</v>
      </c>
      <c r="R873">
        <v>18592.914100000002</v>
      </c>
      <c r="S873">
        <v>17459.9254</v>
      </c>
      <c r="T873">
        <v>22911.602999999999</v>
      </c>
      <c r="U873">
        <v>23091.6044</v>
      </c>
    </row>
    <row r="874" spans="1:25" x14ac:dyDescent="0.25">
      <c r="A874" s="1" t="s">
        <v>438</v>
      </c>
      <c r="B874" t="s">
        <v>1157</v>
      </c>
      <c r="C874" t="s">
        <v>1199</v>
      </c>
      <c r="D874" s="2">
        <f>_xll.BDH($A874, $D$1, $B874, $C874, "Direction", "H", "Period", "Y","cols=22;rows=2")</f>
        <v>36889</v>
      </c>
      <c r="E874" s="2">
        <v>37256</v>
      </c>
      <c r="F874" s="2">
        <v>37621</v>
      </c>
      <c r="G874" s="2">
        <v>37986</v>
      </c>
      <c r="H874" s="2">
        <v>38352</v>
      </c>
      <c r="I874" s="2">
        <v>38716</v>
      </c>
      <c r="J874" s="2">
        <v>39080</v>
      </c>
      <c r="K874" s="2">
        <v>39447</v>
      </c>
      <c r="L874" s="2">
        <v>39813</v>
      </c>
      <c r="M874" s="2">
        <v>40178</v>
      </c>
      <c r="N874" s="2">
        <v>40543</v>
      </c>
      <c r="O874" s="2">
        <v>40907</v>
      </c>
      <c r="P874" s="2">
        <v>41274</v>
      </c>
      <c r="Q874" s="2">
        <v>41639</v>
      </c>
      <c r="R874" s="2">
        <v>42004</v>
      </c>
      <c r="S874" s="2">
        <v>42369</v>
      </c>
      <c r="T874" s="2">
        <v>42734</v>
      </c>
      <c r="U874" s="2">
        <v>43098</v>
      </c>
      <c r="V874" s="2">
        <v>43465</v>
      </c>
      <c r="W874" s="2">
        <v>43830</v>
      </c>
      <c r="X874" s="2">
        <v>44196</v>
      </c>
      <c r="Y874" s="2">
        <v>44561</v>
      </c>
    </row>
    <row r="875" spans="1:25" x14ac:dyDescent="0.25">
      <c r="A875" s="4"/>
      <c r="D875">
        <v>20056.088400000001</v>
      </c>
      <c r="E875">
        <v>17000.394100000001</v>
      </c>
      <c r="F875">
        <v>12650.3905</v>
      </c>
      <c r="G875">
        <v>17405.855</v>
      </c>
      <c r="H875">
        <v>16377.1384</v>
      </c>
      <c r="I875">
        <v>18179.041300000001</v>
      </c>
      <c r="J875">
        <v>22395.145</v>
      </c>
      <c r="K875">
        <v>31359.894499999999</v>
      </c>
      <c r="L875">
        <v>16988.711599999999</v>
      </c>
      <c r="M875">
        <v>21537.722399999999</v>
      </c>
      <c r="N875">
        <v>23263.838199999998</v>
      </c>
      <c r="O875">
        <v>19830.537</v>
      </c>
      <c r="P875">
        <v>21850.633300000001</v>
      </c>
      <c r="Q875">
        <v>32218.299599999998</v>
      </c>
      <c r="R875">
        <v>32773.381099999999</v>
      </c>
      <c r="S875">
        <v>26775.338599999999</v>
      </c>
      <c r="T875">
        <v>29979.294600000001</v>
      </c>
      <c r="U875">
        <v>36197.368300000002</v>
      </c>
      <c r="V875">
        <v>23937.315900000001</v>
      </c>
      <c r="W875">
        <v>28762.6018</v>
      </c>
      <c r="X875">
        <v>25676.6162</v>
      </c>
      <c r="Y875">
        <v>34003.513099999996</v>
      </c>
    </row>
    <row r="876" spans="1:25" x14ac:dyDescent="0.25">
      <c r="A876" s="1" t="s">
        <v>439</v>
      </c>
      <c r="B876" t="s">
        <v>1157</v>
      </c>
      <c r="C876" t="s">
        <v>1188</v>
      </c>
      <c r="D876" s="2">
        <f>_xll.BDH($A876, $D$1, $B876, $C876, "Direction", "H", "Period", "Y","cols=13;rows=2")</f>
        <v>36889</v>
      </c>
      <c r="E876" s="2">
        <v>37256</v>
      </c>
      <c r="F876" s="2">
        <v>37621</v>
      </c>
      <c r="G876" s="2">
        <v>37986</v>
      </c>
      <c r="H876" s="2">
        <v>38352</v>
      </c>
      <c r="I876" s="2">
        <v>38716</v>
      </c>
      <c r="J876" s="2">
        <v>39080</v>
      </c>
      <c r="K876" s="2">
        <v>39447</v>
      </c>
      <c r="L876" s="2">
        <v>39813</v>
      </c>
      <c r="M876" s="2">
        <v>40178</v>
      </c>
      <c r="N876" s="2">
        <v>40543</v>
      </c>
      <c r="O876" s="2">
        <v>40907</v>
      </c>
      <c r="P876" s="2">
        <v>41274</v>
      </c>
    </row>
    <row r="877" spans="1:25" x14ac:dyDescent="0.25">
      <c r="A877" s="4"/>
      <c r="D877">
        <v>1835.9539</v>
      </c>
      <c r="E877">
        <v>2952.4670999999998</v>
      </c>
      <c r="F877">
        <v>2206.0545000000002</v>
      </c>
      <c r="G877">
        <v>3833.5814999999998</v>
      </c>
      <c r="H877">
        <v>4634.3410999999996</v>
      </c>
      <c r="I877">
        <v>4423.2951999999996</v>
      </c>
      <c r="J877">
        <v>7360.1458000000002</v>
      </c>
      <c r="K877">
        <v>7931.9080999999996</v>
      </c>
      <c r="L877">
        <v>3091.5821000000001</v>
      </c>
      <c r="M877">
        <v>2694.5848000000001</v>
      </c>
      <c r="N877">
        <v>2043.173</v>
      </c>
      <c r="O877">
        <v>1723.3018999999999</v>
      </c>
      <c r="P877">
        <v>527.37909999999999</v>
      </c>
    </row>
    <row r="878" spans="1:25" x14ac:dyDescent="0.25">
      <c r="A878" s="1" t="s">
        <v>440</v>
      </c>
      <c r="B878" t="s">
        <v>1157</v>
      </c>
      <c r="C878" t="s">
        <v>1199</v>
      </c>
      <c r="D878" s="2">
        <f>_xll.BDH($A878, $D$1, $B878, $C878, "Direction", "H", "Period", "Y","cols=22;rows=2")</f>
        <v>36889</v>
      </c>
      <c r="E878" s="2">
        <v>37256</v>
      </c>
      <c r="F878" s="2">
        <v>37621</v>
      </c>
      <c r="G878" s="2">
        <v>37986</v>
      </c>
      <c r="H878" s="2">
        <v>38352</v>
      </c>
      <c r="I878" s="2">
        <v>38716</v>
      </c>
      <c r="J878" s="2">
        <v>39080</v>
      </c>
      <c r="K878" s="2">
        <v>39447</v>
      </c>
      <c r="L878" s="2">
        <v>39813</v>
      </c>
      <c r="M878" s="2">
        <v>40178</v>
      </c>
      <c r="N878" s="2">
        <v>40543</v>
      </c>
      <c r="O878" s="2">
        <v>40907</v>
      </c>
      <c r="P878" s="2">
        <v>41274</v>
      </c>
      <c r="Q878" s="2">
        <v>41639</v>
      </c>
      <c r="R878" s="2">
        <v>42004</v>
      </c>
      <c r="S878" s="2">
        <v>42369</v>
      </c>
      <c r="T878" s="2">
        <v>42734</v>
      </c>
      <c r="U878" s="2">
        <v>43098</v>
      </c>
      <c r="V878" s="2">
        <v>43465</v>
      </c>
      <c r="W878" s="2">
        <v>43830</v>
      </c>
      <c r="X878" s="2">
        <v>44196</v>
      </c>
      <c r="Y878" s="2">
        <v>44561</v>
      </c>
    </row>
    <row r="879" spans="1:25" x14ac:dyDescent="0.25">
      <c r="A879" s="4"/>
      <c r="D879">
        <v>2680.9213</v>
      </c>
      <c r="E879">
        <v>3974.8987000000002</v>
      </c>
      <c r="F879">
        <v>3052.2485000000001</v>
      </c>
      <c r="G879">
        <v>3069.5075000000002</v>
      </c>
      <c r="H879">
        <v>4029.9126000000001</v>
      </c>
      <c r="I879">
        <v>4016.6772000000001</v>
      </c>
      <c r="J879">
        <v>4088.7982000000002</v>
      </c>
      <c r="K879">
        <v>3984.1104999999998</v>
      </c>
      <c r="L879">
        <v>2686.9061000000002</v>
      </c>
      <c r="M879">
        <v>4142.4703</v>
      </c>
      <c r="N879">
        <v>11100.901599999999</v>
      </c>
      <c r="O879">
        <v>11417.802600000001</v>
      </c>
      <c r="P879">
        <v>12485.0707</v>
      </c>
      <c r="Q879">
        <v>12539.2255</v>
      </c>
      <c r="R879">
        <v>15051.141100000001</v>
      </c>
      <c r="S879">
        <v>15980.29</v>
      </c>
      <c r="T879">
        <v>17282.482400000001</v>
      </c>
      <c r="U879">
        <v>26022.249</v>
      </c>
      <c r="V879">
        <v>18087.935700000002</v>
      </c>
      <c r="W879">
        <v>25194.436399999999</v>
      </c>
      <c r="X879">
        <v>28609.472300000001</v>
      </c>
      <c r="Y879">
        <v>30751.3243</v>
      </c>
    </row>
    <row r="880" spans="1:25" x14ac:dyDescent="0.25">
      <c r="A880" s="1" t="s">
        <v>441</v>
      </c>
      <c r="B880" t="s">
        <v>1157</v>
      </c>
      <c r="C880" t="s">
        <v>1192</v>
      </c>
      <c r="D880" s="2">
        <f>_xll.BDH($A880, $D$1, $B880, $C880, "Direction", "H", "Period", "Y","cols=16;rows=2")</f>
        <v>36889</v>
      </c>
      <c r="E880" s="2">
        <v>37256</v>
      </c>
      <c r="F880" s="2">
        <v>37621</v>
      </c>
      <c r="G880" s="2">
        <v>37986</v>
      </c>
      <c r="H880" s="2">
        <v>38352</v>
      </c>
      <c r="I880" s="2">
        <v>38716</v>
      </c>
      <c r="J880" s="2">
        <v>39080</v>
      </c>
      <c r="K880" s="2">
        <v>39447</v>
      </c>
      <c r="L880" s="2">
        <v>39813</v>
      </c>
      <c r="M880" s="2">
        <v>40178</v>
      </c>
      <c r="N880" s="2">
        <v>40543</v>
      </c>
      <c r="O880" s="2">
        <v>40907</v>
      </c>
      <c r="P880" s="2">
        <v>41274</v>
      </c>
      <c r="Q880" s="2">
        <v>41639</v>
      </c>
      <c r="R880" s="2">
        <v>42004</v>
      </c>
      <c r="S880" s="2">
        <v>42369</v>
      </c>
    </row>
    <row r="881" spans="1:25" x14ac:dyDescent="0.25">
      <c r="A881" s="4"/>
      <c r="D881">
        <v>31318.750400000001</v>
      </c>
      <c r="E881">
        <v>20954.324700000001</v>
      </c>
      <c r="F881">
        <v>10304.096100000001</v>
      </c>
      <c r="G881">
        <v>9690.7927</v>
      </c>
      <c r="H881">
        <v>8833.65</v>
      </c>
      <c r="I881">
        <v>10630.4377</v>
      </c>
      <c r="J881">
        <v>15320.4476</v>
      </c>
      <c r="K881">
        <v>15134.5038</v>
      </c>
      <c r="L881">
        <v>10190.1993</v>
      </c>
      <c r="M881">
        <v>8652.2559000000001</v>
      </c>
      <c r="N881">
        <v>8384.2716999999993</v>
      </c>
      <c r="O881">
        <v>7151.4958999999999</v>
      </c>
      <c r="P881">
        <v>4334.3640999999998</v>
      </c>
      <c r="Q881">
        <v>7859.1410999999998</v>
      </c>
      <c r="R881">
        <v>8095.16</v>
      </c>
      <c r="S881">
        <v>8090.55</v>
      </c>
    </row>
    <row r="882" spans="1:25" x14ac:dyDescent="0.25">
      <c r="A882" s="1" t="s">
        <v>442</v>
      </c>
      <c r="B882" t="s">
        <v>1157</v>
      </c>
      <c r="C882" t="s">
        <v>1191</v>
      </c>
      <c r="D882" s="2">
        <f>_xll.BDH($A882, $D$1, $B882, $C882, "Direction", "H", "Period", "Y","cols=2;rows=2")</f>
        <v>36889</v>
      </c>
      <c r="E882" s="2">
        <v>37256</v>
      </c>
    </row>
    <row r="883" spans="1:25" x14ac:dyDescent="0.25">
      <c r="A883" s="4"/>
      <c r="D883">
        <v>1012.3925</v>
      </c>
      <c r="E883">
        <v>1531.6147000000001</v>
      </c>
    </row>
    <row r="884" spans="1:25" x14ac:dyDescent="0.25">
      <c r="A884" s="1" t="s">
        <v>443</v>
      </c>
      <c r="B884" t="s">
        <v>1157</v>
      </c>
      <c r="C884" t="s">
        <v>1199</v>
      </c>
      <c r="D884" s="2">
        <f>_xll.BDH($A884, $D$1, $B884, $C884, "Direction", "H", "Period", "Y","cols=22;rows=2")</f>
        <v>36889</v>
      </c>
      <c r="E884" s="2">
        <v>37256</v>
      </c>
      <c r="F884" s="2">
        <v>37621</v>
      </c>
      <c r="G884" s="2">
        <v>37986</v>
      </c>
      <c r="H884" s="2">
        <v>38352</v>
      </c>
      <c r="I884" s="2">
        <v>38716</v>
      </c>
      <c r="J884" s="2">
        <v>39080</v>
      </c>
      <c r="K884" s="2">
        <v>39447</v>
      </c>
      <c r="L884" s="2">
        <v>39813</v>
      </c>
      <c r="M884" s="2">
        <v>40178</v>
      </c>
      <c r="N884" s="2">
        <v>40543</v>
      </c>
      <c r="O884" s="2">
        <v>40907</v>
      </c>
      <c r="P884" s="2">
        <v>41274</v>
      </c>
      <c r="Q884" s="2">
        <v>41639</v>
      </c>
      <c r="R884" s="2">
        <v>42004</v>
      </c>
      <c r="S884" s="2">
        <v>42369</v>
      </c>
      <c r="T884" s="2">
        <v>42734</v>
      </c>
      <c r="U884" s="2">
        <v>43098</v>
      </c>
      <c r="V884" s="2">
        <v>43465</v>
      </c>
      <c r="W884" s="2">
        <v>43830</v>
      </c>
      <c r="X884" s="2">
        <v>44196</v>
      </c>
      <c r="Y884" s="2">
        <v>44561</v>
      </c>
    </row>
    <row r="885" spans="1:25" x14ac:dyDescent="0.25">
      <c r="A885" s="4"/>
      <c r="D885">
        <v>20053.350200000001</v>
      </c>
      <c r="E885">
        <v>17476.1885</v>
      </c>
      <c r="F885">
        <v>19566.037100000001</v>
      </c>
      <c r="G885">
        <v>24093.488600000001</v>
      </c>
      <c r="H885">
        <v>24420.9139</v>
      </c>
      <c r="I885">
        <v>19260.348699999999</v>
      </c>
      <c r="J885">
        <v>22722.3603</v>
      </c>
      <c r="K885">
        <v>18980.686099999999</v>
      </c>
      <c r="L885">
        <v>13744.2397</v>
      </c>
      <c r="M885">
        <v>16535.986499999999</v>
      </c>
      <c r="N885">
        <v>17201.490699999998</v>
      </c>
      <c r="O885">
        <v>17188.332399999999</v>
      </c>
      <c r="P885">
        <v>18609.8462</v>
      </c>
      <c r="Q885">
        <v>20994.970300000001</v>
      </c>
      <c r="R885">
        <v>23333.11</v>
      </c>
      <c r="S885">
        <v>23145.120599999998</v>
      </c>
      <c r="T885">
        <v>30283.588</v>
      </c>
      <c r="U885">
        <v>31643.7503</v>
      </c>
      <c r="V885">
        <v>32569.891800000001</v>
      </c>
      <c r="W885">
        <v>43644.803</v>
      </c>
      <c r="X885">
        <v>37824.973299999998</v>
      </c>
      <c r="Y885">
        <v>40269.155700000003</v>
      </c>
    </row>
    <row r="886" spans="1:25" x14ac:dyDescent="0.25">
      <c r="A886" s="1" t="s">
        <v>444</v>
      </c>
      <c r="B886" t="s">
        <v>1157</v>
      </c>
      <c r="C886" t="s">
        <v>1199</v>
      </c>
      <c r="D886" s="2">
        <f>_xll.BDH($A886, $D$1, $B886, $C886, "Direction", "H", "Period", "Y","cols=22;rows=2")</f>
        <v>36889</v>
      </c>
      <c r="E886" s="2">
        <v>37256</v>
      </c>
      <c r="F886" s="2">
        <v>37621</v>
      </c>
      <c r="G886" s="2">
        <v>37986</v>
      </c>
      <c r="H886" s="2">
        <v>38352</v>
      </c>
      <c r="I886" s="2">
        <v>38716</v>
      </c>
      <c r="J886" s="2">
        <v>39080</v>
      </c>
      <c r="K886" s="2">
        <v>39447</v>
      </c>
      <c r="L886" s="2">
        <v>39813</v>
      </c>
      <c r="M886" s="2">
        <v>40178</v>
      </c>
      <c r="N886" s="2">
        <v>40543</v>
      </c>
      <c r="O886" s="2">
        <v>40907</v>
      </c>
      <c r="P886" s="2">
        <v>41274</v>
      </c>
      <c r="Q886" s="2">
        <v>41639</v>
      </c>
      <c r="R886" s="2">
        <v>42004</v>
      </c>
      <c r="S886" s="2">
        <v>42369</v>
      </c>
      <c r="T886" s="2">
        <v>42734</v>
      </c>
      <c r="U886" s="2">
        <v>43098</v>
      </c>
      <c r="V886" s="2">
        <v>43465</v>
      </c>
      <c r="W886" s="2">
        <v>43830</v>
      </c>
      <c r="X886" s="2">
        <v>44196</v>
      </c>
      <c r="Y886" s="2">
        <v>44561</v>
      </c>
    </row>
    <row r="887" spans="1:25" x14ac:dyDescent="0.25">
      <c r="A887" s="4"/>
      <c r="D887">
        <v>161632.3627</v>
      </c>
      <c r="E887">
        <v>131672.3266</v>
      </c>
      <c r="F887">
        <v>90010.72</v>
      </c>
      <c r="G887">
        <v>86309.158500000005</v>
      </c>
      <c r="H887">
        <v>85438.214099999997</v>
      </c>
      <c r="I887">
        <v>95836.419200000004</v>
      </c>
      <c r="J887">
        <v>137383.7501</v>
      </c>
      <c r="K887">
        <v>252051.37530000001</v>
      </c>
      <c r="L887">
        <v>167950.5</v>
      </c>
      <c r="M887">
        <v>165405.03</v>
      </c>
      <c r="N887">
        <v>173635.8</v>
      </c>
      <c r="O887">
        <v>179202.24</v>
      </c>
      <c r="P887">
        <v>191472.8</v>
      </c>
      <c r="Q887">
        <v>185644.79999999999</v>
      </c>
      <c r="R887">
        <v>174231.33</v>
      </c>
      <c r="S887">
        <v>211690.32</v>
      </c>
      <c r="T887">
        <v>261176.73</v>
      </c>
      <c r="U887">
        <v>238684.32</v>
      </c>
      <c r="V887">
        <v>207714.12</v>
      </c>
      <c r="W887">
        <v>285479.40000000002</v>
      </c>
      <c r="X887">
        <v>204943.76</v>
      </c>
      <c r="Y887">
        <v>175668.6</v>
      </c>
    </row>
    <row r="888" spans="1:25" x14ac:dyDescent="0.25">
      <c r="A888" s="1" t="s">
        <v>445</v>
      </c>
      <c r="B888" t="s">
        <v>1157</v>
      </c>
      <c r="C888" t="s">
        <v>1199</v>
      </c>
      <c r="D888" s="2">
        <f>_xll.BDH($A888, $D$1, $B888, $C888, "Direction", "H", "Period", "Y","cols=22;rows=2")</f>
        <v>36889</v>
      </c>
      <c r="E888" s="2">
        <v>37256</v>
      </c>
      <c r="F888" s="2">
        <v>37621</v>
      </c>
      <c r="G888" s="2">
        <v>37986</v>
      </c>
      <c r="H888" s="2">
        <v>38352</v>
      </c>
      <c r="I888" s="2">
        <v>38716</v>
      </c>
      <c r="J888" s="2">
        <v>39080</v>
      </c>
      <c r="K888" s="2">
        <v>39447</v>
      </c>
      <c r="L888" s="2">
        <v>39813</v>
      </c>
      <c r="M888" s="2">
        <v>40178</v>
      </c>
      <c r="N888" s="2">
        <v>40543</v>
      </c>
      <c r="O888" s="2">
        <v>40907</v>
      </c>
      <c r="P888" s="2">
        <v>41274</v>
      </c>
      <c r="Q888" s="2">
        <v>41639</v>
      </c>
      <c r="R888" s="2">
        <v>42004</v>
      </c>
      <c r="S888" s="2">
        <v>42369</v>
      </c>
      <c r="T888" s="2">
        <v>42734</v>
      </c>
      <c r="U888" s="2">
        <v>43098</v>
      </c>
      <c r="V888" s="2">
        <v>43465</v>
      </c>
      <c r="W888" s="2">
        <v>43830</v>
      </c>
      <c r="X888" s="2">
        <v>44196</v>
      </c>
      <c r="Y888" s="2">
        <v>44561</v>
      </c>
    </row>
    <row r="889" spans="1:25" x14ac:dyDescent="0.25">
      <c r="A889" s="4"/>
      <c r="D889">
        <v>2961.1235000000001</v>
      </c>
      <c r="E889">
        <v>1928.816</v>
      </c>
      <c r="F889">
        <v>2222.8359999999998</v>
      </c>
      <c r="G889">
        <v>2042.1241</v>
      </c>
      <c r="H889">
        <v>2832.0254</v>
      </c>
      <c r="I889">
        <v>5715.0721000000003</v>
      </c>
      <c r="J889">
        <v>6590.2286000000004</v>
      </c>
      <c r="K889">
        <v>9289.3451999999997</v>
      </c>
      <c r="L889">
        <v>8952.2623999999996</v>
      </c>
      <c r="M889">
        <v>8343.2057999999997</v>
      </c>
      <c r="N889">
        <v>9345.2167000000009</v>
      </c>
      <c r="O889">
        <v>7887.1039000000001</v>
      </c>
      <c r="P889">
        <v>7752.2188999999998</v>
      </c>
      <c r="Q889">
        <v>10310.0571</v>
      </c>
      <c r="R889">
        <v>14159.0838</v>
      </c>
      <c r="S889">
        <v>17326.785800000001</v>
      </c>
      <c r="T889">
        <v>20916.137900000002</v>
      </c>
      <c r="U889">
        <v>17699.8685</v>
      </c>
      <c r="V889">
        <v>12182.043100000001</v>
      </c>
      <c r="W889">
        <v>11791.306699999999</v>
      </c>
      <c r="X889">
        <v>9957.6962000000003</v>
      </c>
      <c r="Y889">
        <v>10166.9179</v>
      </c>
    </row>
    <row r="890" spans="1:25" x14ac:dyDescent="0.25">
      <c r="A890" s="1" t="s">
        <v>446</v>
      </c>
      <c r="B890" t="s">
        <v>1157</v>
      </c>
      <c r="C890" t="s">
        <v>1186</v>
      </c>
      <c r="D890" s="2">
        <f>_xll.BDH($A890, $D$1, $B890, $C890, "Direction", "H", "Period", "Y","cols=8;rows=2")</f>
        <v>36889</v>
      </c>
      <c r="E890" s="2">
        <v>37256</v>
      </c>
      <c r="F890" s="2">
        <v>37621</v>
      </c>
      <c r="G890" s="2">
        <v>37986</v>
      </c>
      <c r="H890" s="2">
        <v>38352</v>
      </c>
      <c r="I890" s="2">
        <v>38716</v>
      </c>
      <c r="J890" s="2">
        <v>39080</v>
      </c>
      <c r="K890" s="2">
        <v>39447</v>
      </c>
    </row>
    <row r="891" spans="1:25" x14ac:dyDescent="0.25">
      <c r="A891" s="4"/>
      <c r="D891">
        <v>3186.8578000000002</v>
      </c>
      <c r="E891">
        <v>2352.0898000000002</v>
      </c>
      <c r="F891">
        <v>1581.3949</v>
      </c>
      <c r="G891">
        <v>2673.36</v>
      </c>
      <c r="H891">
        <v>2697.8739</v>
      </c>
      <c r="I891">
        <v>2308.5088999999998</v>
      </c>
      <c r="J891">
        <v>2406.1516000000001</v>
      </c>
      <c r="K891">
        <v>2853.2908000000002</v>
      </c>
    </row>
    <row r="892" spans="1:25" x14ac:dyDescent="0.25">
      <c r="A892" s="1" t="s">
        <v>447</v>
      </c>
      <c r="B892" t="s">
        <v>1157</v>
      </c>
      <c r="C892" t="s">
        <v>1184</v>
      </c>
      <c r="D892" s="2">
        <f>_xll.BDH($A892, $D$1, $B892, $C892, "Direction", "H", "Period", "Y","cols=14;rows=2")</f>
        <v>36889</v>
      </c>
      <c r="E892" s="2">
        <v>37256</v>
      </c>
      <c r="F892" s="2">
        <v>37621</v>
      </c>
      <c r="G892" s="2">
        <v>37986</v>
      </c>
      <c r="H892" s="2">
        <v>38352</v>
      </c>
      <c r="I892" s="2">
        <v>38716</v>
      </c>
      <c r="J892" s="2">
        <v>39080</v>
      </c>
      <c r="K892" s="2">
        <v>39447</v>
      </c>
      <c r="L892" s="2">
        <v>39813</v>
      </c>
      <c r="M892" s="2">
        <v>40178</v>
      </c>
      <c r="N892" s="2">
        <v>40543</v>
      </c>
      <c r="O892" s="2">
        <v>40907</v>
      </c>
      <c r="P892" s="2">
        <v>41274</v>
      </c>
      <c r="Q892" s="2">
        <v>41639</v>
      </c>
    </row>
    <row r="893" spans="1:25" x14ac:dyDescent="0.25">
      <c r="A893" s="4"/>
      <c r="D893">
        <v>6499.1490999999996</v>
      </c>
      <c r="E893">
        <v>5303.0216</v>
      </c>
      <c r="F893">
        <v>2381.8890999999999</v>
      </c>
      <c r="G893">
        <v>4869.6130000000003</v>
      </c>
      <c r="H893">
        <v>3314.7022000000002</v>
      </c>
      <c r="I893">
        <v>2868.8328999999999</v>
      </c>
      <c r="J893">
        <v>2839.0938999999998</v>
      </c>
      <c r="K893">
        <v>1795.4480000000001</v>
      </c>
      <c r="L893">
        <v>714.39580000000001</v>
      </c>
      <c r="M893">
        <v>1876.4163000000001</v>
      </c>
      <c r="N893">
        <v>2546.8559</v>
      </c>
      <c r="O893">
        <v>2508.6860000000001</v>
      </c>
      <c r="P893">
        <v>3172.8218999999999</v>
      </c>
      <c r="Q893">
        <v>3376.1862000000001</v>
      </c>
    </row>
    <row r="894" spans="1:25" x14ac:dyDescent="0.25">
      <c r="A894" s="1" t="s">
        <v>448</v>
      </c>
      <c r="B894" t="s">
        <v>1157</v>
      </c>
      <c r="C894" t="s">
        <v>1199</v>
      </c>
      <c r="D894" s="2">
        <f>_xll.BDH($A894, $D$1, $B894, $C894, "Direction", "H", "Period", "Y","cols=22;rows=2")</f>
        <v>36889</v>
      </c>
      <c r="E894" s="2">
        <v>37256</v>
      </c>
      <c r="F894" s="2">
        <v>37621</v>
      </c>
      <c r="G894" s="2">
        <v>37986</v>
      </c>
      <c r="H894" s="2">
        <v>38352</v>
      </c>
      <c r="I894" s="2">
        <v>38716</v>
      </c>
      <c r="J894" s="2">
        <v>39080</v>
      </c>
      <c r="K894" s="2">
        <v>39447</v>
      </c>
      <c r="L894" s="2">
        <v>39813</v>
      </c>
      <c r="M894" s="2">
        <v>40178</v>
      </c>
      <c r="N894" s="2">
        <v>40543</v>
      </c>
      <c r="O894" s="2">
        <v>40907</v>
      </c>
      <c r="P894" s="2">
        <v>41274</v>
      </c>
      <c r="Q894" s="2">
        <v>41639</v>
      </c>
      <c r="R894" s="2">
        <v>42004</v>
      </c>
      <c r="S894" s="2">
        <v>42369</v>
      </c>
      <c r="T894" s="2">
        <v>42734</v>
      </c>
      <c r="U894" s="2">
        <v>43098</v>
      </c>
      <c r="V894" s="2">
        <v>43465</v>
      </c>
      <c r="W894" s="2">
        <v>43830</v>
      </c>
      <c r="X894" s="2">
        <v>44196</v>
      </c>
      <c r="Y894" s="2">
        <v>44561</v>
      </c>
    </row>
    <row r="895" spans="1:25" x14ac:dyDescent="0.25">
      <c r="A895" s="4"/>
      <c r="D895">
        <v>14797.241599999999</v>
      </c>
      <c r="E895">
        <v>16359.9601</v>
      </c>
      <c r="F895">
        <v>17713.997100000001</v>
      </c>
      <c r="G895">
        <v>21120.889599999999</v>
      </c>
      <c r="H895">
        <v>23227.058199999999</v>
      </c>
      <c r="I895">
        <v>22727.641599999999</v>
      </c>
      <c r="J895">
        <v>23763.269100000001</v>
      </c>
      <c r="K895">
        <v>16851.845300000001</v>
      </c>
      <c r="L895">
        <v>15171.306399999999</v>
      </c>
      <c r="M895">
        <v>17444.843400000002</v>
      </c>
      <c r="N895">
        <v>18238.226999999999</v>
      </c>
      <c r="O895">
        <v>17546.521000000001</v>
      </c>
      <c r="P895">
        <v>20366.543900000001</v>
      </c>
      <c r="Q895">
        <v>26307.800500000001</v>
      </c>
      <c r="R895">
        <v>28012.4048</v>
      </c>
      <c r="S895">
        <v>29497.472399999999</v>
      </c>
      <c r="T895">
        <v>38153.171399999999</v>
      </c>
      <c r="U895">
        <v>39225.154699999999</v>
      </c>
      <c r="V895">
        <v>33383.247499999998</v>
      </c>
      <c r="W895">
        <v>75543.998500000002</v>
      </c>
      <c r="X895">
        <v>64615.295700000002</v>
      </c>
      <c r="Y895">
        <v>78157.898799999995</v>
      </c>
    </row>
    <row r="896" spans="1:25" x14ac:dyDescent="0.25">
      <c r="A896" s="1" t="s">
        <v>449</v>
      </c>
      <c r="B896" t="s">
        <v>1157</v>
      </c>
      <c r="C896" t="s">
        <v>1194</v>
      </c>
      <c r="D896" s="2">
        <f>_xll.BDH($A896, $D$1, $B896, $C896, "Direction", "H", "Period", "Y","cols=18;rows=2")</f>
        <v>36889</v>
      </c>
      <c r="E896" s="2">
        <v>37256</v>
      </c>
      <c r="F896" s="2">
        <v>37621</v>
      </c>
      <c r="G896" s="2">
        <v>37986</v>
      </c>
      <c r="H896" s="2">
        <v>38352</v>
      </c>
      <c r="I896" s="2">
        <v>38716</v>
      </c>
      <c r="J896" s="2">
        <v>39080</v>
      </c>
      <c r="K896" s="2">
        <v>39447</v>
      </c>
      <c r="L896" s="2">
        <v>39813</v>
      </c>
      <c r="M896" s="2">
        <v>40178</v>
      </c>
      <c r="N896" s="2">
        <v>40543</v>
      </c>
      <c r="O896" s="2">
        <v>40907</v>
      </c>
      <c r="P896" s="2">
        <v>41274</v>
      </c>
      <c r="Q896" s="2">
        <v>41639</v>
      </c>
      <c r="R896" s="2">
        <v>42004</v>
      </c>
      <c r="S896" s="2">
        <v>42369</v>
      </c>
      <c r="T896" s="2">
        <v>42734</v>
      </c>
      <c r="U896" s="2">
        <v>43098</v>
      </c>
    </row>
    <row r="897" spans="1:25" x14ac:dyDescent="0.25">
      <c r="A897" s="4"/>
      <c r="D897">
        <v>16629.0759</v>
      </c>
      <c r="E897">
        <v>17805.987000000001</v>
      </c>
      <c r="F897">
        <v>19190.136399999999</v>
      </c>
      <c r="G897">
        <v>24167.913499999999</v>
      </c>
      <c r="H897">
        <v>20853.973600000001</v>
      </c>
      <c r="I897">
        <v>14530.1733</v>
      </c>
      <c r="J897">
        <v>14166.6731</v>
      </c>
      <c r="K897">
        <v>9053.5421000000006</v>
      </c>
      <c r="L897">
        <v>1824.9312</v>
      </c>
      <c r="M897">
        <v>3508.1149</v>
      </c>
      <c r="N897">
        <v>3605.4265999999998</v>
      </c>
      <c r="O897">
        <v>3185.9119000000001</v>
      </c>
      <c r="P897">
        <v>4138.4656000000004</v>
      </c>
      <c r="Q897">
        <v>6741.0968000000003</v>
      </c>
      <c r="R897">
        <v>7210.7791999999999</v>
      </c>
      <c r="S897">
        <v>5657.5955000000004</v>
      </c>
      <c r="T897">
        <v>4586.3689999999997</v>
      </c>
      <c r="U897">
        <v>3030.098</v>
      </c>
    </row>
    <row r="898" spans="1:25" x14ac:dyDescent="0.25">
      <c r="A898" s="1" t="s">
        <v>450</v>
      </c>
      <c r="B898" t="s">
        <v>1157</v>
      </c>
      <c r="C898" t="s">
        <v>1199</v>
      </c>
      <c r="D898" s="2">
        <f>_xll.BDH($A898, $D$1, $B898, $C898, "Direction", "H", "Period", "Y","cols=22;rows=2")</f>
        <v>36889</v>
      </c>
      <c r="E898" s="2">
        <v>37256</v>
      </c>
      <c r="F898" s="2">
        <v>37621</v>
      </c>
      <c r="G898" s="2">
        <v>37986</v>
      </c>
      <c r="H898" s="2">
        <v>38352</v>
      </c>
      <c r="I898" s="2">
        <v>38716</v>
      </c>
      <c r="J898" s="2">
        <v>39080</v>
      </c>
      <c r="K898" s="2">
        <v>39447</v>
      </c>
      <c r="L898" s="2">
        <v>39813</v>
      </c>
      <c r="M898" s="2">
        <v>40178</v>
      </c>
      <c r="N898" s="2">
        <v>40543</v>
      </c>
      <c r="O898" s="2">
        <v>40907</v>
      </c>
      <c r="P898" s="2">
        <v>41274</v>
      </c>
      <c r="Q898" s="2">
        <v>41639</v>
      </c>
      <c r="R898" s="2">
        <v>42004</v>
      </c>
      <c r="S898" s="2">
        <v>42369</v>
      </c>
      <c r="T898" s="2">
        <v>42734</v>
      </c>
      <c r="U898" s="2">
        <v>43098</v>
      </c>
      <c r="V898" s="2">
        <v>43465</v>
      </c>
      <c r="W898" s="2">
        <v>43830</v>
      </c>
      <c r="X898" s="2">
        <v>44196</v>
      </c>
      <c r="Y898" s="2">
        <v>44561</v>
      </c>
    </row>
    <row r="899" spans="1:25" x14ac:dyDescent="0.25">
      <c r="A899" s="4"/>
      <c r="D899">
        <v>28886.880499999999</v>
      </c>
      <c r="E899">
        <v>37059.460899999998</v>
      </c>
      <c r="F899">
        <v>27263.1482</v>
      </c>
      <c r="G899">
        <v>35000.137499999997</v>
      </c>
      <c r="H899">
        <v>46499.460800000001</v>
      </c>
      <c r="I899">
        <v>48328.732199999999</v>
      </c>
      <c r="J899">
        <v>48999.532599999999</v>
      </c>
      <c r="K899">
        <v>41542.248500000002</v>
      </c>
      <c r="L899">
        <v>25993.4944</v>
      </c>
      <c r="M899">
        <v>36389.3704</v>
      </c>
      <c r="N899">
        <v>42576.9542</v>
      </c>
      <c r="O899">
        <v>34399.1944</v>
      </c>
      <c r="P899">
        <v>38507.502999999997</v>
      </c>
      <c r="Q899">
        <v>39992.189299999998</v>
      </c>
      <c r="R899">
        <v>48351.964200000002</v>
      </c>
      <c r="S899">
        <v>44731.509299999998</v>
      </c>
      <c r="T899">
        <v>40571.261200000001</v>
      </c>
      <c r="U899">
        <v>35468.115299999998</v>
      </c>
      <c r="V899">
        <v>34487.982799999998</v>
      </c>
      <c r="W899">
        <v>64968.766300000003</v>
      </c>
      <c r="X899">
        <v>88401.482600000003</v>
      </c>
      <c r="Y899">
        <v>110888.4396</v>
      </c>
    </row>
    <row r="900" spans="1:25" x14ac:dyDescent="0.25">
      <c r="A900" s="1" t="s">
        <v>451</v>
      </c>
      <c r="B900" t="s">
        <v>1157</v>
      </c>
      <c r="C900" t="s">
        <v>1193</v>
      </c>
      <c r="D900" s="2">
        <f>_xll.BDH($A900, $D$1, $B900, $C900, "Direction", "H", "Period", "Y","cols=17;rows=2")</f>
        <v>36889</v>
      </c>
      <c r="E900" s="2">
        <v>37256</v>
      </c>
      <c r="F900" s="2">
        <v>37621</v>
      </c>
      <c r="G900" s="2">
        <v>37986</v>
      </c>
      <c r="H900" s="2">
        <v>38352</v>
      </c>
      <c r="I900" s="2">
        <v>38716</v>
      </c>
      <c r="J900" s="2">
        <v>39080</v>
      </c>
      <c r="K900" s="2">
        <v>39447</v>
      </c>
      <c r="L900" s="2">
        <v>39813</v>
      </c>
      <c r="M900" s="2">
        <v>40178</v>
      </c>
      <c r="N900" s="2">
        <v>40543</v>
      </c>
      <c r="O900" s="2">
        <v>40907</v>
      </c>
      <c r="P900" s="2">
        <v>41274</v>
      </c>
      <c r="Q900" s="2">
        <v>41639</v>
      </c>
      <c r="R900" s="2">
        <v>42004</v>
      </c>
      <c r="S900" s="2">
        <v>42369</v>
      </c>
      <c r="T900" s="2">
        <v>42734</v>
      </c>
    </row>
    <row r="901" spans="1:25" x14ac:dyDescent="0.25">
      <c r="A901" s="4"/>
      <c r="D901">
        <v>14089.931399999999</v>
      </c>
      <c r="E901">
        <v>19112.057199999999</v>
      </c>
      <c r="F901">
        <v>7998.3242</v>
      </c>
      <c r="G901">
        <v>7459.7528000000002</v>
      </c>
      <c r="H901">
        <v>5123.9982</v>
      </c>
      <c r="I901">
        <v>3595.6514000000002</v>
      </c>
      <c r="J901">
        <v>3285.0884999999998</v>
      </c>
      <c r="K901">
        <v>2408.424</v>
      </c>
      <c r="L901">
        <v>548.74609999999996</v>
      </c>
      <c r="M901">
        <v>2593.2878999999998</v>
      </c>
      <c r="N901">
        <v>3248.2212</v>
      </c>
      <c r="O901">
        <v>2228.2103999999999</v>
      </c>
      <c r="P901">
        <v>3457.2595999999999</v>
      </c>
      <c r="Q901">
        <v>4179.4286000000002</v>
      </c>
      <c r="R901">
        <v>4979.8553000000002</v>
      </c>
      <c r="S901">
        <v>3019.9769000000001</v>
      </c>
      <c r="T901">
        <v>1478.5934</v>
      </c>
    </row>
    <row r="902" spans="1:25" x14ac:dyDescent="0.25">
      <c r="A902" s="1" t="s">
        <v>452</v>
      </c>
      <c r="B902" t="s">
        <v>1157</v>
      </c>
      <c r="C902" t="s">
        <v>1186</v>
      </c>
      <c r="D902" s="2">
        <f>_xll.BDH($A902, $D$1, $B902, $C902, "Direction", "H", "Period", "Y","cols=8;rows=2")</f>
        <v>36889</v>
      </c>
      <c r="E902" s="2">
        <v>37256</v>
      </c>
      <c r="F902" s="2">
        <v>37621</v>
      </c>
      <c r="G902" s="2">
        <v>37986</v>
      </c>
      <c r="H902" s="2">
        <v>38352</v>
      </c>
      <c r="I902" s="2">
        <v>38716</v>
      </c>
      <c r="J902" s="2">
        <v>39080</v>
      </c>
      <c r="K902" s="2">
        <v>39447</v>
      </c>
    </row>
    <row r="903" spans="1:25" x14ac:dyDescent="0.25">
      <c r="A903" s="4"/>
      <c r="D903">
        <v>2636.9020999999998</v>
      </c>
      <c r="E903">
        <v>2799.5686999999998</v>
      </c>
      <c r="F903">
        <v>2407.0632000000001</v>
      </c>
      <c r="G903">
        <v>3401.0070000000001</v>
      </c>
      <c r="H903">
        <v>3829.8254000000002</v>
      </c>
      <c r="I903">
        <v>5033.6412</v>
      </c>
      <c r="J903">
        <v>4924.4826999999996</v>
      </c>
      <c r="K903">
        <v>2211.5844999999999</v>
      </c>
    </row>
    <row r="904" spans="1:25" x14ac:dyDescent="0.25">
      <c r="A904" s="1" t="s">
        <v>453</v>
      </c>
      <c r="B904" t="s">
        <v>1157</v>
      </c>
      <c r="C904" t="s">
        <v>1199</v>
      </c>
      <c r="D904" s="2">
        <f>_xll.BDH($A904, $D$1, $B904, $C904, "Direction", "H", "Period", "Y","cols=22;rows=2")</f>
        <v>36889</v>
      </c>
      <c r="E904" s="2">
        <v>37256</v>
      </c>
      <c r="F904" s="2">
        <v>37621</v>
      </c>
      <c r="G904" s="2">
        <v>37986</v>
      </c>
      <c r="H904" s="2">
        <v>38352</v>
      </c>
      <c r="I904" s="2">
        <v>38716</v>
      </c>
      <c r="J904" s="2">
        <v>39080</v>
      </c>
      <c r="K904" s="2">
        <v>39447</v>
      </c>
      <c r="L904" s="2">
        <v>39813</v>
      </c>
      <c r="M904" s="2">
        <v>40178</v>
      </c>
      <c r="N904" s="2">
        <v>40543</v>
      </c>
      <c r="O904" s="2">
        <v>40907</v>
      </c>
      <c r="P904" s="2">
        <v>41274</v>
      </c>
      <c r="Q904" s="2">
        <v>41639</v>
      </c>
      <c r="R904" s="2">
        <v>42004</v>
      </c>
      <c r="S904" s="2">
        <v>42369</v>
      </c>
      <c r="T904" s="2">
        <v>42734</v>
      </c>
      <c r="U904" s="2">
        <v>43098</v>
      </c>
      <c r="V904" s="2">
        <v>43465</v>
      </c>
      <c r="W904" s="2">
        <v>43830</v>
      </c>
      <c r="X904" s="2">
        <v>44196</v>
      </c>
      <c r="Y904" s="2">
        <v>44561</v>
      </c>
    </row>
    <row r="905" spans="1:25" x14ac:dyDescent="0.25">
      <c r="A905" s="4"/>
      <c r="D905">
        <v>7758.4224999999997</v>
      </c>
      <c r="E905">
        <v>10871.3601</v>
      </c>
      <c r="F905">
        <v>10255.1615</v>
      </c>
      <c r="G905">
        <v>11097.2338</v>
      </c>
      <c r="H905">
        <v>12109.458199999999</v>
      </c>
      <c r="I905">
        <v>10701.8174</v>
      </c>
      <c r="J905">
        <v>12979.4208</v>
      </c>
      <c r="K905">
        <v>12555.5159</v>
      </c>
      <c r="L905">
        <v>8564.1136999999999</v>
      </c>
      <c r="M905">
        <v>15340.348900000001</v>
      </c>
      <c r="N905">
        <v>17569.650900000001</v>
      </c>
      <c r="O905">
        <v>24344.393899999999</v>
      </c>
      <c r="P905">
        <v>30956.7765</v>
      </c>
      <c r="Q905">
        <v>45324.702899999997</v>
      </c>
      <c r="R905">
        <v>47521.938399999999</v>
      </c>
      <c r="S905">
        <v>47476.309500000003</v>
      </c>
      <c r="T905">
        <v>48977.303899999999</v>
      </c>
      <c r="U905">
        <v>48345.849499999997</v>
      </c>
      <c r="V905">
        <v>55170.918400000002</v>
      </c>
      <c r="W905">
        <v>73466.396900000007</v>
      </c>
      <c r="X905">
        <v>81991.103700000007</v>
      </c>
      <c r="Y905">
        <v>90563.327699999994</v>
      </c>
    </row>
    <row r="906" spans="1:25" x14ac:dyDescent="0.25">
      <c r="A906" s="1" t="s">
        <v>454</v>
      </c>
      <c r="B906" t="s">
        <v>1157</v>
      </c>
      <c r="C906" t="s">
        <v>1191</v>
      </c>
      <c r="D906" s="2">
        <f>_xll.BDH($A906, $D$1, $B906, $C906, "Direction", "H", "Period", "Y","cols=2;rows=2")</f>
        <v>36889</v>
      </c>
      <c r="E906" s="2">
        <v>37256</v>
      </c>
    </row>
    <row r="907" spans="1:25" x14ac:dyDescent="0.25">
      <c r="A907" s="4"/>
      <c r="D907">
        <v>907.77679999999998</v>
      </c>
      <c r="E907">
        <v>968.25969999999995</v>
      </c>
    </row>
    <row r="908" spans="1:25" x14ac:dyDescent="0.25">
      <c r="A908" s="1" t="s">
        <v>455</v>
      </c>
      <c r="B908" t="s">
        <v>1157</v>
      </c>
      <c r="C908" t="s">
        <v>1183</v>
      </c>
      <c r="D908" s="2">
        <f>_xll.BDH($A908, $D$1, $B908, $C908, "Direction", "H", "Period", "Y","cols=7;rows=2")</f>
        <v>36889</v>
      </c>
      <c r="E908" s="2">
        <v>37256</v>
      </c>
      <c r="F908" s="2">
        <v>37621</v>
      </c>
      <c r="G908" s="2">
        <v>37986</v>
      </c>
      <c r="H908" s="2">
        <v>38352</v>
      </c>
      <c r="I908" s="2">
        <v>38716</v>
      </c>
      <c r="J908" s="2">
        <v>39080</v>
      </c>
    </row>
    <row r="909" spans="1:25" x14ac:dyDescent="0.25">
      <c r="A909" s="4"/>
      <c r="D909">
        <v>23194.113799999999</v>
      </c>
      <c r="E909">
        <v>6133.3753999999999</v>
      </c>
      <c r="F909">
        <v>2995.2501999999999</v>
      </c>
      <c r="G909">
        <v>3517.2505000000001</v>
      </c>
      <c r="H909">
        <v>3968.5120999999999</v>
      </c>
      <c r="I909">
        <v>4888.6499999999996</v>
      </c>
      <c r="J909">
        <v>4532.7019</v>
      </c>
    </row>
    <row r="910" spans="1:25" x14ac:dyDescent="0.25">
      <c r="A910" s="1" t="s">
        <v>456</v>
      </c>
      <c r="B910" t="s">
        <v>1157</v>
      </c>
      <c r="C910" t="s">
        <v>1199</v>
      </c>
      <c r="D910" s="2">
        <f>_xll.BDH($A910, $D$1, $B910, $C910, "Direction", "H", "Period", "Y","cols=22;rows=2")</f>
        <v>36889</v>
      </c>
      <c r="E910" s="2">
        <v>37256</v>
      </c>
      <c r="F910" s="2">
        <v>37621</v>
      </c>
      <c r="G910" s="2">
        <v>37986</v>
      </c>
      <c r="H910" s="2">
        <v>38352</v>
      </c>
      <c r="I910" s="2">
        <v>38716</v>
      </c>
      <c r="J910" s="2">
        <v>39080</v>
      </c>
      <c r="K910" s="2">
        <v>39447</v>
      </c>
      <c r="L910" s="2">
        <v>39813</v>
      </c>
      <c r="M910" s="2">
        <v>40178</v>
      </c>
      <c r="N910" s="2">
        <v>40543</v>
      </c>
      <c r="O910" s="2">
        <v>40907</v>
      </c>
      <c r="P910" s="2">
        <v>41274</v>
      </c>
      <c r="Q910" s="2">
        <v>41639</v>
      </c>
      <c r="R910" s="2">
        <v>42004</v>
      </c>
      <c r="S910" s="2">
        <v>42369</v>
      </c>
      <c r="T910" s="2">
        <v>42734</v>
      </c>
      <c r="U910" s="2">
        <v>43098</v>
      </c>
      <c r="V910" s="2">
        <v>43465</v>
      </c>
      <c r="W910" s="2">
        <v>43830</v>
      </c>
      <c r="X910" s="2">
        <v>44196</v>
      </c>
      <c r="Y910" s="2">
        <v>44561</v>
      </c>
    </row>
    <row r="911" spans="1:25" x14ac:dyDescent="0.25">
      <c r="A911" s="4"/>
      <c r="D911">
        <v>5355.241</v>
      </c>
      <c r="E911">
        <v>4242.0860000000002</v>
      </c>
      <c r="F911">
        <v>3289.9920999999999</v>
      </c>
      <c r="G911">
        <v>4103.1196</v>
      </c>
      <c r="H911">
        <v>4828.8995999999997</v>
      </c>
      <c r="I911">
        <v>4888.5263000000004</v>
      </c>
      <c r="J911">
        <v>18482.115399999999</v>
      </c>
      <c r="K911">
        <v>24229.326499999999</v>
      </c>
      <c r="L911">
        <v>14316.704100000001</v>
      </c>
      <c r="M911">
        <v>19472.523499999999</v>
      </c>
      <c r="N911">
        <v>22004.359899999999</v>
      </c>
      <c r="O911">
        <v>17011.251499999998</v>
      </c>
      <c r="P911">
        <v>22974.506600000001</v>
      </c>
      <c r="Q911">
        <v>40238.246500000001</v>
      </c>
      <c r="R911">
        <v>50119.1927</v>
      </c>
      <c r="S911">
        <v>56612.0069</v>
      </c>
      <c r="T911">
        <v>55738.061099999999</v>
      </c>
      <c r="U911">
        <v>76140.998399999997</v>
      </c>
      <c r="V911">
        <v>90092.568499999994</v>
      </c>
      <c r="W911">
        <v>130270.0199</v>
      </c>
      <c r="X911">
        <v>184605.00529999999</v>
      </c>
      <c r="Y911">
        <v>262924.64559999999</v>
      </c>
    </row>
    <row r="912" spans="1:25" x14ac:dyDescent="0.25">
      <c r="A912" s="1" t="s">
        <v>457</v>
      </c>
      <c r="B912" t="s">
        <v>1157</v>
      </c>
      <c r="C912" t="s">
        <v>1187</v>
      </c>
      <c r="D912" s="2">
        <f>_xll.BDH($A912, $D$1, $B912, $C912, "Direction", "H", "Period", "Y","cols=5;rows=2")</f>
        <v>36889</v>
      </c>
      <c r="E912" s="2">
        <v>37256</v>
      </c>
      <c r="F912" s="2">
        <v>37621</v>
      </c>
      <c r="G912" s="2">
        <v>37986</v>
      </c>
      <c r="H912" s="2">
        <v>38352</v>
      </c>
    </row>
    <row r="913" spans="1:25" x14ac:dyDescent="0.25">
      <c r="A913" s="4"/>
      <c r="D913">
        <v>938.86850000000004</v>
      </c>
      <c r="E913">
        <v>1229.8302000000001</v>
      </c>
      <c r="F913">
        <v>985.20240000000001</v>
      </c>
      <c r="G913">
        <v>1338.289</v>
      </c>
      <c r="H913">
        <v>1814.9204</v>
      </c>
    </row>
    <row r="914" spans="1:25" x14ac:dyDescent="0.25">
      <c r="A914" s="1" t="s">
        <v>458</v>
      </c>
      <c r="B914" t="s">
        <v>1157</v>
      </c>
      <c r="C914" t="s">
        <v>1191</v>
      </c>
      <c r="D914" s="2">
        <f>_xll.BDH($A914, $D$1, $B914, $C914, "Direction", "H", "Period", "Y","cols=2;rows=2")</f>
        <v>36889</v>
      </c>
      <c r="E914" s="2">
        <v>37256</v>
      </c>
    </row>
    <row r="915" spans="1:25" x14ac:dyDescent="0.25">
      <c r="A915" s="4"/>
      <c r="D915">
        <v>4910.5526</v>
      </c>
      <c r="E915">
        <v>7232.0132999999996</v>
      </c>
    </row>
    <row r="916" spans="1:25" x14ac:dyDescent="0.25">
      <c r="A916" s="1" t="s">
        <v>459</v>
      </c>
      <c r="B916" t="s">
        <v>1157</v>
      </c>
      <c r="C916" t="s">
        <v>1189</v>
      </c>
      <c r="D916" s="2">
        <f>_xll.BDH($A916, $D$1, $B916, $C916, "Direction", "H", "Period", "Y","cols=6;rows=2")</f>
        <v>36889</v>
      </c>
      <c r="E916" s="2">
        <v>37256</v>
      </c>
      <c r="F916" s="2">
        <v>37621</v>
      </c>
      <c r="G916" s="2">
        <v>37986</v>
      </c>
      <c r="H916" s="2">
        <v>38352</v>
      </c>
      <c r="I916" s="2">
        <v>38716</v>
      </c>
    </row>
    <row r="917" spans="1:25" x14ac:dyDescent="0.25">
      <c r="A917" s="4"/>
      <c r="D917">
        <v>3293.4117000000001</v>
      </c>
      <c r="E917">
        <v>4079.8357999999998</v>
      </c>
      <c r="F917">
        <v>2124.4501</v>
      </c>
      <c r="G917">
        <v>2698.3948999999998</v>
      </c>
      <c r="H917">
        <v>4402.2250999999997</v>
      </c>
      <c r="I917">
        <v>5922.9234999999999</v>
      </c>
    </row>
    <row r="918" spans="1:25" x14ac:dyDescent="0.25">
      <c r="A918" s="1" t="s">
        <v>460</v>
      </c>
      <c r="B918" t="s">
        <v>1157</v>
      </c>
      <c r="C918" t="s">
        <v>1186</v>
      </c>
      <c r="D918" s="2">
        <f>_xll.BDH($A918, $D$1, $B918, $C918, "Direction", "H", "Period", "Y","cols=8;rows=2")</f>
        <v>36889</v>
      </c>
      <c r="E918" s="2">
        <v>37256</v>
      </c>
      <c r="F918" s="2">
        <v>37621</v>
      </c>
      <c r="G918" s="2">
        <v>37986</v>
      </c>
      <c r="H918" s="2">
        <v>38352</v>
      </c>
      <c r="I918" s="2">
        <v>38716</v>
      </c>
      <c r="J918" s="2">
        <v>39080</v>
      </c>
      <c r="K918" s="2">
        <v>39447</v>
      </c>
    </row>
    <row r="919" spans="1:25" x14ac:dyDescent="0.25">
      <c r="A919" s="4"/>
      <c r="D919">
        <v>12772.073899999999</v>
      </c>
      <c r="E919">
        <v>11150.1649</v>
      </c>
      <c r="F919">
        <v>13855.7482</v>
      </c>
      <c r="G919">
        <v>16112.111000000001</v>
      </c>
      <c r="H919">
        <v>13388.257900000001</v>
      </c>
      <c r="I919">
        <v>9320.7245999999996</v>
      </c>
      <c r="J919">
        <v>7352.5204000000003</v>
      </c>
      <c r="K919">
        <v>4025.5868</v>
      </c>
    </row>
    <row r="920" spans="1:25" x14ac:dyDescent="0.25">
      <c r="A920" s="1" t="s">
        <v>461</v>
      </c>
      <c r="B920" t="s">
        <v>1157</v>
      </c>
      <c r="C920" t="s">
        <v>1183</v>
      </c>
      <c r="D920" s="2">
        <f>_xll.BDH($A920, $D$1, $B920, $C920, "Direction", "H", "Period", "Y","cols=7;rows=2")</f>
        <v>36889</v>
      </c>
      <c r="E920" s="2">
        <v>37256</v>
      </c>
      <c r="F920" s="2">
        <v>37621</v>
      </c>
      <c r="G920" s="2">
        <v>37986</v>
      </c>
      <c r="H920" s="2">
        <v>38352</v>
      </c>
      <c r="I920" s="2">
        <v>38716</v>
      </c>
      <c r="J920" s="2">
        <v>39080</v>
      </c>
    </row>
    <row r="921" spans="1:25" x14ac:dyDescent="0.25">
      <c r="A921" s="4"/>
      <c r="D921">
        <v>5148.2870000000003</v>
      </c>
      <c r="E921">
        <v>4287.6859999999997</v>
      </c>
      <c r="F921">
        <v>3338.5018</v>
      </c>
      <c r="G921">
        <v>5903.5216</v>
      </c>
      <c r="H921">
        <v>7970.7493000000004</v>
      </c>
      <c r="I921">
        <v>9413.6370999999999</v>
      </c>
      <c r="J921">
        <v>11531.8282</v>
      </c>
    </row>
    <row r="922" spans="1:25" x14ac:dyDescent="0.25">
      <c r="A922" s="1" t="s">
        <v>462</v>
      </c>
      <c r="B922" t="s">
        <v>1157</v>
      </c>
      <c r="C922" t="s">
        <v>1199</v>
      </c>
      <c r="D922" s="2">
        <f>_xll.BDH($A922, $D$1, $B922, $C922, "Direction", "H", "Period", "Y","cols=22;rows=2")</f>
        <v>36889</v>
      </c>
      <c r="E922" s="2">
        <v>37256</v>
      </c>
      <c r="F922" s="2">
        <v>37621</v>
      </c>
      <c r="G922" s="2">
        <v>37986</v>
      </c>
      <c r="H922" s="2">
        <v>38352</v>
      </c>
      <c r="I922" s="2">
        <v>38716</v>
      </c>
      <c r="J922" s="2">
        <v>39080</v>
      </c>
      <c r="K922" s="2">
        <v>39447</v>
      </c>
      <c r="L922" s="2">
        <v>39813</v>
      </c>
      <c r="M922" s="2">
        <v>40178</v>
      </c>
      <c r="N922" s="2">
        <v>40543</v>
      </c>
      <c r="O922" s="2">
        <v>40907</v>
      </c>
      <c r="P922" s="2">
        <v>41274</v>
      </c>
      <c r="Q922" s="2">
        <v>41639</v>
      </c>
      <c r="R922" s="2">
        <v>42004</v>
      </c>
      <c r="S922" s="2">
        <v>42369</v>
      </c>
      <c r="T922" s="2">
        <v>42734</v>
      </c>
      <c r="U922" s="2">
        <v>43098</v>
      </c>
      <c r="V922" s="2">
        <v>43465</v>
      </c>
      <c r="W922" s="2">
        <v>43830</v>
      </c>
      <c r="X922" s="2">
        <v>44196</v>
      </c>
      <c r="Y922" s="2">
        <v>44561</v>
      </c>
    </row>
    <row r="923" spans="1:25" x14ac:dyDescent="0.25">
      <c r="A923" s="4"/>
      <c r="D923">
        <v>11823.250099999999</v>
      </c>
      <c r="E923">
        <v>9119.6334000000006</v>
      </c>
      <c r="F923">
        <v>7711.7326999999996</v>
      </c>
      <c r="G923">
        <v>9046.4050000000007</v>
      </c>
      <c r="H923">
        <v>24816.944100000001</v>
      </c>
      <c r="I923">
        <v>30931.7366</v>
      </c>
      <c r="J923">
        <v>37047.083100000003</v>
      </c>
      <c r="K923">
        <v>34698.330399999999</v>
      </c>
      <c r="L923">
        <v>26420.431799999998</v>
      </c>
      <c r="M923">
        <v>27242.172299999998</v>
      </c>
      <c r="N923">
        <v>25573.336500000001</v>
      </c>
      <c r="O923">
        <v>24423.795300000002</v>
      </c>
      <c r="P923">
        <v>27395.6741</v>
      </c>
      <c r="Q923">
        <v>32962.688499999997</v>
      </c>
      <c r="R923">
        <v>35078.298499999997</v>
      </c>
      <c r="S923">
        <v>34334.135000000002</v>
      </c>
      <c r="T923">
        <v>34774.4755</v>
      </c>
      <c r="U923">
        <v>37124.1086</v>
      </c>
      <c r="V923">
        <v>31709.8</v>
      </c>
      <c r="W923">
        <v>35348.544000000002</v>
      </c>
      <c r="X923">
        <v>35556.950799999999</v>
      </c>
      <c r="Y923">
        <v>38483.138899999998</v>
      </c>
    </row>
    <row r="924" spans="1:25" x14ac:dyDescent="0.25">
      <c r="A924" s="1" t="s">
        <v>463</v>
      </c>
      <c r="B924" t="s">
        <v>1157</v>
      </c>
      <c r="C924" t="s">
        <v>1182</v>
      </c>
      <c r="D924" s="2">
        <f>_xll.BDH($A924, $D$1, $B924, $C924, "Direction", "H", "Period", "Y","cols=10;rows=2")</f>
        <v>36889</v>
      </c>
      <c r="E924" s="2">
        <v>37256</v>
      </c>
      <c r="F924" s="2">
        <v>37621</v>
      </c>
      <c r="G924" s="2">
        <v>37986</v>
      </c>
      <c r="H924" s="2">
        <v>38352</v>
      </c>
      <c r="I924" s="2">
        <v>38716</v>
      </c>
      <c r="J924" s="2">
        <v>39080</v>
      </c>
      <c r="K924" s="2">
        <v>39447</v>
      </c>
      <c r="L924" s="2">
        <v>39813</v>
      </c>
      <c r="M924" s="2">
        <v>40178</v>
      </c>
    </row>
    <row r="925" spans="1:25" x14ac:dyDescent="0.25">
      <c r="A925" s="4"/>
      <c r="D925">
        <v>6721.6243999999997</v>
      </c>
      <c r="E925">
        <v>7023.6162000000004</v>
      </c>
      <c r="F925">
        <v>7285.1835000000001</v>
      </c>
      <c r="G925">
        <v>11775.7952</v>
      </c>
      <c r="H925">
        <v>13828.8483</v>
      </c>
      <c r="I925">
        <v>13355.7889</v>
      </c>
      <c r="J925">
        <v>11997.4732</v>
      </c>
      <c r="K925">
        <v>12659.7338</v>
      </c>
      <c r="L925">
        <v>5530.9421000000002</v>
      </c>
      <c r="M925">
        <v>11438.9269</v>
      </c>
    </row>
    <row r="926" spans="1:25" x14ac:dyDescent="0.25">
      <c r="A926" s="1" t="s">
        <v>464</v>
      </c>
      <c r="B926" t="s">
        <v>1157</v>
      </c>
      <c r="C926" t="s">
        <v>1187</v>
      </c>
      <c r="D926" s="2">
        <f>_xll.BDH($A926, $D$1, $B926, $C926, "Direction", "H", "Period", "Y","cols=5;rows=2")</f>
        <v>36889</v>
      </c>
      <c r="E926" s="2">
        <v>37256</v>
      </c>
      <c r="F926" s="2">
        <v>37621</v>
      </c>
      <c r="G926" s="2">
        <v>37986</v>
      </c>
      <c r="H926" s="2">
        <v>38352</v>
      </c>
    </row>
    <row r="927" spans="1:25" x14ac:dyDescent="0.25">
      <c r="A927" s="4"/>
      <c r="D927">
        <v>1178.4385</v>
      </c>
      <c r="E927">
        <v>1118.8485000000001</v>
      </c>
      <c r="F927">
        <v>879.62239999999997</v>
      </c>
      <c r="G927">
        <v>1013.2906</v>
      </c>
      <c r="H927">
        <v>1213.4191000000001</v>
      </c>
    </row>
    <row r="928" spans="1:25" x14ac:dyDescent="0.25">
      <c r="A928" s="1" t="s">
        <v>465</v>
      </c>
      <c r="B928" t="s">
        <v>1157</v>
      </c>
      <c r="C928" t="s">
        <v>1196</v>
      </c>
      <c r="D928" s="2">
        <f>_xll.BDH($A928, $D$1, $B928, $C928, "Direction", "H", "Period", "Y","cols=19;rows=2")</f>
        <v>36889</v>
      </c>
      <c r="E928" s="2">
        <v>37256</v>
      </c>
      <c r="F928" s="2">
        <v>37621</v>
      </c>
      <c r="G928" s="2">
        <v>37986</v>
      </c>
      <c r="H928" s="2">
        <v>38352</v>
      </c>
      <c r="I928" s="2">
        <v>38716</v>
      </c>
      <c r="J928" s="2">
        <v>39080</v>
      </c>
      <c r="K928" s="2">
        <v>39447</v>
      </c>
      <c r="L928" s="2">
        <v>39813</v>
      </c>
      <c r="M928" s="2">
        <v>40178</v>
      </c>
      <c r="N928" s="2">
        <v>40543</v>
      </c>
      <c r="O928" s="2">
        <v>40907</v>
      </c>
      <c r="P928" s="2">
        <v>41274</v>
      </c>
      <c r="Q928" s="2">
        <v>41639</v>
      </c>
      <c r="R928" s="2">
        <v>42004</v>
      </c>
      <c r="S928" s="2">
        <v>42369</v>
      </c>
      <c r="T928" s="2">
        <v>42734</v>
      </c>
      <c r="U928" s="2">
        <v>43098</v>
      </c>
      <c r="V928" s="2">
        <v>43465</v>
      </c>
    </row>
    <row r="929" spans="1:25" x14ac:dyDescent="0.25">
      <c r="A929" s="4"/>
      <c r="D929">
        <v>81209.156000000003</v>
      </c>
      <c r="E929">
        <v>142094.9534</v>
      </c>
      <c r="F929">
        <v>58558.922500000001</v>
      </c>
      <c r="G929">
        <v>81346.208400000003</v>
      </c>
      <c r="H929">
        <v>89088.270600000003</v>
      </c>
      <c r="I929">
        <v>81315.914000000004</v>
      </c>
      <c r="J929">
        <v>86931.767500000002</v>
      </c>
      <c r="K929">
        <v>59676.979099999997</v>
      </c>
      <c r="L929">
        <v>36089.608999999997</v>
      </c>
      <c r="M929">
        <v>34023.222999999998</v>
      </c>
      <c r="N929">
        <v>35686.0844</v>
      </c>
      <c r="O929">
        <v>36171.933499999999</v>
      </c>
      <c r="P929">
        <v>45288.193399999996</v>
      </c>
      <c r="Q929">
        <v>63077.250800000002</v>
      </c>
      <c r="R929">
        <v>71623.496899999998</v>
      </c>
      <c r="S929">
        <v>51702.374300000003</v>
      </c>
      <c r="T929">
        <v>74437.138099999996</v>
      </c>
      <c r="U929">
        <v>71217.899900000004</v>
      </c>
      <c r="V929">
        <v>77269.690199999997</v>
      </c>
    </row>
    <row r="930" spans="1:25" x14ac:dyDescent="0.25">
      <c r="A930" s="1" t="s">
        <v>466</v>
      </c>
      <c r="B930" t="s">
        <v>1157</v>
      </c>
      <c r="C930" t="s">
        <v>1188</v>
      </c>
      <c r="D930" s="2">
        <f>_xll.BDH($A930, $D$1, $B930, $C930, "Direction", "H", "Period", "Y","cols=13;rows=2")</f>
        <v>36889</v>
      </c>
      <c r="E930" s="2">
        <v>37256</v>
      </c>
      <c r="F930" s="2">
        <v>37621</v>
      </c>
      <c r="G930" s="2">
        <v>37986</v>
      </c>
      <c r="H930" s="2">
        <v>38352</v>
      </c>
      <c r="I930" s="2">
        <v>38716</v>
      </c>
      <c r="J930" s="2">
        <v>39080</v>
      </c>
      <c r="K930" s="2">
        <v>39447</v>
      </c>
      <c r="L930" s="2">
        <v>39813</v>
      </c>
      <c r="M930" s="2">
        <v>40178</v>
      </c>
      <c r="N930" s="2">
        <v>40543</v>
      </c>
      <c r="O930" s="2">
        <v>40907</v>
      </c>
      <c r="P930" s="2">
        <v>41274</v>
      </c>
    </row>
    <row r="931" spans="1:25" x14ac:dyDescent="0.25">
      <c r="A931" s="4"/>
      <c r="D931">
        <v>81956.257500000007</v>
      </c>
      <c r="E931">
        <v>48501.567900000002</v>
      </c>
      <c r="F931">
        <v>25982.3979</v>
      </c>
      <c r="G931">
        <v>50845.762499999997</v>
      </c>
      <c r="H931">
        <v>42541.508699999998</v>
      </c>
      <c r="I931">
        <v>51890.951200000003</v>
      </c>
      <c r="J931">
        <v>42735.867200000001</v>
      </c>
      <c r="K931">
        <v>46700.106699999997</v>
      </c>
      <c r="L931">
        <v>20120.514899999998</v>
      </c>
      <c r="M931">
        <v>32649.881099999999</v>
      </c>
      <c r="N931">
        <v>38160.1178</v>
      </c>
      <c r="O931">
        <v>33262.538699999997</v>
      </c>
      <c r="P931">
        <v>33262.538699999997</v>
      </c>
    </row>
    <row r="932" spans="1:25" x14ac:dyDescent="0.25">
      <c r="A932" s="1" t="s">
        <v>467</v>
      </c>
      <c r="B932" t="s">
        <v>1157</v>
      </c>
      <c r="C932" t="s">
        <v>1199</v>
      </c>
      <c r="D932" s="2">
        <f>_xll.BDH($A932, $D$1, $B932, $C932, "Direction", "H", "Period", "Y","cols=22;rows=2")</f>
        <v>36889</v>
      </c>
      <c r="E932" s="2">
        <v>37256</v>
      </c>
      <c r="F932" s="2">
        <v>37621</v>
      </c>
      <c r="G932" s="2">
        <v>37986</v>
      </c>
      <c r="H932" s="2">
        <v>38352</v>
      </c>
      <c r="I932" s="2">
        <v>38716</v>
      </c>
      <c r="J932" s="2">
        <v>39080</v>
      </c>
      <c r="K932" s="2">
        <v>39447</v>
      </c>
      <c r="L932" s="2">
        <v>39813</v>
      </c>
      <c r="M932" s="2">
        <v>40178</v>
      </c>
      <c r="N932" s="2">
        <v>40543</v>
      </c>
      <c r="O932" s="2">
        <v>40907</v>
      </c>
      <c r="P932" s="2">
        <v>41274</v>
      </c>
      <c r="Q932" s="2">
        <v>41639</v>
      </c>
      <c r="R932" s="2">
        <v>42004</v>
      </c>
      <c r="S932" s="2">
        <v>42369</v>
      </c>
      <c r="T932" s="2">
        <v>42734</v>
      </c>
      <c r="U932" s="2">
        <v>43098</v>
      </c>
      <c r="V932" s="2">
        <v>43465</v>
      </c>
      <c r="W932" s="2">
        <v>43830</v>
      </c>
      <c r="X932" s="2">
        <v>44196</v>
      </c>
      <c r="Y932" s="2">
        <v>44561</v>
      </c>
    </row>
    <row r="933" spans="1:25" x14ac:dyDescent="0.25">
      <c r="A933" s="4"/>
      <c r="D933">
        <v>6614.4852000000001</v>
      </c>
      <c r="E933">
        <v>5856.3495999999996</v>
      </c>
      <c r="F933">
        <v>5909.8353999999999</v>
      </c>
      <c r="G933">
        <v>7761.1472999999996</v>
      </c>
      <c r="H933">
        <v>10149.0281</v>
      </c>
      <c r="I933">
        <v>10189.980799999999</v>
      </c>
      <c r="J933">
        <v>11762.9683</v>
      </c>
      <c r="K933">
        <v>17771.525000000001</v>
      </c>
      <c r="L933">
        <v>3344.0099</v>
      </c>
      <c r="M933">
        <v>5099.7165999999997</v>
      </c>
      <c r="N933">
        <v>6498.6481000000003</v>
      </c>
      <c r="O933">
        <v>5143.3262999999997</v>
      </c>
      <c r="P933">
        <v>6986.4564</v>
      </c>
      <c r="Q933">
        <v>10335.091700000001</v>
      </c>
      <c r="R933">
        <v>11624.4174</v>
      </c>
      <c r="S933">
        <v>11496.893899999999</v>
      </c>
      <c r="T933">
        <v>13121.3053</v>
      </c>
      <c r="U933">
        <v>14906.9575</v>
      </c>
      <c r="V933">
        <v>11173.799000000001</v>
      </c>
      <c r="W933">
        <v>10180.518700000001</v>
      </c>
      <c r="X933">
        <v>11061.5254</v>
      </c>
      <c r="Y933">
        <v>17016.826799999999</v>
      </c>
    </row>
    <row r="934" spans="1:25" x14ac:dyDescent="0.25">
      <c r="A934" s="1" t="s">
        <v>468</v>
      </c>
      <c r="B934" t="s">
        <v>1157</v>
      </c>
      <c r="C934" t="s">
        <v>1186</v>
      </c>
      <c r="D934" s="2">
        <f>_xll.BDH($A934, $D$1, $B934, $C934, "Direction", "H", "Period", "Y","cols=8;rows=2")</f>
        <v>36889</v>
      </c>
      <c r="E934" s="2">
        <v>37256</v>
      </c>
      <c r="F934" s="2">
        <v>37621</v>
      </c>
      <c r="G934" s="2">
        <v>37986</v>
      </c>
      <c r="H934" s="2">
        <v>38352</v>
      </c>
      <c r="I934" s="2">
        <v>38716</v>
      </c>
      <c r="J934" s="2">
        <v>39080</v>
      </c>
      <c r="K934" s="2">
        <v>39447</v>
      </c>
    </row>
    <row r="935" spans="1:25" x14ac:dyDescent="0.25">
      <c r="A935" s="4"/>
      <c r="D935">
        <v>11438.514300000001</v>
      </c>
      <c r="E935">
        <v>12499.606299999999</v>
      </c>
      <c r="F935">
        <v>5933.4516000000003</v>
      </c>
      <c r="G935">
        <v>7682.6638999999996</v>
      </c>
      <c r="H935">
        <v>18799.898399999998</v>
      </c>
      <c r="I935">
        <v>24097.623899999999</v>
      </c>
      <c r="J935">
        <v>24895.428</v>
      </c>
      <c r="K935">
        <v>31930.165000000001</v>
      </c>
    </row>
    <row r="936" spans="1:25" x14ac:dyDescent="0.25">
      <c r="A936" s="1" t="s">
        <v>469</v>
      </c>
      <c r="B936" t="s">
        <v>1157</v>
      </c>
      <c r="C936" t="s">
        <v>1190</v>
      </c>
      <c r="D936" s="2">
        <f>_xll.BDH($A936, $D$1, $B936, $C936, "Direction", "H", "Period", "Y","cols=3;rows=2")</f>
        <v>36889</v>
      </c>
      <c r="E936" s="2">
        <v>37256</v>
      </c>
      <c r="F936" s="2">
        <v>37621</v>
      </c>
    </row>
    <row r="937" spans="1:25" x14ac:dyDescent="0.25">
      <c r="A937" s="4"/>
      <c r="D937">
        <v>2718.8638000000001</v>
      </c>
      <c r="E937">
        <v>431.91879999999998</v>
      </c>
      <c r="F937">
        <v>16.683599999999998</v>
      </c>
    </row>
    <row r="938" spans="1:25" x14ac:dyDescent="0.25">
      <c r="A938" s="1" t="s">
        <v>470</v>
      </c>
      <c r="B938" t="s">
        <v>1157</v>
      </c>
      <c r="C938" t="s">
        <v>1185</v>
      </c>
      <c r="D938" s="2">
        <f>_xll.BDH($A938, $D$1, $B938, $C938, "Direction", "H", "Period", "Y","cols=1;rows=2")</f>
        <v>36889</v>
      </c>
    </row>
    <row r="939" spans="1:25" x14ac:dyDescent="0.25">
      <c r="A939" s="4"/>
      <c r="D939">
        <v>9637.3968000000004</v>
      </c>
    </row>
    <row r="940" spans="1:25" x14ac:dyDescent="0.25">
      <c r="A940" s="1" t="s">
        <v>471</v>
      </c>
      <c r="B940" t="s">
        <v>1157</v>
      </c>
      <c r="C940" t="s">
        <v>1198</v>
      </c>
      <c r="D940" s="2">
        <f>_xll.BDH($A940, $D$1, $B940, $C940, "Direction", "H", "Period", "Y","cols=9;rows=2")</f>
        <v>36889</v>
      </c>
      <c r="E940" s="2">
        <v>37256</v>
      </c>
      <c r="F940" s="2">
        <v>37621</v>
      </c>
      <c r="G940" s="2">
        <v>37986</v>
      </c>
      <c r="H940" s="2">
        <v>38352</v>
      </c>
      <c r="I940" s="2">
        <v>38716</v>
      </c>
      <c r="J940" s="2">
        <v>39080</v>
      </c>
      <c r="K940" s="2">
        <v>39447</v>
      </c>
      <c r="L940" s="2">
        <v>39813</v>
      </c>
    </row>
    <row r="941" spans="1:25" x14ac:dyDescent="0.25">
      <c r="A941" s="4"/>
      <c r="D941">
        <v>4621.5</v>
      </c>
      <c r="E941">
        <v>4001.5944</v>
      </c>
      <c r="F941">
        <v>3212.3083000000001</v>
      </c>
      <c r="G941">
        <v>4906.6940999999997</v>
      </c>
      <c r="H941">
        <v>3419.7766000000001</v>
      </c>
      <c r="I941">
        <v>1989.6158</v>
      </c>
      <c r="J941">
        <v>2701.4892</v>
      </c>
      <c r="K941">
        <v>1662.7137</v>
      </c>
      <c r="L941">
        <v>307.9273</v>
      </c>
    </row>
    <row r="942" spans="1:25" x14ac:dyDescent="0.25">
      <c r="A942" s="1" t="s">
        <v>472</v>
      </c>
      <c r="B942" t="s">
        <v>1157</v>
      </c>
      <c r="C942" t="s">
        <v>1185</v>
      </c>
      <c r="D942" s="2">
        <f>_xll.BDH($A942, $D$1, $B942, $C942, "Direction", "H", "Period", "Y","cols=1;rows=2")</f>
        <v>36889</v>
      </c>
    </row>
    <row r="943" spans="1:25" x14ac:dyDescent="0.25">
      <c r="A943" s="4"/>
      <c r="D943">
        <v>42577.530899999998</v>
      </c>
    </row>
    <row r="944" spans="1:25" x14ac:dyDescent="0.25">
      <c r="A944" s="1" t="s">
        <v>473</v>
      </c>
      <c r="B944" t="s">
        <v>1157</v>
      </c>
      <c r="C944" t="s">
        <v>1190</v>
      </c>
      <c r="D944" s="2">
        <f>_xll.BDH($A944, $D$1, $B944, $C944, "Direction", "H", "Period", "Y","cols=3;rows=2")</f>
        <v>36889</v>
      </c>
      <c r="E944" s="2">
        <v>37256</v>
      </c>
      <c r="F944" s="2">
        <v>37621</v>
      </c>
    </row>
    <row r="945" spans="1:25" x14ac:dyDescent="0.25">
      <c r="A945" s="4"/>
      <c r="D945">
        <v>60888.524599999997</v>
      </c>
      <c r="E945">
        <v>56803.606500000002</v>
      </c>
      <c r="F945">
        <v>62979.0124</v>
      </c>
    </row>
    <row r="946" spans="1:25" x14ac:dyDescent="0.25">
      <c r="A946" s="1" t="s">
        <v>474</v>
      </c>
      <c r="B946" t="s">
        <v>1157</v>
      </c>
      <c r="C946" t="s">
        <v>1199</v>
      </c>
      <c r="D946" s="2">
        <f>_xll.BDH($A946, $D$1, $B946, $C946, "Direction", "H", "Period", "Y","cols=22;rows=2")</f>
        <v>36889</v>
      </c>
      <c r="E946" s="2">
        <v>37256</v>
      </c>
      <c r="F946" s="2">
        <v>37621</v>
      </c>
      <c r="G946" s="2">
        <v>37986</v>
      </c>
      <c r="H946" s="2">
        <v>38352</v>
      </c>
      <c r="I946" s="2">
        <v>38716</v>
      </c>
      <c r="J946" s="2">
        <v>39080</v>
      </c>
      <c r="K946" s="2">
        <v>39447</v>
      </c>
      <c r="L946" s="2">
        <v>39813</v>
      </c>
      <c r="M946" s="2">
        <v>40178</v>
      </c>
      <c r="N946" s="2">
        <v>40543</v>
      </c>
      <c r="O946" s="2">
        <v>40907</v>
      </c>
      <c r="P946" s="2">
        <v>41274</v>
      </c>
      <c r="Q946" s="2">
        <v>41639</v>
      </c>
      <c r="R946" s="2">
        <v>42004</v>
      </c>
      <c r="S946" s="2">
        <v>42369</v>
      </c>
      <c r="T946" s="2">
        <v>42734</v>
      </c>
      <c r="U946" s="2">
        <v>43098</v>
      </c>
      <c r="V946" s="2">
        <v>43465</v>
      </c>
      <c r="W946" s="2">
        <v>43830</v>
      </c>
      <c r="X946" s="2">
        <v>44196</v>
      </c>
      <c r="Y946" s="2">
        <v>44561</v>
      </c>
    </row>
    <row r="947" spans="1:25" x14ac:dyDescent="0.25">
      <c r="A947" s="4"/>
      <c r="D947">
        <v>19569.786199999999</v>
      </c>
      <c r="E947">
        <v>22064.776300000001</v>
      </c>
      <c r="F947">
        <v>25421.785</v>
      </c>
      <c r="G947">
        <v>34130.897199999999</v>
      </c>
      <c r="H947">
        <v>57538.915000000001</v>
      </c>
      <c r="I947">
        <v>84821.1</v>
      </c>
      <c r="J947">
        <v>72374.106700000004</v>
      </c>
      <c r="K947">
        <v>75203.813500000004</v>
      </c>
      <c r="L947">
        <v>32127.7346</v>
      </c>
      <c r="M947">
        <v>35418.266000000003</v>
      </c>
      <c r="N947">
        <v>39718.7696</v>
      </c>
      <c r="O947">
        <v>54026.222500000003</v>
      </c>
      <c r="P947">
        <v>55405.759400000003</v>
      </c>
      <c r="Q947">
        <v>75808.890899999999</v>
      </c>
      <c r="R947">
        <v>97025.286099999998</v>
      </c>
      <c r="S947">
        <v>112123.6792</v>
      </c>
      <c r="T947">
        <v>152328.6684</v>
      </c>
      <c r="U947">
        <v>213640.60980000001</v>
      </c>
      <c r="V947">
        <v>239661.95989999999</v>
      </c>
      <c r="W947">
        <v>278521.04080000002</v>
      </c>
      <c r="X947">
        <v>332732.44660000002</v>
      </c>
      <c r="Y947">
        <v>472941.18670000002</v>
      </c>
    </row>
    <row r="948" spans="1:25" x14ac:dyDescent="0.25">
      <c r="A948" s="1" t="s">
        <v>475</v>
      </c>
      <c r="B948" t="s">
        <v>1157</v>
      </c>
      <c r="C948" t="s">
        <v>1202</v>
      </c>
      <c r="D948" s="2">
        <f>_xll.BDH($A948, $D$1, $B948, $C948, "Direction", "H", "Period", "Y","cols=22;rows=2")</f>
        <v>36889</v>
      </c>
      <c r="E948" s="2">
        <v>37256</v>
      </c>
      <c r="F948" s="2">
        <v>37621</v>
      </c>
      <c r="G948" s="2">
        <v>37986</v>
      </c>
      <c r="H948" s="2">
        <v>38352</v>
      </c>
      <c r="I948" s="2">
        <v>38716</v>
      </c>
      <c r="J948" s="2">
        <v>39080</v>
      </c>
      <c r="K948" s="2">
        <v>39447</v>
      </c>
      <c r="L948" s="2">
        <v>39813</v>
      </c>
      <c r="M948" s="2">
        <v>40178</v>
      </c>
      <c r="N948" s="2">
        <v>40543</v>
      </c>
      <c r="O948" s="2">
        <v>40907</v>
      </c>
      <c r="P948" s="2">
        <v>41274</v>
      </c>
      <c r="Q948" s="2">
        <v>41639</v>
      </c>
      <c r="R948" s="2">
        <v>42004</v>
      </c>
      <c r="S948" s="2">
        <v>42369</v>
      </c>
      <c r="T948" s="2">
        <v>42734</v>
      </c>
      <c r="U948" s="2">
        <v>43098</v>
      </c>
      <c r="V948" s="2">
        <v>43465</v>
      </c>
      <c r="W948" s="2">
        <v>43830</v>
      </c>
      <c r="X948" s="2">
        <v>44196</v>
      </c>
      <c r="Y948" s="2">
        <v>44561</v>
      </c>
    </row>
    <row r="949" spans="1:25" x14ac:dyDescent="0.25">
      <c r="A949" s="4"/>
      <c r="D949">
        <v>6473.0370999999996</v>
      </c>
      <c r="E949">
        <v>6416.8516</v>
      </c>
      <c r="F949">
        <v>4235.9800999999998</v>
      </c>
      <c r="G949">
        <v>4668.8978999999999</v>
      </c>
      <c r="H949">
        <v>5319.0573000000004</v>
      </c>
      <c r="I949">
        <v>6779.9387999999999</v>
      </c>
      <c r="J949">
        <v>7118.0163000000002</v>
      </c>
      <c r="K949">
        <v>8584.1576999999997</v>
      </c>
      <c r="L949">
        <v>6158.8023999999996</v>
      </c>
      <c r="M949">
        <v>6476.0393999999997</v>
      </c>
      <c r="N949">
        <v>7681.2323999999999</v>
      </c>
      <c r="O949">
        <v>6160.4551000000001</v>
      </c>
      <c r="P949">
        <v>5728.0547999999999</v>
      </c>
      <c r="Q949">
        <v>9161.5710999999992</v>
      </c>
      <c r="R949">
        <v>8789.4737000000005</v>
      </c>
      <c r="S949">
        <v>8104.3639999999996</v>
      </c>
      <c r="T949">
        <v>10196.9925</v>
      </c>
      <c r="U949">
        <v>12316.7122</v>
      </c>
      <c r="V949">
        <v>6426.8162000000002</v>
      </c>
      <c r="W949">
        <v>6014.7887000000001</v>
      </c>
      <c r="X949">
        <v>4672.0073000000002</v>
      </c>
      <c r="Y949">
        <v>5023.4178000000002</v>
      </c>
    </row>
    <row r="950" spans="1:25" x14ac:dyDescent="0.25">
      <c r="A950" s="1" t="s">
        <v>476</v>
      </c>
      <c r="B950" t="s">
        <v>1157</v>
      </c>
      <c r="C950" t="s">
        <v>1199</v>
      </c>
      <c r="D950" s="2">
        <f>_xll.BDH($A950, $D$1, $B950, $C950, "Direction", "H", "Period", "Y","cols=22;rows=2")</f>
        <v>36889</v>
      </c>
      <c r="E950" s="2">
        <v>37256</v>
      </c>
      <c r="F950" s="2">
        <v>37621</v>
      </c>
      <c r="G950" s="2">
        <v>37986</v>
      </c>
      <c r="H950" s="2">
        <v>38352</v>
      </c>
      <c r="I950" s="2">
        <v>38716</v>
      </c>
      <c r="J950" s="2">
        <v>39080</v>
      </c>
      <c r="K950" s="2">
        <v>39447</v>
      </c>
      <c r="L950" s="2">
        <v>39813</v>
      </c>
      <c r="M950" s="2">
        <v>40178</v>
      </c>
      <c r="N950" s="2">
        <v>40543</v>
      </c>
      <c r="O950" s="2">
        <v>40907</v>
      </c>
      <c r="P950" s="2">
        <v>41274</v>
      </c>
      <c r="Q950" s="2">
        <v>41639</v>
      </c>
      <c r="R950" s="2">
        <v>42004</v>
      </c>
      <c r="S950" s="2">
        <v>42369</v>
      </c>
      <c r="T950" s="2">
        <v>42734</v>
      </c>
      <c r="U950" s="2">
        <v>43098</v>
      </c>
      <c r="V950" s="2">
        <v>43465</v>
      </c>
      <c r="W950" s="2">
        <v>43830</v>
      </c>
      <c r="X950" s="2">
        <v>44196</v>
      </c>
      <c r="Y950" s="2">
        <v>44561</v>
      </c>
    </row>
    <row r="951" spans="1:25" x14ac:dyDescent="0.25">
      <c r="A951" s="4"/>
      <c r="D951">
        <v>12577.494199999999</v>
      </c>
      <c r="E951">
        <v>14159.130999999999</v>
      </c>
      <c r="F951">
        <v>15163.993200000001</v>
      </c>
      <c r="G951">
        <v>17730.030999999999</v>
      </c>
      <c r="H951">
        <v>17457.117399999999</v>
      </c>
      <c r="I951">
        <v>21330.327000000001</v>
      </c>
      <c r="J951">
        <v>24819.626100000001</v>
      </c>
      <c r="K951">
        <v>32990.8145</v>
      </c>
      <c r="L951">
        <v>24207.397400000002</v>
      </c>
      <c r="M951">
        <v>32240.693500000001</v>
      </c>
      <c r="N951">
        <v>45695.159699999997</v>
      </c>
      <c r="O951">
        <v>51177.176899999999</v>
      </c>
      <c r="P951">
        <v>59138.334300000002</v>
      </c>
      <c r="Q951">
        <v>77375.530499999993</v>
      </c>
      <c r="R951">
        <v>105918.4001</v>
      </c>
      <c r="S951">
        <v>66792.231299999999</v>
      </c>
      <c r="T951">
        <v>85443.9764</v>
      </c>
      <c r="U951">
        <v>105559.33809999999</v>
      </c>
      <c r="V951">
        <v>101846.49800000001</v>
      </c>
      <c r="W951">
        <v>125504.39720000001</v>
      </c>
      <c r="X951">
        <v>140312.97510000001</v>
      </c>
      <c r="Y951">
        <v>161959.67509999999</v>
      </c>
    </row>
    <row r="952" spans="1:25" x14ac:dyDescent="0.25">
      <c r="A952" s="1" t="s">
        <v>477</v>
      </c>
      <c r="B952" t="s">
        <v>1157</v>
      </c>
      <c r="C952" t="s">
        <v>1199</v>
      </c>
      <c r="D952" s="2">
        <f>_xll.BDH($A952, $D$1, $B952, $C952, "Direction", "H", "Period", "Y","cols=22;rows=2")</f>
        <v>36889</v>
      </c>
      <c r="E952" s="2">
        <v>37256</v>
      </c>
      <c r="F952" s="2">
        <v>37621</v>
      </c>
      <c r="G952" s="2">
        <v>37986</v>
      </c>
      <c r="H952" s="2">
        <v>38352</v>
      </c>
      <c r="I952" s="2">
        <v>38716</v>
      </c>
      <c r="J952" s="2">
        <v>39080</v>
      </c>
      <c r="K952" s="2">
        <v>39447</v>
      </c>
      <c r="L952" s="2">
        <v>39813</v>
      </c>
      <c r="M952" s="2">
        <v>40178</v>
      </c>
      <c r="N952" s="2">
        <v>40543</v>
      </c>
      <c r="O952" s="2">
        <v>40907</v>
      </c>
      <c r="P952" s="2">
        <v>41274</v>
      </c>
      <c r="Q952" s="2">
        <v>41639</v>
      </c>
      <c r="R952" s="2">
        <v>42004</v>
      </c>
      <c r="S952" s="2">
        <v>42369</v>
      </c>
      <c r="T952" s="2">
        <v>42734</v>
      </c>
      <c r="U952" s="2">
        <v>43098</v>
      </c>
      <c r="V952" s="2">
        <v>43465</v>
      </c>
      <c r="W952" s="2">
        <v>43830</v>
      </c>
      <c r="X952" s="2">
        <v>44196</v>
      </c>
      <c r="Y952" s="2">
        <v>44561</v>
      </c>
    </row>
    <row r="953" spans="1:25" x14ac:dyDescent="0.25">
      <c r="A953" s="4"/>
      <c r="D953">
        <v>22090.0628</v>
      </c>
      <c r="E953">
        <v>40832.084600000002</v>
      </c>
      <c r="F953">
        <v>40648.246599999999</v>
      </c>
      <c r="G953">
        <v>57438.055</v>
      </c>
      <c r="H953">
        <v>58479.375800000002</v>
      </c>
      <c r="I953">
        <v>54290.576699999998</v>
      </c>
      <c r="J953">
        <v>63616.944000000003</v>
      </c>
      <c r="K953">
        <v>54804.267</v>
      </c>
      <c r="L953">
        <v>43881.995900000002</v>
      </c>
      <c r="M953">
        <v>43048.660400000001</v>
      </c>
      <c r="N953">
        <v>51736.749900000003</v>
      </c>
      <c r="O953">
        <v>51622.329599999997</v>
      </c>
      <c r="P953">
        <v>60059.037100000001</v>
      </c>
      <c r="Q953">
        <v>73782.719200000007</v>
      </c>
      <c r="R953">
        <v>80432.916500000007</v>
      </c>
      <c r="S953">
        <v>74825.881800000003</v>
      </c>
      <c r="T953">
        <v>87312.376199999999</v>
      </c>
      <c r="U953">
        <v>88915.536699999997</v>
      </c>
      <c r="V953">
        <v>73855.445999999996</v>
      </c>
      <c r="W953">
        <v>92602.629799999995</v>
      </c>
      <c r="X953">
        <v>70184.960999999996</v>
      </c>
      <c r="Y953">
        <v>83288.745599999995</v>
      </c>
    </row>
    <row r="954" spans="1:25" x14ac:dyDescent="0.25">
      <c r="A954" s="1" t="s">
        <v>478</v>
      </c>
      <c r="B954" t="s">
        <v>1157</v>
      </c>
      <c r="C954" t="s">
        <v>1185</v>
      </c>
      <c r="D954" s="2">
        <f>_xll.BDH($A954, $D$1, $B954, $C954, "Direction", "H", "Period", "Y","cols=1;rows=2")</f>
        <v>36889</v>
      </c>
    </row>
    <row r="955" spans="1:25" x14ac:dyDescent="0.25">
      <c r="A955" s="4"/>
      <c r="D955">
        <v>43534.022599999997</v>
      </c>
    </row>
    <row r="956" spans="1:25" x14ac:dyDescent="0.25">
      <c r="A956" s="1" t="s">
        <v>479</v>
      </c>
      <c r="B956" t="s">
        <v>1157</v>
      </c>
      <c r="C956" t="s">
        <v>1199</v>
      </c>
      <c r="D956" s="2">
        <f>_xll.BDH($A956, $D$1, $B956, $C956, "Direction", "H", "Period", "Y","cols=22;rows=2")</f>
        <v>36889</v>
      </c>
      <c r="E956" s="2">
        <v>37256</v>
      </c>
      <c r="F956" s="2">
        <v>37621</v>
      </c>
      <c r="G956" s="2">
        <v>37986</v>
      </c>
      <c r="H956" s="2">
        <v>38352</v>
      </c>
      <c r="I956" s="2">
        <v>38716</v>
      </c>
      <c r="J956" s="2">
        <v>39080</v>
      </c>
      <c r="K956" s="2">
        <v>39447</v>
      </c>
      <c r="L956" s="2">
        <v>39813</v>
      </c>
      <c r="M956" s="2">
        <v>40178</v>
      </c>
      <c r="N956" s="2">
        <v>40543</v>
      </c>
      <c r="O956" s="2">
        <v>40907</v>
      </c>
      <c r="P956" s="2">
        <v>41274</v>
      </c>
      <c r="Q956" s="2">
        <v>41639</v>
      </c>
      <c r="R956" s="2">
        <v>42004</v>
      </c>
      <c r="S956" s="2">
        <v>42369</v>
      </c>
      <c r="T956" s="2">
        <v>42734</v>
      </c>
      <c r="U956" s="2">
        <v>43098</v>
      </c>
      <c r="V956" s="2">
        <v>43465</v>
      </c>
      <c r="W956" s="2">
        <v>43830</v>
      </c>
      <c r="X956" s="2">
        <v>44196</v>
      </c>
      <c r="Y956" s="2">
        <v>44561</v>
      </c>
    </row>
    <row r="957" spans="1:25" x14ac:dyDescent="0.25">
      <c r="A957" s="4"/>
      <c r="D957">
        <v>4122.7929999999997</v>
      </c>
      <c r="E957">
        <v>4328.9435999999996</v>
      </c>
      <c r="F957">
        <v>3916.9405999999999</v>
      </c>
      <c r="G957">
        <v>4672.6181999999999</v>
      </c>
      <c r="H957">
        <v>6151.3832000000002</v>
      </c>
      <c r="I957">
        <v>6152.5243</v>
      </c>
      <c r="J957">
        <v>9173.7124999999996</v>
      </c>
      <c r="K957">
        <v>7555.7377999999999</v>
      </c>
      <c r="L957">
        <v>6028.8406000000004</v>
      </c>
      <c r="M957">
        <v>8128.8711000000003</v>
      </c>
      <c r="N957">
        <v>9347.4272999999994</v>
      </c>
      <c r="O957">
        <v>14014.972</v>
      </c>
      <c r="P957">
        <v>16630.477999999999</v>
      </c>
      <c r="Q957">
        <v>27448.6037</v>
      </c>
      <c r="R957">
        <v>32347.231800000001</v>
      </c>
      <c r="S957">
        <v>26537.740399999999</v>
      </c>
      <c r="T957">
        <v>22071.481899999999</v>
      </c>
      <c r="U957">
        <v>29241.0314</v>
      </c>
      <c r="V957">
        <v>28308.14</v>
      </c>
      <c r="W957">
        <v>39801.576099999998</v>
      </c>
      <c r="X957">
        <v>33310.259700000002</v>
      </c>
      <c r="Y957">
        <v>28759.518100000001</v>
      </c>
    </row>
    <row r="958" spans="1:25" x14ac:dyDescent="0.25">
      <c r="A958" s="1" t="s">
        <v>480</v>
      </c>
      <c r="B958" t="s">
        <v>1157</v>
      </c>
      <c r="C958" t="s">
        <v>1199</v>
      </c>
      <c r="D958" s="2">
        <f>_xll.BDH($A958, $D$1, $B958, $C958, "Direction", "H", "Period", "Y","cols=22;rows=2")</f>
        <v>36889</v>
      </c>
      <c r="E958" s="2">
        <v>37256</v>
      </c>
      <c r="F958" s="2">
        <v>37621</v>
      </c>
      <c r="G958" s="2">
        <v>37986</v>
      </c>
      <c r="H958" s="2">
        <v>38352</v>
      </c>
      <c r="I958" s="2">
        <v>38716</v>
      </c>
      <c r="J958" s="2">
        <v>39080</v>
      </c>
      <c r="K958" s="2">
        <v>39447</v>
      </c>
      <c r="L958" s="2">
        <v>39813</v>
      </c>
      <c r="M958" s="2">
        <v>40178</v>
      </c>
      <c r="N958" s="2">
        <v>40543</v>
      </c>
      <c r="O958" s="2">
        <v>40907</v>
      </c>
      <c r="P958" s="2">
        <v>41274</v>
      </c>
      <c r="Q958" s="2">
        <v>41639</v>
      </c>
      <c r="R958" s="2">
        <v>42004</v>
      </c>
      <c r="S958" s="2">
        <v>42369</v>
      </c>
      <c r="T958" s="2">
        <v>42734</v>
      </c>
      <c r="U958" s="2">
        <v>43098</v>
      </c>
      <c r="V958" s="2">
        <v>43465</v>
      </c>
      <c r="W958" s="2">
        <v>43830</v>
      </c>
      <c r="X958" s="2">
        <v>44196</v>
      </c>
      <c r="Y958" s="2">
        <v>44561</v>
      </c>
    </row>
    <row r="959" spans="1:25" x14ac:dyDescent="0.25">
      <c r="A959" s="4"/>
      <c r="D959">
        <v>4834.5133999999998</v>
      </c>
      <c r="E959">
        <v>4856.1301000000003</v>
      </c>
      <c r="F959">
        <v>3806.9924000000001</v>
      </c>
      <c r="G959">
        <v>4837.8311000000003</v>
      </c>
      <c r="H959">
        <v>5592.4952999999996</v>
      </c>
      <c r="I959">
        <v>6930.1</v>
      </c>
      <c r="J959">
        <v>8485.8577999999998</v>
      </c>
      <c r="K959">
        <v>7560.2605000000003</v>
      </c>
      <c r="L959">
        <v>7663.9377000000004</v>
      </c>
      <c r="M959">
        <v>6604.8549999999996</v>
      </c>
      <c r="N959">
        <v>5690.0397999999996</v>
      </c>
      <c r="O959">
        <v>5085.3065999999999</v>
      </c>
      <c r="P959">
        <v>6745.4975999999997</v>
      </c>
      <c r="Q959">
        <v>7723.9744000000001</v>
      </c>
      <c r="R959">
        <v>8656.8433999999997</v>
      </c>
      <c r="S959">
        <v>12661.304</v>
      </c>
      <c r="T959">
        <v>16558.506399999998</v>
      </c>
      <c r="U959">
        <v>16981.359199999999</v>
      </c>
      <c r="V959">
        <v>13046.324199999999</v>
      </c>
      <c r="W959">
        <v>19057.739600000001</v>
      </c>
      <c r="X959">
        <v>19652.759900000001</v>
      </c>
      <c r="Y959">
        <v>27546.9097</v>
      </c>
    </row>
    <row r="960" spans="1:25" x14ac:dyDescent="0.25">
      <c r="A960" s="1" t="s">
        <v>481</v>
      </c>
      <c r="B960" t="s">
        <v>1157</v>
      </c>
      <c r="C960" t="s">
        <v>1199</v>
      </c>
      <c r="D960" s="2">
        <f>_xll.BDH($A960, $D$1, $B960, $C960, "Direction", "H", "Period", "Y","cols=22;rows=2")</f>
        <v>36889</v>
      </c>
      <c r="E960" s="2">
        <v>37256</v>
      </c>
      <c r="F960" s="2">
        <v>37621</v>
      </c>
      <c r="G960" s="2">
        <v>37986</v>
      </c>
      <c r="H960" s="2">
        <v>38352</v>
      </c>
      <c r="I960" s="2">
        <v>38716</v>
      </c>
      <c r="J960" s="2">
        <v>39080</v>
      </c>
      <c r="K960" s="2">
        <v>39447</v>
      </c>
      <c r="L960" s="2">
        <v>39813</v>
      </c>
      <c r="M960" s="2">
        <v>40178</v>
      </c>
      <c r="N960" s="2">
        <v>40543</v>
      </c>
      <c r="O960" s="2">
        <v>40907</v>
      </c>
      <c r="P960" s="2">
        <v>41274</v>
      </c>
      <c r="Q960" s="2">
        <v>41639</v>
      </c>
      <c r="R960" s="2">
        <v>42004</v>
      </c>
      <c r="S960" s="2">
        <v>42369</v>
      </c>
      <c r="T960" s="2">
        <v>42734</v>
      </c>
      <c r="U960" s="2">
        <v>43098</v>
      </c>
      <c r="V960" s="2">
        <v>43465</v>
      </c>
      <c r="W960" s="2">
        <v>43830</v>
      </c>
      <c r="X960" s="2">
        <v>44196</v>
      </c>
      <c r="Y960" s="2">
        <v>44561</v>
      </c>
    </row>
    <row r="961" spans="1:25" x14ac:dyDescent="0.25">
      <c r="A961" s="4"/>
      <c r="D961">
        <v>135292.20879999999</v>
      </c>
      <c r="E961">
        <v>128827.9801</v>
      </c>
      <c r="F961">
        <v>106010.80439999999</v>
      </c>
      <c r="G961">
        <v>96875.175700000007</v>
      </c>
      <c r="H961">
        <v>112170.4988</v>
      </c>
      <c r="I961">
        <v>83281.094100000002</v>
      </c>
      <c r="J961">
        <v>108722.7528</v>
      </c>
      <c r="K961">
        <v>126278.3931</v>
      </c>
      <c r="L961">
        <v>96292.420299999998</v>
      </c>
      <c r="M961">
        <v>94110.674599999998</v>
      </c>
      <c r="N961">
        <v>101142.2855</v>
      </c>
      <c r="O961">
        <v>113583.3637</v>
      </c>
      <c r="P961">
        <v>123492.58</v>
      </c>
      <c r="Q961">
        <v>140626.43100000001</v>
      </c>
      <c r="R961">
        <v>194124.07149999999</v>
      </c>
      <c r="S961">
        <v>188063.31219999999</v>
      </c>
      <c r="T961">
        <v>217610.72469999999</v>
      </c>
      <c r="U961">
        <v>215924.8034</v>
      </c>
      <c r="V961">
        <v>232301.889</v>
      </c>
      <c r="W961">
        <v>253937.15040000001</v>
      </c>
      <c r="X961">
        <v>243113.0441</v>
      </c>
      <c r="Y961">
        <v>218115.63250000001</v>
      </c>
    </row>
    <row r="962" spans="1:25" x14ac:dyDescent="0.25">
      <c r="A962" s="1" t="s">
        <v>482</v>
      </c>
      <c r="B962" t="s">
        <v>1157</v>
      </c>
      <c r="C962" t="s">
        <v>1198</v>
      </c>
      <c r="D962" s="2">
        <f>_xll.BDH($A962, $D$1, $B962, $C962, "Direction", "H", "Period", "Y","cols=9;rows=2")</f>
        <v>36889</v>
      </c>
      <c r="E962" s="2">
        <v>37256</v>
      </c>
      <c r="F962" s="2">
        <v>37621</v>
      </c>
      <c r="G962" s="2">
        <v>37986</v>
      </c>
      <c r="H962" s="2">
        <v>38352</v>
      </c>
      <c r="I962" s="2">
        <v>38716</v>
      </c>
      <c r="J962" s="2">
        <v>39080</v>
      </c>
      <c r="K962" s="2">
        <v>39447</v>
      </c>
      <c r="L962" s="2">
        <v>39813</v>
      </c>
    </row>
    <row r="963" spans="1:25" x14ac:dyDescent="0.25">
      <c r="A963" s="4"/>
      <c r="D963">
        <v>28615.5563</v>
      </c>
      <c r="E963">
        <v>28641.7572</v>
      </c>
      <c r="F963">
        <v>32654.231100000001</v>
      </c>
      <c r="G963">
        <v>36081.460700000003</v>
      </c>
      <c r="H963">
        <v>36913.797299999998</v>
      </c>
      <c r="I963">
        <v>42921.880599999997</v>
      </c>
      <c r="J963">
        <v>42998.117599999998</v>
      </c>
      <c r="K963">
        <v>11823.316199999999</v>
      </c>
      <c r="L963">
        <v>2882.0571</v>
      </c>
    </row>
    <row r="964" spans="1:25" x14ac:dyDescent="0.25">
      <c r="A964" s="1" t="s">
        <v>483</v>
      </c>
      <c r="B964" t="s">
        <v>1157</v>
      </c>
      <c r="C964" t="s">
        <v>1195</v>
      </c>
      <c r="D964" s="2">
        <f>_xll.BDH($A964, $D$1, $B964, $C964, "Direction", "H", "Period", "Y","cols=15;rows=2")</f>
        <v>36889</v>
      </c>
      <c r="E964" s="2">
        <v>37256</v>
      </c>
      <c r="F964" s="2">
        <v>37621</v>
      </c>
      <c r="G964" s="2">
        <v>37986</v>
      </c>
      <c r="H964" s="2">
        <v>38352</v>
      </c>
      <c r="I964" s="2">
        <v>38716</v>
      </c>
      <c r="J964" s="2">
        <v>39080</v>
      </c>
      <c r="K964" s="2">
        <v>39447</v>
      </c>
      <c r="L964" s="2">
        <v>39813</v>
      </c>
      <c r="M964" s="2">
        <v>40178</v>
      </c>
      <c r="N964" s="2">
        <v>40543</v>
      </c>
      <c r="O964" s="2">
        <v>40907</v>
      </c>
      <c r="P964" s="2">
        <v>41274</v>
      </c>
      <c r="Q964" s="2">
        <v>41639</v>
      </c>
      <c r="R964" s="2">
        <v>42004</v>
      </c>
    </row>
    <row r="965" spans="1:25" x14ac:dyDescent="0.25">
      <c r="A965" s="4"/>
      <c r="D965">
        <v>42357.688099999999</v>
      </c>
      <c r="E965">
        <v>34335.811199999996</v>
      </c>
      <c r="F965">
        <v>29917.074000000001</v>
      </c>
      <c r="G965">
        <v>37296.7742</v>
      </c>
      <c r="H965">
        <v>39207.395299999996</v>
      </c>
      <c r="I965">
        <v>44794.677799999998</v>
      </c>
      <c r="J965">
        <v>46018.527900000001</v>
      </c>
      <c r="K965">
        <v>37751.764499999997</v>
      </c>
      <c r="L965">
        <v>24407.617699999999</v>
      </c>
      <c r="M965">
        <v>36271.515800000001</v>
      </c>
      <c r="N965">
        <v>36222.826999999997</v>
      </c>
      <c r="O965">
        <v>28877.986700000001</v>
      </c>
      <c r="P965">
        <v>34978.324000000001</v>
      </c>
      <c r="Q965">
        <v>54577.837399999997</v>
      </c>
      <c r="R965">
        <v>82890.108900000007</v>
      </c>
    </row>
    <row r="966" spans="1:25" x14ac:dyDescent="0.25">
      <c r="A966" s="1" t="s">
        <v>484</v>
      </c>
      <c r="B966" t="s">
        <v>1157</v>
      </c>
      <c r="C966" t="s">
        <v>1190</v>
      </c>
      <c r="D966" s="2">
        <f>_xll.BDH($A966, $D$1, $B966, $C966, "Direction", "H", "Period", "Y","cols=3;rows=2")</f>
        <v>36889</v>
      </c>
      <c r="E966" s="2">
        <v>37256</v>
      </c>
      <c r="F966" s="2">
        <v>37621</v>
      </c>
    </row>
    <row r="967" spans="1:25" x14ac:dyDescent="0.25">
      <c r="A967" s="4"/>
      <c r="D967">
        <v>40546.448100000001</v>
      </c>
      <c r="E967">
        <v>41668.385000000002</v>
      </c>
      <c r="F967">
        <v>725.89490000000001</v>
      </c>
    </row>
    <row r="968" spans="1:25" x14ac:dyDescent="0.25">
      <c r="A968" s="1" t="s">
        <v>485</v>
      </c>
      <c r="B968" t="s">
        <v>1157</v>
      </c>
      <c r="C968" t="s">
        <v>1199</v>
      </c>
      <c r="D968" s="2">
        <f>_xll.BDH($A968, $D$1, $B968, $C968, "Direction", "H", "Period", "Y","cols=22;rows=2")</f>
        <v>36889</v>
      </c>
      <c r="E968" s="2">
        <v>37256</v>
      </c>
      <c r="F968" s="2">
        <v>37621</v>
      </c>
      <c r="G968" s="2">
        <v>37986</v>
      </c>
      <c r="H968" s="2">
        <v>38352</v>
      </c>
      <c r="I968" s="2">
        <v>38716</v>
      </c>
      <c r="J968" s="2">
        <v>39080</v>
      </c>
      <c r="K968" s="2">
        <v>39447</v>
      </c>
      <c r="L968" s="2">
        <v>39813</v>
      </c>
      <c r="M968" s="2">
        <v>40178</v>
      </c>
      <c r="N968" s="2">
        <v>40543</v>
      </c>
      <c r="O968" s="2">
        <v>40907</v>
      </c>
      <c r="P968" s="2">
        <v>41274</v>
      </c>
      <c r="Q968" s="2">
        <v>41639</v>
      </c>
      <c r="R968" s="2">
        <v>42004</v>
      </c>
      <c r="S968" s="2">
        <v>42369</v>
      </c>
      <c r="T968" s="2">
        <v>42734</v>
      </c>
      <c r="U968" s="2">
        <v>43098</v>
      </c>
      <c r="V968" s="2">
        <v>43465</v>
      </c>
      <c r="W968" s="2">
        <v>43830</v>
      </c>
      <c r="X968" s="2">
        <v>44196</v>
      </c>
      <c r="Y968" s="2">
        <v>44561</v>
      </c>
    </row>
    <row r="969" spans="1:25" x14ac:dyDescent="0.25">
      <c r="A969" s="4"/>
      <c r="D969">
        <v>95180.922699999996</v>
      </c>
      <c r="E969">
        <v>73656.803899999999</v>
      </c>
      <c r="F969">
        <v>79298.862099999998</v>
      </c>
      <c r="G969">
        <v>99643.590899999996</v>
      </c>
      <c r="H969">
        <v>105149.6823</v>
      </c>
      <c r="I969">
        <v>105067.09940000001</v>
      </c>
      <c r="J969">
        <v>120049.3098</v>
      </c>
      <c r="K969">
        <v>101268.5665</v>
      </c>
      <c r="L969">
        <v>111839.5773</v>
      </c>
      <c r="M969">
        <v>137995.2838</v>
      </c>
      <c r="N969">
        <v>162658.94409999999</v>
      </c>
      <c r="O969">
        <v>145338.35980000001</v>
      </c>
      <c r="P969">
        <v>179932.86610000001</v>
      </c>
      <c r="Q969">
        <v>239148.9779</v>
      </c>
      <c r="R969">
        <v>284385.57569999999</v>
      </c>
      <c r="S969">
        <v>277660.71399999998</v>
      </c>
      <c r="T969">
        <v>276779.13059999997</v>
      </c>
      <c r="U969">
        <v>298754.94209999999</v>
      </c>
      <c r="V969">
        <v>216909.8113</v>
      </c>
      <c r="W969">
        <v>227539.5251</v>
      </c>
      <c r="X969">
        <v>124778.8953</v>
      </c>
      <c r="Y969">
        <v>191307.4186</v>
      </c>
    </row>
    <row r="970" spans="1:25" x14ac:dyDescent="0.25">
      <c r="A970" s="1" t="s">
        <v>486</v>
      </c>
      <c r="B970" t="s">
        <v>1157</v>
      </c>
      <c r="C970" t="s">
        <v>1199</v>
      </c>
      <c r="D970" s="2">
        <f>_xll.BDH($A970, $D$1, $B970, $C970, "Direction", "H", "Period", "Y","cols=22;rows=2")</f>
        <v>36889</v>
      </c>
      <c r="E970" s="2">
        <v>37256</v>
      </c>
      <c r="F970" s="2">
        <v>37621</v>
      </c>
      <c r="G970" s="2">
        <v>37986</v>
      </c>
      <c r="H970" s="2">
        <v>38352</v>
      </c>
      <c r="I970" s="2">
        <v>38716</v>
      </c>
      <c r="J970" s="2">
        <v>39080</v>
      </c>
      <c r="K970" s="2">
        <v>39447</v>
      </c>
      <c r="L970" s="2">
        <v>39813</v>
      </c>
      <c r="M970" s="2">
        <v>40178</v>
      </c>
      <c r="N970" s="2">
        <v>40543</v>
      </c>
      <c r="O970" s="2">
        <v>40907</v>
      </c>
      <c r="P970" s="2">
        <v>41274</v>
      </c>
      <c r="Q970" s="2">
        <v>41639</v>
      </c>
      <c r="R970" s="2">
        <v>42004</v>
      </c>
      <c r="S970" s="2">
        <v>42369</v>
      </c>
      <c r="T970" s="2">
        <v>42734</v>
      </c>
      <c r="U970" s="2">
        <v>43098</v>
      </c>
      <c r="V970" s="2">
        <v>43465</v>
      </c>
      <c r="W970" s="2">
        <v>43830</v>
      </c>
      <c r="X970" s="2">
        <v>44196</v>
      </c>
      <c r="Y970" s="2">
        <v>44561</v>
      </c>
    </row>
    <row r="971" spans="1:25" x14ac:dyDescent="0.25">
      <c r="A971" s="4"/>
      <c r="D971">
        <v>3172.9355999999998</v>
      </c>
      <c r="E971">
        <v>4907.2803999999996</v>
      </c>
      <c r="F971">
        <v>3561.3098</v>
      </c>
      <c r="G971">
        <v>5060.5592999999999</v>
      </c>
      <c r="H971">
        <v>4597.2812999999996</v>
      </c>
      <c r="I971">
        <v>5650.9186</v>
      </c>
      <c r="J971">
        <v>6507.2074000000002</v>
      </c>
      <c r="K971">
        <v>6309.5420999999997</v>
      </c>
      <c r="L971">
        <v>3039.3366999999998</v>
      </c>
      <c r="M971">
        <v>5991.2635</v>
      </c>
      <c r="N971">
        <v>6752.8211000000001</v>
      </c>
      <c r="O971">
        <v>3627.0354000000002</v>
      </c>
      <c r="P971">
        <v>7921.6238999999996</v>
      </c>
      <c r="Q971">
        <v>12312.711799999999</v>
      </c>
      <c r="R971">
        <v>15086.727999999999</v>
      </c>
      <c r="S971">
        <v>11484.4167</v>
      </c>
      <c r="T971">
        <v>13652.412</v>
      </c>
      <c r="U971">
        <v>12118.940399999999</v>
      </c>
      <c r="V971">
        <v>6819.1903000000002</v>
      </c>
      <c r="W971">
        <v>9323.8629999999994</v>
      </c>
      <c r="X971">
        <v>11289.0856</v>
      </c>
      <c r="Y971">
        <v>14253.972100000001</v>
      </c>
    </row>
    <row r="972" spans="1:25" x14ac:dyDescent="0.25">
      <c r="A972" s="1" t="s">
        <v>487</v>
      </c>
      <c r="B972" t="s">
        <v>1157</v>
      </c>
      <c r="C972" t="s">
        <v>1185</v>
      </c>
      <c r="D972" s="2">
        <f>_xll.BDH($A972, $D$1, $B972, $C972, "Direction", "H", "Period", "Y","cols=1;rows=2")</f>
        <v>36889</v>
      </c>
    </row>
    <row r="973" spans="1:25" x14ac:dyDescent="0.25">
      <c r="A973" s="4"/>
      <c r="D973">
        <v>114865.6936</v>
      </c>
    </row>
    <row r="974" spans="1:25" x14ac:dyDescent="0.25">
      <c r="A974" s="1" t="s">
        <v>488</v>
      </c>
      <c r="B974" t="s">
        <v>1157</v>
      </c>
      <c r="C974" t="s">
        <v>1199</v>
      </c>
      <c r="D974" s="2">
        <f>_xll.BDH($A974, $D$1, $B974, $C974, "Direction", "H", "Period", "Y","cols=22;rows=2")</f>
        <v>36889</v>
      </c>
      <c r="E974" s="2">
        <v>37256</v>
      </c>
      <c r="F974" s="2">
        <v>37621</v>
      </c>
      <c r="G974" s="2">
        <v>37986</v>
      </c>
      <c r="H974" s="2">
        <v>38352</v>
      </c>
      <c r="I974" s="2">
        <v>38716</v>
      </c>
      <c r="J974" s="2">
        <v>39080</v>
      </c>
      <c r="K974" s="2">
        <v>39447</v>
      </c>
      <c r="L974" s="2">
        <v>39813</v>
      </c>
      <c r="M974" s="2">
        <v>40178</v>
      </c>
      <c r="N974" s="2">
        <v>40543</v>
      </c>
      <c r="O974" s="2">
        <v>40907</v>
      </c>
      <c r="P974" s="2">
        <v>41274</v>
      </c>
      <c r="Q974" s="2">
        <v>41639</v>
      </c>
      <c r="R974" s="2">
        <v>42004</v>
      </c>
      <c r="S974" s="2">
        <v>42369</v>
      </c>
      <c r="T974" s="2">
        <v>42734</v>
      </c>
      <c r="U974" s="2">
        <v>43098</v>
      </c>
      <c r="V974" s="2">
        <v>43465</v>
      </c>
      <c r="W974" s="2">
        <v>43830</v>
      </c>
      <c r="X974" s="2">
        <v>44196</v>
      </c>
      <c r="Y974" s="2">
        <v>44561</v>
      </c>
    </row>
    <row r="975" spans="1:25" x14ac:dyDescent="0.25">
      <c r="A975" s="4"/>
      <c r="D975">
        <v>17250.3292</v>
      </c>
      <c r="E975">
        <v>20033.1482</v>
      </c>
      <c r="F975">
        <v>13950.938399999999</v>
      </c>
      <c r="G975">
        <v>17240.906999999999</v>
      </c>
      <c r="H975">
        <v>17129.566900000002</v>
      </c>
      <c r="I975">
        <v>16748.213299999999</v>
      </c>
      <c r="J975">
        <v>19672.423500000001</v>
      </c>
      <c r="K975">
        <v>16607.651099999999</v>
      </c>
      <c r="L975">
        <v>16257.529500000001</v>
      </c>
      <c r="M975">
        <v>16555.134399999999</v>
      </c>
      <c r="N975">
        <v>17542.775900000001</v>
      </c>
      <c r="O975">
        <v>15057.393899999999</v>
      </c>
      <c r="P975">
        <v>15651.955900000001</v>
      </c>
      <c r="Q975">
        <v>21052.382900000001</v>
      </c>
      <c r="R975">
        <v>23500.5036</v>
      </c>
      <c r="S975">
        <v>23829.4542</v>
      </c>
      <c r="T975">
        <v>31342.438600000001</v>
      </c>
      <c r="U975">
        <v>37472.854500000001</v>
      </c>
      <c r="V975">
        <v>37940.621899999998</v>
      </c>
      <c r="W975">
        <v>48346.527199999997</v>
      </c>
      <c r="X975">
        <v>49837.948499999999</v>
      </c>
      <c r="Y975">
        <v>69817</v>
      </c>
    </row>
    <row r="976" spans="1:25" x14ac:dyDescent="0.25">
      <c r="A976" s="1" t="s">
        <v>489</v>
      </c>
      <c r="B976" t="s">
        <v>1157</v>
      </c>
      <c r="C976" t="s">
        <v>1199</v>
      </c>
      <c r="D976" s="2">
        <f>_xll.BDH($A976, $D$1, $B976, $C976, "Direction", "H", "Period", "Y","cols=22;rows=2")</f>
        <v>36889</v>
      </c>
      <c r="E976" s="2">
        <v>37256</v>
      </c>
      <c r="F976" s="2">
        <v>37621</v>
      </c>
      <c r="G976" s="2">
        <v>37986</v>
      </c>
      <c r="H976" s="2">
        <v>38352</v>
      </c>
      <c r="I976" s="2">
        <v>38716</v>
      </c>
      <c r="J976" s="2">
        <v>39080</v>
      </c>
      <c r="K976" s="2">
        <v>39447</v>
      </c>
      <c r="L976" s="2">
        <v>39813</v>
      </c>
      <c r="M976" s="2">
        <v>40178</v>
      </c>
      <c r="N976" s="2">
        <v>40543</v>
      </c>
      <c r="O976" s="2">
        <v>40907</v>
      </c>
      <c r="P976" s="2">
        <v>41274</v>
      </c>
      <c r="Q976" s="2">
        <v>41639</v>
      </c>
      <c r="R976" s="2">
        <v>42004</v>
      </c>
      <c r="S976" s="2">
        <v>42369</v>
      </c>
      <c r="T976" s="2">
        <v>42734</v>
      </c>
      <c r="U976" s="2">
        <v>43098</v>
      </c>
      <c r="V976" s="2">
        <v>43465</v>
      </c>
      <c r="W976" s="2">
        <v>43830</v>
      </c>
      <c r="X976" s="2">
        <v>44196</v>
      </c>
      <c r="Y976" s="2">
        <v>44561</v>
      </c>
    </row>
    <row r="977" spans="1:25" x14ac:dyDescent="0.25">
      <c r="A977" s="4"/>
      <c r="D977">
        <v>17573.0789</v>
      </c>
      <c r="E977">
        <v>13152.0429</v>
      </c>
      <c r="F977">
        <v>1394.9991</v>
      </c>
      <c r="G977">
        <v>5088.5640999999996</v>
      </c>
      <c r="H977">
        <v>9064.5985000000001</v>
      </c>
      <c r="I977">
        <v>13276.7508</v>
      </c>
      <c r="J977">
        <v>15576.3585</v>
      </c>
      <c r="K977">
        <v>21236.377799999998</v>
      </c>
      <c r="L977">
        <v>8379.2049999999999</v>
      </c>
      <c r="M977">
        <v>12292.384400000001</v>
      </c>
      <c r="N977">
        <v>14455.631100000001</v>
      </c>
      <c r="O977">
        <v>19462.351600000002</v>
      </c>
      <c r="P977">
        <v>22068.910199999998</v>
      </c>
      <c r="Q977">
        <v>26359.833600000002</v>
      </c>
      <c r="R977">
        <v>33590.971299999997</v>
      </c>
      <c r="S977">
        <v>19268.953000000001</v>
      </c>
      <c r="T977">
        <v>23381.074799999999</v>
      </c>
      <c r="U977">
        <v>25207.5023</v>
      </c>
      <c r="V977">
        <v>26692.451799999999</v>
      </c>
      <c r="W977">
        <v>28749.7984</v>
      </c>
      <c r="X977">
        <v>24332.393599999999</v>
      </c>
      <c r="Y977">
        <v>31639.376</v>
      </c>
    </row>
    <row r="978" spans="1:25" x14ac:dyDescent="0.25">
      <c r="A978" s="1" t="s">
        <v>490</v>
      </c>
      <c r="B978" t="s">
        <v>1157</v>
      </c>
      <c r="C978" t="s">
        <v>1199</v>
      </c>
      <c r="D978" s="2">
        <f>_xll.BDH($A978, $D$1, $B978, $C978, "Direction", "H", "Period", "Y","cols=22;rows=2")</f>
        <v>36889</v>
      </c>
      <c r="E978" s="2">
        <v>37256</v>
      </c>
      <c r="F978" s="2">
        <v>37621</v>
      </c>
      <c r="G978" s="2">
        <v>37986</v>
      </c>
      <c r="H978" s="2">
        <v>38352</v>
      </c>
      <c r="I978" s="2">
        <v>38716</v>
      </c>
      <c r="J978" s="2">
        <v>39080</v>
      </c>
      <c r="K978" s="2">
        <v>39447</v>
      </c>
      <c r="L978" s="2">
        <v>39813</v>
      </c>
      <c r="M978" s="2">
        <v>40178</v>
      </c>
      <c r="N978" s="2">
        <v>40543</v>
      </c>
      <c r="O978" s="2">
        <v>40907</v>
      </c>
      <c r="P978" s="2">
        <v>41274</v>
      </c>
      <c r="Q978" s="2">
        <v>41639</v>
      </c>
      <c r="R978" s="2">
        <v>42004</v>
      </c>
      <c r="S978" s="2">
        <v>42369</v>
      </c>
      <c r="T978" s="2">
        <v>42734</v>
      </c>
      <c r="U978" s="2">
        <v>43098</v>
      </c>
      <c r="V978" s="2">
        <v>43465</v>
      </c>
      <c r="W978" s="2">
        <v>43830</v>
      </c>
      <c r="X978" s="2">
        <v>44196</v>
      </c>
      <c r="Y978" s="2">
        <v>44561</v>
      </c>
    </row>
    <row r="979" spans="1:25" x14ac:dyDescent="0.25">
      <c r="A979" s="4"/>
      <c r="D979">
        <v>237291.55429999999</v>
      </c>
      <c r="E979">
        <v>256505.4081</v>
      </c>
      <c r="F979">
        <v>222949.29029999999</v>
      </c>
      <c r="G979">
        <v>229588.76939999999</v>
      </c>
      <c r="H979">
        <v>223685.68479999999</v>
      </c>
      <c r="I979">
        <v>194851.34299999999</v>
      </c>
      <c r="J979">
        <v>192479.41250000001</v>
      </c>
      <c r="K979">
        <v>190348.57569999999</v>
      </c>
      <c r="L979">
        <v>219898.2789</v>
      </c>
      <c r="M979">
        <v>203653.68669999999</v>
      </c>
      <c r="N979">
        <v>192098.3572</v>
      </c>
      <c r="O979">
        <v>204659.92319999999</v>
      </c>
      <c r="P979">
        <v>228245.57459999999</v>
      </c>
      <c r="Q979">
        <v>254622.935</v>
      </c>
      <c r="R979">
        <v>276807.55219999998</v>
      </c>
      <c r="S979">
        <v>196276.05989999999</v>
      </c>
      <c r="T979">
        <v>212418.9056</v>
      </c>
      <c r="U979">
        <v>292535.16769999999</v>
      </c>
      <c r="V979">
        <v>270624.97450000001</v>
      </c>
      <c r="W979">
        <v>337169.86940000003</v>
      </c>
      <c r="X979">
        <v>407841.5662</v>
      </c>
      <c r="Y979">
        <v>401352.47409999999</v>
      </c>
    </row>
    <row r="980" spans="1:25" x14ac:dyDescent="0.25">
      <c r="A980" s="1" t="s">
        <v>491</v>
      </c>
      <c r="B980" t="s">
        <v>1157</v>
      </c>
      <c r="C980" t="s">
        <v>1187</v>
      </c>
      <c r="D980" s="2">
        <f>_xll.BDH($A980, $D$1, $B980, $C980, "Direction", "H", "Period", "Y","cols=5;rows=2")</f>
        <v>36889</v>
      </c>
      <c r="E980" s="2">
        <v>37256</v>
      </c>
      <c r="F980" s="2">
        <v>37621</v>
      </c>
      <c r="G980" s="2">
        <v>37986</v>
      </c>
      <c r="H980" s="2">
        <v>38352</v>
      </c>
    </row>
    <row r="981" spans="1:25" x14ac:dyDescent="0.25">
      <c r="A981" s="4"/>
      <c r="D981">
        <v>2703.8528999999999</v>
      </c>
      <c r="E981">
        <v>2002.9373000000001</v>
      </c>
      <c r="F981">
        <v>2150.8800999999999</v>
      </c>
      <c r="G981">
        <v>1409.1458</v>
      </c>
      <c r="H981">
        <v>646.88850000000002</v>
      </c>
    </row>
    <row r="982" spans="1:25" x14ac:dyDescent="0.25">
      <c r="A982" s="1" t="s">
        <v>492</v>
      </c>
      <c r="B982" t="s">
        <v>1157</v>
      </c>
      <c r="C982" t="s">
        <v>1185</v>
      </c>
      <c r="D982" s="2">
        <f>_xll.BDH($A982, $D$1, $B982, $C982, "Direction", "H", "Period", "Y","cols=1;rows=2")</f>
        <v>36889</v>
      </c>
    </row>
    <row r="983" spans="1:25" x14ac:dyDescent="0.25">
      <c r="A983" s="4"/>
      <c r="D983">
        <v>1024.9743000000001</v>
      </c>
    </row>
    <row r="984" spans="1:25" x14ac:dyDescent="0.25">
      <c r="A984" s="1" t="s">
        <v>493</v>
      </c>
      <c r="B984" t="s">
        <v>1157</v>
      </c>
      <c r="C984" t="s">
        <v>1198</v>
      </c>
      <c r="D984" s="2">
        <f>_xll.BDH($A984, $D$1, $B984, $C984, "Direction", "H", "Period", "Y","cols=9;rows=2")</f>
        <v>36889</v>
      </c>
      <c r="E984" s="2">
        <v>37256</v>
      </c>
      <c r="F984" s="2">
        <v>37621</v>
      </c>
      <c r="G984" s="2">
        <v>37986</v>
      </c>
      <c r="H984" s="2">
        <v>38352</v>
      </c>
      <c r="I984" s="2">
        <v>38716</v>
      </c>
      <c r="J984" s="2">
        <v>39080</v>
      </c>
      <c r="K984" s="2">
        <v>39447</v>
      </c>
      <c r="L984" s="2">
        <v>39813</v>
      </c>
    </row>
    <row r="985" spans="1:25" x14ac:dyDescent="0.25">
      <c r="A985" s="4"/>
      <c r="D985">
        <v>10887.513300000001</v>
      </c>
      <c r="E985">
        <v>11681.6379</v>
      </c>
      <c r="F985">
        <v>12349.919</v>
      </c>
      <c r="G985">
        <v>12583.8771</v>
      </c>
      <c r="H985">
        <v>15455.3869</v>
      </c>
      <c r="I985">
        <v>14873.960800000001</v>
      </c>
      <c r="J985">
        <v>14351.8164</v>
      </c>
      <c r="K985">
        <v>16170.307699999999</v>
      </c>
      <c r="L985">
        <v>21807.330300000001</v>
      </c>
    </row>
    <row r="986" spans="1:25" x14ac:dyDescent="0.25">
      <c r="A986" s="1" t="s">
        <v>494</v>
      </c>
      <c r="B986" t="s">
        <v>1157</v>
      </c>
      <c r="C986" t="s">
        <v>1199</v>
      </c>
      <c r="D986" s="2">
        <f>_xll.BDH($A986, $D$1, $B986, $C986, "Direction", "H", "Period", "Y","cols=22;rows=2")</f>
        <v>36889</v>
      </c>
      <c r="E986" s="2">
        <v>37256</v>
      </c>
      <c r="F986" s="2">
        <v>37621</v>
      </c>
      <c r="G986" s="2">
        <v>37986</v>
      </c>
      <c r="H986" s="2">
        <v>38352</v>
      </c>
      <c r="I986" s="2">
        <v>38716</v>
      </c>
      <c r="J986" s="2">
        <v>39080</v>
      </c>
      <c r="K986" s="2">
        <v>39447</v>
      </c>
      <c r="L986" s="2">
        <v>39813</v>
      </c>
      <c r="M986" s="2">
        <v>40178</v>
      </c>
      <c r="N986" s="2">
        <v>40543</v>
      </c>
      <c r="O986" s="2">
        <v>40907</v>
      </c>
      <c r="P986" s="2">
        <v>41274</v>
      </c>
      <c r="Q986" s="2">
        <v>41639</v>
      </c>
      <c r="R986" s="2">
        <v>42004</v>
      </c>
      <c r="S986" s="2">
        <v>42369</v>
      </c>
      <c r="T986" s="2">
        <v>42734</v>
      </c>
      <c r="U986" s="2">
        <v>43098</v>
      </c>
      <c r="V986" s="2">
        <v>43465</v>
      </c>
      <c r="W986" s="2">
        <v>43830</v>
      </c>
      <c r="X986" s="2">
        <v>44196</v>
      </c>
      <c r="Y986" s="2">
        <v>44561</v>
      </c>
    </row>
    <row r="987" spans="1:25" x14ac:dyDescent="0.25">
      <c r="A987" s="4"/>
      <c r="D987">
        <v>11120.493899999999</v>
      </c>
      <c r="E987">
        <v>11890.3107</v>
      </c>
      <c r="F987">
        <v>10887.8243</v>
      </c>
      <c r="G987">
        <v>14215.381100000001</v>
      </c>
      <c r="H987">
        <v>16275.5726</v>
      </c>
      <c r="I987">
        <v>16272.7909</v>
      </c>
      <c r="J987">
        <v>16856.235199999999</v>
      </c>
      <c r="K987">
        <v>15577.5087</v>
      </c>
      <c r="L987">
        <v>6467.5623999999998</v>
      </c>
      <c r="M987">
        <v>9117.9709999999995</v>
      </c>
      <c r="N987">
        <v>10145.389300000001</v>
      </c>
      <c r="O987">
        <v>10014.8676</v>
      </c>
      <c r="P987">
        <v>15065.4231</v>
      </c>
      <c r="Q987">
        <v>18397.592799999999</v>
      </c>
      <c r="R987">
        <v>18819.406900000002</v>
      </c>
      <c r="S987">
        <v>15304.124900000001</v>
      </c>
      <c r="T987">
        <v>22509.075700000001</v>
      </c>
      <c r="U987">
        <v>26615.285199999998</v>
      </c>
      <c r="V987">
        <v>16377.5126</v>
      </c>
      <c r="W987">
        <v>22503.300500000001</v>
      </c>
      <c r="X987">
        <v>25027.563200000001</v>
      </c>
      <c r="Y987">
        <v>30845.6731</v>
      </c>
    </row>
    <row r="988" spans="1:25" x14ac:dyDescent="0.25">
      <c r="A988" s="1" t="s">
        <v>495</v>
      </c>
      <c r="B988" t="s">
        <v>1157</v>
      </c>
      <c r="C988" t="s">
        <v>1182</v>
      </c>
      <c r="D988" s="2">
        <f>_xll.BDH($A988, $D$1, $B988, $C988, "Direction", "H", "Period", "Y","cols=10;rows=2")</f>
        <v>36889</v>
      </c>
      <c r="E988" s="2">
        <v>37256</v>
      </c>
      <c r="F988" s="2">
        <v>37621</v>
      </c>
      <c r="G988" s="2">
        <v>37986</v>
      </c>
      <c r="H988" s="2">
        <v>38352</v>
      </c>
      <c r="I988" s="2">
        <v>38716</v>
      </c>
      <c r="J988" s="2">
        <v>39080</v>
      </c>
      <c r="K988" s="2">
        <v>39447</v>
      </c>
      <c r="L988" s="2">
        <v>39813</v>
      </c>
      <c r="M988" s="2">
        <v>40178</v>
      </c>
    </row>
    <row r="989" spans="1:25" x14ac:dyDescent="0.25">
      <c r="A989" s="4"/>
      <c r="D989">
        <v>83285.145300000004</v>
      </c>
      <c r="E989">
        <v>80948.273700000005</v>
      </c>
      <c r="F989">
        <v>49585.4058</v>
      </c>
      <c r="G989">
        <v>56535.124499999998</v>
      </c>
      <c r="H989">
        <v>56823.394</v>
      </c>
      <c r="I989">
        <v>61837.884899999997</v>
      </c>
      <c r="J989">
        <v>68573.930399999997</v>
      </c>
      <c r="K989">
        <v>59176.581100000003</v>
      </c>
      <c r="L989">
        <v>49944.075100000002</v>
      </c>
      <c r="M989">
        <v>67273.534899999999</v>
      </c>
    </row>
    <row r="990" spans="1:25" x14ac:dyDescent="0.25">
      <c r="A990" s="1" t="s">
        <v>496</v>
      </c>
      <c r="B990" t="s">
        <v>1157</v>
      </c>
      <c r="C990" t="s">
        <v>1195</v>
      </c>
      <c r="D990" s="2">
        <f>_xll.BDH($A990, $D$1, $B990, $C990, "Direction", "H", "Period", "Y","cols=15;rows=2")</f>
        <v>36889</v>
      </c>
      <c r="E990" s="2">
        <v>37256</v>
      </c>
      <c r="F990" s="2">
        <v>37621</v>
      </c>
      <c r="G990" s="2">
        <v>37986</v>
      </c>
      <c r="H990" s="2">
        <v>38352</v>
      </c>
      <c r="I990" s="2">
        <v>38716</v>
      </c>
      <c r="J990" s="2">
        <v>39080</v>
      </c>
      <c r="K990" s="2">
        <v>39447</v>
      </c>
      <c r="L990" s="2">
        <v>39813</v>
      </c>
      <c r="M990" s="2">
        <v>40178</v>
      </c>
      <c r="N990" s="2">
        <v>40543</v>
      </c>
      <c r="O990" s="2">
        <v>40907</v>
      </c>
      <c r="P990" s="2">
        <v>41274</v>
      </c>
      <c r="Q990" s="2">
        <v>41639</v>
      </c>
      <c r="R990" s="2">
        <v>42004</v>
      </c>
    </row>
    <row r="991" spans="1:25" x14ac:dyDescent="0.25">
      <c r="A991" s="4"/>
      <c r="D991">
        <v>1597.806</v>
      </c>
      <c r="E991">
        <v>1615.3395</v>
      </c>
      <c r="F991">
        <v>1342.0789</v>
      </c>
      <c r="G991">
        <v>3616.7743999999998</v>
      </c>
      <c r="H991">
        <v>5826.7048999999997</v>
      </c>
      <c r="I991">
        <v>5450.3543</v>
      </c>
      <c r="J991">
        <v>8665.2101000000002</v>
      </c>
      <c r="K991">
        <v>14281.659799999999</v>
      </c>
      <c r="L991">
        <v>4324.7455</v>
      </c>
      <c r="M991">
        <v>7901.4741999999997</v>
      </c>
      <c r="N991">
        <v>8389.9940000000006</v>
      </c>
      <c r="O991">
        <v>3810.1819</v>
      </c>
      <c r="P991">
        <v>3443.9922999999999</v>
      </c>
      <c r="Q991">
        <v>4267.6727000000001</v>
      </c>
      <c r="R991">
        <v>3890.2586999999999</v>
      </c>
    </row>
    <row r="992" spans="1:25" x14ac:dyDescent="0.25">
      <c r="A992" s="1" t="s">
        <v>497</v>
      </c>
      <c r="B992" t="s">
        <v>1157</v>
      </c>
      <c r="C992" t="s">
        <v>1196</v>
      </c>
      <c r="D992" s="2">
        <f>_xll.BDH($A992, $D$1, $B992, $C992, "Direction", "H", "Period", "Y","cols=19;rows=2")</f>
        <v>36889</v>
      </c>
      <c r="E992" s="2">
        <v>37256</v>
      </c>
      <c r="F992" s="2">
        <v>37621</v>
      </c>
      <c r="G992" s="2">
        <v>37986</v>
      </c>
      <c r="H992" s="2">
        <v>38352</v>
      </c>
      <c r="I992" s="2">
        <v>38716</v>
      </c>
      <c r="J992" s="2">
        <v>39080</v>
      </c>
      <c r="K992" s="2">
        <v>39447</v>
      </c>
      <c r="L992" s="2">
        <v>39813</v>
      </c>
      <c r="M992" s="2">
        <v>40178</v>
      </c>
      <c r="N992" s="2">
        <v>40543</v>
      </c>
      <c r="O992" s="2">
        <v>40907</v>
      </c>
      <c r="P992" s="2">
        <v>41274</v>
      </c>
      <c r="Q992" s="2">
        <v>41639</v>
      </c>
      <c r="R992" s="2">
        <v>42004</v>
      </c>
      <c r="S992" s="2">
        <v>42369</v>
      </c>
      <c r="T992" s="2">
        <v>42734</v>
      </c>
      <c r="U992" s="2">
        <v>43098</v>
      </c>
      <c r="V992" s="2">
        <v>43465</v>
      </c>
    </row>
    <row r="993" spans="1:25" x14ac:dyDescent="0.25">
      <c r="A993" s="4"/>
      <c r="D993">
        <v>9898.3647999999994</v>
      </c>
      <c r="E993">
        <v>9584.9776000000002</v>
      </c>
      <c r="F993">
        <v>4385.8552</v>
      </c>
      <c r="G993">
        <v>6772.0415000000003</v>
      </c>
      <c r="H993">
        <v>7286.1823999999997</v>
      </c>
      <c r="I993">
        <v>7437.3085000000001</v>
      </c>
      <c r="J993">
        <v>9382.7078000000001</v>
      </c>
      <c r="K993">
        <v>9477.8227000000006</v>
      </c>
      <c r="L993">
        <v>8329.8592000000008</v>
      </c>
      <c r="M993">
        <v>9690.0195999999996</v>
      </c>
      <c r="N993">
        <v>10835.659100000001</v>
      </c>
      <c r="O993">
        <v>13404.1752</v>
      </c>
      <c r="P993">
        <v>13024.316999999999</v>
      </c>
      <c r="Q993">
        <v>13904.047500000001</v>
      </c>
      <c r="R993">
        <v>18164.238000000001</v>
      </c>
      <c r="S993">
        <v>18224.216499999999</v>
      </c>
      <c r="T993">
        <v>20673.678500000002</v>
      </c>
      <c r="U993">
        <v>24428.4722</v>
      </c>
      <c r="V993">
        <v>25771.352699999999</v>
      </c>
    </row>
    <row r="994" spans="1:25" x14ac:dyDescent="0.25">
      <c r="A994" s="1" t="s">
        <v>498</v>
      </c>
      <c r="B994" t="s">
        <v>1157</v>
      </c>
      <c r="C994" t="s">
        <v>1183</v>
      </c>
      <c r="D994" s="2">
        <f>_xll.BDH($A994, $D$1, $B994, $C994, "Direction", "H", "Period", "Y","cols=7;rows=2")</f>
        <v>36889</v>
      </c>
      <c r="E994" s="2">
        <v>37256</v>
      </c>
      <c r="F994" s="2">
        <v>37621</v>
      </c>
      <c r="G994" s="2">
        <v>37986</v>
      </c>
      <c r="H994" s="2">
        <v>38352</v>
      </c>
      <c r="I994" s="2">
        <v>38716</v>
      </c>
      <c r="J994" s="2">
        <v>39080</v>
      </c>
    </row>
    <row r="995" spans="1:25" x14ac:dyDescent="0.25">
      <c r="A995" s="4"/>
      <c r="D995">
        <v>15207.4131</v>
      </c>
      <c r="E995">
        <v>13043.730799999999</v>
      </c>
      <c r="F995">
        <v>6944.4519</v>
      </c>
      <c r="G995">
        <v>13262.158100000001</v>
      </c>
      <c r="H995">
        <v>10327.480100000001</v>
      </c>
      <c r="I995">
        <v>8786.2273999999998</v>
      </c>
      <c r="J995">
        <v>8005.7601000000004</v>
      </c>
    </row>
    <row r="996" spans="1:25" x14ac:dyDescent="0.25">
      <c r="A996" s="1" t="s">
        <v>499</v>
      </c>
      <c r="B996" t="s">
        <v>1157</v>
      </c>
      <c r="C996" t="s">
        <v>1199</v>
      </c>
      <c r="D996" s="2">
        <f>_xll.BDH($A996, $D$1, $B996, $C996, "Direction", "H", "Period", "Y","cols=22;rows=2")</f>
        <v>36889</v>
      </c>
      <c r="E996" s="2">
        <v>37256</v>
      </c>
      <c r="F996" s="2">
        <v>37621</v>
      </c>
      <c r="G996" s="2">
        <v>37986</v>
      </c>
      <c r="H996" s="2">
        <v>38352</v>
      </c>
      <c r="I996" s="2">
        <v>38716</v>
      </c>
      <c r="J996" s="2">
        <v>39080</v>
      </c>
      <c r="K996" s="2">
        <v>39447</v>
      </c>
      <c r="L996" s="2">
        <v>39813</v>
      </c>
      <c r="M996" s="2">
        <v>40178</v>
      </c>
      <c r="N996" s="2">
        <v>40543</v>
      </c>
      <c r="O996" s="2">
        <v>40907</v>
      </c>
      <c r="P996" s="2">
        <v>41274</v>
      </c>
      <c r="Q996" s="2">
        <v>41639</v>
      </c>
      <c r="R996" s="2">
        <v>42004</v>
      </c>
      <c r="S996" s="2">
        <v>42369</v>
      </c>
      <c r="T996" s="2">
        <v>42734</v>
      </c>
      <c r="U996" s="2">
        <v>43098</v>
      </c>
      <c r="V996" s="2">
        <v>43465</v>
      </c>
      <c r="W996" s="2">
        <v>43830</v>
      </c>
      <c r="X996" s="2">
        <v>44196</v>
      </c>
      <c r="Y996" s="2">
        <v>44561</v>
      </c>
    </row>
    <row r="997" spans="1:25" x14ac:dyDescent="0.25">
      <c r="A997" s="4"/>
      <c r="D997">
        <v>302194.75</v>
      </c>
      <c r="E997">
        <v>268812</v>
      </c>
      <c r="F997">
        <v>235107.6943</v>
      </c>
      <c r="G997">
        <v>271001.79200000002</v>
      </c>
      <c r="H997">
        <v>330693.40269999998</v>
      </c>
      <c r="I997">
        <v>349511.95569999999</v>
      </c>
      <c r="J997">
        <v>446943.57699999999</v>
      </c>
      <c r="K997">
        <v>511887.07199999999</v>
      </c>
      <c r="L997">
        <v>406067.18369999999</v>
      </c>
      <c r="M997">
        <v>323717.27490000002</v>
      </c>
      <c r="N997">
        <v>368711.74160000001</v>
      </c>
      <c r="O997">
        <v>406272.26939999999</v>
      </c>
      <c r="P997">
        <v>394611.11700000003</v>
      </c>
      <c r="Q997">
        <v>442093.58360000001</v>
      </c>
      <c r="R997">
        <v>391482.18839999998</v>
      </c>
      <c r="S997">
        <v>324501.05420000001</v>
      </c>
      <c r="T997">
        <v>374280.54259999999</v>
      </c>
      <c r="U997">
        <v>354391.55229999998</v>
      </c>
      <c r="V997">
        <v>288703.31089999998</v>
      </c>
      <c r="W997">
        <v>295246.58130000002</v>
      </c>
      <c r="X997">
        <v>174287.81020000001</v>
      </c>
      <c r="Y997">
        <v>259051.95490000001</v>
      </c>
    </row>
    <row r="998" spans="1:25" x14ac:dyDescent="0.25">
      <c r="A998" s="1" t="s">
        <v>500</v>
      </c>
      <c r="B998" t="s">
        <v>1157</v>
      </c>
      <c r="C998" t="s">
        <v>1202</v>
      </c>
      <c r="D998" s="2">
        <f>_xll.BDH($A998, $D$1, $B998, $C998, "Direction", "H", "Period", "Y","cols=22;rows=2")</f>
        <v>36889</v>
      </c>
      <c r="E998" s="2">
        <v>37256</v>
      </c>
      <c r="F998" s="2">
        <v>37621</v>
      </c>
      <c r="G998" s="2">
        <v>37986</v>
      </c>
      <c r="H998" s="2">
        <v>38352</v>
      </c>
      <c r="I998" s="2">
        <v>38716</v>
      </c>
      <c r="J998" s="2">
        <v>39080</v>
      </c>
      <c r="K998" s="2">
        <v>39447</v>
      </c>
      <c r="L998" s="2">
        <v>39813</v>
      </c>
      <c r="M998" s="2">
        <v>40178</v>
      </c>
      <c r="N998" s="2">
        <v>40543</v>
      </c>
      <c r="O998" s="2">
        <v>40907</v>
      </c>
      <c r="P998" s="2">
        <v>41274</v>
      </c>
      <c r="Q998" s="2">
        <v>41639</v>
      </c>
      <c r="R998" s="2">
        <v>42004</v>
      </c>
      <c r="S998" s="2">
        <v>42369</v>
      </c>
      <c r="T998" s="2">
        <v>42734</v>
      </c>
      <c r="U998" s="2">
        <v>43098</v>
      </c>
      <c r="V998" s="2">
        <v>43465</v>
      </c>
      <c r="W998" s="2">
        <v>43830</v>
      </c>
      <c r="X998" s="2">
        <v>44196</v>
      </c>
      <c r="Y998" s="2">
        <v>44561</v>
      </c>
    </row>
    <row r="999" spans="1:25" x14ac:dyDescent="0.25">
      <c r="A999" s="4"/>
      <c r="D999">
        <v>3086.9232999999999</v>
      </c>
      <c r="E999">
        <v>7502.2746999999999</v>
      </c>
      <c r="F999">
        <v>5919.1535999999996</v>
      </c>
      <c r="G999">
        <v>10927.6291</v>
      </c>
      <c r="H999">
        <v>16220.5726</v>
      </c>
      <c r="I999">
        <v>14056.3352</v>
      </c>
      <c r="J999">
        <v>16361.454100000001</v>
      </c>
      <c r="K999">
        <v>14966.460300000001</v>
      </c>
      <c r="L999">
        <v>6898.8317999999999</v>
      </c>
      <c r="M999">
        <v>7353.8100999999997</v>
      </c>
      <c r="N999">
        <v>15980.512500000001</v>
      </c>
      <c r="O999">
        <v>11040.944600000001</v>
      </c>
      <c r="P999">
        <v>8678.7697000000007</v>
      </c>
      <c r="Q999">
        <v>14982.6605</v>
      </c>
      <c r="R999">
        <v>15821.961499999999</v>
      </c>
      <c r="S999">
        <v>10761.8441</v>
      </c>
      <c r="T999">
        <v>8850.2692999999999</v>
      </c>
      <c r="U999">
        <v>7421.1850999999997</v>
      </c>
      <c r="V999">
        <v>4708.4663</v>
      </c>
      <c r="W999">
        <v>7970.8612000000003</v>
      </c>
      <c r="X999">
        <v>4600.5465999999997</v>
      </c>
      <c r="Y999">
        <v>4039.1275000000001</v>
      </c>
    </row>
    <row r="1000" spans="1:25" x14ac:dyDescent="0.25">
      <c r="A1000" s="1" t="s">
        <v>501</v>
      </c>
      <c r="B1000" t="s">
        <v>1157</v>
      </c>
      <c r="C1000" t="s">
        <v>1199</v>
      </c>
      <c r="D1000" s="2">
        <f>_xll.BDH($A1000, $D$1, $B1000, $C1000, "Direction", "H", "Period", "Y","cols=22;rows=2")</f>
        <v>36889</v>
      </c>
      <c r="E1000" s="2">
        <v>37256</v>
      </c>
      <c r="F1000" s="2">
        <v>37621</v>
      </c>
      <c r="G1000" s="2">
        <v>37986</v>
      </c>
      <c r="H1000" s="2">
        <v>38352</v>
      </c>
      <c r="I1000" s="2">
        <v>38716</v>
      </c>
      <c r="J1000" s="2">
        <v>39080</v>
      </c>
      <c r="K1000" s="2">
        <v>39447</v>
      </c>
      <c r="L1000" s="2">
        <v>39813</v>
      </c>
      <c r="M1000" s="2">
        <v>40178</v>
      </c>
      <c r="N1000" s="2">
        <v>40543</v>
      </c>
      <c r="O1000" s="2">
        <v>40907</v>
      </c>
      <c r="P1000" s="2">
        <v>41274</v>
      </c>
      <c r="Q1000" s="2">
        <v>41639</v>
      </c>
      <c r="R1000" s="2">
        <v>42004</v>
      </c>
      <c r="S1000" s="2">
        <v>42369</v>
      </c>
      <c r="T1000" s="2">
        <v>42734</v>
      </c>
      <c r="U1000" s="2">
        <v>43098</v>
      </c>
      <c r="V1000" s="2">
        <v>43465</v>
      </c>
      <c r="W1000" s="2">
        <v>43830</v>
      </c>
      <c r="X1000" s="2">
        <v>44196</v>
      </c>
      <c r="Y1000" s="2">
        <v>44561</v>
      </c>
    </row>
    <row r="1001" spans="1:25" x14ac:dyDescent="0.25">
      <c r="A1001" s="4"/>
      <c r="D1001">
        <v>4826.8375999999998</v>
      </c>
      <c r="E1001">
        <v>7175.8</v>
      </c>
      <c r="F1001">
        <v>7157.9471999999996</v>
      </c>
      <c r="G1001">
        <v>10118.8637</v>
      </c>
      <c r="H1001">
        <v>13820.4846</v>
      </c>
      <c r="I1001">
        <v>13269.947099999999</v>
      </c>
      <c r="J1001">
        <v>15586.4915</v>
      </c>
      <c r="K1001">
        <v>19464.416499999999</v>
      </c>
      <c r="L1001">
        <v>14570.5774</v>
      </c>
      <c r="M1001">
        <v>16355.549499999999</v>
      </c>
      <c r="N1001">
        <v>22984.025000000001</v>
      </c>
      <c r="O1001">
        <v>27173.8979</v>
      </c>
      <c r="P1001">
        <v>30000.0906</v>
      </c>
      <c r="Q1001">
        <v>33671.444100000001</v>
      </c>
      <c r="R1001">
        <v>31871.350299999998</v>
      </c>
      <c r="S1001">
        <v>31502.201700000001</v>
      </c>
      <c r="T1001">
        <v>23242.459800000001</v>
      </c>
      <c r="U1001">
        <v>27502.0537</v>
      </c>
      <c r="V1001">
        <v>28706.7837</v>
      </c>
      <c r="W1001">
        <v>30467.014599999999</v>
      </c>
      <c r="X1001">
        <v>32749.092499999999</v>
      </c>
      <c r="Y1001">
        <v>40704.462699999996</v>
      </c>
    </row>
    <row r="1002" spans="1:25" x14ac:dyDescent="0.25">
      <c r="A1002" s="1" t="s">
        <v>502</v>
      </c>
      <c r="B1002" t="s">
        <v>1158</v>
      </c>
      <c r="C1002" t="s">
        <v>1186</v>
      </c>
      <c r="D1002" s="2">
        <f>_xll.BDH($A1002, $D$1, $B1002, $C1002, "Direction", "H", "Period", "Y","cols=7;rows=2")</f>
        <v>37256</v>
      </c>
      <c r="E1002" s="2">
        <v>37621</v>
      </c>
      <c r="F1002" s="2">
        <v>37986</v>
      </c>
      <c r="G1002" s="2">
        <v>38352</v>
      </c>
      <c r="H1002" s="2">
        <v>38716</v>
      </c>
      <c r="I1002" s="2">
        <v>39080</v>
      </c>
      <c r="J1002" s="2">
        <v>39447</v>
      </c>
    </row>
    <row r="1003" spans="1:25" x14ac:dyDescent="0.25">
      <c r="A1003" s="4"/>
      <c r="D1003">
        <v>3580.6909000000001</v>
      </c>
      <c r="E1003">
        <v>2316.1194</v>
      </c>
      <c r="F1003">
        <v>3670.4798999999998</v>
      </c>
      <c r="G1003">
        <v>6452.2358000000004</v>
      </c>
      <c r="H1003">
        <v>6231.3842000000004</v>
      </c>
      <c r="I1003">
        <v>7619.8319000000001</v>
      </c>
      <c r="J1003">
        <v>4543.1000000000004</v>
      </c>
    </row>
    <row r="1004" spans="1:25" x14ac:dyDescent="0.25">
      <c r="A1004" s="1" t="s">
        <v>503</v>
      </c>
      <c r="B1004" t="s">
        <v>1158</v>
      </c>
      <c r="C1004" t="s">
        <v>1183</v>
      </c>
      <c r="D1004" s="2">
        <f>_xll.BDH($A1004, $D$1, $B1004, $C1004, "Direction", "H", "Period", "Y","cols=6;rows=2")</f>
        <v>37256</v>
      </c>
      <c r="E1004" s="2">
        <v>37621</v>
      </c>
      <c r="F1004" s="2">
        <v>37986</v>
      </c>
      <c r="G1004" s="2">
        <v>38352</v>
      </c>
      <c r="H1004" s="2">
        <v>38716</v>
      </c>
      <c r="I1004" s="2">
        <v>39080</v>
      </c>
    </row>
    <row r="1005" spans="1:25" x14ac:dyDescent="0.25">
      <c r="A1005" s="4"/>
      <c r="D1005">
        <v>10605.988600000001</v>
      </c>
      <c r="E1005">
        <v>4181.4746999999998</v>
      </c>
      <c r="F1005">
        <v>9015.8364999999994</v>
      </c>
      <c r="G1005">
        <v>10694.4673</v>
      </c>
      <c r="H1005">
        <v>16232.876899999999</v>
      </c>
      <c r="I1005">
        <v>17618.642599999999</v>
      </c>
    </row>
    <row r="1006" spans="1:25" x14ac:dyDescent="0.25">
      <c r="A1006" s="1" t="s">
        <v>504</v>
      </c>
      <c r="B1006" t="s">
        <v>1158</v>
      </c>
      <c r="C1006" t="s">
        <v>1201</v>
      </c>
      <c r="D1006" s="2">
        <f>_xll.BDH($A1006, $D$1, $B1006, $C1006, "Direction", "H", "Period", "Y","cols=19;rows=2")</f>
        <v>37256</v>
      </c>
      <c r="E1006" s="2">
        <v>37621</v>
      </c>
      <c r="F1006" s="2">
        <v>37986</v>
      </c>
      <c r="G1006" s="2">
        <v>38352</v>
      </c>
      <c r="H1006" s="2">
        <v>38716</v>
      </c>
      <c r="I1006" s="2">
        <v>39080</v>
      </c>
      <c r="J1006" s="2">
        <v>39447</v>
      </c>
      <c r="K1006" s="2">
        <v>39813</v>
      </c>
      <c r="L1006" s="2">
        <v>40178</v>
      </c>
      <c r="M1006" s="2">
        <v>40543</v>
      </c>
      <c r="N1006" s="2">
        <v>40907</v>
      </c>
      <c r="O1006" s="2">
        <v>41274</v>
      </c>
      <c r="P1006" s="2">
        <v>41639</v>
      </c>
      <c r="Q1006" s="2">
        <v>42004</v>
      </c>
      <c r="R1006" s="2">
        <v>42369</v>
      </c>
      <c r="S1006" s="2">
        <v>42734</v>
      </c>
      <c r="T1006" s="2">
        <v>43098</v>
      </c>
      <c r="U1006" s="2">
        <v>43465</v>
      </c>
      <c r="V1006" s="2">
        <v>43830</v>
      </c>
    </row>
    <row r="1007" spans="1:25" x14ac:dyDescent="0.25">
      <c r="A1007" s="4"/>
      <c r="D1007">
        <v>2996.0765999999999</v>
      </c>
      <c r="E1007">
        <v>2249.6320000000001</v>
      </c>
      <c r="F1007">
        <v>3252.1448999999998</v>
      </c>
      <c r="G1007">
        <v>4567.7855</v>
      </c>
      <c r="H1007">
        <v>6708.0762999999997</v>
      </c>
      <c r="I1007">
        <v>7188.7924999999996</v>
      </c>
      <c r="J1007">
        <v>12885.246999999999</v>
      </c>
      <c r="K1007">
        <v>8144.183</v>
      </c>
      <c r="L1007">
        <v>8061.6782000000003</v>
      </c>
      <c r="M1007">
        <v>11846.764499999999</v>
      </c>
      <c r="N1007">
        <v>8525.6314000000002</v>
      </c>
      <c r="O1007">
        <v>9780.7684000000008</v>
      </c>
      <c r="P1007">
        <v>13115.5766</v>
      </c>
      <c r="Q1007">
        <v>9471.6538</v>
      </c>
      <c r="R1007">
        <v>6686.9417000000003</v>
      </c>
      <c r="S1007">
        <v>7313.4204</v>
      </c>
      <c r="T1007">
        <v>7224.5573999999997</v>
      </c>
      <c r="U1007">
        <v>4529.5237999999999</v>
      </c>
      <c r="V1007">
        <v>2646.4926999999998</v>
      </c>
    </row>
    <row r="1008" spans="1:25" x14ac:dyDescent="0.25">
      <c r="A1008" s="1" t="s">
        <v>505</v>
      </c>
      <c r="B1008" t="s">
        <v>1158</v>
      </c>
      <c r="C1008" t="s">
        <v>1190</v>
      </c>
      <c r="D1008" s="2">
        <f>_xll.BDH($A1008, $D$1, $B1008, $C1008, "Direction", "H", "Period", "Y","cols=2;rows=2")</f>
        <v>37256</v>
      </c>
      <c r="E1008" s="2">
        <v>37621</v>
      </c>
    </row>
    <row r="1009" spans="1:24" x14ac:dyDescent="0.25">
      <c r="A1009" s="4"/>
      <c r="D1009">
        <v>2220.105</v>
      </c>
      <c r="E1009">
        <v>455.05349999999999</v>
      </c>
    </row>
    <row r="1010" spans="1:24" x14ac:dyDescent="0.25">
      <c r="A1010" s="1" t="s">
        <v>506</v>
      </c>
      <c r="B1010" t="s">
        <v>1158</v>
      </c>
      <c r="C1010" t="s">
        <v>1182</v>
      </c>
      <c r="D1010" s="2">
        <f>_xll.BDH($A1010, $D$1, $B1010, $C1010, "Direction", "H", "Period", "Y","cols=9;rows=2")</f>
        <v>37256</v>
      </c>
      <c r="E1010" s="2">
        <v>37621</v>
      </c>
      <c r="F1010" s="2">
        <v>37986</v>
      </c>
      <c r="G1010" s="2">
        <v>38352</v>
      </c>
      <c r="H1010" s="2">
        <v>38716</v>
      </c>
      <c r="I1010" s="2">
        <v>39080</v>
      </c>
      <c r="J1010" s="2">
        <v>39447</v>
      </c>
      <c r="K1010" s="2">
        <v>39813</v>
      </c>
      <c r="L1010" s="2">
        <v>40178</v>
      </c>
    </row>
    <row r="1011" spans="1:24" x14ac:dyDescent="0.25">
      <c r="A1011" s="4"/>
      <c r="D1011">
        <v>6451.0052999999998</v>
      </c>
      <c r="E1011">
        <v>2626.0266999999999</v>
      </c>
      <c r="F1011">
        <v>2497.5954999999999</v>
      </c>
      <c r="G1011">
        <v>2122.6140999999998</v>
      </c>
      <c r="H1011">
        <v>2218.7876999999999</v>
      </c>
      <c r="I1011">
        <v>3276.6532999999999</v>
      </c>
      <c r="J1011">
        <v>2143.7208999999998</v>
      </c>
      <c r="K1011">
        <v>782.43979999999999</v>
      </c>
      <c r="L1011">
        <v>1321.9242999999999</v>
      </c>
    </row>
    <row r="1012" spans="1:24" x14ac:dyDescent="0.25">
      <c r="A1012" s="1" t="s">
        <v>507</v>
      </c>
      <c r="B1012" t="s">
        <v>1158</v>
      </c>
      <c r="C1012" t="s">
        <v>1199</v>
      </c>
      <c r="D1012" s="2">
        <f>_xll.BDH($A1012, $D$1, $B1012, $C1012, "Direction", "H", "Period", "Y","cols=21;rows=2")</f>
        <v>37256</v>
      </c>
      <c r="E1012" s="2">
        <v>37621</v>
      </c>
      <c r="F1012" s="2">
        <v>37986</v>
      </c>
      <c r="G1012" s="2">
        <v>38352</v>
      </c>
      <c r="H1012" s="2">
        <v>38716</v>
      </c>
      <c r="I1012" s="2">
        <v>39080</v>
      </c>
      <c r="J1012" s="2">
        <v>39447</v>
      </c>
      <c r="K1012" s="2">
        <v>39813</v>
      </c>
      <c r="L1012" s="2">
        <v>40178</v>
      </c>
      <c r="M1012" s="2">
        <v>40543</v>
      </c>
      <c r="N1012" s="2">
        <v>40907</v>
      </c>
      <c r="O1012" s="2">
        <v>41274</v>
      </c>
      <c r="P1012" s="2">
        <v>41639</v>
      </c>
      <c r="Q1012" s="2">
        <v>42004</v>
      </c>
      <c r="R1012" s="2">
        <v>42369</v>
      </c>
      <c r="S1012" s="2">
        <v>42734</v>
      </c>
      <c r="T1012" s="2">
        <v>43098</v>
      </c>
      <c r="U1012" s="2">
        <v>43465</v>
      </c>
      <c r="V1012" s="2">
        <v>43830</v>
      </c>
      <c r="W1012" s="2">
        <v>44196</v>
      </c>
      <c r="X1012" s="2">
        <v>44561</v>
      </c>
    </row>
    <row r="1013" spans="1:24" x14ac:dyDescent="0.25">
      <c r="A1013" s="4"/>
      <c r="D1013">
        <v>4768.6673000000001</v>
      </c>
      <c r="E1013">
        <v>4875.8401000000003</v>
      </c>
      <c r="F1013">
        <v>5758.4780000000001</v>
      </c>
      <c r="G1013">
        <v>6004.5280000000002</v>
      </c>
      <c r="H1013">
        <v>5686.8824000000004</v>
      </c>
      <c r="I1013">
        <v>6579.4058999999997</v>
      </c>
      <c r="J1013">
        <v>5179.1055999999999</v>
      </c>
      <c r="K1013">
        <v>3008.4512</v>
      </c>
      <c r="L1013">
        <v>4241.1058999999996</v>
      </c>
      <c r="M1013">
        <v>4903.7501000000002</v>
      </c>
      <c r="N1013">
        <v>6693.2527</v>
      </c>
      <c r="O1013">
        <v>7709.8044</v>
      </c>
      <c r="P1013">
        <v>10301.134</v>
      </c>
      <c r="Q1013">
        <v>13391.986800000001</v>
      </c>
      <c r="R1013">
        <v>6217.277</v>
      </c>
      <c r="S1013">
        <v>7145.4141</v>
      </c>
      <c r="T1013">
        <v>8645.4940999999999</v>
      </c>
      <c r="U1013">
        <v>9429.2716999999993</v>
      </c>
      <c r="V1013">
        <v>10399.4575</v>
      </c>
      <c r="W1013">
        <v>8790.8876999999993</v>
      </c>
      <c r="X1013">
        <v>10842.5762</v>
      </c>
    </row>
    <row r="1014" spans="1:24" x14ac:dyDescent="0.25">
      <c r="A1014" s="1" t="s">
        <v>508</v>
      </c>
      <c r="B1014" t="s">
        <v>1158</v>
      </c>
      <c r="C1014" t="s">
        <v>1190</v>
      </c>
      <c r="D1014" s="2">
        <f>_xll.BDH($A1014, $D$1, $B1014, $C1014, "Direction", "H", "Period", "Y","cols=2;rows=2")</f>
        <v>37256</v>
      </c>
      <c r="E1014" s="2">
        <v>37621</v>
      </c>
    </row>
    <row r="1015" spans="1:24" x14ac:dyDescent="0.25">
      <c r="A1015" s="4"/>
      <c r="D1015">
        <v>3659.1334000000002</v>
      </c>
      <c r="E1015">
        <v>428.40460000000002</v>
      </c>
    </row>
    <row r="1016" spans="1:24" x14ac:dyDescent="0.25">
      <c r="A1016" s="1" t="s">
        <v>509</v>
      </c>
      <c r="B1016" t="s">
        <v>1158</v>
      </c>
      <c r="C1016" t="s">
        <v>1191</v>
      </c>
      <c r="D1016" s="2">
        <f>_xll.BDH($A1016, $D$1, $B1016, $C1016, "Direction", "H", "Period", "Y","cols=1;rows=2")</f>
        <v>37256</v>
      </c>
    </row>
    <row r="1017" spans="1:24" x14ac:dyDescent="0.25">
      <c r="A1017" s="4"/>
      <c r="D1017">
        <v>10224.4059</v>
      </c>
    </row>
    <row r="1018" spans="1:24" x14ac:dyDescent="0.25">
      <c r="A1018" s="1" t="s">
        <v>510</v>
      </c>
      <c r="B1018" t="s">
        <v>1158</v>
      </c>
      <c r="C1018" t="s">
        <v>1180</v>
      </c>
      <c r="D1018" s="2">
        <f>_xll.BDH($A1018, $D$1, $B1018, $C1018, "Direction", "H", "Period", "Y","cols=11;rows=2")</f>
        <v>37256</v>
      </c>
      <c r="E1018" s="2">
        <v>37621</v>
      </c>
      <c r="F1018" s="2">
        <v>37986</v>
      </c>
      <c r="G1018" s="2">
        <v>38352</v>
      </c>
      <c r="H1018" s="2">
        <v>38716</v>
      </c>
      <c r="I1018" s="2">
        <v>39080</v>
      </c>
      <c r="J1018" s="2">
        <v>39447</v>
      </c>
      <c r="K1018" s="2">
        <v>39813</v>
      </c>
      <c r="L1018" s="2">
        <v>40178</v>
      </c>
      <c r="M1018" s="2">
        <v>40543</v>
      </c>
      <c r="N1018" s="2">
        <v>40907</v>
      </c>
    </row>
    <row r="1019" spans="1:24" x14ac:dyDescent="0.25">
      <c r="A1019" s="4"/>
      <c r="D1019">
        <v>4529.2893000000004</v>
      </c>
      <c r="E1019">
        <v>950.18539999999996</v>
      </c>
      <c r="F1019">
        <v>1620.2086999999999</v>
      </c>
      <c r="G1019">
        <v>2705.3512000000001</v>
      </c>
      <c r="H1019">
        <v>5154.2848000000004</v>
      </c>
      <c r="I1019">
        <v>7587.2151999999996</v>
      </c>
      <c r="J1019">
        <v>10574.3423</v>
      </c>
      <c r="K1019">
        <v>5724.1580999999996</v>
      </c>
      <c r="L1019">
        <v>3981.3346999999999</v>
      </c>
      <c r="M1019">
        <v>4119.3261000000002</v>
      </c>
      <c r="N1019">
        <v>4247.6377000000002</v>
      </c>
    </row>
    <row r="1020" spans="1:24" x14ac:dyDescent="0.25">
      <c r="A1020" s="1" t="s">
        <v>511</v>
      </c>
      <c r="B1020" t="s">
        <v>1158</v>
      </c>
      <c r="C1020" t="s">
        <v>1186</v>
      </c>
      <c r="D1020" s="2">
        <f>_xll.BDH($A1020, $D$1, $B1020, $C1020, "Direction", "H", "Period", "Y","cols=7;rows=2")</f>
        <v>37256</v>
      </c>
      <c r="E1020" s="2">
        <v>37621</v>
      </c>
      <c r="F1020" s="2">
        <v>37986</v>
      </c>
      <c r="G1020" s="2">
        <v>38352</v>
      </c>
      <c r="H1020" s="2">
        <v>38716</v>
      </c>
      <c r="I1020" s="2">
        <v>39080</v>
      </c>
      <c r="J1020" s="2">
        <v>39447</v>
      </c>
    </row>
    <row r="1021" spans="1:24" x14ac:dyDescent="0.25">
      <c r="A1021" s="4"/>
      <c r="D1021">
        <v>5652.9585999999999</v>
      </c>
      <c r="E1021">
        <v>2583.8841000000002</v>
      </c>
      <c r="F1021">
        <v>3097.4353000000001</v>
      </c>
      <c r="G1021">
        <v>3002.2390999999998</v>
      </c>
      <c r="H1021">
        <v>3163.9335000000001</v>
      </c>
      <c r="I1021">
        <v>4221.4513999999999</v>
      </c>
      <c r="J1021">
        <v>4381.9400999999998</v>
      </c>
    </row>
    <row r="1022" spans="1:24" x14ac:dyDescent="0.25">
      <c r="A1022" s="1" t="s">
        <v>512</v>
      </c>
      <c r="B1022" t="s">
        <v>1158</v>
      </c>
      <c r="C1022" t="s">
        <v>1189</v>
      </c>
      <c r="D1022" s="2">
        <f>_xll.BDH($A1022, $D$1, $B1022, $C1022, "Direction", "H", "Period", "Y","cols=5;rows=2")</f>
        <v>37256</v>
      </c>
      <c r="E1022" s="2">
        <v>37621</v>
      </c>
      <c r="F1022" s="2">
        <v>37986</v>
      </c>
      <c r="G1022" s="2">
        <v>38352</v>
      </c>
      <c r="H1022" s="2">
        <v>38716</v>
      </c>
    </row>
    <row r="1023" spans="1:24" x14ac:dyDescent="0.25">
      <c r="A1023" s="4"/>
      <c r="D1023">
        <v>5126.2824000000001</v>
      </c>
      <c r="E1023">
        <v>1232.2773999999999</v>
      </c>
      <c r="F1023">
        <v>1987.1635000000001</v>
      </c>
      <c r="G1023">
        <v>2105.1678999999999</v>
      </c>
      <c r="H1023">
        <v>136.65180000000001</v>
      </c>
    </row>
    <row r="1024" spans="1:24" x14ac:dyDescent="0.25">
      <c r="A1024" s="1" t="s">
        <v>513</v>
      </c>
      <c r="B1024" t="s">
        <v>1158</v>
      </c>
      <c r="C1024" t="s">
        <v>1200</v>
      </c>
      <c r="D1024" s="2">
        <f>_xll.BDH($A1024, $D$1, $B1024, $C1024, "Direction", "H", "Period", "Y","cols=20;rows=2")</f>
        <v>37256</v>
      </c>
      <c r="E1024" s="2">
        <v>37621</v>
      </c>
      <c r="F1024" s="2">
        <v>37986</v>
      </c>
      <c r="G1024" s="2">
        <v>38352</v>
      </c>
      <c r="H1024" s="2">
        <v>38716</v>
      </c>
      <c r="I1024" s="2">
        <v>39080</v>
      </c>
      <c r="J1024" s="2">
        <v>39447</v>
      </c>
      <c r="K1024" s="2">
        <v>39813</v>
      </c>
      <c r="L1024" s="2">
        <v>40178</v>
      </c>
      <c r="M1024" s="2">
        <v>40543</v>
      </c>
      <c r="N1024" s="2">
        <v>40907</v>
      </c>
      <c r="O1024" s="2">
        <v>41274</v>
      </c>
      <c r="P1024" s="2">
        <v>41639</v>
      </c>
      <c r="Q1024" s="2">
        <v>42004</v>
      </c>
      <c r="R1024" s="2">
        <v>42369</v>
      </c>
      <c r="S1024" s="2">
        <v>42734</v>
      </c>
      <c r="T1024" s="2">
        <v>43098</v>
      </c>
      <c r="U1024" s="2">
        <v>43465</v>
      </c>
      <c r="V1024" s="2">
        <v>43830</v>
      </c>
      <c r="W1024" s="2">
        <v>44196</v>
      </c>
    </row>
    <row r="1025" spans="1:24" x14ac:dyDescent="0.25">
      <c r="A1025" s="4"/>
      <c r="D1025">
        <v>16441.439299999998</v>
      </c>
      <c r="E1025">
        <v>13982.457899999999</v>
      </c>
      <c r="F1025">
        <v>14400.206200000001</v>
      </c>
      <c r="G1025">
        <v>17848.247299999999</v>
      </c>
      <c r="H1025">
        <v>14140.034299999999</v>
      </c>
      <c r="I1025">
        <v>18261.201099999998</v>
      </c>
      <c r="J1025">
        <v>11278.713100000001</v>
      </c>
      <c r="K1025">
        <v>3951.0182</v>
      </c>
      <c r="L1025">
        <v>5907.9633999999996</v>
      </c>
      <c r="M1025">
        <v>8166.0228999999999</v>
      </c>
      <c r="N1025">
        <v>9032.2412999999997</v>
      </c>
      <c r="O1025">
        <v>11050.436</v>
      </c>
      <c r="P1025">
        <v>15309.509599999999</v>
      </c>
      <c r="Q1025">
        <v>14122.4143</v>
      </c>
      <c r="R1025">
        <v>8708.5310000000009</v>
      </c>
      <c r="S1025">
        <v>10312.962299999999</v>
      </c>
      <c r="T1025">
        <v>8562.8582999999999</v>
      </c>
      <c r="U1025">
        <v>5555.8534</v>
      </c>
      <c r="V1025">
        <v>5738.1338999999998</v>
      </c>
      <c r="W1025">
        <v>5625.3293999999996</v>
      </c>
    </row>
    <row r="1026" spans="1:24" x14ac:dyDescent="0.25">
      <c r="A1026" s="1" t="s">
        <v>514</v>
      </c>
      <c r="B1026" t="s">
        <v>1158</v>
      </c>
      <c r="C1026" t="s">
        <v>1199</v>
      </c>
      <c r="D1026" s="2">
        <f>_xll.BDH($A1026, $D$1, $B1026, $C1026, "Direction", "H", "Period", "Y","cols=21;rows=2")</f>
        <v>37256</v>
      </c>
      <c r="E1026" s="2">
        <v>37621</v>
      </c>
      <c r="F1026" s="2">
        <v>37986</v>
      </c>
      <c r="G1026" s="2">
        <v>38352</v>
      </c>
      <c r="H1026" s="2">
        <v>38716</v>
      </c>
      <c r="I1026" s="2">
        <v>39080</v>
      </c>
      <c r="J1026" s="2">
        <v>39447</v>
      </c>
      <c r="K1026" s="2">
        <v>39813</v>
      </c>
      <c r="L1026" s="2">
        <v>40178</v>
      </c>
      <c r="M1026" s="2">
        <v>40543</v>
      </c>
      <c r="N1026" s="2">
        <v>40907</v>
      </c>
      <c r="O1026" s="2">
        <v>41274</v>
      </c>
      <c r="P1026" s="2">
        <v>41639</v>
      </c>
      <c r="Q1026" s="2">
        <v>42004</v>
      </c>
      <c r="R1026" s="2">
        <v>42369</v>
      </c>
      <c r="S1026" s="2">
        <v>42734</v>
      </c>
      <c r="T1026" s="2">
        <v>43098</v>
      </c>
      <c r="U1026" s="2">
        <v>43465</v>
      </c>
      <c r="V1026" s="2">
        <v>43830</v>
      </c>
      <c r="W1026" s="2">
        <v>44196</v>
      </c>
      <c r="X1026" s="2">
        <v>44561</v>
      </c>
    </row>
    <row r="1027" spans="1:24" x14ac:dyDescent="0.25">
      <c r="A1027" s="4"/>
      <c r="D1027">
        <v>22960.838</v>
      </c>
      <c r="E1027">
        <v>18935.527399999999</v>
      </c>
      <c r="F1027">
        <v>25594.6993</v>
      </c>
      <c r="G1027">
        <v>30153.063699999999</v>
      </c>
      <c r="H1027">
        <v>37106.583899999998</v>
      </c>
      <c r="I1027">
        <v>44861.38</v>
      </c>
      <c r="J1027">
        <v>45635.533600000002</v>
      </c>
      <c r="K1027">
        <v>27664.593000000001</v>
      </c>
      <c r="L1027">
        <v>28944.247299999999</v>
      </c>
      <c r="M1027">
        <v>43784.7189</v>
      </c>
      <c r="N1027">
        <v>32977.029199999997</v>
      </c>
      <c r="O1027">
        <v>35938.9876</v>
      </c>
      <c r="P1027">
        <v>60447.374100000001</v>
      </c>
      <c r="Q1027">
        <v>61448.511400000003</v>
      </c>
      <c r="R1027">
        <v>53591.511899999998</v>
      </c>
      <c r="S1027">
        <v>59232.405400000003</v>
      </c>
      <c r="T1027">
        <v>53204.251100000001</v>
      </c>
      <c r="U1027">
        <v>40519.578600000001</v>
      </c>
      <c r="V1027">
        <v>46873.605199999998</v>
      </c>
      <c r="W1027">
        <v>42252.582699999999</v>
      </c>
      <c r="X1027">
        <v>52564.1005</v>
      </c>
    </row>
    <row r="1028" spans="1:24" x14ac:dyDescent="0.25">
      <c r="A1028" s="1" t="s">
        <v>515</v>
      </c>
      <c r="B1028" t="s">
        <v>1158</v>
      </c>
      <c r="C1028" t="s">
        <v>1181</v>
      </c>
      <c r="D1028" s="2">
        <f>_xll.BDH($A1028, $D$1, $B1028, $C1028, "Direction", "H", "Period", "Y","cols=10;rows=2")</f>
        <v>37256</v>
      </c>
      <c r="E1028" s="2">
        <v>37621</v>
      </c>
      <c r="F1028" s="2">
        <v>37986</v>
      </c>
      <c r="G1028" s="2">
        <v>38352</v>
      </c>
      <c r="H1028" s="2">
        <v>38716</v>
      </c>
      <c r="I1028" s="2">
        <v>39080</v>
      </c>
      <c r="J1028" s="2">
        <v>39447</v>
      </c>
      <c r="K1028" s="2">
        <v>39813</v>
      </c>
      <c r="L1028" s="2">
        <v>40178</v>
      </c>
      <c r="M1028" s="2">
        <v>40543</v>
      </c>
    </row>
    <row r="1029" spans="1:24" x14ac:dyDescent="0.25">
      <c r="A1029" s="4"/>
      <c r="D1029">
        <v>10348.493</v>
      </c>
      <c r="E1029">
        <v>4138.5097999999998</v>
      </c>
      <c r="F1029">
        <v>3679.8085000000001</v>
      </c>
      <c r="G1029">
        <v>2995.3391000000001</v>
      </c>
      <c r="H1029">
        <v>4091.1545999999998</v>
      </c>
      <c r="I1029">
        <v>3870.4115000000002</v>
      </c>
      <c r="J1029">
        <v>2502.8054999999999</v>
      </c>
      <c r="K1029">
        <v>2617.5688</v>
      </c>
      <c r="L1029">
        <v>3045.9342999999999</v>
      </c>
      <c r="M1029">
        <v>3512.0587999999998</v>
      </c>
    </row>
    <row r="1030" spans="1:24" x14ac:dyDescent="0.25">
      <c r="A1030" s="1" t="s">
        <v>516</v>
      </c>
      <c r="B1030" t="s">
        <v>1158</v>
      </c>
      <c r="C1030" t="s">
        <v>1198</v>
      </c>
      <c r="D1030" s="2">
        <f>_xll.BDH($A1030, $D$1, $B1030, $C1030, "Direction", "H", "Period", "Y","cols=8;rows=2")</f>
        <v>37256</v>
      </c>
      <c r="E1030" s="2">
        <v>37621</v>
      </c>
      <c r="F1030" s="2">
        <v>37986</v>
      </c>
      <c r="G1030" s="2">
        <v>38352</v>
      </c>
      <c r="H1030" s="2">
        <v>38716</v>
      </c>
      <c r="I1030" s="2">
        <v>39080</v>
      </c>
      <c r="J1030" s="2">
        <v>39447</v>
      </c>
      <c r="K1030" s="2">
        <v>39813</v>
      </c>
    </row>
    <row r="1031" spans="1:24" x14ac:dyDescent="0.25">
      <c r="A1031" s="4"/>
      <c r="D1031">
        <v>8173.5070999999998</v>
      </c>
      <c r="E1031">
        <v>4716.6306000000004</v>
      </c>
      <c r="F1031">
        <v>8597.6270999999997</v>
      </c>
      <c r="G1031">
        <v>7706.4549999999999</v>
      </c>
      <c r="H1031">
        <v>6716.4373999999998</v>
      </c>
      <c r="I1031">
        <v>7121.2712000000001</v>
      </c>
      <c r="J1031">
        <v>6488.9504999999999</v>
      </c>
      <c r="K1031">
        <v>4968.9924000000001</v>
      </c>
    </row>
    <row r="1032" spans="1:24" x14ac:dyDescent="0.25">
      <c r="A1032" s="1" t="s">
        <v>517</v>
      </c>
      <c r="B1032" t="s">
        <v>1158</v>
      </c>
      <c r="C1032" t="s">
        <v>1183</v>
      </c>
      <c r="D1032" s="2">
        <f>_xll.BDH($A1032, $D$1, $B1032, $C1032, "Direction", "H", "Period", "Y","cols=6;rows=2")</f>
        <v>37256</v>
      </c>
      <c r="E1032" s="2">
        <v>37621</v>
      </c>
      <c r="F1032" s="2">
        <v>37986</v>
      </c>
      <c r="G1032" s="2">
        <v>38352</v>
      </c>
      <c r="H1032" s="2">
        <v>38716</v>
      </c>
      <c r="I1032" s="2">
        <v>39080</v>
      </c>
    </row>
    <row r="1033" spans="1:24" x14ac:dyDescent="0.25">
      <c r="A1033" s="4"/>
      <c r="D1033">
        <v>12359.0766</v>
      </c>
      <c r="E1033">
        <v>8024.4625999999998</v>
      </c>
      <c r="F1033">
        <v>13142.8616</v>
      </c>
      <c r="G1033">
        <v>11900.967699999999</v>
      </c>
      <c r="H1033">
        <v>10992.9236</v>
      </c>
      <c r="I1033">
        <v>9064.2458000000006</v>
      </c>
    </row>
    <row r="1034" spans="1:24" x14ac:dyDescent="0.25">
      <c r="A1034" s="1" t="s">
        <v>518</v>
      </c>
      <c r="B1034" t="s">
        <v>1158</v>
      </c>
      <c r="C1034" t="s">
        <v>1183</v>
      </c>
      <c r="D1034" s="2">
        <f>_xll.BDH($A1034, $D$1, $B1034, $C1034, "Direction", "H", "Period", "Y","cols=6;rows=2")</f>
        <v>37256</v>
      </c>
      <c r="E1034" s="2">
        <v>37621</v>
      </c>
      <c r="F1034" s="2">
        <v>37986</v>
      </c>
      <c r="G1034" s="2">
        <v>38352</v>
      </c>
      <c r="H1034" s="2">
        <v>38716</v>
      </c>
      <c r="I1034" s="2">
        <v>39080</v>
      </c>
    </row>
    <row r="1035" spans="1:24" x14ac:dyDescent="0.25">
      <c r="A1035" s="4"/>
      <c r="D1035">
        <v>7243.9456</v>
      </c>
      <c r="E1035">
        <v>7896.5204999999996</v>
      </c>
      <c r="F1035">
        <v>13022.0533</v>
      </c>
      <c r="G1035">
        <v>24942.534599999999</v>
      </c>
      <c r="H1035">
        <v>22930.746500000001</v>
      </c>
      <c r="I1035">
        <v>26737.060700000002</v>
      </c>
    </row>
    <row r="1036" spans="1:24" x14ac:dyDescent="0.25">
      <c r="A1036" s="1" t="s">
        <v>519</v>
      </c>
      <c r="B1036" t="s">
        <v>1158</v>
      </c>
      <c r="C1036" t="s">
        <v>1182</v>
      </c>
      <c r="D1036" s="2">
        <f>_xll.BDH($A1036, $D$1, $B1036, $C1036, "Direction", "H", "Period", "Y","cols=9;rows=2")</f>
        <v>37256</v>
      </c>
      <c r="E1036" s="2">
        <v>37621</v>
      </c>
      <c r="F1036" s="2">
        <v>37986</v>
      </c>
      <c r="G1036" s="2">
        <v>38352</v>
      </c>
      <c r="H1036" s="2">
        <v>38716</v>
      </c>
      <c r="I1036" s="2">
        <v>39080</v>
      </c>
      <c r="J1036" s="2">
        <v>39447</v>
      </c>
      <c r="K1036" s="2">
        <v>39813</v>
      </c>
      <c r="L1036" s="2">
        <v>40178</v>
      </c>
    </row>
    <row r="1037" spans="1:24" x14ac:dyDescent="0.25">
      <c r="A1037" s="4"/>
      <c r="D1037">
        <v>8948.6592000000001</v>
      </c>
      <c r="E1037">
        <v>438.21379999999999</v>
      </c>
      <c r="F1037">
        <v>1613.5223000000001</v>
      </c>
      <c r="G1037">
        <v>1755.7188000000001</v>
      </c>
      <c r="H1037">
        <v>1944.2357999999999</v>
      </c>
      <c r="I1037">
        <v>3606.1621</v>
      </c>
      <c r="J1037">
        <v>5999.6112000000003</v>
      </c>
      <c r="K1037">
        <v>1685.8098</v>
      </c>
      <c r="L1037">
        <v>1087.4284</v>
      </c>
    </row>
    <row r="1038" spans="1:24" x14ac:dyDescent="0.25">
      <c r="A1038" s="1" t="s">
        <v>520</v>
      </c>
      <c r="B1038" t="s">
        <v>1158</v>
      </c>
      <c r="C1038" t="s">
        <v>1199</v>
      </c>
      <c r="D1038" s="2">
        <f>_xll.BDH($A1038, $D$1, $B1038, $C1038, "Direction", "H", "Period", "Y","cols=21;rows=2")</f>
        <v>37256</v>
      </c>
      <c r="E1038" s="2">
        <v>37621</v>
      </c>
      <c r="F1038" s="2">
        <v>37986</v>
      </c>
      <c r="G1038" s="2">
        <v>38352</v>
      </c>
      <c r="H1038" s="2">
        <v>38716</v>
      </c>
      <c r="I1038" s="2">
        <v>39080</v>
      </c>
      <c r="J1038" s="2">
        <v>39447</v>
      </c>
      <c r="K1038" s="2">
        <v>39813</v>
      </c>
      <c r="L1038" s="2">
        <v>40178</v>
      </c>
      <c r="M1038" s="2">
        <v>40543</v>
      </c>
      <c r="N1038" s="2">
        <v>40907</v>
      </c>
      <c r="O1038" s="2">
        <v>41274</v>
      </c>
      <c r="P1038" s="2">
        <v>41639</v>
      </c>
      <c r="Q1038" s="2">
        <v>42004</v>
      </c>
      <c r="R1038" s="2">
        <v>42369</v>
      </c>
      <c r="S1038" s="2">
        <v>42734</v>
      </c>
      <c r="T1038" s="2">
        <v>43098</v>
      </c>
      <c r="U1038" s="2">
        <v>43465</v>
      </c>
      <c r="V1038" s="2">
        <v>43830</v>
      </c>
      <c r="W1038" s="2">
        <v>44196</v>
      </c>
      <c r="X1038" s="2">
        <v>44561</v>
      </c>
    </row>
    <row r="1039" spans="1:24" x14ac:dyDescent="0.25">
      <c r="A1039" s="4"/>
      <c r="D1039">
        <v>13143.11</v>
      </c>
      <c r="E1039">
        <v>8387.7584999999999</v>
      </c>
      <c r="F1039">
        <v>13922.599899999999</v>
      </c>
      <c r="G1039">
        <v>11732.8704</v>
      </c>
      <c r="H1039">
        <v>16778.16</v>
      </c>
      <c r="I1039">
        <v>14187.8181</v>
      </c>
      <c r="J1039">
        <v>13593.8</v>
      </c>
      <c r="K1039">
        <v>5501.4584999999997</v>
      </c>
      <c r="L1039">
        <v>10838.1885</v>
      </c>
      <c r="M1039">
        <v>14401.2415</v>
      </c>
      <c r="N1039">
        <v>12160.0137</v>
      </c>
      <c r="O1039">
        <v>14244.4388</v>
      </c>
      <c r="P1039">
        <v>18976.128199999999</v>
      </c>
      <c r="Q1039">
        <v>13728.0748</v>
      </c>
      <c r="R1039">
        <v>13888.0653</v>
      </c>
      <c r="S1039">
        <v>14658.8341</v>
      </c>
      <c r="T1039">
        <v>21632.5173</v>
      </c>
      <c r="U1039">
        <v>21488.239799999999</v>
      </c>
      <c r="V1039">
        <v>26461.747100000001</v>
      </c>
      <c r="W1039">
        <v>36358.600299999998</v>
      </c>
      <c r="X1039">
        <v>48214.427199999998</v>
      </c>
    </row>
    <row r="1040" spans="1:24" x14ac:dyDescent="0.25">
      <c r="A1040" s="1" t="s">
        <v>521</v>
      </c>
      <c r="B1040" t="s">
        <v>1158</v>
      </c>
      <c r="C1040" t="s">
        <v>1180</v>
      </c>
      <c r="D1040" s="2">
        <f>_xll.BDH($A1040, $D$1, $B1040, $C1040, "Direction", "H", "Period", "Y","cols=11;rows=2")</f>
        <v>37256</v>
      </c>
      <c r="E1040" s="2">
        <v>37621</v>
      </c>
      <c r="F1040" s="2">
        <v>37986</v>
      </c>
      <c r="G1040" s="2">
        <v>38352</v>
      </c>
      <c r="H1040" s="2">
        <v>38716</v>
      </c>
      <c r="I1040" s="2">
        <v>39080</v>
      </c>
      <c r="J1040" s="2">
        <v>39447</v>
      </c>
      <c r="K1040" s="2">
        <v>39813</v>
      </c>
      <c r="L1040" s="2">
        <v>40178</v>
      </c>
      <c r="M1040" s="2">
        <v>40543</v>
      </c>
      <c r="N1040" s="2">
        <v>40907</v>
      </c>
    </row>
    <row r="1041" spans="1:21" x14ac:dyDescent="0.25">
      <c r="A1041" s="4"/>
      <c r="D1041">
        <v>6024.7277000000004</v>
      </c>
      <c r="E1041">
        <v>2907.8044</v>
      </c>
      <c r="F1041">
        <v>3949.4126999999999</v>
      </c>
      <c r="G1041">
        <v>3972.0063</v>
      </c>
      <c r="H1041">
        <v>4018.4425999999999</v>
      </c>
      <c r="I1041">
        <v>4278.9135999999999</v>
      </c>
      <c r="J1041">
        <v>5599.8378000000002</v>
      </c>
      <c r="K1041">
        <v>1267.5668000000001</v>
      </c>
      <c r="L1041">
        <v>2448.1623</v>
      </c>
      <c r="M1041">
        <v>2383.1804999999999</v>
      </c>
      <c r="N1041">
        <v>1177.4056</v>
      </c>
    </row>
    <row r="1042" spans="1:21" x14ac:dyDescent="0.25">
      <c r="A1042" s="1" t="s">
        <v>522</v>
      </c>
      <c r="B1042" t="s">
        <v>1158</v>
      </c>
      <c r="C1042" t="s">
        <v>1186</v>
      </c>
      <c r="D1042" s="2">
        <f>_xll.BDH($A1042, $D$1, $B1042, $C1042, "Direction", "H", "Period", "Y","cols=7;rows=2")</f>
        <v>37256</v>
      </c>
      <c r="E1042" s="2">
        <v>37621</v>
      </c>
      <c r="F1042" s="2">
        <v>37986</v>
      </c>
      <c r="G1042" s="2">
        <v>38352</v>
      </c>
      <c r="H1042" s="2">
        <v>38716</v>
      </c>
      <c r="I1042" s="2">
        <v>39080</v>
      </c>
      <c r="J1042" s="2">
        <v>39447</v>
      </c>
    </row>
    <row r="1043" spans="1:21" x14ac:dyDescent="0.25">
      <c r="A1043" s="4"/>
      <c r="D1043">
        <v>3626.7537000000002</v>
      </c>
      <c r="E1043">
        <v>1895.2402</v>
      </c>
      <c r="F1043">
        <v>3905.0677000000001</v>
      </c>
      <c r="G1043">
        <v>4163.1084000000001</v>
      </c>
      <c r="H1043">
        <v>3217.42</v>
      </c>
      <c r="I1043">
        <v>3805.7917000000002</v>
      </c>
      <c r="J1043">
        <v>3815.9812999999999</v>
      </c>
    </row>
    <row r="1044" spans="1:21" x14ac:dyDescent="0.25">
      <c r="A1044" s="1" t="s">
        <v>523</v>
      </c>
      <c r="B1044" t="s">
        <v>1158</v>
      </c>
      <c r="C1044" t="s">
        <v>1186</v>
      </c>
      <c r="D1044" s="2">
        <f>_xll.BDH($A1044, $D$1, $B1044, $C1044, "Direction", "H", "Period", "Y","cols=7;rows=2")</f>
        <v>37256</v>
      </c>
      <c r="E1044" s="2">
        <v>37621</v>
      </c>
      <c r="F1044" s="2">
        <v>37986</v>
      </c>
      <c r="G1044" s="2">
        <v>38352</v>
      </c>
      <c r="H1044" s="2">
        <v>38716</v>
      </c>
      <c r="I1044" s="2">
        <v>39080</v>
      </c>
      <c r="J1044" s="2">
        <v>39447</v>
      </c>
    </row>
    <row r="1045" spans="1:21" x14ac:dyDescent="0.25">
      <c r="A1045" s="4"/>
      <c r="D1045">
        <v>4819.3091999999997</v>
      </c>
      <c r="E1045">
        <v>5005.0102999999999</v>
      </c>
      <c r="F1045">
        <v>5853.4117999999999</v>
      </c>
      <c r="G1045">
        <v>6335.5083000000004</v>
      </c>
      <c r="H1045">
        <v>6222.9547000000002</v>
      </c>
      <c r="I1045">
        <v>7218.1623</v>
      </c>
      <c r="J1045">
        <v>7424.52</v>
      </c>
    </row>
    <row r="1046" spans="1:21" x14ac:dyDescent="0.25">
      <c r="A1046" s="1" t="s">
        <v>524</v>
      </c>
      <c r="B1046" t="s">
        <v>1158</v>
      </c>
      <c r="C1046" t="s">
        <v>1191</v>
      </c>
      <c r="D1046" s="2">
        <f>_xll.BDH($A1046, $D$1, $B1046, $C1046, "Direction", "H", "Period", "Y","cols=1;rows=2")</f>
        <v>37256</v>
      </c>
    </row>
    <row r="1047" spans="1:21" x14ac:dyDescent="0.25">
      <c r="A1047" s="4"/>
      <c r="D1047">
        <v>746.45280000000002</v>
      </c>
    </row>
    <row r="1048" spans="1:21" x14ac:dyDescent="0.25">
      <c r="A1048" s="1" t="s">
        <v>525</v>
      </c>
      <c r="B1048" t="s">
        <v>1158</v>
      </c>
      <c r="C1048" t="s">
        <v>1190</v>
      </c>
      <c r="D1048" s="2">
        <f>_xll.BDH($A1048, $D$1, $B1048, $C1048, "Direction", "H", "Period", "Y","cols=2;rows=2")</f>
        <v>37256</v>
      </c>
      <c r="E1048" s="2">
        <v>37621</v>
      </c>
    </row>
    <row r="1049" spans="1:21" x14ac:dyDescent="0.25">
      <c r="A1049" s="4"/>
      <c r="D1049">
        <v>2485.2157000000002</v>
      </c>
      <c r="E1049">
        <v>442.84199999999998</v>
      </c>
    </row>
    <row r="1050" spans="1:21" x14ac:dyDescent="0.25">
      <c r="A1050" s="1" t="s">
        <v>526</v>
      </c>
      <c r="B1050" t="s">
        <v>1158</v>
      </c>
      <c r="C1050" t="s">
        <v>1190</v>
      </c>
      <c r="D1050" s="2">
        <f>_xll.BDH($A1050, $D$1, $B1050, $C1050, "Direction", "H", "Period", "Y","cols=2;rows=2")</f>
        <v>37256</v>
      </c>
      <c r="E1050" s="2">
        <v>37621</v>
      </c>
    </row>
    <row r="1051" spans="1:21" x14ac:dyDescent="0.25">
      <c r="A1051" s="4"/>
      <c r="D1051">
        <v>975.34400000000005</v>
      </c>
      <c r="E1051">
        <v>250.25989999999999</v>
      </c>
    </row>
    <row r="1052" spans="1:21" x14ac:dyDescent="0.25">
      <c r="A1052" s="1" t="s">
        <v>527</v>
      </c>
      <c r="B1052" t="s">
        <v>1158</v>
      </c>
      <c r="C1052" t="s">
        <v>1183</v>
      </c>
      <c r="D1052" s="2">
        <f>_xll.BDH($A1052, $D$1, $B1052, $C1052, "Direction", "H", "Period", "Y","cols=6;rows=2")</f>
        <v>37256</v>
      </c>
      <c r="E1052" s="2">
        <v>37621</v>
      </c>
      <c r="F1052" s="2">
        <v>37986</v>
      </c>
      <c r="G1052" s="2">
        <v>38352</v>
      </c>
      <c r="H1052" s="2">
        <v>38716</v>
      </c>
      <c r="I1052" s="2">
        <v>39080</v>
      </c>
    </row>
    <row r="1053" spans="1:21" x14ac:dyDescent="0.25">
      <c r="A1053" s="4"/>
      <c r="D1053">
        <v>4124.0074000000004</v>
      </c>
      <c r="E1053">
        <v>3226.25</v>
      </c>
      <c r="F1053">
        <v>4874.2650999999996</v>
      </c>
      <c r="G1053">
        <v>3398.7332999999999</v>
      </c>
      <c r="H1053">
        <v>2615.9823000000001</v>
      </c>
      <c r="I1053">
        <v>3455.5762</v>
      </c>
    </row>
    <row r="1054" spans="1:21" x14ac:dyDescent="0.25">
      <c r="A1054" s="1" t="s">
        <v>528</v>
      </c>
      <c r="B1054" t="s">
        <v>1158</v>
      </c>
      <c r="C1054" t="s">
        <v>1189</v>
      </c>
      <c r="D1054" s="2">
        <f>_xll.BDH($A1054, $D$1, $B1054, $C1054, "Direction", "H", "Period", "Y","cols=5;rows=2")</f>
        <v>37256</v>
      </c>
      <c r="E1054" s="2">
        <v>37621</v>
      </c>
      <c r="F1054" s="2">
        <v>37986</v>
      </c>
      <c r="G1054" s="2">
        <v>38352</v>
      </c>
      <c r="H1054" s="2">
        <v>38716</v>
      </c>
    </row>
    <row r="1055" spans="1:21" x14ac:dyDescent="0.25">
      <c r="A1055" s="4"/>
      <c r="D1055">
        <v>4836.1287000000002</v>
      </c>
      <c r="E1055">
        <v>5104.9412000000002</v>
      </c>
      <c r="F1055">
        <v>6083.3981000000003</v>
      </c>
      <c r="G1055">
        <v>7668.424</v>
      </c>
      <c r="H1055">
        <v>11261.173000000001</v>
      </c>
    </row>
    <row r="1056" spans="1:21" x14ac:dyDescent="0.25">
      <c r="A1056" s="1" t="s">
        <v>529</v>
      </c>
      <c r="B1056" t="s">
        <v>1158</v>
      </c>
      <c r="C1056" t="s">
        <v>1196</v>
      </c>
      <c r="D1056" s="2">
        <f>_xll.BDH($A1056, $D$1, $B1056, $C1056, "Direction", "H", "Period", "Y","cols=18;rows=2")</f>
        <v>37256</v>
      </c>
      <c r="E1056" s="2">
        <v>37621</v>
      </c>
      <c r="F1056" s="2">
        <v>37986</v>
      </c>
      <c r="G1056" s="2">
        <v>38352</v>
      </c>
      <c r="H1056" s="2">
        <v>38716</v>
      </c>
      <c r="I1056" s="2">
        <v>39080</v>
      </c>
      <c r="J1056" s="2">
        <v>39447</v>
      </c>
      <c r="K1056" s="2">
        <v>39813</v>
      </c>
      <c r="L1056" s="2">
        <v>40178</v>
      </c>
      <c r="M1056" s="2">
        <v>40543</v>
      </c>
      <c r="N1056" s="2">
        <v>40907</v>
      </c>
      <c r="O1056" s="2">
        <v>41274</v>
      </c>
      <c r="P1056" s="2">
        <v>41639</v>
      </c>
      <c r="Q1056" s="2">
        <v>42004</v>
      </c>
      <c r="R1056" s="2">
        <v>42369</v>
      </c>
      <c r="S1056" s="2">
        <v>42734</v>
      </c>
      <c r="T1056" s="2">
        <v>43098</v>
      </c>
      <c r="U1056" s="2">
        <v>43465</v>
      </c>
    </row>
    <row r="1057" spans="1:24" x14ac:dyDescent="0.25">
      <c r="A1057" s="4"/>
      <c r="D1057">
        <v>4728.4234999999999</v>
      </c>
      <c r="E1057">
        <v>6190.2415000000001</v>
      </c>
      <c r="F1057">
        <v>10310.626399999999</v>
      </c>
      <c r="G1057">
        <v>18419.624199999998</v>
      </c>
      <c r="H1057">
        <v>26973.678899999999</v>
      </c>
      <c r="I1057">
        <v>22539.96</v>
      </c>
      <c r="J1057">
        <v>28888.0916</v>
      </c>
      <c r="K1057">
        <v>13141.350200000001</v>
      </c>
      <c r="L1057">
        <v>13741.95</v>
      </c>
      <c r="M1057">
        <v>12207.0512</v>
      </c>
      <c r="N1057">
        <v>15285.4365</v>
      </c>
      <c r="O1057">
        <v>15487.35</v>
      </c>
      <c r="P1057">
        <v>25206.825000000001</v>
      </c>
      <c r="Q1057">
        <v>31241.5121</v>
      </c>
      <c r="R1057">
        <v>37701.445299999999</v>
      </c>
      <c r="S1057">
        <v>43515.108200000002</v>
      </c>
      <c r="T1057">
        <v>58825.178999999996</v>
      </c>
      <c r="U1057">
        <v>69637.98</v>
      </c>
    </row>
    <row r="1058" spans="1:24" x14ac:dyDescent="0.25">
      <c r="A1058" s="1" t="s">
        <v>530</v>
      </c>
      <c r="B1058" t="s">
        <v>1158</v>
      </c>
      <c r="C1058" t="s">
        <v>1183</v>
      </c>
      <c r="D1058" s="2">
        <f>_xll.BDH($A1058, $D$1, $B1058, $C1058, "Direction", "H", "Period", "Y","cols=6;rows=2")</f>
        <v>37256</v>
      </c>
      <c r="E1058" s="2">
        <v>37621</v>
      </c>
      <c r="F1058" s="2">
        <v>37986</v>
      </c>
      <c r="G1058" s="2">
        <v>38352</v>
      </c>
      <c r="H1058" s="2">
        <v>38716</v>
      </c>
      <c r="I1058" s="2">
        <v>39080</v>
      </c>
    </row>
    <row r="1059" spans="1:24" x14ac:dyDescent="0.25">
      <c r="A1059" s="4"/>
      <c r="D1059">
        <v>5653.8321999999998</v>
      </c>
      <c r="E1059">
        <v>4174.2687999999998</v>
      </c>
      <c r="F1059">
        <v>6405.7331999999997</v>
      </c>
      <c r="G1059">
        <v>3898.7293</v>
      </c>
      <c r="H1059">
        <v>3217.0654</v>
      </c>
      <c r="I1059">
        <v>4254.4461000000001</v>
      </c>
    </row>
    <row r="1060" spans="1:24" x14ac:dyDescent="0.25">
      <c r="A1060" s="1" t="s">
        <v>531</v>
      </c>
      <c r="B1060" t="s">
        <v>1158</v>
      </c>
      <c r="C1060" t="s">
        <v>1180</v>
      </c>
      <c r="D1060" s="2">
        <f>_xll.BDH($A1060, $D$1, $B1060, $C1060, "Direction", "H", "Period", "Y","cols=11;rows=2")</f>
        <v>37256</v>
      </c>
      <c r="E1060" s="2">
        <v>37621</v>
      </c>
      <c r="F1060" s="2">
        <v>37986</v>
      </c>
      <c r="G1060" s="2">
        <v>38352</v>
      </c>
      <c r="H1060" s="2">
        <v>38716</v>
      </c>
      <c r="I1060" s="2">
        <v>39080</v>
      </c>
      <c r="J1060" s="2">
        <v>39447</v>
      </c>
      <c r="K1060" s="2">
        <v>39813</v>
      </c>
      <c r="L1060" s="2">
        <v>40178</v>
      </c>
      <c r="M1060" s="2">
        <v>40543</v>
      </c>
      <c r="N1060" s="2">
        <v>40907</v>
      </c>
    </row>
    <row r="1061" spans="1:24" x14ac:dyDescent="0.25">
      <c r="A1061" s="4"/>
      <c r="D1061">
        <v>23525.682400000002</v>
      </c>
      <c r="E1061">
        <v>8476.7870999999996</v>
      </c>
      <c r="F1061">
        <v>7639.0604000000003</v>
      </c>
      <c r="G1061">
        <v>8062.6307999999999</v>
      </c>
      <c r="H1061">
        <v>10508.973099999999</v>
      </c>
      <c r="I1061">
        <v>16023.3382</v>
      </c>
      <c r="J1061">
        <v>12652.022300000001</v>
      </c>
      <c r="K1061">
        <v>6200.4751999999999</v>
      </c>
      <c r="L1061">
        <v>7269.0877</v>
      </c>
      <c r="M1061">
        <v>13262.069299999999</v>
      </c>
      <c r="N1061">
        <v>12065.4234</v>
      </c>
    </row>
    <row r="1062" spans="1:24" x14ac:dyDescent="0.25">
      <c r="A1062" s="1" t="s">
        <v>532</v>
      </c>
      <c r="B1062" t="s">
        <v>1158</v>
      </c>
      <c r="C1062" t="s">
        <v>1202</v>
      </c>
      <c r="D1062" s="2">
        <f>_xll.BDH($A1062, $D$1, $B1062, $C1062, "Direction", "H", "Period", "Y","cols=21;rows=2")</f>
        <v>37256</v>
      </c>
      <c r="E1062" s="2">
        <v>37621</v>
      </c>
      <c r="F1062" s="2">
        <v>37986</v>
      </c>
      <c r="G1062" s="2">
        <v>38352</v>
      </c>
      <c r="H1062" s="2">
        <v>38716</v>
      </c>
      <c r="I1062" s="2">
        <v>39080</v>
      </c>
      <c r="J1062" s="2">
        <v>39447</v>
      </c>
      <c r="K1062" s="2">
        <v>39813</v>
      </c>
      <c r="L1062" s="2">
        <v>40178</v>
      </c>
      <c r="M1062" s="2">
        <v>40543</v>
      </c>
      <c r="N1062" s="2">
        <v>40907</v>
      </c>
      <c r="O1062" s="2">
        <v>41274</v>
      </c>
      <c r="P1062" s="2">
        <v>41639</v>
      </c>
      <c r="Q1062" s="2">
        <v>42004</v>
      </c>
      <c r="R1062" s="2">
        <v>42369</v>
      </c>
      <c r="S1062" s="2">
        <v>42734</v>
      </c>
      <c r="T1062" s="2">
        <v>43098</v>
      </c>
      <c r="U1062" s="2">
        <v>43465</v>
      </c>
      <c r="V1062" s="2">
        <v>43830</v>
      </c>
      <c r="W1062" s="2">
        <v>44196</v>
      </c>
      <c r="X1062" s="2">
        <v>44561</v>
      </c>
    </row>
    <row r="1063" spans="1:24" x14ac:dyDescent="0.25">
      <c r="A1063" s="4"/>
      <c r="D1063">
        <v>4559.9087</v>
      </c>
      <c r="E1063">
        <v>3470.6271999999999</v>
      </c>
      <c r="F1063">
        <v>6627.8837999999996</v>
      </c>
      <c r="G1063">
        <v>4651.6350000000002</v>
      </c>
      <c r="H1063">
        <v>5446.4808000000003</v>
      </c>
      <c r="I1063">
        <v>5311.0282999999999</v>
      </c>
      <c r="J1063">
        <v>6243.5920999999998</v>
      </c>
      <c r="K1063">
        <v>2909.0587</v>
      </c>
      <c r="L1063">
        <v>5351.3886000000002</v>
      </c>
      <c r="M1063">
        <v>7870.9528</v>
      </c>
      <c r="N1063">
        <v>8412.2239000000009</v>
      </c>
      <c r="O1063">
        <v>7269.2269999999999</v>
      </c>
      <c r="P1063">
        <v>11880.3236</v>
      </c>
      <c r="Q1063">
        <v>13822.750899999999</v>
      </c>
      <c r="R1063">
        <v>9781.2811000000002</v>
      </c>
      <c r="S1063">
        <v>9636.5472000000009</v>
      </c>
      <c r="T1063">
        <v>12918.636699999999</v>
      </c>
      <c r="U1063">
        <v>9813.9403999999995</v>
      </c>
      <c r="V1063">
        <v>16030.3886</v>
      </c>
      <c r="W1063">
        <v>16043.1612</v>
      </c>
      <c r="X1063">
        <v>16044.3817</v>
      </c>
    </row>
    <row r="1064" spans="1:24" x14ac:dyDescent="0.25">
      <c r="A1064" s="1" t="s">
        <v>533</v>
      </c>
      <c r="B1064" t="s">
        <v>1158</v>
      </c>
      <c r="C1064" t="s">
        <v>1187</v>
      </c>
      <c r="D1064" s="2">
        <f>_xll.BDH($A1064, $D$1, $B1064, $C1064, "Direction", "H", "Period", "Y","cols=4;rows=2")</f>
        <v>37256</v>
      </c>
      <c r="E1064" s="2">
        <v>37621</v>
      </c>
      <c r="F1064" s="2">
        <v>37986</v>
      </c>
      <c r="G1064" s="2">
        <v>38352</v>
      </c>
    </row>
    <row r="1065" spans="1:24" x14ac:dyDescent="0.25">
      <c r="A1065" s="4"/>
      <c r="D1065">
        <v>4870.4411</v>
      </c>
      <c r="E1065">
        <v>7190.9694</v>
      </c>
      <c r="F1065">
        <v>13316.2142</v>
      </c>
      <c r="G1065">
        <v>18092.169099999999</v>
      </c>
    </row>
    <row r="1066" spans="1:24" x14ac:dyDescent="0.25">
      <c r="A1066" s="1" t="s">
        <v>534</v>
      </c>
      <c r="B1066" t="s">
        <v>1158</v>
      </c>
      <c r="C1066" t="s">
        <v>1199</v>
      </c>
      <c r="D1066" s="2">
        <f>_xll.BDH($A1066, $D$1, $B1066, $C1066, "Direction", "H", "Period", "Y","cols=21;rows=2")</f>
        <v>37256</v>
      </c>
      <c r="E1066" s="2">
        <v>37621</v>
      </c>
      <c r="F1066" s="2">
        <v>37986</v>
      </c>
      <c r="G1066" s="2">
        <v>38352</v>
      </c>
      <c r="H1066" s="2">
        <v>38716</v>
      </c>
      <c r="I1066" s="2">
        <v>39080</v>
      </c>
      <c r="J1066" s="2">
        <v>39447</v>
      </c>
      <c r="K1066" s="2">
        <v>39813</v>
      </c>
      <c r="L1066" s="2">
        <v>40178</v>
      </c>
      <c r="M1066" s="2">
        <v>40543</v>
      </c>
      <c r="N1066" s="2">
        <v>40907</v>
      </c>
      <c r="O1066" s="2">
        <v>41274</v>
      </c>
      <c r="P1066" s="2">
        <v>41639</v>
      </c>
      <c r="Q1066" s="2">
        <v>42004</v>
      </c>
      <c r="R1066" s="2">
        <v>42369</v>
      </c>
      <c r="S1066" s="2">
        <v>42734</v>
      </c>
      <c r="T1066" s="2">
        <v>43098</v>
      </c>
      <c r="U1066" s="2">
        <v>43465</v>
      </c>
      <c r="V1066" s="2">
        <v>43830</v>
      </c>
      <c r="W1066" s="2">
        <v>44196</v>
      </c>
      <c r="X1066" s="2">
        <v>44561</v>
      </c>
    </row>
    <row r="1067" spans="1:24" x14ac:dyDescent="0.25">
      <c r="A1067" s="4"/>
      <c r="D1067">
        <v>11476.125700000001</v>
      </c>
      <c r="E1067">
        <v>13286.9681</v>
      </c>
      <c r="F1067">
        <v>16958.279600000002</v>
      </c>
      <c r="G1067">
        <v>19397.610199999999</v>
      </c>
      <c r="H1067">
        <v>17993.562900000001</v>
      </c>
      <c r="I1067">
        <v>22438.9797</v>
      </c>
      <c r="J1067">
        <v>30671.371999999999</v>
      </c>
      <c r="K1067">
        <v>16129.1968</v>
      </c>
      <c r="L1067">
        <v>20034.0926</v>
      </c>
      <c r="M1067">
        <v>21325.348699999999</v>
      </c>
      <c r="N1067">
        <v>19022.674999999999</v>
      </c>
      <c r="O1067">
        <v>20842.5965</v>
      </c>
      <c r="P1067">
        <v>28434.399600000001</v>
      </c>
      <c r="Q1067">
        <v>35686.975200000001</v>
      </c>
      <c r="R1067">
        <v>34901.034800000001</v>
      </c>
      <c r="S1067">
        <v>44863.060700000002</v>
      </c>
      <c r="T1067">
        <v>57946.9548</v>
      </c>
      <c r="U1067">
        <v>58653.857100000001</v>
      </c>
      <c r="V1067">
        <v>78594.561000000002</v>
      </c>
      <c r="W1067">
        <v>92083.742599999998</v>
      </c>
      <c r="X1067">
        <v>100881.5096</v>
      </c>
    </row>
    <row r="1068" spans="1:24" x14ac:dyDescent="0.25">
      <c r="A1068" s="1" t="s">
        <v>535</v>
      </c>
      <c r="B1068" t="s">
        <v>1158</v>
      </c>
      <c r="C1068" t="s">
        <v>1183</v>
      </c>
      <c r="D1068" s="2">
        <f>_xll.BDH($A1068, $D$1, $B1068, $C1068, "Direction", "H", "Period", "Y","cols=6;rows=2")</f>
        <v>37256</v>
      </c>
      <c r="E1068" s="2">
        <v>37621</v>
      </c>
      <c r="F1068" s="2">
        <v>37986</v>
      </c>
      <c r="G1068" s="2">
        <v>38352</v>
      </c>
      <c r="H1068" s="2">
        <v>38716</v>
      </c>
      <c r="I1068" s="2">
        <v>39080</v>
      </c>
    </row>
    <row r="1069" spans="1:24" x14ac:dyDescent="0.25">
      <c r="A1069" s="4"/>
      <c r="D1069">
        <v>16958.3151</v>
      </c>
      <c r="E1069">
        <v>10584.4933</v>
      </c>
      <c r="F1069">
        <v>16364.2453</v>
      </c>
      <c r="G1069">
        <v>13787.271199999999</v>
      </c>
      <c r="H1069">
        <v>11880.019</v>
      </c>
      <c r="I1069">
        <v>9819.5372000000007</v>
      </c>
    </row>
    <row r="1070" spans="1:24" x14ac:dyDescent="0.25">
      <c r="A1070" s="1" t="s">
        <v>536</v>
      </c>
      <c r="B1070" t="s">
        <v>1158</v>
      </c>
      <c r="C1070" t="s">
        <v>1195</v>
      </c>
      <c r="D1070" s="2">
        <f>_xll.BDH($A1070, $D$1, $B1070, $C1070, "Direction", "H", "Period", "Y","cols=14;rows=2")</f>
        <v>37256</v>
      </c>
      <c r="E1070" s="2">
        <v>37621</v>
      </c>
      <c r="F1070" s="2">
        <v>37986</v>
      </c>
      <c r="G1070" s="2">
        <v>38352</v>
      </c>
      <c r="H1070" s="2">
        <v>38716</v>
      </c>
      <c r="I1070" s="2">
        <v>39080</v>
      </c>
      <c r="J1070" s="2">
        <v>39447</v>
      </c>
      <c r="K1070" s="2">
        <v>39813</v>
      </c>
      <c r="L1070" s="2">
        <v>40178</v>
      </c>
      <c r="M1070" s="2">
        <v>40543</v>
      </c>
      <c r="N1070" s="2">
        <v>40907</v>
      </c>
      <c r="O1070" s="2">
        <v>41274</v>
      </c>
      <c r="P1070" s="2">
        <v>41639</v>
      </c>
      <c r="Q1070" s="2">
        <v>42004</v>
      </c>
    </row>
    <row r="1071" spans="1:24" x14ac:dyDescent="0.25">
      <c r="A1071" s="4"/>
      <c r="D1071">
        <v>14583.9038</v>
      </c>
      <c r="E1071">
        <v>17775.236199999999</v>
      </c>
      <c r="F1071">
        <v>22596.007900000001</v>
      </c>
      <c r="G1071">
        <v>16526.738600000001</v>
      </c>
      <c r="H1071">
        <v>13741.4565</v>
      </c>
      <c r="I1071">
        <v>16026.2235</v>
      </c>
      <c r="J1071">
        <v>11367.1841</v>
      </c>
      <c r="K1071">
        <v>7676.1565000000001</v>
      </c>
      <c r="L1071">
        <v>9689.7001</v>
      </c>
      <c r="M1071">
        <v>9134.0766999999996</v>
      </c>
      <c r="N1071">
        <v>8084.0529999999999</v>
      </c>
      <c r="O1071">
        <v>9395.7980000000007</v>
      </c>
      <c r="P1071">
        <v>16172.587299999999</v>
      </c>
      <c r="Q1071">
        <v>26986.835599999999</v>
      </c>
    </row>
    <row r="1072" spans="1:24" x14ac:dyDescent="0.25">
      <c r="A1072" s="1" t="s">
        <v>537</v>
      </c>
      <c r="B1072" t="s">
        <v>1158</v>
      </c>
      <c r="C1072" t="s">
        <v>1197</v>
      </c>
      <c r="D1072" s="2">
        <f>_xll.BDH($A1072, $D$1, $B1072, $C1072, "Direction", "H", "Period", "Y","cols=3;rows=2")</f>
        <v>37256</v>
      </c>
      <c r="E1072" s="2">
        <v>37621</v>
      </c>
      <c r="F1072" s="2">
        <v>37986</v>
      </c>
    </row>
    <row r="1073" spans="1:24" x14ac:dyDescent="0.25">
      <c r="A1073" s="4"/>
      <c r="D1073">
        <v>8482.1967999999997</v>
      </c>
      <c r="E1073">
        <v>5971.5201999999999</v>
      </c>
      <c r="F1073">
        <v>5846.8316000000004</v>
      </c>
    </row>
    <row r="1074" spans="1:24" x14ac:dyDescent="0.25">
      <c r="A1074" s="1" t="s">
        <v>538</v>
      </c>
      <c r="B1074" t="s">
        <v>1158</v>
      </c>
      <c r="C1074" t="s">
        <v>1199</v>
      </c>
      <c r="D1074" s="2">
        <f>_xll.BDH($A1074, $D$1, $B1074, $C1074, "Direction", "H", "Period", "Y","cols=21;rows=2")</f>
        <v>37256</v>
      </c>
      <c r="E1074" s="2">
        <v>37621</v>
      </c>
      <c r="F1074" s="2">
        <v>37986</v>
      </c>
      <c r="G1074" s="2">
        <v>38352</v>
      </c>
      <c r="H1074" s="2">
        <v>38716</v>
      </c>
      <c r="I1074" s="2">
        <v>39080</v>
      </c>
      <c r="J1074" s="2">
        <v>39447</v>
      </c>
      <c r="K1074" s="2">
        <v>39813</v>
      </c>
      <c r="L1074" s="2">
        <v>40178</v>
      </c>
      <c r="M1074" s="2">
        <v>40543</v>
      </c>
      <c r="N1074" s="2">
        <v>40907</v>
      </c>
      <c r="O1074" s="2">
        <v>41274</v>
      </c>
      <c r="P1074" s="2">
        <v>41639</v>
      </c>
      <c r="Q1074" s="2">
        <v>42004</v>
      </c>
      <c r="R1074" s="2">
        <v>42369</v>
      </c>
      <c r="S1074" s="2">
        <v>42734</v>
      </c>
      <c r="T1074" s="2">
        <v>43098</v>
      </c>
      <c r="U1074" s="2">
        <v>43465</v>
      </c>
      <c r="V1074" s="2">
        <v>43830</v>
      </c>
      <c r="W1074" s="2">
        <v>44196</v>
      </c>
      <c r="X1074" s="2">
        <v>44561</v>
      </c>
    </row>
    <row r="1075" spans="1:24" x14ac:dyDescent="0.25">
      <c r="A1075" s="4"/>
      <c r="D1075">
        <v>4516.5595999999996</v>
      </c>
      <c r="E1075">
        <v>4612.2529999999997</v>
      </c>
      <c r="F1075">
        <v>5313.5297</v>
      </c>
      <c r="G1075">
        <v>8461.5193999999992</v>
      </c>
      <c r="H1075">
        <v>17724.790799999999</v>
      </c>
      <c r="I1075">
        <v>15204.8073</v>
      </c>
      <c r="J1075">
        <v>21954.723699999999</v>
      </c>
      <c r="K1075">
        <v>16617.083299999998</v>
      </c>
      <c r="L1075">
        <v>24554.179700000001</v>
      </c>
      <c r="M1075">
        <v>23219.5753</v>
      </c>
      <c r="N1075">
        <v>26484.492300000002</v>
      </c>
      <c r="O1075">
        <v>32719.717400000001</v>
      </c>
      <c r="P1075">
        <v>45816.073799999998</v>
      </c>
      <c r="Q1075">
        <v>50455.225400000003</v>
      </c>
      <c r="R1075">
        <v>38913.773699999998</v>
      </c>
      <c r="S1075">
        <v>58279.873699999996</v>
      </c>
      <c r="T1075">
        <v>62395.6371</v>
      </c>
      <c r="U1075">
        <v>50573.3442</v>
      </c>
      <c r="V1075">
        <v>48728.560599999997</v>
      </c>
      <c r="W1075">
        <v>29093.0831</v>
      </c>
      <c r="X1075">
        <v>51973.542999999998</v>
      </c>
    </row>
    <row r="1076" spans="1:24" x14ac:dyDescent="0.25">
      <c r="A1076" s="1" t="s">
        <v>539</v>
      </c>
      <c r="B1076" t="s">
        <v>1158</v>
      </c>
      <c r="C1076" t="s">
        <v>1198</v>
      </c>
      <c r="D1076" s="2">
        <f>_xll.BDH($A1076, $D$1, $B1076, $C1076, "Direction", "H", "Period", "Y","cols=8;rows=2")</f>
        <v>37256</v>
      </c>
      <c r="E1076" s="2">
        <v>37621</v>
      </c>
      <c r="F1076" s="2">
        <v>37986</v>
      </c>
      <c r="G1076" s="2">
        <v>38352</v>
      </c>
      <c r="H1076" s="2">
        <v>38716</v>
      </c>
      <c r="I1076" s="2">
        <v>39080</v>
      </c>
      <c r="J1076" s="2">
        <v>39447</v>
      </c>
      <c r="K1076" s="2">
        <v>39813</v>
      </c>
    </row>
    <row r="1077" spans="1:24" x14ac:dyDescent="0.25">
      <c r="A1077" s="4"/>
      <c r="D1077">
        <v>6106.1450000000004</v>
      </c>
      <c r="E1077">
        <v>5960.2025000000003</v>
      </c>
      <c r="F1077">
        <v>7414.6823999999997</v>
      </c>
      <c r="G1077">
        <v>8924.8621000000003</v>
      </c>
      <c r="H1077">
        <v>8105.7564000000002</v>
      </c>
      <c r="I1077">
        <v>9449.7751000000007</v>
      </c>
      <c r="J1077">
        <v>2616.9357</v>
      </c>
      <c r="K1077">
        <v>373.41140000000001</v>
      </c>
    </row>
    <row r="1078" spans="1:24" x14ac:dyDescent="0.25">
      <c r="A1078" s="1" t="s">
        <v>540</v>
      </c>
      <c r="B1078" t="s">
        <v>1158</v>
      </c>
      <c r="C1078" t="s">
        <v>1183</v>
      </c>
      <c r="D1078" s="2">
        <f>_xll.BDH($A1078, $D$1, $B1078, $C1078, "Direction", "H", "Period", "Y","cols=6;rows=2")</f>
        <v>37256</v>
      </c>
      <c r="E1078" s="2">
        <v>37621</v>
      </c>
      <c r="F1078" s="2">
        <v>37986</v>
      </c>
      <c r="G1078" s="2">
        <v>38352</v>
      </c>
      <c r="H1078" s="2">
        <v>38716</v>
      </c>
      <c r="I1078" s="2">
        <v>39080</v>
      </c>
    </row>
    <row r="1079" spans="1:24" x14ac:dyDescent="0.25">
      <c r="A1079" s="4"/>
      <c r="D1079">
        <v>8292.3839000000007</v>
      </c>
      <c r="E1079">
        <v>7073.3984</v>
      </c>
      <c r="F1079">
        <v>10698.014999999999</v>
      </c>
      <c r="G1079">
        <v>6227.6471000000001</v>
      </c>
      <c r="H1079">
        <v>8384.0802999999996</v>
      </c>
      <c r="I1079">
        <v>9459.4727000000003</v>
      </c>
    </row>
    <row r="1080" spans="1:24" x14ac:dyDescent="0.25">
      <c r="A1080" s="1" t="s">
        <v>541</v>
      </c>
      <c r="B1080" t="s">
        <v>1158</v>
      </c>
      <c r="C1080" t="s">
        <v>1181</v>
      </c>
      <c r="D1080" s="2">
        <f>_xll.BDH($A1080, $D$1, $B1080, $C1080, "Direction", "H", "Period", "Y","cols=10;rows=2")</f>
        <v>37256</v>
      </c>
      <c r="E1080" s="2">
        <v>37621</v>
      </c>
      <c r="F1080" s="2">
        <v>37986</v>
      </c>
      <c r="G1080" s="2">
        <v>38352</v>
      </c>
      <c r="H1080" s="2">
        <v>38716</v>
      </c>
      <c r="I1080" s="2">
        <v>39080</v>
      </c>
      <c r="J1080" s="2">
        <v>39447</v>
      </c>
      <c r="K1080" s="2">
        <v>39813</v>
      </c>
      <c r="L1080" s="2">
        <v>40178</v>
      </c>
      <c r="M1080" s="2">
        <v>40543</v>
      </c>
    </row>
    <row r="1081" spans="1:24" x14ac:dyDescent="0.25">
      <c r="A1081" s="4"/>
      <c r="D1081">
        <v>2803.7635</v>
      </c>
      <c r="E1081">
        <v>2000.0742</v>
      </c>
      <c r="F1081">
        <v>3713.0048000000002</v>
      </c>
      <c r="G1081">
        <v>3430.5796999999998</v>
      </c>
      <c r="H1081">
        <v>3612.2302</v>
      </c>
      <c r="I1081">
        <v>4328.1229999999996</v>
      </c>
      <c r="J1081">
        <v>3762.0913999999998</v>
      </c>
      <c r="K1081">
        <v>4060.4580999999998</v>
      </c>
      <c r="L1081">
        <v>4437.4952000000003</v>
      </c>
      <c r="M1081">
        <v>6425.6848</v>
      </c>
    </row>
    <row r="1082" spans="1:24" x14ac:dyDescent="0.25">
      <c r="A1082" s="1" t="s">
        <v>542</v>
      </c>
      <c r="B1082" t="s">
        <v>1158</v>
      </c>
      <c r="C1082" t="s">
        <v>1187</v>
      </c>
      <c r="D1082" s="2">
        <f>_xll.BDH($A1082, $D$1, $B1082, $C1082, "Direction", "H", "Period", "Y","cols=4;rows=2")</f>
        <v>37256</v>
      </c>
      <c r="E1082" s="2">
        <v>37621</v>
      </c>
      <c r="F1082" s="2">
        <v>37986</v>
      </c>
      <c r="G1082" s="2">
        <v>38352</v>
      </c>
    </row>
    <row r="1083" spans="1:24" x14ac:dyDescent="0.25">
      <c r="A1083" s="4"/>
      <c r="D1083">
        <v>6102.1962000000003</v>
      </c>
      <c r="E1083">
        <v>6492.6783999999998</v>
      </c>
      <c r="F1083">
        <v>7691.8145000000004</v>
      </c>
      <c r="G1083">
        <v>10041.9619</v>
      </c>
    </row>
    <row r="1084" spans="1:24" x14ac:dyDescent="0.25">
      <c r="A1084" s="1" t="s">
        <v>543</v>
      </c>
      <c r="B1084" t="s">
        <v>1158</v>
      </c>
      <c r="C1084" t="s">
        <v>1183</v>
      </c>
      <c r="D1084" s="2">
        <f>_xll.BDH($A1084, $D$1, $B1084, $C1084, "Direction", "H", "Period", "Y","cols=6;rows=2")</f>
        <v>37256</v>
      </c>
      <c r="E1084" s="2">
        <v>37621</v>
      </c>
      <c r="F1084" s="2">
        <v>37986</v>
      </c>
      <c r="G1084" s="2">
        <v>38352</v>
      </c>
      <c r="H1084" s="2">
        <v>38716</v>
      </c>
      <c r="I1084" s="2">
        <v>39080</v>
      </c>
    </row>
    <row r="1085" spans="1:24" x14ac:dyDescent="0.25">
      <c r="A1085" s="4"/>
      <c r="D1085">
        <v>9920.9531000000006</v>
      </c>
      <c r="E1085">
        <v>6819.9714000000004</v>
      </c>
      <c r="F1085">
        <v>6287.4120000000003</v>
      </c>
      <c r="G1085">
        <v>6742.8504999999996</v>
      </c>
      <c r="H1085">
        <v>8616.9478999999992</v>
      </c>
      <c r="I1085">
        <v>7743.1435000000001</v>
      </c>
    </row>
    <row r="1086" spans="1:24" x14ac:dyDescent="0.25">
      <c r="A1086" s="1" t="s">
        <v>544</v>
      </c>
      <c r="B1086" t="s">
        <v>1158</v>
      </c>
      <c r="C1086" t="s">
        <v>1183</v>
      </c>
      <c r="D1086" s="2">
        <f>_xll.BDH($A1086, $D$1, $B1086, $C1086, "Direction", "H", "Period", "Y","cols=6;rows=2")</f>
        <v>37256</v>
      </c>
      <c r="E1086" s="2">
        <v>37621</v>
      </c>
      <c r="F1086" s="2">
        <v>37986</v>
      </c>
      <c r="G1086" s="2">
        <v>38352</v>
      </c>
      <c r="H1086" s="2">
        <v>38716</v>
      </c>
      <c r="I1086" s="2">
        <v>39080</v>
      </c>
    </row>
    <row r="1087" spans="1:24" x14ac:dyDescent="0.25">
      <c r="A1087" s="4"/>
      <c r="D1087">
        <v>12050.279699999999</v>
      </c>
      <c r="E1087">
        <v>3574.0783999999999</v>
      </c>
      <c r="F1087">
        <v>5225.7686000000003</v>
      </c>
      <c r="G1087">
        <v>4589.3517000000002</v>
      </c>
      <c r="H1087">
        <v>4056.6311999999998</v>
      </c>
      <c r="I1087">
        <v>3599.8108000000002</v>
      </c>
    </row>
    <row r="1088" spans="1:24" x14ac:dyDescent="0.25">
      <c r="A1088" s="1" t="s">
        <v>545</v>
      </c>
      <c r="B1088" t="s">
        <v>1158</v>
      </c>
      <c r="C1088" t="s">
        <v>1183</v>
      </c>
      <c r="D1088" s="2">
        <f>_xll.BDH($A1088, $D$1, $B1088, $C1088, "Direction", "H", "Period", "Y","cols=6;rows=2")</f>
        <v>37256</v>
      </c>
      <c r="E1088" s="2">
        <v>37621</v>
      </c>
      <c r="F1088" s="2">
        <v>37986</v>
      </c>
      <c r="G1088" s="2">
        <v>38352</v>
      </c>
      <c r="H1088" s="2">
        <v>38716</v>
      </c>
      <c r="I1088" s="2">
        <v>39080</v>
      </c>
    </row>
    <row r="1089" spans="1:24" x14ac:dyDescent="0.25">
      <c r="A1089" s="4"/>
      <c r="D1089">
        <v>2827.3782999999999</v>
      </c>
      <c r="E1089">
        <v>2971.0814999999998</v>
      </c>
      <c r="F1089">
        <v>4854.5964000000004</v>
      </c>
      <c r="G1089">
        <v>4093.0925000000002</v>
      </c>
      <c r="H1089">
        <v>4296.8420999999998</v>
      </c>
      <c r="I1089">
        <v>5810.2646999999997</v>
      </c>
    </row>
    <row r="1090" spans="1:24" x14ac:dyDescent="0.25">
      <c r="A1090" s="1" t="s">
        <v>546</v>
      </c>
      <c r="B1090" t="s">
        <v>1158</v>
      </c>
      <c r="C1090" t="s">
        <v>1183</v>
      </c>
      <c r="D1090" s="2">
        <f>_xll.BDH($A1090, $D$1, $B1090, $C1090, "Direction", "H", "Period", "Y","cols=6;rows=2")</f>
        <v>37256</v>
      </c>
      <c r="E1090" s="2">
        <v>37621</v>
      </c>
      <c r="F1090" s="2">
        <v>37986</v>
      </c>
      <c r="G1090" s="2">
        <v>38352</v>
      </c>
      <c r="H1090" s="2">
        <v>38716</v>
      </c>
      <c r="I1090" s="2">
        <v>39080</v>
      </c>
    </row>
    <row r="1091" spans="1:24" x14ac:dyDescent="0.25">
      <c r="A1091" s="4"/>
      <c r="D1091">
        <v>10341.214</v>
      </c>
      <c r="E1091">
        <v>2287.0007999999998</v>
      </c>
      <c r="F1091">
        <v>6523.4453000000003</v>
      </c>
      <c r="G1091">
        <v>4432.4088000000002</v>
      </c>
      <c r="H1091">
        <v>2239.1424999999999</v>
      </c>
      <c r="I1091">
        <v>1834.0436999999999</v>
      </c>
    </row>
    <row r="1092" spans="1:24" x14ac:dyDescent="0.25">
      <c r="A1092" s="1" t="s">
        <v>547</v>
      </c>
      <c r="B1092" t="s">
        <v>1158</v>
      </c>
      <c r="C1092" t="s">
        <v>1187</v>
      </c>
      <c r="D1092" s="2">
        <f>_xll.BDH($A1092, $D$1, $B1092, $C1092, "Direction", "H", "Period", "Y","cols=4;rows=2")</f>
        <v>37256</v>
      </c>
      <c r="E1092" s="2">
        <v>37621</v>
      </c>
      <c r="F1092" s="2">
        <v>37986</v>
      </c>
      <c r="G1092" s="2">
        <v>38352</v>
      </c>
    </row>
    <row r="1093" spans="1:24" x14ac:dyDescent="0.25">
      <c r="A1093" s="4"/>
      <c r="D1093">
        <v>1212.5663999999999</v>
      </c>
      <c r="E1093">
        <v>1306.5253</v>
      </c>
      <c r="F1093">
        <v>1552.374</v>
      </c>
      <c r="G1093">
        <v>1719.3393000000001</v>
      </c>
    </row>
    <row r="1094" spans="1:24" x14ac:dyDescent="0.25">
      <c r="A1094" s="1" t="s">
        <v>548</v>
      </c>
      <c r="B1094" t="s">
        <v>1158</v>
      </c>
      <c r="C1094" t="s">
        <v>1189</v>
      </c>
      <c r="D1094" s="2">
        <f>_xll.BDH($A1094, $D$1, $B1094, $C1094, "Direction", "H", "Period", "Y","cols=5;rows=2")</f>
        <v>37256</v>
      </c>
      <c r="E1094" s="2">
        <v>37621</v>
      </c>
      <c r="F1094" s="2">
        <v>37986</v>
      </c>
      <c r="G1094" s="2">
        <v>38352</v>
      </c>
      <c r="H1094" s="2">
        <v>38716</v>
      </c>
    </row>
    <row r="1095" spans="1:24" x14ac:dyDescent="0.25">
      <c r="A1095" s="4"/>
      <c r="D1095">
        <v>820.82539999999995</v>
      </c>
      <c r="E1095">
        <v>453.12540000000001</v>
      </c>
      <c r="F1095">
        <v>901.7903</v>
      </c>
      <c r="G1095">
        <v>748.74570000000006</v>
      </c>
      <c r="H1095">
        <v>512.88710000000003</v>
      </c>
    </row>
    <row r="1096" spans="1:24" x14ac:dyDescent="0.25">
      <c r="A1096" s="1" t="s">
        <v>549</v>
      </c>
      <c r="B1096" t="s">
        <v>1158</v>
      </c>
      <c r="C1096" t="s">
        <v>1183</v>
      </c>
      <c r="D1096" s="2">
        <f>_xll.BDH($A1096, $D$1, $B1096, $C1096, "Direction", "H", "Period", "Y","cols=6;rows=2")</f>
        <v>37256</v>
      </c>
      <c r="E1096" s="2">
        <v>37621</v>
      </c>
      <c r="F1096" s="2">
        <v>37986</v>
      </c>
      <c r="G1096" s="2">
        <v>38352</v>
      </c>
      <c r="H1096" s="2">
        <v>38716</v>
      </c>
      <c r="I1096" s="2">
        <v>39080</v>
      </c>
    </row>
    <row r="1097" spans="1:24" x14ac:dyDescent="0.25">
      <c r="A1097" s="4"/>
      <c r="D1097">
        <v>1955.2</v>
      </c>
      <c r="E1097">
        <v>905.46810000000005</v>
      </c>
      <c r="F1097">
        <v>1360.9576</v>
      </c>
      <c r="G1097">
        <v>1265.5637999999999</v>
      </c>
      <c r="H1097">
        <v>805.93359999999996</v>
      </c>
      <c r="I1097">
        <v>1091.0138999999999</v>
      </c>
    </row>
    <row r="1098" spans="1:24" x14ac:dyDescent="0.25">
      <c r="A1098" s="1" t="s">
        <v>550</v>
      </c>
      <c r="B1098" t="s">
        <v>1158</v>
      </c>
      <c r="C1098" t="s">
        <v>1191</v>
      </c>
      <c r="D1098" s="2">
        <f>_xll.BDH($A1098, $D$1, $B1098, $C1098, "Direction", "H", "Period", "Y","cols=1;rows=2")</f>
        <v>37256</v>
      </c>
    </row>
    <row r="1099" spans="1:24" x14ac:dyDescent="0.25">
      <c r="A1099" s="4"/>
      <c r="D1099">
        <v>778.27539999999999</v>
      </c>
    </row>
    <row r="1100" spans="1:24" x14ac:dyDescent="0.25">
      <c r="A1100" s="1" t="s">
        <v>551</v>
      </c>
      <c r="B1100" t="s">
        <v>1158</v>
      </c>
      <c r="C1100" t="s">
        <v>1189</v>
      </c>
      <c r="D1100" s="2">
        <f>_xll.BDH($A1100, $D$1, $B1100, $C1100, "Direction", "H", "Period", "Y","cols=5;rows=2")</f>
        <v>37256</v>
      </c>
      <c r="E1100" s="2">
        <v>37621</v>
      </c>
      <c r="F1100" s="2">
        <v>37986</v>
      </c>
      <c r="G1100" s="2">
        <v>38352</v>
      </c>
      <c r="H1100" s="2">
        <v>38716</v>
      </c>
    </row>
    <row r="1101" spans="1:24" x14ac:dyDescent="0.25">
      <c r="A1101" s="4"/>
      <c r="D1101">
        <v>17971.2755</v>
      </c>
      <c r="E1101">
        <v>6429.1921000000002</v>
      </c>
      <c r="F1101">
        <v>15888.743</v>
      </c>
      <c r="G1101">
        <v>12051.8143</v>
      </c>
      <c r="H1101">
        <v>10071.1932</v>
      </c>
    </row>
    <row r="1102" spans="1:24" x14ac:dyDescent="0.25">
      <c r="A1102" s="1" t="s">
        <v>552</v>
      </c>
      <c r="B1102" t="s">
        <v>1158</v>
      </c>
      <c r="C1102" t="s">
        <v>1199</v>
      </c>
      <c r="D1102" s="2">
        <f>_xll.BDH($A1102, $D$1, $B1102, $C1102, "Direction", "H", "Period", "Y","cols=21;rows=2")</f>
        <v>37256</v>
      </c>
      <c r="E1102" s="2">
        <v>37621</v>
      </c>
      <c r="F1102" s="2">
        <v>37986</v>
      </c>
      <c r="G1102" s="2">
        <v>38352</v>
      </c>
      <c r="H1102" s="2">
        <v>38716</v>
      </c>
      <c r="I1102" s="2">
        <v>39080</v>
      </c>
      <c r="J1102" s="2">
        <v>39447</v>
      </c>
      <c r="K1102" s="2">
        <v>39813</v>
      </c>
      <c r="L1102" s="2">
        <v>40178</v>
      </c>
      <c r="M1102" s="2">
        <v>40543</v>
      </c>
      <c r="N1102" s="2">
        <v>40907</v>
      </c>
      <c r="O1102" s="2">
        <v>41274</v>
      </c>
      <c r="P1102" s="2">
        <v>41639</v>
      </c>
      <c r="Q1102" s="2">
        <v>42004</v>
      </c>
      <c r="R1102" s="2">
        <v>42369</v>
      </c>
      <c r="S1102" s="2">
        <v>42734</v>
      </c>
      <c r="T1102" s="2">
        <v>43098</v>
      </c>
      <c r="U1102" s="2">
        <v>43465</v>
      </c>
      <c r="V1102" s="2">
        <v>43830</v>
      </c>
      <c r="W1102" s="2">
        <v>44196</v>
      </c>
      <c r="X1102" s="2">
        <v>44561</v>
      </c>
    </row>
    <row r="1103" spans="1:24" x14ac:dyDescent="0.25">
      <c r="A1103" s="4"/>
      <c r="D1103">
        <v>4682.7259999999997</v>
      </c>
      <c r="E1103">
        <v>2791.7905000000001</v>
      </c>
      <c r="F1103">
        <v>3996.3051</v>
      </c>
      <c r="G1103">
        <v>5102.5820999999996</v>
      </c>
      <c r="H1103">
        <v>6452.8942999999999</v>
      </c>
      <c r="I1103">
        <v>6220.4880999999996</v>
      </c>
      <c r="J1103">
        <v>4355.1109999999999</v>
      </c>
      <c r="K1103">
        <v>3230.0668999999998</v>
      </c>
      <c r="L1103">
        <v>4035.4041000000002</v>
      </c>
      <c r="M1103">
        <v>4502.9368999999997</v>
      </c>
      <c r="N1103">
        <v>4068.6417999999999</v>
      </c>
      <c r="O1103">
        <v>4478.3086000000003</v>
      </c>
      <c r="P1103">
        <v>5819.6848</v>
      </c>
      <c r="Q1103">
        <v>7937.2249000000002</v>
      </c>
      <c r="R1103">
        <v>6254.8298000000004</v>
      </c>
      <c r="S1103">
        <v>6287.0754999999999</v>
      </c>
      <c r="T1103">
        <v>6961.9276</v>
      </c>
      <c r="U1103">
        <v>6948.3717999999999</v>
      </c>
      <c r="V1103">
        <v>7331.5005000000001</v>
      </c>
      <c r="W1103">
        <v>7121.4726000000001</v>
      </c>
      <c r="X1103">
        <v>12415.544400000001</v>
      </c>
    </row>
    <row r="1104" spans="1:24" x14ac:dyDescent="0.25">
      <c r="A1104" s="1" t="s">
        <v>553</v>
      </c>
      <c r="B1104" t="s">
        <v>1158</v>
      </c>
      <c r="C1104" t="s">
        <v>1183</v>
      </c>
      <c r="D1104" s="2">
        <f>_xll.BDH($A1104, $D$1, $B1104, $C1104, "Direction", "H", "Period", "Y","cols=6;rows=2")</f>
        <v>37256</v>
      </c>
      <c r="E1104" s="2">
        <v>37621</v>
      </c>
      <c r="F1104" s="2">
        <v>37986</v>
      </c>
      <c r="G1104" s="2">
        <v>38352</v>
      </c>
      <c r="H1104" s="2">
        <v>38716</v>
      </c>
      <c r="I1104" s="2">
        <v>39080</v>
      </c>
    </row>
    <row r="1105" spans="1:23" x14ac:dyDescent="0.25">
      <c r="A1105" s="4"/>
      <c r="D1105">
        <v>9072.0938000000006</v>
      </c>
      <c r="E1105">
        <v>9629.7479000000003</v>
      </c>
      <c r="F1105">
        <v>10502.3177</v>
      </c>
      <c r="G1105">
        <v>8248.8914000000004</v>
      </c>
      <c r="H1105">
        <v>9431.2168999999994</v>
      </c>
      <c r="I1105">
        <v>10637.491900000001</v>
      </c>
    </row>
    <row r="1106" spans="1:23" x14ac:dyDescent="0.25">
      <c r="A1106" s="1" t="s">
        <v>554</v>
      </c>
      <c r="B1106" t="s">
        <v>1158</v>
      </c>
      <c r="C1106" t="s">
        <v>1186</v>
      </c>
      <c r="D1106" s="2">
        <f>_xll.BDH($A1106, $D$1, $B1106, $C1106, "Direction", "H", "Period", "Y","cols=7;rows=2")</f>
        <v>37256</v>
      </c>
      <c r="E1106" s="2">
        <v>37621</v>
      </c>
      <c r="F1106" s="2">
        <v>37986</v>
      </c>
      <c r="G1106" s="2">
        <v>38352</v>
      </c>
      <c r="H1106" s="2">
        <v>38716</v>
      </c>
      <c r="I1106" s="2">
        <v>39080</v>
      </c>
      <c r="J1106" s="2">
        <v>39447</v>
      </c>
    </row>
    <row r="1107" spans="1:23" x14ac:dyDescent="0.25">
      <c r="A1107" s="4"/>
      <c r="D1107">
        <v>6216.6243999999997</v>
      </c>
      <c r="E1107">
        <v>5144.8676999999998</v>
      </c>
      <c r="F1107">
        <v>7283.0348000000004</v>
      </c>
      <c r="G1107">
        <v>9059.3441999999995</v>
      </c>
      <c r="H1107">
        <v>12371.404200000001</v>
      </c>
      <c r="I1107">
        <v>14177.0255</v>
      </c>
      <c r="J1107">
        <v>14431.425300000001</v>
      </c>
    </row>
    <row r="1108" spans="1:23" x14ac:dyDescent="0.25">
      <c r="A1108" s="1" t="s">
        <v>555</v>
      </c>
      <c r="B1108" t="s">
        <v>1158</v>
      </c>
      <c r="C1108" t="s">
        <v>1183</v>
      </c>
      <c r="D1108" s="2">
        <f>_xll.BDH($A1108, $D$1, $B1108, $C1108, "Direction", "H", "Period", "Y","cols=6;rows=2")</f>
        <v>37256</v>
      </c>
      <c r="E1108" s="2">
        <v>37621</v>
      </c>
      <c r="F1108" s="2">
        <v>37986</v>
      </c>
      <c r="G1108" s="2">
        <v>38352</v>
      </c>
      <c r="H1108" s="2">
        <v>38716</v>
      </c>
      <c r="I1108" s="2">
        <v>39080</v>
      </c>
    </row>
    <row r="1109" spans="1:23" x14ac:dyDescent="0.25">
      <c r="A1109" s="4"/>
      <c r="D1109">
        <v>12936.9144</v>
      </c>
      <c r="E1109">
        <v>3624.4854999999998</v>
      </c>
      <c r="F1109">
        <v>6877.8416999999999</v>
      </c>
      <c r="G1109">
        <v>5335.8110999999999</v>
      </c>
      <c r="H1109">
        <v>5597.7893000000004</v>
      </c>
      <c r="I1109">
        <v>5613.6620000000003</v>
      </c>
    </row>
    <row r="1110" spans="1:23" x14ac:dyDescent="0.25">
      <c r="A1110" s="1" t="s">
        <v>556</v>
      </c>
      <c r="B1110" t="s">
        <v>1158</v>
      </c>
      <c r="C1110" t="s">
        <v>1193</v>
      </c>
      <c r="D1110" s="2">
        <f>_xll.BDH($A1110, $D$1, $B1110, $C1110, "Direction", "H", "Period", "Y","cols=16;rows=2")</f>
        <v>37256</v>
      </c>
      <c r="E1110" s="2">
        <v>37621</v>
      </c>
      <c r="F1110" s="2">
        <v>37986</v>
      </c>
      <c r="G1110" s="2">
        <v>38352</v>
      </c>
      <c r="H1110" s="2">
        <v>38716</v>
      </c>
      <c r="I1110" s="2">
        <v>39080</v>
      </c>
      <c r="J1110" s="2">
        <v>39447</v>
      </c>
      <c r="K1110" s="2">
        <v>39813</v>
      </c>
      <c r="L1110" s="2">
        <v>40178</v>
      </c>
      <c r="M1110" s="2">
        <v>40543</v>
      </c>
      <c r="N1110" s="2">
        <v>40907</v>
      </c>
      <c r="O1110" s="2">
        <v>41274</v>
      </c>
      <c r="P1110" s="2">
        <v>41639</v>
      </c>
      <c r="Q1110" s="2">
        <v>42004</v>
      </c>
      <c r="R1110" s="2">
        <v>42369</v>
      </c>
      <c r="S1110" s="2">
        <v>42734</v>
      </c>
    </row>
    <row r="1111" spans="1:23" x14ac:dyDescent="0.25">
      <c r="A1111" s="4"/>
      <c r="D1111">
        <v>5902.8014999999996</v>
      </c>
      <c r="E1111">
        <v>4735.3464999999997</v>
      </c>
      <c r="F1111">
        <v>7274.7776999999996</v>
      </c>
      <c r="G1111">
        <v>12105.0352</v>
      </c>
      <c r="H1111">
        <v>13901.2811</v>
      </c>
      <c r="I1111">
        <v>13250.1001</v>
      </c>
      <c r="J1111">
        <v>8768.3062000000009</v>
      </c>
      <c r="K1111">
        <v>3276.1689999999999</v>
      </c>
      <c r="L1111">
        <v>6838.9521999999997</v>
      </c>
      <c r="M1111">
        <v>11587.7196</v>
      </c>
      <c r="N1111">
        <v>9370.0812000000005</v>
      </c>
      <c r="O1111">
        <v>11241.252399999999</v>
      </c>
      <c r="P1111">
        <v>15215.617</v>
      </c>
      <c r="Q1111">
        <v>14477.102199999999</v>
      </c>
      <c r="R1111">
        <v>11707.939399999999</v>
      </c>
      <c r="S1111">
        <v>13063.818300000001</v>
      </c>
    </row>
    <row r="1112" spans="1:23" x14ac:dyDescent="0.25">
      <c r="A1112" s="1" t="s">
        <v>557</v>
      </c>
      <c r="B1112" t="s">
        <v>1158</v>
      </c>
      <c r="C1112" t="s">
        <v>1183</v>
      </c>
      <c r="D1112" s="2">
        <f>_xll.BDH($A1112, $D$1, $B1112, $C1112, "Direction", "H", "Period", "Y","cols=6;rows=2")</f>
        <v>37256</v>
      </c>
      <c r="E1112" s="2">
        <v>37621</v>
      </c>
      <c r="F1112" s="2">
        <v>37986</v>
      </c>
      <c r="G1112" s="2">
        <v>38352</v>
      </c>
      <c r="H1112" s="2">
        <v>38716</v>
      </c>
      <c r="I1112" s="2">
        <v>39080</v>
      </c>
    </row>
    <row r="1113" spans="1:23" x14ac:dyDescent="0.25">
      <c r="A1113" s="4"/>
      <c r="D1113">
        <v>2810.8222999999998</v>
      </c>
      <c r="E1113">
        <v>2504.0137</v>
      </c>
      <c r="F1113">
        <v>4379.2343000000001</v>
      </c>
      <c r="G1113">
        <v>3845.4173999999998</v>
      </c>
      <c r="H1113">
        <v>2406.6918000000001</v>
      </c>
      <c r="I1113">
        <v>2414.4859999999999</v>
      </c>
    </row>
    <row r="1114" spans="1:23" x14ac:dyDescent="0.25">
      <c r="A1114" s="1" t="s">
        <v>558</v>
      </c>
      <c r="B1114" t="s">
        <v>1158</v>
      </c>
      <c r="C1114" t="s">
        <v>1186</v>
      </c>
      <c r="D1114" s="2">
        <f>_xll.BDH($A1114, $D$1, $B1114, $C1114, "Direction", "H", "Period", "Y","cols=7;rows=2")</f>
        <v>37256</v>
      </c>
      <c r="E1114" s="2">
        <v>37621</v>
      </c>
      <c r="F1114" s="2">
        <v>37986</v>
      </c>
      <c r="G1114" s="2">
        <v>38352</v>
      </c>
      <c r="H1114" s="2">
        <v>38716</v>
      </c>
      <c r="I1114" s="2">
        <v>39080</v>
      </c>
      <c r="J1114" s="2">
        <v>39447</v>
      </c>
    </row>
    <row r="1115" spans="1:23" x14ac:dyDescent="0.25">
      <c r="A1115" s="4"/>
      <c r="D1115">
        <v>3491.277</v>
      </c>
      <c r="E1115">
        <v>896.21439999999996</v>
      </c>
      <c r="F1115">
        <v>5443.9174000000003</v>
      </c>
      <c r="G1115">
        <v>7874.1220000000003</v>
      </c>
      <c r="H1115">
        <v>5026.8001999999997</v>
      </c>
      <c r="I1115">
        <v>6315.1756999999998</v>
      </c>
      <c r="J1115">
        <v>7987.2130999999999</v>
      </c>
    </row>
    <row r="1116" spans="1:23" x14ac:dyDescent="0.25">
      <c r="A1116" s="1" t="s">
        <v>559</v>
      </c>
      <c r="B1116" t="s">
        <v>1159</v>
      </c>
      <c r="C1116" t="s">
        <v>1183</v>
      </c>
      <c r="D1116" s="2">
        <f>_xll.BDH($A1116, $D$1, $B1116, $C1116, "Direction", "H", "Period", "Y","cols=5;rows=2")</f>
        <v>37621</v>
      </c>
      <c r="E1116" s="2">
        <v>37986</v>
      </c>
      <c r="F1116" s="2">
        <v>38352</v>
      </c>
      <c r="G1116" s="2">
        <v>38716</v>
      </c>
      <c r="H1116" s="2">
        <v>39080</v>
      </c>
    </row>
    <row r="1117" spans="1:23" x14ac:dyDescent="0.25">
      <c r="A1117" s="4"/>
      <c r="D1117">
        <v>1114.8017</v>
      </c>
      <c r="E1117">
        <v>1835.8073999999999</v>
      </c>
      <c r="F1117">
        <v>1297.2817</v>
      </c>
      <c r="G1117">
        <v>767.85199999999998</v>
      </c>
      <c r="H1117">
        <v>1051.7664</v>
      </c>
    </row>
    <row r="1118" spans="1:23" x14ac:dyDescent="0.25">
      <c r="A1118" s="1" t="s">
        <v>560</v>
      </c>
      <c r="B1118" t="s">
        <v>1159</v>
      </c>
      <c r="C1118" t="s">
        <v>1199</v>
      </c>
      <c r="D1118" s="2">
        <f>_xll.BDH($A1118, $D$1, $B1118, $C1118, "Direction", "H", "Period", "Y","cols=20;rows=2")</f>
        <v>37621</v>
      </c>
      <c r="E1118" s="2">
        <v>37986</v>
      </c>
      <c r="F1118" s="2">
        <v>38352</v>
      </c>
      <c r="G1118" s="2">
        <v>38716</v>
      </c>
      <c r="H1118" s="2">
        <v>39080</v>
      </c>
      <c r="I1118" s="2">
        <v>39447</v>
      </c>
      <c r="J1118" s="2">
        <v>39813</v>
      </c>
      <c r="K1118" s="2">
        <v>40178</v>
      </c>
      <c r="L1118" s="2">
        <v>40543</v>
      </c>
      <c r="M1118" s="2">
        <v>40907</v>
      </c>
      <c r="N1118" s="2">
        <v>41274</v>
      </c>
      <c r="O1118" s="2">
        <v>41639</v>
      </c>
      <c r="P1118" s="2">
        <v>42004</v>
      </c>
      <c r="Q1118" s="2">
        <v>42369</v>
      </c>
      <c r="R1118" s="2">
        <v>42734</v>
      </c>
      <c r="S1118" s="2">
        <v>43098</v>
      </c>
      <c r="T1118" s="2">
        <v>43465</v>
      </c>
      <c r="U1118" s="2">
        <v>43830</v>
      </c>
      <c r="V1118" s="2">
        <v>44196</v>
      </c>
      <c r="W1118" s="2">
        <v>44561</v>
      </c>
    </row>
    <row r="1119" spans="1:23" x14ac:dyDescent="0.25">
      <c r="A1119" s="4"/>
      <c r="D1119">
        <v>5808.1559999999999</v>
      </c>
      <c r="E1119">
        <v>6296.5204999999996</v>
      </c>
      <c r="F1119">
        <v>6168.2654000000002</v>
      </c>
      <c r="G1119">
        <v>8632.7819</v>
      </c>
      <c r="H1119">
        <v>8636.2990000000009</v>
      </c>
      <c r="I1119">
        <v>7493.29</v>
      </c>
      <c r="J1119">
        <v>5570.7623000000003</v>
      </c>
      <c r="K1119">
        <v>7510.3710000000001</v>
      </c>
      <c r="L1119">
        <v>9428.9830999999995</v>
      </c>
      <c r="M1119">
        <v>9607.7950000000001</v>
      </c>
      <c r="N1119">
        <v>10167.840399999999</v>
      </c>
      <c r="O1119">
        <v>16173.556200000001</v>
      </c>
      <c r="P1119">
        <v>19717.2585</v>
      </c>
      <c r="Q1119">
        <v>21326.193200000002</v>
      </c>
      <c r="R1119">
        <v>17013.446499999998</v>
      </c>
      <c r="S1119">
        <v>20024.293900000001</v>
      </c>
      <c r="T1119">
        <v>15767.8519</v>
      </c>
      <c r="U1119">
        <v>17507.504300000001</v>
      </c>
      <c r="V1119">
        <v>19967.455300000001</v>
      </c>
      <c r="W1119">
        <v>27658.8423</v>
      </c>
    </row>
    <row r="1120" spans="1:23" x14ac:dyDescent="0.25">
      <c r="A1120" s="1" t="s">
        <v>561</v>
      </c>
      <c r="B1120" t="s">
        <v>1159</v>
      </c>
      <c r="C1120" t="s">
        <v>1195</v>
      </c>
      <c r="D1120" s="2">
        <f>_xll.BDH($A1120, $D$1, $B1120, $C1120, "Direction", "H", "Period", "Y","cols=13;rows=2")</f>
        <v>37621</v>
      </c>
      <c r="E1120" s="2">
        <v>37986</v>
      </c>
      <c r="F1120" s="2">
        <v>38352</v>
      </c>
      <c r="G1120" s="2">
        <v>38716</v>
      </c>
      <c r="H1120" s="2">
        <v>39080</v>
      </c>
      <c r="I1120" s="2">
        <v>39447</v>
      </c>
      <c r="J1120" s="2">
        <v>39813</v>
      </c>
      <c r="K1120" s="2">
        <v>40178</v>
      </c>
      <c r="L1120" s="2">
        <v>40543</v>
      </c>
      <c r="M1120" s="2">
        <v>40907</v>
      </c>
      <c r="N1120" s="2">
        <v>41274</v>
      </c>
      <c r="O1120" s="2">
        <v>41639</v>
      </c>
      <c r="P1120" s="2">
        <v>42004</v>
      </c>
    </row>
    <row r="1121" spans="1:23" x14ac:dyDescent="0.25">
      <c r="A1121" s="4"/>
      <c r="D1121">
        <v>6599.6799000000001</v>
      </c>
      <c r="E1121">
        <v>12359.9331</v>
      </c>
      <c r="F1121">
        <v>11908.1039</v>
      </c>
      <c r="G1121">
        <v>10371.3514</v>
      </c>
      <c r="H1121">
        <v>15491.885899999999</v>
      </c>
      <c r="I1121">
        <v>13855.521699999999</v>
      </c>
      <c r="J1121">
        <v>3503.9830999999999</v>
      </c>
      <c r="K1121">
        <v>5574.69</v>
      </c>
      <c r="L1121">
        <v>5275.1581999999999</v>
      </c>
      <c r="M1121">
        <v>5118.7200999999995</v>
      </c>
      <c r="N1121">
        <v>3770.6370999999999</v>
      </c>
      <c r="O1121">
        <v>4736.1278000000002</v>
      </c>
      <c r="P1121">
        <v>4267.6499000000003</v>
      </c>
    </row>
    <row r="1122" spans="1:23" x14ac:dyDescent="0.25">
      <c r="A1122" s="1" t="s">
        <v>562</v>
      </c>
      <c r="B1122" t="s">
        <v>1159</v>
      </c>
      <c r="C1122" t="s">
        <v>1183</v>
      </c>
      <c r="D1122" s="2">
        <f>_xll.BDH($A1122, $D$1, $B1122, $C1122, "Direction", "H", "Period", "Y","cols=5;rows=2")</f>
        <v>37621</v>
      </c>
      <c r="E1122" s="2">
        <v>37986</v>
      </c>
      <c r="F1122" s="2">
        <v>38352</v>
      </c>
      <c r="G1122" s="2">
        <v>38716</v>
      </c>
      <c r="H1122" s="2">
        <v>39080</v>
      </c>
    </row>
    <row r="1123" spans="1:23" x14ac:dyDescent="0.25">
      <c r="A1123" s="4"/>
      <c r="D1123">
        <v>1814.6170999999999</v>
      </c>
      <c r="E1123">
        <v>3770.5153</v>
      </c>
      <c r="F1123">
        <v>3915.9760999999999</v>
      </c>
      <c r="G1123">
        <v>6258.2016000000003</v>
      </c>
      <c r="H1123">
        <v>13158.7209</v>
      </c>
    </row>
    <row r="1124" spans="1:23" x14ac:dyDescent="0.25">
      <c r="A1124" s="1" t="s">
        <v>563</v>
      </c>
      <c r="B1124" t="s">
        <v>1159</v>
      </c>
      <c r="C1124" t="s">
        <v>1197</v>
      </c>
      <c r="D1124" s="2">
        <f>_xll.BDH($A1124, $D$1, $B1124, $C1124, "Direction", "H", "Period", "Y","cols=2;rows=2")</f>
        <v>37621</v>
      </c>
      <c r="E1124" s="2">
        <v>37986</v>
      </c>
    </row>
    <row r="1125" spans="1:23" x14ac:dyDescent="0.25">
      <c r="A1125" s="4"/>
      <c r="D1125">
        <v>763.39139999999998</v>
      </c>
      <c r="E1125">
        <v>814.99090000000001</v>
      </c>
    </row>
    <row r="1126" spans="1:23" x14ac:dyDescent="0.25">
      <c r="A1126" s="1" t="s">
        <v>564</v>
      </c>
      <c r="B1126" t="s">
        <v>1159</v>
      </c>
      <c r="C1126" t="s">
        <v>1187</v>
      </c>
      <c r="D1126" s="2">
        <f>_xll.BDH($A1126, $D$1, $B1126, $C1126, "Direction", "H", "Period", "Y","cols=3;rows=2")</f>
        <v>37621</v>
      </c>
      <c r="E1126" s="2">
        <v>37986</v>
      </c>
      <c r="F1126" s="2">
        <v>38352</v>
      </c>
    </row>
    <row r="1127" spans="1:23" x14ac:dyDescent="0.25">
      <c r="A1127" s="4"/>
      <c r="D1127">
        <v>8038.3613999999998</v>
      </c>
      <c r="E1127">
        <v>10849.1695</v>
      </c>
      <c r="F1127">
        <v>12832.570100000001</v>
      </c>
    </row>
    <row r="1128" spans="1:23" x14ac:dyDescent="0.25">
      <c r="A1128" s="1" t="s">
        <v>565</v>
      </c>
      <c r="B1128" t="s">
        <v>1159</v>
      </c>
      <c r="C1128" t="s">
        <v>1192</v>
      </c>
      <c r="D1128" s="2">
        <f>_xll.BDH($A1128, $D$1, $B1128, $C1128, "Direction", "H", "Period", "Y","cols=14;rows=2")</f>
        <v>37621</v>
      </c>
      <c r="E1128" s="2">
        <v>37986</v>
      </c>
      <c r="F1128" s="2">
        <v>38352</v>
      </c>
      <c r="G1128" s="2">
        <v>38716</v>
      </c>
      <c r="H1128" s="2">
        <v>39080</v>
      </c>
      <c r="I1128" s="2">
        <v>39447</v>
      </c>
      <c r="J1128" s="2">
        <v>39813</v>
      </c>
      <c r="K1128" s="2">
        <v>40178</v>
      </c>
      <c r="L1128" s="2">
        <v>40543</v>
      </c>
      <c r="M1128" s="2">
        <v>40907</v>
      </c>
      <c r="N1128" s="2">
        <v>41274</v>
      </c>
      <c r="O1128" s="2">
        <v>41639</v>
      </c>
      <c r="P1128" s="2">
        <v>42004</v>
      </c>
      <c r="Q1128" s="2">
        <v>42369</v>
      </c>
    </row>
    <row r="1129" spans="1:23" x14ac:dyDescent="0.25">
      <c r="A1129" s="4"/>
      <c r="D1129">
        <v>5396.2525999999998</v>
      </c>
      <c r="E1129">
        <v>6187.1758</v>
      </c>
      <c r="F1129">
        <v>5236.8806000000004</v>
      </c>
      <c r="G1129">
        <v>4087.7842000000001</v>
      </c>
      <c r="H1129">
        <v>4447.4310999999998</v>
      </c>
      <c r="I1129">
        <v>2702.3303000000001</v>
      </c>
      <c r="J1129">
        <v>3647.5162</v>
      </c>
      <c r="K1129">
        <v>3850.9427000000001</v>
      </c>
      <c r="L1129">
        <v>6257.7730000000001</v>
      </c>
      <c r="M1129">
        <v>6768.6554999999998</v>
      </c>
      <c r="N1129">
        <v>7317.7042000000001</v>
      </c>
      <c r="O1129">
        <v>7391.0379000000003</v>
      </c>
      <c r="P1129">
        <v>9057.7207999999991</v>
      </c>
      <c r="Q1129">
        <v>9091.3390999999992</v>
      </c>
    </row>
    <row r="1130" spans="1:23" x14ac:dyDescent="0.25">
      <c r="A1130" s="1" t="s">
        <v>566</v>
      </c>
      <c r="B1130" t="s">
        <v>1159</v>
      </c>
      <c r="C1130" t="s">
        <v>1190</v>
      </c>
      <c r="D1130" s="2">
        <f>_xll.BDH($A1130, $D$1, $B1130, $C1130, "Direction", "H", "Period", "Y","cols=1;rows=2")</f>
        <v>37621</v>
      </c>
    </row>
    <row r="1131" spans="1:23" x14ac:dyDescent="0.25">
      <c r="A1131" s="4"/>
      <c r="D1131">
        <v>9379.8965000000007</v>
      </c>
    </row>
    <row r="1132" spans="1:23" x14ac:dyDescent="0.25">
      <c r="A1132" s="1" t="s">
        <v>567</v>
      </c>
      <c r="B1132" t="s">
        <v>1159</v>
      </c>
      <c r="C1132" t="s">
        <v>1182</v>
      </c>
      <c r="D1132" s="2">
        <f>_xll.BDH($A1132, $D$1, $B1132, $C1132, "Direction", "H", "Period", "Y","cols=8;rows=2")</f>
        <v>37621</v>
      </c>
      <c r="E1132" s="2">
        <v>37986</v>
      </c>
      <c r="F1132" s="2">
        <v>38352</v>
      </c>
      <c r="G1132" s="2">
        <v>38716</v>
      </c>
      <c r="H1132" s="2">
        <v>39080</v>
      </c>
      <c r="I1132" s="2">
        <v>39447</v>
      </c>
      <c r="J1132" s="2">
        <v>39813</v>
      </c>
      <c r="K1132" s="2">
        <v>40178</v>
      </c>
    </row>
    <row r="1133" spans="1:23" x14ac:dyDescent="0.25">
      <c r="A1133" s="4"/>
      <c r="D1133">
        <v>4566.8482000000004</v>
      </c>
      <c r="E1133">
        <v>4450.8207000000002</v>
      </c>
      <c r="F1133">
        <v>4469.6877999999997</v>
      </c>
      <c r="G1133">
        <v>3588.8425999999999</v>
      </c>
      <c r="H1133">
        <v>3685.7444999999998</v>
      </c>
      <c r="I1133">
        <v>1363.3043</v>
      </c>
      <c r="J1133">
        <v>488.8775</v>
      </c>
      <c r="K1133">
        <v>1371.3970999999999</v>
      </c>
    </row>
    <row r="1134" spans="1:23" x14ac:dyDescent="0.25">
      <c r="A1134" s="1" t="s">
        <v>568</v>
      </c>
      <c r="B1134" t="s">
        <v>1159</v>
      </c>
      <c r="C1134" t="s">
        <v>1199</v>
      </c>
      <c r="D1134" s="2">
        <f>_xll.BDH($A1134, $D$1, $B1134, $C1134, "Direction", "H", "Period", "Y","cols=20;rows=2")</f>
        <v>37621</v>
      </c>
      <c r="E1134" s="2">
        <v>37986</v>
      </c>
      <c r="F1134" s="2">
        <v>38352</v>
      </c>
      <c r="G1134" s="2">
        <v>38716</v>
      </c>
      <c r="H1134" s="2">
        <v>39080</v>
      </c>
      <c r="I1134" s="2">
        <v>39447</v>
      </c>
      <c r="J1134" s="2">
        <v>39813</v>
      </c>
      <c r="K1134" s="2">
        <v>40178</v>
      </c>
      <c r="L1134" s="2">
        <v>40543</v>
      </c>
      <c r="M1134" s="2">
        <v>40907</v>
      </c>
      <c r="N1134" s="2">
        <v>41274</v>
      </c>
      <c r="O1134" s="2">
        <v>41639</v>
      </c>
      <c r="P1134" s="2">
        <v>42004</v>
      </c>
      <c r="Q1134" s="2">
        <v>42369</v>
      </c>
      <c r="R1134" s="2">
        <v>42734</v>
      </c>
      <c r="S1134" s="2">
        <v>43098</v>
      </c>
      <c r="T1134" s="2">
        <v>43465</v>
      </c>
      <c r="U1134" s="2">
        <v>43830</v>
      </c>
      <c r="V1134" s="2">
        <v>44196</v>
      </c>
      <c r="W1134" s="2">
        <v>44561</v>
      </c>
    </row>
    <row r="1135" spans="1:23" x14ac:dyDescent="0.25">
      <c r="A1135" s="4"/>
      <c r="D1135">
        <v>8097.9573</v>
      </c>
      <c r="E1135">
        <v>17024.388500000001</v>
      </c>
      <c r="F1135">
        <v>19653.716199999999</v>
      </c>
      <c r="G1135">
        <v>16709.6358</v>
      </c>
      <c r="H1135">
        <v>18705.277699999999</v>
      </c>
      <c r="I1135">
        <v>15527.0854</v>
      </c>
      <c r="J1135">
        <v>9077.1394</v>
      </c>
      <c r="K1135">
        <v>12589.188899999999</v>
      </c>
      <c r="L1135">
        <v>10598.7456</v>
      </c>
      <c r="M1135">
        <v>9571.6353999999992</v>
      </c>
      <c r="N1135">
        <v>11565.6504</v>
      </c>
      <c r="O1135">
        <v>15933.706899999999</v>
      </c>
      <c r="P1135">
        <v>19208.112099999998</v>
      </c>
      <c r="Q1135">
        <v>20905.782200000001</v>
      </c>
      <c r="R1135">
        <v>20670.9146</v>
      </c>
      <c r="S1135">
        <v>24432.4169</v>
      </c>
      <c r="T1135">
        <v>21156.3907</v>
      </c>
      <c r="U1135">
        <v>30786.835299999999</v>
      </c>
      <c r="V1135">
        <v>31939.524799999999</v>
      </c>
      <c r="W1135">
        <v>26539.673299999999</v>
      </c>
    </row>
    <row r="1136" spans="1:23" x14ac:dyDescent="0.25">
      <c r="A1136" s="1" t="s">
        <v>569</v>
      </c>
      <c r="B1136" t="s">
        <v>1159</v>
      </c>
      <c r="C1136" t="s">
        <v>1186</v>
      </c>
      <c r="D1136" s="2">
        <f>_xll.BDH($A1136, $D$1, $B1136, $C1136, "Direction", "H", "Period", "Y","cols=6;rows=2")</f>
        <v>37621</v>
      </c>
      <c r="E1136" s="2">
        <v>37986</v>
      </c>
      <c r="F1136" s="2">
        <v>38352</v>
      </c>
      <c r="G1136" s="2">
        <v>38716</v>
      </c>
      <c r="H1136" s="2">
        <v>39080</v>
      </c>
      <c r="I1136" s="2">
        <v>39447</v>
      </c>
    </row>
    <row r="1137" spans="1:23" x14ac:dyDescent="0.25">
      <c r="A1137" s="4"/>
      <c r="D1137">
        <v>10283.5764</v>
      </c>
      <c r="E1137">
        <v>11453.203799999999</v>
      </c>
      <c r="F1137">
        <v>11742.3894</v>
      </c>
      <c r="G1137">
        <v>12319.142099999999</v>
      </c>
      <c r="H1137">
        <v>16931.080300000001</v>
      </c>
      <c r="I1137">
        <v>19496.928</v>
      </c>
    </row>
    <row r="1138" spans="1:23" x14ac:dyDescent="0.25">
      <c r="A1138" s="1" t="s">
        <v>570</v>
      </c>
      <c r="B1138" t="s">
        <v>1159</v>
      </c>
      <c r="C1138" t="s">
        <v>1190</v>
      </c>
      <c r="D1138" s="2">
        <f>_xll.BDH($A1138, $D$1, $B1138, $C1138, "Direction", "H", "Period", "Y","cols=1;rows=2")</f>
        <v>37621</v>
      </c>
    </row>
    <row r="1139" spans="1:23" x14ac:dyDescent="0.25">
      <c r="A1139" s="4"/>
      <c r="D1139">
        <v>7575.0447999999997</v>
      </c>
    </row>
    <row r="1140" spans="1:23" x14ac:dyDescent="0.25">
      <c r="A1140" s="1" t="s">
        <v>571</v>
      </c>
      <c r="B1140" t="s">
        <v>1159</v>
      </c>
      <c r="C1140" t="s">
        <v>1183</v>
      </c>
      <c r="D1140" s="2">
        <f>_xll.BDH($A1140, $D$1, $B1140, $C1140, "Direction", "H", "Period", "Y","cols=5;rows=2")</f>
        <v>37621</v>
      </c>
      <c r="E1140" s="2">
        <v>37986</v>
      </c>
      <c r="F1140" s="2">
        <v>38352</v>
      </c>
      <c r="G1140" s="2">
        <v>38716</v>
      </c>
      <c r="H1140" s="2">
        <v>39080</v>
      </c>
    </row>
    <row r="1141" spans="1:23" x14ac:dyDescent="0.25">
      <c r="A1141" s="4"/>
      <c r="D1141">
        <v>6496.2984999999999</v>
      </c>
      <c r="E1141">
        <v>7657.6862000000001</v>
      </c>
      <c r="F1141">
        <v>7860.7619999999997</v>
      </c>
      <c r="G1141">
        <v>8139.8743000000004</v>
      </c>
      <c r="H1141">
        <v>9077.8705000000009</v>
      </c>
    </row>
    <row r="1142" spans="1:23" x14ac:dyDescent="0.25">
      <c r="A1142" s="1" t="s">
        <v>572</v>
      </c>
      <c r="B1142" t="s">
        <v>1159</v>
      </c>
      <c r="C1142" t="s">
        <v>1183</v>
      </c>
      <c r="D1142" s="2">
        <f>_xll.BDH($A1142, $D$1, $B1142, $C1142, "Direction", "H", "Period", "Y","cols=5;rows=2")</f>
        <v>37621</v>
      </c>
      <c r="E1142" s="2">
        <v>37986</v>
      </c>
      <c r="F1142" s="2">
        <v>38352</v>
      </c>
      <c r="G1142" s="2">
        <v>38716</v>
      </c>
      <c r="H1142" s="2">
        <v>39080</v>
      </c>
    </row>
    <row r="1143" spans="1:23" x14ac:dyDescent="0.25">
      <c r="A1143" s="4"/>
      <c r="D1143">
        <v>1203.5005000000001</v>
      </c>
      <c r="E1143">
        <v>2371.7613000000001</v>
      </c>
      <c r="F1143">
        <v>3845.8155999999999</v>
      </c>
      <c r="G1143">
        <v>4830.643</v>
      </c>
      <c r="H1143">
        <v>5770.4360999999999</v>
      </c>
    </row>
    <row r="1144" spans="1:23" x14ac:dyDescent="0.25">
      <c r="A1144" s="1" t="s">
        <v>573</v>
      </c>
      <c r="B1144" t="s">
        <v>1159</v>
      </c>
      <c r="C1144" t="s">
        <v>1195</v>
      </c>
      <c r="D1144" s="2">
        <f>_xll.BDH($A1144, $D$1, $B1144, $C1144, "Direction", "H", "Period", "Y","cols=13;rows=2")</f>
        <v>37621</v>
      </c>
      <c r="E1144" s="2">
        <v>37986</v>
      </c>
      <c r="F1144" s="2">
        <v>38352</v>
      </c>
      <c r="G1144" s="2">
        <v>38716</v>
      </c>
      <c r="H1144" s="2">
        <v>39080</v>
      </c>
      <c r="I1144" s="2">
        <v>39447</v>
      </c>
      <c r="J1144" s="2">
        <v>39813</v>
      </c>
      <c r="K1144" s="2">
        <v>40178</v>
      </c>
      <c r="L1144" s="2">
        <v>40543</v>
      </c>
      <c r="M1144" s="2">
        <v>40907</v>
      </c>
      <c r="N1144" s="2">
        <v>41274</v>
      </c>
      <c r="O1144" s="2">
        <v>41639</v>
      </c>
      <c r="P1144" s="2">
        <v>42004</v>
      </c>
    </row>
    <row r="1145" spans="1:23" x14ac:dyDescent="0.25">
      <c r="A1145" s="4"/>
      <c r="D1145">
        <v>3549.5219999999999</v>
      </c>
      <c r="E1145">
        <v>5655.7664000000004</v>
      </c>
      <c r="F1145">
        <v>5154.4008000000003</v>
      </c>
      <c r="G1145">
        <v>7591.8633</v>
      </c>
      <c r="H1145">
        <v>5211.6702999999998</v>
      </c>
      <c r="I1145">
        <v>3177.2442000000001</v>
      </c>
      <c r="J1145">
        <v>1421.172</v>
      </c>
      <c r="K1145">
        <v>3720.4265</v>
      </c>
      <c r="L1145">
        <v>4375.9938000000002</v>
      </c>
      <c r="M1145">
        <v>4093.0270999999998</v>
      </c>
      <c r="N1145">
        <v>3965.2213999999999</v>
      </c>
      <c r="O1145">
        <v>3543.2051999999999</v>
      </c>
      <c r="P1145">
        <v>4218.0329000000002</v>
      </c>
    </row>
    <row r="1146" spans="1:23" x14ac:dyDescent="0.25">
      <c r="A1146" s="1" t="s">
        <v>574</v>
      </c>
      <c r="B1146" t="s">
        <v>1159</v>
      </c>
      <c r="C1146" t="s">
        <v>1183</v>
      </c>
      <c r="D1146" s="2">
        <f>_xll.BDH($A1146, $D$1, $B1146, $C1146, "Direction", "H", "Period", "Y","cols=5;rows=2")</f>
        <v>37621</v>
      </c>
      <c r="E1146" s="2">
        <v>37986</v>
      </c>
      <c r="F1146" s="2">
        <v>38352</v>
      </c>
      <c r="G1146" s="2">
        <v>38716</v>
      </c>
      <c r="H1146" s="2">
        <v>39080</v>
      </c>
    </row>
    <row r="1147" spans="1:23" x14ac:dyDescent="0.25">
      <c r="A1147" s="4"/>
      <c r="D1147">
        <v>6344.6871000000001</v>
      </c>
      <c r="E1147">
        <v>11059.225700000001</v>
      </c>
      <c r="F1147">
        <v>14397.1325</v>
      </c>
      <c r="G1147">
        <v>18277.250199999999</v>
      </c>
      <c r="H1147">
        <v>16186.647300000001</v>
      </c>
    </row>
    <row r="1148" spans="1:23" x14ac:dyDescent="0.25">
      <c r="A1148" s="1" t="s">
        <v>575</v>
      </c>
      <c r="B1148" t="s">
        <v>1159</v>
      </c>
      <c r="C1148" t="s">
        <v>1183</v>
      </c>
      <c r="D1148" s="2">
        <f>_xll.BDH($A1148, $D$1, $B1148, $C1148, "Direction", "H", "Period", "Y","cols=5;rows=2")</f>
        <v>37621</v>
      </c>
      <c r="E1148" s="2">
        <v>37986</v>
      </c>
      <c r="F1148" s="2">
        <v>38352</v>
      </c>
      <c r="G1148" s="2">
        <v>38716</v>
      </c>
      <c r="H1148" s="2">
        <v>39080</v>
      </c>
    </row>
    <row r="1149" spans="1:23" x14ac:dyDescent="0.25">
      <c r="A1149" s="4"/>
      <c r="D1149">
        <v>3577.4969000000001</v>
      </c>
      <c r="E1149">
        <v>5511.0829999999996</v>
      </c>
      <c r="F1149">
        <v>6099.7740000000003</v>
      </c>
      <c r="G1149">
        <v>6810.4871999999996</v>
      </c>
      <c r="H1149">
        <v>8814.9714999999997</v>
      </c>
    </row>
    <row r="1150" spans="1:23" x14ac:dyDescent="0.25">
      <c r="A1150" s="1" t="s">
        <v>576</v>
      </c>
      <c r="B1150" t="s">
        <v>1159</v>
      </c>
      <c r="C1150" t="s">
        <v>1199</v>
      </c>
      <c r="D1150" s="2">
        <f>_xll.BDH($A1150, $D$1, $B1150, $C1150, "Direction", "H", "Period", "Y","cols=20;rows=2")</f>
        <v>37621</v>
      </c>
      <c r="E1150" s="2">
        <v>37986</v>
      </c>
      <c r="F1150" s="2">
        <v>38352</v>
      </c>
      <c r="G1150" s="2">
        <v>38716</v>
      </c>
      <c r="H1150" s="2">
        <v>39080</v>
      </c>
      <c r="I1150" s="2">
        <v>39447</v>
      </c>
      <c r="J1150" s="2">
        <v>39813</v>
      </c>
      <c r="K1150" s="2">
        <v>40178</v>
      </c>
      <c r="L1150" s="2">
        <v>40543</v>
      </c>
      <c r="M1150" s="2">
        <v>40907</v>
      </c>
      <c r="N1150" s="2">
        <v>41274</v>
      </c>
      <c r="O1150" s="2">
        <v>41639</v>
      </c>
      <c r="P1150" s="2">
        <v>42004</v>
      </c>
      <c r="Q1150" s="2">
        <v>42369</v>
      </c>
      <c r="R1150" s="2">
        <v>42734</v>
      </c>
      <c r="S1150" s="2">
        <v>43098</v>
      </c>
      <c r="T1150" s="2">
        <v>43465</v>
      </c>
      <c r="U1150" s="2">
        <v>43830</v>
      </c>
      <c r="V1150" s="2">
        <v>44196</v>
      </c>
      <c r="W1150" s="2">
        <v>44561</v>
      </c>
    </row>
    <row r="1151" spans="1:23" x14ac:dyDescent="0.25">
      <c r="A1151" s="4"/>
      <c r="D1151">
        <v>6657.6333999999997</v>
      </c>
      <c r="E1151">
        <v>8128.8567999999996</v>
      </c>
      <c r="F1151">
        <v>10230.477999999999</v>
      </c>
      <c r="G1151">
        <v>11273.046200000001</v>
      </c>
      <c r="H1151">
        <v>14825.7402</v>
      </c>
      <c r="I1151">
        <v>9885.5915000000005</v>
      </c>
      <c r="J1151">
        <v>8111.7224999999999</v>
      </c>
      <c r="K1151">
        <v>9328.1509000000005</v>
      </c>
      <c r="L1151">
        <v>14777.0275</v>
      </c>
      <c r="M1151">
        <v>16916.7291</v>
      </c>
      <c r="N1151">
        <v>18390.8141</v>
      </c>
      <c r="O1151">
        <v>18694.5065</v>
      </c>
      <c r="P1151">
        <v>26032.1715</v>
      </c>
      <c r="Q1151">
        <v>29720.123599999999</v>
      </c>
      <c r="R1151">
        <v>23534.0625</v>
      </c>
      <c r="S1151">
        <v>23434.504799999999</v>
      </c>
      <c r="T1151">
        <v>24320.765500000001</v>
      </c>
      <c r="U1151">
        <v>30049.998899999999</v>
      </c>
      <c r="V1151">
        <v>22067.172600000002</v>
      </c>
      <c r="W1151">
        <v>33938.968099999998</v>
      </c>
    </row>
    <row r="1152" spans="1:23" x14ac:dyDescent="0.25">
      <c r="A1152" s="1" t="s">
        <v>577</v>
      </c>
      <c r="B1152" t="s">
        <v>1159</v>
      </c>
      <c r="C1152" t="s">
        <v>1183</v>
      </c>
      <c r="D1152" s="2">
        <f>_xll.BDH($A1152, $D$1, $B1152, $C1152, "Direction", "H", "Period", "Y","cols=5;rows=2")</f>
        <v>37621</v>
      </c>
      <c r="E1152" s="2">
        <v>37986</v>
      </c>
      <c r="F1152" s="2">
        <v>38352</v>
      </c>
      <c r="G1152" s="2">
        <v>38716</v>
      </c>
      <c r="H1152" s="2">
        <v>39080</v>
      </c>
    </row>
    <row r="1153" spans="1:18" x14ac:dyDescent="0.25">
      <c r="A1153" s="4"/>
      <c r="D1153">
        <v>2225.7305999999999</v>
      </c>
      <c r="E1153">
        <v>3146.0048000000002</v>
      </c>
      <c r="F1153">
        <v>1909.6858</v>
      </c>
      <c r="G1153">
        <v>1716.5530000000001</v>
      </c>
      <c r="H1153">
        <v>2339.7991000000002</v>
      </c>
    </row>
    <row r="1154" spans="1:18" x14ac:dyDescent="0.25">
      <c r="A1154" s="1" t="s">
        <v>578</v>
      </c>
      <c r="B1154" t="s">
        <v>1159</v>
      </c>
      <c r="C1154" t="s">
        <v>1181</v>
      </c>
      <c r="D1154" s="2">
        <f>_xll.BDH($A1154, $D$1, $B1154, $C1154, "Direction", "H", "Period", "Y","cols=9;rows=2")</f>
        <v>37621</v>
      </c>
      <c r="E1154" s="2">
        <v>37986</v>
      </c>
      <c r="F1154" s="2">
        <v>38352</v>
      </c>
      <c r="G1154" s="2">
        <v>38716</v>
      </c>
      <c r="H1154" s="2">
        <v>39080</v>
      </c>
      <c r="I1154" s="2">
        <v>39447</v>
      </c>
      <c r="J1154" s="2">
        <v>39813</v>
      </c>
      <c r="K1154" s="2">
        <v>40178</v>
      </c>
      <c r="L1154" s="2">
        <v>40543</v>
      </c>
    </row>
    <row r="1155" spans="1:18" x14ac:dyDescent="0.25">
      <c r="A1155" s="4"/>
      <c r="D1155">
        <v>7207.6938</v>
      </c>
      <c r="E1155">
        <v>6353.9479000000001</v>
      </c>
      <c r="F1155">
        <v>6762.2443999999996</v>
      </c>
      <c r="G1155">
        <v>6881.4775</v>
      </c>
      <c r="H1155">
        <v>7295.0999000000002</v>
      </c>
      <c r="I1155">
        <v>8826.6892000000007</v>
      </c>
      <c r="J1155">
        <v>4755.2620999999999</v>
      </c>
      <c r="K1155">
        <v>8176.3427000000001</v>
      </c>
      <c r="L1155">
        <v>8483.1718000000001</v>
      </c>
    </row>
    <row r="1156" spans="1:18" x14ac:dyDescent="0.25">
      <c r="A1156" s="1" t="s">
        <v>579</v>
      </c>
      <c r="B1156" t="s">
        <v>1159</v>
      </c>
      <c r="C1156" t="s">
        <v>1180</v>
      </c>
      <c r="D1156" s="2">
        <f>_xll.BDH($A1156, $D$1, $B1156, $C1156, "Direction", "H", "Period", "Y","cols=10;rows=2")</f>
        <v>37621</v>
      </c>
      <c r="E1156" s="2">
        <v>37986</v>
      </c>
      <c r="F1156" s="2">
        <v>38352</v>
      </c>
      <c r="G1156" s="2">
        <v>38716</v>
      </c>
      <c r="H1156" s="2">
        <v>39080</v>
      </c>
      <c r="I1156" s="2">
        <v>39447</v>
      </c>
      <c r="J1156" s="2">
        <v>39813</v>
      </c>
      <c r="K1156" s="2">
        <v>40178</v>
      </c>
      <c r="L1156" s="2">
        <v>40543</v>
      </c>
      <c r="M1156" s="2">
        <v>40907</v>
      </c>
    </row>
    <row r="1157" spans="1:18" x14ac:dyDescent="0.25">
      <c r="A1157" s="4"/>
      <c r="D1157">
        <v>2977.46</v>
      </c>
      <c r="E1157">
        <v>3532.6990000000001</v>
      </c>
      <c r="F1157">
        <v>4625.8762999999999</v>
      </c>
      <c r="G1157">
        <v>4083.5700999999999</v>
      </c>
      <c r="H1157">
        <v>4625.6383999999998</v>
      </c>
      <c r="I1157">
        <v>4172.5706</v>
      </c>
      <c r="J1157">
        <v>2720.9018999999998</v>
      </c>
      <c r="K1157">
        <v>2439.2800000000002</v>
      </c>
      <c r="L1157">
        <v>9670.3942000000006</v>
      </c>
      <c r="M1157">
        <v>4836.3172999999997</v>
      </c>
    </row>
    <row r="1158" spans="1:18" x14ac:dyDescent="0.25">
      <c r="A1158" s="1" t="s">
        <v>580</v>
      </c>
      <c r="B1158" t="s">
        <v>1159</v>
      </c>
      <c r="C1158" t="s">
        <v>1183</v>
      </c>
      <c r="D1158" s="2">
        <f>_xll.BDH($A1158, $D$1, $B1158, $C1158, "Direction", "H", "Period", "Y","cols=5;rows=2")</f>
        <v>37621</v>
      </c>
      <c r="E1158" s="2">
        <v>37986</v>
      </c>
      <c r="F1158" s="2">
        <v>38352</v>
      </c>
      <c r="G1158" s="2">
        <v>38716</v>
      </c>
      <c r="H1158" s="2">
        <v>39080</v>
      </c>
    </row>
    <row r="1159" spans="1:18" x14ac:dyDescent="0.25">
      <c r="A1159" s="4"/>
      <c r="D1159">
        <v>930.95529999999997</v>
      </c>
      <c r="E1159">
        <v>3481.2669999999998</v>
      </c>
      <c r="F1159">
        <v>2004.9458</v>
      </c>
      <c r="G1159">
        <v>1412.7842000000001</v>
      </c>
      <c r="H1159">
        <v>1407.8821</v>
      </c>
    </row>
    <row r="1160" spans="1:18" x14ac:dyDescent="0.25">
      <c r="A1160" s="1" t="s">
        <v>581</v>
      </c>
      <c r="B1160" t="s">
        <v>1159</v>
      </c>
      <c r="C1160" t="s">
        <v>1193</v>
      </c>
      <c r="D1160" s="2">
        <f>_xll.BDH($A1160, $D$1, $B1160, $C1160, "Direction", "H", "Period", "Y","cols=15;rows=2")</f>
        <v>37621</v>
      </c>
      <c r="E1160" s="2">
        <v>37986</v>
      </c>
      <c r="F1160" s="2">
        <v>38352</v>
      </c>
      <c r="G1160" s="2">
        <v>38716</v>
      </c>
      <c r="H1160" s="2">
        <v>39080</v>
      </c>
      <c r="I1160" s="2">
        <v>39447</v>
      </c>
      <c r="J1160" s="2">
        <v>39813</v>
      </c>
      <c r="K1160" s="2">
        <v>40178</v>
      </c>
      <c r="L1160" s="2">
        <v>40543</v>
      </c>
      <c r="M1160" s="2">
        <v>40907</v>
      </c>
      <c r="N1160" s="2">
        <v>41274</v>
      </c>
      <c r="O1160" s="2">
        <v>41639</v>
      </c>
      <c r="P1160" s="2">
        <v>42004</v>
      </c>
      <c r="Q1160" s="2">
        <v>42369</v>
      </c>
      <c r="R1160" s="2">
        <v>42734</v>
      </c>
    </row>
    <row r="1161" spans="1:18" x14ac:dyDescent="0.25">
      <c r="A1161" s="4"/>
      <c r="D1161">
        <v>2717.2575000000002</v>
      </c>
      <c r="E1161">
        <v>2706.4703</v>
      </c>
      <c r="F1161">
        <v>3062.9744999999998</v>
      </c>
      <c r="G1161">
        <v>3575.5309000000002</v>
      </c>
      <c r="H1161">
        <v>3604.5091000000002</v>
      </c>
      <c r="I1161">
        <v>3625.7754</v>
      </c>
      <c r="J1161">
        <v>2627.8701000000001</v>
      </c>
      <c r="K1161">
        <v>3467.3071</v>
      </c>
      <c r="L1161">
        <v>3822.4164000000001</v>
      </c>
      <c r="M1161">
        <v>4129.7785999999996</v>
      </c>
      <c r="N1161">
        <v>3629.9495999999999</v>
      </c>
      <c r="O1161">
        <v>3746.2797</v>
      </c>
      <c r="P1161">
        <v>4808.8454000000002</v>
      </c>
      <c r="Q1161">
        <v>6268.8996999999999</v>
      </c>
      <c r="R1161">
        <v>6510.6021000000001</v>
      </c>
    </row>
    <row r="1162" spans="1:18" x14ac:dyDescent="0.25">
      <c r="A1162" s="1" t="s">
        <v>582</v>
      </c>
      <c r="B1162" t="s">
        <v>1159</v>
      </c>
      <c r="C1162" t="s">
        <v>1186</v>
      </c>
      <c r="D1162" s="2">
        <f>_xll.BDH($A1162, $D$1, $B1162, $C1162, "Direction", "H", "Period", "Y","cols=6;rows=2")</f>
        <v>37621</v>
      </c>
      <c r="E1162" s="2">
        <v>37986</v>
      </c>
      <c r="F1162" s="2">
        <v>38352</v>
      </c>
      <c r="G1162" s="2">
        <v>38716</v>
      </c>
      <c r="H1162" s="2">
        <v>39080</v>
      </c>
      <c r="I1162" s="2">
        <v>39447</v>
      </c>
    </row>
    <row r="1163" spans="1:18" x14ac:dyDescent="0.25">
      <c r="A1163" s="4"/>
      <c r="D1163">
        <v>5613.1530000000002</v>
      </c>
      <c r="E1163">
        <v>12800.087799999999</v>
      </c>
      <c r="F1163">
        <v>9460.1982000000007</v>
      </c>
      <c r="G1163">
        <v>9001.6749</v>
      </c>
      <c r="H1163">
        <v>10896.6756</v>
      </c>
      <c r="I1163">
        <v>11215.091700000001</v>
      </c>
    </row>
    <row r="1164" spans="1:18" x14ac:dyDescent="0.25">
      <c r="A1164" s="1" t="s">
        <v>583</v>
      </c>
      <c r="B1164" t="s">
        <v>1159</v>
      </c>
      <c r="C1164" t="s">
        <v>1186</v>
      </c>
      <c r="D1164" s="2">
        <f>_xll.BDH($A1164, $D$1, $B1164, $C1164, "Direction", "H", "Period", "Y","cols=6;rows=2")</f>
        <v>37621</v>
      </c>
      <c r="E1164" s="2">
        <v>37986</v>
      </c>
      <c r="F1164" s="2">
        <v>38352</v>
      </c>
      <c r="G1164" s="2">
        <v>38716</v>
      </c>
      <c r="H1164" s="2">
        <v>39080</v>
      </c>
      <c r="I1164" s="2">
        <v>39447</v>
      </c>
    </row>
    <row r="1165" spans="1:18" x14ac:dyDescent="0.25">
      <c r="A1165" s="4"/>
      <c r="D1165">
        <v>4272.0192999999999</v>
      </c>
      <c r="E1165">
        <v>5826.8833000000004</v>
      </c>
      <c r="F1165">
        <v>5541.1468000000004</v>
      </c>
      <c r="G1165">
        <v>5428.2880999999998</v>
      </c>
      <c r="H1165">
        <v>5078.2511999999997</v>
      </c>
      <c r="I1165">
        <v>1451.1666</v>
      </c>
    </row>
    <row r="1166" spans="1:18" x14ac:dyDescent="0.25">
      <c r="A1166" s="1" t="s">
        <v>584</v>
      </c>
      <c r="B1166" t="s">
        <v>1159</v>
      </c>
      <c r="C1166" t="s">
        <v>1182</v>
      </c>
      <c r="D1166" s="2">
        <f>_xll.BDH($A1166, $D$1, $B1166, $C1166, "Direction", "H", "Period", "Y","cols=8;rows=2")</f>
        <v>37621</v>
      </c>
      <c r="E1166" s="2">
        <v>37986</v>
      </c>
      <c r="F1166" s="2">
        <v>38352</v>
      </c>
      <c r="G1166" s="2">
        <v>38716</v>
      </c>
      <c r="H1166" s="2">
        <v>39080</v>
      </c>
      <c r="I1166" s="2">
        <v>39447</v>
      </c>
      <c r="J1166" s="2">
        <v>39813</v>
      </c>
      <c r="K1166" s="2">
        <v>40178</v>
      </c>
    </row>
    <row r="1167" spans="1:18" x14ac:dyDescent="0.25">
      <c r="A1167" s="4"/>
      <c r="D1167">
        <v>4704.4303</v>
      </c>
      <c r="E1167">
        <v>4786.9130999999998</v>
      </c>
      <c r="F1167">
        <v>6733.0455000000002</v>
      </c>
      <c r="G1167">
        <v>9656.6231000000007</v>
      </c>
      <c r="H1167">
        <v>10324.2417</v>
      </c>
      <c r="I1167">
        <v>15203.162899999999</v>
      </c>
      <c r="J1167">
        <v>5830.3658999999998</v>
      </c>
      <c r="K1167">
        <v>10660.8364</v>
      </c>
    </row>
    <row r="1168" spans="1:18" x14ac:dyDescent="0.25">
      <c r="A1168" s="1" t="s">
        <v>585</v>
      </c>
      <c r="B1168" t="s">
        <v>1159</v>
      </c>
      <c r="C1168" t="s">
        <v>1182</v>
      </c>
      <c r="D1168" s="2">
        <f>_xll.BDH($A1168, $D$1, $B1168, $C1168, "Direction", "H", "Period", "Y","cols=8;rows=2")</f>
        <v>37621</v>
      </c>
      <c r="E1168" s="2">
        <v>37986</v>
      </c>
      <c r="F1168" s="2">
        <v>38352</v>
      </c>
      <c r="G1168" s="2">
        <v>38716</v>
      </c>
      <c r="H1168" s="2">
        <v>39080</v>
      </c>
      <c r="I1168" s="2">
        <v>39447</v>
      </c>
      <c r="J1168" s="2">
        <v>39813</v>
      </c>
      <c r="K1168" s="2">
        <v>40178</v>
      </c>
    </row>
    <row r="1169" spans="1:22" x14ac:dyDescent="0.25">
      <c r="A1169" s="4"/>
      <c r="D1169">
        <v>4028.5990999999999</v>
      </c>
      <c r="E1169">
        <v>4219.6018000000004</v>
      </c>
      <c r="F1169">
        <v>4128.3275999999996</v>
      </c>
      <c r="G1169">
        <v>4431.9358000000002</v>
      </c>
      <c r="H1169">
        <v>6603.8816999999999</v>
      </c>
      <c r="I1169">
        <v>6978.6504000000004</v>
      </c>
      <c r="J1169">
        <v>5045.7864</v>
      </c>
      <c r="K1169">
        <v>6814.8467000000001</v>
      </c>
    </row>
    <row r="1170" spans="1:22" x14ac:dyDescent="0.25">
      <c r="A1170" s="1" t="s">
        <v>586</v>
      </c>
      <c r="B1170" t="s">
        <v>1159</v>
      </c>
      <c r="C1170" t="s">
        <v>1183</v>
      </c>
      <c r="D1170" s="2">
        <f>_xll.BDH($A1170, $D$1, $B1170, $C1170, "Direction", "H", "Period", "Y","cols=5;rows=2")</f>
        <v>37621</v>
      </c>
      <c r="E1170" s="2">
        <v>37986</v>
      </c>
      <c r="F1170" s="2">
        <v>38352</v>
      </c>
      <c r="G1170" s="2">
        <v>38716</v>
      </c>
      <c r="H1170" s="2">
        <v>39080</v>
      </c>
    </row>
    <row r="1171" spans="1:22" x14ac:dyDescent="0.25">
      <c r="A1171" s="4"/>
      <c r="D1171">
        <v>7785.1126999999997</v>
      </c>
      <c r="E1171">
        <v>8566.7508999999991</v>
      </c>
      <c r="F1171">
        <v>7528.5646999999999</v>
      </c>
      <c r="G1171">
        <v>6916.6421</v>
      </c>
      <c r="H1171">
        <v>6375.8495999999996</v>
      </c>
    </row>
    <row r="1172" spans="1:22" x14ac:dyDescent="0.25">
      <c r="A1172" s="1" t="s">
        <v>587</v>
      </c>
      <c r="B1172" t="s">
        <v>1159</v>
      </c>
      <c r="C1172" t="s">
        <v>1196</v>
      </c>
      <c r="D1172" s="2">
        <f>_xll.BDH($A1172, $D$1, $B1172, $C1172, "Direction", "H", "Period", "Y","cols=17;rows=2")</f>
        <v>37621</v>
      </c>
      <c r="E1172" s="2">
        <v>37986</v>
      </c>
      <c r="F1172" s="2">
        <v>38352</v>
      </c>
      <c r="G1172" s="2">
        <v>38716</v>
      </c>
      <c r="H1172" s="2">
        <v>39080</v>
      </c>
      <c r="I1172" s="2">
        <v>39447</v>
      </c>
      <c r="J1172" s="2">
        <v>39813</v>
      </c>
      <c r="K1172" s="2">
        <v>40178</v>
      </c>
      <c r="L1172" s="2">
        <v>40543</v>
      </c>
      <c r="M1172" s="2">
        <v>40907</v>
      </c>
      <c r="N1172" s="2">
        <v>41274</v>
      </c>
      <c r="O1172" s="2">
        <v>41639</v>
      </c>
      <c r="P1172" s="2">
        <v>42004</v>
      </c>
      <c r="Q1172" s="2">
        <v>42369</v>
      </c>
      <c r="R1172" s="2">
        <v>42734</v>
      </c>
      <c r="S1172" s="2">
        <v>43098</v>
      </c>
      <c r="T1172" s="2">
        <v>43465</v>
      </c>
    </row>
    <row r="1173" spans="1:22" x14ac:dyDescent="0.25">
      <c r="A1173" s="4"/>
      <c r="D1173">
        <v>10493.7246</v>
      </c>
      <c r="E1173">
        <v>10645.2498</v>
      </c>
      <c r="F1173">
        <v>10766.6152</v>
      </c>
      <c r="G1173">
        <v>11752.588100000001</v>
      </c>
      <c r="H1173">
        <v>13004.875</v>
      </c>
      <c r="I1173">
        <v>8972.9545999999991</v>
      </c>
      <c r="J1173">
        <v>1223.9145000000001</v>
      </c>
      <c r="K1173">
        <v>6271.2228999999998</v>
      </c>
      <c r="L1173">
        <v>7052.7822999999999</v>
      </c>
      <c r="M1173">
        <v>6336.6306999999997</v>
      </c>
      <c r="N1173">
        <v>7533.1684999999998</v>
      </c>
      <c r="O1173">
        <v>9004.6867999999995</v>
      </c>
      <c r="P1173">
        <v>8869.3050000000003</v>
      </c>
      <c r="Q1173">
        <v>11666.212100000001</v>
      </c>
      <c r="R1173">
        <v>10025.171</v>
      </c>
      <c r="S1173">
        <v>9001.4863999999998</v>
      </c>
      <c r="T1173">
        <v>14903.9622</v>
      </c>
    </row>
    <row r="1174" spans="1:22" x14ac:dyDescent="0.25">
      <c r="A1174" s="1" t="s">
        <v>588</v>
      </c>
      <c r="B1174" t="s">
        <v>1159</v>
      </c>
      <c r="C1174" t="s">
        <v>1187</v>
      </c>
      <c r="D1174" s="2">
        <f>_xll.BDH($A1174, $D$1, $B1174, $C1174, "Direction", "H", "Period", "Y","cols=3;rows=2")</f>
        <v>37621</v>
      </c>
      <c r="E1174" s="2">
        <v>37986</v>
      </c>
      <c r="F1174" s="2">
        <v>38352</v>
      </c>
    </row>
    <row r="1175" spans="1:22" x14ac:dyDescent="0.25">
      <c r="A1175" s="4"/>
      <c r="D1175">
        <v>17600.034199999998</v>
      </c>
      <c r="E1175">
        <v>21688.6921</v>
      </c>
      <c r="F1175">
        <v>40888.764000000003</v>
      </c>
    </row>
    <row r="1176" spans="1:22" x14ac:dyDescent="0.25">
      <c r="A1176" s="5" t="s">
        <v>589</v>
      </c>
      <c r="B1176" t="s">
        <v>1159</v>
      </c>
      <c r="C1176" t="s">
        <v>1196</v>
      </c>
      <c r="D1176" s="2">
        <f>_xll.BDH($A1176, $D$1, $B1176, $C1176, "Direction", "H", "Period", "Y","cols=17;rows=2")</f>
        <v>37621</v>
      </c>
      <c r="E1176" s="2">
        <v>37986</v>
      </c>
      <c r="F1176" s="2">
        <v>38352</v>
      </c>
      <c r="G1176" s="2">
        <v>38716</v>
      </c>
      <c r="H1176" s="2">
        <v>39080</v>
      </c>
      <c r="I1176" s="2">
        <v>39447</v>
      </c>
      <c r="J1176" s="2">
        <v>39813</v>
      </c>
      <c r="K1176" s="2">
        <v>40178</v>
      </c>
      <c r="L1176" s="2">
        <v>40543</v>
      </c>
      <c r="M1176" s="2">
        <v>40907</v>
      </c>
      <c r="N1176" s="2">
        <v>41274</v>
      </c>
      <c r="O1176" s="2">
        <v>41639</v>
      </c>
      <c r="P1176" s="2">
        <v>42004</v>
      </c>
      <c r="Q1176" s="2">
        <v>42369</v>
      </c>
      <c r="R1176" s="2">
        <v>42734</v>
      </c>
      <c r="S1176" s="2">
        <v>43098</v>
      </c>
      <c r="T1176" s="2">
        <v>43465</v>
      </c>
    </row>
    <row r="1177" spans="1:22" x14ac:dyDescent="0.25">
      <c r="D1177">
        <v>4184.7552999999998</v>
      </c>
      <c r="E1177">
        <v>5315.7241999999997</v>
      </c>
      <c r="F1177">
        <v>7015.6306999999997</v>
      </c>
      <c r="G1177">
        <v>8040.5509000000002</v>
      </c>
      <c r="H1177">
        <v>10632.688099999999</v>
      </c>
      <c r="I1177">
        <v>11725.115100000001</v>
      </c>
      <c r="J1177">
        <v>6188.2829000000002</v>
      </c>
      <c r="K1177">
        <v>8704.4966999999997</v>
      </c>
      <c r="L1177">
        <v>9137.9408999999996</v>
      </c>
      <c r="M1177">
        <v>8221.2435999999998</v>
      </c>
      <c r="N1177">
        <v>8038.0703999999996</v>
      </c>
      <c r="O1177">
        <v>9993.1198000000004</v>
      </c>
      <c r="P1177">
        <v>11231.243200000001</v>
      </c>
      <c r="Q1177">
        <v>12119.521199999999</v>
      </c>
      <c r="R1177">
        <v>12108.968999999999</v>
      </c>
      <c r="S1177">
        <v>22213.7032</v>
      </c>
      <c r="T1177">
        <v>23219.399700000002</v>
      </c>
    </row>
    <row r="1178" spans="1:22" x14ac:dyDescent="0.25">
      <c r="A1178" s="5" t="s">
        <v>590</v>
      </c>
      <c r="B1178" t="s">
        <v>1160</v>
      </c>
      <c r="C1178" t="s">
        <v>1194</v>
      </c>
      <c r="D1178" s="2">
        <f>_xll.BDH($A1178, $D$1, $B1178, $C1178, "Direction", "H", "Period", "Y","cols=15;rows=2")</f>
        <v>37986</v>
      </c>
      <c r="E1178" s="2">
        <v>38352</v>
      </c>
      <c r="F1178" s="2">
        <v>38716</v>
      </c>
      <c r="G1178" s="2">
        <v>39080</v>
      </c>
      <c r="H1178" s="2">
        <v>39447</v>
      </c>
      <c r="I1178" s="2">
        <v>39813</v>
      </c>
      <c r="J1178" s="2">
        <v>40178</v>
      </c>
      <c r="K1178" s="2">
        <v>40543</v>
      </c>
      <c r="L1178" s="2">
        <v>40907</v>
      </c>
      <c r="M1178" s="2">
        <v>41274</v>
      </c>
      <c r="N1178" s="2">
        <v>41639</v>
      </c>
      <c r="O1178" s="2">
        <v>42004</v>
      </c>
      <c r="P1178" s="2">
        <v>42369</v>
      </c>
      <c r="Q1178" s="2">
        <v>42734</v>
      </c>
      <c r="R1178" s="2">
        <v>43098</v>
      </c>
    </row>
    <row r="1179" spans="1:22" x14ac:dyDescent="0.25">
      <c r="D1179">
        <v>10680.555399999999</v>
      </c>
      <c r="E1179">
        <v>12566.950800000001</v>
      </c>
      <c r="F1179">
        <v>13287.5808</v>
      </c>
      <c r="G1179">
        <v>15835.000400000001</v>
      </c>
      <c r="H1179">
        <v>18008.248200000002</v>
      </c>
      <c r="I1179">
        <v>5853.3017</v>
      </c>
      <c r="J1179">
        <v>7667.4085999999998</v>
      </c>
      <c r="K1179">
        <v>10430.696599999999</v>
      </c>
      <c r="L1179">
        <v>7506.8204999999998</v>
      </c>
      <c r="M1179">
        <v>8373.0987999999998</v>
      </c>
      <c r="N1179">
        <v>14515.3995</v>
      </c>
      <c r="O1179">
        <v>15253.066699999999</v>
      </c>
      <c r="P1179">
        <v>13167.9458</v>
      </c>
      <c r="Q1179">
        <v>16645.208500000001</v>
      </c>
      <c r="R1179">
        <v>20319.6675</v>
      </c>
    </row>
    <row r="1180" spans="1:22" x14ac:dyDescent="0.25">
      <c r="A1180" s="5" t="s">
        <v>591</v>
      </c>
      <c r="B1180" t="s">
        <v>1160</v>
      </c>
      <c r="C1180" t="s">
        <v>1199</v>
      </c>
      <c r="D1180" s="2">
        <f>_xll.BDH($A1180, $D$1, $B1180, $C1180, "Direction", "H", "Period", "Y","cols=19;rows=2")</f>
        <v>37986</v>
      </c>
      <c r="E1180" s="2">
        <v>38352</v>
      </c>
      <c r="F1180" s="2">
        <v>38716</v>
      </c>
      <c r="G1180" s="2">
        <v>39080</v>
      </c>
      <c r="H1180" s="2">
        <v>39447</v>
      </c>
      <c r="I1180" s="2">
        <v>39813</v>
      </c>
      <c r="J1180" s="2">
        <v>40178</v>
      </c>
      <c r="K1180" s="2">
        <v>40543</v>
      </c>
      <c r="L1180" s="2">
        <v>40907</v>
      </c>
      <c r="M1180" s="2">
        <v>41274</v>
      </c>
      <c r="N1180" s="2">
        <v>41639</v>
      </c>
      <c r="O1180" s="2">
        <v>42004</v>
      </c>
      <c r="P1180" s="2">
        <v>42369</v>
      </c>
      <c r="Q1180" s="2">
        <v>42734</v>
      </c>
      <c r="R1180" s="2">
        <v>43098</v>
      </c>
      <c r="S1180" s="2">
        <v>43465</v>
      </c>
      <c r="T1180" s="2">
        <v>43830</v>
      </c>
      <c r="U1180" s="2">
        <v>44196</v>
      </c>
      <c r="V1180" s="2">
        <v>44561</v>
      </c>
    </row>
    <row r="1181" spans="1:22" x14ac:dyDescent="0.25">
      <c r="D1181">
        <v>4026.3766999999998</v>
      </c>
      <c r="E1181">
        <v>5654.0663000000004</v>
      </c>
      <c r="F1181">
        <v>4183.4242999999997</v>
      </c>
      <c r="G1181">
        <v>4969.7253000000001</v>
      </c>
      <c r="H1181">
        <v>7940.6049999999996</v>
      </c>
      <c r="I1181">
        <v>3603.098</v>
      </c>
      <c r="J1181">
        <v>5867.2403000000004</v>
      </c>
      <c r="K1181">
        <v>7097.2543999999998</v>
      </c>
      <c r="L1181">
        <v>6635.3759</v>
      </c>
      <c r="M1181">
        <v>7575.4413000000004</v>
      </c>
      <c r="N1181">
        <v>8513.0355999999992</v>
      </c>
      <c r="O1181">
        <v>9386.9267</v>
      </c>
      <c r="P1181">
        <v>10990.312599999999</v>
      </c>
      <c r="Q1181">
        <v>10828.8532</v>
      </c>
      <c r="R1181">
        <v>15364.983399999999</v>
      </c>
      <c r="S1181">
        <v>14289.4301</v>
      </c>
      <c r="T1181">
        <v>15055.092199999999</v>
      </c>
      <c r="U1181">
        <v>15351.833500000001</v>
      </c>
      <c r="V1181">
        <v>22742.113799999999</v>
      </c>
    </row>
    <row r="1182" spans="1:22" x14ac:dyDescent="0.25">
      <c r="A1182" s="5" t="s">
        <v>592</v>
      </c>
      <c r="B1182" t="s">
        <v>1160</v>
      </c>
      <c r="C1182" t="s">
        <v>1183</v>
      </c>
      <c r="D1182" s="2">
        <f>_xll.BDH($A1182, $D$1, $B1182, $C1182, "Direction", "H", "Period", "Y","cols=4;rows=2")</f>
        <v>37986</v>
      </c>
      <c r="E1182" s="2">
        <v>38352</v>
      </c>
      <c r="F1182" s="2">
        <v>38716</v>
      </c>
      <c r="G1182" s="2">
        <v>39080</v>
      </c>
    </row>
    <row r="1183" spans="1:22" x14ac:dyDescent="0.25">
      <c r="D1183">
        <v>72473.745500000005</v>
      </c>
      <c r="E1183">
        <v>73501.290999999997</v>
      </c>
      <c r="F1183">
        <v>56746.084999999999</v>
      </c>
      <c r="G1183">
        <v>87776.269700000004</v>
      </c>
    </row>
    <row r="1184" spans="1:22" x14ac:dyDescent="0.25">
      <c r="A1184" s="5" t="s">
        <v>593</v>
      </c>
      <c r="B1184" t="s">
        <v>1160</v>
      </c>
      <c r="C1184" t="s">
        <v>1197</v>
      </c>
      <c r="D1184" s="2">
        <f>_xll.BDH($A1184, $D$1, $B1184, $C1184, "Direction", "H", "Period", "Y","cols=1;rows=2")</f>
        <v>37986</v>
      </c>
    </row>
    <row r="1185" spans="1:22" x14ac:dyDescent="0.25">
      <c r="D1185">
        <v>2051.9996000000001</v>
      </c>
    </row>
    <row r="1186" spans="1:22" x14ac:dyDescent="0.25">
      <c r="A1186" s="5" t="s">
        <v>594</v>
      </c>
      <c r="B1186" t="s">
        <v>1160</v>
      </c>
      <c r="C1186" t="s">
        <v>1199</v>
      </c>
      <c r="D1186" s="2">
        <f>_xll.BDH($A1186, $D$1, $B1186, $C1186, "Direction", "H", "Period", "Y","cols=19;rows=2")</f>
        <v>37986</v>
      </c>
      <c r="E1186" s="2">
        <v>38352</v>
      </c>
      <c r="F1186" s="2">
        <v>38716</v>
      </c>
      <c r="G1186" s="2">
        <v>39080</v>
      </c>
      <c r="H1186" s="2">
        <v>39447</v>
      </c>
      <c r="I1186" s="2">
        <v>39813</v>
      </c>
      <c r="J1186" s="2">
        <v>40178</v>
      </c>
      <c r="K1186" s="2">
        <v>40543</v>
      </c>
      <c r="L1186" s="2">
        <v>40907</v>
      </c>
      <c r="M1186" s="2">
        <v>41274</v>
      </c>
      <c r="N1186" s="2">
        <v>41639</v>
      </c>
      <c r="O1186" s="2">
        <v>42004</v>
      </c>
      <c r="P1186" s="2">
        <v>42369</v>
      </c>
      <c r="Q1186" s="2">
        <v>42734</v>
      </c>
      <c r="R1186" s="2">
        <v>43098</v>
      </c>
      <c r="S1186" s="2">
        <v>43465</v>
      </c>
      <c r="T1186" s="2">
        <v>43830</v>
      </c>
      <c r="U1186" s="2">
        <v>44196</v>
      </c>
      <c r="V1186" s="2">
        <v>44561</v>
      </c>
    </row>
    <row r="1187" spans="1:22" x14ac:dyDescent="0.25">
      <c r="D1187">
        <v>10371.0972</v>
      </c>
      <c r="E1187">
        <v>34545.999300000003</v>
      </c>
      <c r="F1187">
        <v>52989.335700000003</v>
      </c>
      <c r="G1187">
        <v>48789.461799999997</v>
      </c>
      <c r="H1187">
        <v>50122.712800000001</v>
      </c>
      <c r="I1187">
        <v>21445.868399999999</v>
      </c>
      <c r="J1187">
        <v>26716.965700000001</v>
      </c>
      <c r="K1187">
        <v>22380.663799999998</v>
      </c>
      <c r="L1187">
        <v>23045.790700000001</v>
      </c>
      <c r="M1187">
        <v>18498.692299999999</v>
      </c>
      <c r="N1187">
        <v>27293.59</v>
      </c>
      <c r="O1187">
        <v>33923.532700000003</v>
      </c>
      <c r="P1187">
        <v>36391.550600000002</v>
      </c>
      <c r="Q1187">
        <v>37874.106599999999</v>
      </c>
      <c r="R1187">
        <v>57773.684800000003</v>
      </c>
      <c r="S1187">
        <v>67927.1734</v>
      </c>
      <c r="T1187">
        <v>76583.843399999998</v>
      </c>
      <c r="U1187">
        <v>79856.466899999999</v>
      </c>
      <c r="V1187">
        <v>112507.96090000001</v>
      </c>
    </row>
    <row r="1188" spans="1:22" x14ac:dyDescent="0.25">
      <c r="A1188" s="5" t="s">
        <v>595</v>
      </c>
      <c r="B1188" t="s">
        <v>1160</v>
      </c>
      <c r="C1188" t="s">
        <v>1181</v>
      </c>
      <c r="D1188" s="2">
        <f>_xll.BDH($A1188, $D$1, $B1188, $C1188, "Direction", "H", "Period", "Y","cols=8;rows=2")</f>
        <v>37986</v>
      </c>
      <c r="E1188" s="2">
        <v>38352</v>
      </c>
      <c r="F1188" s="2">
        <v>38716</v>
      </c>
      <c r="G1188" s="2">
        <v>39080</v>
      </c>
      <c r="H1188" s="2">
        <v>39447</v>
      </c>
      <c r="I1188" s="2">
        <v>39813</v>
      </c>
      <c r="J1188" s="2">
        <v>40178</v>
      </c>
      <c r="K1188" s="2">
        <v>40543</v>
      </c>
    </row>
    <row r="1189" spans="1:22" x14ac:dyDescent="0.25">
      <c r="D1189">
        <v>5741.0239000000001</v>
      </c>
      <c r="E1189">
        <v>7516.6013000000003</v>
      </c>
      <c r="F1189">
        <v>11873.8485</v>
      </c>
      <c r="G1189">
        <v>8595.9380999999994</v>
      </c>
      <c r="H1189">
        <v>7103.9369999999999</v>
      </c>
      <c r="I1189">
        <v>3407.9132</v>
      </c>
      <c r="J1189">
        <v>5458.9570000000003</v>
      </c>
      <c r="K1189">
        <v>6808.3411999999998</v>
      </c>
    </row>
    <row r="1190" spans="1:22" x14ac:dyDescent="0.25">
      <c r="A1190" s="5" t="s">
        <v>596</v>
      </c>
      <c r="B1190" t="s">
        <v>1160</v>
      </c>
      <c r="C1190" t="s">
        <v>1183</v>
      </c>
      <c r="D1190" s="2">
        <f>_xll.BDH($A1190, $D$1, $B1190, $C1190, "Direction", "H", "Period", "Y","cols=4;rows=2")</f>
        <v>37986</v>
      </c>
      <c r="E1190" s="2">
        <v>38352</v>
      </c>
      <c r="F1190" s="2">
        <v>38716</v>
      </c>
      <c r="G1190" s="2">
        <v>39080</v>
      </c>
    </row>
    <row r="1191" spans="1:22" x14ac:dyDescent="0.25">
      <c r="D1191">
        <v>41724.209600000002</v>
      </c>
      <c r="E1191">
        <v>77082.987200000003</v>
      </c>
      <c r="F1191">
        <v>60280.421399999999</v>
      </c>
      <c r="G1191">
        <v>41920.8249</v>
      </c>
    </row>
    <row r="1192" spans="1:22" x14ac:dyDescent="0.25">
      <c r="A1192" s="5" t="s">
        <v>597</v>
      </c>
      <c r="B1192" t="s">
        <v>1160</v>
      </c>
      <c r="C1192" t="s">
        <v>1187</v>
      </c>
      <c r="D1192" s="2">
        <f>_xll.BDH($A1192, $D$1, $B1192, $C1192, "Direction", "H", "Period", "Y","cols=2;rows=2")</f>
        <v>37986</v>
      </c>
      <c r="E1192" s="2">
        <v>38352</v>
      </c>
    </row>
    <row r="1193" spans="1:22" x14ac:dyDescent="0.25">
      <c r="D1193">
        <v>8264.5303999999996</v>
      </c>
      <c r="E1193">
        <v>8022.1327000000001</v>
      </c>
    </row>
    <row r="1194" spans="1:22" x14ac:dyDescent="0.25">
      <c r="A1194" s="5" t="s">
        <v>598</v>
      </c>
      <c r="B1194" t="s">
        <v>1160</v>
      </c>
      <c r="C1194" t="s">
        <v>1183</v>
      </c>
      <c r="D1194" s="2">
        <f>_xll.BDH($A1194, $D$1, $B1194, $C1194, "Direction", "H", "Period", "Y","cols=4;rows=2")</f>
        <v>37986</v>
      </c>
      <c r="E1194" s="2">
        <v>38352</v>
      </c>
      <c r="F1194" s="2">
        <v>38716</v>
      </c>
      <c r="G1194" s="2">
        <v>39080</v>
      </c>
    </row>
    <row r="1195" spans="1:22" x14ac:dyDescent="0.25">
      <c r="D1195">
        <v>11959.0396</v>
      </c>
      <c r="E1195">
        <v>14950.477800000001</v>
      </c>
      <c r="F1195">
        <v>10664.7817</v>
      </c>
      <c r="G1195">
        <v>6742.9787999999999</v>
      </c>
    </row>
    <row r="1196" spans="1:22" x14ac:dyDescent="0.25">
      <c r="A1196" s="5" t="s">
        <v>599</v>
      </c>
      <c r="B1196" t="s">
        <v>1160</v>
      </c>
      <c r="C1196" t="s">
        <v>1189</v>
      </c>
      <c r="D1196" s="2">
        <f>_xll.BDH($A1196, $D$1, $B1196, $C1196, "Direction", "H", "Period", "Y","cols=3;rows=2")</f>
        <v>37986</v>
      </c>
      <c r="E1196" s="2">
        <v>38352</v>
      </c>
      <c r="F1196" s="2">
        <v>38716</v>
      </c>
    </row>
    <row r="1197" spans="1:22" x14ac:dyDescent="0.25">
      <c r="D1197">
        <v>7960.8559999999998</v>
      </c>
      <c r="E1197">
        <v>8183.7206999999999</v>
      </c>
      <c r="F1197">
        <v>10467.540199999999</v>
      </c>
    </row>
    <row r="1198" spans="1:22" x14ac:dyDescent="0.25">
      <c r="A1198" s="5" t="s">
        <v>600</v>
      </c>
      <c r="B1198" t="s">
        <v>1160</v>
      </c>
      <c r="C1198" t="s">
        <v>1199</v>
      </c>
      <c r="D1198" s="2">
        <f>_xll.BDH($A1198, $D$1, $B1198, $C1198, "Direction", "H", "Period", "Y","cols=19;rows=2")</f>
        <v>37986</v>
      </c>
      <c r="E1198" s="2">
        <v>38352</v>
      </c>
      <c r="F1198" s="2">
        <v>38716</v>
      </c>
      <c r="G1198" s="2">
        <v>39080</v>
      </c>
      <c r="H1198" s="2">
        <v>39447</v>
      </c>
      <c r="I1198" s="2">
        <v>39813</v>
      </c>
      <c r="J1198" s="2">
        <v>40178</v>
      </c>
      <c r="K1198" s="2">
        <v>40543</v>
      </c>
      <c r="L1198" s="2">
        <v>40907</v>
      </c>
      <c r="M1198" s="2">
        <v>41274</v>
      </c>
      <c r="N1198" s="2">
        <v>41639</v>
      </c>
      <c r="O1198" s="2">
        <v>42004</v>
      </c>
      <c r="P1198" s="2">
        <v>42369</v>
      </c>
      <c r="Q1198" s="2">
        <v>42734</v>
      </c>
      <c r="R1198" s="2">
        <v>43098</v>
      </c>
      <c r="S1198" s="2">
        <v>43465</v>
      </c>
      <c r="T1198" s="2">
        <v>43830</v>
      </c>
      <c r="U1198" s="2">
        <v>44196</v>
      </c>
      <c r="V1198" s="2">
        <v>44561</v>
      </c>
    </row>
    <row r="1199" spans="1:22" x14ac:dyDescent="0.25">
      <c r="D1199">
        <v>83812.341499999995</v>
      </c>
      <c r="E1199">
        <v>95782.977499999994</v>
      </c>
      <c r="F1199">
        <v>82931.735700000005</v>
      </c>
      <c r="G1199">
        <v>80494.293000000005</v>
      </c>
      <c r="H1199">
        <v>74315.551300000006</v>
      </c>
      <c r="I1199">
        <v>54894.385900000001</v>
      </c>
      <c r="J1199">
        <v>56957.182200000003</v>
      </c>
      <c r="K1199">
        <v>71776.871100000004</v>
      </c>
      <c r="L1199">
        <v>70627.519100000005</v>
      </c>
      <c r="M1199">
        <v>70339.209799999997</v>
      </c>
      <c r="N1199">
        <v>97551.029899999994</v>
      </c>
      <c r="O1199">
        <v>102944.2139</v>
      </c>
      <c r="P1199">
        <v>85684.608399999997</v>
      </c>
      <c r="Q1199">
        <v>100041.2215</v>
      </c>
      <c r="R1199">
        <v>102675.2919</v>
      </c>
      <c r="S1199">
        <v>83800.328200000004</v>
      </c>
      <c r="T1199">
        <v>100416.7236</v>
      </c>
      <c r="U1199">
        <v>145564.62030000001</v>
      </c>
      <c r="V1199">
        <v>186291.9284</v>
      </c>
    </row>
    <row r="1200" spans="1:22" x14ac:dyDescent="0.25">
      <c r="A1200" s="5" t="s">
        <v>601</v>
      </c>
      <c r="B1200" t="s">
        <v>1160</v>
      </c>
      <c r="C1200" t="s">
        <v>1199</v>
      </c>
      <c r="D1200" s="2">
        <f>_xll.BDH($A1200, $D$1, $B1200, $C1200, "Direction", "H", "Period", "Y","cols=19;rows=2")</f>
        <v>37986</v>
      </c>
      <c r="E1200" s="2">
        <v>38352</v>
      </c>
      <c r="F1200" s="2">
        <v>38716</v>
      </c>
      <c r="G1200" s="2">
        <v>39080</v>
      </c>
      <c r="H1200" s="2">
        <v>39447</v>
      </c>
      <c r="I1200" s="2">
        <v>39813</v>
      </c>
      <c r="J1200" s="2">
        <v>40178</v>
      </c>
      <c r="K1200" s="2">
        <v>40543</v>
      </c>
      <c r="L1200" s="2">
        <v>40907</v>
      </c>
      <c r="M1200" s="2">
        <v>41274</v>
      </c>
      <c r="N1200" s="2">
        <v>41639</v>
      </c>
      <c r="O1200" s="2">
        <v>42004</v>
      </c>
      <c r="P1200" s="2">
        <v>42369</v>
      </c>
      <c r="Q1200" s="2">
        <v>42734</v>
      </c>
      <c r="R1200" s="2">
        <v>43098</v>
      </c>
      <c r="S1200" s="2">
        <v>43465</v>
      </c>
      <c r="T1200" s="2">
        <v>43830</v>
      </c>
      <c r="U1200" s="2">
        <v>44196</v>
      </c>
      <c r="V1200" s="2">
        <v>44561</v>
      </c>
    </row>
    <row r="1201" spans="1:22" x14ac:dyDescent="0.25">
      <c r="D1201">
        <v>8865.1244999999999</v>
      </c>
      <c r="E1201">
        <v>14302.882600000001</v>
      </c>
      <c r="F1201">
        <v>17214.232599999999</v>
      </c>
      <c r="G1201">
        <v>22414.474900000001</v>
      </c>
      <c r="H1201">
        <v>19371.369699999999</v>
      </c>
      <c r="I1201">
        <v>11997.285400000001</v>
      </c>
      <c r="J1201">
        <v>22752.505300000001</v>
      </c>
      <c r="K1201">
        <v>29140.809099999999</v>
      </c>
      <c r="L1201">
        <v>37881.980799999998</v>
      </c>
      <c r="M1201">
        <v>48905.012900000002</v>
      </c>
      <c r="N1201">
        <v>47220.312899999997</v>
      </c>
      <c r="O1201">
        <v>56596.524299999997</v>
      </c>
      <c r="P1201">
        <v>60163.254399999998</v>
      </c>
      <c r="Q1201">
        <v>55830.580699999999</v>
      </c>
      <c r="R1201">
        <v>53387.162900000003</v>
      </c>
      <c r="S1201">
        <v>51960.048699999999</v>
      </c>
      <c r="T1201">
        <v>45711.200299999997</v>
      </c>
      <c r="U1201">
        <v>27983.4264</v>
      </c>
      <c r="V1201">
        <v>52503.483699999997</v>
      </c>
    </row>
    <row r="1202" spans="1:22" x14ac:dyDescent="0.25">
      <c r="A1202" s="5" t="s">
        <v>602</v>
      </c>
      <c r="B1202" t="s">
        <v>1160</v>
      </c>
      <c r="C1202" t="s">
        <v>1199</v>
      </c>
      <c r="D1202" s="2">
        <f>_xll.BDH($A1202, $D$1, $B1202, $C1202, "Direction", "H", "Period", "Y","cols=19;rows=2")</f>
        <v>37986</v>
      </c>
      <c r="E1202" s="2">
        <v>38352</v>
      </c>
      <c r="F1202" s="2">
        <v>38716</v>
      </c>
      <c r="G1202" s="2">
        <v>39080</v>
      </c>
      <c r="H1202" s="2">
        <v>39447</v>
      </c>
      <c r="I1202" s="2">
        <v>39813</v>
      </c>
      <c r="J1202" s="2">
        <v>40178</v>
      </c>
      <c r="K1202" s="2">
        <v>40543</v>
      </c>
      <c r="L1202" s="2">
        <v>40907</v>
      </c>
      <c r="M1202" s="2">
        <v>41274</v>
      </c>
      <c r="N1202" s="2">
        <v>41639</v>
      </c>
      <c r="O1202" s="2">
        <v>42004</v>
      </c>
      <c r="P1202" s="2">
        <v>42369</v>
      </c>
      <c r="Q1202" s="2">
        <v>42734</v>
      </c>
      <c r="R1202" s="2">
        <v>43098</v>
      </c>
      <c r="S1202" s="2">
        <v>43465</v>
      </c>
      <c r="T1202" s="2">
        <v>43830</v>
      </c>
      <c r="U1202" s="2">
        <v>44196</v>
      </c>
      <c r="V1202" s="2">
        <v>44561</v>
      </c>
    </row>
    <row r="1203" spans="1:22" x14ac:dyDescent="0.25">
      <c r="D1203">
        <v>49024.614399999999</v>
      </c>
      <c r="E1203">
        <v>51731.447999999997</v>
      </c>
      <c r="F1203">
        <v>60538.191400000003</v>
      </c>
      <c r="G1203">
        <v>92352.078399999999</v>
      </c>
      <c r="H1203">
        <v>95910.749500000005</v>
      </c>
      <c r="I1203">
        <v>40904.066800000001</v>
      </c>
      <c r="J1203">
        <v>91455.279699999999</v>
      </c>
      <c r="K1203">
        <v>92591.000400000004</v>
      </c>
      <c r="L1203">
        <v>46181.7376</v>
      </c>
      <c r="M1203">
        <v>61817.209199999998</v>
      </c>
      <c r="N1203">
        <v>83353.378500000006</v>
      </c>
      <c r="O1203">
        <v>87260.927100000001</v>
      </c>
      <c r="P1203">
        <v>80264.192299999995</v>
      </c>
      <c r="Q1203">
        <v>99960.218999999997</v>
      </c>
      <c r="R1203">
        <v>99815.705799999996</v>
      </c>
      <c r="S1203">
        <v>64577.38</v>
      </c>
      <c r="T1203">
        <v>84772.538100000005</v>
      </c>
      <c r="U1203">
        <v>94584.656300000002</v>
      </c>
      <c r="V1203">
        <v>133660.8266</v>
      </c>
    </row>
    <row r="1204" spans="1:22" x14ac:dyDescent="0.25">
      <c r="A1204" s="5" t="s">
        <v>603</v>
      </c>
      <c r="B1204" t="s">
        <v>1160</v>
      </c>
      <c r="C1204" t="s">
        <v>1187</v>
      </c>
      <c r="D1204" s="2">
        <f>_xll.BDH($A1204, $D$1, $B1204, $C1204, "Direction", "H", "Period", "Y","cols=2;rows=2")</f>
        <v>37986</v>
      </c>
      <c r="E1204" s="2">
        <v>38352</v>
      </c>
    </row>
    <row r="1205" spans="1:22" x14ac:dyDescent="0.25">
      <c r="D1205">
        <v>16955.954900000001</v>
      </c>
      <c r="E1205">
        <v>17633.290799999999</v>
      </c>
    </row>
    <row r="1206" spans="1:22" x14ac:dyDescent="0.25">
      <c r="A1206" s="5" t="s">
        <v>604</v>
      </c>
      <c r="B1206" t="s">
        <v>1160</v>
      </c>
      <c r="C1206" t="s">
        <v>1180</v>
      </c>
      <c r="D1206" s="2">
        <f>_xll.BDH($A1206, $D$1, $B1206, $C1206, "Direction", "H", "Period", "Y","cols=9;rows=2")</f>
        <v>37986</v>
      </c>
      <c r="E1206" s="2">
        <v>38352</v>
      </c>
      <c r="F1206" s="2">
        <v>38716</v>
      </c>
      <c r="G1206" s="2">
        <v>39080</v>
      </c>
      <c r="H1206" s="2">
        <v>39447</v>
      </c>
      <c r="I1206" s="2">
        <v>39813</v>
      </c>
      <c r="J1206" s="2">
        <v>40178</v>
      </c>
      <c r="K1206" s="2">
        <v>40543</v>
      </c>
      <c r="L1206" s="2">
        <v>40907</v>
      </c>
    </row>
    <row r="1207" spans="1:22" x14ac:dyDescent="0.25">
      <c r="D1207">
        <v>8661.2687999999998</v>
      </c>
      <c r="E1207">
        <v>10034.819</v>
      </c>
      <c r="F1207">
        <v>10114.649600000001</v>
      </c>
      <c r="G1207">
        <v>12273.255499999999</v>
      </c>
      <c r="H1207">
        <v>7085.6715999999997</v>
      </c>
      <c r="I1207">
        <v>3550.4688999999998</v>
      </c>
      <c r="J1207">
        <v>2859.5868</v>
      </c>
      <c r="K1207">
        <v>3653.6253000000002</v>
      </c>
      <c r="L1207">
        <v>4191.7509</v>
      </c>
    </row>
    <row r="1208" spans="1:22" x14ac:dyDescent="0.25">
      <c r="A1208" s="5" t="s">
        <v>605</v>
      </c>
      <c r="B1208" t="s">
        <v>1160</v>
      </c>
      <c r="C1208" t="s">
        <v>1199</v>
      </c>
      <c r="D1208" s="2">
        <f>_xll.BDH($A1208, $D$1, $B1208, $C1208, "Direction", "H", "Period", "Y","cols=19;rows=2")</f>
        <v>37986</v>
      </c>
      <c r="E1208" s="2">
        <v>38352</v>
      </c>
      <c r="F1208" s="2">
        <v>38716</v>
      </c>
      <c r="G1208" s="2">
        <v>39080</v>
      </c>
      <c r="H1208" s="2">
        <v>39447</v>
      </c>
      <c r="I1208" s="2">
        <v>39813</v>
      </c>
      <c r="J1208" s="2">
        <v>40178</v>
      </c>
      <c r="K1208" s="2">
        <v>40543</v>
      </c>
      <c r="L1208" s="2">
        <v>40907</v>
      </c>
      <c r="M1208" s="2">
        <v>41274</v>
      </c>
      <c r="N1208" s="2">
        <v>41639</v>
      </c>
      <c r="O1208" s="2">
        <v>42004</v>
      </c>
      <c r="P1208" s="2">
        <v>42369</v>
      </c>
      <c r="Q1208" s="2">
        <v>42734</v>
      </c>
      <c r="R1208" s="2">
        <v>43098</v>
      </c>
      <c r="S1208" s="2">
        <v>43465</v>
      </c>
      <c r="T1208" s="2">
        <v>43830</v>
      </c>
      <c r="U1208" s="2">
        <v>44196</v>
      </c>
      <c r="V1208" s="2">
        <v>44561</v>
      </c>
    </row>
    <row r="1209" spans="1:22" x14ac:dyDescent="0.25">
      <c r="D1209">
        <v>7600.0039999999999</v>
      </c>
      <c r="E1209">
        <v>9669.6407999999992</v>
      </c>
      <c r="F1209">
        <v>10449.843000000001</v>
      </c>
      <c r="G1209">
        <v>10338.090099999999</v>
      </c>
      <c r="H1209">
        <v>10241.6518</v>
      </c>
      <c r="I1209">
        <v>10154.005800000001</v>
      </c>
      <c r="J1209">
        <v>11164.304</v>
      </c>
      <c r="K1209">
        <v>9196.7528000000002</v>
      </c>
      <c r="L1209">
        <v>9159.4992000000002</v>
      </c>
      <c r="M1209">
        <v>9263.0424000000003</v>
      </c>
      <c r="N1209">
        <v>7786.1592000000001</v>
      </c>
      <c r="O1209">
        <v>9692.4662000000008</v>
      </c>
      <c r="P1209">
        <v>10197.8977</v>
      </c>
      <c r="Q1209">
        <v>12741.011699999999</v>
      </c>
      <c r="R1209">
        <v>13424.132</v>
      </c>
      <c r="S1209">
        <v>11330.724200000001</v>
      </c>
      <c r="T1209">
        <v>14384.301799999999</v>
      </c>
      <c r="U1209">
        <v>16060.0623</v>
      </c>
      <c r="V1209">
        <v>21223.962100000001</v>
      </c>
    </row>
    <row r="1210" spans="1:22" x14ac:dyDescent="0.25">
      <c r="A1210" s="5" t="s">
        <v>606</v>
      </c>
      <c r="B1210" t="s">
        <v>1160</v>
      </c>
      <c r="C1210" t="s">
        <v>1194</v>
      </c>
      <c r="D1210" s="2">
        <f>_xll.BDH($A1210, $D$1, $B1210, $C1210, "Direction", "H", "Period", "Y","cols=15;rows=2")</f>
        <v>37986</v>
      </c>
      <c r="E1210" s="2">
        <v>38352</v>
      </c>
      <c r="F1210" s="2">
        <v>38716</v>
      </c>
      <c r="G1210" s="2">
        <v>39080</v>
      </c>
      <c r="H1210" s="2">
        <v>39447</v>
      </c>
      <c r="I1210" s="2">
        <v>39813</v>
      </c>
      <c r="J1210" s="2">
        <v>40178</v>
      </c>
      <c r="K1210" s="2">
        <v>40543</v>
      </c>
      <c r="L1210" s="2">
        <v>40907</v>
      </c>
      <c r="M1210" s="2">
        <v>41274</v>
      </c>
      <c r="N1210" s="2">
        <v>41639</v>
      </c>
      <c r="O1210" s="2">
        <v>42004</v>
      </c>
      <c r="P1210" s="2">
        <v>42369</v>
      </c>
      <c r="Q1210" s="2">
        <v>42734</v>
      </c>
      <c r="R1210" s="2">
        <v>43098</v>
      </c>
    </row>
    <row r="1211" spans="1:22" x14ac:dyDescent="0.25">
      <c r="D1211">
        <v>4921.2520999999997</v>
      </c>
      <c r="E1211">
        <v>11597.8464</v>
      </c>
      <c r="F1211">
        <v>14052.2713</v>
      </c>
      <c r="G1211">
        <v>19352.9584</v>
      </c>
      <c r="H1211">
        <v>19458.141599999999</v>
      </c>
      <c r="I1211">
        <v>11748.458199999999</v>
      </c>
      <c r="J1211">
        <v>15434.1968</v>
      </c>
      <c r="K1211">
        <v>19019.1623</v>
      </c>
      <c r="L1211">
        <v>24144.206900000001</v>
      </c>
      <c r="M1211">
        <v>23157.235799999999</v>
      </c>
      <c r="N1211">
        <v>27017.2883</v>
      </c>
      <c r="O1211">
        <v>34145.591099999998</v>
      </c>
      <c r="P1211">
        <v>65953.031499999997</v>
      </c>
      <c r="Q1211">
        <v>79901.178</v>
      </c>
      <c r="R1211">
        <v>93288.043000000005</v>
      </c>
    </row>
    <row r="1212" spans="1:22" x14ac:dyDescent="0.25">
      <c r="A1212" s="5" t="s">
        <v>607</v>
      </c>
      <c r="B1212" t="s">
        <v>1160</v>
      </c>
      <c r="C1212" t="s">
        <v>1183</v>
      </c>
      <c r="D1212" s="2">
        <f>_xll.BDH($A1212, $D$1, $B1212, $C1212, "Direction", "H", "Period", "Y","cols=4;rows=2")</f>
        <v>37986</v>
      </c>
      <c r="E1212" s="2">
        <v>38352</v>
      </c>
      <c r="F1212" s="2">
        <v>38716</v>
      </c>
      <c r="G1212" s="2">
        <v>39080</v>
      </c>
    </row>
    <row r="1213" spans="1:22" x14ac:dyDescent="0.25">
      <c r="D1213">
        <v>14211.964599999999</v>
      </c>
      <c r="E1213">
        <v>18832.8835</v>
      </c>
      <c r="F1213">
        <v>15723.2673</v>
      </c>
      <c r="G1213">
        <v>15535.808000000001</v>
      </c>
    </row>
    <row r="1214" spans="1:22" x14ac:dyDescent="0.25">
      <c r="A1214" s="5" t="s">
        <v>608</v>
      </c>
      <c r="B1214" t="s">
        <v>1160</v>
      </c>
      <c r="C1214" t="s">
        <v>1184</v>
      </c>
      <c r="D1214" s="2">
        <f>_xll.BDH($A1214, $D$1, $B1214, $C1214, "Direction", "H", "Period", "Y","cols=11;rows=2")</f>
        <v>37986</v>
      </c>
      <c r="E1214" s="2">
        <v>38352</v>
      </c>
      <c r="F1214" s="2">
        <v>38716</v>
      </c>
      <c r="G1214" s="2">
        <v>39080</v>
      </c>
      <c r="H1214" s="2">
        <v>39447</v>
      </c>
      <c r="I1214" s="2">
        <v>39813</v>
      </c>
      <c r="J1214" s="2">
        <v>40178</v>
      </c>
      <c r="K1214" s="2">
        <v>40543</v>
      </c>
      <c r="L1214" s="2">
        <v>40907</v>
      </c>
      <c r="M1214" s="2">
        <v>41274</v>
      </c>
      <c r="N1214" s="2">
        <v>41639</v>
      </c>
    </row>
    <row r="1215" spans="1:22" x14ac:dyDescent="0.25">
      <c r="D1215">
        <v>5534.8675999999996</v>
      </c>
      <c r="E1215">
        <v>5308.0352000000003</v>
      </c>
      <c r="F1215">
        <v>4843.5475999999999</v>
      </c>
      <c r="G1215">
        <v>5200.2354999999998</v>
      </c>
      <c r="H1215">
        <v>2293.9422</v>
      </c>
      <c r="I1215">
        <v>2169.9924999999998</v>
      </c>
      <c r="J1215">
        <v>2973.8245000000002</v>
      </c>
      <c r="K1215">
        <v>3102.6221999999998</v>
      </c>
      <c r="L1215">
        <v>2108.9519</v>
      </c>
      <c r="M1215">
        <v>2449.098</v>
      </c>
      <c r="N1215">
        <v>2753.2222999999999</v>
      </c>
    </row>
    <row r="1216" spans="1:22" x14ac:dyDescent="0.25">
      <c r="A1216" s="5" t="s">
        <v>609</v>
      </c>
      <c r="B1216" t="s">
        <v>1160</v>
      </c>
      <c r="C1216" t="s">
        <v>1196</v>
      </c>
      <c r="D1216" s="2">
        <f>_xll.BDH($A1216, $D$1, $B1216, $C1216, "Direction", "H", "Period", "Y","cols=16;rows=2")</f>
        <v>37986</v>
      </c>
      <c r="E1216" s="2">
        <v>38352</v>
      </c>
      <c r="F1216" s="2">
        <v>38716</v>
      </c>
      <c r="G1216" s="2">
        <v>39080</v>
      </c>
      <c r="H1216" s="2">
        <v>39447</v>
      </c>
      <c r="I1216" s="2">
        <v>39813</v>
      </c>
      <c r="J1216" s="2">
        <v>40178</v>
      </c>
      <c r="K1216" s="2">
        <v>40543</v>
      </c>
      <c r="L1216" s="2">
        <v>40907</v>
      </c>
      <c r="M1216" s="2">
        <v>41274</v>
      </c>
      <c r="N1216" s="2">
        <v>41639</v>
      </c>
      <c r="O1216" s="2">
        <v>42004</v>
      </c>
      <c r="P1216" s="2">
        <v>42369</v>
      </c>
      <c r="Q1216" s="2">
        <v>42734</v>
      </c>
      <c r="R1216" s="2">
        <v>43098</v>
      </c>
      <c r="S1216" s="2">
        <v>43465</v>
      </c>
    </row>
    <row r="1217" spans="1:22" x14ac:dyDescent="0.25">
      <c r="D1217">
        <v>7536.7766000000001</v>
      </c>
      <c r="E1217">
        <v>14687.075500000001</v>
      </c>
      <c r="F1217">
        <v>20815.5723</v>
      </c>
      <c r="G1217">
        <v>28539.580399999999</v>
      </c>
      <c r="H1217">
        <v>61073.345000000001</v>
      </c>
      <c r="I1217">
        <v>38547.394500000002</v>
      </c>
      <c r="J1217">
        <v>44558.245699999999</v>
      </c>
      <c r="K1217">
        <v>37354.374900000003</v>
      </c>
      <c r="L1217">
        <v>37516.116900000001</v>
      </c>
      <c r="M1217">
        <v>50599.708599999998</v>
      </c>
      <c r="N1217">
        <v>61286.398999999998</v>
      </c>
      <c r="O1217">
        <v>57832.241199999997</v>
      </c>
      <c r="P1217">
        <v>43332.756800000003</v>
      </c>
      <c r="Q1217">
        <v>46132.944300000003</v>
      </c>
      <c r="R1217">
        <v>51476.717400000001</v>
      </c>
      <c r="S1217">
        <v>56462.286099999998</v>
      </c>
    </row>
    <row r="1218" spans="1:22" x14ac:dyDescent="0.25">
      <c r="A1218" s="5" t="s">
        <v>610</v>
      </c>
      <c r="B1218" t="s">
        <v>1160</v>
      </c>
      <c r="C1218" t="s">
        <v>1183</v>
      </c>
      <c r="D1218" s="2">
        <f>_xll.BDH($A1218, $D$1, $B1218, $C1218, "Direction", "H", "Period", "Y","cols=4;rows=2")</f>
        <v>37986</v>
      </c>
      <c r="E1218" s="2">
        <v>38352</v>
      </c>
      <c r="F1218" s="2">
        <v>38716</v>
      </c>
      <c r="G1218" s="2">
        <v>39080</v>
      </c>
    </row>
    <row r="1219" spans="1:22" x14ac:dyDescent="0.25">
      <c r="D1219">
        <v>6138.2065000000002</v>
      </c>
      <c r="E1219">
        <v>13578.1194</v>
      </c>
      <c r="F1219">
        <v>13014.604600000001</v>
      </c>
      <c r="G1219">
        <v>13090.0738</v>
      </c>
    </row>
    <row r="1220" spans="1:22" x14ac:dyDescent="0.25">
      <c r="A1220" s="5" t="s">
        <v>611</v>
      </c>
      <c r="B1220" t="s">
        <v>1160</v>
      </c>
      <c r="C1220" t="s">
        <v>1193</v>
      </c>
      <c r="D1220" s="2">
        <f>_xll.BDH($A1220, $D$1, $B1220, $C1220, "Direction", "H", "Period", "Y","cols=14;rows=2")</f>
        <v>37986</v>
      </c>
      <c r="E1220" s="2">
        <v>38352</v>
      </c>
      <c r="F1220" s="2">
        <v>38716</v>
      </c>
      <c r="G1220" s="2">
        <v>39080</v>
      </c>
      <c r="H1220" s="2">
        <v>39447</v>
      </c>
      <c r="I1220" s="2">
        <v>39813</v>
      </c>
      <c r="J1220" s="2">
        <v>40178</v>
      </c>
      <c r="K1220" s="2">
        <v>40543</v>
      </c>
      <c r="L1220" s="2">
        <v>40907</v>
      </c>
      <c r="M1220" s="2">
        <v>41274</v>
      </c>
      <c r="N1220" s="2">
        <v>41639</v>
      </c>
      <c r="O1220" s="2">
        <v>42004</v>
      </c>
      <c r="P1220" s="2">
        <v>42369</v>
      </c>
      <c r="Q1220" s="2">
        <v>42734</v>
      </c>
    </row>
    <row r="1221" spans="1:22" x14ac:dyDescent="0.25">
      <c r="D1221">
        <v>5572.1948000000002</v>
      </c>
      <c r="E1221">
        <v>7056.4539999999997</v>
      </c>
      <c r="F1221">
        <v>6635.0708000000004</v>
      </c>
      <c r="G1221">
        <v>7054.8485000000001</v>
      </c>
      <c r="H1221">
        <v>7931.5730000000003</v>
      </c>
      <c r="I1221">
        <v>5794.3125</v>
      </c>
      <c r="J1221">
        <v>6147.8415000000005</v>
      </c>
      <c r="K1221">
        <v>6052.2905000000001</v>
      </c>
      <c r="L1221">
        <v>5896.3125</v>
      </c>
      <c r="M1221">
        <v>7169.1800999999996</v>
      </c>
      <c r="N1221">
        <v>8228.08</v>
      </c>
      <c r="O1221">
        <v>7526.4304000000002</v>
      </c>
      <c r="P1221">
        <v>8307.8826000000008</v>
      </c>
      <c r="Q1221">
        <v>6369.1986999999999</v>
      </c>
    </row>
    <row r="1222" spans="1:22" x14ac:dyDescent="0.25">
      <c r="A1222" s="5" t="s">
        <v>612</v>
      </c>
      <c r="B1222" t="s">
        <v>1160</v>
      </c>
      <c r="C1222" t="s">
        <v>1192</v>
      </c>
      <c r="D1222" s="2">
        <f>_xll.BDH($A1222, $D$1, $B1222, $C1222, "Direction", "H", "Period", "Y","cols=13;rows=2")</f>
        <v>37986</v>
      </c>
      <c r="E1222" s="2">
        <v>38352</v>
      </c>
      <c r="F1222" s="2">
        <v>38716</v>
      </c>
      <c r="G1222" s="2">
        <v>39080</v>
      </c>
      <c r="H1222" s="2">
        <v>39447</v>
      </c>
      <c r="I1222" s="2">
        <v>39813</v>
      </c>
      <c r="J1222" s="2">
        <v>40178</v>
      </c>
      <c r="K1222" s="2">
        <v>40543</v>
      </c>
      <c r="L1222" s="2">
        <v>40907</v>
      </c>
      <c r="M1222" s="2">
        <v>41274</v>
      </c>
      <c r="N1222" s="2">
        <v>41639</v>
      </c>
      <c r="O1222" s="2">
        <v>42004</v>
      </c>
      <c r="P1222" s="2">
        <v>42369</v>
      </c>
    </row>
    <row r="1223" spans="1:22" x14ac:dyDescent="0.25">
      <c r="D1223">
        <v>5966.8742000000002</v>
      </c>
      <c r="E1223">
        <v>6867.8154999999997</v>
      </c>
      <c r="F1223">
        <v>5086.4134000000004</v>
      </c>
      <c r="G1223">
        <v>5446.4751999999999</v>
      </c>
      <c r="H1223">
        <v>5782.5182999999997</v>
      </c>
      <c r="I1223">
        <v>1911.3861999999999</v>
      </c>
      <c r="J1223">
        <v>4899.701</v>
      </c>
      <c r="K1223">
        <v>4401.5509000000002</v>
      </c>
      <c r="L1223">
        <v>5113.6809999999996</v>
      </c>
      <c r="M1223">
        <v>5570.8921</v>
      </c>
      <c r="N1223">
        <v>6569.0995999999996</v>
      </c>
      <c r="O1223">
        <v>7400.5578999999998</v>
      </c>
      <c r="P1223">
        <v>8105.4925999999996</v>
      </c>
    </row>
    <row r="1224" spans="1:22" x14ac:dyDescent="0.25">
      <c r="A1224" s="5" t="s">
        <v>613</v>
      </c>
      <c r="B1224" t="s">
        <v>1160</v>
      </c>
      <c r="C1224" t="s">
        <v>1187</v>
      </c>
      <c r="D1224" s="2">
        <f>_xll.BDH($A1224, $D$1, $B1224, $C1224, "Direction", "H", "Period", "Y","cols=2;rows=2")</f>
        <v>37986</v>
      </c>
      <c r="E1224" s="2">
        <v>38352</v>
      </c>
    </row>
    <row r="1225" spans="1:22" x14ac:dyDescent="0.25">
      <c r="D1225">
        <v>6902.4224000000004</v>
      </c>
      <c r="E1225">
        <v>6939.6322</v>
      </c>
    </row>
    <row r="1226" spans="1:22" x14ac:dyDescent="0.25">
      <c r="A1226" s="5" t="s">
        <v>614</v>
      </c>
      <c r="B1226" t="s">
        <v>1160</v>
      </c>
      <c r="C1226" t="s">
        <v>1199</v>
      </c>
      <c r="D1226" s="2">
        <f>_xll.BDH($A1226, $D$1, $B1226, $C1226, "Direction", "H", "Period", "Y","cols=19;rows=2")</f>
        <v>37986</v>
      </c>
      <c r="E1226" s="2">
        <v>38352</v>
      </c>
      <c r="F1226" s="2">
        <v>38716</v>
      </c>
      <c r="G1226" s="2">
        <v>39080</v>
      </c>
      <c r="H1226" s="2">
        <v>39447</v>
      </c>
      <c r="I1226" s="2">
        <v>39813</v>
      </c>
      <c r="J1226" s="2">
        <v>40178</v>
      </c>
      <c r="K1226" s="2">
        <v>40543</v>
      </c>
      <c r="L1226" s="2">
        <v>40907</v>
      </c>
      <c r="M1226" s="2">
        <v>41274</v>
      </c>
      <c r="N1226" s="2">
        <v>41639</v>
      </c>
      <c r="O1226" s="2">
        <v>42004</v>
      </c>
      <c r="P1226" s="2">
        <v>42369</v>
      </c>
      <c r="Q1226" s="2">
        <v>42734</v>
      </c>
      <c r="R1226" s="2">
        <v>43098</v>
      </c>
      <c r="S1226" s="2">
        <v>43465</v>
      </c>
      <c r="T1226" s="2">
        <v>43830</v>
      </c>
      <c r="U1226" s="2">
        <v>44196</v>
      </c>
      <c r="V1226" s="2">
        <v>44561</v>
      </c>
    </row>
    <row r="1227" spans="1:22" x14ac:dyDescent="0.25">
      <c r="D1227">
        <v>22576.6901</v>
      </c>
      <c r="E1227">
        <v>28194.48</v>
      </c>
      <c r="F1227">
        <v>37107.33</v>
      </c>
      <c r="G1227">
        <v>41126.94</v>
      </c>
      <c r="H1227">
        <v>42240.160000000003</v>
      </c>
      <c r="I1227">
        <v>12830.24</v>
      </c>
      <c r="J1227">
        <v>23088.639999999999</v>
      </c>
      <c r="K1227">
        <v>28494.8989</v>
      </c>
      <c r="L1227">
        <v>23656.639999999999</v>
      </c>
      <c r="M1227">
        <v>24745.119999999999</v>
      </c>
      <c r="N1227">
        <v>42697.86</v>
      </c>
      <c r="O1227">
        <v>41430.68</v>
      </c>
      <c r="P1227">
        <v>36553.089999999997</v>
      </c>
      <c r="Q1227">
        <v>44745.8</v>
      </c>
      <c r="R1227">
        <v>48751.519999999997</v>
      </c>
      <c r="S1227">
        <v>33680.15</v>
      </c>
      <c r="T1227">
        <v>37683.480000000003</v>
      </c>
      <c r="U1227">
        <v>30915.72</v>
      </c>
      <c r="V1227">
        <v>40914.720000000001</v>
      </c>
    </row>
    <row r="1228" spans="1:22" x14ac:dyDescent="0.25">
      <c r="A1228" s="5" t="s">
        <v>615</v>
      </c>
      <c r="B1228" t="s">
        <v>1160</v>
      </c>
      <c r="C1228" t="s">
        <v>1198</v>
      </c>
      <c r="D1228" s="2">
        <f>_xll.BDH($A1228, $D$1, $B1228, $C1228, "Direction", "H", "Period", "Y","cols=6;rows=2")</f>
        <v>37986</v>
      </c>
      <c r="E1228" s="2">
        <v>38352</v>
      </c>
      <c r="F1228" s="2">
        <v>38716</v>
      </c>
      <c r="G1228" s="2">
        <v>39080</v>
      </c>
      <c r="H1228" s="2">
        <v>39447</v>
      </c>
      <c r="I1228" s="2">
        <v>39813</v>
      </c>
    </row>
    <row r="1229" spans="1:22" x14ac:dyDescent="0.25">
      <c r="D1229">
        <v>7331.4735000000001</v>
      </c>
      <c r="E1229">
        <v>8863.9748</v>
      </c>
      <c r="F1229">
        <v>8394.9253000000008</v>
      </c>
      <c r="G1229">
        <v>9141.8664000000008</v>
      </c>
      <c r="H1229">
        <v>8996.1124999999993</v>
      </c>
      <c r="I1229">
        <v>9144.9411</v>
      </c>
    </row>
    <row r="1230" spans="1:22" x14ac:dyDescent="0.25">
      <c r="A1230" s="5" t="s">
        <v>616</v>
      </c>
      <c r="B1230" t="s">
        <v>1160</v>
      </c>
      <c r="C1230" t="s">
        <v>1198</v>
      </c>
      <c r="D1230" s="2">
        <f>_xll.BDH($A1230, $D$1, $B1230, $C1230, "Direction", "H", "Period", "Y","cols=6;rows=2")</f>
        <v>37986</v>
      </c>
      <c r="E1230" s="2">
        <v>38352</v>
      </c>
      <c r="F1230" s="2">
        <v>38716</v>
      </c>
      <c r="G1230" s="2">
        <v>39080</v>
      </c>
      <c r="H1230" s="2">
        <v>39447</v>
      </c>
      <c r="I1230" s="2">
        <v>39813</v>
      </c>
    </row>
    <row r="1231" spans="1:22" x14ac:dyDescent="0.25">
      <c r="D1231">
        <v>11559.365400000001</v>
      </c>
      <c r="E1231">
        <v>12149.4514</v>
      </c>
      <c r="F1231">
        <v>17225.203600000001</v>
      </c>
      <c r="G1231">
        <v>19754.9051</v>
      </c>
      <c r="H1231">
        <v>20361.730599999999</v>
      </c>
      <c r="I1231">
        <v>17653.159500000002</v>
      </c>
    </row>
    <row r="1232" spans="1:22" x14ac:dyDescent="0.25">
      <c r="A1232" s="5" t="s">
        <v>617</v>
      </c>
      <c r="B1232" t="s">
        <v>1161</v>
      </c>
      <c r="C1232" t="s">
        <v>1180</v>
      </c>
      <c r="D1232" s="2">
        <f>_xll.BDH($A1232, $D$1, $B1232, $C1232, "Direction", "H", "Period", "Y","cols=8;rows=2")</f>
        <v>38352</v>
      </c>
      <c r="E1232" s="2">
        <v>38716</v>
      </c>
      <c r="F1232" s="2">
        <v>39080</v>
      </c>
      <c r="G1232" s="2">
        <v>39447</v>
      </c>
      <c r="H1232" s="2">
        <v>39813</v>
      </c>
      <c r="I1232" s="2">
        <v>40178</v>
      </c>
      <c r="J1232" s="2">
        <v>40543</v>
      </c>
      <c r="K1232" s="2">
        <v>40907</v>
      </c>
    </row>
    <row r="1233" spans="1:21" x14ac:dyDescent="0.25">
      <c r="D1233">
        <v>7968.4085999999998</v>
      </c>
      <c r="E1233">
        <v>11376.147499999999</v>
      </c>
      <c r="F1233">
        <v>15037.324000000001</v>
      </c>
      <c r="G1233">
        <v>16322.137199999999</v>
      </c>
      <c r="H1233">
        <v>3689.9937</v>
      </c>
      <c r="I1233">
        <v>6478.1642000000002</v>
      </c>
      <c r="J1233">
        <v>8216.7875000000004</v>
      </c>
      <c r="K1233">
        <v>8676.3479000000007</v>
      </c>
    </row>
    <row r="1234" spans="1:21" x14ac:dyDescent="0.25">
      <c r="A1234" s="5" t="s">
        <v>618</v>
      </c>
      <c r="B1234" t="s">
        <v>1161</v>
      </c>
      <c r="C1234" t="s">
        <v>1194</v>
      </c>
      <c r="D1234" s="2">
        <f>_xll.BDH($A1234, $D$1, $B1234, $C1234, "Direction", "H", "Period", "Y","cols=14;rows=2")</f>
        <v>38352</v>
      </c>
      <c r="E1234" s="2">
        <v>38716</v>
      </c>
      <c r="F1234" s="2">
        <v>39080</v>
      </c>
      <c r="G1234" s="2">
        <v>39447</v>
      </c>
      <c r="H1234" s="2">
        <v>39813</v>
      </c>
      <c r="I1234" s="2">
        <v>40178</v>
      </c>
      <c r="J1234" s="2">
        <v>40543</v>
      </c>
      <c r="K1234" s="2">
        <v>40907</v>
      </c>
      <c r="L1234" s="2">
        <v>41274</v>
      </c>
      <c r="M1234" s="2">
        <v>41639</v>
      </c>
      <c r="N1234" s="2">
        <v>42004</v>
      </c>
      <c r="O1234" s="2">
        <v>42369</v>
      </c>
      <c r="P1234" s="2">
        <v>42734</v>
      </c>
      <c r="Q1234" s="2">
        <v>43098</v>
      </c>
    </row>
    <row r="1235" spans="1:21" x14ac:dyDescent="0.25">
      <c r="D1235">
        <v>5082.4378999999999</v>
      </c>
      <c r="E1235">
        <v>5701.7130999999999</v>
      </c>
      <c r="F1235">
        <v>4429.4092000000001</v>
      </c>
      <c r="G1235">
        <v>2880.8652999999999</v>
      </c>
      <c r="H1235">
        <v>1747.3106</v>
      </c>
      <c r="I1235">
        <v>3341.1867000000002</v>
      </c>
      <c r="J1235">
        <v>4173.5126</v>
      </c>
      <c r="K1235">
        <v>5158.0464000000002</v>
      </c>
      <c r="L1235">
        <v>4833.9911000000002</v>
      </c>
      <c r="M1235">
        <v>6052.8482999999997</v>
      </c>
      <c r="N1235">
        <v>6835.0177999999996</v>
      </c>
      <c r="O1235">
        <v>6599.8779000000004</v>
      </c>
      <c r="P1235">
        <v>4915.7954</v>
      </c>
      <c r="Q1235">
        <v>4683.5434999999998</v>
      </c>
    </row>
    <row r="1236" spans="1:21" x14ac:dyDescent="0.25">
      <c r="A1236" s="5" t="s">
        <v>619</v>
      </c>
      <c r="B1236" t="s">
        <v>1161</v>
      </c>
      <c r="C1236" t="s">
        <v>1188</v>
      </c>
      <c r="D1236" s="2">
        <f>_xll.BDH($A1236, $D$1, $B1236, $C1236, "Direction", "H", "Period", "Y","cols=9;rows=2")</f>
        <v>38352</v>
      </c>
      <c r="E1236" s="2">
        <v>38716</v>
      </c>
      <c r="F1236" s="2">
        <v>39080</v>
      </c>
      <c r="G1236" s="2">
        <v>39447</v>
      </c>
      <c r="H1236" s="2">
        <v>39813</v>
      </c>
      <c r="I1236" s="2">
        <v>40178</v>
      </c>
      <c r="J1236" s="2">
        <v>40543</v>
      </c>
      <c r="K1236" s="2">
        <v>40907</v>
      </c>
      <c r="L1236" s="2">
        <v>41274</v>
      </c>
    </row>
    <row r="1237" spans="1:21" x14ac:dyDescent="0.25">
      <c r="D1237">
        <v>11335.8248</v>
      </c>
      <c r="E1237">
        <v>17161.619699999999</v>
      </c>
      <c r="F1237">
        <v>15680.664000000001</v>
      </c>
      <c r="G1237">
        <v>27120.616399999999</v>
      </c>
      <c r="H1237">
        <v>20872.039499999999</v>
      </c>
      <c r="I1237">
        <v>30470.0131</v>
      </c>
      <c r="J1237">
        <v>26003.0867</v>
      </c>
      <c r="K1237">
        <v>21636.6266</v>
      </c>
      <c r="L1237">
        <v>27285.138200000001</v>
      </c>
    </row>
    <row r="1238" spans="1:21" x14ac:dyDescent="0.25">
      <c r="A1238" s="5" t="s">
        <v>620</v>
      </c>
      <c r="B1238" t="s">
        <v>1161</v>
      </c>
      <c r="C1238" t="s">
        <v>1183</v>
      </c>
      <c r="D1238" s="2">
        <f>_xll.BDH($A1238, $D$1, $B1238, $C1238, "Direction", "H", "Period", "Y","cols=3;rows=2")</f>
        <v>38352</v>
      </c>
      <c r="E1238" s="2">
        <v>38716</v>
      </c>
      <c r="F1238" s="2">
        <v>39080</v>
      </c>
    </row>
    <row r="1239" spans="1:21" x14ac:dyDescent="0.25">
      <c r="D1239">
        <v>5808.1943000000001</v>
      </c>
      <c r="E1239">
        <v>12204.0962</v>
      </c>
      <c r="F1239">
        <v>9697.2888999999996</v>
      </c>
    </row>
    <row r="1240" spans="1:21" x14ac:dyDescent="0.25">
      <c r="A1240" s="5" t="s">
        <v>621</v>
      </c>
      <c r="B1240" t="s">
        <v>1161</v>
      </c>
      <c r="C1240" t="s">
        <v>1183</v>
      </c>
      <c r="D1240" s="2">
        <f>_xll.BDH($A1240, $D$1, $B1240, $C1240, "Direction", "H", "Period", "Y","cols=3;rows=2")</f>
        <v>38352</v>
      </c>
      <c r="E1240" s="2">
        <v>38716</v>
      </c>
      <c r="F1240" s="2">
        <v>39080</v>
      </c>
    </row>
    <row r="1241" spans="1:21" x14ac:dyDescent="0.25">
      <c r="D1241">
        <v>22217.9192</v>
      </c>
      <c r="E1241">
        <v>15385.451300000001</v>
      </c>
      <c r="F1241">
        <v>16583.2673</v>
      </c>
    </row>
    <row r="1242" spans="1:21" x14ac:dyDescent="0.25">
      <c r="A1242" s="5" t="s">
        <v>622</v>
      </c>
      <c r="B1242" t="s">
        <v>1161</v>
      </c>
      <c r="C1242" t="s">
        <v>1183</v>
      </c>
      <c r="D1242" s="2">
        <f>_xll.BDH($A1242, $D$1, $B1242, $C1242, "Direction", "H", "Period", "Y","cols=3;rows=2")</f>
        <v>38352</v>
      </c>
      <c r="E1242" s="2">
        <v>38716</v>
      </c>
      <c r="F1242" s="2">
        <v>39080</v>
      </c>
    </row>
    <row r="1243" spans="1:21" x14ac:dyDescent="0.25">
      <c r="D1243">
        <v>16336.693600000001</v>
      </c>
      <c r="E1243">
        <v>18925.8249</v>
      </c>
      <c r="F1243">
        <v>19557.666499999999</v>
      </c>
    </row>
    <row r="1244" spans="1:21" x14ac:dyDescent="0.25">
      <c r="A1244" s="5" t="s">
        <v>623</v>
      </c>
      <c r="B1244" t="s">
        <v>1161</v>
      </c>
      <c r="C1244" t="s">
        <v>1199</v>
      </c>
      <c r="D1244" s="2">
        <f>_xll.BDH($A1244, $D$1, $B1244, $C1244, "Direction", "H", "Period", "Y","cols=18;rows=2")</f>
        <v>38352</v>
      </c>
      <c r="E1244" s="2">
        <v>38716</v>
      </c>
      <c r="F1244" s="2">
        <v>39080</v>
      </c>
      <c r="G1244" s="2">
        <v>39447</v>
      </c>
      <c r="H1244" s="2">
        <v>39813</v>
      </c>
      <c r="I1244" s="2">
        <v>40178</v>
      </c>
      <c r="J1244" s="2">
        <v>40543</v>
      </c>
      <c r="K1244" s="2">
        <v>40907</v>
      </c>
      <c r="L1244" s="2">
        <v>41274</v>
      </c>
      <c r="M1244" s="2">
        <v>41639</v>
      </c>
      <c r="N1244" s="2">
        <v>42004</v>
      </c>
      <c r="O1244" s="2">
        <v>42369</v>
      </c>
      <c r="P1244" s="2">
        <v>42734</v>
      </c>
      <c r="Q1244" s="2">
        <v>43098</v>
      </c>
      <c r="R1244" s="2">
        <v>43465</v>
      </c>
      <c r="S1244" s="2">
        <v>43830</v>
      </c>
      <c r="T1244" s="2">
        <v>44196</v>
      </c>
      <c r="U1244" s="2">
        <v>44561</v>
      </c>
    </row>
    <row r="1245" spans="1:21" x14ac:dyDescent="0.25">
      <c r="D1245">
        <v>5279.4422000000004</v>
      </c>
      <c r="E1245">
        <v>4134.7168000000001</v>
      </c>
      <c r="F1245">
        <v>5067.7037</v>
      </c>
      <c r="G1245">
        <v>4843.4045999999998</v>
      </c>
      <c r="H1245">
        <v>4140.4894000000004</v>
      </c>
      <c r="I1245">
        <v>4731.8091000000004</v>
      </c>
      <c r="J1245">
        <v>6183.0591000000004</v>
      </c>
      <c r="K1245">
        <v>6690.2169999999996</v>
      </c>
      <c r="L1245">
        <v>8421.1543999999994</v>
      </c>
      <c r="M1245">
        <v>9094.5277999999998</v>
      </c>
      <c r="N1245">
        <v>9615.3919000000005</v>
      </c>
      <c r="O1245">
        <v>10965.248100000001</v>
      </c>
      <c r="P1245">
        <v>11763.713599999999</v>
      </c>
      <c r="Q1245">
        <v>13329.4272</v>
      </c>
      <c r="R1245">
        <v>18328.831399999999</v>
      </c>
      <c r="S1245">
        <v>22571.650799999999</v>
      </c>
      <c r="T1245">
        <v>25507.746999999999</v>
      </c>
      <c r="U1245">
        <v>25803.636699999999</v>
      </c>
    </row>
    <row r="1246" spans="1:21" x14ac:dyDescent="0.25">
      <c r="A1246" s="5" t="s">
        <v>624</v>
      </c>
      <c r="B1246" t="s">
        <v>1161</v>
      </c>
      <c r="C1246" t="s">
        <v>1200</v>
      </c>
      <c r="D1246" s="2">
        <f>_xll.BDH($A1246, $D$1, $B1246, $C1246, "Direction", "H", "Period", "Y","cols=17;rows=2")</f>
        <v>38352</v>
      </c>
      <c r="E1246" s="2">
        <v>38716</v>
      </c>
      <c r="F1246" s="2">
        <v>39080</v>
      </c>
      <c r="G1246" s="2">
        <v>39447</v>
      </c>
      <c r="H1246" s="2">
        <v>39813</v>
      </c>
      <c r="I1246" s="2">
        <v>40178</v>
      </c>
      <c r="J1246" s="2">
        <v>40543</v>
      </c>
      <c r="K1246" s="2">
        <v>40907</v>
      </c>
      <c r="L1246" s="2">
        <v>41274</v>
      </c>
      <c r="M1246" s="2">
        <v>41639</v>
      </c>
      <c r="N1246" s="2">
        <v>42004</v>
      </c>
      <c r="O1246" s="2">
        <v>42369</v>
      </c>
      <c r="P1246" s="2">
        <v>42734</v>
      </c>
      <c r="Q1246" s="2">
        <v>43098</v>
      </c>
      <c r="R1246" s="2">
        <v>43465</v>
      </c>
      <c r="S1246" s="2">
        <v>43830</v>
      </c>
      <c r="T1246" s="2">
        <v>44196</v>
      </c>
    </row>
    <row r="1247" spans="1:21" x14ac:dyDescent="0.25">
      <c r="D1247">
        <v>3652.7982000000002</v>
      </c>
      <c r="E1247">
        <v>3624.3027999999999</v>
      </c>
      <c r="F1247">
        <v>5405.3697000000002</v>
      </c>
      <c r="G1247">
        <v>3319.5628999999999</v>
      </c>
      <c r="H1247">
        <v>1169.4490000000001</v>
      </c>
      <c r="I1247">
        <v>1862.6639</v>
      </c>
      <c r="J1247">
        <v>3024.1507999999999</v>
      </c>
      <c r="K1247">
        <v>2770.1878000000002</v>
      </c>
      <c r="L1247">
        <v>3938.4452000000001</v>
      </c>
      <c r="M1247">
        <v>3780.6950000000002</v>
      </c>
      <c r="N1247">
        <v>5431.5294000000004</v>
      </c>
      <c r="O1247">
        <v>6261.6342000000004</v>
      </c>
      <c r="P1247">
        <v>7130.5595999999996</v>
      </c>
      <c r="Q1247">
        <v>6863.4890999999998</v>
      </c>
      <c r="R1247">
        <v>6829.6695</v>
      </c>
      <c r="S1247">
        <v>7689.8940000000002</v>
      </c>
      <c r="T1247">
        <v>784.34</v>
      </c>
    </row>
    <row r="1248" spans="1:21" x14ac:dyDescent="0.25">
      <c r="A1248" s="5" t="s">
        <v>625</v>
      </c>
      <c r="B1248" t="s">
        <v>1161</v>
      </c>
      <c r="C1248" t="s">
        <v>1184</v>
      </c>
      <c r="D1248" s="2">
        <f>_xll.BDH($A1248, $D$1, $B1248, $C1248, "Direction", "H", "Period", "Y","cols=10;rows=2")</f>
        <v>38352</v>
      </c>
      <c r="E1248" s="2">
        <v>38716</v>
      </c>
      <c r="F1248" s="2">
        <v>39080</v>
      </c>
      <c r="G1248" s="2">
        <v>39447</v>
      </c>
      <c r="H1248" s="2">
        <v>39813</v>
      </c>
      <c r="I1248" s="2">
        <v>40178</v>
      </c>
      <c r="J1248" s="2">
        <v>40543</v>
      </c>
      <c r="K1248" s="2">
        <v>40907</v>
      </c>
      <c r="L1248" s="2">
        <v>41274</v>
      </c>
      <c r="M1248" s="2">
        <v>41639</v>
      </c>
    </row>
    <row r="1249" spans="1:20" x14ac:dyDescent="0.25">
      <c r="D1249">
        <v>3266.6320000000001</v>
      </c>
      <c r="E1249">
        <v>3970.2102</v>
      </c>
      <c r="F1249">
        <v>3548.0315999999998</v>
      </c>
      <c r="G1249">
        <v>4187.2232000000004</v>
      </c>
      <c r="H1249">
        <v>1726.7264</v>
      </c>
      <c r="I1249">
        <v>2817.1878999999999</v>
      </c>
      <c r="J1249">
        <v>2693.5630000000001</v>
      </c>
      <c r="K1249">
        <v>1572.0609999999999</v>
      </c>
      <c r="L1249">
        <v>2102.2752999999998</v>
      </c>
      <c r="M1249">
        <v>3012.3252000000002</v>
      </c>
    </row>
    <row r="1250" spans="1:20" x14ac:dyDescent="0.25">
      <c r="A1250" s="5" t="s">
        <v>626</v>
      </c>
      <c r="B1250" t="s">
        <v>1162</v>
      </c>
      <c r="C1250" t="s">
        <v>1182</v>
      </c>
      <c r="D1250" s="2">
        <f>_xll.BDH($A1250, $D$1, $B1250, $C1250, "Direction", "H", "Period", "Y","cols=5;rows=2")</f>
        <v>38716</v>
      </c>
      <c r="E1250" s="2">
        <v>39080</v>
      </c>
      <c r="F1250" s="2">
        <v>39447</v>
      </c>
      <c r="G1250" s="2">
        <v>39813</v>
      </c>
      <c r="H1250" s="2">
        <v>40178</v>
      </c>
    </row>
    <row r="1251" spans="1:20" x14ac:dyDescent="0.25">
      <c r="D1251">
        <v>7721.7538000000004</v>
      </c>
      <c r="E1251">
        <v>12007.197399999999</v>
      </c>
      <c r="F1251">
        <v>5478.4023999999999</v>
      </c>
      <c r="G1251">
        <v>1978.5478000000001</v>
      </c>
      <c r="H1251">
        <v>1639.9372000000001</v>
      </c>
    </row>
    <row r="1252" spans="1:20" x14ac:dyDescent="0.25">
      <c r="A1252" s="5" t="s">
        <v>627</v>
      </c>
      <c r="B1252" t="s">
        <v>1162</v>
      </c>
      <c r="C1252" t="s">
        <v>1199</v>
      </c>
      <c r="D1252" s="2">
        <f>_xll.BDH($A1252, $D$1, $B1252, $C1252, "Direction", "H", "Period", "Y","cols=17;rows=2")</f>
        <v>38716</v>
      </c>
      <c r="E1252" s="2">
        <v>39080</v>
      </c>
      <c r="F1252" s="2">
        <v>39447</v>
      </c>
      <c r="G1252" s="2">
        <v>39813</v>
      </c>
      <c r="H1252" s="2">
        <v>40178</v>
      </c>
      <c r="I1252" s="2">
        <v>40543</v>
      </c>
      <c r="J1252" s="2">
        <v>40907</v>
      </c>
      <c r="K1252" s="2">
        <v>41274</v>
      </c>
      <c r="L1252" s="2">
        <v>41639</v>
      </c>
      <c r="M1252" s="2">
        <v>42004</v>
      </c>
      <c r="N1252" s="2">
        <v>42369</v>
      </c>
      <c r="O1252" s="2">
        <v>42734</v>
      </c>
      <c r="P1252" s="2">
        <v>43098</v>
      </c>
      <c r="Q1252" s="2">
        <v>43465</v>
      </c>
      <c r="R1252" s="2">
        <v>43830</v>
      </c>
      <c r="S1252" s="2">
        <v>44196</v>
      </c>
      <c r="T1252" s="2">
        <v>44561</v>
      </c>
    </row>
    <row r="1253" spans="1:20" x14ac:dyDescent="0.25">
      <c r="D1253">
        <v>12254.4064</v>
      </c>
      <c r="E1253">
        <v>13519.398499999999</v>
      </c>
      <c r="F1253">
        <v>8707.7281999999996</v>
      </c>
      <c r="G1253">
        <v>6331.5194000000001</v>
      </c>
      <c r="H1253">
        <v>7899.1337999999996</v>
      </c>
      <c r="I1253">
        <v>10391.8634</v>
      </c>
      <c r="J1253">
        <v>9590.2888000000003</v>
      </c>
      <c r="K1253">
        <v>12604.7415</v>
      </c>
      <c r="L1253">
        <v>15161.281999999999</v>
      </c>
      <c r="M1253">
        <v>16595.896000000001</v>
      </c>
      <c r="N1253">
        <v>21542.198700000001</v>
      </c>
      <c r="O1253">
        <v>24254.254799999999</v>
      </c>
      <c r="P1253">
        <v>25736.622599999999</v>
      </c>
      <c r="Q1253">
        <v>20089.397000000001</v>
      </c>
      <c r="R1253">
        <v>22400.224300000002</v>
      </c>
      <c r="S1253">
        <v>16331.65</v>
      </c>
      <c r="T1253">
        <v>19763.375800000002</v>
      </c>
    </row>
    <row r="1254" spans="1:20" x14ac:dyDescent="0.25">
      <c r="A1254" s="5" t="s">
        <v>628</v>
      </c>
      <c r="B1254" t="s">
        <v>1162</v>
      </c>
      <c r="C1254" t="s">
        <v>1182</v>
      </c>
      <c r="D1254" s="2">
        <f>_xll.BDH($A1254, $D$1, $B1254, $C1254, "Direction", "H", "Period", "Y","cols=5;rows=2")</f>
        <v>38716</v>
      </c>
      <c r="E1254" s="2">
        <v>39080</v>
      </c>
      <c r="F1254" s="2">
        <v>39447</v>
      </c>
      <c r="G1254" s="2">
        <v>39813</v>
      </c>
      <c r="H1254" s="2">
        <v>40178</v>
      </c>
    </row>
    <row r="1255" spans="1:20" x14ac:dyDescent="0.25">
      <c r="D1255">
        <v>10344.391100000001</v>
      </c>
      <c r="E1255">
        <v>11059.123900000001</v>
      </c>
      <c r="F1255">
        <v>4556.7800999999999</v>
      </c>
      <c r="G1255">
        <v>1713.3751</v>
      </c>
      <c r="H1255">
        <v>101.1827</v>
      </c>
    </row>
    <row r="1256" spans="1:20" x14ac:dyDescent="0.25">
      <c r="A1256" s="5" t="s">
        <v>629</v>
      </c>
      <c r="B1256" t="s">
        <v>1162</v>
      </c>
      <c r="C1256" t="s">
        <v>1181</v>
      </c>
      <c r="D1256" s="2">
        <f>_xll.BDH($A1256, $D$1, $B1256, $C1256, "Direction", "H", "Period", "Y","cols=6;rows=2")</f>
        <v>38716</v>
      </c>
      <c r="E1256" s="2">
        <v>39080</v>
      </c>
      <c r="F1256" s="2">
        <v>39447</v>
      </c>
      <c r="G1256" s="2">
        <v>39813</v>
      </c>
      <c r="H1256" s="2">
        <v>40178</v>
      </c>
      <c r="I1256" s="2">
        <v>40543</v>
      </c>
    </row>
    <row r="1257" spans="1:20" x14ac:dyDescent="0.25">
      <c r="D1257">
        <v>7355.1448</v>
      </c>
      <c r="E1257">
        <v>4830.2467999999999</v>
      </c>
      <c r="F1257">
        <v>4532.0901999999996</v>
      </c>
      <c r="G1257">
        <v>4482.4638999999997</v>
      </c>
      <c r="H1257">
        <v>5830.9966999999997</v>
      </c>
      <c r="I1257">
        <v>5826.1122999999998</v>
      </c>
    </row>
    <row r="1258" spans="1:20" x14ac:dyDescent="0.25">
      <c r="A1258" s="5" t="s">
        <v>630</v>
      </c>
      <c r="B1258" t="s">
        <v>1162</v>
      </c>
      <c r="C1258" t="s">
        <v>1186</v>
      </c>
      <c r="D1258" s="2">
        <f>_xll.BDH($A1258, $D$1, $B1258, $C1258, "Direction", "H", "Period", "Y","cols=3;rows=2")</f>
        <v>38716</v>
      </c>
      <c r="E1258" s="2">
        <v>39080</v>
      </c>
      <c r="F1258" s="2">
        <v>39447</v>
      </c>
    </row>
    <row r="1259" spans="1:20" x14ac:dyDescent="0.25">
      <c r="D1259">
        <v>23293.371200000001</v>
      </c>
      <c r="E1259">
        <v>24355.0046</v>
      </c>
      <c r="F1259">
        <v>27827.156200000001</v>
      </c>
    </row>
    <row r="1260" spans="1:20" x14ac:dyDescent="0.25">
      <c r="A1260" s="5" t="s">
        <v>631</v>
      </c>
      <c r="B1260" t="s">
        <v>1162</v>
      </c>
      <c r="C1260" t="s">
        <v>1199</v>
      </c>
      <c r="D1260" s="2">
        <f>_xll.BDH($A1260, $D$1, $B1260, $C1260, "Direction", "H", "Period", "Y","cols=17;rows=2")</f>
        <v>38716</v>
      </c>
      <c r="E1260" s="2">
        <v>39080</v>
      </c>
      <c r="F1260" s="2">
        <v>39447</v>
      </c>
      <c r="G1260" s="2">
        <v>39813</v>
      </c>
      <c r="H1260" s="2">
        <v>40178</v>
      </c>
      <c r="I1260" s="2">
        <v>40543</v>
      </c>
      <c r="J1260" s="2">
        <v>40907</v>
      </c>
      <c r="K1260" s="2">
        <v>41274</v>
      </c>
      <c r="L1260" s="2">
        <v>41639</v>
      </c>
      <c r="M1260" s="2">
        <v>42004</v>
      </c>
      <c r="N1260" s="2">
        <v>42369</v>
      </c>
      <c r="O1260" s="2">
        <v>42734</v>
      </c>
      <c r="P1260" s="2">
        <v>43098</v>
      </c>
      <c r="Q1260" s="2">
        <v>43465</v>
      </c>
      <c r="R1260" s="2">
        <v>43830</v>
      </c>
      <c r="S1260" s="2">
        <v>44196</v>
      </c>
      <c r="T1260" s="2">
        <v>44561</v>
      </c>
    </row>
    <row r="1261" spans="1:20" x14ac:dyDescent="0.25">
      <c r="D1261">
        <v>27786.521199999999</v>
      </c>
      <c r="E1261">
        <v>29649.427599999999</v>
      </c>
      <c r="F1261">
        <v>39561.392800000001</v>
      </c>
      <c r="G1261">
        <v>29010.965</v>
      </c>
      <c r="H1261">
        <v>32641.350399999999</v>
      </c>
      <c r="I1261">
        <v>33908.468500000003</v>
      </c>
      <c r="J1261">
        <v>25041.799599999998</v>
      </c>
      <c r="K1261">
        <v>21076.2</v>
      </c>
      <c r="L1261">
        <v>25119.22</v>
      </c>
      <c r="M1261">
        <v>25041.011399999999</v>
      </c>
      <c r="N1261">
        <v>13152</v>
      </c>
      <c r="O1261">
        <v>23912.8109</v>
      </c>
      <c r="P1261">
        <v>21755.7</v>
      </c>
      <c r="Q1261">
        <v>10553.227999999999</v>
      </c>
      <c r="R1261">
        <v>9975.0769999999993</v>
      </c>
      <c r="S1261">
        <v>6047.7673999999997</v>
      </c>
      <c r="T1261">
        <v>29821.85</v>
      </c>
    </row>
    <row r="1262" spans="1:20" x14ac:dyDescent="0.25">
      <c r="A1262" s="5" t="s">
        <v>632</v>
      </c>
      <c r="B1262" t="s">
        <v>1162</v>
      </c>
      <c r="C1262" t="s">
        <v>1198</v>
      </c>
      <c r="D1262" s="2">
        <f>_xll.BDH($A1262, $D$1, $B1262, $C1262, "Direction", "H", "Period", "Y","cols=4;rows=2")</f>
        <v>38716</v>
      </c>
      <c r="E1262" s="2">
        <v>39080</v>
      </c>
      <c r="F1262" s="2">
        <v>39447</v>
      </c>
      <c r="G1262" s="2">
        <v>39813</v>
      </c>
    </row>
    <row r="1263" spans="1:20" x14ac:dyDescent="0.25">
      <c r="D1263">
        <v>4297.5994000000001</v>
      </c>
      <c r="E1263">
        <v>4231.3324000000002</v>
      </c>
      <c r="F1263">
        <v>4251.6259</v>
      </c>
      <c r="G1263">
        <v>2885.5232999999998</v>
      </c>
    </row>
    <row r="1264" spans="1:20" x14ac:dyDescent="0.25">
      <c r="A1264" s="5" t="s">
        <v>633</v>
      </c>
      <c r="B1264" t="s">
        <v>1162</v>
      </c>
      <c r="C1264" t="s">
        <v>1192</v>
      </c>
      <c r="D1264" s="2">
        <f>_xll.BDH($A1264, $D$1, $B1264, $C1264, "Direction", "H", "Period", "Y","cols=11;rows=2")</f>
        <v>38716</v>
      </c>
      <c r="E1264" s="2">
        <v>39080</v>
      </c>
      <c r="F1264" s="2">
        <v>39447</v>
      </c>
      <c r="G1264" s="2">
        <v>39813</v>
      </c>
      <c r="H1264" s="2">
        <v>40178</v>
      </c>
      <c r="I1264" s="2">
        <v>40543</v>
      </c>
      <c r="J1264" s="2">
        <v>40907</v>
      </c>
      <c r="K1264" s="2">
        <v>41274</v>
      </c>
      <c r="L1264" s="2">
        <v>41639</v>
      </c>
      <c r="M1264" s="2">
        <v>42004</v>
      </c>
      <c r="N1264" s="2">
        <v>42369</v>
      </c>
    </row>
    <row r="1265" spans="1:20" x14ac:dyDescent="0.25">
      <c r="D1265">
        <v>6881.2911999999997</v>
      </c>
      <c r="E1265">
        <v>5232.0931</v>
      </c>
      <c r="F1265">
        <v>6718.2217000000001</v>
      </c>
      <c r="G1265">
        <v>4280.3809000000001</v>
      </c>
      <c r="H1265">
        <v>8270.1501000000007</v>
      </c>
      <c r="I1265">
        <v>9304.5679999999993</v>
      </c>
      <c r="J1265">
        <v>5002.1149999999998</v>
      </c>
      <c r="K1265">
        <v>5161.4695000000002</v>
      </c>
      <c r="L1265">
        <v>6847.3293999999996</v>
      </c>
      <c r="M1265">
        <v>10363.6232</v>
      </c>
      <c r="N1265">
        <v>15555.445400000001</v>
      </c>
    </row>
    <row r="1266" spans="1:20" x14ac:dyDescent="0.25">
      <c r="A1266" s="5" t="s">
        <v>634</v>
      </c>
      <c r="B1266" t="s">
        <v>1162</v>
      </c>
      <c r="C1266" t="s">
        <v>1199</v>
      </c>
      <c r="D1266" s="2">
        <f>_xll.BDH($A1266, $D$1, $B1266, $C1266, "Direction", "H", "Period", "Y","cols=17;rows=2")</f>
        <v>38716</v>
      </c>
      <c r="E1266" s="2">
        <v>39080</v>
      </c>
      <c r="F1266" s="2">
        <v>39447</v>
      </c>
      <c r="G1266" s="2">
        <v>39813</v>
      </c>
      <c r="H1266" s="2">
        <v>40178</v>
      </c>
      <c r="I1266" s="2">
        <v>40543</v>
      </c>
      <c r="J1266" s="2">
        <v>40907</v>
      </c>
      <c r="K1266" s="2">
        <v>41274</v>
      </c>
      <c r="L1266" s="2">
        <v>41639</v>
      </c>
      <c r="M1266" s="2">
        <v>42004</v>
      </c>
      <c r="N1266" s="2">
        <v>42369</v>
      </c>
      <c r="O1266" s="2">
        <v>42734</v>
      </c>
      <c r="P1266" s="2">
        <v>43098</v>
      </c>
      <c r="Q1266" s="2">
        <v>43465</v>
      </c>
      <c r="R1266" s="2">
        <v>43830</v>
      </c>
      <c r="S1266" s="2">
        <v>44196</v>
      </c>
      <c r="T1266" s="2">
        <v>44561</v>
      </c>
    </row>
    <row r="1267" spans="1:20" x14ac:dyDescent="0.25">
      <c r="D1267">
        <v>31923.314399999999</v>
      </c>
      <c r="E1267">
        <v>30932.268400000001</v>
      </c>
      <c r="F1267">
        <v>38547.061199999996</v>
      </c>
      <c r="G1267">
        <v>11166.595300000001</v>
      </c>
      <c r="H1267">
        <v>9452.8539000000001</v>
      </c>
      <c r="I1267">
        <v>13090.788399999999</v>
      </c>
      <c r="J1267">
        <v>11782.2531</v>
      </c>
      <c r="K1267">
        <v>18886.788199999999</v>
      </c>
      <c r="L1267">
        <v>27193.937699999999</v>
      </c>
      <c r="M1267">
        <v>25801.630300000001</v>
      </c>
      <c r="N1267">
        <v>34047.108800000002</v>
      </c>
      <c r="O1267">
        <v>30926.056700000001</v>
      </c>
      <c r="P1267">
        <v>40218.102500000001</v>
      </c>
      <c r="Q1267">
        <v>31810.388900000002</v>
      </c>
      <c r="R1267">
        <v>38457.628400000001</v>
      </c>
      <c r="S1267">
        <v>23068.635999999999</v>
      </c>
      <c r="T1267">
        <v>30707.643</v>
      </c>
    </row>
    <row r="1268" spans="1:20" x14ac:dyDescent="0.25">
      <c r="A1268" s="5" t="s">
        <v>635</v>
      </c>
      <c r="B1268" t="s">
        <v>1162</v>
      </c>
      <c r="C1268" t="s">
        <v>1199</v>
      </c>
      <c r="D1268" s="2">
        <f>_xll.BDH($A1268, $D$1, $B1268, $C1268, "Direction", "H", "Period", "Y","cols=17;rows=2")</f>
        <v>38716</v>
      </c>
      <c r="E1268" s="2">
        <v>39080</v>
      </c>
      <c r="F1268" s="2">
        <v>39447</v>
      </c>
      <c r="G1268" s="2">
        <v>39813</v>
      </c>
      <c r="H1268" s="2">
        <v>40178</v>
      </c>
      <c r="I1268" s="2">
        <v>40543</v>
      </c>
      <c r="J1268" s="2">
        <v>40907</v>
      </c>
      <c r="K1268" s="2">
        <v>41274</v>
      </c>
      <c r="L1268" s="2">
        <v>41639</v>
      </c>
      <c r="M1268" s="2">
        <v>42004</v>
      </c>
      <c r="N1268" s="2">
        <v>42369</v>
      </c>
      <c r="O1268" s="2">
        <v>42734</v>
      </c>
      <c r="P1268" s="2">
        <v>43098</v>
      </c>
      <c r="Q1268" s="2">
        <v>43465</v>
      </c>
      <c r="R1268" s="2">
        <v>43830</v>
      </c>
      <c r="S1268" s="2">
        <v>44196</v>
      </c>
      <c r="T1268" s="2">
        <v>44561</v>
      </c>
    </row>
    <row r="1269" spans="1:20" x14ac:dyDescent="0.25">
      <c r="D1269">
        <v>7157.7525999999998</v>
      </c>
      <c r="E1269">
        <v>9213.1381000000001</v>
      </c>
      <c r="F1269">
        <v>8701.0558000000001</v>
      </c>
      <c r="G1269">
        <v>6956.28</v>
      </c>
      <c r="H1269">
        <v>7948.0078000000003</v>
      </c>
      <c r="I1269">
        <v>8941.4637000000002</v>
      </c>
      <c r="J1269">
        <v>8519.6268999999993</v>
      </c>
      <c r="K1269">
        <v>8194.2518999999993</v>
      </c>
      <c r="L1269">
        <v>7985.7380999999996</v>
      </c>
      <c r="M1269">
        <v>9117.5499999999993</v>
      </c>
      <c r="N1269">
        <v>12500.0038</v>
      </c>
      <c r="O1269">
        <v>13223.14</v>
      </c>
      <c r="P1269">
        <v>16238.118</v>
      </c>
      <c r="Q1269">
        <v>12749.724</v>
      </c>
      <c r="R1269">
        <v>16426.406999999999</v>
      </c>
      <c r="S1269">
        <v>19825.77</v>
      </c>
      <c r="T1269">
        <v>30069.897000000001</v>
      </c>
    </row>
    <row r="1270" spans="1:20" x14ac:dyDescent="0.25">
      <c r="A1270" s="5" t="s">
        <v>636</v>
      </c>
      <c r="B1270" t="s">
        <v>1162</v>
      </c>
      <c r="C1270" t="s">
        <v>1201</v>
      </c>
      <c r="D1270" s="2">
        <f>_xll.BDH($A1270, $D$1, $B1270, $C1270, "Direction", "H", "Period", "Y","cols=15;rows=2")</f>
        <v>38716</v>
      </c>
      <c r="E1270" s="2">
        <v>39080</v>
      </c>
      <c r="F1270" s="2">
        <v>39447</v>
      </c>
      <c r="G1270" s="2">
        <v>39813</v>
      </c>
      <c r="H1270" s="2">
        <v>40178</v>
      </c>
      <c r="I1270" s="2">
        <v>40543</v>
      </c>
      <c r="J1270" s="2">
        <v>40907</v>
      </c>
      <c r="K1270" s="2">
        <v>41274</v>
      </c>
      <c r="L1270" s="2">
        <v>41639</v>
      </c>
      <c r="M1270" s="2">
        <v>42004</v>
      </c>
      <c r="N1270" s="2">
        <v>42369</v>
      </c>
      <c r="O1270" s="2">
        <v>42734</v>
      </c>
      <c r="P1270" s="2">
        <v>43098</v>
      </c>
      <c r="Q1270" s="2">
        <v>43465</v>
      </c>
      <c r="R1270" s="2">
        <v>43830</v>
      </c>
    </row>
    <row r="1271" spans="1:20" x14ac:dyDescent="0.25">
      <c r="D1271">
        <v>8891.8662000000004</v>
      </c>
      <c r="E1271">
        <v>10217.2091</v>
      </c>
      <c r="F1271">
        <v>13324.0314</v>
      </c>
      <c r="G1271">
        <v>8809.2803000000004</v>
      </c>
      <c r="H1271">
        <v>10105.8074</v>
      </c>
      <c r="I1271">
        <v>7978.5093999999999</v>
      </c>
      <c r="J1271">
        <v>6658.8779999999997</v>
      </c>
      <c r="K1271">
        <v>7206.7776000000003</v>
      </c>
      <c r="L1271">
        <v>9470.5131999999994</v>
      </c>
      <c r="M1271">
        <v>10744.660400000001</v>
      </c>
      <c r="N1271">
        <v>9368.1180000000004</v>
      </c>
      <c r="O1271">
        <v>11825.9388</v>
      </c>
      <c r="P1271">
        <v>15460.4244</v>
      </c>
      <c r="Q1271">
        <v>13666.6167</v>
      </c>
      <c r="R1271">
        <v>19479.042600000001</v>
      </c>
    </row>
    <row r="1272" spans="1:20" x14ac:dyDescent="0.25">
      <c r="A1272" s="5" t="s">
        <v>637</v>
      </c>
      <c r="B1272" t="s">
        <v>1162</v>
      </c>
      <c r="C1272" t="s">
        <v>1199</v>
      </c>
      <c r="D1272" s="2">
        <f>_xll.BDH($A1272, $D$1, $B1272, $C1272, "Direction", "H", "Period", "Y","cols=17;rows=2")</f>
        <v>38716</v>
      </c>
      <c r="E1272" s="2">
        <v>39080</v>
      </c>
      <c r="F1272" s="2">
        <v>39447</v>
      </c>
      <c r="G1272" s="2">
        <v>39813</v>
      </c>
      <c r="H1272" s="2">
        <v>40178</v>
      </c>
      <c r="I1272" s="2">
        <v>40543</v>
      </c>
      <c r="J1272" s="2">
        <v>40907</v>
      </c>
      <c r="K1272" s="2">
        <v>41274</v>
      </c>
      <c r="L1272" s="2">
        <v>41639</v>
      </c>
      <c r="M1272" s="2">
        <v>42004</v>
      </c>
      <c r="N1272" s="2">
        <v>42369</v>
      </c>
      <c r="O1272" s="2">
        <v>42734</v>
      </c>
      <c r="P1272" s="2">
        <v>43098</v>
      </c>
      <c r="Q1272" s="2">
        <v>43465</v>
      </c>
      <c r="R1272" s="2">
        <v>43830</v>
      </c>
      <c r="S1272" s="2">
        <v>44196</v>
      </c>
      <c r="T1272" s="2">
        <v>44561</v>
      </c>
    </row>
    <row r="1273" spans="1:20" x14ac:dyDescent="0.25">
      <c r="D1273">
        <v>12671.4771</v>
      </c>
      <c r="E1273">
        <v>15786.803599999999</v>
      </c>
      <c r="F1273">
        <v>11257.5957</v>
      </c>
      <c r="G1273">
        <v>6790.1926999999996</v>
      </c>
      <c r="H1273">
        <v>11650.451300000001</v>
      </c>
      <c r="I1273">
        <v>16392.848999999998</v>
      </c>
      <c r="J1273">
        <v>17921.5828</v>
      </c>
      <c r="K1273">
        <v>15747.627</v>
      </c>
      <c r="L1273">
        <v>15742.3786</v>
      </c>
      <c r="M1273">
        <v>10351.171700000001</v>
      </c>
      <c r="N1273">
        <v>9083.1643000000004</v>
      </c>
      <c r="O1273">
        <v>9818.3883999999998</v>
      </c>
      <c r="P1273">
        <v>12577.9167</v>
      </c>
      <c r="Q1273">
        <v>9780.6147000000001</v>
      </c>
      <c r="R1273">
        <v>7441.9843000000001</v>
      </c>
      <c r="S1273">
        <v>8621.7613999999994</v>
      </c>
      <c r="T1273">
        <v>11170.7919</v>
      </c>
    </row>
    <row r="1274" spans="1:20" x14ac:dyDescent="0.25">
      <c r="A1274" s="5" t="s">
        <v>638</v>
      </c>
      <c r="B1274" t="s">
        <v>1162</v>
      </c>
      <c r="C1274" t="s">
        <v>1186</v>
      </c>
      <c r="D1274" s="2">
        <f>_xll.BDH($A1274, $D$1, $B1274, $C1274, "Direction", "H", "Period", "Y","cols=3;rows=2")</f>
        <v>38716</v>
      </c>
      <c r="E1274" s="2">
        <v>39080</v>
      </c>
      <c r="F1274" s="2">
        <v>39447</v>
      </c>
    </row>
    <row r="1275" spans="1:20" x14ac:dyDescent="0.25">
      <c r="D1275">
        <v>8880.2613000000001</v>
      </c>
      <c r="E1275">
        <v>12711.900100000001</v>
      </c>
      <c r="F1275">
        <v>13574.948</v>
      </c>
    </row>
    <row r="1276" spans="1:20" x14ac:dyDescent="0.25">
      <c r="A1276" s="5" t="s">
        <v>639</v>
      </c>
      <c r="B1276" t="s">
        <v>1162</v>
      </c>
      <c r="C1276" t="s">
        <v>1181</v>
      </c>
      <c r="D1276" s="2">
        <f>_xll.BDH($A1276, $D$1, $B1276, $C1276, "Direction", "H", "Period", "Y","cols=6;rows=2")</f>
        <v>38716</v>
      </c>
      <c r="E1276" s="2">
        <v>39080</v>
      </c>
      <c r="F1276" s="2">
        <v>39447</v>
      </c>
      <c r="G1276" s="2">
        <v>39813</v>
      </c>
      <c r="H1276" s="2">
        <v>40178</v>
      </c>
      <c r="I1276" s="2">
        <v>40543</v>
      </c>
    </row>
    <row r="1277" spans="1:20" x14ac:dyDescent="0.25">
      <c r="D1277">
        <v>15958.8369</v>
      </c>
      <c r="E1277">
        <v>17216.828099999999</v>
      </c>
      <c r="F1277">
        <v>24769.9054</v>
      </c>
      <c r="G1277">
        <v>20344.359899999999</v>
      </c>
      <c r="H1277">
        <v>27003.127700000001</v>
      </c>
      <c r="I1277">
        <v>24432.1037</v>
      </c>
    </row>
    <row r="1278" spans="1:20" x14ac:dyDescent="0.25">
      <c r="A1278" s="5" t="s">
        <v>640</v>
      </c>
      <c r="B1278" t="s">
        <v>1162</v>
      </c>
      <c r="C1278" t="s">
        <v>1183</v>
      </c>
      <c r="D1278" s="2">
        <f>_xll.BDH($A1278, $D$1, $B1278, $C1278, "Direction", "H", "Period", "Y","cols=2;rows=2")</f>
        <v>38716</v>
      </c>
      <c r="E1278" s="2">
        <v>39080</v>
      </c>
    </row>
    <row r="1279" spans="1:20" x14ac:dyDescent="0.25">
      <c r="D1279">
        <v>24100.256399999998</v>
      </c>
      <c r="E1279">
        <v>29856.5609</v>
      </c>
    </row>
    <row r="1280" spans="1:20" x14ac:dyDescent="0.25">
      <c r="A1280" s="5" t="s">
        <v>641</v>
      </c>
      <c r="B1280" t="s">
        <v>1162</v>
      </c>
      <c r="C1280" t="s">
        <v>1183</v>
      </c>
      <c r="D1280" s="2">
        <f>_xll.BDH($A1280, $D$1, $B1280, $C1280, "Direction", "H", "Period", "Y","cols=2;rows=2")</f>
        <v>38716</v>
      </c>
      <c r="E1280" s="2">
        <v>39080</v>
      </c>
    </row>
    <row r="1281" spans="1:20" x14ac:dyDescent="0.25">
      <c r="D1281">
        <v>7585.7312000000002</v>
      </c>
      <c r="E1281">
        <v>10825.253199999999</v>
      </c>
    </row>
    <row r="1282" spans="1:20" x14ac:dyDescent="0.25">
      <c r="A1282" s="5" t="s">
        <v>642</v>
      </c>
      <c r="B1282" t="s">
        <v>1162</v>
      </c>
      <c r="C1282" t="s">
        <v>1198</v>
      </c>
      <c r="D1282" s="2">
        <f>_xll.BDH($A1282, $D$1, $B1282, $C1282, "Direction", "H", "Period", "Y","cols=4;rows=2")</f>
        <v>38716</v>
      </c>
      <c r="E1282" s="2">
        <v>39080</v>
      </c>
      <c r="F1282" s="2">
        <v>39447</v>
      </c>
      <c r="G1282" s="2">
        <v>39813</v>
      </c>
    </row>
    <row r="1283" spans="1:20" x14ac:dyDescent="0.25">
      <c r="D1283">
        <v>51542.045400000003</v>
      </c>
      <c r="E1283">
        <v>68713.083499999993</v>
      </c>
      <c r="F1283">
        <v>64801.568399999996</v>
      </c>
      <c r="G1283">
        <v>24166.559700000002</v>
      </c>
    </row>
    <row r="1284" spans="1:20" x14ac:dyDescent="0.25">
      <c r="A1284" s="5" t="s">
        <v>643</v>
      </c>
      <c r="B1284" t="s">
        <v>1162</v>
      </c>
      <c r="C1284" t="s">
        <v>1183</v>
      </c>
      <c r="D1284" s="2">
        <f>_xll.BDH($A1284, $D$1, $B1284, $C1284, "Direction", "H", "Period", "Y","cols=2;rows=2")</f>
        <v>38716</v>
      </c>
      <c r="E1284" s="2">
        <v>39080</v>
      </c>
    </row>
    <row r="1285" spans="1:20" x14ac:dyDescent="0.25">
      <c r="D1285">
        <v>6014.0945000000002</v>
      </c>
      <c r="E1285">
        <v>7744.3950999999997</v>
      </c>
    </row>
    <row r="1286" spans="1:20" x14ac:dyDescent="0.25">
      <c r="A1286" s="5" t="s">
        <v>644</v>
      </c>
      <c r="B1286" t="s">
        <v>1162</v>
      </c>
      <c r="C1286" t="s">
        <v>1183</v>
      </c>
      <c r="D1286" s="2">
        <f>_xll.BDH($A1286, $D$1, $B1286, $C1286, "Direction", "H", "Period", "Y","cols=2;rows=2")</f>
        <v>38716</v>
      </c>
      <c r="E1286" s="2">
        <v>39080</v>
      </c>
    </row>
    <row r="1287" spans="1:20" x14ac:dyDescent="0.25">
      <c r="D1287">
        <v>10332.4429</v>
      </c>
      <c r="E1287">
        <v>16480.138299999999</v>
      </c>
    </row>
    <row r="1288" spans="1:20" x14ac:dyDescent="0.25">
      <c r="A1288" s="5" t="s">
        <v>645</v>
      </c>
      <c r="B1288" t="s">
        <v>1162</v>
      </c>
      <c r="C1288" t="s">
        <v>1199</v>
      </c>
      <c r="D1288" s="2">
        <f>_xll.BDH($A1288, $D$1, $B1288, $C1288, "Direction", "H", "Period", "Y","cols=17;rows=2")</f>
        <v>38716</v>
      </c>
      <c r="E1288" s="2">
        <v>39080</v>
      </c>
      <c r="F1288" s="2">
        <v>39447</v>
      </c>
      <c r="G1288" s="2">
        <v>39813</v>
      </c>
      <c r="H1288" s="2">
        <v>40178</v>
      </c>
      <c r="I1288" s="2">
        <v>40543</v>
      </c>
      <c r="J1288" s="2">
        <v>40907</v>
      </c>
      <c r="K1288" s="2">
        <v>41274</v>
      </c>
      <c r="L1288" s="2">
        <v>41639</v>
      </c>
      <c r="M1288" s="2">
        <v>42004</v>
      </c>
      <c r="N1288" s="2">
        <v>42369</v>
      </c>
      <c r="O1288" s="2">
        <v>42734</v>
      </c>
      <c r="P1288" s="2">
        <v>43098</v>
      </c>
      <c r="Q1288" s="2">
        <v>43465</v>
      </c>
      <c r="R1288" s="2">
        <v>43830</v>
      </c>
      <c r="S1288" s="2">
        <v>44196</v>
      </c>
      <c r="T1288" s="2">
        <v>44561</v>
      </c>
    </row>
    <row r="1289" spans="1:20" x14ac:dyDescent="0.25">
      <c r="D1289">
        <v>15642.693600000001</v>
      </c>
      <c r="E1289">
        <v>27262.7647</v>
      </c>
      <c r="F1289">
        <v>16438.9961</v>
      </c>
      <c r="G1289">
        <v>5507.9696999999996</v>
      </c>
      <c r="H1289">
        <v>6284.6891999999998</v>
      </c>
      <c r="I1289">
        <v>8792.5879000000004</v>
      </c>
      <c r="J1289">
        <v>5413.1709000000001</v>
      </c>
      <c r="K1289">
        <v>10060.581700000001</v>
      </c>
      <c r="L1289">
        <v>13623.9941</v>
      </c>
      <c r="M1289">
        <v>14535.576999999999</v>
      </c>
      <c r="N1289">
        <v>12532.5</v>
      </c>
      <c r="O1289">
        <v>17676.798900000002</v>
      </c>
      <c r="P1289">
        <v>20044.307400000002</v>
      </c>
      <c r="Q1289">
        <v>13833.183800000001</v>
      </c>
      <c r="R1289">
        <v>16553.2068</v>
      </c>
      <c r="S1289">
        <v>15482.3552</v>
      </c>
      <c r="T1289">
        <v>20781.5612</v>
      </c>
    </row>
    <row r="1290" spans="1:20" x14ac:dyDescent="0.25">
      <c r="A1290" s="5" t="s">
        <v>646</v>
      </c>
      <c r="B1290" t="s">
        <v>1162</v>
      </c>
      <c r="C1290" t="s">
        <v>1183</v>
      </c>
      <c r="D1290" s="2">
        <f>_xll.BDH($A1290, $D$1, $B1290, $C1290, "Direction", "H", "Period", "Y","cols=2;rows=2")</f>
        <v>38716</v>
      </c>
      <c r="E1290" s="2">
        <v>39080</v>
      </c>
    </row>
    <row r="1291" spans="1:20" x14ac:dyDescent="0.25">
      <c r="D1291">
        <v>8533.2608</v>
      </c>
      <c r="E1291">
        <v>9572.2548999999999</v>
      </c>
    </row>
    <row r="1292" spans="1:20" x14ac:dyDescent="0.25">
      <c r="A1292" s="5" t="s">
        <v>647</v>
      </c>
      <c r="B1292" t="s">
        <v>1163</v>
      </c>
      <c r="C1292" t="s">
        <v>1183</v>
      </c>
      <c r="D1292" s="2">
        <f>_xll.BDH($A1292, $D$1, $B1292, $C1292, "Direction", "H", "Period", "Y","cols=1;rows=2")</f>
        <v>39080</v>
      </c>
    </row>
    <row r="1293" spans="1:20" x14ac:dyDescent="0.25">
      <c r="D1293">
        <v>24422.234199999999</v>
      </c>
    </row>
    <row r="1294" spans="1:20" x14ac:dyDescent="0.25">
      <c r="A1294" s="5" t="s">
        <v>648</v>
      </c>
      <c r="B1294" t="s">
        <v>1163</v>
      </c>
      <c r="C1294" t="s">
        <v>1183</v>
      </c>
      <c r="D1294" s="2">
        <f>_xll.BDH($A1294, $D$1, $B1294, $C1294, "Direction", "H", "Period", "Y","cols=1;rows=2")</f>
        <v>39080</v>
      </c>
    </row>
    <row r="1295" spans="1:20" x14ac:dyDescent="0.25">
      <c r="D1295">
        <v>16254.461300000001</v>
      </c>
    </row>
    <row r="1296" spans="1:20" x14ac:dyDescent="0.25">
      <c r="A1296" s="5" t="s">
        <v>649</v>
      </c>
      <c r="B1296" t="s">
        <v>1163</v>
      </c>
      <c r="C1296" t="s">
        <v>1199</v>
      </c>
      <c r="D1296" s="2">
        <f>_xll.BDH($A1296, $D$1, $B1296, $C1296, "Direction", "H", "Period", "Y","cols=16;rows=2")</f>
        <v>39080</v>
      </c>
      <c r="E1296" s="2">
        <v>39447</v>
      </c>
      <c r="F1296" s="2">
        <v>39813</v>
      </c>
      <c r="G1296" s="2">
        <v>40178</v>
      </c>
      <c r="H1296" s="2">
        <v>40543</v>
      </c>
      <c r="I1296" s="2">
        <v>40907</v>
      </c>
      <c r="J1296" s="2">
        <v>41274</v>
      </c>
      <c r="K1296" s="2">
        <v>41639</v>
      </c>
      <c r="L1296" s="2">
        <v>42004</v>
      </c>
      <c r="M1296" s="2">
        <v>42369</v>
      </c>
      <c r="N1296" s="2">
        <v>42734</v>
      </c>
      <c r="O1296" s="2">
        <v>43098</v>
      </c>
      <c r="P1296" s="2">
        <v>43465</v>
      </c>
      <c r="Q1296" s="2">
        <v>43830</v>
      </c>
      <c r="R1296" s="2">
        <v>44196</v>
      </c>
      <c r="S1296" s="2">
        <v>44561</v>
      </c>
    </row>
    <row r="1297" spans="1:19" x14ac:dyDescent="0.25">
      <c r="D1297">
        <v>6775.1248999999998</v>
      </c>
      <c r="E1297">
        <v>5098.9050999999999</v>
      </c>
      <c r="F1297">
        <v>3452.0509000000002</v>
      </c>
      <c r="G1297">
        <v>3531.6714000000002</v>
      </c>
      <c r="H1297">
        <v>4681.7874000000002</v>
      </c>
      <c r="I1297">
        <v>4186.3036000000002</v>
      </c>
      <c r="J1297">
        <v>6450.7786999999998</v>
      </c>
      <c r="K1297">
        <v>13316.063099999999</v>
      </c>
      <c r="L1297">
        <v>18965.3995</v>
      </c>
      <c r="M1297">
        <v>28031.2127</v>
      </c>
      <c r="N1297">
        <v>30824.637599999998</v>
      </c>
      <c r="O1297">
        <v>44685.323299999996</v>
      </c>
      <c r="P1297">
        <v>30559.6646</v>
      </c>
      <c r="Q1297">
        <v>36339.951800000003</v>
      </c>
      <c r="R1297">
        <v>42458.613799999999</v>
      </c>
      <c r="S1297">
        <v>47184.651599999997</v>
      </c>
    </row>
    <row r="1298" spans="1:19" x14ac:dyDescent="0.25">
      <c r="A1298" s="5" t="s">
        <v>650</v>
      </c>
      <c r="B1298" t="s">
        <v>1163</v>
      </c>
      <c r="C1298" t="s">
        <v>1199</v>
      </c>
      <c r="D1298" s="2">
        <f>_xll.BDH($A1298, $D$1, $B1298, $C1298, "Direction", "H", "Period", "Y","cols=16;rows=2")</f>
        <v>39080</v>
      </c>
      <c r="E1298" s="2">
        <v>39447</v>
      </c>
      <c r="F1298" s="2">
        <v>39813</v>
      </c>
      <c r="G1298" s="2">
        <v>40178</v>
      </c>
      <c r="H1298" s="2">
        <v>40543</v>
      </c>
      <c r="I1298" s="2">
        <v>40907</v>
      </c>
      <c r="J1298" s="2">
        <v>41274</v>
      </c>
      <c r="K1298" s="2">
        <v>41639</v>
      </c>
      <c r="L1298" s="2">
        <v>42004</v>
      </c>
      <c r="M1298" s="2">
        <v>42369</v>
      </c>
      <c r="N1298" s="2">
        <v>42734</v>
      </c>
      <c r="O1298" s="2">
        <v>43098</v>
      </c>
      <c r="P1298" s="2">
        <v>43465</v>
      </c>
      <c r="Q1298" s="2">
        <v>43830</v>
      </c>
      <c r="R1298" s="2">
        <v>44196</v>
      </c>
      <c r="S1298" s="2">
        <v>44561</v>
      </c>
    </row>
    <row r="1299" spans="1:19" x14ac:dyDescent="0.25">
      <c r="D1299">
        <v>8207.0723999999991</v>
      </c>
      <c r="E1299">
        <v>2825.6779000000001</v>
      </c>
      <c r="F1299">
        <v>1323.5397</v>
      </c>
      <c r="G1299">
        <v>2249.4045999999998</v>
      </c>
      <c r="H1299">
        <v>3368.3117000000002</v>
      </c>
      <c r="I1299">
        <v>3547.3011000000001</v>
      </c>
      <c r="J1299">
        <v>7126.9854999999998</v>
      </c>
      <c r="K1299">
        <v>7508.2388000000001</v>
      </c>
      <c r="L1299">
        <v>8924.6879000000008</v>
      </c>
      <c r="M1299">
        <v>10014.7145</v>
      </c>
      <c r="N1299">
        <v>9515.7157000000007</v>
      </c>
      <c r="O1299">
        <v>14585.151400000001</v>
      </c>
      <c r="P1299">
        <v>12635.5051</v>
      </c>
      <c r="Q1299">
        <v>17301.451700000001</v>
      </c>
      <c r="R1299">
        <v>23274.488799999999</v>
      </c>
      <c r="S1299">
        <v>35175.680999999997</v>
      </c>
    </row>
    <row r="1300" spans="1:19" x14ac:dyDescent="0.25">
      <c r="A1300" s="5" t="s">
        <v>651</v>
      </c>
      <c r="B1300" t="s">
        <v>1163</v>
      </c>
      <c r="C1300" t="s">
        <v>1184</v>
      </c>
      <c r="D1300" s="2">
        <f>_xll.BDH($A1300, $D$1, $B1300, $C1300, "Direction", "H", "Period", "Y","cols=8;rows=2")</f>
        <v>39080</v>
      </c>
      <c r="E1300" s="2">
        <v>39447</v>
      </c>
      <c r="F1300" s="2">
        <v>39813</v>
      </c>
      <c r="G1300" s="2">
        <v>40178</v>
      </c>
      <c r="H1300" s="2">
        <v>40543</v>
      </c>
      <c r="I1300" s="2">
        <v>40907</v>
      </c>
      <c r="J1300" s="2">
        <v>41274</v>
      </c>
      <c r="K1300" s="2">
        <v>41639</v>
      </c>
    </row>
    <row r="1301" spans="1:19" x14ac:dyDescent="0.25">
      <c r="D1301">
        <v>7975.6931000000004</v>
      </c>
      <c r="E1301">
        <v>9176.6456999999991</v>
      </c>
      <c r="F1301">
        <v>2216.7703000000001</v>
      </c>
      <c r="G1301">
        <v>3594.5145000000002</v>
      </c>
      <c r="H1301">
        <v>3920.1333</v>
      </c>
      <c r="I1301">
        <v>4381.7136</v>
      </c>
      <c r="J1301">
        <v>6029.7875000000004</v>
      </c>
      <c r="K1301">
        <v>6735.643</v>
      </c>
    </row>
    <row r="1302" spans="1:19" x14ac:dyDescent="0.25">
      <c r="A1302" s="5" t="s">
        <v>652</v>
      </c>
      <c r="B1302" t="s">
        <v>1163</v>
      </c>
      <c r="C1302" t="s">
        <v>1199</v>
      </c>
      <c r="D1302" s="2">
        <f>_xll.BDH($A1302, $D$1, $B1302, $C1302, "Direction", "H", "Period", "Y","cols=16;rows=2")</f>
        <v>39080</v>
      </c>
      <c r="E1302" s="2">
        <v>39447</v>
      </c>
      <c r="F1302" s="2">
        <v>39813</v>
      </c>
      <c r="G1302" s="2">
        <v>40178</v>
      </c>
      <c r="H1302" s="2">
        <v>40543</v>
      </c>
      <c r="I1302" s="2">
        <v>40907</v>
      </c>
      <c r="J1302" s="2">
        <v>41274</v>
      </c>
      <c r="K1302" s="2">
        <v>41639</v>
      </c>
      <c r="L1302" s="2">
        <v>42004</v>
      </c>
      <c r="M1302" s="2">
        <v>42369</v>
      </c>
      <c r="N1302" s="2">
        <v>42734</v>
      </c>
      <c r="O1302" s="2">
        <v>43098</v>
      </c>
      <c r="P1302" s="2">
        <v>43465</v>
      </c>
      <c r="Q1302" s="2">
        <v>43830</v>
      </c>
      <c r="R1302" s="2">
        <v>44196</v>
      </c>
      <c r="S1302" s="2">
        <v>44561</v>
      </c>
    </row>
    <row r="1303" spans="1:19" x14ac:dyDescent="0.25">
      <c r="D1303">
        <v>13186.983399999999</v>
      </c>
      <c r="E1303">
        <v>12779.8161</v>
      </c>
      <c r="F1303">
        <v>5059.7340999999997</v>
      </c>
      <c r="G1303">
        <v>9899.2397999999994</v>
      </c>
      <c r="H1303">
        <v>14270.195900000001</v>
      </c>
      <c r="I1303">
        <v>11231.2984</v>
      </c>
      <c r="J1303">
        <v>12890.281499999999</v>
      </c>
      <c r="K1303">
        <v>22381.905200000001</v>
      </c>
      <c r="L1303">
        <v>24404.364799999999</v>
      </c>
      <c r="M1303">
        <v>18528.9519</v>
      </c>
      <c r="N1303">
        <v>17533.816800000001</v>
      </c>
      <c r="O1303">
        <v>25069.699000000001</v>
      </c>
      <c r="P1303">
        <v>14544.623799999999</v>
      </c>
      <c r="Q1303">
        <v>21104.950400000002</v>
      </c>
      <c r="R1303">
        <v>22926.6325</v>
      </c>
      <c r="S1303">
        <v>33752.682200000003</v>
      </c>
    </row>
    <row r="1304" spans="1:19" x14ac:dyDescent="0.25">
      <c r="A1304" s="5" t="s">
        <v>653</v>
      </c>
      <c r="B1304" t="s">
        <v>1163</v>
      </c>
      <c r="C1304" t="s">
        <v>1199</v>
      </c>
      <c r="D1304" s="2">
        <f>_xll.BDH($A1304, $D$1, $B1304, $C1304, "Direction", "H", "Period", "Y","cols=16;rows=2")</f>
        <v>39080</v>
      </c>
      <c r="E1304" s="2">
        <v>39447</v>
      </c>
      <c r="F1304" s="2">
        <v>39813</v>
      </c>
      <c r="G1304" s="2">
        <v>40178</v>
      </c>
      <c r="H1304" s="2">
        <v>40543</v>
      </c>
      <c r="I1304" s="2">
        <v>40907</v>
      </c>
      <c r="J1304" s="2">
        <v>41274</v>
      </c>
      <c r="K1304" s="2">
        <v>41639</v>
      </c>
      <c r="L1304" s="2">
        <v>42004</v>
      </c>
      <c r="M1304" s="2">
        <v>42369</v>
      </c>
      <c r="N1304" s="2">
        <v>42734</v>
      </c>
      <c r="O1304" s="2">
        <v>43098</v>
      </c>
      <c r="P1304" s="2">
        <v>43465</v>
      </c>
      <c r="Q1304" s="2">
        <v>43830</v>
      </c>
      <c r="R1304" s="2">
        <v>44196</v>
      </c>
      <c r="S1304" s="2">
        <v>44561</v>
      </c>
    </row>
    <row r="1305" spans="1:19" x14ac:dyDescent="0.25">
      <c r="D1305">
        <v>8306.1219000000001</v>
      </c>
      <c r="E1305">
        <v>4147.9218000000001</v>
      </c>
      <c r="F1305">
        <v>2238.7883999999999</v>
      </c>
      <c r="G1305">
        <v>3453.0729999999999</v>
      </c>
      <c r="H1305">
        <v>3804.2217000000001</v>
      </c>
      <c r="I1305">
        <v>3985.3919000000001</v>
      </c>
      <c r="J1305">
        <v>6348.7172</v>
      </c>
      <c r="K1305">
        <v>7218.0801000000001</v>
      </c>
      <c r="L1305">
        <v>9238.6666999999998</v>
      </c>
      <c r="M1305">
        <v>11837.3567</v>
      </c>
      <c r="N1305">
        <v>10200.259400000001</v>
      </c>
      <c r="O1305">
        <v>19202.4686</v>
      </c>
      <c r="P1305">
        <v>12947.6396</v>
      </c>
      <c r="Q1305">
        <v>19455.898700000002</v>
      </c>
      <c r="R1305">
        <v>25130.0946</v>
      </c>
      <c r="S1305">
        <v>38627.872000000003</v>
      </c>
    </row>
    <row r="1306" spans="1:19" x14ac:dyDescent="0.25">
      <c r="A1306" s="5" t="s">
        <v>654</v>
      </c>
      <c r="B1306" t="s">
        <v>1163</v>
      </c>
      <c r="C1306" t="s">
        <v>1182</v>
      </c>
      <c r="D1306" s="2">
        <f>_xll.BDH($A1306, $D$1, $B1306, $C1306, "Direction", "H", "Period", "Y","cols=4;rows=2")</f>
        <v>39080</v>
      </c>
      <c r="E1306" s="2">
        <v>39447</v>
      </c>
      <c r="F1306" s="2">
        <v>39813</v>
      </c>
      <c r="G1306" s="2">
        <v>40178</v>
      </c>
    </row>
    <row r="1307" spans="1:19" x14ac:dyDescent="0.25">
      <c r="D1307">
        <v>14196.4805</v>
      </c>
      <c r="E1307">
        <v>23137.627700000001</v>
      </c>
      <c r="F1307">
        <v>7369.5016999999998</v>
      </c>
      <c r="G1307">
        <v>13203.386699999999</v>
      </c>
    </row>
    <row r="1308" spans="1:19" x14ac:dyDescent="0.25">
      <c r="A1308" s="5" t="s">
        <v>655</v>
      </c>
      <c r="B1308" t="s">
        <v>1163</v>
      </c>
      <c r="C1308" t="s">
        <v>1183</v>
      </c>
      <c r="D1308" s="2">
        <f>_xll.BDH($A1308, $D$1, $B1308, $C1308, "Direction", "H", "Period", "Y","cols=1;rows=2")</f>
        <v>39080</v>
      </c>
    </row>
    <row r="1309" spans="1:19" x14ac:dyDescent="0.25">
      <c r="D1309">
        <v>25844.695</v>
      </c>
    </row>
    <row r="1310" spans="1:19" x14ac:dyDescent="0.25">
      <c r="A1310" s="5" t="s">
        <v>656</v>
      </c>
      <c r="B1310" t="s">
        <v>1163</v>
      </c>
      <c r="C1310" t="s">
        <v>1199</v>
      </c>
      <c r="D1310" s="2">
        <f>_xll.BDH($A1310, $D$1, $B1310, $C1310, "Direction", "H", "Period", "Y","cols=16;rows=2")</f>
        <v>39080</v>
      </c>
      <c r="E1310" s="2">
        <v>39447</v>
      </c>
      <c r="F1310" s="2">
        <v>39813</v>
      </c>
      <c r="G1310" s="2">
        <v>40178</v>
      </c>
      <c r="H1310" s="2">
        <v>40543</v>
      </c>
      <c r="I1310" s="2">
        <v>40907</v>
      </c>
      <c r="J1310" s="2">
        <v>41274</v>
      </c>
      <c r="K1310" s="2">
        <v>41639</v>
      </c>
      <c r="L1310" s="2">
        <v>42004</v>
      </c>
      <c r="M1310" s="2">
        <v>42369</v>
      </c>
      <c r="N1310" s="2">
        <v>42734</v>
      </c>
      <c r="O1310" s="2">
        <v>43098</v>
      </c>
      <c r="P1310" s="2">
        <v>43465</v>
      </c>
      <c r="Q1310" s="2">
        <v>43830</v>
      </c>
      <c r="R1310" s="2">
        <v>44196</v>
      </c>
      <c r="S1310" s="2">
        <v>44561</v>
      </c>
    </row>
    <row r="1311" spans="1:19" x14ac:dyDescent="0.25">
      <c r="D1311">
        <v>18415.7559</v>
      </c>
      <c r="E1311">
        <v>13391.6369</v>
      </c>
      <c r="F1311">
        <v>9315.2641000000003</v>
      </c>
      <c r="G1311">
        <v>12605.1674</v>
      </c>
      <c r="H1311">
        <v>15221.974899999999</v>
      </c>
      <c r="I1311">
        <v>14180.3627</v>
      </c>
      <c r="J1311">
        <v>14906.3392</v>
      </c>
      <c r="K1311">
        <v>16608.001799999998</v>
      </c>
      <c r="L1311">
        <v>22098.313900000001</v>
      </c>
      <c r="M1311">
        <v>18846.546200000001</v>
      </c>
      <c r="N1311">
        <v>19725.328000000001</v>
      </c>
      <c r="O1311">
        <v>14844.651</v>
      </c>
      <c r="P1311">
        <v>11803.428099999999</v>
      </c>
      <c r="Q1311">
        <v>12691.5463</v>
      </c>
      <c r="R1311">
        <v>7141.6850000000004</v>
      </c>
      <c r="S1311">
        <v>8023.7659999999996</v>
      </c>
    </row>
    <row r="1312" spans="1:19" x14ac:dyDescent="0.25">
      <c r="A1312" s="5" t="s">
        <v>657</v>
      </c>
      <c r="B1312" t="s">
        <v>1163</v>
      </c>
      <c r="C1312" t="s">
        <v>1199</v>
      </c>
      <c r="D1312" s="2">
        <f>_xll.BDH($A1312, $D$1, $B1312, $C1312, "Direction", "H", "Period", "Y","cols=16;rows=2")</f>
        <v>39080</v>
      </c>
      <c r="E1312" s="2">
        <v>39447</v>
      </c>
      <c r="F1312" s="2">
        <v>39813</v>
      </c>
      <c r="G1312" s="2">
        <v>40178</v>
      </c>
      <c r="H1312" s="2">
        <v>40543</v>
      </c>
      <c r="I1312" s="2">
        <v>40907</v>
      </c>
      <c r="J1312" s="2">
        <v>41274</v>
      </c>
      <c r="K1312" s="2">
        <v>41639</v>
      </c>
      <c r="L1312" s="2">
        <v>42004</v>
      </c>
      <c r="M1312" s="2">
        <v>42369</v>
      </c>
      <c r="N1312" s="2">
        <v>42734</v>
      </c>
      <c r="O1312" s="2">
        <v>43098</v>
      </c>
      <c r="P1312" s="2">
        <v>43465</v>
      </c>
      <c r="Q1312" s="2">
        <v>43830</v>
      </c>
      <c r="R1312" s="2">
        <v>44196</v>
      </c>
      <c r="S1312" s="2">
        <v>44561</v>
      </c>
    </row>
    <row r="1313" spans="1:19" x14ac:dyDescent="0.25">
      <c r="D1313">
        <v>5836.3729999999996</v>
      </c>
      <c r="E1313">
        <v>5451.7282999999998</v>
      </c>
      <c r="F1313">
        <v>3308.0405999999998</v>
      </c>
      <c r="G1313">
        <v>4621.7204000000002</v>
      </c>
      <c r="H1313">
        <v>6495.9111999999996</v>
      </c>
      <c r="I1313">
        <v>7632.4674999999997</v>
      </c>
      <c r="J1313">
        <v>6960.0829000000003</v>
      </c>
      <c r="K1313">
        <v>11504.137500000001</v>
      </c>
      <c r="L1313">
        <v>16316.7981</v>
      </c>
      <c r="M1313">
        <v>21111.286899999999</v>
      </c>
      <c r="N1313">
        <v>24031.5141</v>
      </c>
      <c r="O1313">
        <v>29782.5933</v>
      </c>
      <c r="P1313">
        <v>19525.179199999999</v>
      </c>
      <c r="Q1313">
        <v>33263.816800000001</v>
      </c>
      <c r="R1313">
        <v>23507.911400000001</v>
      </c>
      <c r="S1313">
        <v>31646.164100000002</v>
      </c>
    </row>
    <row r="1314" spans="1:19" x14ac:dyDescent="0.25">
      <c r="A1314" s="5" t="s">
        <v>658</v>
      </c>
      <c r="B1314" t="s">
        <v>1163</v>
      </c>
      <c r="C1314" t="s">
        <v>1183</v>
      </c>
      <c r="D1314" s="2">
        <f>_xll.BDH($A1314, $D$1, $B1314, $C1314, "Direction", "H", "Period", "Y","cols=1;rows=2")</f>
        <v>39080</v>
      </c>
    </row>
    <row r="1315" spans="1:19" x14ac:dyDescent="0.25">
      <c r="D1315">
        <v>4941.4400999999998</v>
      </c>
    </row>
    <row r="1316" spans="1:19" x14ac:dyDescent="0.25">
      <c r="A1316" s="5" t="s">
        <v>659</v>
      </c>
      <c r="B1316" t="s">
        <v>1163</v>
      </c>
      <c r="C1316" t="s">
        <v>1199</v>
      </c>
      <c r="D1316" s="2">
        <f>_xll.BDH($A1316, $D$1, $B1316, $C1316, "Direction", "H", "Period", "Y","cols=16;rows=2")</f>
        <v>39080</v>
      </c>
      <c r="E1316" s="2">
        <v>39447</v>
      </c>
      <c r="F1316" s="2">
        <v>39813</v>
      </c>
      <c r="G1316" s="2">
        <v>40178</v>
      </c>
      <c r="H1316" s="2">
        <v>40543</v>
      </c>
      <c r="I1316" s="2">
        <v>40907</v>
      </c>
      <c r="J1316" s="2">
        <v>41274</v>
      </c>
      <c r="K1316" s="2">
        <v>41639</v>
      </c>
      <c r="L1316" s="2">
        <v>42004</v>
      </c>
      <c r="M1316" s="2">
        <v>42369</v>
      </c>
      <c r="N1316" s="2">
        <v>42734</v>
      </c>
      <c r="O1316" s="2">
        <v>43098</v>
      </c>
      <c r="P1316" s="2">
        <v>43465</v>
      </c>
      <c r="Q1316" s="2">
        <v>43830</v>
      </c>
      <c r="R1316" s="2">
        <v>44196</v>
      </c>
      <c r="S1316" s="2">
        <v>44561</v>
      </c>
    </row>
    <row r="1317" spans="1:19" x14ac:dyDescent="0.25">
      <c r="D1317">
        <v>16591.9944</v>
      </c>
      <c r="E1317">
        <v>12416.897800000001</v>
      </c>
      <c r="F1317">
        <v>13467.252200000001</v>
      </c>
      <c r="G1317">
        <v>13808.9678</v>
      </c>
      <c r="H1317">
        <v>17274.401399999999</v>
      </c>
      <c r="I1317">
        <v>23000.5939</v>
      </c>
      <c r="J1317">
        <v>24882.166300000001</v>
      </c>
      <c r="K1317">
        <v>25899.506700000002</v>
      </c>
      <c r="L1317">
        <v>31928.3387</v>
      </c>
      <c r="M1317">
        <v>42890.6368</v>
      </c>
      <c r="N1317">
        <v>38763.898500000003</v>
      </c>
      <c r="O1317">
        <v>36374.614800000003</v>
      </c>
      <c r="P1317">
        <v>35293.116399999999</v>
      </c>
      <c r="Q1317">
        <v>37199.958400000003</v>
      </c>
      <c r="R1317">
        <v>40371.677300000003</v>
      </c>
      <c r="S1317">
        <v>65680.804000000004</v>
      </c>
    </row>
    <row r="1318" spans="1:19" x14ac:dyDescent="0.25">
      <c r="A1318" s="5" t="s">
        <v>660</v>
      </c>
      <c r="B1318" t="s">
        <v>1163</v>
      </c>
      <c r="C1318" t="s">
        <v>1194</v>
      </c>
      <c r="D1318" s="2">
        <f>_xll.BDH($A1318, $D$1, $B1318, $C1318, "Direction", "H", "Period", "Y","cols=12;rows=2")</f>
        <v>39080</v>
      </c>
      <c r="E1318" s="2">
        <v>39447</v>
      </c>
      <c r="F1318" s="2">
        <v>39813</v>
      </c>
      <c r="G1318" s="2">
        <v>40178</v>
      </c>
      <c r="H1318" s="2">
        <v>40543</v>
      </c>
      <c r="I1318" s="2">
        <v>40907</v>
      </c>
      <c r="J1318" s="2">
        <v>41274</v>
      </c>
      <c r="K1318" s="2">
        <v>41639</v>
      </c>
      <c r="L1318" s="2">
        <v>42004</v>
      </c>
      <c r="M1318" s="2">
        <v>42369</v>
      </c>
      <c r="N1318" s="2">
        <v>42734</v>
      </c>
      <c r="O1318" s="2">
        <v>43098</v>
      </c>
    </row>
    <row r="1319" spans="1:19" x14ac:dyDescent="0.25">
      <c r="D1319">
        <v>9511.8736000000008</v>
      </c>
      <c r="E1319">
        <v>16056.623799999999</v>
      </c>
      <c r="F1319">
        <v>8447.9961999999996</v>
      </c>
      <c r="G1319">
        <v>10348.5412</v>
      </c>
      <c r="H1319">
        <v>14340.937400000001</v>
      </c>
      <c r="I1319">
        <v>10786.9105</v>
      </c>
      <c r="J1319">
        <v>11572.8341</v>
      </c>
      <c r="K1319">
        <v>12131.431399999999</v>
      </c>
      <c r="L1319">
        <v>8967.0355999999992</v>
      </c>
      <c r="M1319">
        <v>3861.9553000000001</v>
      </c>
      <c r="N1319">
        <v>5360.5883000000003</v>
      </c>
      <c r="O1319">
        <v>5358.3877000000002</v>
      </c>
    </row>
    <row r="1320" spans="1:19" x14ac:dyDescent="0.25">
      <c r="A1320" s="5" t="s">
        <v>661</v>
      </c>
      <c r="B1320" t="s">
        <v>1163</v>
      </c>
      <c r="C1320" t="s">
        <v>1192</v>
      </c>
      <c r="D1320" s="2">
        <f>_xll.BDH($A1320, $D$1, $B1320, $C1320, "Direction", "H", "Period", "Y","cols=10;rows=2")</f>
        <v>39080</v>
      </c>
      <c r="E1320" s="2">
        <v>39447</v>
      </c>
      <c r="F1320" s="2">
        <v>39813</v>
      </c>
      <c r="G1320" s="2">
        <v>40178</v>
      </c>
      <c r="H1320" s="2">
        <v>40543</v>
      </c>
      <c r="I1320" s="2">
        <v>40907</v>
      </c>
      <c r="J1320" s="2">
        <v>41274</v>
      </c>
      <c r="K1320" s="2">
        <v>41639</v>
      </c>
      <c r="L1320" s="2">
        <v>42004</v>
      </c>
      <c r="M1320" s="2">
        <v>42369</v>
      </c>
    </row>
    <row r="1321" spans="1:19" x14ac:dyDescent="0.25">
      <c r="D1321">
        <v>8909.3721000000005</v>
      </c>
      <c r="E1321">
        <v>7753.8182999999999</v>
      </c>
      <c r="F1321">
        <v>3406.3544999999999</v>
      </c>
      <c r="G1321">
        <v>6201.2269999999999</v>
      </c>
      <c r="H1321">
        <v>6695.2704999999996</v>
      </c>
      <c r="I1321">
        <v>4986.2020000000002</v>
      </c>
      <c r="J1321">
        <v>4196.0457999999999</v>
      </c>
      <c r="K1321">
        <v>5014.8747999999996</v>
      </c>
      <c r="L1321">
        <v>3756.9186</v>
      </c>
      <c r="M1321">
        <v>2412.5826999999999</v>
      </c>
    </row>
    <row r="1322" spans="1:19" x14ac:dyDescent="0.25">
      <c r="A1322" s="5" t="s">
        <v>662</v>
      </c>
      <c r="B1322" t="s">
        <v>1163</v>
      </c>
      <c r="C1322" t="s">
        <v>1198</v>
      </c>
      <c r="D1322" s="2">
        <f>_xll.BDH($A1322, $D$1, $B1322, $C1322, "Direction", "H", "Period", "Y","cols=3;rows=2")</f>
        <v>39080</v>
      </c>
      <c r="E1322" s="2">
        <v>39447</v>
      </c>
      <c r="F1322" s="2">
        <v>39813</v>
      </c>
    </row>
    <row r="1323" spans="1:19" x14ac:dyDescent="0.25">
      <c r="D1323">
        <v>8159.2470000000003</v>
      </c>
      <c r="E1323">
        <v>7331.7327999999998</v>
      </c>
      <c r="F1323">
        <v>118.938</v>
      </c>
    </row>
    <row r="1324" spans="1:19" x14ac:dyDescent="0.25">
      <c r="A1324" s="5" t="s">
        <v>663</v>
      </c>
      <c r="B1324" t="s">
        <v>1163</v>
      </c>
      <c r="C1324" t="s">
        <v>1202</v>
      </c>
      <c r="D1324" s="2">
        <f>_xll.BDH($A1324, $D$1, $B1324, $C1324, "Direction", "H", "Period", "Y","cols=16;rows=2")</f>
        <v>39080</v>
      </c>
      <c r="E1324" s="2">
        <v>39447</v>
      </c>
      <c r="F1324" s="2">
        <v>39813</v>
      </c>
      <c r="G1324" s="2">
        <v>40178</v>
      </c>
      <c r="H1324" s="2">
        <v>40543</v>
      </c>
      <c r="I1324" s="2">
        <v>40907</v>
      </c>
      <c r="J1324" s="2">
        <v>41274</v>
      </c>
      <c r="K1324" s="2">
        <v>41639</v>
      </c>
      <c r="L1324" s="2">
        <v>42004</v>
      </c>
      <c r="M1324" s="2">
        <v>42369</v>
      </c>
      <c r="N1324" s="2">
        <v>42734</v>
      </c>
      <c r="O1324" s="2">
        <v>43098</v>
      </c>
      <c r="P1324" s="2">
        <v>43465</v>
      </c>
      <c r="Q1324" s="2">
        <v>43830</v>
      </c>
      <c r="R1324" s="2">
        <v>44196</v>
      </c>
      <c r="S1324" s="2">
        <v>44561</v>
      </c>
    </row>
    <row r="1325" spans="1:19" x14ac:dyDescent="0.25">
      <c r="D1325">
        <v>10737.181500000001</v>
      </c>
      <c r="E1325">
        <v>26200.463599999999</v>
      </c>
      <c r="F1325">
        <v>10199.388999999999</v>
      </c>
      <c r="G1325">
        <v>18444.465100000001</v>
      </c>
      <c r="H1325">
        <v>28220.4872</v>
      </c>
      <c r="I1325">
        <v>28817.057700000001</v>
      </c>
      <c r="J1325">
        <v>29178.983800000002</v>
      </c>
      <c r="K1325">
        <v>34046.807999999997</v>
      </c>
      <c r="L1325">
        <v>28215.498599999999</v>
      </c>
      <c r="M1325">
        <v>12583.7878</v>
      </c>
      <c r="N1325">
        <v>14140.474899999999</v>
      </c>
      <c r="O1325">
        <v>13688.760200000001</v>
      </c>
      <c r="P1325">
        <v>9852.5203000000001</v>
      </c>
      <c r="Q1325">
        <v>9665.0946000000004</v>
      </c>
      <c r="R1325">
        <v>5330.8653999999997</v>
      </c>
      <c r="S1325">
        <v>5293.8743999999997</v>
      </c>
    </row>
    <row r="1326" spans="1:19" x14ac:dyDescent="0.25">
      <c r="A1326" s="5" t="s">
        <v>664</v>
      </c>
      <c r="B1326" t="s">
        <v>1163</v>
      </c>
      <c r="C1326" t="s">
        <v>1192</v>
      </c>
      <c r="D1326" s="2">
        <f>_xll.BDH($A1326, $D$1, $B1326, $C1326, "Direction", "H", "Period", "Y","cols=10;rows=2")</f>
        <v>39080</v>
      </c>
      <c r="E1326" s="2">
        <v>39447</v>
      </c>
      <c r="F1326" s="2">
        <v>39813</v>
      </c>
      <c r="G1326" s="2">
        <v>40178</v>
      </c>
      <c r="H1326" s="2">
        <v>40543</v>
      </c>
      <c r="I1326" s="2">
        <v>40907</v>
      </c>
      <c r="J1326" s="2">
        <v>41274</v>
      </c>
      <c r="K1326" s="2">
        <v>41639</v>
      </c>
      <c r="L1326" s="2">
        <v>42004</v>
      </c>
      <c r="M1326" s="2">
        <v>42369</v>
      </c>
    </row>
    <row r="1327" spans="1:19" x14ac:dyDescent="0.25">
      <c r="D1327">
        <v>15469.909600000001</v>
      </c>
      <c r="E1327">
        <v>11163.456700000001</v>
      </c>
      <c r="F1327">
        <v>1225.769</v>
      </c>
      <c r="G1327">
        <v>5545.0721000000003</v>
      </c>
      <c r="H1327">
        <v>6433.2862999999998</v>
      </c>
      <c r="I1327">
        <v>3215.5994000000001</v>
      </c>
      <c r="J1327">
        <v>3693.6576</v>
      </c>
      <c r="K1327">
        <v>7675.8508000000002</v>
      </c>
      <c r="L1327">
        <v>4221.6093000000001</v>
      </c>
      <c r="M1327">
        <v>1855.5443</v>
      </c>
    </row>
    <row r="1328" spans="1:19" x14ac:dyDescent="0.25">
      <c r="A1328" s="5" t="s">
        <v>665</v>
      </c>
      <c r="B1328" t="s">
        <v>1164</v>
      </c>
      <c r="C1328" t="s">
        <v>1182</v>
      </c>
      <c r="D1328" s="2">
        <f>_xll.BDH($A1328, $D$1, $B1328, $C1328, "Direction", "H", "Period", "Y","cols=3;rows=2")</f>
        <v>39447</v>
      </c>
      <c r="E1328" s="2">
        <v>39813</v>
      </c>
      <c r="F1328" s="2">
        <v>40178</v>
      </c>
    </row>
    <row r="1329" spans="1:18" x14ac:dyDescent="0.25">
      <c r="D1329">
        <v>7568.6247999999996</v>
      </c>
      <c r="E1329">
        <v>5111.1419999999998</v>
      </c>
      <c r="F1329">
        <v>6008.3849</v>
      </c>
    </row>
    <row r="1330" spans="1:18" x14ac:dyDescent="0.25">
      <c r="A1330" s="5" t="s">
        <v>666</v>
      </c>
      <c r="B1330" t="s">
        <v>1164</v>
      </c>
      <c r="C1330" t="s">
        <v>1199</v>
      </c>
      <c r="D1330" s="2">
        <f>_xll.BDH($A1330, $D$1, $B1330, $C1330, "Direction", "H", "Period", "Y","cols=15;rows=2")</f>
        <v>39447</v>
      </c>
      <c r="E1330" s="2">
        <v>39813</v>
      </c>
      <c r="F1330" s="2">
        <v>40178</v>
      </c>
      <c r="G1330" s="2">
        <v>40543</v>
      </c>
      <c r="H1330" s="2">
        <v>40907</v>
      </c>
      <c r="I1330" s="2">
        <v>41274</v>
      </c>
      <c r="J1330" s="2">
        <v>41639</v>
      </c>
      <c r="K1330" s="2">
        <v>42004</v>
      </c>
      <c r="L1330" s="2">
        <v>42369</v>
      </c>
      <c r="M1330" s="2">
        <v>42734</v>
      </c>
      <c r="N1330" s="2">
        <v>43098</v>
      </c>
      <c r="O1330" s="2">
        <v>43465</v>
      </c>
      <c r="P1330" s="2">
        <v>43830</v>
      </c>
      <c r="Q1330" s="2">
        <v>44196</v>
      </c>
      <c r="R1330" s="2">
        <v>44561</v>
      </c>
    </row>
    <row r="1331" spans="1:18" x14ac:dyDescent="0.25">
      <c r="D1331">
        <v>9135.6687000000002</v>
      </c>
      <c r="E1331">
        <v>5824.7134999999998</v>
      </c>
      <c r="F1331">
        <v>7460.9748</v>
      </c>
      <c r="G1331">
        <v>8709.0665000000008</v>
      </c>
      <c r="H1331">
        <v>8274.0573000000004</v>
      </c>
      <c r="I1331">
        <v>10548.347599999999</v>
      </c>
      <c r="J1331">
        <v>15231.2562</v>
      </c>
      <c r="K1331">
        <v>17314.272700000001</v>
      </c>
      <c r="L1331">
        <v>20902.1492</v>
      </c>
      <c r="M1331">
        <v>23068.852699999999</v>
      </c>
      <c r="N1331">
        <v>27327.412499999999</v>
      </c>
      <c r="O1331">
        <v>29283.617399999999</v>
      </c>
      <c r="P1331">
        <v>78616.259000000005</v>
      </c>
      <c r="Q1331">
        <v>76336.061300000001</v>
      </c>
      <c r="R1331">
        <v>68525.471799999999</v>
      </c>
    </row>
    <row r="1332" spans="1:18" x14ac:dyDescent="0.25">
      <c r="A1332" s="5" t="s">
        <v>667</v>
      </c>
      <c r="B1332" t="s">
        <v>1164</v>
      </c>
      <c r="C1332" t="s">
        <v>1182</v>
      </c>
      <c r="D1332" s="2">
        <f>_xll.BDH($A1332, $D$1, $B1332, $C1332, "Direction", "H", "Period", "Y","cols=3;rows=2")</f>
        <v>39447</v>
      </c>
      <c r="E1332" s="2">
        <v>39813</v>
      </c>
      <c r="F1332" s="2">
        <v>40178</v>
      </c>
    </row>
    <row r="1333" spans="1:18" x14ac:dyDescent="0.25">
      <c r="D1333">
        <v>2959.1140999999998</v>
      </c>
      <c r="E1333">
        <v>606.57380000000001</v>
      </c>
      <c r="F1333">
        <v>997.69839999999999</v>
      </c>
    </row>
    <row r="1334" spans="1:18" x14ac:dyDescent="0.25">
      <c r="A1334" s="5" t="s">
        <v>668</v>
      </c>
      <c r="B1334" t="s">
        <v>1164</v>
      </c>
      <c r="C1334" t="s">
        <v>1199</v>
      </c>
      <c r="D1334" s="2">
        <f>_xll.BDH($A1334, $D$1, $B1334, $C1334, "Direction", "H", "Period", "Y","cols=15;rows=2")</f>
        <v>39447</v>
      </c>
      <c r="E1334" s="2">
        <v>39813</v>
      </c>
      <c r="F1334" s="2">
        <v>40178</v>
      </c>
      <c r="G1334" s="2">
        <v>40543</v>
      </c>
      <c r="H1334" s="2">
        <v>40907</v>
      </c>
      <c r="I1334" s="2">
        <v>41274</v>
      </c>
      <c r="J1334" s="2">
        <v>41639</v>
      </c>
      <c r="K1334" s="2">
        <v>42004</v>
      </c>
      <c r="L1334" s="2">
        <v>42369</v>
      </c>
      <c r="M1334" s="2">
        <v>42734</v>
      </c>
      <c r="N1334" s="2">
        <v>43098</v>
      </c>
      <c r="O1334" s="2">
        <v>43465</v>
      </c>
      <c r="P1334" s="2">
        <v>43830</v>
      </c>
      <c r="Q1334" s="2">
        <v>44196</v>
      </c>
      <c r="R1334" s="2">
        <v>44561</v>
      </c>
    </row>
    <row r="1335" spans="1:18" x14ac:dyDescent="0.25">
      <c r="D1335">
        <v>30328.668799999999</v>
      </c>
      <c r="E1335">
        <v>22745.288499999999</v>
      </c>
      <c r="F1335">
        <v>25995.339499999998</v>
      </c>
      <c r="G1335">
        <v>31521.447800000002</v>
      </c>
      <c r="H1335">
        <v>36238.283100000001</v>
      </c>
      <c r="I1335">
        <v>43027.817600000002</v>
      </c>
      <c r="J1335">
        <v>52331.364300000001</v>
      </c>
      <c r="K1335">
        <v>62441.497900000002</v>
      </c>
      <c r="L1335">
        <v>71024.031199999998</v>
      </c>
      <c r="M1335">
        <v>70326.773499999996</v>
      </c>
      <c r="N1335">
        <v>81726.384699999995</v>
      </c>
      <c r="O1335">
        <v>89732.315300000002</v>
      </c>
      <c r="P1335">
        <v>129841.4017</v>
      </c>
      <c r="Q1335">
        <v>166896.67120000001</v>
      </c>
      <c r="R1335">
        <v>251736.62229999999</v>
      </c>
    </row>
    <row r="1336" spans="1:18" x14ac:dyDescent="0.25">
      <c r="A1336" s="5" t="s">
        <v>669</v>
      </c>
      <c r="B1336" t="s">
        <v>1164</v>
      </c>
      <c r="C1336" t="s">
        <v>1202</v>
      </c>
      <c r="D1336" s="2">
        <f>_xll.BDH($A1336, $D$1, $B1336, $C1336, "Direction", "H", "Period", "Y","cols=15;rows=2")</f>
        <v>39447</v>
      </c>
      <c r="E1336" s="2">
        <v>39813</v>
      </c>
      <c r="F1336" s="2">
        <v>40178</v>
      </c>
      <c r="G1336" s="2">
        <v>40543</v>
      </c>
      <c r="H1336" s="2">
        <v>40907</v>
      </c>
      <c r="I1336" s="2">
        <v>41274</v>
      </c>
      <c r="J1336" s="2">
        <v>41639</v>
      </c>
      <c r="K1336" s="2">
        <v>42004</v>
      </c>
      <c r="L1336" s="2">
        <v>42369</v>
      </c>
      <c r="M1336" s="2">
        <v>42734</v>
      </c>
      <c r="N1336" s="2">
        <v>43098</v>
      </c>
      <c r="O1336" s="2">
        <v>43465</v>
      </c>
      <c r="P1336" s="2">
        <v>43830</v>
      </c>
      <c r="Q1336" s="2">
        <v>44196</v>
      </c>
      <c r="R1336" s="2">
        <v>44561</v>
      </c>
    </row>
    <row r="1337" spans="1:18" x14ac:dyDescent="0.25">
      <c r="D1337">
        <v>18232.2749</v>
      </c>
      <c r="E1337">
        <v>10261.327300000001</v>
      </c>
      <c r="F1337">
        <v>13046.249100000001</v>
      </c>
      <c r="G1337">
        <v>12179.4537</v>
      </c>
      <c r="H1337">
        <v>11305.4521</v>
      </c>
      <c r="I1337">
        <v>8119.4399000000003</v>
      </c>
      <c r="J1337">
        <v>9526.3377999999993</v>
      </c>
      <c r="K1337">
        <v>9360.2508999999991</v>
      </c>
      <c r="L1337">
        <v>9049.5828000000001</v>
      </c>
      <c r="M1337">
        <v>10531.0542</v>
      </c>
      <c r="N1337">
        <v>8731.1488000000008</v>
      </c>
      <c r="O1337">
        <v>7554.2893999999997</v>
      </c>
      <c r="P1337">
        <v>11227.674499999999</v>
      </c>
      <c r="Q1337">
        <v>9019.9892999999993</v>
      </c>
      <c r="R1337">
        <v>7171.7986000000001</v>
      </c>
    </row>
    <row r="1338" spans="1:18" x14ac:dyDescent="0.25">
      <c r="A1338" s="5" t="s">
        <v>670</v>
      </c>
      <c r="B1338" t="s">
        <v>1164</v>
      </c>
      <c r="C1338" t="s">
        <v>1196</v>
      </c>
      <c r="D1338" s="2">
        <f>_xll.BDH($A1338, $D$1, $B1338, $C1338, "Direction", "H", "Period", "Y","cols=12;rows=2")</f>
        <v>39447</v>
      </c>
      <c r="E1338" s="2">
        <v>39813</v>
      </c>
      <c r="F1338" s="2">
        <v>40178</v>
      </c>
      <c r="G1338" s="2">
        <v>40543</v>
      </c>
      <c r="H1338" s="2">
        <v>40907</v>
      </c>
      <c r="I1338" s="2">
        <v>41274</v>
      </c>
      <c r="J1338" s="2">
        <v>41639</v>
      </c>
      <c r="K1338" s="2">
        <v>42004</v>
      </c>
      <c r="L1338" s="2">
        <v>42369</v>
      </c>
      <c r="M1338" s="2">
        <v>42734</v>
      </c>
      <c r="N1338" s="2">
        <v>43098</v>
      </c>
      <c r="O1338" s="2">
        <v>43465</v>
      </c>
    </row>
    <row r="1339" spans="1:18" x14ac:dyDescent="0.25">
      <c r="D1339">
        <v>18399.212500000001</v>
      </c>
      <c r="E1339">
        <v>13605.2958</v>
      </c>
      <c r="F1339">
        <v>23749.544099999999</v>
      </c>
      <c r="G1339">
        <v>28441.7045</v>
      </c>
      <c r="H1339">
        <v>21742.042300000001</v>
      </c>
      <c r="I1339">
        <v>44085.601300000002</v>
      </c>
      <c r="J1339">
        <v>56599.815600000002</v>
      </c>
      <c r="K1339">
        <v>62140.157399999996</v>
      </c>
      <c r="L1339">
        <v>59113.285199999998</v>
      </c>
      <c r="M1339">
        <v>42417.356599999999</v>
      </c>
      <c r="N1339">
        <v>42274.080699999999</v>
      </c>
      <c r="O1339">
        <v>52061.193800000001</v>
      </c>
    </row>
    <row r="1340" spans="1:18" x14ac:dyDescent="0.25">
      <c r="A1340" s="5" t="s">
        <v>671</v>
      </c>
      <c r="B1340" t="s">
        <v>1164</v>
      </c>
      <c r="C1340" t="s">
        <v>1199</v>
      </c>
      <c r="D1340" s="2">
        <f>_xll.BDH($A1340, $D$1, $B1340, $C1340, "Direction", "H", "Period", "Y","cols=15;rows=2")</f>
        <v>39447</v>
      </c>
      <c r="E1340" s="2">
        <v>39813</v>
      </c>
      <c r="F1340" s="2">
        <v>40178</v>
      </c>
      <c r="G1340" s="2">
        <v>40543</v>
      </c>
      <c r="H1340" s="2">
        <v>40907</v>
      </c>
      <c r="I1340" s="2">
        <v>41274</v>
      </c>
      <c r="J1340" s="2">
        <v>41639</v>
      </c>
      <c r="K1340" s="2">
        <v>42004</v>
      </c>
      <c r="L1340" s="2">
        <v>42369</v>
      </c>
      <c r="M1340" s="2">
        <v>42734</v>
      </c>
      <c r="N1340" s="2">
        <v>43098</v>
      </c>
      <c r="O1340" s="2">
        <v>43465</v>
      </c>
      <c r="P1340" s="2">
        <v>43830</v>
      </c>
      <c r="Q1340" s="2">
        <v>44196</v>
      </c>
      <c r="R1340" s="2">
        <v>44561</v>
      </c>
    </row>
    <row r="1341" spans="1:18" x14ac:dyDescent="0.25">
      <c r="D1341">
        <v>8416.6514999999999</v>
      </c>
      <c r="E1341">
        <v>6079.6707999999999</v>
      </c>
      <c r="F1341">
        <v>9514.2109</v>
      </c>
      <c r="G1341">
        <v>15827.6101</v>
      </c>
      <c r="H1341">
        <v>21630.451300000001</v>
      </c>
      <c r="I1341">
        <v>23308.412199999999</v>
      </c>
      <c r="J1341">
        <v>29220.642</v>
      </c>
      <c r="K1341">
        <v>28926.589</v>
      </c>
      <c r="L1341">
        <v>32515.012900000002</v>
      </c>
      <c r="M1341">
        <v>28029.025000000001</v>
      </c>
      <c r="N1341">
        <v>46854.491399999999</v>
      </c>
      <c r="O1341">
        <v>47207.115700000002</v>
      </c>
      <c r="P1341">
        <v>74315.891199999998</v>
      </c>
      <c r="Q1341">
        <v>96255.806400000001</v>
      </c>
      <c r="R1341">
        <v>133252.52530000001</v>
      </c>
    </row>
    <row r="1342" spans="1:18" x14ac:dyDescent="0.25">
      <c r="A1342" s="5" t="s">
        <v>672</v>
      </c>
      <c r="B1342" t="s">
        <v>1164</v>
      </c>
      <c r="C1342" t="s">
        <v>1180</v>
      </c>
      <c r="D1342" s="2">
        <f>_xll.BDH($A1342, $D$1, $B1342, $C1342, "Direction", "H", "Period", "Y","cols=5;rows=2")</f>
        <v>39447</v>
      </c>
      <c r="E1342" s="2">
        <v>39813</v>
      </c>
      <c r="F1342" s="2">
        <v>40178</v>
      </c>
      <c r="G1342" s="2">
        <v>40543</v>
      </c>
      <c r="H1342" s="2">
        <v>40907</v>
      </c>
    </row>
    <row r="1343" spans="1:18" x14ac:dyDescent="0.25">
      <c r="D1343">
        <v>2872.1412</v>
      </c>
      <c r="E1343">
        <v>1639.8534999999999</v>
      </c>
      <c r="F1343">
        <v>2193.5205999999998</v>
      </c>
      <c r="G1343">
        <v>2501.3474000000001</v>
      </c>
      <c r="H1343">
        <v>1474.3951999999999</v>
      </c>
    </row>
    <row r="1344" spans="1:18" x14ac:dyDescent="0.25">
      <c r="A1344" s="5" t="s">
        <v>673</v>
      </c>
      <c r="B1344" t="s">
        <v>1164</v>
      </c>
      <c r="C1344" t="s">
        <v>1201</v>
      </c>
      <c r="D1344" s="2">
        <f>_xll.BDH($A1344, $D$1, $B1344, $C1344, "Direction", "H", "Period", "Y","cols=13;rows=2")</f>
        <v>39447</v>
      </c>
      <c r="E1344" s="2">
        <v>39813</v>
      </c>
      <c r="F1344" s="2">
        <v>40178</v>
      </c>
      <c r="G1344" s="2">
        <v>40543</v>
      </c>
      <c r="H1344" s="2">
        <v>40907</v>
      </c>
      <c r="I1344" s="2">
        <v>41274</v>
      </c>
      <c r="J1344" s="2">
        <v>41639</v>
      </c>
      <c r="K1344" s="2">
        <v>42004</v>
      </c>
      <c r="L1344" s="2">
        <v>42369</v>
      </c>
      <c r="M1344" s="2">
        <v>42734</v>
      </c>
      <c r="N1344" s="2">
        <v>43098</v>
      </c>
      <c r="O1344" s="2">
        <v>43465</v>
      </c>
      <c r="P1344" s="2">
        <v>43830</v>
      </c>
    </row>
    <row r="1345" spans="1:18" x14ac:dyDescent="0.25">
      <c r="D1345">
        <v>17830.5998</v>
      </c>
      <c r="E1345">
        <v>25328.653900000001</v>
      </c>
      <c r="F1345">
        <v>25590.660899999999</v>
      </c>
      <c r="G1345">
        <v>27833.673900000002</v>
      </c>
      <c r="H1345">
        <v>30009.715</v>
      </c>
      <c r="I1345">
        <v>33297.560599999997</v>
      </c>
      <c r="J1345">
        <v>69623.265899999999</v>
      </c>
      <c r="K1345">
        <v>89343.047600000005</v>
      </c>
      <c r="L1345">
        <v>94089.987800000003</v>
      </c>
      <c r="M1345">
        <v>89729.804099999994</v>
      </c>
      <c r="N1345">
        <v>82164.394899999999</v>
      </c>
      <c r="O1345">
        <v>44815.0504</v>
      </c>
      <c r="P1345">
        <v>77035.975300000006</v>
      </c>
    </row>
    <row r="1346" spans="1:18" x14ac:dyDescent="0.25">
      <c r="A1346" s="5" t="s">
        <v>674</v>
      </c>
      <c r="B1346" t="s">
        <v>1164</v>
      </c>
      <c r="C1346" t="s">
        <v>1199</v>
      </c>
      <c r="D1346" s="2">
        <f>_xll.BDH($A1346, $D$1, $B1346, $C1346, "Direction", "H", "Period", "Y","cols=15;rows=2")</f>
        <v>39447</v>
      </c>
      <c r="E1346" s="2">
        <v>39813</v>
      </c>
      <c r="F1346" s="2">
        <v>40178</v>
      </c>
      <c r="G1346" s="2">
        <v>40543</v>
      </c>
      <c r="H1346" s="2">
        <v>40907</v>
      </c>
      <c r="I1346" s="2">
        <v>41274</v>
      </c>
      <c r="J1346" s="2">
        <v>41639</v>
      </c>
      <c r="K1346" s="2">
        <v>42004</v>
      </c>
      <c r="L1346" s="2">
        <v>42369</v>
      </c>
      <c r="M1346" s="2">
        <v>42734</v>
      </c>
      <c r="N1346" s="2">
        <v>43098</v>
      </c>
      <c r="O1346" s="2">
        <v>43465</v>
      </c>
      <c r="P1346" s="2">
        <v>43830</v>
      </c>
      <c r="Q1346" s="2">
        <v>44196</v>
      </c>
      <c r="R1346" s="2">
        <v>44561</v>
      </c>
    </row>
    <row r="1347" spans="1:18" x14ac:dyDescent="0.25">
      <c r="D1347">
        <v>10517.1751</v>
      </c>
      <c r="E1347">
        <v>7614.2491</v>
      </c>
      <c r="F1347">
        <v>9727.7271000000001</v>
      </c>
      <c r="G1347">
        <v>15313.1129</v>
      </c>
      <c r="H1347">
        <v>15632.3037</v>
      </c>
      <c r="I1347">
        <v>17615.2012</v>
      </c>
      <c r="J1347">
        <v>21739.9784</v>
      </c>
      <c r="K1347">
        <v>26319.915799999999</v>
      </c>
      <c r="L1347">
        <v>25476.4211</v>
      </c>
      <c r="M1347">
        <v>29416.792799999999</v>
      </c>
      <c r="N1347">
        <v>40336.440399999999</v>
      </c>
      <c r="O1347">
        <v>51089.517500000002</v>
      </c>
      <c r="P1347">
        <v>68182.115900000004</v>
      </c>
      <c r="Q1347">
        <v>99804.000899999999</v>
      </c>
      <c r="R1347">
        <v>182138.6134</v>
      </c>
    </row>
    <row r="1348" spans="1:18" x14ac:dyDescent="0.25">
      <c r="A1348" s="5" t="s">
        <v>675</v>
      </c>
      <c r="B1348" t="s">
        <v>1164</v>
      </c>
      <c r="C1348" t="s">
        <v>1199</v>
      </c>
      <c r="D1348" s="2">
        <f>_xll.BDH($A1348, $D$1, $B1348, $C1348, "Direction", "H", "Period", "Y","cols=15;rows=2")</f>
        <v>39447</v>
      </c>
      <c r="E1348" s="2">
        <v>39813</v>
      </c>
      <c r="F1348" s="2">
        <v>40178</v>
      </c>
      <c r="G1348" s="2">
        <v>40543</v>
      </c>
      <c r="H1348" s="2">
        <v>40907</v>
      </c>
      <c r="I1348" s="2">
        <v>41274</v>
      </c>
      <c r="J1348" s="2">
        <v>41639</v>
      </c>
      <c r="K1348" s="2">
        <v>42004</v>
      </c>
      <c r="L1348" s="2">
        <v>42369</v>
      </c>
      <c r="M1348" s="2">
        <v>42734</v>
      </c>
      <c r="N1348" s="2">
        <v>43098</v>
      </c>
      <c r="O1348" s="2">
        <v>43465</v>
      </c>
      <c r="P1348" s="2">
        <v>43830</v>
      </c>
      <c r="Q1348" s="2">
        <v>44196</v>
      </c>
      <c r="R1348" s="2">
        <v>44561</v>
      </c>
    </row>
    <row r="1349" spans="1:18" x14ac:dyDescent="0.25">
      <c r="D1349">
        <v>8591</v>
      </c>
      <c r="E1349">
        <v>4612.3744999999999</v>
      </c>
      <c r="F1349">
        <v>11654.977500000001</v>
      </c>
      <c r="G1349">
        <v>19863.808300000001</v>
      </c>
      <c r="H1349">
        <v>13006.6392</v>
      </c>
      <c r="I1349">
        <v>12020.424999999999</v>
      </c>
      <c r="J1349">
        <v>14021.261</v>
      </c>
      <c r="K1349">
        <v>12919.6708</v>
      </c>
      <c r="L1349">
        <v>7755.8901999999998</v>
      </c>
      <c r="M1349">
        <v>9712.5687999999991</v>
      </c>
      <c r="N1349">
        <v>14758.921899999999</v>
      </c>
      <c r="O1349">
        <v>15030.035400000001</v>
      </c>
      <c r="P1349">
        <v>14207.0813</v>
      </c>
      <c r="Q1349">
        <v>14797.0116</v>
      </c>
      <c r="R1349">
        <v>20447.329399999999</v>
      </c>
    </row>
    <row r="1350" spans="1:18" x14ac:dyDescent="0.25">
      <c r="A1350" s="5" t="s">
        <v>676</v>
      </c>
      <c r="B1350" t="s">
        <v>1164</v>
      </c>
      <c r="C1350" t="s">
        <v>1199</v>
      </c>
      <c r="D1350" s="2">
        <f>_xll.BDH($A1350, $D$1, $B1350, $C1350, "Direction", "H", "Period", "Y","cols=15;rows=2")</f>
        <v>39447</v>
      </c>
      <c r="E1350" s="2">
        <v>39813</v>
      </c>
      <c r="F1350" s="2">
        <v>40178</v>
      </c>
      <c r="G1350" s="2">
        <v>40543</v>
      </c>
      <c r="H1350" s="2">
        <v>40907</v>
      </c>
      <c r="I1350" s="2">
        <v>41274</v>
      </c>
      <c r="J1350" s="2">
        <v>41639</v>
      </c>
      <c r="K1350" s="2">
        <v>42004</v>
      </c>
      <c r="L1350" s="2">
        <v>42369</v>
      </c>
      <c r="M1350" s="2">
        <v>42734</v>
      </c>
      <c r="N1350" s="2">
        <v>43098</v>
      </c>
      <c r="O1350" s="2">
        <v>43465</v>
      </c>
      <c r="P1350" s="2">
        <v>43830</v>
      </c>
      <c r="Q1350" s="2">
        <v>44196</v>
      </c>
      <c r="R1350" s="2">
        <v>44561</v>
      </c>
    </row>
    <row r="1351" spans="1:18" x14ac:dyDescent="0.25">
      <c r="D1351">
        <v>8310.0573999999997</v>
      </c>
      <c r="E1351">
        <v>3702.2087999999999</v>
      </c>
      <c r="F1351">
        <v>4662.4502000000002</v>
      </c>
      <c r="G1351">
        <v>5618.8382000000001</v>
      </c>
      <c r="H1351">
        <v>5681.8662000000004</v>
      </c>
      <c r="I1351">
        <v>6027.0614999999998</v>
      </c>
      <c r="J1351">
        <v>8192.9886999999999</v>
      </c>
      <c r="K1351">
        <v>6902.1359000000002</v>
      </c>
      <c r="L1351">
        <v>9741.2657999999992</v>
      </c>
      <c r="M1351">
        <v>7954.9794000000002</v>
      </c>
      <c r="N1351">
        <v>11280.362499999999</v>
      </c>
      <c r="O1351">
        <v>17926.543399999999</v>
      </c>
      <c r="P1351">
        <v>22622.367999999999</v>
      </c>
      <c r="Q1351">
        <v>24693.375400000001</v>
      </c>
      <c r="R1351">
        <v>28193.928599999999</v>
      </c>
    </row>
    <row r="1352" spans="1:18" x14ac:dyDescent="0.25">
      <c r="A1352" s="5" t="s">
        <v>677</v>
      </c>
      <c r="B1352" t="s">
        <v>1164</v>
      </c>
      <c r="C1352" t="s">
        <v>1198</v>
      </c>
      <c r="D1352" s="2">
        <f>_xll.BDH($A1352, $D$1, $B1352, $C1352, "Direction", "H", "Period", "Y","cols=2;rows=2")</f>
        <v>39447</v>
      </c>
      <c r="E1352" s="2">
        <v>39813</v>
      </c>
    </row>
    <row r="1353" spans="1:18" x14ac:dyDescent="0.25">
      <c r="D1353">
        <v>6946.3968000000004</v>
      </c>
      <c r="E1353">
        <v>2208.4589999999998</v>
      </c>
    </row>
    <row r="1354" spans="1:18" x14ac:dyDescent="0.25">
      <c r="A1354" s="5" t="s">
        <v>678</v>
      </c>
      <c r="B1354" t="s">
        <v>1164</v>
      </c>
      <c r="C1354" t="s">
        <v>1199</v>
      </c>
      <c r="D1354" s="2">
        <f>_xll.BDH($A1354, $D$1, $B1354, $C1354, "Direction", "H", "Period", "Y","cols=15;rows=2")</f>
        <v>39447</v>
      </c>
      <c r="E1354" s="2">
        <v>39813</v>
      </c>
      <c r="F1354" s="2">
        <v>40178</v>
      </c>
      <c r="G1354" s="2">
        <v>40543</v>
      </c>
      <c r="H1354" s="2">
        <v>40907</v>
      </c>
      <c r="I1354" s="2">
        <v>41274</v>
      </c>
      <c r="J1354" s="2">
        <v>41639</v>
      </c>
      <c r="K1354" s="2">
        <v>42004</v>
      </c>
      <c r="L1354" s="2">
        <v>42369</v>
      </c>
      <c r="M1354" s="2">
        <v>42734</v>
      </c>
      <c r="N1354" s="2">
        <v>43098</v>
      </c>
      <c r="O1354" s="2">
        <v>43465</v>
      </c>
      <c r="P1354" s="2">
        <v>43830</v>
      </c>
      <c r="Q1354" s="2">
        <v>44196</v>
      </c>
      <c r="R1354" s="2">
        <v>44561</v>
      </c>
    </row>
    <row r="1355" spans="1:18" x14ac:dyDescent="0.25">
      <c r="D1355">
        <v>64395.760999999999</v>
      </c>
      <c r="E1355">
        <v>59315.554700000001</v>
      </c>
      <c r="F1355">
        <v>77268.684500000003</v>
      </c>
      <c r="G1355">
        <v>80060.629100000006</v>
      </c>
      <c r="H1355">
        <v>91949.845300000001</v>
      </c>
      <c r="I1355">
        <v>105683.8894</v>
      </c>
      <c r="J1355">
        <v>125440.5984</v>
      </c>
      <c r="K1355">
        <v>123581.12880000001</v>
      </c>
      <c r="L1355">
        <v>75132.153300000005</v>
      </c>
      <c r="M1355">
        <v>96293.0141</v>
      </c>
      <c r="N1355">
        <v>94376.020199999999</v>
      </c>
      <c r="O1355">
        <v>68984.1728</v>
      </c>
      <c r="P1355">
        <v>100744.97229999999</v>
      </c>
      <c r="Q1355">
        <v>172296.54</v>
      </c>
      <c r="R1355">
        <v>204814.4</v>
      </c>
    </row>
    <row r="1356" spans="1:18" x14ac:dyDescent="0.25">
      <c r="A1356" s="5" t="s">
        <v>679</v>
      </c>
      <c r="B1356" t="s">
        <v>1164</v>
      </c>
      <c r="C1356" t="s">
        <v>1180</v>
      </c>
      <c r="D1356" s="2">
        <f>_xll.BDH($A1356, $D$1, $B1356, $C1356, "Direction", "H", "Period", "Y","cols=5;rows=2")</f>
        <v>39447</v>
      </c>
      <c r="E1356" s="2">
        <v>39813</v>
      </c>
      <c r="F1356" s="2">
        <v>40178</v>
      </c>
      <c r="G1356" s="2">
        <v>40543</v>
      </c>
      <c r="H1356" s="2">
        <v>40907</v>
      </c>
    </row>
    <row r="1357" spans="1:18" x14ac:dyDescent="0.25">
      <c r="D1357">
        <v>1943.7697000000001</v>
      </c>
      <c r="E1357">
        <v>1719.3631</v>
      </c>
      <c r="F1357">
        <v>2162.585</v>
      </c>
      <c r="G1357">
        <v>1797.7204999999999</v>
      </c>
      <c r="H1357">
        <v>1509.3</v>
      </c>
    </row>
    <row r="1358" spans="1:18" x14ac:dyDescent="0.25">
      <c r="A1358" s="5" t="s">
        <v>680</v>
      </c>
      <c r="B1358" t="s">
        <v>1164</v>
      </c>
      <c r="C1358" t="s">
        <v>1199</v>
      </c>
      <c r="D1358" s="2">
        <f>_xll.BDH($A1358, $D$1, $B1358, $C1358, "Direction", "H", "Period", "Y","cols=15;rows=2")</f>
        <v>39447</v>
      </c>
      <c r="E1358" s="2">
        <v>39813</v>
      </c>
      <c r="F1358" s="2">
        <v>40178</v>
      </c>
      <c r="G1358" s="2">
        <v>40543</v>
      </c>
      <c r="H1358" s="2">
        <v>40907</v>
      </c>
      <c r="I1358" s="2">
        <v>41274</v>
      </c>
      <c r="J1358" s="2">
        <v>41639</v>
      </c>
      <c r="K1358" s="2">
        <v>42004</v>
      </c>
      <c r="L1358" s="2">
        <v>42369</v>
      </c>
      <c r="M1358" s="2">
        <v>42734</v>
      </c>
      <c r="N1358" s="2">
        <v>43098</v>
      </c>
      <c r="O1358" s="2">
        <v>43465</v>
      </c>
      <c r="P1358" s="2">
        <v>43830</v>
      </c>
      <c r="Q1358" s="2">
        <v>44196</v>
      </c>
      <c r="R1358" s="2">
        <v>44561</v>
      </c>
    </row>
    <row r="1359" spans="1:18" x14ac:dyDescent="0.25">
      <c r="D1359">
        <v>6429.6791999999996</v>
      </c>
      <c r="E1359">
        <v>4880.9603999999999</v>
      </c>
      <c r="F1359">
        <v>6938.1043</v>
      </c>
      <c r="G1359">
        <v>7509.1904000000004</v>
      </c>
      <c r="H1359">
        <v>8414.5221000000001</v>
      </c>
      <c r="I1359">
        <v>9367.1216000000004</v>
      </c>
      <c r="J1359">
        <v>12320.9604</v>
      </c>
      <c r="K1359">
        <v>11448.2696</v>
      </c>
      <c r="L1359">
        <v>12070.116</v>
      </c>
      <c r="M1359">
        <v>15244.1085</v>
      </c>
      <c r="N1359">
        <v>16919.243900000001</v>
      </c>
      <c r="O1359">
        <v>21551.7094</v>
      </c>
      <c r="P1359">
        <v>24585.966899999999</v>
      </c>
      <c r="Q1359">
        <v>34750.9058</v>
      </c>
      <c r="R1359">
        <v>52558.0844</v>
      </c>
    </row>
    <row r="1360" spans="1:18" x14ac:dyDescent="0.25">
      <c r="A1360" s="5" t="s">
        <v>681</v>
      </c>
      <c r="B1360" t="s">
        <v>1164</v>
      </c>
      <c r="C1360" t="s">
        <v>1199</v>
      </c>
      <c r="D1360" s="2">
        <f>_xll.BDH($A1360, $D$1, $B1360, $C1360, "Direction", "H", "Period", "Y","cols=15;rows=2")</f>
        <v>39447</v>
      </c>
      <c r="E1360" s="2">
        <v>39813</v>
      </c>
      <c r="F1360" s="2">
        <v>40178</v>
      </c>
      <c r="G1360" s="2">
        <v>40543</v>
      </c>
      <c r="H1360" s="2">
        <v>40907</v>
      </c>
      <c r="I1360" s="2">
        <v>41274</v>
      </c>
      <c r="J1360" s="2">
        <v>41639</v>
      </c>
      <c r="K1360" s="2">
        <v>42004</v>
      </c>
      <c r="L1360" s="2">
        <v>42369</v>
      </c>
      <c r="M1360" s="2">
        <v>42734</v>
      </c>
      <c r="N1360" s="2">
        <v>43098</v>
      </c>
      <c r="O1360" s="2">
        <v>43465</v>
      </c>
      <c r="P1360" s="2">
        <v>43830</v>
      </c>
      <c r="Q1360" s="2">
        <v>44196</v>
      </c>
      <c r="R1360" s="2">
        <v>44561</v>
      </c>
    </row>
    <row r="1361" spans="1:18" x14ac:dyDescent="0.25">
      <c r="D1361">
        <v>6563.5965999999999</v>
      </c>
      <c r="E1361">
        <v>4720.4709999999995</v>
      </c>
      <c r="F1361">
        <v>4269.2820000000002</v>
      </c>
      <c r="G1361">
        <v>5157.1036000000004</v>
      </c>
      <c r="H1361">
        <v>4936.9173000000001</v>
      </c>
      <c r="I1361">
        <v>6370.7916999999998</v>
      </c>
      <c r="J1361">
        <v>8579.8148000000001</v>
      </c>
      <c r="K1361">
        <v>8473.7098999999998</v>
      </c>
      <c r="L1361">
        <v>9695.1159000000007</v>
      </c>
      <c r="M1361">
        <v>12479.705</v>
      </c>
      <c r="N1361">
        <v>12300.460999999999</v>
      </c>
      <c r="O1361">
        <v>12599.1531</v>
      </c>
      <c r="P1361">
        <v>17178.7798</v>
      </c>
      <c r="Q1361">
        <v>14057.562400000001</v>
      </c>
      <c r="R1361">
        <v>18358.793900000001</v>
      </c>
    </row>
    <row r="1362" spans="1:18" x14ac:dyDescent="0.25">
      <c r="A1362" s="5" t="s">
        <v>682</v>
      </c>
      <c r="B1362" t="s">
        <v>1164</v>
      </c>
      <c r="C1362" t="s">
        <v>1199</v>
      </c>
      <c r="D1362" s="2">
        <f>_xll.BDH($A1362, $D$1, $B1362, $C1362, "Direction", "H", "Period", "Y","cols=15;rows=2")</f>
        <v>39447</v>
      </c>
      <c r="E1362" s="2">
        <v>39813</v>
      </c>
      <c r="F1362" s="2">
        <v>40178</v>
      </c>
      <c r="G1362" s="2">
        <v>40543</v>
      </c>
      <c r="H1362" s="2">
        <v>40907</v>
      </c>
      <c r="I1362" s="2">
        <v>41274</v>
      </c>
      <c r="J1362" s="2">
        <v>41639</v>
      </c>
      <c r="K1362" s="2">
        <v>42004</v>
      </c>
      <c r="L1362" s="2">
        <v>42369</v>
      </c>
      <c r="M1362" s="2">
        <v>42734</v>
      </c>
      <c r="N1362" s="2">
        <v>43098</v>
      </c>
      <c r="O1362" s="2">
        <v>43465</v>
      </c>
      <c r="P1362" s="2">
        <v>43830</v>
      </c>
      <c r="Q1362" s="2">
        <v>44196</v>
      </c>
      <c r="R1362" s="2">
        <v>44561</v>
      </c>
    </row>
    <row r="1363" spans="1:18" x14ac:dyDescent="0.25">
      <c r="D1363">
        <v>164232.80439999999</v>
      </c>
      <c r="E1363">
        <v>95437.916700000002</v>
      </c>
      <c r="F1363">
        <v>137716.89569999999</v>
      </c>
      <c r="G1363">
        <v>112130.0696</v>
      </c>
      <c r="H1363">
        <v>97195.616999999998</v>
      </c>
      <c r="I1363">
        <v>104326.7337</v>
      </c>
      <c r="J1363">
        <v>120031.5668</v>
      </c>
      <c r="K1363">
        <v>142234.4608</v>
      </c>
      <c r="L1363">
        <v>137840.92800000001</v>
      </c>
      <c r="M1363">
        <v>151697.11060000001</v>
      </c>
      <c r="N1363">
        <v>189340.7273</v>
      </c>
      <c r="O1363">
        <v>194810.02179999999</v>
      </c>
      <c r="P1363">
        <v>203458.9129</v>
      </c>
      <c r="Q1363">
        <v>189091.76939999999</v>
      </c>
      <c r="R1363">
        <v>267269.72739999997</v>
      </c>
    </row>
    <row r="1364" spans="1:18" x14ac:dyDescent="0.25">
      <c r="A1364" s="5" t="s">
        <v>683</v>
      </c>
      <c r="B1364" t="s">
        <v>1164</v>
      </c>
      <c r="C1364" t="s">
        <v>1199</v>
      </c>
      <c r="D1364" s="2">
        <f>_xll.BDH($A1364, $D$1, $B1364, $C1364, "Direction", "H", "Period", "Y","cols=15;rows=2")</f>
        <v>39447</v>
      </c>
      <c r="E1364" s="2">
        <v>39813</v>
      </c>
      <c r="F1364" s="2">
        <v>40178</v>
      </c>
      <c r="G1364" s="2">
        <v>40543</v>
      </c>
      <c r="H1364" s="2">
        <v>40907</v>
      </c>
      <c r="I1364" s="2">
        <v>41274</v>
      </c>
      <c r="J1364" s="2">
        <v>41639</v>
      </c>
      <c r="K1364" s="2">
        <v>42004</v>
      </c>
      <c r="L1364" s="2">
        <v>42369</v>
      </c>
      <c r="M1364" s="2">
        <v>42734</v>
      </c>
      <c r="N1364" s="2">
        <v>43098</v>
      </c>
      <c r="O1364" s="2">
        <v>43465</v>
      </c>
      <c r="P1364" s="2">
        <v>43830</v>
      </c>
      <c r="Q1364" s="2">
        <v>44196</v>
      </c>
      <c r="R1364" s="2">
        <v>44561</v>
      </c>
    </row>
    <row r="1365" spans="1:18" x14ac:dyDescent="0.25">
      <c r="D1365">
        <v>9198.5892999999996</v>
      </c>
      <c r="E1365">
        <v>4867.6754000000001</v>
      </c>
      <c r="F1365">
        <v>5435.6923999999999</v>
      </c>
      <c r="G1365">
        <v>7323.3525</v>
      </c>
      <c r="H1365">
        <v>6608.7363999999998</v>
      </c>
      <c r="I1365">
        <v>7875.2784000000001</v>
      </c>
      <c r="J1365">
        <v>8091.3824000000004</v>
      </c>
      <c r="K1365">
        <v>10343.225</v>
      </c>
      <c r="L1365">
        <v>10936.1906</v>
      </c>
      <c r="M1365">
        <v>10693.651099999999</v>
      </c>
      <c r="N1365">
        <v>7725.6094000000003</v>
      </c>
      <c r="O1365">
        <v>6173.3825999999999</v>
      </c>
      <c r="P1365">
        <v>8744.4354000000003</v>
      </c>
      <c r="Q1365">
        <v>6491.8049000000001</v>
      </c>
      <c r="R1365">
        <v>15194.9516</v>
      </c>
    </row>
    <row r="1366" spans="1:18" x14ac:dyDescent="0.25">
      <c r="A1366" s="5" t="s">
        <v>684</v>
      </c>
      <c r="B1366" t="s">
        <v>1164</v>
      </c>
      <c r="C1366" t="s">
        <v>1199</v>
      </c>
      <c r="D1366" s="2">
        <f>_xll.BDH($A1366, $D$1, $B1366, $C1366, "Direction", "H", "Period", "Y","cols=15;rows=2")</f>
        <v>39447</v>
      </c>
      <c r="E1366" s="2">
        <v>39813</v>
      </c>
      <c r="F1366" s="2">
        <v>40178</v>
      </c>
      <c r="G1366" s="2">
        <v>40543</v>
      </c>
      <c r="H1366" s="2">
        <v>40907</v>
      </c>
      <c r="I1366" s="2">
        <v>41274</v>
      </c>
      <c r="J1366" s="2">
        <v>41639</v>
      </c>
      <c r="K1366" s="2">
        <v>42004</v>
      </c>
      <c r="L1366" s="2">
        <v>42369</v>
      </c>
      <c r="M1366" s="2">
        <v>42734</v>
      </c>
      <c r="N1366" s="2">
        <v>43098</v>
      </c>
      <c r="O1366" s="2">
        <v>43465</v>
      </c>
      <c r="P1366" s="2">
        <v>43830</v>
      </c>
      <c r="Q1366" s="2">
        <v>44196</v>
      </c>
      <c r="R1366" s="2">
        <v>44561</v>
      </c>
    </row>
    <row r="1367" spans="1:18" x14ac:dyDescent="0.25">
      <c r="D1367">
        <v>44923.6374</v>
      </c>
      <c r="E1367">
        <v>17826.132699999998</v>
      </c>
      <c r="F1367">
        <v>30436.3177</v>
      </c>
      <c r="G1367">
        <v>36283.053399999997</v>
      </c>
      <c r="H1367">
        <v>39154.038099999998</v>
      </c>
      <c r="I1367">
        <v>66019.132599999997</v>
      </c>
      <c r="J1367">
        <v>71060.478799999997</v>
      </c>
      <c r="K1367">
        <v>69721.653399999996</v>
      </c>
      <c r="L1367">
        <v>32993.97</v>
      </c>
      <c r="M1367">
        <v>33191.234600000003</v>
      </c>
      <c r="N1367">
        <v>39422.1149</v>
      </c>
      <c r="O1367">
        <v>27026.559499999999</v>
      </c>
      <c r="P1367">
        <v>29376.3897</v>
      </c>
      <c r="Q1367">
        <v>34639.261100000003</v>
      </c>
      <c r="R1367">
        <v>41629.251400000001</v>
      </c>
    </row>
    <row r="1368" spans="1:18" x14ac:dyDescent="0.25">
      <c r="A1368" s="5" t="s">
        <v>685</v>
      </c>
      <c r="B1368" t="s">
        <v>1164</v>
      </c>
      <c r="C1368" t="s">
        <v>1199</v>
      </c>
      <c r="D1368" s="2">
        <f>_xll.BDH($A1368, $D$1, $B1368, $C1368, "Direction", "H", "Period", "Y","cols=15;rows=2")</f>
        <v>39447</v>
      </c>
      <c r="E1368" s="2">
        <v>39813</v>
      </c>
      <c r="F1368" s="2">
        <v>40178</v>
      </c>
      <c r="G1368" s="2">
        <v>40543</v>
      </c>
      <c r="H1368" s="2">
        <v>40907</v>
      </c>
      <c r="I1368" s="2">
        <v>41274</v>
      </c>
      <c r="J1368" s="2">
        <v>41639</v>
      </c>
      <c r="K1368" s="2">
        <v>42004</v>
      </c>
      <c r="L1368" s="2">
        <v>42369</v>
      </c>
      <c r="M1368" s="2">
        <v>42734</v>
      </c>
      <c r="N1368" s="2">
        <v>43098</v>
      </c>
      <c r="O1368" s="2">
        <v>43465</v>
      </c>
      <c r="P1368" s="2">
        <v>43830</v>
      </c>
      <c r="Q1368" s="2">
        <v>44196</v>
      </c>
      <c r="R1368" s="2">
        <v>44561</v>
      </c>
    </row>
    <row r="1369" spans="1:18" x14ac:dyDescent="0.25">
      <c r="D1369">
        <v>18397.636600000002</v>
      </c>
      <c r="E1369">
        <v>5146.9314000000004</v>
      </c>
      <c r="F1369">
        <v>5777.1814000000004</v>
      </c>
      <c r="G1369">
        <v>5435.4542000000001</v>
      </c>
      <c r="H1369">
        <v>6827.3653999999997</v>
      </c>
      <c r="I1369">
        <v>4626.2650000000003</v>
      </c>
      <c r="J1369">
        <v>7091.2708000000002</v>
      </c>
      <c r="K1369">
        <v>14618.672</v>
      </c>
      <c r="L1369">
        <v>21358.714100000001</v>
      </c>
      <c r="M1369">
        <v>23766.264999999999</v>
      </c>
      <c r="N1369">
        <v>32350.648099999999</v>
      </c>
      <c r="O1369">
        <v>23840.975399999999</v>
      </c>
      <c r="P1369">
        <v>31390.652900000001</v>
      </c>
      <c r="Q1369">
        <v>41655.126300000004</v>
      </c>
      <c r="R1369">
        <v>37302.394099999998</v>
      </c>
    </row>
    <row r="1370" spans="1:18" x14ac:dyDescent="0.25">
      <c r="A1370" s="5" t="s">
        <v>686</v>
      </c>
      <c r="B1370" t="s">
        <v>1164</v>
      </c>
      <c r="C1370" t="s">
        <v>1199</v>
      </c>
      <c r="D1370" s="2">
        <f>_xll.BDH($A1370, $D$1, $B1370, $C1370, "Direction", "H", "Period", "Y","cols=15;rows=2")</f>
        <v>39447</v>
      </c>
      <c r="E1370" s="2">
        <v>39813</v>
      </c>
      <c r="F1370" s="2">
        <v>40178</v>
      </c>
      <c r="G1370" s="2">
        <v>40543</v>
      </c>
      <c r="H1370" s="2">
        <v>40907</v>
      </c>
      <c r="I1370" s="2">
        <v>41274</v>
      </c>
      <c r="J1370" s="2">
        <v>41639</v>
      </c>
      <c r="K1370" s="2">
        <v>42004</v>
      </c>
      <c r="L1370" s="2">
        <v>42369</v>
      </c>
      <c r="M1370" s="2">
        <v>42734</v>
      </c>
      <c r="N1370" s="2">
        <v>43098</v>
      </c>
      <c r="O1370" s="2">
        <v>43465</v>
      </c>
      <c r="P1370" s="2">
        <v>43830</v>
      </c>
      <c r="Q1370" s="2">
        <v>44196</v>
      </c>
      <c r="R1370" s="2">
        <v>44561</v>
      </c>
    </row>
    <row r="1371" spans="1:18" x14ac:dyDescent="0.25">
      <c r="D1371">
        <v>20314.431199999999</v>
      </c>
      <c r="E1371">
        <v>10372.656499999999</v>
      </c>
      <c r="F1371">
        <v>13184.4571</v>
      </c>
      <c r="G1371">
        <v>20941.120299999999</v>
      </c>
      <c r="H1371">
        <v>13422.3982</v>
      </c>
      <c r="I1371">
        <v>15960.527599999999</v>
      </c>
      <c r="J1371">
        <v>20951.616999999998</v>
      </c>
      <c r="K1371">
        <v>24082.632000000001</v>
      </c>
      <c r="L1371">
        <v>16753.802500000002</v>
      </c>
      <c r="M1371">
        <v>22399.330999999998</v>
      </c>
      <c r="N1371">
        <v>24992.4512</v>
      </c>
      <c r="O1371">
        <v>19966.715899999999</v>
      </c>
      <c r="P1371">
        <v>27358.603200000001</v>
      </c>
      <c r="Q1371">
        <v>29890.826099999998</v>
      </c>
      <c r="R1371">
        <v>30641.870500000001</v>
      </c>
    </row>
    <row r="1372" spans="1:18" x14ac:dyDescent="0.25">
      <c r="A1372" s="5" t="s">
        <v>687</v>
      </c>
      <c r="B1372" t="s">
        <v>1164</v>
      </c>
      <c r="C1372" t="s">
        <v>1186</v>
      </c>
      <c r="D1372" s="2">
        <f>_xll.BDH($A1372, $D$1, $B1372, $C1372, "Direction", "H", "Period", "Y","cols=1;rows=2")</f>
        <v>39447</v>
      </c>
    </row>
    <row r="1373" spans="1:18" x14ac:dyDescent="0.25">
      <c r="D1373">
        <v>964.74519999999995</v>
      </c>
    </row>
    <row r="1374" spans="1:18" x14ac:dyDescent="0.25">
      <c r="A1374" s="5" t="s">
        <v>688</v>
      </c>
      <c r="B1374" t="s">
        <v>1164</v>
      </c>
      <c r="C1374" t="s">
        <v>1196</v>
      </c>
      <c r="D1374" s="2">
        <f>_xll.BDH($A1374, $D$1, $B1374, $C1374, "Direction", "H", "Period", "Y","cols=12;rows=2")</f>
        <v>39447</v>
      </c>
      <c r="E1374" s="2">
        <v>39813</v>
      </c>
      <c r="F1374" s="2">
        <v>40178</v>
      </c>
      <c r="G1374" s="2">
        <v>40543</v>
      </c>
      <c r="H1374" s="2">
        <v>40907</v>
      </c>
      <c r="I1374" s="2">
        <v>41274</v>
      </c>
      <c r="J1374" s="2">
        <v>41639</v>
      </c>
      <c r="K1374" s="2">
        <v>42004</v>
      </c>
      <c r="L1374" s="2">
        <v>42369</v>
      </c>
      <c r="M1374" s="2">
        <v>42734</v>
      </c>
      <c r="N1374" s="2">
        <v>43098</v>
      </c>
      <c r="O1374" s="2">
        <v>43465</v>
      </c>
    </row>
    <row r="1375" spans="1:18" x14ac:dyDescent="0.25">
      <c r="D1375">
        <v>4747.0011000000004</v>
      </c>
      <c r="E1375">
        <v>2279.4937</v>
      </c>
      <c r="F1375">
        <v>3426.6853999999998</v>
      </c>
      <c r="G1375">
        <v>3760.0560999999998</v>
      </c>
      <c r="H1375">
        <v>3271.5983000000001</v>
      </c>
      <c r="I1375">
        <v>3718.5349000000001</v>
      </c>
      <c r="J1375">
        <v>4347.9603999999999</v>
      </c>
      <c r="K1375">
        <v>4959.9058999999997</v>
      </c>
      <c r="L1375">
        <v>4495.2303000000002</v>
      </c>
      <c r="M1375">
        <v>4017.2060999999999</v>
      </c>
      <c r="N1375">
        <v>3425.9911000000002</v>
      </c>
      <c r="O1375">
        <v>1866.7955999999999</v>
      </c>
    </row>
    <row r="1376" spans="1:18" x14ac:dyDescent="0.25">
      <c r="A1376" s="5" t="s">
        <v>689</v>
      </c>
      <c r="B1376" t="s">
        <v>1164</v>
      </c>
      <c r="C1376" t="s">
        <v>1199</v>
      </c>
      <c r="D1376" s="2">
        <f>_xll.BDH($A1376, $D$1, $B1376, $C1376, "Direction", "H", "Period", "Y","cols=15;rows=2")</f>
        <v>39447</v>
      </c>
      <c r="E1376" s="2">
        <v>39813</v>
      </c>
      <c r="F1376" s="2">
        <v>40178</v>
      </c>
      <c r="G1376" s="2">
        <v>40543</v>
      </c>
      <c r="H1376" s="2">
        <v>40907</v>
      </c>
      <c r="I1376" s="2">
        <v>41274</v>
      </c>
      <c r="J1376" s="2">
        <v>41639</v>
      </c>
      <c r="K1376" s="2">
        <v>42004</v>
      </c>
      <c r="L1376" s="2">
        <v>42369</v>
      </c>
      <c r="M1376" s="2">
        <v>42734</v>
      </c>
      <c r="N1376" s="2">
        <v>43098</v>
      </c>
      <c r="O1376" s="2">
        <v>43465</v>
      </c>
      <c r="P1376" s="2">
        <v>43830</v>
      </c>
      <c r="Q1376" s="2">
        <v>44196</v>
      </c>
      <c r="R1376" s="2">
        <v>44561</v>
      </c>
    </row>
    <row r="1377" spans="1:18" x14ac:dyDescent="0.25">
      <c r="D1377">
        <v>42824.818500000001</v>
      </c>
      <c r="E1377">
        <v>46563.4663</v>
      </c>
      <c r="F1377">
        <v>38948.753499999999</v>
      </c>
      <c r="G1377">
        <v>29422.084599999998</v>
      </c>
      <c r="H1377">
        <v>30744.1283</v>
      </c>
      <c r="I1377">
        <v>55649.2598</v>
      </c>
      <c r="J1377">
        <v>115231.1865</v>
      </c>
      <c r="K1377">
        <v>142206.69750000001</v>
      </c>
      <c r="L1377">
        <v>145833.022</v>
      </c>
      <c r="M1377">
        <v>94343.028099999996</v>
      </c>
      <c r="N1377">
        <v>93581.1109</v>
      </c>
      <c r="O1377">
        <v>80915.906700000007</v>
      </c>
      <c r="P1377">
        <v>82209.161900000006</v>
      </c>
      <c r="Q1377">
        <v>73030.55</v>
      </c>
      <c r="R1377">
        <v>91080.787500000006</v>
      </c>
    </row>
    <row r="1378" spans="1:18" x14ac:dyDescent="0.25">
      <c r="A1378" s="5" t="s">
        <v>690</v>
      </c>
      <c r="B1378" t="s">
        <v>1164</v>
      </c>
      <c r="C1378" t="s">
        <v>1193</v>
      </c>
      <c r="D1378" s="2">
        <f>_xll.BDH($A1378, $D$1, $B1378, $C1378, "Direction", "H", "Period", "Y","cols=10;rows=2")</f>
        <v>39447</v>
      </c>
      <c r="E1378" s="2">
        <v>39813</v>
      </c>
      <c r="F1378" s="2">
        <v>40178</v>
      </c>
      <c r="G1378" s="2">
        <v>40543</v>
      </c>
      <c r="H1378" s="2">
        <v>40907</v>
      </c>
      <c r="I1378" s="2">
        <v>41274</v>
      </c>
      <c r="J1378" s="2">
        <v>41639</v>
      </c>
      <c r="K1378" s="2">
        <v>42004</v>
      </c>
      <c r="L1378" s="2">
        <v>42369</v>
      </c>
      <c r="M1378" s="2">
        <v>42734</v>
      </c>
    </row>
    <row r="1379" spans="1:18" x14ac:dyDescent="0.25">
      <c r="D1379">
        <v>14136.5121</v>
      </c>
      <c r="E1379">
        <v>8663.1851999999999</v>
      </c>
      <c r="F1379">
        <v>15143.055</v>
      </c>
      <c r="G1379">
        <v>23460.3855</v>
      </c>
      <c r="H1379">
        <v>15825.04</v>
      </c>
      <c r="I1379">
        <v>18730.439999999999</v>
      </c>
      <c r="J1379">
        <v>16838.36</v>
      </c>
      <c r="K1379">
        <v>25651.360000000001</v>
      </c>
      <c r="L1379">
        <v>35212.379999999997</v>
      </c>
      <c r="M1379">
        <v>33294.03</v>
      </c>
    </row>
    <row r="1380" spans="1:18" x14ac:dyDescent="0.25">
      <c r="A1380" s="5" t="s">
        <v>691</v>
      </c>
      <c r="B1380" t="s">
        <v>1164</v>
      </c>
      <c r="C1380" t="s">
        <v>1199</v>
      </c>
      <c r="D1380" s="2">
        <f>_xll.BDH($A1380, $D$1, $B1380, $C1380, "Direction", "H", "Period", "Y","cols=15;rows=2")</f>
        <v>39447</v>
      </c>
      <c r="E1380" s="2">
        <v>39813</v>
      </c>
      <c r="F1380" s="2">
        <v>40178</v>
      </c>
      <c r="G1380" s="2">
        <v>40543</v>
      </c>
      <c r="H1380" s="2">
        <v>40907</v>
      </c>
      <c r="I1380" s="2">
        <v>41274</v>
      </c>
      <c r="J1380" s="2">
        <v>41639</v>
      </c>
      <c r="K1380" s="2">
        <v>42004</v>
      </c>
      <c r="L1380" s="2">
        <v>42369</v>
      </c>
      <c r="M1380" s="2">
        <v>42734</v>
      </c>
      <c r="N1380" s="2">
        <v>43098</v>
      </c>
      <c r="O1380" s="2">
        <v>43465</v>
      </c>
      <c r="P1380" s="2">
        <v>43830</v>
      </c>
      <c r="Q1380" s="2">
        <v>44196</v>
      </c>
      <c r="R1380" s="2">
        <v>44561</v>
      </c>
    </row>
    <row r="1381" spans="1:18" x14ac:dyDescent="0.25">
      <c r="D1381">
        <v>55977.421499999997</v>
      </c>
      <c r="E1381">
        <v>48015.749499999998</v>
      </c>
      <c r="F1381">
        <v>47460.251400000001</v>
      </c>
      <c r="G1381">
        <v>60468.464500000002</v>
      </c>
      <c r="H1381">
        <v>64511.848899999997</v>
      </c>
      <c r="I1381">
        <v>98506.914000000004</v>
      </c>
      <c r="J1381">
        <v>134921.17730000001</v>
      </c>
      <c r="K1381">
        <v>149263.5773</v>
      </c>
      <c r="L1381">
        <v>138022.71230000001</v>
      </c>
      <c r="M1381">
        <v>165225.07130000001</v>
      </c>
      <c r="N1381">
        <v>187184.5618</v>
      </c>
      <c r="O1381">
        <v>154910.63740000001</v>
      </c>
      <c r="P1381">
        <v>204579.78390000001</v>
      </c>
      <c r="Q1381">
        <v>239746.9333</v>
      </c>
      <c r="R1381">
        <v>229953.89689999999</v>
      </c>
    </row>
    <row r="1382" spans="1:18" x14ac:dyDescent="0.25">
      <c r="A1382" s="5" t="s">
        <v>692</v>
      </c>
      <c r="B1382" t="s">
        <v>1164</v>
      </c>
      <c r="C1382" t="s">
        <v>1198</v>
      </c>
      <c r="D1382" s="2">
        <f>_xll.BDH($A1382, $D$1, $B1382, $C1382, "Direction", "H", "Period", "Y","cols=2;rows=2")</f>
        <v>39447</v>
      </c>
      <c r="E1382" s="2">
        <v>39813</v>
      </c>
    </row>
    <row r="1383" spans="1:18" x14ac:dyDescent="0.25">
      <c r="D1383">
        <v>36525.864200000004</v>
      </c>
      <c r="E1383">
        <v>13939.998100000001</v>
      </c>
    </row>
    <row r="1384" spans="1:18" x14ac:dyDescent="0.25">
      <c r="A1384" s="5" t="s">
        <v>693</v>
      </c>
      <c r="B1384" t="s">
        <v>1164</v>
      </c>
      <c r="C1384" t="s">
        <v>1184</v>
      </c>
      <c r="D1384" s="2">
        <f>_xll.BDH($A1384, $D$1, $B1384, $C1384, "Direction", "H", "Period", "Y","cols=7;rows=2")</f>
        <v>39447</v>
      </c>
      <c r="E1384" s="2">
        <v>39813</v>
      </c>
      <c r="F1384" s="2">
        <v>40178</v>
      </c>
      <c r="G1384" s="2">
        <v>40543</v>
      </c>
      <c r="H1384" s="2">
        <v>40907</v>
      </c>
      <c r="I1384" s="2">
        <v>41274</v>
      </c>
      <c r="J1384" s="2">
        <v>41639</v>
      </c>
    </row>
    <row r="1385" spans="1:18" x14ac:dyDescent="0.25">
      <c r="D1385">
        <v>11700.1078</v>
      </c>
      <c r="E1385">
        <v>12183.9591</v>
      </c>
      <c r="F1385">
        <v>9379.8433000000005</v>
      </c>
      <c r="G1385">
        <v>5836.8586999999998</v>
      </c>
      <c r="H1385">
        <v>7034.5063</v>
      </c>
      <c r="I1385">
        <v>2351.5753</v>
      </c>
      <c r="J1385">
        <v>3098.8802999999998</v>
      </c>
    </row>
    <row r="1386" spans="1:18" x14ac:dyDescent="0.25">
      <c r="A1386" s="5" t="s">
        <v>694</v>
      </c>
      <c r="B1386" t="s">
        <v>1164</v>
      </c>
      <c r="C1386" t="s">
        <v>1193</v>
      </c>
      <c r="D1386" s="2">
        <f>_xll.BDH($A1386, $D$1, $B1386, $C1386, "Direction", "H", "Period", "Y","cols=10;rows=2")</f>
        <v>39447</v>
      </c>
      <c r="E1386" s="2">
        <v>39813</v>
      </c>
      <c r="F1386" s="2">
        <v>40178</v>
      </c>
      <c r="G1386" s="2">
        <v>40543</v>
      </c>
      <c r="H1386" s="2">
        <v>40907</v>
      </c>
      <c r="I1386" s="2">
        <v>41274</v>
      </c>
      <c r="J1386" s="2">
        <v>41639</v>
      </c>
      <c r="K1386" s="2">
        <v>42004</v>
      </c>
      <c r="L1386" s="2">
        <v>42369</v>
      </c>
      <c r="M1386" s="2">
        <v>42734</v>
      </c>
    </row>
    <row r="1387" spans="1:18" x14ac:dyDescent="0.25">
      <c r="D1387">
        <v>12976.995999999999</v>
      </c>
      <c r="E1387">
        <v>5178.5189</v>
      </c>
      <c r="F1387">
        <v>9005.4586999999992</v>
      </c>
      <c r="G1387">
        <v>11007.665999999999</v>
      </c>
      <c r="H1387">
        <v>8324.3490999999995</v>
      </c>
      <c r="I1387">
        <v>7311.7541000000001</v>
      </c>
      <c r="J1387">
        <v>8708.9421000000002</v>
      </c>
      <c r="K1387">
        <v>7782.3701000000001</v>
      </c>
      <c r="L1387">
        <v>1809.5237</v>
      </c>
      <c r="M1387">
        <v>4182.6979000000001</v>
      </c>
    </row>
    <row r="1388" spans="1:18" x14ac:dyDescent="0.25">
      <c r="A1388" s="5" t="s">
        <v>695</v>
      </c>
      <c r="B1388" t="s">
        <v>1164</v>
      </c>
      <c r="C1388" t="s">
        <v>1199</v>
      </c>
      <c r="D1388" s="2">
        <f>_xll.BDH($A1388, $D$1, $B1388, $C1388, "Direction", "H", "Period", "Y","cols=15;rows=2")</f>
        <v>39447</v>
      </c>
      <c r="E1388" s="2">
        <v>39813</v>
      </c>
      <c r="F1388" s="2">
        <v>40178</v>
      </c>
      <c r="G1388" s="2">
        <v>40543</v>
      </c>
      <c r="H1388" s="2">
        <v>40907</v>
      </c>
      <c r="I1388" s="2">
        <v>41274</v>
      </c>
      <c r="J1388" s="2">
        <v>41639</v>
      </c>
      <c r="K1388" s="2">
        <v>42004</v>
      </c>
      <c r="L1388" s="2">
        <v>42369</v>
      </c>
      <c r="M1388" s="2">
        <v>42734</v>
      </c>
      <c r="N1388" s="2">
        <v>43098</v>
      </c>
      <c r="O1388" s="2">
        <v>43465</v>
      </c>
      <c r="P1388" s="2">
        <v>43830</v>
      </c>
      <c r="Q1388" s="2">
        <v>44196</v>
      </c>
      <c r="R1388" s="2">
        <v>44561</v>
      </c>
    </row>
    <row r="1389" spans="1:18" x14ac:dyDescent="0.25">
      <c r="D1389">
        <v>10949.7567</v>
      </c>
      <c r="E1389">
        <v>6644.2641000000003</v>
      </c>
      <c r="F1389">
        <v>9303.8901000000005</v>
      </c>
      <c r="G1389">
        <v>12063.1176</v>
      </c>
      <c r="H1389">
        <v>14703.8786</v>
      </c>
      <c r="I1389">
        <v>15962.803400000001</v>
      </c>
      <c r="J1389">
        <v>15344.441999999999</v>
      </c>
      <c r="K1389">
        <v>19702.4123</v>
      </c>
      <c r="L1389">
        <v>19587.118600000002</v>
      </c>
      <c r="M1389">
        <v>19341.624899999999</v>
      </c>
      <c r="N1389">
        <v>20066.5242</v>
      </c>
      <c r="O1389">
        <v>17382.278300000002</v>
      </c>
      <c r="P1389">
        <v>21316.1443</v>
      </c>
      <c r="Q1389">
        <v>14714.4962</v>
      </c>
      <c r="R1389">
        <v>17991.915799999999</v>
      </c>
    </row>
    <row r="1390" spans="1:18" x14ac:dyDescent="0.25">
      <c r="A1390" s="5" t="s">
        <v>696</v>
      </c>
      <c r="B1390" t="s">
        <v>1164</v>
      </c>
      <c r="C1390" t="s">
        <v>1196</v>
      </c>
      <c r="D1390" s="2">
        <f>_xll.BDH($A1390, $D$1, $B1390, $C1390, "Direction", "H", "Period", "Y","cols=12;rows=2")</f>
        <v>39447</v>
      </c>
      <c r="E1390" s="2">
        <v>39813</v>
      </c>
      <c r="F1390" s="2">
        <v>40178</v>
      </c>
      <c r="G1390" s="2">
        <v>40543</v>
      </c>
      <c r="H1390" s="2">
        <v>40907</v>
      </c>
      <c r="I1390" s="2">
        <v>41274</v>
      </c>
      <c r="J1390" s="2">
        <v>41639</v>
      </c>
      <c r="K1390" s="2">
        <v>42004</v>
      </c>
      <c r="L1390" s="2">
        <v>42369</v>
      </c>
      <c r="M1390" s="2">
        <v>42734</v>
      </c>
      <c r="N1390" s="2">
        <v>43098</v>
      </c>
      <c r="O1390" s="2">
        <v>43465</v>
      </c>
    </row>
    <row r="1391" spans="1:18" x14ac:dyDescent="0.25">
      <c r="D1391">
        <v>20004.657899999998</v>
      </c>
      <c r="E1391">
        <v>9717.3804</v>
      </c>
      <c r="F1391">
        <v>16762.675299999999</v>
      </c>
      <c r="G1391">
        <v>16942.937099999999</v>
      </c>
      <c r="H1391">
        <v>14695.0417</v>
      </c>
      <c r="I1391">
        <v>11046.572700000001</v>
      </c>
      <c r="J1391">
        <v>18050.765299999999</v>
      </c>
      <c r="K1391">
        <v>13016.2156</v>
      </c>
      <c r="L1391">
        <v>2992.8181</v>
      </c>
      <c r="M1391">
        <v>6229.4769999999999</v>
      </c>
      <c r="N1391">
        <v>3598.3960000000002</v>
      </c>
      <c r="O1391">
        <v>1918.8026</v>
      </c>
    </row>
    <row r="1392" spans="1:18" x14ac:dyDescent="0.25">
      <c r="A1392" s="5" t="s">
        <v>697</v>
      </c>
      <c r="B1392" t="s">
        <v>1164</v>
      </c>
      <c r="C1392" t="s">
        <v>1186</v>
      </c>
      <c r="D1392" s="2">
        <f>_xll.BDH($A1392, $D$1, $B1392, $C1392, "Direction", "H", "Period", "Y","cols=1;rows=2")</f>
        <v>39447</v>
      </c>
    </row>
    <row r="1393" spans="1:18" x14ac:dyDescent="0.25">
      <c r="D1393">
        <v>1828.4047</v>
      </c>
    </row>
    <row r="1394" spans="1:18" x14ac:dyDescent="0.25">
      <c r="A1394" s="5" t="s">
        <v>698</v>
      </c>
      <c r="B1394" t="s">
        <v>1164</v>
      </c>
      <c r="C1394" t="s">
        <v>1196</v>
      </c>
      <c r="D1394" s="2">
        <f>_xll.BDH($A1394, $D$1, $B1394, $C1394, "Direction", "H", "Period", "Y","cols=12;rows=2")</f>
        <v>39447</v>
      </c>
      <c r="E1394" s="2">
        <v>39813</v>
      </c>
      <c r="F1394" s="2">
        <v>40178</v>
      </c>
      <c r="G1394" s="2">
        <v>40543</v>
      </c>
      <c r="H1394" s="2">
        <v>40907</v>
      </c>
      <c r="I1394" s="2">
        <v>41274</v>
      </c>
      <c r="J1394" s="2">
        <v>41639</v>
      </c>
      <c r="K1394" s="2">
        <v>42004</v>
      </c>
      <c r="L1394" s="2">
        <v>42369</v>
      </c>
      <c r="M1394" s="2">
        <v>42734</v>
      </c>
      <c r="N1394" s="2">
        <v>43098</v>
      </c>
      <c r="O1394" s="2">
        <v>43465</v>
      </c>
    </row>
    <row r="1395" spans="1:18" x14ac:dyDescent="0.25">
      <c r="D1395">
        <v>4191.866</v>
      </c>
      <c r="E1395">
        <v>1161.4709</v>
      </c>
      <c r="F1395">
        <v>3602.6745000000001</v>
      </c>
      <c r="G1395">
        <v>5241.9993000000004</v>
      </c>
      <c r="H1395">
        <v>5826.4970999999996</v>
      </c>
      <c r="I1395">
        <v>7463.5906999999997</v>
      </c>
      <c r="J1395">
        <v>9602.3076000000001</v>
      </c>
      <c r="K1395">
        <v>10571.019200000001</v>
      </c>
      <c r="L1395">
        <v>8435.1010999999999</v>
      </c>
      <c r="M1395">
        <v>8230.8945999999996</v>
      </c>
      <c r="N1395">
        <v>11740.671899999999</v>
      </c>
      <c r="O1395">
        <v>3492.7062999999998</v>
      </c>
    </row>
    <row r="1396" spans="1:18" x14ac:dyDescent="0.25">
      <c r="A1396" s="5" t="s">
        <v>699</v>
      </c>
      <c r="B1396" t="s">
        <v>1164</v>
      </c>
      <c r="C1396" t="s">
        <v>1184</v>
      </c>
      <c r="D1396" s="2">
        <f>_xll.BDH($A1396, $D$1, $B1396, $C1396, "Direction", "H", "Period", "Y","cols=7;rows=2")</f>
        <v>39447</v>
      </c>
      <c r="E1396" s="2">
        <v>39813</v>
      </c>
      <c r="F1396" s="2">
        <v>40178</v>
      </c>
      <c r="G1396" s="2">
        <v>40543</v>
      </c>
      <c r="H1396" s="2">
        <v>40907</v>
      </c>
      <c r="I1396" s="2">
        <v>41274</v>
      </c>
      <c r="J1396" s="2">
        <v>41639</v>
      </c>
    </row>
    <row r="1397" spans="1:18" x14ac:dyDescent="0.25">
      <c r="D1397">
        <v>3403.3285000000001</v>
      </c>
      <c r="E1397">
        <v>2766.4652999999998</v>
      </c>
      <c r="F1397">
        <v>3256.1118000000001</v>
      </c>
      <c r="G1397">
        <v>1610.4942000000001</v>
      </c>
      <c r="H1397">
        <v>2057.4299000000001</v>
      </c>
      <c r="I1397">
        <v>3058.1984000000002</v>
      </c>
      <c r="J1397">
        <v>1622.8083999999999</v>
      </c>
    </row>
    <row r="1398" spans="1:18" x14ac:dyDescent="0.25">
      <c r="A1398" s="5" t="s">
        <v>700</v>
      </c>
      <c r="B1398" t="s">
        <v>1164</v>
      </c>
      <c r="C1398" t="s">
        <v>1186</v>
      </c>
      <c r="D1398" s="2">
        <f>_xll.BDH($A1398, $D$1, $B1398, $C1398, "Direction", "H", "Period", "Y","cols=1;rows=2")</f>
        <v>39447</v>
      </c>
    </row>
    <row r="1399" spans="1:18" x14ac:dyDescent="0.25">
      <c r="D1399">
        <v>9062.7080999999998</v>
      </c>
    </row>
    <row r="1400" spans="1:18" x14ac:dyDescent="0.25">
      <c r="A1400" s="5" t="s">
        <v>701</v>
      </c>
      <c r="B1400" t="s">
        <v>1164</v>
      </c>
      <c r="C1400" t="s">
        <v>1199</v>
      </c>
      <c r="D1400" s="2">
        <f>_xll.BDH($A1400, $D$1, $B1400, $C1400, "Direction", "H", "Period", "Y","cols=15;rows=2")</f>
        <v>39447</v>
      </c>
      <c r="E1400" s="2">
        <v>39813</v>
      </c>
      <c r="F1400" s="2">
        <v>40178</v>
      </c>
      <c r="G1400" s="2">
        <v>40543</v>
      </c>
      <c r="H1400" s="2">
        <v>40907</v>
      </c>
      <c r="I1400" s="2">
        <v>41274</v>
      </c>
      <c r="J1400" s="2">
        <v>41639</v>
      </c>
      <c r="K1400" s="2">
        <v>42004</v>
      </c>
      <c r="L1400" s="2">
        <v>42369</v>
      </c>
      <c r="M1400" s="2">
        <v>42734</v>
      </c>
      <c r="N1400" s="2">
        <v>43098</v>
      </c>
      <c r="O1400" s="2">
        <v>43465</v>
      </c>
      <c r="P1400" s="2">
        <v>43830</v>
      </c>
      <c r="Q1400" s="2">
        <v>44196</v>
      </c>
      <c r="R1400" s="2">
        <v>44561</v>
      </c>
    </row>
    <row r="1401" spans="1:18" x14ac:dyDescent="0.25">
      <c r="D1401">
        <v>16698.5802</v>
      </c>
      <c r="E1401">
        <v>13896.1862</v>
      </c>
      <c r="F1401">
        <v>15472.119000000001</v>
      </c>
      <c r="G1401">
        <v>15978.1697</v>
      </c>
      <c r="H1401">
        <v>26733.048599999998</v>
      </c>
      <c r="I1401">
        <v>34701.666299999997</v>
      </c>
      <c r="J1401">
        <v>66080.569000000003</v>
      </c>
      <c r="K1401">
        <v>80162.954199999993</v>
      </c>
      <c r="L1401">
        <v>68286.366699999999</v>
      </c>
      <c r="M1401">
        <v>61699.770499999999</v>
      </c>
      <c r="N1401">
        <v>67370.207500000004</v>
      </c>
      <c r="O1401">
        <v>60630.142500000002</v>
      </c>
      <c r="P1401">
        <v>53542.518499999998</v>
      </c>
      <c r="Q1401">
        <v>37679.447800000002</v>
      </c>
      <c r="R1401">
        <v>35242.499499999998</v>
      </c>
    </row>
    <row r="1402" spans="1:18" x14ac:dyDescent="0.25">
      <c r="A1402" s="5" t="s">
        <v>702</v>
      </c>
      <c r="B1402" t="s">
        <v>1164</v>
      </c>
      <c r="C1402" t="s">
        <v>1199</v>
      </c>
      <c r="D1402" s="2">
        <f>_xll.BDH($A1402, $D$1, $B1402, $C1402, "Direction", "H", "Period", "Y","cols=15;rows=2")</f>
        <v>39447</v>
      </c>
      <c r="E1402" s="2">
        <v>39813</v>
      </c>
      <c r="F1402" s="2">
        <v>40178</v>
      </c>
      <c r="G1402" s="2">
        <v>40543</v>
      </c>
      <c r="H1402" s="2">
        <v>40907</v>
      </c>
      <c r="I1402" s="2">
        <v>41274</v>
      </c>
      <c r="J1402" s="2">
        <v>41639</v>
      </c>
      <c r="K1402" s="2">
        <v>42004</v>
      </c>
      <c r="L1402" s="2">
        <v>42369</v>
      </c>
      <c r="M1402" s="2">
        <v>42734</v>
      </c>
      <c r="N1402" s="2">
        <v>43098</v>
      </c>
      <c r="O1402" s="2">
        <v>43465</v>
      </c>
      <c r="P1402" s="2">
        <v>43830</v>
      </c>
      <c r="Q1402" s="2">
        <v>44196</v>
      </c>
      <c r="R1402" s="2">
        <v>44561</v>
      </c>
    </row>
    <row r="1403" spans="1:18" x14ac:dyDescent="0.25">
      <c r="D1403">
        <v>216322.9436</v>
      </c>
      <c r="E1403">
        <v>96870.033299999996</v>
      </c>
      <c r="F1403">
        <v>196701.30790000001</v>
      </c>
      <c r="G1403">
        <v>189936.81659999999</v>
      </c>
      <c r="H1403">
        <v>209198.94409999999</v>
      </c>
      <c r="I1403">
        <v>232440.97070000001</v>
      </c>
      <c r="J1403">
        <v>374415.08889999997</v>
      </c>
      <c r="K1403">
        <v>358420.46289999998</v>
      </c>
      <c r="L1403">
        <v>527960.77850000001</v>
      </c>
      <c r="M1403">
        <v>538572.16819999996</v>
      </c>
      <c r="N1403">
        <v>729293.53610000003</v>
      </c>
      <c r="O1403">
        <v>723246.08570000005</v>
      </c>
      <c r="P1403">
        <v>922891.1446</v>
      </c>
      <c r="Q1403">
        <v>1185263.5944999999</v>
      </c>
      <c r="R1403">
        <v>1921776.6473000001</v>
      </c>
    </row>
    <row r="1404" spans="1:18" x14ac:dyDescent="0.25">
      <c r="A1404" s="5" t="s">
        <v>703</v>
      </c>
      <c r="B1404" t="s">
        <v>1164</v>
      </c>
      <c r="C1404" t="s">
        <v>1199</v>
      </c>
      <c r="D1404" s="2">
        <f>_xll.BDH($A1404, $D$1, $B1404, $C1404, "Direction", "H", "Period", "Y","cols=15;rows=2")</f>
        <v>39447</v>
      </c>
      <c r="E1404" s="2">
        <v>39813</v>
      </c>
      <c r="F1404" s="2">
        <v>40178</v>
      </c>
      <c r="G1404" s="2">
        <v>40543</v>
      </c>
      <c r="H1404" s="2">
        <v>40907</v>
      </c>
      <c r="I1404" s="2">
        <v>41274</v>
      </c>
      <c r="J1404" s="2">
        <v>41639</v>
      </c>
      <c r="K1404" s="2">
        <v>42004</v>
      </c>
      <c r="L1404" s="2">
        <v>42369</v>
      </c>
      <c r="M1404" s="2">
        <v>42734</v>
      </c>
      <c r="N1404" s="2">
        <v>43098</v>
      </c>
      <c r="O1404" s="2">
        <v>43465</v>
      </c>
      <c r="P1404" s="2">
        <v>43830</v>
      </c>
      <c r="Q1404" s="2">
        <v>44196</v>
      </c>
      <c r="R1404" s="2">
        <v>44561</v>
      </c>
    </row>
    <row r="1405" spans="1:18" x14ac:dyDescent="0.25">
      <c r="D1405">
        <v>5341.0482000000002</v>
      </c>
      <c r="E1405">
        <v>3549.2746999999999</v>
      </c>
      <c r="F1405">
        <v>3982.1460999999999</v>
      </c>
      <c r="G1405">
        <v>4062.5347999999999</v>
      </c>
      <c r="H1405">
        <v>4515.6679999999997</v>
      </c>
      <c r="I1405">
        <v>5040.0577999999996</v>
      </c>
      <c r="J1405">
        <v>7144.1936999999998</v>
      </c>
      <c r="K1405">
        <v>9175.8413999999993</v>
      </c>
      <c r="L1405">
        <v>9829.7134999999998</v>
      </c>
      <c r="M1405">
        <v>12126.364100000001</v>
      </c>
      <c r="N1405">
        <v>16565.4123</v>
      </c>
      <c r="O1405">
        <v>17659.698899999999</v>
      </c>
      <c r="P1405">
        <v>27904.3158</v>
      </c>
      <c r="Q1405">
        <v>37108.256800000003</v>
      </c>
      <c r="R1405">
        <v>45940.969400000002</v>
      </c>
    </row>
    <row r="1406" spans="1:18" x14ac:dyDescent="0.25">
      <c r="A1406" s="5" t="s">
        <v>704</v>
      </c>
      <c r="B1406" t="s">
        <v>1164</v>
      </c>
      <c r="C1406" t="s">
        <v>1186</v>
      </c>
      <c r="D1406" s="2">
        <f>_xll.BDH($A1406, $D$1, $B1406, $C1406, "Direction", "H", "Period", "Y","cols=1;rows=2")</f>
        <v>39447</v>
      </c>
    </row>
    <row r="1407" spans="1:18" x14ac:dyDescent="0.25">
      <c r="D1407">
        <v>11306.0116</v>
      </c>
    </row>
    <row r="1408" spans="1:18" x14ac:dyDescent="0.25">
      <c r="A1408" s="5" t="s">
        <v>705</v>
      </c>
      <c r="B1408" t="s">
        <v>1164</v>
      </c>
      <c r="C1408" t="s">
        <v>1199</v>
      </c>
      <c r="D1408" s="2">
        <f>_xll.BDH($A1408, $D$1, $B1408, $C1408, "Direction", "H", "Period", "Y","cols=15;rows=2")</f>
        <v>39447</v>
      </c>
      <c r="E1408" s="2">
        <v>39813</v>
      </c>
      <c r="F1408" s="2">
        <v>40178</v>
      </c>
      <c r="G1408" s="2">
        <v>40543</v>
      </c>
      <c r="H1408" s="2">
        <v>40907</v>
      </c>
      <c r="I1408" s="2">
        <v>41274</v>
      </c>
      <c r="J1408" s="2">
        <v>41639</v>
      </c>
      <c r="K1408" s="2">
        <v>42004</v>
      </c>
      <c r="L1408" s="2">
        <v>42369</v>
      </c>
      <c r="M1408" s="2">
        <v>42734</v>
      </c>
      <c r="N1408" s="2">
        <v>43098</v>
      </c>
      <c r="O1408" s="2">
        <v>43465</v>
      </c>
      <c r="P1408" s="2">
        <v>43830</v>
      </c>
      <c r="Q1408" s="2">
        <v>44196</v>
      </c>
      <c r="R1408" s="2">
        <v>44561</v>
      </c>
    </row>
    <row r="1409" spans="1:18" x14ac:dyDescent="0.25">
      <c r="D1409">
        <v>50510.087299999999</v>
      </c>
      <c r="E1409">
        <v>61187.330499999996</v>
      </c>
      <c r="F1409">
        <v>57256.670899999997</v>
      </c>
      <c r="G1409">
        <v>51870.367100000003</v>
      </c>
      <c r="H1409">
        <v>56282.910199999998</v>
      </c>
      <c r="I1409">
        <v>66238.108300000007</v>
      </c>
      <c r="J1409">
        <v>86091.049400000004</v>
      </c>
      <c r="K1409">
        <v>121167.1216</v>
      </c>
      <c r="L1409">
        <v>123086.7819</v>
      </c>
      <c r="M1409">
        <v>108768.9066</v>
      </c>
      <c r="N1409">
        <v>126235.849</v>
      </c>
      <c r="O1409">
        <v>124047.4702</v>
      </c>
      <c r="P1409">
        <v>143239.82620000001</v>
      </c>
      <c r="Q1409">
        <v>133852.20730000001</v>
      </c>
      <c r="R1409">
        <v>126717.93</v>
      </c>
    </row>
    <row r="1410" spans="1:18" x14ac:dyDescent="0.25">
      <c r="A1410" s="5" t="s">
        <v>706</v>
      </c>
      <c r="B1410" t="s">
        <v>1164</v>
      </c>
      <c r="C1410" t="s">
        <v>1195</v>
      </c>
      <c r="D1410" s="2">
        <f>_xll.BDH($A1410, $D$1, $B1410, $C1410, "Direction", "H", "Period", "Y","cols=8;rows=2")</f>
        <v>39447</v>
      </c>
      <c r="E1410" s="2">
        <v>39813</v>
      </c>
      <c r="F1410" s="2">
        <v>40178</v>
      </c>
      <c r="G1410" s="2">
        <v>40543</v>
      </c>
      <c r="H1410" s="2">
        <v>40907</v>
      </c>
      <c r="I1410" s="2">
        <v>41274</v>
      </c>
      <c r="J1410" s="2">
        <v>41639</v>
      </c>
      <c r="K1410" s="2">
        <v>42004</v>
      </c>
    </row>
    <row r="1411" spans="1:18" x14ac:dyDescent="0.25">
      <c r="D1411">
        <v>16385.8714</v>
      </c>
      <c r="E1411">
        <v>6065.9097000000002</v>
      </c>
      <c r="F1411">
        <v>12108.851699999999</v>
      </c>
      <c r="G1411">
        <v>17251.4139</v>
      </c>
      <c r="H1411">
        <v>8968.6479999999992</v>
      </c>
      <c r="I1411">
        <v>7141.7487000000001</v>
      </c>
      <c r="J1411">
        <v>5269.8028999999997</v>
      </c>
      <c r="K1411">
        <v>2100.9893000000002</v>
      </c>
    </row>
    <row r="1412" spans="1:18" x14ac:dyDescent="0.25">
      <c r="A1412" s="5" t="s">
        <v>707</v>
      </c>
      <c r="B1412" t="s">
        <v>1164</v>
      </c>
      <c r="C1412" t="s">
        <v>1199</v>
      </c>
      <c r="D1412" s="2">
        <f>_xll.BDH($A1412, $D$1, $B1412, $C1412, "Direction", "H", "Period", "Y","cols=15;rows=2")</f>
        <v>39447</v>
      </c>
      <c r="E1412" s="2">
        <v>39813</v>
      </c>
      <c r="F1412" s="2">
        <v>40178</v>
      </c>
      <c r="G1412" s="2">
        <v>40543</v>
      </c>
      <c r="H1412" s="2">
        <v>40907</v>
      </c>
      <c r="I1412" s="2">
        <v>41274</v>
      </c>
      <c r="J1412" s="2">
        <v>41639</v>
      </c>
      <c r="K1412" s="2">
        <v>42004</v>
      </c>
      <c r="L1412" s="2">
        <v>42369</v>
      </c>
      <c r="M1412" s="2">
        <v>42734</v>
      </c>
      <c r="N1412" s="2">
        <v>43098</v>
      </c>
      <c r="O1412" s="2">
        <v>43465</v>
      </c>
      <c r="P1412" s="2">
        <v>43830</v>
      </c>
      <c r="Q1412" s="2">
        <v>44196</v>
      </c>
      <c r="R1412" s="2">
        <v>44561</v>
      </c>
    </row>
    <row r="1413" spans="1:18" x14ac:dyDescent="0.25">
      <c r="D1413">
        <v>333053.60979999998</v>
      </c>
      <c r="E1413">
        <v>172929.92480000001</v>
      </c>
      <c r="F1413">
        <v>270724.40210000001</v>
      </c>
      <c r="G1413">
        <v>238870.2144</v>
      </c>
      <c r="H1413">
        <v>218380.26070000001</v>
      </c>
      <c r="I1413">
        <v>224972.05309999999</v>
      </c>
      <c r="J1413">
        <v>312464.47029999999</v>
      </c>
      <c r="K1413">
        <v>382880.50040000002</v>
      </c>
      <c r="L1413">
        <v>443169.41800000001</v>
      </c>
      <c r="M1413">
        <v>483160.28539999999</v>
      </c>
      <c r="N1413">
        <v>659906.02859999996</v>
      </c>
      <c r="O1413">
        <v>785025.85089999996</v>
      </c>
      <c r="P1413">
        <v>1203062.6459999999</v>
      </c>
      <c r="Q1413">
        <v>1681605.5134000001</v>
      </c>
      <c r="R1413">
        <v>2525083.9829000002</v>
      </c>
    </row>
    <row r="1414" spans="1:18" x14ac:dyDescent="0.25">
      <c r="A1414" s="5" t="s">
        <v>708</v>
      </c>
      <c r="B1414" t="s">
        <v>1164</v>
      </c>
      <c r="C1414" t="s">
        <v>1199</v>
      </c>
      <c r="D1414" s="2">
        <f>_xll.BDH($A1414, $D$1, $B1414, $C1414, "Direction", "H", "Period", "Y","cols=15;rows=2")</f>
        <v>39447</v>
      </c>
      <c r="E1414" s="2">
        <v>39813</v>
      </c>
      <c r="F1414" s="2">
        <v>40178</v>
      </c>
      <c r="G1414" s="2">
        <v>40543</v>
      </c>
      <c r="H1414" s="2">
        <v>40907</v>
      </c>
      <c r="I1414" s="2">
        <v>41274</v>
      </c>
      <c r="J1414" s="2">
        <v>41639</v>
      </c>
      <c r="K1414" s="2">
        <v>42004</v>
      </c>
      <c r="L1414" s="2">
        <v>42369</v>
      </c>
      <c r="M1414" s="2">
        <v>42734</v>
      </c>
      <c r="N1414" s="2">
        <v>43098</v>
      </c>
      <c r="O1414" s="2">
        <v>43465</v>
      </c>
      <c r="P1414" s="2">
        <v>43830</v>
      </c>
      <c r="Q1414" s="2">
        <v>44196</v>
      </c>
      <c r="R1414" s="2">
        <v>44561</v>
      </c>
    </row>
    <row r="1415" spans="1:18" x14ac:dyDescent="0.25">
      <c r="D1415">
        <v>4959.3811999999998</v>
      </c>
      <c r="E1415">
        <v>1133.3520000000001</v>
      </c>
      <c r="F1415">
        <v>3973.5335</v>
      </c>
      <c r="G1415">
        <v>6612.875</v>
      </c>
      <c r="H1415">
        <v>4991.6652999999997</v>
      </c>
      <c r="I1415">
        <v>6551.7307000000001</v>
      </c>
      <c r="J1415">
        <v>8715.6537000000008</v>
      </c>
      <c r="K1415">
        <v>11400.6939</v>
      </c>
      <c r="L1415">
        <v>11555.477699999999</v>
      </c>
      <c r="M1415">
        <v>10620.9157</v>
      </c>
      <c r="N1415">
        <v>14701.9753</v>
      </c>
      <c r="O1415">
        <v>13648.847299999999</v>
      </c>
      <c r="P1415">
        <v>20516.9316</v>
      </c>
      <c r="Q1415">
        <v>21039.815699999999</v>
      </c>
      <c r="R1415">
        <v>36314.593099999998</v>
      </c>
    </row>
    <row r="1416" spans="1:18" x14ac:dyDescent="0.25">
      <c r="A1416" s="5" t="s">
        <v>709</v>
      </c>
      <c r="B1416" t="s">
        <v>1164</v>
      </c>
      <c r="C1416" t="s">
        <v>1194</v>
      </c>
      <c r="D1416" s="2">
        <f>_xll.BDH($A1416, $D$1, $B1416, $C1416, "Direction", "H", "Period", "Y","cols=11;rows=2")</f>
        <v>39447</v>
      </c>
      <c r="E1416" s="2">
        <v>39813</v>
      </c>
      <c r="F1416" s="2">
        <v>40178</v>
      </c>
      <c r="G1416" s="2">
        <v>40543</v>
      </c>
      <c r="H1416" s="2">
        <v>40907</v>
      </c>
      <c r="I1416" s="2">
        <v>41274</v>
      </c>
      <c r="J1416" s="2">
        <v>41639</v>
      </c>
      <c r="K1416" s="2">
        <v>42004</v>
      </c>
      <c r="L1416" s="2">
        <v>42369</v>
      </c>
      <c r="M1416" s="2">
        <v>42734</v>
      </c>
      <c r="N1416" s="2">
        <v>43098</v>
      </c>
    </row>
    <row r="1417" spans="1:18" x14ac:dyDescent="0.25">
      <c r="D1417">
        <v>7783.0977000000003</v>
      </c>
      <c r="E1417">
        <v>6601.5231000000003</v>
      </c>
      <c r="F1417">
        <v>10147.5486</v>
      </c>
      <c r="G1417">
        <v>12735.2963</v>
      </c>
      <c r="H1417">
        <v>14182.030199999999</v>
      </c>
      <c r="I1417">
        <v>12814.3986</v>
      </c>
      <c r="J1417">
        <v>17244.0635</v>
      </c>
      <c r="K1417">
        <v>14109.654500000001</v>
      </c>
      <c r="L1417">
        <v>8052.5388999999996</v>
      </c>
      <c r="M1417">
        <v>6180.6986999999999</v>
      </c>
      <c r="N1417">
        <v>3131.6570000000002</v>
      </c>
    </row>
    <row r="1418" spans="1:18" x14ac:dyDescent="0.25">
      <c r="A1418" s="5" t="s">
        <v>710</v>
      </c>
      <c r="B1418" t="s">
        <v>1164</v>
      </c>
      <c r="C1418" t="s">
        <v>1184</v>
      </c>
      <c r="D1418" s="2">
        <f>_xll.BDH($A1418, $D$1, $B1418, $C1418, "Direction", "H", "Period", "Y","cols=7;rows=2")</f>
        <v>39447</v>
      </c>
      <c r="E1418" s="2">
        <v>39813</v>
      </c>
      <c r="F1418" s="2">
        <v>40178</v>
      </c>
      <c r="G1418" s="2">
        <v>40543</v>
      </c>
      <c r="H1418" s="2">
        <v>40907</v>
      </c>
      <c r="I1418" s="2">
        <v>41274</v>
      </c>
      <c r="J1418" s="2">
        <v>41639</v>
      </c>
    </row>
    <row r="1419" spans="1:18" x14ac:dyDescent="0.25">
      <c r="D1419">
        <v>4869.6727000000001</v>
      </c>
      <c r="E1419">
        <v>2430.3708999999999</v>
      </c>
      <c r="F1419">
        <v>3554.9477999999999</v>
      </c>
      <c r="G1419">
        <v>3668.0648999999999</v>
      </c>
      <c r="H1419">
        <v>3867.3471</v>
      </c>
      <c r="I1419">
        <v>4419.0937999999996</v>
      </c>
      <c r="J1419">
        <v>3696.2637</v>
      </c>
    </row>
    <row r="1420" spans="1:18" x14ac:dyDescent="0.25">
      <c r="A1420" s="5" t="s">
        <v>711</v>
      </c>
      <c r="B1420" t="s">
        <v>1164</v>
      </c>
      <c r="C1420" t="s">
        <v>1188</v>
      </c>
      <c r="D1420" s="2">
        <f>_xll.BDH($A1420, $D$1, $B1420, $C1420, "Direction", "H", "Period", "Y","cols=6;rows=2")</f>
        <v>39447</v>
      </c>
      <c r="E1420" s="2">
        <v>39813</v>
      </c>
      <c r="F1420" s="2">
        <v>40178</v>
      </c>
      <c r="G1420" s="2">
        <v>40543</v>
      </c>
      <c r="H1420" s="2">
        <v>40907</v>
      </c>
      <c r="I1420" s="2">
        <v>41274</v>
      </c>
    </row>
    <row r="1421" spans="1:18" x14ac:dyDescent="0.25">
      <c r="D1421">
        <v>14045.8053</v>
      </c>
      <c r="E1421">
        <v>4806.2367000000004</v>
      </c>
      <c r="F1421">
        <v>9644.2834000000003</v>
      </c>
      <c r="G1421">
        <v>8113.2303000000002</v>
      </c>
      <c r="H1421">
        <v>3396.6495</v>
      </c>
      <c r="I1421">
        <v>4401.7627000000002</v>
      </c>
    </row>
    <row r="1422" spans="1:18" x14ac:dyDescent="0.25">
      <c r="A1422" s="5" t="s">
        <v>712</v>
      </c>
      <c r="B1422" t="s">
        <v>1164</v>
      </c>
      <c r="C1422" t="s">
        <v>1199</v>
      </c>
      <c r="D1422" s="2">
        <f>_xll.BDH($A1422, $D$1, $B1422, $C1422, "Direction", "H", "Period", "Y","cols=15;rows=2")</f>
        <v>39447</v>
      </c>
      <c r="E1422" s="2">
        <v>39813</v>
      </c>
      <c r="F1422" s="2">
        <v>40178</v>
      </c>
      <c r="G1422" s="2">
        <v>40543</v>
      </c>
      <c r="H1422" s="2">
        <v>40907</v>
      </c>
      <c r="I1422" s="2">
        <v>41274</v>
      </c>
      <c r="J1422" s="2">
        <v>41639</v>
      </c>
      <c r="K1422" s="2">
        <v>42004</v>
      </c>
      <c r="L1422" s="2">
        <v>42369</v>
      </c>
      <c r="M1422" s="2">
        <v>42734</v>
      </c>
      <c r="N1422" s="2">
        <v>43098</v>
      </c>
      <c r="O1422" s="2">
        <v>43465</v>
      </c>
      <c r="P1422" s="2">
        <v>43830</v>
      </c>
      <c r="Q1422" s="2">
        <v>44196</v>
      </c>
      <c r="R1422" s="2">
        <v>44561</v>
      </c>
    </row>
    <row r="1423" spans="1:18" x14ac:dyDescent="0.25">
      <c r="D1423">
        <v>13385.5319</v>
      </c>
      <c r="E1423">
        <v>4770.0391</v>
      </c>
      <c r="F1423">
        <v>7754.3332</v>
      </c>
      <c r="G1423">
        <v>11689.437400000001</v>
      </c>
      <c r="H1423">
        <v>11699.5826</v>
      </c>
      <c r="I1423">
        <v>13632.5281</v>
      </c>
      <c r="J1423">
        <v>18566.0321</v>
      </c>
      <c r="K1423">
        <v>16789.140500000001</v>
      </c>
      <c r="L1423">
        <v>15966.056699999999</v>
      </c>
      <c r="M1423">
        <v>20378.896799999999</v>
      </c>
      <c r="N1423">
        <v>21407.3357</v>
      </c>
      <c r="O1423">
        <v>15426.6355</v>
      </c>
      <c r="P1423">
        <v>21815.175800000001</v>
      </c>
      <c r="Q1423">
        <v>19641.4172</v>
      </c>
      <c r="R1423">
        <v>29777.629799999999</v>
      </c>
    </row>
    <row r="1424" spans="1:18" x14ac:dyDescent="0.25">
      <c r="A1424" s="5" t="s">
        <v>713</v>
      </c>
      <c r="B1424" t="s">
        <v>1164</v>
      </c>
      <c r="C1424" t="s">
        <v>1199</v>
      </c>
      <c r="D1424" s="2">
        <f>_xll.BDH($A1424, $D$1, $B1424, $C1424, "Direction", "H", "Period", "Y","cols=15;rows=2")</f>
        <v>39447</v>
      </c>
      <c r="E1424" s="2">
        <v>39813</v>
      </c>
      <c r="F1424" s="2">
        <v>40178</v>
      </c>
      <c r="G1424" s="2">
        <v>40543</v>
      </c>
      <c r="H1424" s="2">
        <v>40907</v>
      </c>
      <c r="I1424" s="2">
        <v>41274</v>
      </c>
      <c r="J1424" s="2">
        <v>41639</v>
      </c>
      <c r="K1424" s="2">
        <v>42004</v>
      </c>
      <c r="L1424" s="2">
        <v>42369</v>
      </c>
      <c r="M1424" s="2">
        <v>42734</v>
      </c>
      <c r="N1424" s="2">
        <v>43098</v>
      </c>
      <c r="O1424" s="2">
        <v>43465</v>
      </c>
      <c r="P1424" s="2">
        <v>43830</v>
      </c>
      <c r="Q1424" s="2">
        <v>44196</v>
      </c>
      <c r="R1424" s="2">
        <v>44561</v>
      </c>
    </row>
    <row r="1425" spans="1:18" x14ac:dyDescent="0.25">
      <c r="D1425">
        <v>18900.541499999999</v>
      </c>
      <c r="E1425">
        <v>4334.0992999999999</v>
      </c>
      <c r="F1425">
        <v>10365.532499999999</v>
      </c>
      <c r="G1425">
        <v>8947.4</v>
      </c>
      <c r="H1425">
        <v>8463.6558999999997</v>
      </c>
      <c r="I1425">
        <v>7679.4166999999998</v>
      </c>
      <c r="J1425">
        <v>9107.94</v>
      </c>
      <c r="K1425">
        <v>10897.9154</v>
      </c>
      <c r="L1425">
        <v>17732.48</v>
      </c>
      <c r="M1425">
        <v>57532.86</v>
      </c>
      <c r="N1425">
        <v>117261</v>
      </c>
      <c r="O1425">
        <v>81435</v>
      </c>
      <c r="P1425">
        <v>144003.6</v>
      </c>
      <c r="Q1425">
        <v>323241.8</v>
      </c>
      <c r="R1425">
        <v>735275</v>
      </c>
    </row>
    <row r="1426" spans="1:18" x14ac:dyDescent="0.25">
      <c r="A1426" s="5" t="s">
        <v>714</v>
      </c>
      <c r="B1426" t="s">
        <v>1164</v>
      </c>
      <c r="C1426" t="s">
        <v>1198</v>
      </c>
      <c r="D1426" s="2">
        <f>_xll.BDH($A1426, $D$1, $B1426, $C1426, "Direction", "H", "Period", "Y","cols=2;rows=2")</f>
        <v>39447</v>
      </c>
      <c r="E1426" s="2">
        <v>39813</v>
      </c>
    </row>
    <row r="1427" spans="1:18" x14ac:dyDescent="0.25">
      <c r="D1427">
        <v>7430.8010999999997</v>
      </c>
      <c r="E1427">
        <v>7004.7002000000002</v>
      </c>
    </row>
    <row r="1428" spans="1:18" x14ac:dyDescent="0.25">
      <c r="A1428" s="5" t="s">
        <v>715</v>
      </c>
      <c r="B1428" t="s">
        <v>1164</v>
      </c>
      <c r="C1428" t="s">
        <v>1186</v>
      </c>
      <c r="D1428" s="2">
        <f>_xll.BDH($A1428, $D$1, $B1428, $C1428, "Direction", "H", "Period", "Y","cols=1;rows=2")</f>
        <v>39447</v>
      </c>
    </row>
    <row r="1429" spans="1:18" x14ac:dyDescent="0.25">
      <c r="D1429">
        <v>6519.9818999999998</v>
      </c>
    </row>
    <row r="1430" spans="1:18" x14ac:dyDescent="0.25">
      <c r="A1430" s="5" t="s">
        <v>716</v>
      </c>
      <c r="B1430" t="s">
        <v>1164</v>
      </c>
      <c r="C1430" t="s">
        <v>1181</v>
      </c>
      <c r="D1430" s="2">
        <f>_xll.BDH($A1430, $D$1, $B1430, $C1430, "Direction", "H", "Period", "Y","cols=4;rows=2")</f>
        <v>39447</v>
      </c>
      <c r="E1430" s="2">
        <v>39813</v>
      </c>
      <c r="F1430" s="2">
        <v>40178</v>
      </c>
      <c r="G1430" s="2">
        <v>40543</v>
      </c>
    </row>
    <row r="1431" spans="1:18" x14ac:dyDescent="0.25">
      <c r="D1431">
        <v>9345.5206999999991</v>
      </c>
      <c r="E1431">
        <v>5669.5801000000001</v>
      </c>
      <c r="F1431">
        <v>7248.4363999999996</v>
      </c>
      <c r="G1431">
        <v>3065.1296000000002</v>
      </c>
    </row>
    <row r="1432" spans="1:18" x14ac:dyDescent="0.25">
      <c r="A1432" s="5" t="s">
        <v>717</v>
      </c>
      <c r="B1432" t="s">
        <v>1164</v>
      </c>
      <c r="C1432" t="s">
        <v>1182</v>
      </c>
      <c r="D1432" s="2">
        <f>_xll.BDH($A1432, $D$1, $B1432, $C1432, "Direction", "H", "Period", "Y","cols=3;rows=2")</f>
        <v>39447</v>
      </c>
      <c r="E1432" s="2">
        <v>39813</v>
      </c>
      <c r="F1432" s="2">
        <v>40178</v>
      </c>
    </row>
    <row r="1433" spans="1:18" x14ac:dyDescent="0.25">
      <c r="D1433">
        <v>6211.9736000000003</v>
      </c>
      <c r="E1433">
        <v>4042.6907999999999</v>
      </c>
      <c r="F1433">
        <v>4658.5564999999997</v>
      </c>
    </row>
    <row r="1434" spans="1:18" x14ac:dyDescent="0.25">
      <c r="A1434" s="5" t="s">
        <v>718</v>
      </c>
      <c r="B1434" t="s">
        <v>1164</v>
      </c>
      <c r="C1434" t="s">
        <v>1198</v>
      </c>
      <c r="D1434" s="2">
        <f>_xll.BDH($A1434, $D$1, $B1434, $C1434, "Direction", "H", "Period", "Y","cols=2;rows=2")</f>
        <v>39447</v>
      </c>
      <c r="E1434" s="2">
        <v>39813</v>
      </c>
    </row>
    <row r="1435" spans="1:18" x14ac:dyDescent="0.25">
      <c r="D1435">
        <v>3990.3905</v>
      </c>
      <c r="E1435">
        <v>1422.6866</v>
      </c>
    </row>
    <row r="1436" spans="1:18" x14ac:dyDescent="0.25">
      <c r="A1436" s="5" t="s">
        <v>719</v>
      </c>
      <c r="B1436" t="s">
        <v>1164</v>
      </c>
      <c r="C1436" t="s">
        <v>1184</v>
      </c>
      <c r="D1436" s="2">
        <f>_xll.BDH($A1436, $D$1, $B1436, $C1436, "Direction", "H", "Period", "Y","cols=7;rows=2")</f>
        <v>39447</v>
      </c>
      <c r="E1436" s="2">
        <v>39813</v>
      </c>
      <c r="F1436" s="2">
        <v>40178</v>
      </c>
      <c r="G1436" s="2">
        <v>40543</v>
      </c>
      <c r="H1436" s="2">
        <v>40907</v>
      </c>
      <c r="I1436" s="2">
        <v>41274</v>
      </c>
      <c r="J1436" s="2">
        <v>41639</v>
      </c>
    </row>
    <row r="1437" spans="1:18" x14ac:dyDescent="0.25">
      <c r="D1437">
        <v>115639.1811</v>
      </c>
      <c r="E1437">
        <v>89468.713900000002</v>
      </c>
      <c r="F1437">
        <v>122975.3441</v>
      </c>
      <c r="G1437">
        <v>158140.74359999999</v>
      </c>
      <c r="H1437">
        <v>128912.71679999999</v>
      </c>
      <c r="I1437">
        <v>157746.77189999999</v>
      </c>
      <c r="J1437">
        <v>144712.72279999999</v>
      </c>
    </row>
    <row r="1438" spans="1:18" x14ac:dyDescent="0.25">
      <c r="A1438" s="5" t="s">
        <v>720</v>
      </c>
      <c r="B1438" t="s">
        <v>1164</v>
      </c>
      <c r="C1438" t="s">
        <v>1188</v>
      </c>
      <c r="D1438" s="2">
        <f>_xll.BDH($A1438, $D$1, $B1438, $C1438, "Direction", "H", "Period", "Y","cols=6;rows=2")</f>
        <v>39447</v>
      </c>
      <c r="E1438" s="2">
        <v>39813</v>
      </c>
      <c r="F1438" s="2">
        <v>40178</v>
      </c>
      <c r="G1438" s="2">
        <v>40543</v>
      </c>
      <c r="H1438" s="2">
        <v>40907</v>
      </c>
      <c r="I1438" s="2">
        <v>41274</v>
      </c>
    </row>
    <row r="1439" spans="1:18" x14ac:dyDescent="0.25">
      <c r="D1439">
        <v>3202.1176</v>
      </c>
      <c r="E1439">
        <v>1205.1786999999999</v>
      </c>
      <c r="F1439">
        <v>2263.9753999999998</v>
      </c>
      <c r="G1439">
        <v>2914.8631999999998</v>
      </c>
      <c r="H1439">
        <v>2749.4764</v>
      </c>
      <c r="I1439">
        <v>2914.8694999999998</v>
      </c>
    </row>
    <row r="1440" spans="1:18" x14ac:dyDescent="0.25">
      <c r="A1440" s="5" t="s">
        <v>721</v>
      </c>
      <c r="B1440" t="s">
        <v>1164</v>
      </c>
      <c r="C1440" t="s">
        <v>1199</v>
      </c>
      <c r="D1440" s="2">
        <f>_xll.BDH($A1440, $D$1, $B1440, $C1440, "Direction", "H", "Period", "Y","cols=15;rows=2")</f>
        <v>39447</v>
      </c>
      <c r="E1440" s="2">
        <v>39813</v>
      </c>
      <c r="F1440" s="2">
        <v>40178</v>
      </c>
      <c r="G1440" s="2">
        <v>40543</v>
      </c>
      <c r="H1440" s="2">
        <v>40907</v>
      </c>
      <c r="I1440" s="2">
        <v>41274</v>
      </c>
      <c r="J1440" s="2">
        <v>41639</v>
      </c>
      <c r="K1440" s="2">
        <v>42004</v>
      </c>
      <c r="L1440" s="2">
        <v>42369</v>
      </c>
      <c r="M1440" s="2">
        <v>42734</v>
      </c>
      <c r="N1440" s="2">
        <v>43098</v>
      </c>
      <c r="O1440" s="2">
        <v>43465</v>
      </c>
      <c r="P1440" s="2">
        <v>43830</v>
      </c>
      <c r="Q1440" s="2">
        <v>44196</v>
      </c>
      <c r="R1440" s="2">
        <v>44561</v>
      </c>
    </row>
    <row r="1441" spans="1:18" x14ac:dyDescent="0.25">
      <c r="D1441">
        <v>24542.0285</v>
      </c>
      <c r="E1441">
        <v>13461.465399999999</v>
      </c>
      <c r="F1441">
        <v>18697.150900000001</v>
      </c>
      <c r="G1441">
        <v>18653.9768</v>
      </c>
      <c r="H1441">
        <v>13983.3732</v>
      </c>
      <c r="I1441">
        <v>13701.2266</v>
      </c>
      <c r="J1441">
        <v>21302.0056</v>
      </c>
      <c r="K1441">
        <v>30439.080300000001</v>
      </c>
      <c r="L1441">
        <v>21454.321</v>
      </c>
      <c r="M1441">
        <v>34740.92</v>
      </c>
      <c r="N1441">
        <v>54000.137300000002</v>
      </c>
      <c r="O1441">
        <v>31384.763500000001</v>
      </c>
      <c r="P1441">
        <v>55870.162100000001</v>
      </c>
      <c r="Q1441">
        <v>78907.9035</v>
      </c>
      <c r="R1441">
        <v>139816.44469999999</v>
      </c>
    </row>
    <row r="1442" spans="1:18" x14ac:dyDescent="0.25">
      <c r="A1442" s="5" t="s">
        <v>722</v>
      </c>
      <c r="B1442" t="s">
        <v>1164</v>
      </c>
      <c r="C1442" t="s">
        <v>1186</v>
      </c>
      <c r="D1442" s="2">
        <f>_xll.BDH($A1442, $D$1, $B1442, $C1442, "Direction", "H", "Period", "Y","cols=1;rows=2")</f>
        <v>39447</v>
      </c>
    </row>
    <row r="1443" spans="1:18" x14ac:dyDescent="0.25">
      <c r="D1443">
        <v>26770.981599999999</v>
      </c>
    </row>
    <row r="1444" spans="1:18" x14ac:dyDescent="0.25">
      <c r="A1444" s="5" t="s">
        <v>723</v>
      </c>
      <c r="B1444" t="s">
        <v>1164</v>
      </c>
      <c r="C1444" t="s">
        <v>1199</v>
      </c>
      <c r="D1444" s="2">
        <f>_xll.BDH($A1444, $D$1, $B1444, $C1444, "Direction", "H", "Period", "Y","cols=15;rows=2")</f>
        <v>39447</v>
      </c>
      <c r="E1444" s="2">
        <v>39813</v>
      </c>
      <c r="F1444" s="2">
        <v>40178</v>
      </c>
      <c r="G1444" s="2">
        <v>40543</v>
      </c>
      <c r="H1444" s="2">
        <v>40907</v>
      </c>
      <c r="I1444" s="2">
        <v>41274</v>
      </c>
      <c r="J1444" s="2">
        <v>41639</v>
      </c>
      <c r="K1444" s="2">
        <v>42004</v>
      </c>
      <c r="L1444" s="2">
        <v>42369</v>
      </c>
      <c r="M1444" s="2">
        <v>42734</v>
      </c>
      <c r="N1444" s="2">
        <v>43098</v>
      </c>
      <c r="O1444" s="2">
        <v>43465</v>
      </c>
      <c r="P1444" s="2">
        <v>43830</v>
      </c>
      <c r="Q1444" s="2">
        <v>44196</v>
      </c>
      <c r="R1444" s="2">
        <v>44561</v>
      </c>
    </row>
    <row r="1445" spans="1:18" x14ac:dyDescent="0.25">
      <c r="D1445">
        <v>5400.6605</v>
      </c>
      <c r="E1445">
        <v>2803.9461999999999</v>
      </c>
      <c r="F1445">
        <v>2609.9313000000002</v>
      </c>
      <c r="G1445">
        <v>5930.6104999999998</v>
      </c>
      <c r="H1445">
        <v>4743.7710999999999</v>
      </c>
      <c r="I1445">
        <v>5466.5518000000002</v>
      </c>
      <c r="J1445">
        <v>8014.4957999999997</v>
      </c>
      <c r="K1445">
        <v>8568.0558999999994</v>
      </c>
      <c r="L1445">
        <v>8811.0532000000003</v>
      </c>
      <c r="M1445">
        <v>14340.827499999999</v>
      </c>
      <c r="N1445">
        <v>15738.578299999999</v>
      </c>
      <c r="O1445">
        <v>12653.4288</v>
      </c>
      <c r="P1445">
        <v>15573.9485</v>
      </c>
      <c r="Q1445">
        <v>12910.833699999999</v>
      </c>
      <c r="R1445">
        <v>22304.432499999999</v>
      </c>
    </row>
    <row r="1446" spans="1:18" x14ac:dyDescent="0.25">
      <c r="A1446" s="5" t="s">
        <v>724</v>
      </c>
      <c r="B1446" t="s">
        <v>1164</v>
      </c>
      <c r="C1446" t="s">
        <v>1194</v>
      </c>
      <c r="D1446" s="2">
        <f>_xll.BDH($A1446, $D$1, $B1446, $C1446, "Direction", "H", "Period", "Y","cols=11;rows=2")</f>
        <v>39447</v>
      </c>
      <c r="E1446" s="2">
        <v>39813</v>
      </c>
      <c r="F1446" s="2">
        <v>40178</v>
      </c>
      <c r="G1446" s="2">
        <v>40543</v>
      </c>
      <c r="H1446" s="2">
        <v>40907</v>
      </c>
      <c r="I1446" s="2">
        <v>41274</v>
      </c>
      <c r="J1446" s="2">
        <v>41639</v>
      </c>
      <c r="K1446" s="2">
        <v>42004</v>
      </c>
      <c r="L1446" s="2">
        <v>42369</v>
      </c>
      <c r="M1446" s="2">
        <v>42734</v>
      </c>
      <c r="N1446" s="2">
        <v>43098</v>
      </c>
    </row>
    <row r="1447" spans="1:18" x14ac:dyDescent="0.25">
      <c r="D1447">
        <v>16312.8668</v>
      </c>
      <c r="E1447">
        <v>12783.904200000001</v>
      </c>
      <c r="F1447">
        <v>17800.617600000001</v>
      </c>
      <c r="G1447">
        <v>16467.157299999999</v>
      </c>
      <c r="H1447">
        <v>9714.9817000000003</v>
      </c>
      <c r="I1447">
        <v>7682.2501000000002</v>
      </c>
      <c r="J1447">
        <v>10386.912</v>
      </c>
      <c r="K1447">
        <v>11593.209000000001</v>
      </c>
      <c r="L1447">
        <v>6095.1085000000003</v>
      </c>
      <c r="M1447">
        <v>5887.4441999999999</v>
      </c>
      <c r="N1447">
        <v>6731.3114999999998</v>
      </c>
    </row>
    <row r="1448" spans="1:18" x14ac:dyDescent="0.25">
      <c r="A1448" s="5" t="s">
        <v>725</v>
      </c>
      <c r="B1448" t="s">
        <v>1164</v>
      </c>
      <c r="C1448" t="s">
        <v>1193</v>
      </c>
      <c r="D1448" s="2">
        <f>_xll.BDH($A1448, $D$1, $B1448, $C1448, "Direction", "H", "Period", "Y","cols=10;rows=2")</f>
        <v>39447</v>
      </c>
      <c r="E1448" s="2">
        <v>39813</v>
      </c>
      <c r="F1448" s="2">
        <v>40178</v>
      </c>
      <c r="G1448" s="2">
        <v>40543</v>
      </c>
      <c r="H1448" s="2">
        <v>40907</v>
      </c>
      <c r="I1448" s="2">
        <v>41274</v>
      </c>
      <c r="J1448" s="2">
        <v>41639</v>
      </c>
      <c r="K1448" s="2">
        <v>42004</v>
      </c>
      <c r="L1448" s="2">
        <v>42369</v>
      </c>
      <c r="M1448" s="2">
        <v>42734</v>
      </c>
    </row>
    <row r="1449" spans="1:18" x14ac:dyDescent="0.25">
      <c r="D1449">
        <v>7598.8123999999998</v>
      </c>
      <c r="E1449">
        <v>2169.9677000000001</v>
      </c>
      <c r="F1449">
        <v>6615.9120000000003</v>
      </c>
      <c r="G1449">
        <v>11692.3397</v>
      </c>
      <c r="H1449">
        <v>11824.9859</v>
      </c>
      <c r="I1449">
        <v>10532.311600000001</v>
      </c>
      <c r="J1449">
        <v>15934.383900000001</v>
      </c>
      <c r="K1449">
        <v>21619.171300000002</v>
      </c>
      <c r="L1449">
        <v>15250.546899999999</v>
      </c>
      <c r="M1449">
        <v>15459.609</v>
      </c>
    </row>
    <row r="1450" spans="1:18" x14ac:dyDescent="0.25">
      <c r="A1450" s="5" t="s">
        <v>726</v>
      </c>
      <c r="B1450" t="s">
        <v>1164</v>
      </c>
      <c r="C1450" t="s">
        <v>1182</v>
      </c>
      <c r="D1450" s="2">
        <f>_xll.BDH($A1450, $D$1, $B1450, $C1450, "Direction", "H", "Period", "Y","cols=3;rows=2")</f>
        <v>39447</v>
      </c>
      <c r="E1450" s="2">
        <v>39813</v>
      </c>
      <c r="F1450" s="2">
        <v>40178</v>
      </c>
    </row>
    <row r="1451" spans="1:18" x14ac:dyDescent="0.25">
      <c r="D1451">
        <v>17317.119200000001</v>
      </c>
      <c r="E1451">
        <v>9244.4218000000001</v>
      </c>
      <c r="F1451">
        <v>13167.502</v>
      </c>
    </row>
    <row r="1452" spans="1:18" x14ac:dyDescent="0.25">
      <c r="A1452" s="5" t="s">
        <v>727</v>
      </c>
      <c r="B1452" t="s">
        <v>1164</v>
      </c>
      <c r="C1452" t="s">
        <v>1198</v>
      </c>
      <c r="D1452" s="2">
        <f>_xll.BDH($A1452, $D$1, $B1452, $C1452, "Direction", "H", "Period", "Y","cols=2;rows=2")</f>
        <v>39447</v>
      </c>
      <c r="E1452" s="2">
        <v>39813</v>
      </c>
    </row>
    <row r="1453" spans="1:18" x14ac:dyDescent="0.25">
      <c r="D1453">
        <v>5264.5217000000002</v>
      </c>
      <c r="E1453">
        <v>6135.1005999999998</v>
      </c>
    </row>
    <row r="1454" spans="1:18" x14ac:dyDescent="0.25">
      <c r="A1454" s="5" t="s">
        <v>728</v>
      </c>
      <c r="B1454" t="s">
        <v>1164</v>
      </c>
      <c r="C1454" t="s">
        <v>1199</v>
      </c>
      <c r="D1454" s="2">
        <f>_xll.BDH($A1454, $D$1, $B1454, $C1454, "Direction", "H", "Period", "Y","cols=15;rows=2")</f>
        <v>39447</v>
      </c>
      <c r="E1454" s="2">
        <v>39813</v>
      </c>
      <c r="F1454" s="2">
        <v>40178</v>
      </c>
      <c r="G1454" s="2">
        <v>40543</v>
      </c>
      <c r="H1454" s="2">
        <v>40907</v>
      </c>
      <c r="I1454" s="2">
        <v>41274</v>
      </c>
      <c r="J1454" s="2">
        <v>41639</v>
      </c>
      <c r="K1454" s="2">
        <v>42004</v>
      </c>
      <c r="L1454" s="2">
        <v>42369</v>
      </c>
      <c r="M1454" s="2">
        <v>42734</v>
      </c>
      <c r="N1454" s="2">
        <v>43098</v>
      </c>
      <c r="O1454" s="2">
        <v>43465</v>
      </c>
      <c r="P1454" s="2">
        <v>43830</v>
      </c>
      <c r="Q1454" s="2">
        <v>44196</v>
      </c>
      <c r="R1454" s="2">
        <v>44561</v>
      </c>
    </row>
    <row r="1455" spans="1:18" x14ac:dyDescent="0.25">
      <c r="D1455">
        <v>24517.9571</v>
      </c>
      <c r="E1455">
        <v>11304.055700000001</v>
      </c>
      <c r="F1455">
        <v>19263.895400000001</v>
      </c>
      <c r="G1455">
        <v>15658.3002</v>
      </c>
      <c r="H1455">
        <v>13877.627200000001</v>
      </c>
      <c r="I1455">
        <v>18653.657200000001</v>
      </c>
      <c r="J1455">
        <v>29933.2533</v>
      </c>
      <c r="K1455">
        <v>36258.315199999997</v>
      </c>
      <c r="L1455">
        <v>46857.210700000003</v>
      </c>
      <c r="M1455">
        <v>51189.521699999998</v>
      </c>
      <c r="N1455">
        <v>86383.333799999993</v>
      </c>
      <c r="O1455">
        <v>110435.3291</v>
      </c>
      <c r="P1455">
        <v>159653.96599999999</v>
      </c>
      <c r="Q1455">
        <v>239917.05780000001</v>
      </c>
      <c r="R1455">
        <v>269807.14799999999</v>
      </c>
    </row>
    <row r="1456" spans="1:18" x14ac:dyDescent="0.25">
      <c r="A1456" s="5" t="s">
        <v>729</v>
      </c>
      <c r="B1456" t="s">
        <v>1164</v>
      </c>
      <c r="C1456" t="s">
        <v>1199</v>
      </c>
      <c r="D1456" s="2">
        <f>_xll.BDH($A1456, $D$1, $B1456, $C1456, "Direction", "H", "Period", "Y","cols=15;rows=2")</f>
        <v>39447</v>
      </c>
      <c r="E1456" s="2">
        <v>39813</v>
      </c>
      <c r="F1456" s="2">
        <v>40178</v>
      </c>
      <c r="G1456" s="2">
        <v>40543</v>
      </c>
      <c r="H1456" s="2">
        <v>40907</v>
      </c>
      <c r="I1456" s="2">
        <v>41274</v>
      </c>
      <c r="J1456" s="2">
        <v>41639</v>
      </c>
      <c r="K1456" s="2">
        <v>42004</v>
      </c>
      <c r="L1456" s="2">
        <v>42369</v>
      </c>
      <c r="M1456" s="2">
        <v>42734</v>
      </c>
      <c r="N1456" s="2">
        <v>43098</v>
      </c>
      <c r="O1456" s="2">
        <v>43465</v>
      </c>
      <c r="P1456" s="2">
        <v>43830</v>
      </c>
      <c r="Q1456" s="2">
        <v>44196</v>
      </c>
      <c r="R1456" s="2">
        <v>44561</v>
      </c>
    </row>
    <row r="1457" spans="1:18" x14ac:dyDescent="0.25">
      <c r="D1457">
        <v>13172.232900000001</v>
      </c>
      <c r="E1457">
        <v>9482.3256999999994</v>
      </c>
      <c r="F1457">
        <v>11073.504300000001</v>
      </c>
      <c r="G1457">
        <v>11179.6371</v>
      </c>
      <c r="H1457">
        <v>10912.4666</v>
      </c>
      <c r="I1457">
        <v>11326.128699999999</v>
      </c>
      <c r="J1457">
        <v>16582.587899999999</v>
      </c>
      <c r="K1457">
        <v>16766.5098</v>
      </c>
      <c r="L1457">
        <v>19090.446</v>
      </c>
      <c r="M1457">
        <v>21846.372200000002</v>
      </c>
      <c r="N1457">
        <v>24453.346300000001</v>
      </c>
      <c r="O1457">
        <v>23394.790099999998</v>
      </c>
      <c r="P1457">
        <v>30484.353999999999</v>
      </c>
      <c r="Q1457">
        <v>33603.611900000004</v>
      </c>
      <c r="R1457">
        <v>49243.329100000003</v>
      </c>
    </row>
    <row r="1458" spans="1:18" x14ac:dyDescent="0.25">
      <c r="A1458" s="5" t="s">
        <v>730</v>
      </c>
      <c r="B1458" t="s">
        <v>1164</v>
      </c>
      <c r="C1458" t="s">
        <v>1188</v>
      </c>
      <c r="D1458" s="2">
        <f>_xll.BDH($A1458, $D$1, $B1458, $C1458, "Direction", "H", "Period", "Y","cols=6;rows=2")</f>
        <v>39447</v>
      </c>
      <c r="E1458" s="2">
        <v>39813</v>
      </c>
      <c r="F1458" s="2">
        <v>40178</v>
      </c>
      <c r="G1458" s="2">
        <v>40543</v>
      </c>
      <c r="H1458" s="2">
        <v>40907</v>
      </c>
      <c r="I1458" s="2">
        <v>41274</v>
      </c>
    </row>
    <row r="1459" spans="1:18" x14ac:dyDescent="0.25">
      <c r="D1459">
        <v>2541.4791</v>
      </c>
      <c r="E1459">
        <v>1663.8393000000001</v>
      </c>
      <c r="F1459">
        <v>1666.3089</v>
      </c>
      <c r="G1459">
        <v>2556.0648999999999</v>
      </c>
      <c r="H1459">
        <v>1817.0497</v>
      </c>
      <c r="I1459">
        <v>2317.9742999999999</v>
      </c>
    </row>
    <row r="1460" spans="1:18" x14ac:dyDescent="0.25">
      <c r="A1460" s="5" t="s">
        <v>731</v>
      </c>
      <c r="B1460" t="s">
        <v>1164</v>
      </c>
      <c r="C1460" t="s">
        <v>1199</v>
      </c>
      <c r="D1460" s="2">
        <f>_xll.BDH($A1460, $D$1, $B1460, $C1460, "Direction", "H", "Period", "Y","cols=15;rows=2")</f>
        <v>39447</v>
      </c>
      <c r="E1460" s="2">
        <v>39813</v>
      </c>
      <c r="F1460" s="2">
        <v>40178</v>
      </c>
      <c r="G1460" s="2">
        <v>40543</v>
      </c>
      <c r="H1460" s="2">
        <v>40907</v>
      </c>
      <c r="I1460" s="2">
        <v>41274</v>
      </c>
      <c r="J1460" s="2">
        <v>41639</v>
      </c>
      <c r="K1460" s="2">
        <v>42004</v>
      </c>
      <c r="L1460" s="2">
        <v>42369</v>
      </c>
      <c r="M1460" s="2">
        <v>42734</v>
      </c>
      <c r="N1460" s="2">
        <v>43098</v>
      </c>
      <c r="O1460" s="2">
        <v>43465</v>
      </c>
      <c r="P1460" s="2">
        <v>43830</v>
      </c>
      <c r="Q1460" s="2">
        <v>44196</v>
      </c>
      <c r="R1460" s="2">
        <v>44561</v>
      </c>
    </row>
    <row r="1461" spans="1:18" x14ac:dyDescent="0.25">
      <c r="D1461">
        <v>13997.8632</v>
      </c>
      <c r="E1461">
        <v>11302.9015</v>
      </c>
      <c r="F1461">
        <v>14500.927100000001</v>
      </c>
      <c r="G1461">
        <v>12994.500599999999</v>
      </c>
      <c r="H1461">
        <v>11536.5975</v>
      </c>
      <c r="I1461">
        <v>13052.298500000001</v>
      </c>
      <c r="J1461">
        <v>16412.422600000002</v>
      </c>
      <c r="K1461">
        <v>17705.733100000001</v>
      </c>
      <c r="L1461">
        <v>14186.0486</v>
      </c>
      <c r="M1461">
        <v>14893.4859</v>
      </c>
      <c r="N1461">
        <v>17396.696599999999</v>
      </c>
      <c r="O1461">
        <v>12071.7971</v>
      </c>
      <c r="P1461">
        <v>15905.260399999999</v>
      </c>
      <c r="Q1461">
        <v>12299.0497</v>
      </c>
      <c r="R1461">
        <v>15116.681699999999</v>
      </c>
    </row>
    <row r="1462" spans="1:18" x14ac:dyDescent="0.25">
      <c r="A1462" s="5" t="s">
        <v>732</v>
      </c>
      <c r="B1462" t="s">
        <v>1164</v>
      </c>
      <c r="C1462" t="s">
        <v>1200</v>
      </c>
      <c r="D1462" s="2">
        <f>_xll.BDH($A1462, $D$1, $B1462, $C1462, "Direction", "H", "Period", "Y","cols=14;rows=2")</f>
        <v>39447</v>
      </c>
      <c r="E1462" s="2">
        <v>39813</v>
      </c>
      <c r="F1462" s="2">
        <v>40178</v>
      </c>
      <c r="G1462" s="2">
        <v>40543</v>
      </c>
      <c r="H1462" s="2">
        <v>40907</v>
      </c>
      <c r="I1462" s="2">
        <v>41274</v>
      </c>
      <c r="J1462" s="2">
        <v>41639</v>
      </c>
      <c r="K1462" s="2">
        <v>42004</v>
      </c>
      <c r="L1462" s="2">
        <v>42369</v>
      </c>
      <c r="M1462" s="2">
        <v>42734</v>
      </c>
      <c r="N1462" s="2">
        <v>43098</v>
      </c>
      <c r="O1462" s="2">
        <v>43465</v>
      </c>
      <c r="P1462" s="2">
        <v>43830</v>
      </c>
      <c r="Q1462" s="2">
        <v>44196</v>
      </c>
    </row>
    <row r="1463" spans="1:18" x14ac:dyDescent="0.25">
      <c r="D1463">
        <v>1639.2909</v>
      </c>
      <c r="E1463">
        <v>618.41269999999997</v>
      </c>
      <c r="F1463">
        <v>3264.6228999999998</v>
      </c>
      <c r="G1463">
        <v>3533.0769</v>
      </c>
      <c r="H1463">
        <v>2270.7651000000001</v>
      </c>
      <c r="I1463">
        <v>2560.2129</v>
      </c>
      <c r="J1463">
        <v>5640.5693000000001</v>
      </c>
      <c r="K1463">
        <v>7013.6048000000001</v>
      </c>
      <c r="L1463">
        <v>8683.5710999999992</v>
      </c>
      <c r="M1463">
        <v>9487.5956999999999</v>
      </c>
      <c r="N1463">
        <v>13284.4805</v>
      </c>
      <c r="O1463">
        <v>11156.01</v>
      </c>
      <c r="P1463">
        <v>10249.803</v>
      </c>
      <c r="Q1463">
        <v>10891.207700000001</v>
      </c>
    </row>
    <row r="1464" spans="1:18" x14ac:dyDescent="0.25">
      <c r="A1464" s="5" t="s">
        <v>733</v>
      </c>
      <c r="B1464" t="s">
        <v>1164</v>
      </c>
      <c r="C1464" t="s">
        <v>1180</v>
      </c>
      <c r="D1464" s="2">
        <f>_xll.BDH($A1464, $D$1, $B1464, $C1464, "Direction", "H", "Period", "Y","cols=5;rows=2")</f>
        <v>39447</v>
      </c>
      <c r="E1464" s="2">
        <v>39813</v>
      </c>
      <c r="F1464" s="2">
        <v>40178</v>
      </c>
      <c r="G1464" s="2">
        <v>40543</v>
      </c>
      <c r="H1464" s="2">
        <v>40907</v>
      </c>
    </row>
    <row r="1465" spans="1:18" x14ac:dyDescent="0.25">
      <c r="D1465">
        <v>19799.2317</v>
      </c>
      <c r="E1465">
        <v>17954.393400000001</v>
      </c>
      <c r="F1465">
        <v>13006.4161</v>
      </c>
      <c r="G1465">
        <v>18440.159</v>
      </c>
      <c r="H1465">
        <v>20104.785</v>
      </c>
    </row>
    <row r="1466" spans="1:18" x14ac:dyDescent="0.25">
      <c r="A1466" s="5" t="s">
        <v>734</v>
      </c>
      <c r="B1466" t="s">
        <v>1164</v>
      </c>
      <c r="C1466" t="s">
        <v>1199</v>
      </c>
      <c r="D1466" s="2">
        <f>_xll.BDH($A1466, $D$1, $B1466, $C1466, "Direction", "H", "Period", "Y","cols=15;rows=2")</f>
        <v>39447</v>
      </c>
      <c r="E1466" s="2">
        <v>39813</v>
      </c>
      <c r="F1466" s="2">
        <v>40178</v>
      </c>
      <c r="G1466" s="2">
        <v>40543</v>
      </c>
      <c r="H1466" s="2">
        <v>40907</v>
      </c>
      <c r="I1466" s="2">
        <v>41274</v>
      </c>
      <c r="J1466" s="2">
        <v>41639</v>
      </c>
      <c r="K1466" s="2">
        <v>42004</v>
      </c>
      <c r="L1466" s="2">
        <v>42369</v>
      </c>
      <c r="M1466" s="2">
        <v>42734</v>
      </c>
      <c r="N1466" s="2">
        <v>43098</v>
      </c>
      <c r="O1466" s="2">
        <v>43465</v>
      </c>
      <c r="P1466" s="2">
        <v>43830</v>
      </c>
      <c r="Q1466" s="2">
        <v>44196</v>
      </c>
      <c r="R1466" s="2">
        <v>44561</v>
      </c>
    </row>
    <row r="1467" spans="1:18" x14ac:dyDescent="0.25">
      <c r="D1467">
        <v>173427.01930000001</v>
      </c>
      <c r="E1467">
        <v>75870.612500000003</v>
      </c>
      <c r="F1467">
        <v>189732.98370000001</v>
      </c>
      <c r="G1467">
        <v>295886.58750000002</v>
      </c>
      <c r="H1467">
        <v>376410.64360000001</v>
      </c>
      <c r="I1467">
        <v>501417.06559999997</v>
      </c>
      <c r="J1467">
        <v>504851.97580000001</v>
      </c>
      <c r="K1467">
        <v>647361.022</v>
      </c>
      <c r="L1467">
        <v>586859.34680000006</v>
      </c>
      <c r="M1467">
        <v>617588.49029999995</v>
      </c>
      <c r="N1467">
        <v>860882.48690000002</v>
      </c>
      <c r="O1467">
        <v>748539.08050000004</v>
      </c>
      <c r="P1467">
        <v>1304764.7672999999</v>
      </c>
      <c r="Q1467">
        <v>2255969.1074000001</v>
      </c>
      <c r="R1467">
        <v>2913283.9153</v>
      </c>
    </row>
    <row r="1468" spans="1:18" x14ac:dyDescent="0.25">
      <c r="A1468" s="5" t="s">
        <v>735</v>
      </c>
      <c r="B1468" t="s">
        <v>1164</v>
      </c>
      <c r="C1468" t="s">
        <v>1181</v>
      </c>
      <c r="D1468" s="2">
        <f>_xll.BDH($A1468, $D$1, $B1468, $C1468, "Direction", "H", "Period", "Y","cols=4;rows=2")</f>
        <v>39447</v>
      </c>
      <c r="E1468" s="2">
        <v>39813</v>
      </c>
      <c r="F1468" s="2">
        <v>40178</v>
      </c>
      <c r="G1468" s="2">
        <v>40543</v>
      </c>
    </row>
    <row r="1469" spans="1:18" x14ac:dyDescent="0.25">
      <c r="D1469">
        <v>14793.329400000001</v>
      </c>
      <c r="E1469">
        <v>5009.6253999999999</v>
      </c>
      <c r="F1469">
        <v>6722.1620999999996</v>
      </c>
      <c r="G1469">
        <v>9654.9830000000002</v>
      </c>
    </row>
    <row r="1470" spans="1:18" x14ac:dyDescent="0.25">
      <c r="A1470" s="5" t="s">
        <v>736</v>
      </c>
      <c r="B1470" t="s">
        <v>1164</v>
      </c>
      <c r="C1470" t="s">
        <v>1199</v>
      </c>
      <c r="D1470" s="2">
        <f>_xll.BDH($A1470, $D$1, $B1470, $C1470, "Direction", "H", "Period", "Y","cols=15;rows=2")</f>
        <v>39447</v>
      </c>
      <c r="E1470" s="2">
        <v>39813</v>
      </c>
      <c r="F1470" s="2">
        <v>40178</v>
      </c>
      <c r="G1470" s="2">
        <v>40543</v>
      </c>
      <c r="H1470" s="2">
        <v>40907</v>
      </c>
      <c r="I1470" s="2">
        <v>41274</v>
      </c>
      <c r="J1470" s="2">
        <v>41639</v>
      </c>
      <c r="K1470" s="2">
        <v>42004</v>
      </c>
      <c r="L1470" s="2">
        <v>42369</v>
      </c>
      <c r="M1470" s="2">
        <v>42734</v>
      </c>
      <c r="N1470" s="2">
        <v>43098</v>
      </c>
      <c r="O1470" s="2">
        <v>43465</v>
      </c>
      <c r="P1470" s="2">
        <v>43830</v>
      </c>
      <c r="Q1470" s="2">
        <v>44196</v>
      </c>
      <c r="R1470" s="2">
        <v>44561</v>
      </c>
    </row>
    <row r="1471" spans="1:18" x14ac:dyDescent="0.25">
      <c r="D1471">
        <v>8772.2041000000008</v>
      </c>
      <c r="E1471">
        <v>3679.4421000000002</v>
      </c>
      <c r="F1471">
        <v>6179.4547000000002</v>
      </c>
      <c r="G1471">
        <v>6455.3721999999998</v>
      </c>
      <c r="H1471">
        <v>8041.5572000000002</v>
      </c>
      <c r="I1471">
        <v>7952.7848000000004</v>
      </c>
      <c r="J1471">
        <v>10742.2212</v>
      </c>
      <c r="K1471">
        <v>11566.0208</v>
      </c>
      <c r="L1471">
        <v>10814.8339</v>
      </c>
      <c r="M1471">
        <v>12299.157300000001</v>
      </c>
      <c r="N1471">
        <v>16465.2994</v>
      </c>
      <c r="O1471">
        <v>13698.709500000001</v>
      </c>
      <c r="P1471">
        <v>28114.245200000001</v>
      </c>
      <c r="Q1471">
        <v>39991.191200000001</v>
      </c>
      <c r="R1471">
        <v>65214.2094</v>
      </c>
    </row>
    <row r="1472" spans="1:18" x14ac:dyDescent="0.25">
      <c r="A1472" s="5" t="s">
        <v>737</v>
      </c>
      <c r="B1472" t="s">
        <v>1164</v>
      </c>
      <c r="C1472" t="s">
        <v>1180</v>
      </c>
      <c r="D1472" s="2">
        <f>_xll.BDH($A1472, $D$1, $B1472, $C1472, "Direction", "H", "Period", "Y","cols=5;rows=2")</f>
        <v>39447</v>
      </c>
      <c r="E1472" s="2">
        <v>39813</v>
      </c>
      <c r="F1472" s="2">
        <v>40178</v>
      </c>
      <c r="G1472" s="2">
        <v>40543</v>
      </c>
      <c r="H1472" s="2">
        <v>40907</v>
      </c>
    </row>
    <row r="1473" spans="1:18" x14ac:dyDescent="0.25">
      <c r="D1473">
        <v>2409.8105999999998</v>
      </c>
      <c r="E1473">
        <v>1336.0170000000001</v>
      </c>
      <c r="F1473">
        <v>1440.5604000000001</v>
      </c>
      <c r="G1473">
        <v>2081.3690999999999</v>
      </c>
      <c r="H1473">
        <v>2153.6244999999999</v>
      </c>
    </row>
    <row r="1474" spans="1:18" x14ac:dyDescent="0.25">
      <c r="A1474" s="5" t="s">
        <v>738</v>
      </c>
      <c r="B1474" t="s">
        <v>1164</v>
      </c>
      <c r="C1474" t="s">
        <v>1180</v>
      </c>
      <c r="D1474" s="2">
        <f>_xll.BDH($A1474, $D$1, $B1474, $C1474, "Direction", "H", "Period", "Y","cols=5;rows=2")</f>
        <v>39447</v>
      </c>
      <c r="E1474" s="2">
        <v>39813</v>
      </c>
      <c r="F1474" s="2">
        <v>40178</v>
      </c>
      <c r="G1474" s="2">
        <v>40543</v>
      </c>
      <c r="H1474" s="2">
        <v>40907</v>
      </c>
    </row>
    <row r="1475" spans="1:18" x14ac:dyDescent="0.25">
      <c r="D1475">
        <v>28825.5137</v>
      </c>
      <c r="E1475">
        <v>11754.605600000001</v>
      </c>
      <c r="F1475">
        <v>18138.846300000001</v>
      </c>
      <c r="G1475">
        <v>24270.6234</v>
      </c>
      <c r="H1475">
        <v>25483.078099999999</v>
      </c>
    </row>
    <row r="1476" spans="1:18" x14ac:dyDescent="0.25">
      <c r="A1476" s="5" t="s">
        <v>739</v>
      </c>
      <c r="B1476" t="s">
        <v>1164</v>
      </c>
      <c r="C1476" t="s">
        <v>1186</v>
      </c>
      <c r="D1476" s="2">
        <f>_xll.BDH($A1476, $D$1, $B1476, $C1476, "Direction", "H", "Period", "Y","cols=1;rows=2")</f>
        <v>39447</v>
      </c>
    </row>
    <row r="1477" spans="1:18" x14ac:dyDescent="0.25">
      <c r="D1477">
        <v>5884.3413</v>
      </c>
    </row>
    <row r="1478" spans="1:18" x14ac:dyDescent="0.25">
      <c r="A1478" s="5" t="s">
        <v>740</v>
      </c>
      <c r="B1478" t="s">
        <v>1164</v>
      </c>
      <c r="C1478" t="s">
        <v>1186</v>
      </c>
      <c r="D1478" s="2">
        <f>_xll.BDH($A1478, $D$1, $B1478, $C1478, "Direction", "H", "Period", "Y","cols=1;rows=2")</f>
        <v>39447</v>
      </c>
    </row>
    <row r="1479" spans="1:18" x14ac:dyDescent="0.25">
      <c r="D1479">
        <v>13846.771699999999</v>
      </c>
    </row>
    <row r="1480" spans="1:18" x14ac:dyDescent="0.25">
      <c r="A1480" s="5" t="s">
        <v>741</v>
      </c>
      <c r="B1480" t="s">
        <v>1164</v>
      </c>
      <c r="C1480" t="s">
        <v>1199</v>
      </c>
      <c r="D1480" s="2">
        <f>_xll.BDH($A1480, $D$1, $B1480, $C1480, "Direction", "H", "Period", "Y","cols=15;rows=2")</f>
        <v>39447</v>
      </c>
      <c r="E1480" s="2">
        <v>39813</v>
      </c>
      <c r="F1480" s="2">
        <v>40178</v>
      </c>
      <c r="G1480" s="2">
        <v>40543</v>
      </c>
      <c r="H1480" s="2">
        <v>40907</v>
      </c>
      <c r="I1480" s="2">
        <v>41274</v>
      </c>
      <c r="J1480" s="2">
        <v>41639</v>
      </c>
      <c r="K1480" s="2">
        <v>42004</v>
      </c>
      <c r="L1480" s="2">
        <v>42369</v>
      </c>
      <c r="M1480" s="2">
        <v>42734</v>
      </c>
      <c r="N1480" s="2">
        <v>43098</v>
      </c>
      <c r="O1480" s="2">
        <v>43465</v>
      </c>
      <c r="P1480" s="2">
        <v>43830</v>
      </c>
      <c r="Q1480" s="2">
        <v>44196</v>
      </c>
      <c r="R1480" s="2">
        <v>44561</v>
      </c>
    </row>
    <row r="1481" spans="1:18" x14ac:dyDescent="0.25">
      <c r="D1481">
        <v>7210.6905999999999</v>
      </c>
      <c r="E1481">
        <v>4281.5281000000004</v>
      </c>
      <c r="F1481">
        <v>7613.7893999999997</v>
      </c>
      <c r="G1481">
        <v>12845.6466</v>
      </c>
      <c r="H1481">
        <v>11324.1466</v>
      </c>
      <c r="I1481">
        <v>12276.564200000001</v>
      </c>
      <c r="J1481">
        <v>11789.615299999999</v>
      </c>
      <c r="K1481">
        <v>10269.9318</v>
      </c>
      <c r="L1481">
        <v>11636.8195</v>
      </c>
      <c r="M1481">
        <v>13929.3251</v>
      </c>
      <c r="N1481">
        <v>13259.4377</v>
      </c>
      <c r="O1481">
        <v>13807.6927</v>
      </c>
      <c r="P1481">
        <v>14441.380499999999</v>
      </c>
      <c r="Q1481">
        <v>16018.376700000001</v>
      </c>
      <c r="R1481">
        <v>11797.5365</v>
      </c>
    </row>
    <row r="1482" spans="1:18" x14ac:dyDescent="0.25">
      <c r="A1482" s="5" t="s">
        <v>742</v>
      </c>
      <c r="B1482" t="s">
        <v>1164</v>
      </c>
      <c r="C1482" t="s">
        <v>1194</v>
      </c>
      <c r="D1482" s="2">
        <f>_xll.BDH($A1482, $D$1, $B1482, $C1482, "Direction", "H", "Period", "Y","cols=11;rows=2")</f>
        <v>39447</v>
      </c>
      <c r="E1482" s="2">
        <v>39813</v>
      </c>
      <c r="F1482" s="2">
        <v>40178</v>
      </c>
      <c r="G1482" s="2">
        <v>40543</v>
      </c>
      <c r="H1482" s="2">
        <v>40907</v>
      </c>
      <c r="I1482" s="2">
        <v>41274</v>
      </c>
      <c r="J1482" s="2">
        <v>41639</v>
      </c>
      <c r="K1482" s="2">
        <v>42004</v>
      </c>
      <c r="L1482" s="2">
        <v>42369</v>
      </c>
      <c r="M1482" s="2">
        <v>42734</v>
      </c>
      <c r="N1482" s="2">
        <v>43098</v>
      </c>
    </row>
    <row r="1483" spans="1:18" x14ac:dyDescent="0.25">
      <c r="D1483">
        <v>4457.6197000000002</v>
      </c>
      <c r="E1483">
        <v>979.47289999999998</v>
      </c>
      <c r="F1483">
        <v>2447.0526</v>
      </c>
      <c r="G1483">
        <v>3221.1143000000002</v>
      </c>
      <c r="H1483">
        <v>2666.7903000000001</v>
      </c>
      <c r="I1483">
        <v>3028.0025000000001</v>
      </c>
      <c r="J1483">
        <v>5529.0245999999997</v>
      </c>
      <c r="K1483">
        <v>7311.3096999999998</v>
      </c>
      <c r="L1483">
        <v>6705.0837000000001</v>
      </c>
      <c r="M1483">
        <v>7747.7269999999999</v>
      </c>
      <c r="N1483">
        <v>7793.1193999999996</v>
      </c>
    </row>
    <row r="1484" spans="1:18" x14ac:dyDescent="0.25">
      <c r="A1484" s="5" t="s">
        <v>743</v>
      </c>
      <c r="B1484" t="s">
        <v>1164</v>
      </c>
      <c r="C1484" t="s">
        <v>1199</v>
      </c>
      <c r="D1484" s="2">
        <f>_xll.BDH($A1484, $D$1, $B1484, $C1484, "Direction", "H", "Period", "Y","cols=15;rows=2")</f>
        <v>39447</v>
      </c>
      <c r="E1484" s="2">
        <v>39813</v>
      </c>
      <c r="F1484" s="2">
        <v>40178</v>
      </c>
      <c r="G1484" s="2">
        <v>40543</v>
      </c>
      <c r="H1484" s="2">
        <v>40907</v>
      </c>
      <c r="I1484" s="2">
        <v>41274</v>
      </c>
      <c r="J1484" s="2">
        <v>41639</v>
      </c>
      <c r="K1484" s="2">
        <v>42004</v>
      </c>
      <c r="L1484" s="2">
        <v>42369</v>
      </c>
      <c r="M1484" s="2">
        <v>42734</v>
      </c>
      <c r="N1484" s="2">
        <v>43098</v>
      </c>
      <c r="O1484" s="2">
        <v>43465</v>
      </c>
      <c r="P1484" s="2">
        <v>43830</v>
      </c>
      <c r="Q1484" s="2">
        <v>44196</v>
      </c>
      <c r="R1484" s="2">
        <v>44561</v>
      </c>
    </row>
    <row r="1485" spans="1:18" x14ac:dyDescent="0.25">
      <c r="D1485">
        <v>155881.01999999999</v>
      </c>
      <c r="E1485">
        <v>81538.92</v>
      </c>
      <c r="F1485">
        <v>112648.8</v>
      </c>
      <c r="G1485">
        <v>117305.34</v>
      </c>
      <c r="H1485">
        <v>123481</v>
      </c>
      <c r="I1485">
        <v>102654.88</v>
      </c>
      <c r="J1485">
        <v>129047.16</v>
      </c>
      <c r="K1485">
        <v>175462.15</v>
      </c>
      <c r="L1485">
        <v>162569.54999999999</v>
      </c>
      <c r="M1485">
        <v>171883.53</v>
      </c>
      <c r="N1485">
        <v>216028.79999999999</v>
      </c>
      <c r="O1485">
        <v>214188.52</v>
      </c>
      <c r="P1485">
        <v>260347.5</v>
      </c>
      <c r="Q1485">
        <v>204162.36</v>
      </c>
      <c r="R1485">
        <v>209450.5</v>
      </c>
    </row>
    <row r="1486" spans="1:18" x14ac:dyDescent="0.25">
      <c r="A1486" s="5" t="s">
        <v>744</v>
      </c>
      <c r="B1486" t="s">
        <v>1164</v>
      </c>
      <c r="C1486" t="s">
        <v>1184</v>
      </c>
      <c r="D1486" s="2">
        <f>_xll.BDH($A1486, $D$1, $B1486, $C1486, "Direction", "H", "Period", "Y","cols=7;rows=2")</f>
        <v>39447</v>
      </c>
      <c r="E1486" s="2">
        <v>39813</v>
      </c>
      <c r="F1486" s="2">
        <v>40178</v>
      </c>
      <c r="G1486" s="2">
        <v>40543</v>
      </c>
      <c r="H1486" s="2">
        <v>40907</v>
      </c>
      <c r="I1486" s="2">
        <v>41274</v>
      </c>
      <c r="J1486" s="2">
        <v>41639</v>
      </c>
    </row>
    <row r="1487" spans="1:18" x14ac:dyDescent="0.25">
      <c r="D1487">
        <v>54926.580900000001</v>
      </c>
      <c r="E1487">
        <v>19910.978800000001</v>
      </c>
      <c r="F1487">
        <v>28097.585500000001</v>
      </c>
      <c r="G1487">
        <v>26155.448199999999</v>
      </c>
      <c r="H1487">
        <v>26282.934300000001</v>
      </c>
      <c r="I1487">
        <v>17598.562600000001</v>
      </c>
      <c r="J1487">
        <v>24370.998</v>
      </c>
    </row>
    <row r="1488" spans="1:18" x14ac:dyDescent="0.25">
      <c r="A1488" s="5" t="s">
        <v>745</v>
      </c>
      <c r="B1488" t="s">
        <v>1164</v>
      </c>
      <c r="C1488" t="s">
        <v>1198</v>
      </c>
      <c r="D1488" s="2">
        <f>_xll.BDH($A1488, $D$1, $B1488, $C1488, "Direction", "H", "Period", "Y","cols=2;rows=2")</f>
        <v>39447</v>
      </c>
      <c r="E1488" s="2">
        <v>39813</v>
      </c>
    </row>
    <row r="1489" spans="1:18" x14ac:dyDescent="0.25">
      <c r="D1489">
        <v>6727.4818999999998</v>
      </c>
      <c r="E1489">
        <v>1643.6679999999999</v>
      </c>
    </row>
    <row r="1490" spans="1:18" x14ac:dyDescent="0.25">
      <c r="A1490" s="5" t="s">
        <v>746</v>
      </c>
      <c r="B1490" t="s">
        <v>1164</v>
      </c>
      <c r="C1490" t="s">
        <v>1194</v>
      </c>
      <c r="D1490" s="2">
        <f>_xll.BDH($A1490, $D$1, $B1490, $C1490, "Direction", "H", "Period", "Y","cols=11;rows=2")</f>
        <v>39447</v>
      </c>
      <c r="E1490" s="2">
        <v>39813</v>
      </c>
      <c r="F1490" s="2">
        <v>40178</v>
      </c>
      <c r="G1490" s="2">
        <v>40543</v>
      </c>
      <c r="H1490" s="2">
        <v>40907</v>
      </c>
      <c r="I1490" s="2">
        <v>41274</v>
      </c>
      <c r="J1490" s="2">
        <v>41639</v>
      </c>
      <c r="K1490" s="2">
        <v>42004</v>
      </c>
      <c r="L1490" s="2">
        <v>42369</v>
      </c>
      <c r="M1490" s="2">
        <v>42734</v>
      </c>
      <c r="N1490" s="2">
        <v>43098</v>
      </c>
    </row>
    <row r="1491" spans="1:18" x14ac:dyDescent="0.25">
      <c r="D1491">
        <v>7113.3333000000002</v>
      </c>
      <c r="E1491">
        <v>4904.652</v>
      </c>
      <c r="F1491">
        <v>6813.9350999999997</v>
      </c>
      <c r="G1491">
        <v>7796.7452000000003</v>
      </c>
      <c r="H1491">
        <v>6839.8278</v>
      </c>
      <c r="I1491">
        <v>7936.7628000000004</v>
      </c>
      <c r="J1491">
        <v>10666.110500000001</v>
      </c>
      <c r="K1491">
        <v>10877.043799999999</v>
      </c>
      <c r="L1491">
        <v>10156.490900000001</v>
      </c>
      <c r="M1491">
        <v>14986.3128</v>
      </c>
      <c r="N1491">
        <v>15650.421200000001</v>
      </c>
    </row>
    <row r="1492" spans="1:18" x14ac:dyDescent="0.25">
      <c r="A1492" s="5" t="s">
        <v>747</v>
      </c>
      <c r="B1492" t="s">
        <v>1164</v>
      </c>
      <c r="C1492" t="s">
        <v>1193</v>
      </c>
      <c r="D1492" s="2">
        <f>_xll.BDH($A1492, $D$1, $B1492, $C1492, "Direction", "H", "Period", "Y","cols=10;rows=2")</f>
        <v>39447</v>
      </c>
      <c r="E1492" s="2">
        <v>39813</v>
      </c>
      <c r="F1492" s="2">
        <v>40178</v>
      </c>
      <c r="G1492" s="2">
        <v>40543</v>
      </c>
      <c r="H1492" s="2">
        <v>40907</v>
      </c>
      <c r="I1492" s="2">
        <v>41274</v>
      </c>
      <c r="J1492" s="2">
        <v>41639</v>
      </c>
      <c r="K1492" s="2">
        <v>42004</v>
      </c>
      <c r="L1492" s="2">
        <v>42369</v>
      </c>
      <c r="M1492" s="2">
        <v>42734</v>
      </c>
    </row>
    <row r="1493" spans="1:18" x14ac:dyDescent="0.25">
      <c r="D1493">
        <v>9822.4254000000001</v>
      </c>
      <c r="E1493">
        <v>3109.6044999999999</v>
      </c>
      <c r="F1493">
        <v>4899.924</v>
      </c>
      <c r="G1493">
        <v>5549.31</v>
      </c>
      <c r="H1493">
        <v>3361.5358000000001</v>
      </c>
      <c r="I1493">
        <v>3387.6583000000001</v>
      </c>
      <c r="J1493">
        <v>5245.1239999999998</v>
      </c>
      <c r="K1493">
        <v>6090.03</v>
      </c>
      <c r="L1493">
        <v>4226.1957000000002</v>
      </c>
      <c r="M1493">
        <v>3021.1115</v>
      </c>
    </row>
    <row r="1494" spans="1:18" x14ac:dyDescent="0.25">
      <c r="A1494" s="5" t="s">
        <v>748</v>
      </c>
      <c r="B1494" t="s">
        <v>1164</v>
      </c>
      <c r="C1494" t="s">
        <v>1194</v>
      </c>
      <c r="D1494" s="2">
        <f>_xll.BDH($A1494, $D$1, $B1494, $C1494, "Direction", "H", "Period", "Y","cols=11;rows=2")</f>
        <v>39447</v>
      </c>
      <c r="E1494" s="2">
        <v>39813</v>
      </c>
      <c r="F1494" s="2">
        <v>40178</v>
      </c>
      <c r="G1494" s="2">
        <v>40543</v>
      </c>
      <c r="H1494" s="2">
        <v>40907</v>
      </c>
      <c r="I1494" s="2">
        <v>41274</v>
      </c>
      <c r="J1494" s="2">
        <v>41639</v>
      </c>
      <c r="K1494" s="2">
        <v>42004</v>
      </c>
      <c r="L1494" s="2">
        <v>42369</v>
      </c>
      <c r="M1494" s="2">
        <v>42734</v>
      </c>
      <c r="N1494" s="2">
        <v>43098</v>
      </c>
    </row>
    <row r="1495" spans="1:18" x14ac:dyDescent="0.25">
      <c r="D1495">
        <v>5685.5861000000004</v>
      </c>
      <c r="E1495">
        <v>1324.6047000000001</v>
      </c>
      <c r="F1495">
        <v>3860.6089999999999</v>
      </c>
      <c r="G1495">
        <v>8749.7124999999996</v>
      </c>
      <c r="H1495">
        <v>12489.6312</v>
      </c>
      <c r="I1495">
        <v>16943.989300000001</v>
      </c>
      <c r="J1495">
        <v>21520.76</v>
      </c>
      <c r="K1495">
        <v>18151.6816</v>
      </c>
      <c r="L1495">
        <v>11432.4884</v>
      </c>
      <c r="M1495">
        <v>9794.1594000000005</v>
      </c>
      <c r="N1495">
        <v>13447.3693</v>
      </c>
    </row>
    <row r="1496" spans="1:18" x14ac:dyDescent="0.25">
      <c r="A1496" s="5" t="s">
        <v>749</v>
      </c>
      <c r="B1496" t="s">
        <v>1164</v>
      </c>
      <c r="C1496" t="s">
        <v>1184</v>
      </c>
      <c r="D1496" s="2">
        <f>_xll.BDH($A1496, $D$1, $B1496, $C1496, "Direction", "H", "Period", "Y","cols=7;rows=2")</f>
        <v>39447</v>
      </c>
      <c r="E1496" s="2">
        <v>39813</v>
      </c>
      <c r="F1496" s="2">
        <v>40178</v>
      </c>
      <c r="G1496" s="2">
        <v>40543</v>
      </c>
      <c r="H1496" s="2">
        <v>40907</v>
      </c>
      <c r="I1496" s="2">
        <v>41274</v>
      </c>
      <c r="J1496" s="2">
        <v>41639</v>
      </c>
    </row>
    <row r="1497" spans="1:18" x14ac:dyDescent="0.25">
      <c r="D1497">
        <v>2919.9580000000001</v>
      </c>
      <c r="E1497">
        <v>802.30119999999999</v>
      </c>
      <c r="F1497">
        <v>1836.5844</v>
      </c>
      <c r="G1497">
        <v>3286.8888000000002</v>
      </c>
      <c r="H1497">
        <v>2392.4245999999998</v>
      </c>
      <c r="I1497">
        <v>3211.1039000000001</v>
      </c>
      <c r="J1497">
        <v>3023.9567000000002</v>
      </c>
    </row>
    <row r="1498" spans="1:18" x14ac:dyDescent="0.25">
      <c r="A1498" s="5" t="s">
        <v>750</v>
      </c>
      <c r="B1498" t="s">
        <v>1164</v>
      </c>
      <c r="C1498" t="s">
        <v>1181</v>
      </c>
      <c r="D1498" s="2">
        <f>_xll.BDH($A1498, $D$1, $B1498, $C1498, "Direction", "H", "Period", "Y","cols=4;rows=2")</f>
        <v>39447</v>
      </c>
      <c r="E1498" s="2">
        <v>39813</v>
      </c>
      <c r="F1498" s="2">
        <v>40178</v>
      </c>
      <c r="G1498" s="2">
        <v>40543</v>
      </c>
    </row>
    <row r="1499" spans="1:18" x14ac:dyDescent="0.25">
      <c r="D1499">
        <v>29547.102900000002</v>
      </c>
      <c r="E1499">
        <v>18679.589100000001</v>
      </c>
      <c r="F1499">
        <v>21871.309700000002</v>
      </c>
      <c r="G1499">
        <v>21989.190299999998</v>
      </c>
    </row>
    <row r="1500" spans="1:18" x14ac:dyDescent="0.25">
      <c r="A1500" s="5" t="s">
        <v>751</v>
      </c>
      <c r="B1500" t="s">
        <v>1164</v>
      </c>
      <c r="C1500" t="s">
        <v>1199</v>
      </c>
      <c r="D1500" s="2">
        <f>_xll.BDH($A1500, $D$1, $B1500, $C1500, "Direction", "H", "Period", "Y","cols=15;rows=2")</f>
        <v>39447</v>
      </c>
      <c r="E1500" s="2">
        <v>39813</v>
      </c>
      <c r="F1500" s="2">
        <v>40178</v>
      </c>
      <c r="G1500" s="2">
        <v>40543</v>
      </c>
      <c r="H1500" s="2">
        <v>40907</v>
      </c>
      <c r="I1500" s="2">
        <v>41274</v>
      </c>
      <c r="J1500" s="2">
        <v>41639</v>
      </c>
      <c r="K1500" s="2">
        <v>42004</v>
      </c>
      <c r="L1500" s="2">
        <v>42369</v>
      </c>
      <c r="M1500" s="2">
        <v>42734</v>
      </c>
      <c r="N1500" s="2">
        <v>43098</v>
      </c>
      <c r="O1500" s="2">
        <v>43465</v>
      </c>
      <c r="P1500" s="2">
        <v>43830</v>
      </c>
      <c r="Q1500" s="2">
        <v>44196</v>
      </c>
      <c r="R1500" s="2">
        <v>44561</v>
      </c>
    </row>
    <row r="1501" spans="1:18" x14ac:dyDescent="0.25">
      <c r="D1501">
        <v>8066.9876999999997</v>
      </c>
      <c r="E1501">
        <v>3091.2235000000001</v>
      </c>
      <c r="F1501">
        <v>8730.8956999999991</v>
      </c>
      <c r="G1501">
        <v>8243.3133999999991</v>
      </c>
      <c r="H1501">
        <v>7962.9390000000003</v>
      </c>
      <c r="I1501">
        <v>10206.2297</v>
      </c>
      <c r="J1501">
        <v>15680.3215</v>
      </c>
      <c r="K1501">
        <v>17649.320199999998</v>
      </c>
      <c r="L1501">
        <v>17098.531900000002</v>
      </c>
      <c r="M1501">
        <v>24827.1564</v>
      </c>
      <c r="N1501">
        <v>31413.691999999999</v>
      </c>
      <c r="O1501">
        <v>33583.921900000001</v>
      </c>
      <c r="P1501">
        <v>85484.756399999998</v>
      </c>
      <c r="Q1501">
        <v>87777.178199999995</v>
      </c>
      <c r="R1501">
        <v>66465.491099999999</v>
      </c>
    </row>
    <row r="1502" spans="1:18" x14ac:dyDescent="0.25">
      <c r="A1502" s="5" t="s">
        <v>752</v>
      </c>
      <c r="B1502" t="s">
        <v>1164</v>
      </c>
      <c r="C1502" t="s">
        <v>1186</v>
      </c>
      <c r="D1502" s="2">
        <f>_xll.BDH($A1502, $D$1, $B1502, $C1502, "Direction", "H", "Period", "Y","cols=1;rows=2")</f>
        <v>39447</v>
      </c>
    </row>
    <row r="1503" spans="1:18" x14ac:dyDescent="0.25">
      <c r="D1503">
        <v>1419.3683000000001</v>
      </c>
    </row>
    <row r="1504" spans="1:18" x14ac:dyDescent="0.25">
      <c r="A1504" s="5" t="s">
        <v>753</v>
      </c>
      <c r="B1504" t="s">
        <v>1164</v>
      </c>
      <c r="C1504" t="s">
        <v>1186</v>
      </c>
      <c r="D1504" s="2">
        <f>_xll.BDH($A1504, $D$1, $B1504, $C1504, "Direction", "H", "Period", "Y","cols=1;rows=2")</f>
        <v>39447</v>
      </c>
    </row>
    <row r="1505" spans="1:18" x14ac:dyDescent="0.25">
      <c r="D1505">
        <v>2049.1550000000002</v>
      </c>
    </row>
    <row r="1506" spans="1:18" x14ac:dyDescent="0.25">
      <c r="A1506" s="5" t="s">
        <v>754</v>
      </c>
      <c r="B1506" t="s">
        <v>1164</v>
      </c>
      <c r="C1506" t="s">
        <v>1199</v>
      </c>
      <c r="D1506" s="2">
        <f>_xll.BDH($A1506, $D$1, $B1506, $C1506, "Direction", "H", "Period", "Y","cols=15;rows=2")</f>
        <v>39447</v>
      </c>
      <c r="E1506" s="2">
        <v>39813</v>
      </c>
      <c r="F1506" s="2">
        <v>40178</v>
      </c>
      <c r="G1506" s="2">
        <v>40543</v>
      </c>
      <c r="H1506" s="2">
        <v>40907</v>
      </c>
      <c r="I1506" s="2">
        <v>41274</v>
      </c>
      <c r="J1506" s="2">
        <v>41639</v>
      </c>
      <c r="K1506" s="2">
        <v>42004</v>
      </c>
      <c r="L1506" s="2">
        <v>42369</v>
      </c>
      <c r="M1506" s="2">
        <v>42734</v>
      </c>
      <c r="N1506" s="2">
        <v>43098</v>
      </c>
      <c r="O1506" s="2">
        <v>43465</v>
      </c>
      <c r="P1506" s="2">
        <v>43830</v>
      </c>
      <c r="Q1506" s="2">
        <v>44196</v>
      </c>
      <c r="R1506" s="2">
        <v>44561</v>
      </c>
    </row>
    <row r="1507" spans="1:18" x14ac:dyDescent="0.25">
      <c r="D1507">
        <v>16075.6252</v>
      </c>
      <c r="E1507">
        <v>9157.5509000000002</v>
      </c>
      <c r="F1507">
        <v>13711.9823</v>
      </c>
      <c r="G1507">
        <v>16550.3403</v>
      </c>
      <c r="H1507">
        <v>14387.848</v>
      </c>
      <c r="I1507">
        <v>16599.363799999999</v>
      </c>
      <c r="J1507">
        <v>21853.248200000002</v>
      </c>
      <c r="K1507">
        <v>22271.0825</v>
      </c>
      <c r="L1507">
        <v>17950.807799999999</v>
      </c>
      <c r="M1507">
        <v>18320.778999999999</v>
      </c>
      <c r="N1507">
        <v>25425.592100000002</v>
      </c>
      <c r="O1507">
        <v>22217.241699999999</v>
      </c>
      <c r="P1507">
        <v>28471.2464</v>
      </c>
      <c r="Q1507">
        <v>34279.662700000001</v>
      </c>
      <c r="R1507">
        <v>44195.104299999999</v>
      </c>
    </row>
    <row r="1508" spans="1:18" x14ac:dyDescent="0.25">
      <c r="A1508" s="5" t="s">
        <v>755</v>
      </c>
      <c r="B1508" t="s">
        <v>1164</v>
      </c>
      <c r="C1508" t="s">
        <v>1199</v>
      </c>
      <c r="D1508" s="2">
        <f>_xll.BDH($A1508, $D$1, $B1508, $C1508, "Direction", "H", "Period", "Y","cols=15;rows=2")</f>
        <v>39447</v>
      </c>
      <c r="E1508" s="2">
        <v>39813</v>
      </c>
      <c r="F1508" s="2">
        <v>40178</v>
      </c>
      <c r="G1508" s="2">
        <v>40543</v>
      </c>
      <c r="H1508" s="2">
        <v>40907</v>
      </c>
      <c r="I1508" s="2">
        <v>41274</v>
      </c>
      <c r="J1508" s="2">
        <v>41639</v>
      </c>
      <c r="K1508" s="2">
        <v>42004</v>
      </c>
      <c r="L1508" s="2">
        <v>42369</v>
      </c>
      <c r="M1508" s="2">
        <v>42734</v>
      </c>
      <c r="N1508" s="2">
        <v>43098</v>
      </c>
      <c r="O1508" s="2">
        <v>43465</v>
      </c>
      <c r="P1508" s="2">
        <v>43830</v>
      </c>
      <c r="Q1508" s="2">
        <v>44196</v>
      </c>
      <c r="R1508" s="2">
        <v>44561</v>
      </c>
    </row>
    <row r="1509" spans="1:18" x14ac:dyDescent="0.25">
      <c r="D1509">
        <v>4994.8728000000001</v>
      </c>
      <c r="E1509">
        <v>2827.0716000000002</v>
      </c>
      <c r="F1509">
        <v>1773.2329999999999</v>
      </c>
      <c r="G1509">
        <v>4311.9174000000003</v>
      </c>
      <c r="H1509">
        <v>3000.2460999999998</v>
      </c>
      <c r="I1509">
        <v>3941.221</v>
      </c>
      <c r="J1509">
        <v>5531.0724</v>
      </c>
      <c r="K1509">
        <v>5785.5985000000001</v>
      </c>
      <c r="L1509">
        <v>5577.2401</v>
      </c>
      <c r="M1509">
        <v>8768.0234999999993</v>
      </c>
      <c r="N1509">
        <v>10152.9761</v>
      </c>
      <c r="O1509">
        <v>7828.9651000000003</v>
      </c>
      <c r="P1509">
        <v>8850.4838999999993</v>
      </c>
      <c r="Q1509">
        <v>7124.6637000000001</v>
      </c>
      <c r="R1509">
        <v>9882.2322999999997</v>
      </c>
    </row>
    <row r="1510" spans="1:18" x14ac:dyDescent="0.25">
      <c r="A1510" s="5" t="s">
        <v>756</v>
      </c>
      <c r="B1510" t="s">
        <v>1164</v>
      </c>
      <c r="C1510" t="s">
        <v>1199</v>
      </c>
      <c r="D1510" s="2">
        <f>_xll.BDH($A1510, $D$1, $B1510, $C1510, "Direction", "H", "Period", "Y","cols=15;rows=2")</f>
        <v>39447</v>
      </c>
      <c r="E1510" s="2">
        <v>39813</v>
      </c>
      <c r="F1510" s="2">
        <v>40178</v>
      </c>
      <c r="G1510" s="2">
        <v>40543</v>
      </c>
      <c r="H1510" s="2">
        <v>40907</v>
      </c>
      <c r="I1510" s="2">
        <v>41274</v>
      </c>
      <c r="J1510" s="2">
        <v>41639</v>
      </c>
      <c r="K1510" s="2">
        <v>42004</v>
      </c>
      <c r="L1510" s="2">
        <v>42369</v>
      </c>
      <c r="M1510" s="2">
        <v>42734</v>
      </c>
      <c r="N1510" s="2">
        <v>43098</v>
      </c>
      <c r="O1510" s="2">
        <v>43465</v>
      </c>
      <c r="P1510" s="2">
        <v>43830</v>
      </c>
      <c r="Q1510" s="2">
        <v>44196</v>
      </c>
      <c r="R1510" s="2">
        <v>44561</v>
      </c>
    </row>
    <row r="1511" spans="1:18" x14ac:dyDescent="0.25">
      <c r="D1511">
        <v>38462.034200000002</v>
      </c>
      <c r="E1511">
        <v>21990.525300000001</v>
      </c>
      <c r="F1511">
        <v>58244.844700000001</v>
      </c>
      <c r="G1511">
        <v>80790.622600000002</v>
      </c>
      <c r="H1511">
        <v>78717.969800000006</v>
      </c>
      <c r="I1511">
        <v>113755.9967</v>
      </c>
      <c r="J1511">
        <v>182539.58720000001</v>
      </c>
      <c r="K1511">
        <v>143694.0484</v>
      </c>
      <c r="L1511">
        <v>316831.54369999998</v>
      </c>
      <c r="M1511">
        <v>356313.12920000002</v>
      </c>
      <c r="N1511">
        <v>563535.05249999999</v>
      </c>
      <c r="O1511">
        <v>734416.21019999997</v>
      </c>
      <c r="P1511">
        <v>916153.93500000006</v>
      </c>
      <c r="Q1511">
        <v>1634168.4804</v>
      </c>
      <c r="R1511">
        <v>1691002.5952999999</v>
      </c>
    </row>
    <row r="1512" spans="1:18" x14ac:dyDescent="0.25">
      <c r="A1512" s="5" t="s">
        <v>757</v>
      </c>
      <c r="B1512" t="s">
        <v>1164</v>
      </c>
      <c r="C1512" t="s">
        <v>1198</v>
      </c>
      <c r="D1512" s="2">
        <f>_xll.BDH($A1512, $D$1, $B1512, $C1512, "Direction", "H", "Period", "Y","cols=2;rows=2")</f>
        <v>39447</v>
      </c>
      <c r="E1512" s="2">
        <v>39813</v>
      </c>
    </row>
    <row r="1513" spans="1:18" x14ac:dyDescent="0.25">
      <c r="D1513">
        <v>5721.5517</v>
      </c>
      <c r="E1513">
        <v>7201.5141000000003</v>
      </c>
    </row>
    <row r="1514" spans="1:18" x14ac:dyDescent="0.25">
      <c r="A1514" s="5" t="s">
        <v>758</v>
      </c>
      <c r="B1514" t="s">
        <v>1164</v>
      </c>
      <c r="C1514" t="s">
        <v>1199</v>
      </c>
      <c r="D1514" s="2">
        <f>_xll.BDH($A1514, $D$1, $B1514, $C1514, "Direction", "H", "Period", "Y","cols=15;rows=2")</f>
        <v>39447</v>
      </c>
      <c r="E1514" s="2">
        <v>39813</v>
      </c>
      <c r="F1514" s="2">
        <v>40178</v>
      </c>
      <c r="G1514" s="2">
        <v>40543</v>
      </c>
      <c r="H1514" s="2">
        <v>40907</v>
      </c>
      <c r="I1514" s="2">
        <v>41274</v>
      </c>
      <c r="J1514" s="2">
        <v>41639</v>
      </c>
      <c r="K1514" s="2">
        <v>42004</v>
      </c>
      <c r="L1514" s="2">
        <v>42369</v>
      </c>
      <c r="M1514" s="2">
        <v>42734</v>
      </c>
      <c r="N1514" s="2">
        <v>43098</v>
      </c>
      <c r="O1514" s="2">
        <v>43465</v>
      </c>
      <c r="P1514" s="2">
        <v>43830</v>
      </c>
      <c r="Q1514" s="2">
        <v>44196</v>
      </c>
      <c r="R1514" s="2">
        <v>44561</v>
      </c>
    </row>
    <row r="1515" spans="1:18" x14ac:dyDescent="0.25">
      <c r="D1515">
        <v>16843.158500000001</v>
      </c>
      <c r="E1515">
        <v>11628.9926</v>
      </c>
      <c r="F1515">
        <v>12654.883</v>
      </c>
      <c r="G1515">
        <v>13419.9696</v>
      </c>
      <c r="H1515">
        <v>9557.9328999999998</v>
      </c>
      <c r="I1515">
        <v>12028.323</v>
      </c>
      <c r="J1515">
        <v>14790.7194</v>
      </c>
      <c r="K1515">
        <v>15873.0373</v>
      </c>
      <c r="L1515">
        <v>16668.671900000001</v>
      </c>
      <c r="M1515">
        <v>20163.689999999999</v>
      </c>
      <c r="N1515">
        <v>22717.0965</v>
      </c>
      <c r="O1515">
        <v>18506.437999999998</v>
      </c>
      <c r="P1515">
        <v>22510.302899999999</v>
      </c>
      <c r="Q1515">
        <v>19384.411599999999</v>
      </c>
      <c r="R1515">
        <v>24838.361799999999</v>
      </c>
    </row>
    <row r="1516" spans="1:18" x14ac:dyDescent="0.25">
      <c r="A1516" s="5" t="s">
        <v>759</v>
      </c>
      <c r="B1516" t="s">
        <v>1164</v>
      </c>
      <c r="C1516" t="s">
        <v>1186</v>
      </c>
      <c r="D1516" s="2">
        <f>_xll.BDH($A1516, $D$1, $B1516, $C1516, "Direction", "H", "Period", "Y","cols=1;rows=2")</f>
        <v>39447</v>
      </c>
    </row>
    <row r="1517" spans="1:18" x14ac:dyDescent="0.25">
      <c r="D1517">
        <v>8598.1939000000002</v>
      </c>
    </row>
    <row r="1518" spans="1:18" x14ac:dyDescent="0.25">
      <c r="A1518" s="5" t="s">
        <v>760</v>
      </c>
      <c r="B1518" t="s">
        <v>1164</v>
      </c>
      <c r="C1518" t="s">
        <v>1181</v>
      </c>
      <c r="D1518" s="2">
        <f>_xll.BDH($A1518, $D$1, $B1518, $C1518, "Direction", "H", "Period", "Y","cols=4;rows=2")</f>
        <v>39447</v>
      </c>
      <c r="E1518" s="2">
        <v>39813</v>
      </c>
      <c r="F1518" s="2">
        <v>40178</v>
      </c>
      <c r="G1518" s="2">
        <v>40543</v>
      </c>
    </row>
    <row r="1519" spans="1:18" x14ac:dyDescent="0.25">
      <c r="D1519">
        <v>15022.1911</v>
      </c>
      <c r="E1519">
        <v>2821.3962000000001</v>
      </c>
      <c r="F1519">
        <v>7064.4195</v>
      </c>
      <c r="G1519">
        <v>7154.8923999999997</v>
      </c>
    </row>
    <row r="1520" spans="1:18" x14ac:dyDescent="0.25">
      <c r="A1520" s="5" t="s">
        <v>761</v>
      </c>
      <c r="B1520" t="s">
        <v>1164</v>
      </c>
      <c r="C1520" t="s">
        <v>1192</v>
      </c>
      <c r="D1520" s="2">
        <f>_xll.BDH($A1520, $D$1, $B1520, $C1520, "Direction", "H", "Period", "Y","cols=9;rows=2")</f>
        <v>39447</v>
      </c>
      <c r="E1520" s="2">
        <v>39813</v>
      </c>
      <c r="F1520" s="2">
        <v>40178</v>
      </c>
      <c r="G1520" s="2">
        <v>40543</v>
      </c>
      <c r="H1520" s="2">
        <v>40907</v>
      </c>
      <c r="I1520" s="2">
        <v>41274</v>
      </c>
      <c r="J1520" s="2">
        <v>41639</v>
      </c>
      <c r="K1520" s="2">
        <v>42004</v>
      </c>
      <c r="L1520" s="2">
        <v>42369</v>
      </c>
    </row>
    <row r="1521" spans="1:18" x14ac:dyDescent="0.25">
      <c r="D1521">
        <v>7099.223</v>
      </c>
      <c r="E1521">
        <v>5295.0798000000004</v>
      </c>
      <c r="F1521">
        <v>6149.2383</v>
      </c>
      <c r="G1521">
        <v>8073.6545999999998</v>
      </c>
      <c r="H1521">
        <v>7522.5825000000004</v>
      </c>
      <c r="I1521">
        <v>8853.5722000000005</v>
      </c>
      <c r="J1521">
        <v>11249.7742</v>
      </c>
      <c r="K1521">
        <v>16346.847</v>
      </c>
      <c r="L1521">
        <v>16770.158200000002</v>
      </c>
    </row>
    <row r="1522" spans="1:18" x14ac:dyDescent="0.25">
      <c r="A1522" s="5" t="s">
        <v>762</v>
      </c>
      <c r="B1522" t="s">
        <v>1164</v>
      </c>
      <c r="C1522" t="s">
        <v>1199</v>
      </c>
      <c r="D1522" s="2">
        <f>_xll.BDH($A1522, $D$1, $B1522, $C1522, "Direction", "H", "Period", "Y","cols=15;rows=2")</f>
        <v>39447</v>
      </c>
      <c r="E1522" s="2">
        <v>39813</v>
      </c>
      <c r="F1522" s="2">
        <v>40178</v>
      </c>
      <c r="G1522" s="2">
        <v>40543</v>
      </c>
      <c r="H1522" s="2">
        <v>40907</v>
      </c>
      <c r="I1522" s="2">
        <v>41274</v>
      </c>
      <c r="J1522" s="2">
        <v>41639</v>
      </c>
      <c r="K1522" s="2">
        <v>42004</v>
      </c>
      <c r="L1522" s="2">
        <v>42369</v>
      </c>
      <c r="M1522" s="2">
        <v>42734</v>
      </c>
      <c r="N1522" s="2">
        <v>43098</v>
      </c>
      <c r="O1522" s="2">
        <v>43465</v>
      </c>
      <c r="P1522" s="2">
        <v>43830</v>
      </c>
      <c r="Q1522" s="2">
        <v>44196</v>
      </c>
      <c r="R1522" s="2">
        <v>44561</v>
      </c>
    </row>
    <row r="1523" spans="1:18" x14ac:dyDescent="0.25">
      <c r="D1523">
        <v>14951.288500000001</v>
      </c>
      <c r="E1523">
        <v>6957.83</v>
      </c>
      <c r="F1523">
        <v>17071.086899999998</v>
      </c>
      <c r="G1523">
        <v>23811.5422</v>
      </c>
      <c r="H1523">
        <v>34295.855100000001</v>
      </c>
      <c r="I1523">
        <v>39871.830699999999</v>
      </c>
      <c r="J1523">
        <v>58902.247900000002</v>
      </c>
      <c r="K1523">
        <v>61398.014000000003</v>
      </c>
      <c r="L1523">
        <v>89132.546900000001</v>
      </c>
      <c r="M1523">
        <v>80803.809399999998</v>
      </c>
      <c r="N1523">
        <v>81711.403999999995</v>
      </c>
      <c r="O1523">
        <v>79894.64</v>
      </c>
      <c r="P1523">
        <v>103833.52</v>
      </c>
      <c r="Q1523">
        <v>125562.42600000001</v>
      </c>
      <c r="R1523">
        <v>137229.204</v>
      </c>
    </row>
    <row r="1524" spans="1:18" x14ac:dyDescent="0.25">
      <c r="A1524" s="5" t="s">
        <v>763</v>
      </c>
      <c r="B1524" t="s">
        <v>1164</v>
      </c>
      <c r="C1524" t="s">
        <v>1199</v>
      </c>
      <c r="D1524" s="2">
        <f>_xll.BDH($A1524, $D$1, $B1524, $C1524, "Direction", "H", "Period", "Y","cols=15;rows=2")</f>
        <v>39447</v>
      </c>
      <c r="E1524" s="2">
        <v>39813</v>
      </c>
      <c r="F1524" s="2">
        <v>40178</v>
      </c>
      <c r="G1524" s="2">
        <v>40543</v>
      </c>
      <c r="H1524" s="2">
        <v>40907</v>
      </c>
      <c r="I1524" s="2">
        <v>41274</v>
      </c>
      <c r="J1524" s="2">
        <v>41639</v>
      </c>
      <c r="K1524" s="2">
        <v>42004</v>
      </c>
      <c r="L1524" s="2">
        <v>42369</v>
      </c>
      <c r="M1524" s="2">
        <v>42734</v>
      </c>
      <c r="N1524" s="2">
        <v>43098</v>
      </c>
      <c r="O1524" s="2">
        <v>43465</v>
      </c>
      <c r="P1524" s="2">
        <v>43830</v>
      </c>
      <c r="Q1524" s="2">
        <v>44196</v>
      </c>
      <c r="R1524" s="2">
        <v>44561</v>
      </c>
    </row>
    <row r="1525" spans="1:18" x14ac:dyDescent="0.25">
      <c r="D1525">
        <v>9854.8459000000003</v>
      </c>
      <c r="E1525">
        <v>5258.8446000000004</v>
      </c>
      <c r="F1525">
        <v>13350.517400000001</v>
      </c>
      <c r="G1525">
        <v>22242.2245</v>
      </c>
      <c r="H1525">
        <v>19429.124899999999</v>
      </c>
      <c r="I1525">
        <v>22229.203000000001</v>
      </c>
      <c r="J1525">
        <v>30546.157200000001</v>
      </c>
      <c r="K1525">
        <v>32065.607400000001</v>
      </c>
      <c r="L1525">
        <v>36496.292200000004</v>
      </c>
      <c r="M1525">
        <v>33993.658199999998</v>
      </c>
      <c r="N1525">
        <v>41876.633099999999</v>
      </c>
      <c r="O1525">
        <v>36756.697999999997</v>
      </c>
      <c r="P1525">
        <v>33960.032299999999</v>
      </c>
      <c r="Q1525">
        <v>43813.832999999999</v>
      </c>
      <c r="R1525">
        <v>46600.3338</v>
      </c>
    </row>
    <row r="1526" spans="1:18" x14ac:dyDescent="0.25">
      <c r="A1526" s="5" t="s">
        <v>764</v>
      </c>
      <c r="B1526" t="s">
        <v>1164</v>
      </c>
      <c r="C1526" t="s">
        <v>1199</v>
      </c>
      <c r="D1526" s="2">
        <f>_xll.BDH($A1526, $D$1, $B1526, $C1526, "Direction", "H", "Period", "Y","cols=15;rows=2")</f>
        <v>39447</v>
      </c>
      <c r="E1526" s="2">
        <v>39813</v>
      </c>
      <c r="F1526" s="2">
        <v>40178</v>
      </c>
      <c r="G1526" s="2">
        <v>40543</v>
      </c>
      <c r="H1526" s="2">
        <v>40907</v>
      </c>
      <c r="I1526" s="2">
        <v>41274</v>
      </c>
      <c r="J1526" s="2">
        <v>41639</v>
      </c>
      <c r="K1526" s="2">
        <v>42004</v>
      </c>
      <c r="L1526" s="2">
        <v>42369</v>
      </c>
      <c r="M1526" s="2">
        <v>42734</v>
      </c>
      <c r="N1526" s="2">
        <v>43098</v>
      </c>
      <c r="O1526" s="2">
        <v>43465</v>
      </c>
      <c r="P1526" s="2">
        <v>43830</v>
      </c>
      <c r="Q1526" s="2">
        <v>44196</v>
      </c>
      <c r="R1526" s="2">
        <v>44561</v>
      </c>
    </row>
    <row r="1527" spans="1:18" x14ac:dyDescent="0.25">
      <c r="D1527">
        <v>11489.583699999999</v>
      </c>
      <c r="E1527">
        <v>4446.5789000000004</v>
      </c>
      <c r="F1527">
        <v>5837.1724000000004</v>
      </c>
      <c r="G1527">
        <v>8686.4850999999999</v>
      </c>
      <c r="H1527">
        <v>6878.8441000000003</v>
      </c>
      <c r="I1527">
        <v>7943.1449000000002</v>
      </c>
      <c r="J1527">
        <v>11304.1183</v>
      </c>
      <c r="K1527">
        <v>13664.8817</v>
      </c>
      <c r="L1527">
        <v>13728.940500000001</v>
      </c>
      <c r="M1527">
        <v>16471.395499999999</v>
      </c>
      <c r="N1527">
        <v>23090.571</v>
      </c>
      <c r="O1527">
        <v>28166.7264</v>
      </c>
      <c r="P1527">
        <v>40367.254500000003</v>
      </c>
      <c r="Q1527">
        <v>67141.030299999999</v>
      </c>
      <c r="R1527">
        <v>61854.325100000002</v>
      </c>
    </row>
    <row r="1528" spans="1:18" x14ac:dyDescent="0.25">
      <c r="A1528" s="5" t="s">
        <v>765</v>
      </c>
      <c r="B1528" t="s">
        <v>1165</v>
      </c>
      <c r="C1528" t="s">
        <v>1193</v>
      </c>
      <c r="D1528" s="2">
        <f>_xll.BDH($A1528, $D$1, $B1528, $C1528, "Direction", "H", "Period", "Y","cols=9;rows=2")</f>
        <v>39813</v>
      </c>
      <c r="E1528" s="2">
        <v>40178</v>
      </c>
      <c r="F1528" s="2">
        <v>40543</v>
      </c>
      <c r="G1528" s="2">
        <v>40907</v>
      </c>
      <c r="H1528" s="2">
        <v>41274</v>
      </c>
      <c r="I1528" s="2">
        <v>41639</v>
      </c>
      <c r="J1528" s="2">
        <v>42004</v>
      </c>
      <c r="K1528" s="2">
        <v>42369</v>
      </c>
      <c r="L1528" s="2">
        <v>42734</v>
      </c>
    </row>
    <row r="1529" spans="1:18" x14ac:dyDescent="0.25">
      <c r="D1529">
        <v>8292.7432000000008</v>
      </c>
      <c r="E1529">
        <v>15529.048199999999</v>
      </c>
      <c r="F1529">
        <v>19853.713199999998</v>
      </c>
      <c r="G1529">
        <v>23761.103200000001</v>
      </c>
      <c r="H1529">
        <v>27567.7317</v>
      </c>
      <c r="I1529">
        <v>39117.476900000001</v>
      </c>
      <c r="J1529">
        <v>34333.276700000002</v>
      </c>
      <c r="K1529">
        <v>31921.847900000001</v>
      </c>
      <c r="L1529">
        <v>32326.357400000001</v>
      </c>
    </row>
    <row r="1530" spans="1:18" x14ac:dyDescent="0.25">
      <c r="A1530" s="5" t="s">
        <v>766</v>
      </c>
      <c r="B1530" t="s">
        <v>1165</v>
      </c>
      <c r="C1530" t="s">
        <v>1194</v>
      </c>
      <c r="D1530" s="2">
        <f>_xll.BDH($A1530, $D$1, $B1530, $C1530, "Direction", "H", "Period", "Y","cols=10;rows=2")</f>
        <v>39813</v>
      </c>
      <c r="E1530" s="2">
        <v>40178</v>
      </c>
      <c r="F1530" s="2">
        <v>40543</v>
      </c>
      <c r="G1530" s="2">
        <v>40907</v>
      </c>
      <c r="H1530" s="2">
        <v>41274</v>
      </c>
      <c r="I1530" s="2">
        <v>41639</v>
      </c>
      <c r="J1530" s="2">
        <v>42004</v>
      </c>
      <c r="K1530" s="2">
        <v>42369</v>
      </c>
      <c r="L1530" s="2">
        <v>42734</v>
      </c>
      <c r="M1530" s="2">
        <v>43098</v>
      </c>
    </row>
    <row r="1531" spans="1:18" x14ac:dyDescent="0.25">
      <c r="D1531">
        <v>2610.08</v>
      </c>
      <c r="E1531">
        <v>5380.8158999999996</v>
      </c>
      <c r="F1531">
        <v>6894.3</v>
      </c>
      <c r="G1531">
        <v>8120.5736999999999</v>
      </c>
      <c r="H1531">
        <v>10465.599399999999</v>
      </c>
      <c r="I1531">
        <v>7419.4192999999996</v>
      </c>
      <c r="J1531">
        <v>6683.04</v>
      </c>
      <c r="K1531">
        <v>3513.86</v>
      </c>
      <c r="L1531">
        <v>3529.3827999999999</v>
      </c>
      <c r="M1531">
        <v>4653.66</v>
      </c>
    </row>
    <row r="1532" spans="1:18" x14ac:dyDescent="0.25">
      <c r="A1532" s="5" t="s">
        <v>767</v>
      </c>
      <c r="B1532" t="s">
        <v>1165</v>
      </c>
      <c r="C1532" t="s">
        <v>1199</v>
      </c>
      <c r="D1532" s="2">
        <f>_xll.BDH($A1532, $D$1, $B1532, $C1532, "Direction", "H", "Period", "Y","cols=14;rows=2")</f>
        <v>39813</v>
      </c>
      <c r="E1532" s="2">
        <v>40178</v>
      </c>
      <c r="F1532" s="2">
        <v>40543</v>
      </c>
      <c r="G1532" s="2">
        <v>40907</v>
      </c>
      <c r="H1532" s="2">
        <v>41274</v>
      </c>
      <c r="I1532" s="2">
        <v>41639</v>
      </c>
      <c r="J1532" s="2">
        <v>42004</v>
      </c>
      <c r="K1532" s="2">
        <v>42369</v>
      </c>
      <c r="L1532" s="2">
        <v>42734</v>
      </c>
      <c r="M1532" s="2">
        <v>43098</v>
      </c>
      <c r="N1532" s="2">
        <v>43465</v>
      </c>
      <c r="O1532" s="2">
        <v>43830</v>
      </c>
      <c r="P1532" s="2">
        <v>44196</v>
      </c>
      <c r="Q1532" s="2">
        <v>44561</v>
      </c>
    </row>
    <row r="1533" spans="1:18" x14ac:dyDescent="0.25">
      <c r="D1533">
        <v>4482.1121999999996</v>
      </c>
      <c r="E1533">
        <v>8021.2311</v>
      </c>
      <c r="F1533">
        <v>10544.3107</v>
      </c>
      <c r="G1533">
        <v>12721.2413</v>
      </c>
      <c r="H1533">
        <v>13715.4316</v>
      </c>
      <c r="I1533">
        <v>15951.405199999999</v>
      </c>
      <c r="J1533">
        <v>16239.4539</v>
      </c>
      <c r="K1533">
        <v>9441.7453999999998</v>
      </c>
      <c r="L1533">
        <v>7423.9570999999996</v>
      </c>
      <c r="M1533">
        <v>8427.5134999999991</v>
      </c>
      <c r="N1533">
        <v>8322.1440000000002</v>
      </c>
      <c r="O1533">
        <v>8746.5357999999997</v>
      </c>
      <c r="P1533">
        <v>7583.7924000000003</v>
      </c>
      <c r="Q1533">
        <v>8750.1209999999992</v>
      </c>
    </row>
    <row r="1534" spans="1:18" x14ac:dyDescent="0.25">
      <c r="A1534" s="5" t="s">
        <v>768</v>
      </c>
      <c r="B1534" t="s">
        <v>1165</v>
      </c>
      <c r="C1534" t="s">
        <v>1202</v>
      </c>
      <c r="D1534" s="2">
        <f>_xll.BDH($A1534, $D$1, $B1534, $C1534, "Direction", "H", "Period", "Y","cols=14;rows=2")</f>
        <v>39813</v>
      </c>
      <c r="E1534" s="2">
        <v>40178</v>
      </c>
      <c r="F1534" s="2">
        <v>40543</v>
      </c>
      <c r="G1534" s="2">
        <v>40907</v>
      </c>
      <c r="H1534" s="2">
        <v>41274</v>
      </c>
      <c r="I1534" s="2">
        <v>41639</v>
      </c>
      <c r="J1534" s="2">
        <v>42004</v>
      </c>
      <c r="K1534" s="2">
        <v>42369</v>
      </c>
      <c r="L1534" s="2">
        <v>42734</v>
      </c>
      <c r="M1534" s="2">
        <v>43098</v>
      </c>
      <c r="N1534" s="2">
        <v>43465</v>
      </c>
      <c r="O1534" s="2">
        <v>43830</v>
      </c>
      <c r="P1534" s="2">
        <v>44196</v>
      </c>
      <c r="Q1534" s="2">
        <v>44561</v>
      </c>
    </row>
    <row r="1535" spans="1:18" x14ac:dyDescent="0.25">
      <c r="D1535">
        <v>4353.6499999999996</v>
      </c>
      <c r="E1535">
        <v>5830.5667000000003</v>
      </c>
      <c r="F1535">
        <v>8243.3363000000008</v>
      </c>
      <c r="G1535">
        <v>7556.0183999999999</v>
      </c>
      <c r="H1535">
        <v>7684.4946</v>
      </c>
      <c r="I1535">
        <v>8213.3294000000005</v>
      </c>
      <c r="J1535">
        <v>8667.0035000000007</v>
      </c>
      <c r="K1535">
        <v>7756.4548000000004</v>
      </c>
      <c r="L1535">
        <v>8389.9757000000009</v>
      </c>
      <c r="M1535">
        <v>10164.998100000001</v>
      </c>
      <c r="N1535">
        <v>10329.906199999999</v>
      </c>
      <c r="O1535">
        <v>12910.009</v>
      </c>
      <c r="P1535">
        <v>15988.1206</v>
      </c>
      <c r="Q1535">
        <v>16261.8986</v>
      </c>
    </row>
    <row r="1536" spans="1:18" x14ac:dyDescent="0.25">
      <c r="A1536" s="5" t="s">
        <v>769</v>
      </c>
      <c r="B1536" t="s">
        <v>1165</v>
      </c>
      <c r="C1536" t="s">
        <v>1196</v>
      </c>
      <c r="D1536" s="2">
        <f>_xll.BDH($A1536, $D$1, $B1536, $C1536, "Direction", "H", "Period", "Y","cols=11;rows=2")</f>
        <v>39813</v>
      </c>
      <c r="E1536" s="2">
        <v>40178</v>
      </c>
      <c r="F1536" s="2">
        <v>40543</v>
      </c>
      <c r="G1536" s="2">
        <v>40907</v>
      </c>
      <c r="H1536" s="2">
        <v>41274</v>
      </c>
      <c r="I1536" s="2">
        <v>41639</v>
      </c>
      <c r="J1536" s="2">
        <v>42004</v>
      </c>
      <c r="K1536" s="2">
        <v>42369</v>
      </c>
      <c r="L1536" s="2">
        <v>42734</v>
      </c>
      <c r="M1536" s="2">
        <v>43098</v>
      </c>
      <c r="N1536" s="2">
        <v>43465</v>
      </c>
    </row>
    <row r="1537" spans="1:17" x14ac:dyDescent="0.25">
      <c r="D1537">
        <v>5341.9912999999997</v>
      </c>
      <c r="E1537">
        <v>7863.0349999999999</v>
      </c>
      <c r="F1537">
        <v>7200.0291999999999</v>
      </c>
      <c r="G1537">
        <v>9988.1841000000004</v>
      </c>
      <c r="H1537">
        <v>10217.9866</v>
      </c>
      <c r="I1537">
        <v>13778.0751</v>
      </c>
      <c r="J1537">
        <v>9017.0620999999992</v>
      </c>
      <c r="K1537">
        <v>4168.1877000000004</v>
      </c>
      <c r="L1537">
        <v>8491.9123</v>
      </c>
      <c r="M1537">
        <v>4233.2569000000003</v>
      </c>
      <c r="N1537">
        <v>2387.7642000000001</v>
      </c>
    </row>
    <row r="1538" spans="1:17" x14ac:dyDescent="0.25">
      <c r="A1538" s="5" t="s">
        <v>770</v>
      </c>
      <c r="B1538" t="s">
        <v>1165</v>
      </c>
      <c r="C1538" t="s">
        <v>1182</v>
      </c>
      <c r="D1538" s="2">
        <f>_xll.BDH($A1538, $D$1, $B1538, $C1538, "Direction", "H", "Period", "Y","cols=2;rows=2")</f>
        <v>39813</v>
      </c>
      <c r="E1538" s="2">
        <v>40178</v>
      </c>
    </row>
    <row r="1539" spans="1:17" x14ac:dyDescent="0.25">
      <c r="D1539">
        <v>1128.8431</v>
      </c>
      <c r="E1539">
        <v>1302.3979999999999</v>
      </c>
    </row>
    <row r="1540" spans="1:17" x14ac:dyDescent="0.25">
      <c r="A1540" s="5" t="s">
        <v>771</v>
      </c>
      <c r="B1540" t="s">
        <v>1165</v>
      </c>
      <c r="C1540" t="s">
        <v>1201</v>
      </c>
      <c r="D1540" s="2">
        <f>_xll.BDH($A1540, $D$1, $B1540, $C1540, "Direction", "H", "Period", "Y","cols=12;rows=2")</f>
        <v>39813</v>
      </c>
      <c r="E1540" s="2">
        <v>40178</v>
      </c>
      <c r="F1540" s="2">
        <v>40543</v>
      </c>
      <c r="G1540" s="2">
        <v>40907</v>
      </c>
      <c r="H1540" s="2">
        <v>41274</v>
      </c>
      <c r="I1540" s="2">
        <v>41639</v>
      </c>
      <c r="J1540" s="2">
        <v>42004</v>
      </c>
      <c r="K1540" s="2">
        <v>42369</v>
      </c>
      <c r="L1540" s="2">
        <v>42734</v>
      </c>
      <c r="M1540" s="2">
        <v>43098</v>
      </c>
      <c r="N1540" s="2">
        <v>43465</v>
      </c>
      <c r="O1540" s="2">
        <v>43830</v>
      </c>
    </row>
    <row r="1541" spans="1:17" x14ac:dyDescent="0.25">
      <c r="D1541">
        <v>8502.5334000000003</v>
      </c>
      <c r="E1541">
        <v>12355.052900000001</v>
      </c>
      <c r="F1541">
        <v>15072.1685</v>
      </c>
      <c r="G1541">
        <v>16673.578099999999</v>
      </c>
      <c r="H1541">
        <v>18092.200799999999</v>
      </c>
      <c r="I1541">
        <v>24470.352900000002</v>
      </c>
      <c r="J1541">
        <v>17162.8613</v>
      </c>
      <c r="K1541">
        <v>14095.156499999999</v>
      </c>
      <c r="L1541">
        <v>16354.450999999999</v>
      </c>
      <c r="M1541">
        <v>14179.7363</v>
      </c>
      <c r="N1541">
        <v>9001.0292000000009</v>
      </c>
      <c r="O1541">
        <v>11880.922500000001</v>
      </c>
    </row>
    <row r="1542" spans="1:17" x14ac:dyDescent="0.25">
      <c r="A1542" s="5" t="s">
        <v>772</v>
      </c>
      <c r="B1542" t="s">
        <v>1165</v>
      </c>
      <c r="C1542" t="s">
        <v>1199</v>
      </c>
      <c r="D1542" s="2">
        <f>_xll.BDH($A1542, $D$1, $B1542, $C1542, "Direction", "H", "Period", "Y","cols=14;rows=2")</f>
        <v>39813</v>
      </c>
      <c r="E1542" s="2">
        <v>40178</v>
      </c>
      <c r="F1542" s="2">
        <v>40543</v>
      </c>
      <c r="G1542" s="2">
        <v>40907</v>
      </c>
      <c r="H1542" s="2">
        <v>41274</v>
      </c>
      <c r="I1542" s="2">
        <v>41639</v>
      </c>
      <c r="J1542" s="2">
        <v>42004</v>
      </c>
      <c r="K1542" s="2">
        <v>42369</v>
      </c>
      <c r="L1542" s="2">
        <v>42734</v>
      </c>
      <c r="M1542" s="2">
        <v>43098</v>
      </c>
      <c r="N1542" s="2">
        <v>43465</v>
      </c>
      <c r="O1542" s="2">
        <v>43830</v>
      </c>
      <c r="P1542" s="2">
        <v>44196</v>
      </c>
      <c r="Q1542" s="2">
        <v>44561</v>
      </c>
    </row>
    <row r="1543" spans="1:17" x14ac:dyDescent="0.25">
      <c r="D1543">
        <v>3528.5099</v>
      </c>
      <c r="E1543">
        <v>3443.2579999999998</v>
      </c>
      <c r="F1543">
        <v>4104.4562999999998</v>
      </c>
      <c r="G1543">
        <v>3781.9708000000001</v>
      </c>
      <c r="H1543">
        <v>2731.1779000000001</v>
      </c>
      <c r="I1543">
        <v>4826.2239</v>
      </c>
      <c r="J1543">
        <v>4807.5520999999999</v>
      </c>
      <c r="K1543">
        <v>5302.6808000000001</v>
      </c>
      <c r="L1543">
        <v>5294.1943000000001</v>
      </c>
      <c r="M1543">
        <v>5426.3725000000004</v>
      </c>
      <c r="N1543">
        <v>5550.1039000000001</v>
      </c>
      <c r="O1543">
        <v>7948.1449000000002</v>
      </c>
      <c r="P1543">
        <v>8004.1769999999997</v>
      </c>
      <c r="Q1543">
        <v>8880.3899000000001</v>
      </c>
    </row>
    <row r="1544" spans="1:17" x14ac:dyDescent="0.25">
      <c r="A1544" s="5" t="s">
        <v>773</v>
      </c>
      <c r="B1544" t="s">
        <v>1165</v>
      </c>
      <c r="C1544" t="s">
        <v>1196</v>
      </c>
      <c r="D1544" s="2">
        <f>_xll.BDH($A1544, $D$1, $B1544, $C1544, "Direction", "H", "Period", "Y","cols=11;rows=2")</f>
        <v>39813</v>
      </c>
      <c r="E1544" s="2">
        <v>40178</v>
      </c>
      <c r="F1544" s="2">
        <v>40543</v>
      </c>
      <c r="G1544" s="2">
        <v>40907</v>
      </c>
      <c r="H1544" s="2">
        <v>41274</v>
      </c>
      <c r="I1544" s="2">
        <v>41639</v>
      </c>
      <c r="J1544" s="2">
        <v>42004</v>
      </c>
      <c r="K1544" s="2">
        <v>42369</v>
      </c>
      <c r="L1544" s="2">
        <v>42734</v>
      </c>
      <c r="M1544" s="2">
        <v>43098</v>
      </c>
      <c r="N1544" s="2">
        <v>43465</v>
      </c>
    </row>
    <row r="1545" spans="1:17" x14ac:dyDescent="0.25">
      <c r="D1545">
        <v>1823.4747</v>
      </c>
      <c r="E1545">
        <v>1899.7751000000001</v>
      </c>
      <c r="F1545">
        <v>2654.1938</v>
      </c>
      <c r="G1545">
        <v>3256.5196999999998</v>
      </c>
      <c r="H1545">
        <v>6186.1662999999999</v>
      </c>
      <c r="I1545">
        <v>7770.7024000000001</v>
      </c>
      <c r="J1545">
        <v>9386.3408999999992</v>
      </c>
      <c r="K1545">
        <v>12685.5393</v>
      </c>
      <c r="L1545">
        <v>10220.8722</v>
      </c>
      <c r="M1545">
        <v>17836.732899999999</v>
      </c>
      <c r="N1545">
        <v>23197.839</v>
      </c>
    </row>
    <row r="1546" spans="1:17" x14ac:dyDescent="0.25">
      <c r="A1546" s="5" t="s">
        <v>774</v>
      </c>
      <c r="B1546" t="s">
        <v>1165</v>
      </c>
      <c r="C1546" t="s">
        <v>1184</v>
      </c>
      <c r="D1546" s="2">
        <f>_xll.BDH($A1546, $D$1, $B1546, $C1546, "Direction", "H", "Period", "Y","cols=6;rows=2")</f>
        <v>39813</v>
      </c>
      <c r="E1546" s="2">
        <v>40178</v>
      </c>
      <c r="F1546" s="2">
        <v>40543</v>
      </c>
      <c r="G1546" s="2">
        <v>40907</v>
      </c>
      <c r="H1546" s="2">
        <v>41274</v>
      </c>
      <c r="I1546" s="2">
        <v>41639</v>
      </c>
    </row>
    <row r="1547" spans="1:17" x14ac:dyDescent="0.25">
      <c r="D1547">
        <v>2008.3056999999999</v>
      </c>
      <c r="E1547">
        <v>3066.1934999999999</v>
      </c>
      <c r="F1547">
        <v>5062.5765000000001</v>
      </c>
      <c r="G1547">
        <v>4198.3158000000003</v>
      </c>
      <c r="H1547">
        <v>3816.6226000000001</v>
      </c>
      <c r="I1547">
        <v>2514.3042</v>
      </c>
    </row>
    <row r="1548" spans="1:17" x14ac:dyDescent="0.25">
      <c r="A1548" s="5" t="s">
        <v>775</v>
      </c>
      <c r="B1548" t="s">
        <v>1165</v>
      </c>
      <c r="C1548" t="s">
        <v>1180</v>
      </c>
      <c r="D1548" s="2">
        <f>_xll.BDH($A1548, $D$1, $B1548, $C1548, "Direction", "H", "Period", "Y","cols=4;rows=2")</f>
        <v>39813</v>
      </c>
      <c r="E1548" s="2">
        <v>40178</v>
      </c>
      <c r="F1548" s="2">
        <v>40543</v>
      </c>
      <c r="G1548" s="2">
        <v>40907</v>
      </c>
    </row>
    <row r="1549" spans="1:17" x14ac:dyDescent="0.25">
      <c r="D1549">
        <v>3205.1759999999999</v>
      </c>
      <c r="E1549">
        <v>3044.9074999999998</v>
      </c>
      <c r="F1549">
        <v>2560.8449000000001</v>
      </c>
      <c r="G1549">
        <v>908.03449999999998</v>
      </c>
    </row>
    <row r="1550" spans="1:17" x14ac:dyDescent="0.25">
      <c r="A1550" s="5" t="s">
        <v>776</v>
      </c>
      <c r="B1550" t="s">
        <v>1165</v>
      </c>
      <c r="C1550" t="s">
        <v>1182</v>
      </c>
      <c r="D1550" s="2">
        <f>_xll.BDH($A1550, $D$1, $B1550, $C1550, "Direction", "H", "Period", "Y","cols=2;rows=2")</f>
        <v>39813</v>
      </c>
      <c r="E1550" s="2">
        <v>40178</v>
      </c>
    </row>
    <row r="1551" spans="1:17" x14ac:dyDescent="0.25">
      <c r="D1551">
        <v>7418.1225000000004</v>
      </c>
      <c r="E1551">
        <v>11265.231400000001</v>
      </c>
    </row>
    <row r="1552" spans="1:17" x14ac:dyDescent="0.25">
      <c r="A1552" s="5" t="s">
        <v>777</v>
      </c>
      <c r="B1552" t="s">
        <v>1165</v>
      </c>
      <c r="C1552" t="s">
        <v>1194</v>
      </c>
      <c r="D1552" s="2">
        <f>_xll.BDH($A1552, $D$1, $B1552, $C1552, "Direction", "H", "Period", "Y","cols=10;rows=2")</f>
        <v>39813</v>
      </c>
      <c r="E1552" s="2">
        <v>40178</v>
      </c>
      <c r="F1552" s="2">
        <v>40543</v>
      </c>
      <c r="G1552" s="2">
        <v>40907</v>
      </c>
      <c r="H1552" s="2">
        <v>41274</v>
      </c>
      <c r="I1552" s="2">
        <v>41639</v>
      </c>
      <c r="J1552" s="2">
        <v>42004</v>
      </c>
      <c r="K1552" s="2">
        <v>42369</v>
      </c>
      <c r="L1552" s="2">
        <v>42734</v>
      </c>
      <c r="M1552" s="2">
        <v>43098</v>
      </c>
    </row>
    <row r="1553" spans="1:17" x14ac:dyDescent="0.25">
      <c r="D1553">
        <v>9617.9114000000009</v>
      </c>
      <c r="E1553">
        <v>13264.9527</v>
      </c>
      <c r="F1553">
        <v>16199.0659</v>
      </c>
      <c r="G1553">
        <v>19998.1247</v>
      </c>
      <c r="H1553">
        <v>18287.649099999999</v>
      </c>
      <c r="I1553">
        <v>23866.793600000001</v>
      </c>
      <c r="J1553">
        <v>24357.3089</v>
      </c>
      <c r="K1553">
        <v>16073.5738</v>
      </c>
      <c r="L1553">
        <v>28825.457600000002</v>
      </c>
      <c r="M1553">
        <v>28569.302800000001</v>
      </c>
    </row>
    <row r="1554" spans="1:17" x14ac:dyDescent="0.25">
      <c r="A1554" s="5" t="s">
        <v>778</v>
      </c>
      <c r="B1554" t="s">
        <v>1165</v>
      </c>
      <c r="C1554" t="s">
        <v>1199</v>
      </c>
      <c r="D1554" s="2">
        <f>_xll.BDH($A1554, $D$1, $B1554, $C1554, "Direction", "H", "Period", "Y","cols=14;rows=2")</f>
        <v>39813</v>
      </c>
      <c r="E1554" s="2">
        <v>40178</v>
      </c>
      <c r="F1554" s="2">
        <v>40543</v>
      </c>
      <c r="G1554" s="2">
        <v>40907</v>
      </c>
      <c r="H1554" s="2">
        <v>41274</v>
      </c>
      <c r="I1554" s="2">
        <v>41639</v>
      </c>
      <c r="J1554" s="2">
        <v>42004</v>
      </c>
      <c r="K1554" s="2">
        <v>42369</v>
      </c>
      <c r="L1554" s="2">
        <v>42734</v>
      </c>
      <c r="M1554" s="2">
        <v>43098</v>
      </c>
      <c r="N1554" s="2">
        <v>43465</v>
      </c>
      <c r="O1554" s="2">
        <v>43830</v>
      </c>
      <c r="P1554" s="2">
        <v>44196</v>
      </c>
      <c r="Q1554" s="2">
        <v>44561</v>
      </c>
    </row>
    <row r="1555" spans="1:17" x14ac:dyDescent="0.25">
      <c r="D1555">
        <v>7054.9534000000003</v>
      </c>
      <c r="E1555">
        <v>7364.4897000000001</v>
      </c>
      <c r="F1555">
        <v>11594.6594</v>
      </c>
      <c r="G1555">
        <v>8684.7325000000001</v>
      </c>
      <c r="H1555">
        <v>8265.23</v>
      </c>
      <c r="I1555">
        <v>9096.9298999999992</v>
      </c>
      <c r="J1555">
        <v>8611.0954999999994</v>
      </c>
      <c r="K1555">
        <v>8407.2419000000009</v>
      </c>
      <c r="L1555">
        <v>9552.6414000000004</v>
      </c>
      <c r="M1555">
        <v>11495.597400000001</v>
      </c>
      <c r="N1555">
        <v>11751.6531</v>
      </c>
      <c r="O1555">
        <v>13286.9031</v>
      </c>
      <c r="P1555">
        <v>16098.86</v>
      </c>
      <c r="Q1555">
        <v>22749.239300000001</v>
      </c>
    </row>
    <row r="1556" spans="1:17" x14ac:dyDescent="0.25">
      <c r="A1556" s="5" t="s">
        <v>779</v>
      </c>
      <c r="B1556" t="s">
        <v>1165</v>
      </c>
      <c r="C1556" t="s">
        <v>1199</v>
      </c>
      <c r="D1556" s="2">
        <f>_xll.BDH($A1556, $D$1, $B1556, $C1556, "Direction", "H", "Period", "Y","cols=14;rows=2")</f>
        <v>39813</v>
      </c>
      <c r="E1556" s="2">
        <v>40178</v>
      </c>
      <c r="F1556" s="2">
        <v>40543</v>
      </c>
      <c r="G1556" s="2">
        <v>40907</v>
      </c>
      <c r="H1556" s="2">
        <v>41274</v>
      </c>
      <c r="I1556" s="2">
        <v>41639</v>
      </c>
      <c r="J1556" s="2">
        <v>42004</v>
      </c>
      <c r="K1556" s="2">
        <v>42369</v>
      </c>
      <c r="L1556" s="2">
        <v>42734</v>
      </c>
      <c r="M1556" s="2">
        <v>43098</v>
      </c>
      <c r="N1556" s="2">
        <v>43465</v>
      </c>
      <c r="O1556" s="2">
        <v>43830</v>
      </c>
      <c r="P1556" s="2">
        <v>44196</v>
      </c>
      <c r="Q1556" s="2">
        <v>44561</v>
      </c>
    </row>
    <row r="1557" spans="1:17" x14ac:dyDescent="0.25">
      <c r="D1557">
        <v>9311.3066999999992</v>
      </c>
      <c r="E1557">
        <v>9851.4521000000004</v>
      </c>
      <c r="F1557">
        <v>13312.7991</v>
      </c>
      <c r="G1557">
        <v>11456.3202</v>
      </c>
      <c r="H1557">
        <v>10190.590200000001</v>
      </c>
      <c r="I1557">
        <v>8846.3891000000003</v>
      </c>
      <c r="J1557">
        <v>10955.2976</v>
      </c>
      <c r="K1557">
        <v>8907.6139999999996</v>
      </c>
      <c r="L1557">
        <v>10374.310600000001</v>
      </c>
      <c r="M1557">
        <v>12419.618</v>
      </c>
      <c r="N1557">
        <v>11562.7444</v>
      </c>
      <c r="O1557">
        <v>10576.583000000001</v>
      </c>
      <c r="P1557">
        <v>12761.2629</v>
      </c>
      <c r="Q1557">
        <v>13990.550499999999</v>
      </c>
    </row>
    <row r="1558" spans="1:17" x14ac:dyDescent="0.25">
      <c r="A1558" s="5" t="s">
        <v>780</v>
      </c>
      <c r="B1558" t="s">
        <v>1165</v>
      </c>
      <c r="C1558" t="s">
        <v>1184</v>
      </c>
      <c r="D1558" s="2">
        <f>_xll.BDH($A1558, $D$1, $B1558, $C1558, "Direction", "H", "Period", "Y","cols=6;rows=2")</f>
        <v>39813</v>
      </c>
      <c r="E1558" s="2">
        <v>40178</v>
      </c>
      <c r="F1558" s="2">
        <v>40543</v>
      </c>
      <c r="G1558" s="2">
        <v>40907</v>
      </c>
      <c r="H1558" s="2">
        <v>41274</v>
      </c>
      <c r="I1558" s="2">
        <v>41639</v>
      </c>
    </row>
    <row r="1559" spans="1:17" x14ac:dyDescent="0.25">
      <c r="D1559">
        <v>7255.7</v>
      </c>
      <c r="E1559">
        <v>6578</v>
      </c>
      <c r="F1559">
        <v>7824.78</v>
      </c>
      <c r="G1559">
        <v>6838.2</v>
      </c>
      <c r="H1559">
        <v>7664.22</v>
      </c>
      <c r="I1559">
        <v>11005.47</v>
      </c>
    </row>
    <row r="1560" spans="1:17" x14ac:dyDescent="0.25">
      <c r="A1560" s="5" t="s">
        <v>781</v>
      </c>
      <c r="B1560" t="s">
        <v>1165</v>
      </c>
      <c r="C1560" t="s">
        <v>1182</v>
      </c>
      <c r="D1560" s="2">
        <f>_xll.BDH($A1560, $D$1, $B1560, $C1560, "Direction", "H", "Period", "Y","cols=2;rows=2")</f>
        <v>39813</v>
      </c>
      <c r="E1560" s="2">
        <v>40178</v>
      </c>
    </row>
    <row r="1561" spans="1:17" x14ac:dyDescent="0.25">
      <c r="D1561">
        <v>669.88130000000001</v>
      </c>
      <c r="E1561">
        <v>685.25130000000001</v>
      </c>
    </row>
    <row r="1562" spans="1:17" x14ac:dyDescent="0.25">
      <c r="A1562" s="5" t="s">
        <v>782</v>
      </c>
      <c r="B1562" t="s">
        <v>1165</v>
      </c>
      <c r="C1562" t="s">
        <v>1188</v>
      </c>
      <c r="D1562" s="2">
        <f>_xll.BDH($A1562, $D$1, $B1562, $C1562, "Direction", "H", "Period", "Y","cols=5;rows=2")</f>
        <v>39813</v>
      </c>
      <c r="E1562" s="2">
        <v>40178</v>
      </c>
      <c r="F1562" s="2">
        <v>40543</v>
      </c>
      <c r="G1562" s="2">
        <v>40907</v>
      </c>
      <c r="H1562" s="2">
        <v>41274</v>
      </c>
    </row>
    <row r="1563" spans="1:17" x14ac:dyDescent="0.25">
      <c r="D1563">
        <v>39446.084900000002</v>
      </c>
      <c r="E1563">
        <v>40157.4712</v>
      </c>
      <c r="F1563">
        <v>55040.834900000002</v>
      </c>
      <c r="G1563">
        <v>66005.729800000001</v>
      </c>
      <c r="H1563">
        <v>68519.195000000007</v>
      </c>
    </row>
    <row r="1564" spans="1:17" x14ac:dyDescent="0.25">
      <c r="A1564" s="5" t="s">
        <v>783</v>
      </c>
      <c r="B1564" t="s">
        <v>1165</v>
      </c>
      <c r="C1564" t="s">
        <v>1199</v>
      </c>
      <c r="D1564" s="2">
        <f>_xll.BDH($A1564, $D$1, $B1564, $C1564, "Direction", "H", "Period", "Y","cols=14;rows=2")</f>
        <v>39813</v>
      </c>
      <c r="E1564" s="2">
        <v>40178</v>
      </c>
      <c r="F1564" s="2">
        <v>40543</v>
      </c>
      <c r="G1564" s="2">
        <v>40907</v>
      </c>
      <c r="H1564" s="2">
        <v>41274</v>
      </c>
      <c r="I1564" s="2">
        <v>41639</v>
      </c>
      <c r="J1564" s="2">
        <v>42004</v>
      </c>
      <c r="K1564" s="2">
        <v>42369</v>
      </c>
      <c r="L1564" s="2">
        <v>42734</v>
      </c>
      <c r="M1564" s="2">
        <v>43098</v>
      </c>
      <c r="N1564" s="2">
        <v>43465</v>
      </c>
      <c r="O1564" s="2">
        <v>43830</v>
      </c>
      <c r="P1564" s="2">
        <v>44196</v>
      </c>
      <c r="Q1564" s="2">
        <v>44561</v>
      </c>
    </row>
    <row r="1565" spans="1:17" x14ac:dyDescent="0.25">
      <c r="D1565">
        <v>3552.3272000000002</v>
      </c>
      <c r="E1565">
        <v>5335.1750000000002</v>
      </c>
      <c r="F1565">
        <v>6391.2628000000004</v>
      </c>
      <c r="G1565">
        <v>7001.1428999999998</v>
      </c>
      <c r="H1565">
        <v>6342.1931999999997</v>
      </c>
      <c r="I1565">
        <v>8876.9856</v>
      </c>
      <c r="J1565">
        <v>9065.5606000000007</v>
      </c>
      <c r="K1565">
        <v>9453.3132000000005</v>
      </c>
      <c r="L1565">
        <v>13857.436600000001</v>
      </c>
      <c r="M1565">
        <v>20555.6054</v>
      </c>
      <c r="N1565">
        <v>17009.775000000001</v>
      </c>
      <c r="O1565">
        <v>25025.738000000001</v>
      </c>
      <c r="P1565">
        <v>35960.551200000002</v>
      </c>
      <c r="Q1565">
        <v>48307.044199999997</v>
      </c>
    </row>
    <row r="1566" spans="1:17" x14ac:dyDescent="0.25">
      <c r="A1566" s="5" t="s">
        <v>784</v>
      </c>
      <c r="B1566" t="s">
        <v>1165</v>
      </c>
      <c r="C1566" t="s">
        <v>1198</v>
      </c>
      <c r="D1566" s="2">
        <f>_xll.BDH($A1566, $D$1, $B1566, $C1566, "Direction", "H", "Period", "Y","cols=1;rows=2")</f>
        <v>39813</v>
      </c>
    </row>
    <row r="1567" spans="1:17" x14ac:dyDescent="0.25">
      <c r="D1567">
        <v>346.12569999999999</v>
      </c>
    </row>
    <row r="1568" spans="1:17" x14ac:dyDescent="0.25">
      <c r="A1568" s="5" t="s">
        <v>785</v>
      </c>
      <c r="B1568" t="s">
        <v>1165</v>
      </c>
      <c r="C1568" t="s">
        <v>1199</v>
      </c>
      <c r="D1568" s="2">
        <f>_xll.BDH($A1568, $D$1, $B1568, $C1568, "Direction", "H", "Period", "Y","cols=14;rows=2")</f>
        <v>39813</v>
      </c>
      <c r="E1568" s="2">
        <v>40178</v>
      </c>
      <c r="F1568" s="2">
        <v>40543</v>
      </c>
      <c r="G1568" s="2">
        <v>40907</v>
      </c>
      <c r="H1568" s="2">
        <v>41274</v>
      </c>
      <c r="I1568" s="2">
        <v>41639</v>
      </c>
      <c r="J1568" s="2">
        <v>42004</v>
      </c>
      <c r="K1568" s="2">
        <v>42369</v>
      </c>
      <c r="L1568" s="2">
        <v>42734</v>
      </c>
      <c r="M1568" s="2">
        <v>43098</v>
      </c>
      <c r="N1568" s="2">
        <v>43465</v>
      </c>
      <c r="O1568" s="2">
        <v>43830</v>
      </c>
      <c r="P1568" s="2">
        <v>44196</v>
      </c>
      <c r="Q1568" s="2">
        <v>44561</v>
      </c>
    </row>
    <row r="1569" spans="1:17" x14ac:dyDescent="0.25">
      <c r="D1569">
        <v>11631.056500000001</v>
      </c>
      <c r="E1569">
        <v>17346.7539</v>
      </c>
      <c r="F1569">
        <v>20608.4905</v>
      </c>
      <c r="G1569">
        <v>23585.435399999998</v>
      </c>
      <c r="H1569">
        <v>30548.919000000002</v>
      </c>
      <c r="I1569">
        <v>31500.161100000001</v>
      </c>
      <c r="J1569">
        <v>39190.356699999997</v>
      </c>
      <c r="K1569">
        <v>41065.127</v>
      </c>
      <c r="L1569">
        <v>44992.473100000003</v>
      </c>
      <c r="M1569">
        <v>61184.939200000001</v>
      </c>
      <c r="N1569">
        <v>69680.774699999994</v>
      </c>
      <c r="O1569">
        <v>101796.5708</v>
      </c>
      <c r="P1569">
        <v>99708.130799999999</v>
      </c>
      <c r="Q1569">
        <v>133208.50640000001</v>
      </c>
    </row>
    <row r="1570" spans="1:17" x14ac:dyDescent="0.25">
      <c r="A1570" s="5" t="s">
        <v>786</v>
      </c>
      <c r="B1570" t="s">
        <v>1165</v>
      </c>
      <c r="C1570" t="s">
        <v>1199</v>
      </c>
      <c r="D1570" s="2">
        <f>_xll.BDH($A1570, $D$1, $B1570, $C1570, "Direction", "H", "Period", "Y","cols=14;rows=2")</f>
        <v>39813</v>
      </c>
      <c r="E1570" s="2">
        <v>40178</v>
      </c>
      <c r="F1570" s="2">
        <v>40543</v>
      </c>
      <c r="G1570" s="2">
        <v>40907</v>
      </c>
      <c r="H1570" s="2">
        <v>41274</v>
      </c>
      <c r="I1570" s="2">
        <v>41639</v>
      </c>
      <c r="J1570" s="2">
        <v>42004</v>
      </c>
      <c r="K1570" s="2">
        <v>42369</v>
      </c>
      <c r="L1570" s="2">
        <v>42734</v>
      </c>
      <c r="M1570" s="2">
        <v>43098</v>
      </c>
      <c r="N1570" s="2">
        <v>43465</v>
      </c>
      <c r="O1570" s="2">
        <v>43830</v>
      </c>
      <c r="P1570" s="2">
        <v>44196</v>
      </c>
      <c r="Q1570" s="2">
        <v>44561</v>
      </c>
    </row>
    <row r="1571" spans="1:17" x14ac:dyDescent="0.25">
      <c r="D1571">
        <v>4671.4148999999998</v>
      </c>
      <c r="E1571">
        <v>6686.4966999999997</v>
      </c>
      <c r="F1571">
        <v>9598.7705000000005</v>
      </c>
      <c r="G1571">
        <v>12417.6834</v>
      </c>
      <c r="H1571">
        <v>15509.1769</v>
      </c>
      <c r="I1571">
        <v>15300.511</v>
      </c>
      <c r="J1571">
        <v>21568.791399999998</v>
      </c>
      <c r="K1571">
        <v>25203.1983</v>
      </c>
      <c r="L1571">
        <v>24327.279999999999</v>
      </c>
      <c r="M1571">
        <v>24636.2562</v>
      </c>
      <c r="N1571">
        <v>24057.6378</v>
      </c>
      <c r="O1571">
        <v>29287.078399999999</v>
      </c>
      <c r="P1571">
        <v>22397.469099999998</v>
      </c>
      <c r="Q1571">
        <v>35297.159500000002</v>
      </c>
    </row>
    <row r="1572" spans="1:17" x14ac:dyDescent="0.25">
      <c r="A1572" s="5" t="s">
        <v>787</v>
      </c>
      <c r="B1572" t="s">
        <v>1165</v>
      </c>
      <c r="C1572" t="s">
        <v>1188</v>
      </c>
      <c r="D1572" s="2">
        <f>_xll.BDH($A1572, $D$1, $B1572, $C1572, "Direction", "H", "Period", "Y","cols=5;rows=2")</f>
        <v>39813</v>
      </c>
      <c r="E1572" s="2">
        <v>40178</v>
      </c>
      <c r="F1572" s="2">
        <v>40543</v>
      </c>
      <c r="G1572" s="2">
        <v>40907</v>
      </c>
      <c r="H1572" s="2">
        <v>41274</v>
      </c>
    </row>
    <row r="1573" spans="1:17" x14ac:dyDescent="0.25">
      <c r="D1573">
        <v>1595.1244999999999</v>
      </c>
      <c r="E1573">
        <v>2253.8642</v>
      </c>
      <c r="F1573">
        <v>3095.3944999999999</v>
      </c>
      <c r="G1573">
        <v>2624.1932999999999</v>
      </c>
      <c r="H1573">
        <v>2890.2703000000001</v>
      </c>
    </row>
    <row r="1574" spans="1:17" x14ac:dyDescent="0.25">
      <c r="A1574" s="5" t="s">
        <v>788</v>
      </c>
      <c r="B1574" t="s">
        <v>1165</v>
      </c>
      <c r="C1574" t="s">
        <v>1200</v>
      </c>
      <c r="D1574" s="2">
        <f>_xll.BDH($A1574, $D$1, $B1574, $C1574, "Direction", "H", "Period", "Y","cols=13;rows=2")</f>
        <v>39813</v>
      </c>
      <c r="E1574" s="2">
        <v>40178</v>
      </c>
      <c r="F1574" s="2">
        <v>40543</v>
      </c>
      <c r="G1574" s="2">
        <v>40907</v>
      </c>
      <c r="H1574" s="2">
        <v>41274</v>
      </c>
      <c r="I1574" s="2">
        <v>41639</v>
      </c>
      <c r="J1574" s="2">
        <v>42004</v>
      </c>
      <c r="K1574" s="2">
        <v>42369</v>
      </c>
      <c r="L1574" s="2">
        <v>42734</v>
      </c>
      <c r="M1574" s="2">
        <v>43098</v>
      </c>
      <c r="N1574" s="2">
        <v>43465</v>
      </c>
      <c r="O1574" s="2">
        <v>43830</v>
      </c>
      <c r="P1574" s="2">
        <v>44196</v>
      </c>
    </row>
    <row r="1575" spans="1:17" x14ac:dyDescent="0.25">
      <c r="D1575">
        <v>3955.6945999999998</v>
      </c>
      <c r="E1575">
        <v>7367.2124999999996</v>
      </c>
      <c r="F1575">
        <v>11900.266</v>
      </c>
      <c r="G1575">
        <v>10431.0808</v>
      </c>
      <c r="H1575">
        <v>11356.837299999999</v>
      </c>
      <c r="I1575">
        <v>14702.138300000001</v>
      </c>
      <c r="J1575">
        <v>18001.4647</v>
      </c>
      <c r="K1575">
        <v>11529.7084</v>
      </c>
      <c r="L1575">
        <v>13939.0599</v>
      </c>
      <c r="M1575">
        <v>14690.750599999999</v>
      </c>
      <c r="N1575">
        <v>12370.181</v>
      </c>
      <c r="O1575">
        <v>13303.6538</v>
      </c>
      <c r="P1575">
        <v>10318.984200000001</v>
      </c>
    </row>
    <row r="1576" spans="1:17" x14ac:dyDescent="0.25">
      <c r="A1576" s="5" t="s">
        <v>789</v>
      </c>
      <c r="B1576" t="s">
        <v>1165</v>
      </c>
      <c r="C1576" t="s">
        <v>1192</v>
      </c>
      <c r="D1576" s="2">
        <f>_xll.BDH($A1576, $D$1, $B1576, $C1576, "Direction", "H", "Period", "Y","cols=8;rows=2")</f>
        <v>39813</v>
      </c>
      <c r="E1576" s="2">
        <v>40178</v>
      </c>
      <c r="F1576" s="2">
        <v>40543</v>
      </c>
      <c r="G1576" s="2">
        <v>40907</v>
      </c>
      <c r="H1576" s="2">
        <v>41274</v>
      </c>
      <c r="I1576" s="2">
        <v>41639</v>
      </c>
      <c r="J1576" s="2">
        <v>42004</v>
      </c>
      <c r="K1576" s="2">
        <v>42369</v>
      </c>
    </row>
    <row r="1577" spans="1:17" x14ac:dyDescent="0.25">
      <c r="D1577">
        <v>24062.0245</v>
      </c>
      <c r="E1577">
        <v>31911.2039</v>
      </c>
      <c r="F1577">
        <v>33290.550499999998</v>
      </c>
      <c r="G1577">
        <v>30170.674599999998</v>
      </c>
      <c r="H1577">
        <v>30303.405999999999</v>
      </c>
      <c r="I1577">
        <v>36287.025699999998</v>
      </c>
      <c r="J1577">
        <v>43543.921399999999</v>
      </c>
      <c r="K1577">
        <v>47155.052600000003</v>
      </c>
    </row>
    <row r="1578" spans="1:17" x14ac:dyDescent="0.25">
      <c r="A1578" s="5" t="s">
        <v>790</v>
      </c>
      <c r="B1578" t="s">
        <v>1165</v>
      </c>
      <c r="C1578" t="s">
        <v>1195</v>
      </c>
      <c r="D1578" s="2">
        <f>_xll.BDH($A1578, $D$1, $B1578, $C1578, "Direction", "H", "Period", "Y","cols=7;rows=2")</f>
        <v>39813</v>
      </c>
      <c r="E1578" s="2">
        <v>40178</v>
      </c>
      <c r="F1578" s="2">
        <v>40543</v>
      </c>
      <c r="G1578" s="2">
        <v>40907</v>
      </c>
      <c r="H1578" s="2">
        <v>41274</v>
      </c>
      <c r="I1578" s="2">
        <v>41639</v>
      </c>
      <c r="J1578" s="2">
        <v>42004</v>
      </c>
    </row>
    <row r="1579" spans="1:17" x14ac:dyDescent="0.25">
      <c r="D1579">
        <v>3654.9645999999998</v>
      </c>
      <c r="E1579">
        <v>4132.2401</v>
      </c>
      <c r="F1579">
        <v>3712.2366999999999</v>
      </c>
      <c r="G1579">
        <v>2913.1181000000001</v>
      </c>
      <c r="H1579">
        <v>2698.2446</v>
      </c>
      <c r="I1579">
        <v>4897.6823999999997</v>
      </c>
      <c r="J1579">
        <v>5004.0420999999997</v>
      </c>
    </row>
    <row r="1580" spans="1:17" x14ac:dyDescent="0.25">
      <c r="A1580" s="5" t="s">
        <v>791</v>
      </c>
      <c r="B1580" t="s">
        <v>1165</v>
      </c>
      <c r="C1580" t="s">
        <v>1199</v>
      </c>
      <c r="D1580" s="2" t="str">
        <f>_xll.BDH($A1580, $D$1, $B1580, $C1580, "Direction", "H", "Period", "Y")</f>
        <v>#N/A N/A</v>
      </c>
    </row>
    <row r="1582" spans="1:17" x14ac:dyDescent="0.25">
      <c r="A1582" s="5" t="s">
        <v>792</v>
      </c>
      <c r="B1582" t="s">
        <v>1165</v>
      </c>
      <c r="C1582" t="s">
        <v>1199</v>
      </c>
      <c r="D1582" s="2">
        <f>_xll.BDH($A1582, $D$1, $B1582, $C1582, "Direction", "H", "Period", "Y","cols=14;rows=2")</f>
        <v>39813</v>
      </c>
      <c r="E1582" s="2">
        <v>40178</v>
      </c>
      <c r="F1582" s="2">
        <v>40543</v>
      </c>
      <c r="G1582" s="2">
        <v>40907</v>
      </c>
      <c r="H1582" s="2">
        <v>41274</v>
      </c>
      <c r="I1582" s="2">
        <v>41639</v>
      </c>
      <c r="J1582" s="2">
        <v>42004</v>
      </c>
      <c r="K1582" s="2">
        <v>42369</v>
      </c>
      <c r="L1582" s="2">
        <v>42734</v>
      </c>
      <c r="M1582" s="2">
        <v>43098</v>
      </c>
      <c r="N1582" s="2">
        <v>43465</v>
      </c>
      <c r="O1582" s="2">
        <v>43830</v>
      </c>
      <c r="P1582" s="2">
        <v>44196</v>
      </c>
      <c r="Q1582" s="2">
        <v>44561</v>
      </c>
    </row>
    <row r="1583" spans="1:17" x14ac:dyDescent="0.25">
      <c r="D1583">
        <v>4574.2761</v>
      </c>
      <c r="E1583">
        <v>7984.8059999999996</v>
      </c>
      <c r="F1583">
        <v>10091.241900000001</v>
      </c>
      <c r="G1583">
        <v>13191.29</v>
      </c>
      <c r="H1583">
        <v>19459.1113</v>
      </c>
      <c r="I1583">
        <v>26679.184099999999</v>
      </c>
      <c r="J1583">
        <v>29698.389899999998</v>
      </c>
      <c r="K1583">
        <v>22921.681100000002</v>
      </c>
      <c r="L1583">
        <v>28432.198799999998</v>
      </c>
      <c r="M1583">
        <v>27951.238000000001</v>
      </c>
      <c r="N1583">
        <v>19815.196400000001</v>
      </c>
      <c r="O1583">
        <v>26588.377199999999</v>
      </c>
      <c r="P1583">
        <v>27747.1129</v>
      </c>
      <c r="Q1583">
        <v>33867.8341</v>
      </c>
    </row>
    <row r="1584" spans="1:17" x14ac:dyDescent="0.25">
      <c r="A1584" s="5" t="s">
        <v>793</v>
      </c>
      <c r="B1584" t="s">
        <v>1165</v>
      </c>
      <c r="C1584" t="s">
        <v>1192</v>
      </c>
      <c r="D1584" s="2">
        <f>_xll.BDH($A1584, $D$1, $B1584, $C1584, "Direction", "H", "Period", "Y","cols=8;rows=2")</f>
        <v>39813</v>
      </c>
      <c r="E1584" s="2">
        <v>40178</v>
      </c>
      <c r="F1584" s="2">
        <v>40543</v>
      </c>
      <c r="G1584" s="2">
        <v>40907</v>
      </c>
      <c r="H1584" s="2">
        <v>41274</v>
      </c>
      <c r="I1584" s="2">
        <v>41639</v>
      </c>
      <c r="J1584" s="2">
        <v>42004</v>
      </c>
      <c r="K1584" s="2">
        <v>42369</v>
      </c>
    </row>
    <row r="1585" spans="1:17" x14ac:dyDescent="0.25">
      <c r="D1585">
        <v>3284.6604000000002</v>
      </c>
      <c r="E1585">
        <v>3208.8798999999999</v>
      </c>
      <c r="F1585">
        <v>3763.5029</v>
      </c>
      <c r="G1585">
        <v>4241.6386000000002</v>
      </c>
      <c r="H1585">
        <v>4088.1943000000001</v>
      </c>
      <c r="I1585">
        <v>4342.3225000000002</v>
      </c>
      <c r="J1585">
        <v>6225.1265000000003</v>
      </c>
      <c r="K1585">
        <v>5570.2287999999999</v>
      </c>
    </row>
    <row r="1586" spans="1:17" x14ac:dyDescent="0.25">
      <c r="A1586" s="5" t="s">
        <v>794</v>
      </c>
      <c r="B1586" t="s">
        <v>1165</v>
      </c>
      <c r="C1586" t="s">
        <v>1199</v>
      </c>
      <c r="D1586" s="2">
        <f>_xll.BDH($A1586, $D$1, $B1586, $C1586, "Direction", "H", "Period", "Y","cols=14;rows=2")</f>
        <v>39813</v>
      </c>
      <c r="E1586" s="2">
        <v>40178</v>
      </c>
      <c r="F1586" s="2">
        <v>40543</v>
      </c>
      <c r="G1586" s="2">
        <v>40907</v>
      </c>
      <c r="H1586" s="2">
        <v>41274</v>
      </c>
      <c r="I1586" s="2">
        <v>41639</v>
      </c>
      <c r="J1586" s="2">
        <v>42004</v>
      </c>
      <c r="K1586" s="2">
        <v>42369</v>
      </c>
      <c r="L1586" s="2">
        <v>42734</v>
      </c>
      <c r="M1586" s="2">
        <v>43098</v>
      </c>
      <c r="N1586" s="2">
        <v>43465</v>
      </c>
      <c r="O1586" s="2">
        <v>43830</v>
      </c>
      <c r="P1586" s="2">
        <v>44196</v>
      </c>
      <c r="Q1586" s="2">
        <v>44561</v>
      </c>
    </row>
    <row r="1587" spans="1:17" x14ac:dyDescent="0.25">
      <c r="D1587">
        <v>2552.1280000000002</v>
      </c>
      <c r="E1587">
        <v>4338.5073000000002</v>
      </c>
      <c r="F1587">
        <v>8579.1866000000009</v>
      </c>
      <c r="G1587">
        <v>5792.0391</v>
      </c>
      <c r="H1587">
        <v>7260.2079000000003</v>
      </c>
      <c r="I1587">
        <v>8444.1350999999995</v>
      </c>
      <c r="J1587">
        <v>11206.499599999999</v>
      </c>
      <c r="K1587">
        <v>9364.9269000000004</v>
      </c>
      <c r="L1587">
        <v>11555.6381</v>
      </c>
      <c r="M1587">
        <v>11001.629000000001</v>
      </c>
      <c r="N1587">
        <v>9947.8569000000007</v>
      </c>
      <c r="O1587">
        <v>13959.112499999999</v>
      </c>
      <c r="P1587">
        <v>17091.7408</v>
      </c>
      <c r="Q1587">
        <v>19016.649399999998</v>
      </c>
    </row>
    <row r="1588" spans="1:17" x14ac:dyDescent="0.25">
      <c r="A1588" s="5" t="s">
        <v>795</v>
      </c>
      <c r="B1588" t="s">
        <v>1165</v>
      </c>
      <c r="C1588" t="s">
        <v>1193</v>
      </c>
      <c r="D1588" s="2">
        <f>_xll.BDH($A1588, $D$1, $B1588, $C1588, "Direction", "H", "Period", "Y","cols=9;rows=2")</f>
        <v>39813</v>
      </c>
      <c r="E1588" s="2">
        <v>40178</v>
      </c>
      <c r="F1588" s="2">
        <v>40543</v>
      </c>
      <c r="G1588" s="2">
        <v>40907</v>
      </c>
      <c r="H1588" s="2">
        <v>41274</v>
      </c>
      <c r="I1588" s="2">
        <v>41639</v>
      </c>
      <c r="J1588" s="2">
        <v>42004</v>
      </c>
      <c r="K1588" s="2">
        <v>42369</v>
      </c>
      <c r="L1588" s="2">
        <v>42734</v>
      </c>
    </row>
    <row r="1589" spans="1:17" x14ac:dyDescent="0.25">
      <c r="D1589">
        <v>3547.3901999999998</v>
      </c>
      <c r="E1589">
        <v>3614.9946</v>
      </c>
      <c r="F1589">
        <v>3463.9634000000001</v>
      </c>
      <c r="G1589">
        <v>3291.9158000000002</v>
      </c>
      <c r="H1589">
        <v>3040.4061999999999</v>
      </c>
      <c r="I1589">
        <v>5704.8369000000002</v>
      </c>
      <c r="J1589">
        <v>3667.8213999999998</v>
      </c>
      <c r="K1589">
        <v>2934.9558999999999</v>
      </c>
      <c r="L1589">
        <v>2573.3519000000001</v>
      </c>
    </row>
    <row r="1590" spans="1:17" x14ac:dyDescent="0.25">
      <c r="A1590" s="5" t="s">
        <v>796</v>
      </c>
      <c r="B1590" t="s">
        <v>1165</v>
      </c>
      <c r="C1590" t="s">
        <v>1199</v>
      </c>
      <c r="D1590" s="2">
        <f>_xll.BDH($A1590, $D$1, $B1590, $C1590, "Direction", "H", "Period", "Y","cols=14;rows=2")</f>
        <v>39813</v>
      </c>
      <c r="E1590" s="2">
        <v>40178</v>
      </c>
      <c r="F1590" s="2">
        <v>40543</v>
      </c>
      <c r="G1590" s="2">
        <v>40907</v>
      </c>
      <c r="H1590" s="2">
        <v>41274</v>
      </c>
      <c r="I1590" s="2">
        <v>41639</v>
      </c>
      <c r="J1590" s="2">
        <v>42004</v>
      </c>
      <c r="K1590" s="2">
        <v>42369</v>
      </c>
      <c r="L1590" s="2">
        <v>42734</v>
      </c>
      <c r="M1590" s="2">
        <v>43098</v>
      </c>
      <c r="N1590" s="2">
        <v>43465</v>
      </c>
      <c r="O1590" s="2">
        <v>43830</v>
      </c>
      <c r="P1590" s="2">
        <v>44196</v>
      </c>
      <c r="Q1590" s="2">
        <v>44561</v>
      </c>
    </row>
    <row r="1591" spans="1:17" x14ac:dyDescent="0.25">
      <c r="D1591">
        <v>2364.4137000000001</v>
      </c>
      <c r="E1591">
        <v>7429.6072000000004</v>
      </c>
      <c r="F1591">
        <v>6951.3927000000003</v>
      </c>
      <c r="G1591">
        <v>4246.0032000000001</v>
      </c>
      <c r="H1591">
        <v>8286.3022000000001</v>
      </c>
      <c r="I1591">
        <v>9080.3826000000008</v>
      </c>
      <c r="J1591">
        <v>10802.134700000001</v>
      </c>
      <c r="K1591">
        <v>18678.234799999998</v>
      </c>
      <c r="L1591">
        <v>16995.385699999999</v>
      </c>
      <c r="M1591">
        <v>18235.222000000002</v>
      </c>
      <c r="N1591">
        <v>16781.969799999999</v>
      </c>
      <c r="O1591">
        <v>15668.0015</v>
      </c>
      <c r="P1591">
        <v>18729.493299999998</v>
      </c>
      <c r="Q1591">
        <v>27384.074700000001</v>
      </c>
    </row>
    <row r="1592" spans="1:17" x14ac:dyDescent="0.25">
      <c r="A1592" s="5" t="s">
        <v>797</v>
      </c>
      <c r="B1592" t="s">
        <v>1165</v>
      </c>
      <c r="C1592" t="s">
        <v>1199</v>
      </c>
      <c r="D1592" s="2">
        <f>_xll.BDH($A1592, $D$1, $B1592, $C1592, "Direction", "H", "Period", "Y","cols=14;rows=2")</f>
        <v>39813</v>
      </c>
      <c r="E1592" s="2">
        <v>40178</v>
      </c>
      <c r="F1592" s="2">
        <v>40543</v>
      </c>
      <c r="G1592" s="2">
        <v>40907</v>
      </c>
      <c r="H1592" s="2">
        <v>41274</v>
      </c>
      <c r="I1592" s="2">
        <v>41639</v>
      </c>
      <c r="J1592" s="2">
        <v>42004</v>
      </c>
      <c r="K1592" s="2">
        <v>42369</v>
      </c>
      <c r="L1592" s="2">
        <v>42734</v>
      </c>
      <c r="M1592" s="2">
        <v>43098</v>
      </c>
      <c r="N1592" s="2">
        <v>43465</v>
      </c>
      <c r="O1592" s="2">
        <v>43830</v>
      </c>
      <c r="P1592" s="2">
        <v>44196</v>
      </c>
      <c r="Q1592" s="2">
        <v>44561</v>
      </c>
    </row>
    <row r="1593" spans="1:17" x14ac:dyDescent="0.25">
      <c r="D1593">
        <v>5955.8202000000001</v>
      </c>
      <c r="E1593">
        <v>8226.7615000000005</v>
      </c>
      <c r="F1593">
        <v>8715.9418000000005</v>
      </c>
      <c r="G1593">
        <v>8758.3549999999996</v>
      </c>
      <c r="H1593">
        <v>9003.3017999999993</v>
      </c>
      <c r="I1593">
        <v>25876.459800000001</v>
      </c>
      <c r="J1593">
        <v>24715.564999999999</v>
      </c>
      <c r="K1593">
        <v>30429.307000000001</v>
      </c>
      <c r="L1593">
        <v>33608.041400000002</v>
      </c>
      <c r="M1593">
        <v>41279.447</v>
      </c>
      <c r="N1593">
        <v>42906.759400000003</v>
      </c>
      <c r="O1593">
        <v>51536.422200000001</v>
      </c>
      <c r="P1593">
        <v>64710.4061</v>
      </c>
      <c r="Q1593">
        <v>77056.811000000002</v>
      </c>
    </row>
    <row r="1594" spans="1:17" x14ac:dyDescent="0.25">
      <c r="A1594" s="5" t="s">
        <v>798</v>
      </c>
      <c r="B1594" t="s">
        <v>1165</v>
      </c>
      <c r="C1594" t="s">
        <v>1192</v>
      </c>
      <c r="D1594" s="2">
        <f>_xll.BDH($A1594, $D$1, $B1594, $C1594, "Direction", "H", "Period", "Y","cols=8;rows=2")</f>
        <v>39813</v>
      </c>
      <c r="E1594" s="2">
        <v>40178</v>
      </c>
      <c r="F1594" s="2">
        <v>40543</v>
      </c>
      <c r="G1594" s="2">
        <v>40907</v>
      </c>
      <c r="H1594" s="2">
        <v>41274</v>
      </c>
      <c r="I1594" s="2">
        <v>41639</v>
      </c>
      <c r="J1594" s="2">
        <v>42004</v>
      </c>
      <c r="K1594" s="2">
        <v>42369</v>
      </c>
    </row>
    <row r="1595" spans="1:17" x14ac:dyDescent="0.25">
      <c r="D1595">
        <v>8319.0817999999999</v>
      </c>
      <c r="E1595">
        <v>7212.5473000000002</v>
      </c>
      <c r="F1595">
        <v>6708.9287999999997</v>
      </c>
      <c r="G1595">
        <v>3296.7293</v>
      </c>
      <c r="H1595">
        <v>4294.2165000000005</v>
      </c>
      <c r="I1595">
        <v>4982.9930000000004</v>
      </c>
      <c r="J1595">
        <v>5351.1013000000003</v>
      </c>
      <c r="K1595">
        <v>5358.8383000000003</v>
      </c>
    </row>
    <row r="1596" spans="1:17" x14ac:dyDescent="0.25">
      <c r="A1596" s="5" t="s">
        <v>799</v>
      </c>
      <c r="B1596" t="s">
        <v>1165</v>
      </c>
      <c r="C1596" t="s">
        <v>1182</v>
      </c>
      <c r="D1596" s="2">
        <f>_xll.BDH($A1596, $D$1, $B1596, $C1596, "Direction", "H", "Period", "Y","cols=2;rows=2")</f>
        <v>39813</v>
      </c>
      <c r="E1596" s="2">
        <v>40178</v>
      </c>
    </row>
    <row r="1597" spans="1:17" x14ac:dyDescent="0.25">
      <c r="D1597">
        <v>586.9615</v>
      </c>
      <c r="E1597">
        <v>1820.2391</v>
      </c>
    </row>
    <row r="1598" spans="1:17" x14ac:dyDescent="0.25">
      <c r="A1598" s="5" t="s">
        <v>800</v>
      </c>
      <c r="B1598" t="s">
        <v>1165</v>
      </c>
      <c r="C1598" t="s">
        <v>1182</v>
      </c>
      <c r="D1598" s="2">
        <f>_xll.BDH($A1598, $D$1, $B1598, $C1598, "Direction", "H", "Period", "Y","cols=2;rows=2")</f>
        <v>39813</v>
      </c>
      <c r="E1598" s="2">
        <v>40178</v>
      </c>
    </row>
    <row r="1599" spans="1:17" x14ac:dyDescent="0.25">
      <c r="D1599">
        <v>4026.3406</v>
      </c>
      <c r="E1599">
        <v>5691.7218000000003</v>
      </c>
    </row>
    <row r="1600" spans="1:17" x14ac:dyDescent="0.25">
      <c r="A1600" s="5" t="s">
        <v>801</v>
      </c>
      <c r="B1600" t="s">
        <v>1165</v>
      </c>
      <c r="C1600" t="s">
        <v>1182</v>
      </c>
      <c r="D1600" s="2">
        <f>_xll.BDH($A1600, $D$1, $B1600, $C1600, "Direction", "H", "Period", "Y","cols=2;rows=2")</f>
        <v>39813</v>
      </c>
      <c r="E1600" s="2">
        <v>40178</v>
      </c>
    </row>
    <row r="1601" spans="1:16" x14ac:dyDescent="0.25">
      <c r="D1601">
        <v>18249.6126</v>
      </c>
      <c r="E1601">
        <v>23911.381399999998</v>
      </c>
    </row>
    <row r="1602" spans="1:16" x14ac:dyDescent="0.25">
      <c r="A1602" s="5" t="s">
        <v>802</v>
      </c>
      <c r="B1602" t="s">
        <v>1165</v>
      </c>
      <c r="C1602" t="s">
        <v>1201</v>
      </c>
      <c r="D1602" s="2">
        <f>_xll.BDH($A1602, $D$1, $B1602, $C1602, "Direction", "H", "Period", "Y","cols=12;rows=2")</f>
        <v>39813</v>
      </c>
      <c r="E1602" s="2">
        <v>40178</v>
      </c>
      <c r="F1602" s="2">
        <v>40543</v>
      </c>
      <c r="G1602" s="2">
        <v>40907</v>
      </c>
      <c r="H1602" s="2">
        <v>41274</v>
      </c>
      <c r="I1602" s="2">
        <v>41639</v>
      </c>
      <c r="J1602" s="2">
        <v>42004</v>
      </c>
      <c r="K1602" s="2">
        <v>42369</v>
      </c>
      <c r="L1602" s="2">
        <v>42734</v>
      </c>
      <c r="M1602" s="2">
        <v>43098</v>
      </c>
      <c r="N1602" s="2">
        <v>43465</v>
      </c>
      <c r="O1602" s="2">
        <v>43830</v>
      </c>
    </row>
    <row r="1603" spans="1:16" x14ac:dyDescent="0.25">
      <c r="D1603">
        <v>4611.1566999999995</v>
      </c>
      <c r="E1603">
        <v>5784.0675000000001</v>
      </c>
      <c r="F1603">
        <v>7100.0016999999998</v>
      </c>
      <c r="G1603">
        <v>5561.8082000000004</v>
      </c>
      <c r="H1603">
        <v>5818.62</v>
      </c>
      <c r="I1603">
        <v>10331.0016</v>
      </c>
      <c r="J1603">
        <v>8260.1792000000005</v>
      </c>
      <c r="K1603">
        <v>6301.0586000000003</v>
      </c>
      <c r="L1603">
        <v>8370.5102000000006</v>
      </c>
      <c r="M1603">
        <v>9437.6736000000001</v>
      </c>
      <c r="N1603">
        <v>5608.5447999999997</v>
      </c>
      <c r="O1603">
        <v>6408.2524999999996</v>
      </c>
    </row>
    <row r="1604" spans="1:16" x14ac:dyDescent="0.25">
      <c r="A1604" s="5" t="s">
        <v>803</v>
      </c>
      <c r="B1604" t="s">
        <v>1165</v>
      </c>
      <c r="C1604" t="s">
        <v>1193</v>
      </c>
      <c r="D1604" s="2">
        <f>_xll.BDH($A1604, $D$1, $B1604, $C1604, "Direction", "H", "Period", "Y","cols=9;rows=2")</f>
        <v>39813</v>
      </c>
      <c r="E1604" s="2">
        <v>40178</v>
      </c>
      <c r="F1604" s="2">
        <v>40543</v>
      </c>
      <c r="G1604" s="2">
        <v>40907</v>
      </c>
      <c r="H1604" s="2">
        <v>41274</v>
      </c>
      <c r="I1604" s="2">
        <v>41639</v>
      </c>
      <c r="J1604" s="2">
        <v>42004</v>
      </c>
      <c r="K1604" s="2">
        <v>42369</v>
      </c>
      <c r="L1604" s="2">
        <v>42734</v>
      </c>
    </row>
    <row r="1605" spans="1:16" x14ac:dyDescent="0.25">
      <c r="D1605">
        <v>3839.8717999999999</v>
      </c>
      <c r="E1605">
        <v>3733.8386999999998</v>
      </c>
      <c r="F1605">
        <v>4097.1306000000004</v>
      </c>
      <c r="G1605">
        <v>4607.2150000000001</v>
      </c>
      <c r="H1605">
        <v>4499.9458999999997</v>
      </c>
      <c r="I1605">
        <v>4777.8462</v>
      </c>
      <c r="J1605">
        <v>6783.8582999999999</v>
      </c>
      <c r="K1605">
        <v>6596.5829999999996</v>
      </c>
      <c r="L1605">
        <v>6829.9108999999999</v>
      </c>
    </row>
    <row r="1606" spans="1:16" x14ac:dyDescent="0.25">
      <c r="A1606" s="5" t="s">
        <v>334</v>
      </c>
      <c r="B1606" t="s">
        <v>1166</v>
      </c>
      <c r="C1606" t="s">
        <v>1199</v>
      </c>
      <c r="D1606" s="2">
        <f>_xll.BDH($A1606, $D$1, $B1606, $C1606, "Direction", "H", "Period", "Y","cols=3;rows=2")</f>
        <v>40178</v>
      </c>
      <c r="E1606" s="2">
        <v>40543</v>
      </c>
      <c r="F1606" s="2">
        <v>40907</v>
      </c>
    </row>
    <row r="1607" spans="1:16" x14ac:dyDescent="0.25">
      <c r="D1607">
        <v>3593.7453999999998</v>
      </c>
      <c r="E1607">
        <v>5478.9686000000002</v>
      </c>
      <c r="F1607">
        <v>6716.0576000000001</v>
      </c>
    </row>
    <row r="1608" spans="1:16" x14ac:dyDescent="0.25">
      <c r="A1608" s="5" t="s">
        <v>804</v>
      </c>
      <c r="B1608" t="s">
        <v>1166</v>
      </c>
      <c r="C1608" t="s">
        <v>1180</v>
      </c>
      <c r="D1608" s="2">
        <f>_xll.BDH($A1608, $D$1, $B1608, $C1608, "Direction", "H", "Period", "Y","cols=3;rows=2")</f>
        <v>40178</v>
      </c>
      <c r="E1608" s="2">
        <v>40543</v>
      </c>
      <c r="F1608" s="2">
        <v>40907</v>
      </c>
    </row>
    <row r="1609" spans="1:16" x14ac:dyDescent="0.25">
      <c r="D1609">
        <v>2187.2183</v>
      </c>
      <c r="E1609">
        <v>3072.7483999999999</v>
      </c>
      <c r="F1609">
        <v>1021.6029</v>
      </c>
    </row>
    <row r="1610" spans="1:16" x14ac:dyDescent="0.25">
      <c r="A1610" s="5" t="s">
        <v>805</v>
      </c>
      <c r="B1610" t="s">
        <v>1166</v>
      </c>
      <c r="C1610" t="s">
        <v>1199</v>
      </c>
      <c r="D1610" s="2">
        <f>_xll.BDH($A1610, $D$1, $B1610, $C1610, "Direction", "H", "Period", "Y","cols=13;rows=2")</f>
        <v>40178</v>
      </c>
      <c r="E1610" s="2">
        <v>40543</v>
      </c>
      <c r="F1610" s="2">
        <v>40907</v>
      </c>
      <c r="G1610" s="2">
        <v>41274</v>
      </c>
      <c r="H1610" s="2">
        <v>41639</v>
      </c>
      <c r="I1610" s="2">
        <v>42004</v>
      </c>
      <c r="J1610" s="2">
        <v>42369</v>
      </c>
      <c r="K1610" s="2">
        <v>42734</v>
      </c>
      <c r="L1610" s="2">
        <v>43098</v>
      </c>
      <c r="M1610" s="2">
        <v>43465</v>
      </c>
      <c r="N1610" s="2">
        <v>43830</v>
      </c>
      <c r="O1610" s="2">
        <v>44196</v>
      </c>
      <c r="P1610" s="2">
        <v>44561</v>
      </c>
    </row>
    <row r="1611" spans="1:16" x14ac:dyDescent="0.25">
      <c r="D1611">
        <v>5825.6752999999999</v>
      </c>
      <c r="E1611">
        <v>6880.5513000000001</v>
      </c>
      <c r="F1611">
        <v>8085.1188000000002</v>
      </c>
      <c r="G1611">
        <v>8478.0830999999998</v>
      </c>
      <c r="H1611">
        <v>9364.3186999999998</v>
      </c>
      <c r="I1611">
        <v>11893.7842</v>
      </c>
      <c r="J1611">
        <v>16197.769</v>
      </c>
      <c r="K1611">
        <v>18510.9552</v>
      </c>
      <c r="L1611">
        <v>20963.684600000001</v>
      </c>
      <c r="M1611">
        <v>21853.334299999999</v>
      </c>
      <c r="N1611">
        <v>29092.624899999999</v>
      </c>
      <c r="O1611">
        <v>29029.439900000001</v>
      </c>
      <c r="P1611">
        <v>30619.229899999998</v>
      </c>
    </row>
    <row r="1612" spans="1:16" x14ac:dyDescent="0.25">
      <c r="A1612" s="5" t="s">
        <v>806</v>
      </c>
      <c r="B1612" t="s">
        <v>1166</v>
      </c>
      <c r="C1612" t="s">
        <v>1180</v>
      </c>
      <c r="D1612" s="2">
        <f>_xll.BDH($A1612, $D$1, $B1612, $C1612, "Direction", "H", "Period", "Y","cols=3;rows=2")</f>
        <v>40178</v>
      </c>
      <c r="E1612" s="2">
        <v>40543</v>
      </c>
      <c r="F1612" s="2">
        <v>40907</v>
      </c>
    </row>
    <row r="1613" spans="1:16" x14ac:dyDescent="0.25">
      <c r="D1613">
        <v>2334.9639999999999</v>
      </c>
      <c r="E1613">
        <v>1800.5821000000001</v>
      </c>
      <c r="F1613">
        <v>910.86569999999995</v>
      </c>
    </row>
    <row r="1614" spans="1:16" x14ac:dyDescent="0.25">
      <c r="A1614" s="5" t="s">
        <v>807</v>
      </c>
      <c r="B1614" t="s">
        <v>1166</v>
      </c>
      <c r="C1614" t="s">
        <v>1193</v>
      </c>
      <c r="D1614" s="2">
        <f>_xll.BDH($A1614, $D$1, $B1614, $C1614, "Direction", "H", "Period", "Y","cols=8;rows=2")</f>
        <v>40178</v>
      </c>
      <c r="E1614" s="2">
        <v>40543</v>
      </c>
      <c r="F1614" s="2">
        <v>40907</v>
      </c>
      <c r="G1614" s="2">
        <v>41274</v>
      </c>
      <c r="H1614" s="2">
        <v>41639</v>
      </c>
      <c r="I1614" s="2">
        <v>42004</v>
      </c>
      <c r="J1614" s="2">
        <v>42369</v>
      </c>
      <c r="K1614" s="2">
        <v>42734</v>
      </c>
    </row>
    <row r="1615" spans="1:16" x14ac:dyDescent="0.25">
      <c r="D1615">
        <v>6873.5711000000001</v>
      </c>
      <c r="E1615">
        <v>8632.5118999999995</v>
      </c>
      <c r="F1615">
        <v>6765.5069999999996</v>
      </c>
      <c r="G1615">
        <v>8679.5146999999997</v>
      </c>
      <c r="H1615">
        <v>12622.2673</v>
      </c>
      <c r="I1615">
        <v>10320.4208</v>
      </c>
      <c r="J1615">
        <v>7098.1720999999998</v>
      </c>
      <c r="K1615">
        <v>9214.4266000000007</v>
      </c>
    </row>
    <row r="1616" spans="1:16" x14ac:dyDescent="0.25">
      <c r="A1616" s="5" t="s">
        <v>808</v>
      </c>
      <c r="B1616" t="s">
        <v>1166</v>
      </c>
      <c r="C1616" t="s">
        <v>1199</v>
      </c>
      <c r="D1616" s="2">
        <f>_xll.BDH($A1616, $D$1, $B1616, $C1616, "Direction", "H", "Period", "Y","cols=13;rows=2")</f>
        <v>40178</v>
      </c>
      <c r="E1616" s="2">
        <v>40543</v>
      </c>
      <c r="F1616" s="2">
        <v>40907</v>
      </c>
      <c r="G1616" s="2">
        <v>41274</v>
      </c>
      <c r="H1616" s="2">
        <v>41639</v>
      </c>
      <c r="I1616" s="2">
        <v>42004</v>
      </c>
      <c r="J1616" s="2">
        <v>42369</v>
      </c>
      <c r="K1616" s="2">
        <v>42734</v>
      </c>
      <c r="L1616" s="2">
        <v>43098</v>
      </c>
      <c r="M1616" s="2">
        <v>43465</v>
      </c>
      <c r="N1616" s="2">
        <v>43830</v>
      </c>
      <c r="O1616" s="2">
        <v>44196</v>
      </c>
      <c r="P1616" s="2">
        <v>44561</v>
      </c>
    </row>
    <row r="1617" spans="1:16" x14ac:dyDescent="0.25">
      <c r="D1617">
        <v>91786.755300000004</v>
      </c>
      <c r="E1617">
        <v>106196.45480000001</v>
      </c>
      <c r="F1617">
        <v>136318.3805</v>
      </c>
      <c r="G1617">
        <v>139725.04089999999</v>
      </c>
      <c r="H1617">
        <v>139596.73560000001</v>
      </c>
      <c r="I1617">
        <v>126550.09390000001</v>
      </c>
      <c r="J1617">
        <v>136198.58100000001</v>
      </c>
      <c r="K1617">
        <v>141932.9981</v>
      </c>
      <c r="L1617">
        <v>164095.85329999999</v>
      </c>
      <c r="M1617">
        <v>103780.0156</v>
      </c>
      <c r="N1617">
        <v>132389.37150000001</v>
      </c>
      <c r="O1617">
        <v>128930.18640000001</v>
      </c>
      <c r="P1617">
        <v>147898.62959999999</v>
      </c>
    </row>
    <row r="1618" spans="1:16" x14ac:dyDescent="0.25">
      <c r="A1618" s="5" t="s">
        <v>809</v>
      </c>
      <c r="B1618" t="s">
        <v>1166</v>
      </c>
      <c r="C1618" t="s">
        <v>1199</v>
      </c>
      <c r="D1618" s="2">
        <f>_xll.BDH($A1618, $D$1, $B1618, $C1618, "Direction", "H", "Period", "Y","cols=13;rows=2")</f>
        <v>40178</v>
      </c>
      <c r="E1618" s="2">
        <v>40543</v>
      </c>
      <c r="F1618" s="2">
        <v>40907</v>
      </c>
      <c r="G1618" s="2">
        <v>41274</v>
      </c>
      <c r="H1618" s="2">
        <v>41639</v>
      </c>
      <c r="I1618" s="2">
        <v>42004</v>
      </c>
      <c r="J1618" s="2">
        <v>42369</v>
      </c>
      <c r="K1618" s="2">
        <v>42734</v>
      </c>
      <c r="L1618" s="2">
        <v>43098</v>
      </c>
      <c r="M1618" s="2">
        <v>43465</v>
      </c>
      <c r="N1618" s="2">
        <v>43830</v>
      </c>
      <c r="O1618" s="2">
        <v>44196</v>
      </c>
      <c r="P1618" s="2">
        <v>44561</v>
      </c>
    </row>
    <row r="1619" spans="1:16" x14ac:dyDescent="0.25">
      <c r="D1619">
        <v>10761.8796</v>
      </c>
      <c r="E1619">
        <v>11473.630300000001</v>
      </c>
      <c r="F1619">
        <v>10203.5252</v>
      </c>
      <c r="G1619">
        <v>10696.7328</v>
      </c>
      <c r="H1619">
        <v>11955.1358</v>
      </c>
      <c r="I1619">
        <v>14310.4424</v>
      </c>
      <c r="J1619">
        <v>15275.0147</v>
      </c>
      <c r="K1619">
        <v>19394.825499999999</v>
      </c>
      <c r="L1619">
        <v>22596.919699999999</v>
      </c>
      <c r="M1619">
        <v>23398.291700000002</v>
      </c>
      <c r="N1619">
        <v>28604.9414</v>
      </c>
      <c r="O1619">
        <v>30693.1872</v>
      </c>
      <c r="P1619">
        <v>44218.869200000001</v>
      </c>
    </row>
    <row r="1620" spans="1:16" x14ac:dyDescent="0.25">
      <c r="A1620" s="5" t="s">
        <v>810</v>
      </c>
      <c r="B1620" t="s">
        <v>1166</v>
      </c>
      <c r="C1620" t="s">
        <v>1196</v>
      </c>
      <c r="D1620" s="2">
        <f>_xll.BDH($A1620, $D$1, $B1620, $C1620, "Direction", "H", "Period", "Y","cols=10;rows=2")</f>
        <v>40178</v>
      </c>
      <c r="E1620" s="2">
        <v>40543</v>
      </c>
      <c r="F1620" s="2">
        <v>40907</v>
      </c>
      <c r="G1620" s="2">
        <v>41274</v>
      </c>
      <c r="H1620" s="2">
        <v>41639</v>
      </c>
      <c r="I1620" s="2">
        <v>42004</v>
      </c>
      <c r="J1620" s="2">
        <v>42369</v>
      </c>
      <c r="K1620" s="2">
        <v>42734</v>
      </c>
      <c r="L1620" s="2">
        <v>43098</v>
      </c>
      <c r="M1620" s="2">
        <v>43465</v>
      </c>
    </row>
    <row r="1621" spans="1:16" x14ac:dyDescent="0.25">
      <c r="D1621">
        <v>7190.0733</v>
      </c>
      <c r="E1621">
        <v>7984.5582999999997</v>
      </c>
      <c r="F1621">
        <v>8463.7738000000008</v>
      </c>
      <c r="G1621">
        <v>9194.3881000000001</v>
      </c>
      <c r="H1621">
        <v>9775.3264999999992</v>
      </c>
      <c r="I1621">
        <v>13935.2719</v>
      </c>
      <c r="J1621">
        <v>17604.741399999999</v>
      </c>
      <c r="K1621">
        <v>16657.452600000001</v>
      </c>
      <c r="L1621">
        <v>17523.353599999999</v>
      </c>
      <c r="M1621">
        <v>35616.821400000001</v>
      </c>
    </row>
    <row r="1622" spans="1:16" x14ac:dyDescent="0.25">
      <c r="A1622" s="5" t="s">
        <v>811</v>
      </c>
      <c r="B1622" t="s">
        <v>1166</v>
      </c>
      <c r="C1622" t="s">
        <v>1199</v>
      </c>
      <c r="D1622" s="2">
        <f>_xll.BDH($A1622, $D$1, $B1622, $C1622, "Direction", "H", "Period", "Y","cols=13;rows=2")</f>
        <v>40178</v>
      </c>
      <c r="E1622" s="2">
        <v>40543</v>
      </c>
      <c r="F1622" s="2">
        <v>40907</v>
      </c>
      <c r="G1622" s="2">
        <v>41274</v>
      </c>
      <c r="H1622" s="2">
        <v>41639</v>
      </c>
      <c r="I1622" s="2">
        <v>42004</v>
      </c>
      <c r="J1622" s="2">
        <v>42369</v>
      </c>
      <c r="K1622" s="2">
        <v>42734</v>
      </c>
      <c r="L1622" s="2">
        <v>43098</v>
      </c>
      <c r="M1622" s="2">
        <v>43465</v>
      </c>
      <c r="N1622" s="2">
        <v>43830</v>
      </c>
      <c r="O1622" s="2">
        <v>44196</v>
      </c>
      <c r="P1622" s="2">
        <v>44561</v>
      </c>
    </row>
    <row r="1623" spans="1:16" x14ac:dyDescent="0.25">
      <c r="D1623">
        <v>4518.2821999999996</v>
      </c>
      <c r="E1623">
        <v>3935.3818000000001</v>
      </c>
      <c r="F1623">
        <v>7931.125</v>
      </c>
      <c r="G1623">
        <v>10457.457</v>
      </c>
      <c r="H1623">
        <v>16355.1515</v>
      </c>
      <c r="I1623">
        <v>12229.5183</v>
      </c>
      <c r="J1623">
        <v>7321.4427999999998</v>
      </c>
      <c r="K1623">
        <v>10865.8925</v>
      </c>
      <c r="L1623">
        <v>13227.740599999999</v>
      </c>
      <c r="M1623">
        <v>9636.8701000000001</v>
      </c>
      <c r="N1623">
        <v>7101.9686000000002</v>
      </c>
      <c r="O1623">
        <v>6488.8805000000002</v>
      </c>
      <c r="P1623">
        <v>15457.9751</v>
      </c>
    </row>
    <row r="1624" spans="1:16" x14ac:dyDescent="0.25">
      <c r="A1624" s="5" t="s">
        <v>812</v>
      </c>
      <c r="B1624" t="s">
        <v>1166</v>
      </c>
      <c r="C1624" t="s">
        <v>1199</v>
      </c>
      <c r="D1624" s="2">
        <f>_xll.BDH($A1624, $D$1, $B1624, $C1624, "Direction", "H", "Period", "Y","cols=13;rows=2")</f>
        <v>40178</v>
      </c>
      <c r="E1624" s="2">
        <v>40543</v>
      </c>
      <c r="F1624" s="2">
        <v>40907</v>
      </c>
      <c r="G1624" s="2">
        <v>41274</v>
      </c>
      <c r="H1624" s="2">
        <v>41639</v>
      </c>
      <c r="I1624" s="2">
        <v>42004</v>
      </c>
      <c r="J1624" s="2">
        <v>42369</v>
      </c>
      <c r="K1624" s="2">
        <v>42734</v>
      </c>
      <c r="L1624" s="2">
        <v>43098</v>
      </c>
      <c r="M1624" s="2">
        <v>43465</v>
      </c>
      <c r="N1624" s="2">
        <v>43830</v>
      </c>
      <c r="O1624" s="2">
        <v>44196</v>
      </c>
      <c r="P1624" s="2">
        <v>44561</v>
      </c>
    </row>
    <row r="1625" spans="1:16" x14ac:dyDescent="0.25">
      <c r="D1625">
        <v>22347.957200000001</v>
      </c>
      <c r="E1625">
        <v>21561.9787</v>
      </c>
      <c r="F1625">
        <v>16177.5195</v>
      </c>
      <c r="G1625">
        <v>16892.749199999998</v>
      </c>
      <c r="H1625">
        <v>26311.999199999998</v>
      </c>
      <c r="I1625">
        <v>29860.992399999999</v>
      </c>
      <c r="J1625">
        <v>30644.216400000001</v>
      </c>
      <c r="K1625">
        <v>39144.050799999997</v>
      </c>
      <c r="L1625">
        <v>49700.011100000003</v>
      </c>
      <c r="M1625">
        <v>67301.964900000006</v>
      </c>
      <c r="N1625">
        <v>71930.759099999996</v>
      </c>
      <c r="O1625">
        <v>65354.2382</v>
      </c>
      <c r="P1625">
        <v>82108.365699999995</v>
      </c>
    </row>
    <row r="1626" spans="1:16" x14ac:dyDescent="0.25">
      <c r="A1626" s="5" t="s">
        <v>813</v>
      </c>
      <c r="B1626" t="s">
        <v>1166</v>
      </c>
      <c r="C1626" t="s">
        <v>1199</v>
      </c>
      <c r="D1626" s="2">
        <f>_xll.BDH($A1626, $D$1, $B1626, $C1626, "Direction", "H", "Period", "Y","cols=13;rows=2")</f>
        <v>40178</v>
      </c>
      <c r="E1626" s="2">
        <v>40543</v>
      </c>
      <c r="F1626" s="2">
        <v>40907</v>
      </c>
      <c r="G1626" s="2">
        <v>41274</v>
      </c>
      <c r="H1626" s="2">
        <v>41639</v>
      </c>
      <c r="I1626" s="2">
        <v>42004</v>
      </c>
      <c r="J1626" s="2">
        <v>42369</v>
      </c>
      <c r="K1626" s="2">
        <v>42734</v>
      </c>
      <c r="L1626" s="2">
        <v>43098</v>
      </c>
      <c r="M1626" s="2">
        <v>43465</v>
      </c>
      <c r="N1626" s="2">
        <v>43830</v>
      </c>
      <c r="O1626" s="2">
        <v>44196</v>
      </c>
      <c r="P1626" s="2">
        <v>44561</v>
      </c>
    </row>
    <row r="1627" spans="1:16" x14ac:dyDescent="0.25">
      <c r="D1627">
        <v>5347.0919999999996</v>
      </c>
      <c r="E1627">
        <v>4855.5295999999998</v>
      </c>
      <c r="F1627">
        <v>4953.0482000000002</v>
      </c>
      <c r="G1627">
        <v>5621.7956000000004</v>
      </c>
      <c r="H1627">
        <v>6915.7803999999996</v>
      </c>
      <c r="I1627">
        <v>7539.2892000000002</v>
      </c>
      <c r="J1627">
        <v>8521.1532000000007</v>
      </c>
      <c r="K1627">
        <v>13328.7291</v>
      </c>
      <c r="L1627">
        <v>15120.025799999999</v>
      </c>
      <c r="M1627">
        <v>8280.9971000000005</v>
      </c>
      <c r="N1627">
        <v>12586.390299999999</v>
      </c>
      <c r="O1627">
        <v>11443.553400000001</v>
      </c>
      <c r="P1627">
        <v>12196.085999999999</v>
      </c>
    </row>
    <row r="1628" spans="1:16" x14ac:dyDescent="0.25">
      <c r="A1628" s="5" t="s">
        <v>814</v>
      </c>
      <c r="B1628" t="s">
        <v>1166</v>
      </c>
      <c r="C1628" t="s">
        <v>1199</v>
      </c>
      <c r="D1628" s="2">
        <f>_xll.BDH($A1628, $D$1, $B1628, $C1628, "Direction", "H", "Period", "Y","cols=13;rows=2")</f>
        <v>40178</v>
      </c>
      <c r="E1628" s="2">
        <v>40543</v>
      </c>
      <c r="F1628" s="2">
        <v>40907</v>
      </c>
      <c r="G1628" s="2">
        <v>41274</v>
      </c>
      <c r="H1628" s="2">
        <v>41639</v>
      </c>
      <c r="I1628" s="2">
        <v>42004</v>
      </c>
      <c r="J1628" s="2">
        <v>42369</v>
      </c>
      <c r="K1628" s="2">
        <v>42734</v>
      </c>
      <c r="L1628" s="2">
        <v>43098</v>
      </c>
      <c r="M1628" s="2">
        <v>43465</v>
      </c>
      <c r="N1628" s="2">
        <v>43830</v>
      </c>
      <c r="O1628" s="2">
        <v>44196</v>
      </c>
      <c r="P1628" s="2">
        <v>44561</v>
      </c>
    </row>
    <row r="1629" spans="1:16" x14ac:dyDescent="0.25">
      <c r="D1629">
        <v>6003.2277999999997</v>
      </c>
      <c r="E1629">
        <v>6754.4278000000004</v>
      </c>
      <c r="F1629">
        <v>7088.2349999999997</v>
      </c>
      <c r="G1629">
        <v>10544.5622</v>
      </c>
      <c r="H1629">
        <v>13478.7988</v>
      </c>
      <c r="I1629">
        <v>16276.5255</v>
      </c>
      <c r="J1629">
        <v>14708.81</v>
      </c>
      <c r="K1629">
        <v>12673.08</v>
      </c>
      <c r="L1629">
        <v>13243.424999999999</v>
      </c>
      <c r="M1629">
        <v>8542.36</v>
      </c>
      <c r="N1629">
        <v>9612.2281000000003</v>
      </c>
      <c r="O1629">
        <v>13148.8</v>
      </c>
      <c r="P1629">
        <v>11592.144</v>
      </c>
    </row>
    <row r="1630" spans="1:16" x14ac:dyDescent="0.25">
      <c r="A1630" s="5" t="s">
        <v>815</v>
      </c>
      <c r="B1630" t="s">
        <v>1166</v>
      </c>
      <c r="C1630" t="s">
        <v>1199</v>
      </c>
      <c r="D1630" s="2">
        <f>_xll.BDH($A1630, $D$1, $B1630, $C1630, "Direction", "H", "Period", "Y","cols=13;rows=2")</f>
        <v>40178</v>
      </c>
      <c r="E1630" s="2">
        <v>40543</v>
      </c>
      <c r="F1630" s="2">
        <v>40907</v>
      </c>
      <c r="G1630" s="2">
        <v>41274</v>
      </c>
      <c r="H1630" s="2">
        <v>41639</v>
      </c>
      <c r="I1630" s="2">
        <v>42004</v>
      </c>
      <c r="J1630" s="2">
        <v>42369</v>
      </c>
      <c r="K1630" s="2">
        <v>42734</v>
      </c>
      <c r="L1630" s="2">
        <v>43098</v>
      </c>
      <c r="M1630" s="2">
        <v>43465</v>
      </c>
      <c r="N1630" s="2">
        <v>43830</v>
      </c>
      <c r="O1630" s="2">
        <v>44196</v>
      </c>
      <c r="P1630" s="2">
        <v>44561</v>
      </c>
    </row>
    <row r="1631" spans="1:16" x14ac:dyDescent="0.25">
      <c r="D1631">
        <v>21608.286899999999</v>
      </c>
      <c r="E1631">
        <v>22825.847399999999</v>
      </c>
      <c r="F1631">
        <v>26394.5789</v>
      </c>
      <c r="G1631">
        <v>27676.8675</v>
      </c>
      <c r="H1631">
        <v>38903.9853</v>
      </c>
      <c r="I1631">
        <v>40189.0749</v>
      </c>
      <c r="J1631">
        <v>39073.426099999997</v>
      </c>
      <c r="K1631">
        <v>46371.583299999998</v>
      </c>
      <c r="L1631">
        <v>51972.561500000003</v>
      </c>
      <c r="M1631">
        <v>57395.4853</v>
      </c>
      <c r="N1631">
        <v>73775.0242</v>
      </c>
      <c r="O1631">
        <v>75557.026599999997</v>
      </c>
      <c r="P1631">
        <v>103904.8771</v>
      </c>
    </row>
    <row r="1632" spans="1:16" x14ac:dyDescent="0.25">
      <c r="A1632" s="5" t="s">
        <v>816</v>
      </c>
      <c r="B1632" t="s">
        <v>1166</v>
      </c>
      <c r="C1632" t="s">
        <v>1195</v>
      </c>
      <c r="D1632" s="2">
        <f>_xll.BDH($A1632, $D$1, $B1632, $C1632, "Direction", "H", "Period", "Y","cols=6;rows=2")</f>
        <v>40178</v>
      </c>
      <c r="E1632" s="2">
        <v>40543</v>
      </c>
      <c r="F1632" s="2">
        <v>40907</v>
      </c>
      <c r="G1632" s="2">
        <v>41274</v>
      </c>
      <c r="H1632" s="2">
        <v>41639</v>
      </c>
      <c r="I1632" s="2">
        <v>42004</v>
      </c>
    </row>
    <row r="1633" spans="1:16" x14ac:dyDescent="0.25">
      <c r="D1633">
        <v>9314.5784999999996</v>
      </c>
      <c r="E1633">
        <v>10363.381799999999</v>
      </c>
      <c r="F1633">
        <v>6933.9525000000003</v>
      </c>
      <c r="G1633">
        <v>8444.5578999999998</v>
      </c>
      <c r="H1633">
        <v>13100.3904</v>
      </c>
      <c r="I1633">
        <v>13141.869199999999</v>
      </c>
    </row>
    <row r="1634" spans="1:16" x14ac:dyDescent="0.25">
      <c r="A1634" s="5" t="s">
        <v>817</v>
      </c>
      <c r="B1634" t="s">
        <v>1166</v>
      </c>
      <c r="C1634" t="s">
        <v>1180</v>
      </c>
      <c r="D1634" s="2">
        <f>_xll.BDH($A1634, $D$1, $B1634, $C1634, "Direction", "H", "Period", "Y","cols=3;rows=2")</f>
        <v>40178</v>
      </c>
      <c r="E1634" s="2">
        <v>40543</v>
      </c>
      <c r="F1634" s="2">
        <v>40907</v>
      </c>
    </row>
    <row r="1635" spans="1:16" x14ac:dyDescent="0.25">
      <c r="D1635">
        <v>6399.0168000000003</v>
      </c>
      <c r="E1635">
        <v>7138.3993</v>
      </c>
      <c r="F1635">
        <v>7391.1952000000001</v>
      </c>
    </row>
    <row r="1636" spans="1:16" x14ac:dyDescent="0.25">
      <c r="A1636" s="5" t="s">
        <v>818</v>
      </c>
      <c r="B1636" t="s">
        <v>1166</v>
      </c>
      <c r="C1636" t="s">
        <v>1199</v>
      </c>
      <c r="D1636" s="2">
        <f>_xll.BDH($A1636, $D$1, $B1636, $C1636, "Direction", "H", "Period", "Y","cols=13;rows=2")</f>
        <v>40178</v>
      </c>
      <c r="E1636" s="2">
        <v>40543</v>
      </c>
      <c r="F1636" s="2">
        <v>40907</v>
      </c>
      <c r="G1636" s="2">
        <v>41274</v>
      </c>
      <c r="H1636" s="2">
        <v>41639</v>
      </c>
      <c r="I1636" s="2">
        <v>42004</v>
      </c>
      <c r="J1636" s="2">
        <v>42369</v>
      </c>
      <c r="K1636" s="2">
        <v>42734</v>
      </c>
      <c r="L1636" s="2">
        <v>43098</v>
      </c>
      <c r="M1636" s="2">
        <v>43465</v>
      </c>
      <c r="N1636" s="2">
        <v>43830</v>
      </c>
      <c r="O1636" s="2">
        <v>44196</v>
      </c>
      <c r="P1636" s="2">
        <v>44561</v>
      </c>
    </row>
    <row r="1637" spans="1:16" x14ac:dyDescent="0.25">
      <c r="D1637">
        <v>33214.266900000002</v>
      </c>
      <c r="E1637">
        <v>29331.785100000001</v>
      </c>
      <c r="F1637">
        <v>47833.700299999997</v>
      </c>
      <c r="G1637">
        <v>61046.895900000003</v>
      </c>
      <c r="H1637">
        <v>100570.6591</v>
      </c>
      <c r="I1637">
        <v>99647.060200000007</v>
      </c>
      <c r="J1637">
        <v>109312.76210000001</v>
      </c>
      <c r="K1637">
        <v>112502.6958</v>
      </c>
      <c r="L1637">
        <v>160239.32810000001</v>
      </c>
      <c r="M1637">
        <v>194836.66</v>
      </c>
      <c r="N1637">
        <v>301236.61009999999</v>
      </c>
      <c r="O1637">
        <v>355842.53370000003</v>
      </c>
      <c r="P1637">
        <v>353052.5232</v>
      </c>
    </row>
    <row r="1638" spans="1:16" x14ac:dyDescent="0.25">
      <c r="A1638" s="5" t="s">
        <v>819</v>
      </c>
      <c r="B1638" t="s">
        <v>1166</v>
      </c>
      <c r="C1638" t="s">
        <v>1199</v>
      </c>
      <c r="D1638" s="2">
        <f>_xll.BDH($A1638, $D$1, $B1638, $C1638, "Direction", "H", "Period", "Y","cols=13;rows=2")</f>
        <v>40178</v>
      </c>
      <c r="E1638" s="2">
        <v>40543</v>
      </c>
      <c r="F1638" s="2">
        <v>40907</v>
      </c>
      <c r="G1638" s="2">
        <v>41274</v>
      </c>
      <c r="H1638" s="2">
        <v>41639</v>
      </c>
      <c r="I1638" s="2">
        <v>42004</v>
      </c>
      <c r="J1638" s="2">
        <v>42369</v>
      </c>
      <c r="K1638" s="2">
        <v>42734</v>
      </c>
      <c r="L1638" s="2">
        <v>43098</v>
      </c>
      <c r="M1638" s="2">
        <v>43465</v>
      </c>
      <c r="N1638" s="2">
        <v>43830</v>
      </c>
      <c r="O1638" s="2">
        <v>44196</v>
      </c>
      <c r="P1638" s="2">
        <v>44561</v>
      </c>
    </row>
    <row r="1639" spans="1:16" x14ac:dyDescent="0.25">
      <c r="D1639">
        <v>11584.366599999999</v>
      </c>
      <c r="E1639">
        <v>10127.873799999999</v>
      </c>
      <c r="F1639">
        <v>18054.705300000001</v>
      </c>
      <c r="G1639">
        <v>19498.679800000002</v>
      </c>
      <c r="H1639">
        <v>14619.6911</v>
      </c>
      <c r="I1639">
        <v>19175.1041</v>
      </c>
      <c r="J1639">
        <v>20407.383900000001</v>
      </c>
      <c r="K1639">
        <v>24572.190900000001</v>
      </c>
      <c r="L1639">
        <v>40890.737300000001</v>
      </c>
      <c r="M1639">
        <v>54692.790399999998</v>
      </c>
      <c r="N1639">
        <v>68321.277499999997</v>
      </c>
      <c r="O1639">
        <v>96172.141499999998</v>
      </c>
      <c r="P1639">
        <v>128355.20419999999</v>
      </c>
    </row>
    <row r="1640" spans="1:16" x14ac:dyDescent="0.25">
      <c r="A1640" s="5" t="s">
        <v>820</v>
      </c>
      <c r="B1640" t="s">
        <v>1166</v>
      </c>
      <c r="C1640" t="s">
        <v>1192</v>
      </c>
      <c r="D1640" s="2">
        <f>_xll.BDH($A1640, $D$1, $B1640, $C1640, "Direction", "H", "Period", "Y","cols=7;rows=2")</f>
        <v>40178</v>
      </c>
      <c r="E1640" s="2">
        <v>40543</v>
      </c>
      <c r="F1640" s="2">
        <v>40907</v>
      </c>
      <c r="G1640" s="2">
        <v>41274</v>
      </c>
      <c r="H1640" s="2">
        <v>41639</v>
      </c>
      <c r="I1640" s="2">
        <v>42004</v>
      </c>
      <c r="J1640" s="2">
        <v>42369</v>
      </c>
    </row>
    <row r="1641" spans="1:16" x14ac:dyDescent="0.25">
      <c r="D1641">
        <v>6684.2596000000003</v>
      </c>
      <c r="E1641">
        <v>11121.009599999999</v>
      </c>
      <c r="F1641">
        <v>11904.0175</v>
      </c>
      <c r="G1641">
        <v>11040.520399999999</v>
      </c>
      <c r="H1641">
        <v>10446.311400000001</v>
      </c>
      <c r="I1641">
        <v>11259.9316</v>
      </c>
      <c r="J1641">
        <v>16342.184800000001</v>
      </c>
    </row>
    <row r="1642" spans="1:16" x14ac:dyDescent="0.25">
      <c r="A1642" s="5" t="s">
        <v>821</v>
      </c>
      <c r="B1642" t="s">
        <v>1166</v>
      </c>
      <c r="C1642" t="s">
        <v>1180</v>
      </c>
      <c r="D1642" s="2">
        <f>_xll.BDH($A1642, $D$1, $B1642, $C1642, "Direction", "H", "Period", "Y","cols=3;rows=2")</f>
        <v>40178</v>
      </c>
      <c r="E1642" s="2">
        <v>40543</v>
      </c>
      <c r="F1642" s="2">
        <v>40907</v>
      </c>
    </row>
    <row r="1643" spans="1:16" x14ac:dyDescent="0.25">
      <c r="D1643">
        <v>4659.4494000000004</v>
      </c>
      <c r="E1643">
        <v>4643.4115000000002</v>
      </c>
      <c r="F1643">
        <v>6351.1760000000004</v>
      </c>
    </row>
    <row r="1644" spans="1:16" x14ac:dyDescent="0.25">
      <c r="A1644" s="5" t="s">
        <v>822</v>
      </c>
      <c r="B1644" t="s">
        <v>1166</v>
      </c>
      <c r="C1644" t="s">
        <v>1199</v>
      </c>
      <c r="D1644" s="2">
        <f>_xll.BDH($A1644, $D$1, $B1644, $C1644, "Direction", "H", "Period", "Y","cols=13;rows=2")</f>
        <v>40178</v>
      </c>
      <c r="E1644" s="2">
        <v>40543</v>
      </c>
      <c r="F1644" s="2">
        <v>40907</v>
      </c>
      <c r="G1644" s="2">
        <v>41274</v>
      </c>
      <c r="H1644" s="2">
        <v>41639</v>
      </c>
      <c r="I1644" s="2">
        <v>42004</v>
      </c>
      <c r="J1644" s="2">
        <v>42369</v>
      </c>
      <c r="K1644" s="2">
        <v>42734</v>
      </c>
      <c r="L1644" s="2">
        <v>43098</v>
      </c>
      <c r="M1644" s="2">
        <v>43465</v>
      </c>
      <c r="N1644" s="2">
        <v>43830</v>
      </c>
      <c r="O1644" s="2">
        <v>44196</v>
      </c>
      <c r="P1644" s="2">
        <v>44561</v>
      </c>
    </row>
    <row r="1645" spans="1:16" x14ac:dyDescent="0.25">
      <c r="D1645">
        <v>9213.8731000000007</v>
      </c>
      <c r="E1645">
        <v>17344.799200000001</v>
      </c>
      <c r="F1645">
        <v>13798.56</v>
      </c>
      <c r="G1645">
        <v>23870.2</v>
      </c>
      <c r="H1645">
        <v>33279.57</v>
      </c>
      <c r="I1645">
        <v>37424.61</v>
      </c>
      <c r="J1645">
        <v>52057.599999999999</v>
      </c>
      <c r="K1645">
        <v>47696.082799999996</v>
      </c>
      <c r="L1645">
        <v>73840.729000000007</v>
      </c>
      <c r="M1645">
        <v>104782.05</v>
      </c>
      <c r="N1645">
        <v>144261.68</v>
      </c>
      <c r="O1645">
        <v>203713.89439999999</v>
      </c>
      <c r="P1645">
        <v>250318.05</v>
      </c>
    </row>
    <row r="1646" spans="1:16" x14ac:dyDescent="0.25">
      <c r="A1646" s="5" t="s">
        <v>823</v>
      </c>
      <c r="B1646" t="s">
        <v>1166</v>
      </c>
      <c r="C1646" t="s">
        <v>1201</v>
      </c>
      <c r="D1646" s="2">
        <f>_xll.BDH($A1646, $D$1, $B1646, $C1646, "Direction", "H", "Period", "Y","cols=11;rows=2")</f>
        <v>40178</v>
      </c>
      <c r="E1646" s="2">
        <v>40543</v>
      </c>
      <c r="F1646" s="2">
        <v>40907</v>
      </c>
      <c r="G1646" s="2">
        <v>41274</v>
      </c>
      <c r="H1646" s="2">
        <v>41639</v>
      </c>
      <c r="I1646" s="2">
        <v>42004</v>
      </c>
      <c r="J1646" s="2">
        <v>42369</v>
      </c>
      <c r="K1646" s="2">
        <v>42734</v>
      </c>
      <c r="L1646" s="2">
        <v>43098</v>
      </c>
      <c r="M1646" s="2">
        <v>43465</v>
      </c>
      <c r="N1646" s="2">
        <v>43830</v>
      </c>
    </row>
    <row r="1647" spans="1:16" x14ac:dyDescent="0.25">
      <c r="D1647">
        <v>37648.722099999999</v>
      </c>
      <c r="E1647">
        <v>39703.965600000003</v>
      </c>
      <c r="F1647">
        <v>45239.686699999998</v>
      </c>
      <c r="G1647">
        <v>60391.940499999997</v>
      </c>
      <c r="H1647">
        <v>79795.971900000004</v>
      </c>
      <c r="I1647">
        <v>81596.144100000005</v>
      </c>
      <c r="J1647">
        <v>53541.348100000003</v>
      </c>
      <c r="K1647">
        <v>51392.670100000003</v>
      </c>
      <c r="L1647">
        <v>63640.460099999997</v>
      </c>
      <c r="M1647">
        <v>89014.849700000006</v>
      </c>
      <c r="N1647">
        <v>67939.642999999996</v>
      </c>
    </row>
    <row r="1648" spans="1:16" x14ac:dyDescent="0.25">
      <c r="A1648" s="5" t="s">
        <v>824</v>
      </c>
      <c r="B1648" t="s">
        <v>1166</v>
      </c>
      <c r="C1648" t="s">
        <v>1199</v>
      </c>
      <c r="D1648" s="2">
        <f>_xll.BDH($A1648, $D$1, $B1648, $C1648, "Direction", "H", "Period", "Y","cols=13;rows=2")</f>
        <v>40178</v>
      </c>
      <c r="E1648" s="2">
        <v>40543</v>
      </c>
      <c r="F1648" s="2">
        <v>40907</v>
      </c>
      <c r="G1648" s="2">
        <v>41274</v>
      </c>
      <c r="H1648" s="2">
        <v>41639</v>
      </c>
      <c r="I1648" s="2">
        <v>42004</v>
      </c>
      <c r="J1648" s="2">
        <v>42369</v>
      </c>
      <c r="K1648" s="2">
        <v>42734</v>
      </c>
      <c r="L1648" s="2">
        <v>43098</v>
      </c>
      <c r="M1648" s="2">
        <v>43465</v>
      </c>
      <c r="N1648" s="2">
        <v>43830</v>
      </c>
      <c r="O1648" s="2">
        <v>44196</v>
      </c>
      <c r="P1648" s="2">
        <v>44561</v>
      </c>
    </row>
    <row r="1649" spans="1:16" x14ac:dyDescent="0.25">
      <c r="D1649">
        <v>5815.8453</v>
      </c>
      <c r="E1649">
        <v>5168.97</v>
      </c>
      <c r="F1649">
        <v>4634.2187000000004</v>
      </c>
      <c r="G1649">
        <v>4202.8346000000001</v>
      </c>
      <c r="H1649">
        <v>4805.1468999999997</v>
      </c>
      <c r="I1649">
        <v>4674.9795000000004</v>
      </c>
      <c r="J1649">
        <v>5010.2694000000001</v>
      </c>
      <c r="K1649">
        <v>6028.5249000000003</v>
      </c>
      <c r="L1649">
        <v>6474.9049999999997</v>
      </c>
      <c r="M1649">
        <v>5446.5844999999999</v>
      </c>
      <c r="N1649">
        <v>7491.3364000000001</v>
      </c>
      <c r="O1649">
        <v>5493.5246999999999</v>
      </c>
      <c r="P1649">
        <v>7627.4049999999997</v>
      </c>
    </row>
    <row r="1650" spans="1:16" x14ac:dyDescent="0.25">
      <c r="A1650" s="5" t="s">
        <v>825</v>
      </c>
      <c r="B1650" t="s">
        <v>1166</v>
      </c>
      <c r="C1650" t="s">
        <v>1202</v>
      </c>
      <c r="D1650" s="2">
        <f>_xll.BDH($A1650, $D$1, $B1650, $C1650, "Direction", "H", "Period", "Y","cols=13;rows=2")</f>
        <v>40178</v>
      </c>
      <c r="E1650" s="2">
        <v>40543</v>
      </c>
      <c r="F1650" s="2">
        <v>40907</v>
      </c>
      <c r="G1650" s="2">
        <v>41274</v>
      </c>
      <c r="H1650" s="2">
        <v>41639</v>
      </c>
      <c r="I1650" s="2">
        <v>42004</v>
      </c>
      <c r="J1650" s="2">
        <v>42369</v>
      </c>
      <c r="K1650" s="2">
        <v>42734</v>
      </c>
      <c r="L1650" s="2">
        <v>43098</v>
      </c>
      <c r="M1650" s="2">
        <v>43465</v>
      </c>
      <c r="N1650" s="2">
        <v>43830</v>
      </c>
      <c r="O1650" s="2">
        <v>44196</v>
      </c>
      <c r="P1650" s="2">
        <v>44561</v>
      </c>
    </row>
    <row r="1651" spans="1:16" x14ac:dyDescent="0.25">
      <c r="D1651">
        <v>5279.4152999999997</v>
      </c>
      <c r="E1651">
        <v>6656.2074000000002</v>
      </c>
      <c r="F1651">
        <v>5517.9908999999998</v>
      </c>
      <c r="G1651">
        <v>7337.6805000000004</v>
      </c>
      <c r="H1651">
        <v>10994.309499999999</v>
      </c>
      <c r="I1651">
        <v>8155.3285999999998</v>
      </c>
      <c r="J1651">
        <v>5506.9727999999996</v>
      </c>
      <c r="K1651">
        <v>6268.2221</v>
      </c>
      <c r="L1651">
        <v>5503.6532999999999</v>
      </c>
      <c r="M1651">
        <v>4975.1814999999997</v>
      </c>
      <c r="N1651">
        <v>6512.9096</v>
      </c>
      <c r="O1651">
        <v>4800.2075000000004</v>
      </c>
      <c r="P1651">
        <v>3986.1909000000001</v>
      </c>
    </row>
    <row r="1652" spans="1:16" x14ac:dyDescent="0.25">
      <c r="A1652" s="5" t="s">
        <v>826</v>
      </c>
      <c r="B1652" t="s">
        <v>1166</v>
      </c>
      <c r="C1652" t="s">
        <v>1200</v>
      </c>
      <c r="D1652" s="2">
        <f>_xll.BDH($A1652, $D$1, $B1652, $C1652, "Direction", "H", "Period", "Y","cols=12;rows=2")</f>
        <v>40178</v>
      </c>
      <c r="E1652" s="2">
        <v>40543</v>
      </c>
      <c r="F1652" s="2">
        <v>40907</v>
      </c>
      <c r="G1652" s="2">
        <v>41274</v>
      </c>
      <c r="H1652" s="2">
        <v>41639</v>
      </c>
      <c r="I1652" s="2">
        <v>42004</v>
      </c>
      <c r="J1652" s="2">
        <v>42369</v>
      </c>
      <c r="K1652" s="2">
        <v>42734</v>
      </c>
      <c r="L1652" s="2">
        <v>43098</v>
      </c>
      <c r="M1652" s="2">
        <v>43465</v>
      </c>
      <c r="N1652" s="2">
        <v>43830</v>
      </c>
      <c r="O1652" s="2">
        <v>44196</v>
      </c>
    </row>
    <row r="1653" spans="1:16" x14ac:dyDescent="0.25">
      <c r="D1653">
        <v>5631.9168</v>
      </c>
      <c r="E1653">
        <v>9196.1735000000008</v>
      </c>
      <c r="F1653">
        <v>9152.9493000000002</v>
      </c>
      <c r="G1653">
        <v>11198.864</v>
      </c>
      <c r="H1653">
        <v>16615.9869</v>
      </c>
      <c r="I1653">
        <v>21097.800599999999</v>
      </c>
      <c r="J1653">
        <v>26588.7608</v>
      </c>
      <c r="K1653">
        <v>20414.264299999999</v>
      </c>
      <c r="L1653">
        <v>22696.620800000001</v>
      </c>
      <c r="M1653">
        <v>14128.302900000001</v>
      </c>
      <c r="N1653">
        <v>10374.2637</v>
      </c>
      <c r="O1653">
        <v>8196.2072000000007</v>
      </c>
    </row>
    <row r="1654" spans="1:16" x14ac:dyDescent="0.25">
      <c r="A1654" s="5" t="s">
        <v>827</v>
      </c>
      <c r="B1654" t="s">
        <v>1166</v>
      </c>
      <c r="C1654" t="s">
        <v>1199</v>
      </c>
      <c r="D1654" s="2">
        <f>_xll.BDH($A1654, $D$1, $B1654, $C1654, "Direction", "H", "Period", "Y","cols=13;rows=2")</f>
        <v>40178</v>
      </c>
      <c r="E1654" s="2">
        <v>40543</v>
      </c>
      <c r="F1654" s="2">
        <v>40907</v>
      </c>
      <c r="G1654" s="2">
        <v>41274</v>
      </c>
      <c r="H1654" s="2">
        <v>41639</v>
      </c>
      <c r="I1654" s="2">
        <v>42004</v>
      </c>
      <c r="J1654" s="2">
        <v>42369</v>
      </c>
      <c r="K1654" s="2">
        <v>42734</v>
      </c>
      <c r="L1654" s="2">
        <v>43098</v>
      </c>
      <c r="M1654" s="2">
        <v>43465</v>
      </c>
      <c r="N1654" s="2">
        <v>43830</v>
      </c>
      <c r="O1654" s="2">
        <v>44196</v>
      </c>
      <c r="P1654" s="2">
        <v>44561</v>
      </c>
    </row>
    <row r="1655" spans="1:16" x14ac:dyDescent="0.25">
      <c r="D1655">
        <v>4408.1498000000001</v>
      </c>
      <c r="E1655">
        <v>9613.0437999999995</v>
      </c>
      <c r="F1655">
        <v>10424.5489</v>
      </c>
      <c r="G1655">
        <v>12772.7876</v>
      </c>
      <c r="H1655">
        <v>13356.1441</v>
      </c>
      <c r="I1655">
        <v>13554.8374</v>
      </c>
      <c r="J1655">
        <v>9511.8042999999998</v>
      </c>
      <c r="K1655">
        <v>7338.4340000000002</v>
      </c>
      <c r="L1655">
        <v>9922.8824000000004</v>
      </c>
      <c r="M1655">
        <v>10041.736500000001</v>
      </c>
      <c r="N1655">
        <v>10380.1947</v>
      </c>
      <c r="O1655">
        <v>8280.6959000000006</v>
      </c>
      <c r="P1655">
        <v>15180.571599999999</v>
      </c>
    </row>
    <row r="1656" spans="1:16" x14ac:dyDescent="0.25">
      <c r="A1656" s="5" t="s">
        <v>828</v>
      </c>
      <c r="B1656" t="s">
        <v>1166</v>
      </c>
      <c r="C1656" t="s">
        <v>1201</v>
      </c>
      <c r="D1656" s="2">
        <f>_xll.BDH($A1656, $D$1, $B1656, $C1656, "Direction", "H", "Period", "Y","cols=11;rows=2")</f>
        <v>40178</v>
      </c>
      <c r="E1656" s="2">
        <v>40543</v>
      </c>
      <c r="F1656" s="2">
        <v>40907</v>
      </c>
      <c r="G1656" s="2">
        <v>41274</v>
      </c>
      <c r="H1656" s="2">
        <v>41639</v>
      </c>
      <c r="I1656" s="2">
        <v>42004</v>
      </c>
      <c r="J1656" s="2">
        <v>42369</v>
      </c>
      <c r="K1656" s="2">
        <v>42734</v>
      </c>
      <c r="L1656" s="2">
        <v>43098</v>
      </c>
      <c r="M1656" s="2">
        <v>43465</v>
      </c>
      <c r="N1656" s="2">
        <v>43830</v>
      </c>
    </row>
    <row r="1657" spans="1:16" x14ac:dyDescent="0.25">
      <c r="D1657">
        <v>3405.3762000000002</v>
      </c>
      <c r="E1657">
        <v>2988.7170000000001</v>
      </c>
      <c r="F1657">
        <v>3938.5585999999998</v>
      </c>
      <c r="G1657">
        <v>4002.0657000000001</v>
      </c>
      <c r="H1657">
        <v>6315.9103999999998</v>
      </c>
      <c r="I1657">
        <v>6313.0928000000004</v>
      </c>
      <c r="J1657">
        <v>9162.6725999999999</v>
      </c>
      <c r="K1657">
        <v>9012.5355999999992</v>
      </c>
      <c r="L1657">
        <v>14540.3969</v>
      </c>
      <c r="M1657">
        <v>14830.6669</v>
      </c>
      <c r="N1657">
        <v>23587.187999999998</v>
      </c>
    </row>
    <row r="1658" spans="1:16" x14ac:dyDescent="0.25">
      <c r="A1658" s="5" t="s">
        <v>829</v>
      </c>
      <c r="B1658" t="s">
        <v>1166</v>
      </c>
      <c r="C1658" t="s">
        <v>1199</v>
      </c>
      <c r="D1658" s="2">
        <f>_xll.BDH($A1658, $D$1, $B1658, $C1658, "Direction", "H", "Period", "Y","cols=13;rows=2")</f>
        <v>40178</v>
      </c>
      <c r="E1658" s="2">
        <v>40543</v>
      </c>
      <c r="F1658" s="2">
        <v>40907</v>
      </c>
      <c r="G1658" s="2">
        <v>41274</v>
      </c>
      <c r="H1658" s="2">
        <v>41639</v>
      </c>
      <c r="I1658" s="2">
        <v>42004</v>
      </c>
      <c r="J1658" s="2">
        <v>42369</v>
      </c>
      <c r="K1658" s="2">
        <v>42734</v>
      </c>
      <c r="L1658" s="2">
        <v>43098</v>
      </c>
      <c r="M1658" s="2">
        <v>43465</v>
      </c>
      <c r="N1658" s="2">
        <v>43830</v>
      </c>
      <c r="O1658" s="2">
        <v>44196</v>
      </c>
      <c r="P1658" s="2">
        <v>44561</v>
      </c>
    </row>
    <row r="1659" spans="1:16" x14ac:dyDescent="0.25">
      <c r="D1659">
        <v>6176.4904999999999</v>
      </c>
      <c r="E1659">
        <v>8832.5728999999992</v>
      </c>
      <c r="F1659">
        <v>12873.8416</v>
      </c>
      <c r="G1659">
        <v>13835.2652</v>
      </c>
      <c r="H1659">
        <v>14098.2155</v>
      </c>
      <c r="I1659">
        <v>14098.7243</v>
      </c>
      <c r="J1659">
        <v>11825.356400000001</v>
      </c>
      <c r="K1659">
        <v>13578.7268</v>
      </c>
      <c r="L1659">
        <v>15717.3796</v>
      </c>
      <c r="M1659">
        <v>15010.1906</v>
      </c>
      <c r="N1659">
        <v>21191.8292</v>
      </c>
      <c r="O1659">
        <v>28031.022300000001</v>
      </c>
      <c r="P1659">
        <v>36844.964500000002</v>
      </c>
    </row>
    <row r="1660" spans="1:16" x14ac:dyDescent="0.25">
      <c r="A1660" s="5" t="s">
        <v>830</v>
      </c>
      <c r="B1660" t="s">
        <v>1166</v>
      </c>
      <c r="C1660" t="s">
        <v>1196</v>
      </c>
      <c r="D1660" s="2">
        <f>_xll.BDH($A1660, $D$1, $B1660, $C1660, "Direction", "H", "Period", "Y","cols=10;rows=2")</f>
        <v>40178</v>
      </c>
      <c r="E1660" s="2">
        <v>40543</v>
      </c>
      <c r="F1660" s="2">
        <v>40907</v>
      </c>
      <c r="G1660" s="2">
        <v>41274</v>
      </c>
      <c r="H1660" s="2">
        <v>41639</v>
      </c>
      <c r="I1660" s="2">
        <v>42004</v>
      </c>
      <c r="J1660" s="2">
        <v>42369</v>
      </c>
      <c r="K1660" s="2">
        <v>42734</v>
      </c>
      <c r="L1660" s="2">
        <v>43098</v>
      </c>
      <c r="M1660" s="2">
        <v>43465</v>
      </c>
    </row>
    <row r="1661" spans="1:16" x14ac:dyDescent="0.25">
      <c r="D1661">
        <v>5749.9754999999996</v>
      </c>
      <c r="E1661">
        <v>6687.5990000000002</v>
      </c>
      <c r="F1661">
        <v>8187.6747999999998</v>
      </c>
      <c r="G1661">
        <v>8824.1921999999995</v>
      </c>
      <c r="H1661">
        <v>13531.308800000001</v>
      </c>
      <c r="I1661">
        <v>11469.004000000001</v>
      </c>
      <c r="J1661">
        <v>7951.9098999999997</v>
      </c>
      <c r="K1661">
        <v>11298.3729</v>
      </c>
      <c r="L1661">
        <v>14669.155699999999</v>
      </c>
      <c r="M1661">
        <v>4806.1071000000002</v>
      </c>
    </row>
    <row r="1662" spans="1:16" x14ac:dyDescent="0.25">
      <c r="A1662" s="5" t="s">
        <v>831</v>
      </c>
      <c r="B1662" t="s">
        <v>1166</v>
      </c>
      <c r="C1662" t="s">
        <v>1193</v>
      </c>
      <c r="D1662" s="2">
        <f>_xll.BDH($A1662, $D$1, $B1662, $C1662, "Direction", "H", "Period", "Y","cols=8;rows=2")</f>
        <v>40178</v>
      </c>
      <c r="E1662" s="2">
        <v>40543</v>
      </c>
      <c r="F1662" s="2">
        <v>40907</v>
      </c>
      <c r="G1662" s="2">
        <v>41274</v>
      </c>
      <c r="H1662" s="2">
        <v>41639</v>
      </c>
      <c r="I1662" s="2">
        <v>42004</v>
      </c>
      <c r="J1662" s="2">
        <v>42369</v>
      </c>
      <c r="K1662" s="2">
        <v>42734</v>
      </c>
    </row>
    <row r="1663" spans="1:16" x14ac:dyDescent="0.25">
      <c r="D1663">
        <v>10216.4887</v>
      </c>
      <c r="E1663">
        <v>12305.4642</v>
      </c>
      <c r="F1663">
        <v>12061.427600000001</v>
      </c>
      <c r="G1663">
        <v>13929.4779</v>
      </c>
      <c r="H1663">
        <v>14160.437099999999</v>
      </c>
      <c r="I1663">
        <v>9862.4315000000006</v>
      </c>
      <c r="J1663">
        <v>12066.247100000001</v>
      </c>
      <c r="K1663">
        <v>12647.4519</v>
      </c>
    </row>
    <row r="1664" spans="1:16" x14ac:dyDescent="0.25">
      <c r="A1664" s="5" t="s">
        <v>832</v>
      </c>
      <c r="B1664" t="s">
        <v>1166</v>
      </c>
      <c r="C1664" t="s">
        <v>1199</v>
      </c>
      <c r="D1664" s="2">
        <f>_xll.BDH($A1664, $D$1, $B1664, $C1664, "Direction", "H", "Period", "Y","cols=13;rows=2")</f>
        <v>40178</v>
      </c>
      <c r="E1664" s="2">
        <v>40543</v>
      </c>
      <c r="F1664" s="2">
        <v>40907</v>
      </c>
      <c r="G1664" s="2">
        <v>41274</v>
      </c>
      <c r="H1664" s="2">
        <v>41639</v>
      </c>
      <c r="I1664" s="2">
        <v>42004</v>
      </c>
      <c r="J1664" s="2">
        <v>42369</v>
      </c>
      <c r="K1664" s="2">
        <v>42734</v>
      </c>
      <c r="L1664" s="2">
        <v>43098</v>
      </c>
      <c r="M1664" s="2">
        <v>43465</v>
      </c>
      <c r="N1664" s="2">
        <v>43830</v>
      </c>
      <c r="O1664" s="2">
        <v>44196</v>
      </c>
      <c r="P1664" s="2">
        <v>44561</v>
      </c>
    </row>
    <row r="1665" spans="1:16" x14ac:dyDescent="0.25">
      <c r="D1665">
        <v>6263.1481999999996</v>
      </c>
      <c r="E1665">
        <v>5811.0520999999999</v>
      </c>
      <c r="F1665">
        <v>4173.5798000000004</v>
      </c>
      <c r="G1665">
        <v>5559.9269999999997</v>
      </c>
      <c r="H1665">
        <v>7460.8941999999997</v>
      </c>
      <c r="I1665">
        <v>7511.7773999999999</v>
      </c>
      <c r="J1665">
        <v>10811.4985</v>
      </c>
      <c r="K1665">
        <v>12734.6384</v>
      </c>
      <c r="L1665">
        <v>16884.757900000001</v>
      </c>
      <c r="M1665">
        <v>15842.7714</v>
      </c>
      <c r="N1665">
        <v>43742.062100000003</v>
      </c>
      <c r="O1665">
        <v>39715.377200000003</v>
      </c>
      <c r="P1665">
        <v>41843.118999999999</v>
      </c>
    </row>
    <row r="1666" spans="1:16" x14ac:dyDescent="0.25">
      <c r="A1666" s="5" t="s">
        <v>833</v>
      </c>
      <c r="B1666" t="s">
        <v>1166</v>
      </c>
      <c r="C1666" t="s">
        <v>1196</v>
      </c>
      <c r="D1666" s="2">
        <f>_xll.BDH($A1666, $D$1, $B1666, $C1666, "Direction", "H", "Period", "Y","cols=10;rows=2")</f>
        <v>40178</v>
      </c>
      <c r="E1666" s="2">
        <v>40543</v>
      </c>
      <c r="F1666" s="2">
        <v>40907</v>
      </c>
      <c r="G1666" s="2">
        <v>41274</v>
      </c>
      <c r="H1666" s="2">
        <v>41639</v>
      </c>
      <c r="I1666" s="2">
        <v>42004</v>
      </c>
      <c r="J1666" s="2">
        <v>42369</v>
      </c>
      <c r="K1666" s="2">
        <v>42734</v>
      </c>
      <c r="L1666" s="2">
        <v>43098</v>
      </c>
      <c r="M1666" s="2">
        <v>43465</v>
      </c>
    </row>
    <row r="1667" spans="1:16" x14ac:dyDescent="0.25">
      <c r="D1667">
        <v>4646.7705999999998</v>
      </c>
      <c r="E1667">
        <v>6921.1442999999999</v>
      </c>
      <c r="F1667">
        <v>6632.0828000000001</v>
      </c>
      <c r="G1667">
        <v>8010.9139999999998</v>
      </c>
      <c r="H1667">
        <v>9956.9776000000002</v>
      </c>
      <c r="I1667">
        <v>11131.886399999999</v>
      </c>
      <c r="J1667">
        <v>10249.163500000001</v>
      </c>
      <c r="K1667">
        <v>6554.8314</v>
      </c>
      <c r="L1667">
        <v>5804.5018</v>
      </c>
      <c r="M1667">
        <v>3323.9252000000001</v>
      </c>
    </row>
    <row r="1668" spans="1:16" x14ac:dyDescent="0.25">
      <c r="A1668" s="5" t="s">
        <v>834</v>
      </c>
      <c r="B1668" t="s">
        <v>1166</v>
      </c>
      <c r="C1668" t="s">
        <v>1199</v>
      </c>
      <c r="D1668" s="2">
        <f>_xll.BDH($A1668, $D$1, $B1668, $C1668, "Direction", "H", "Period", "Y","cols=13;rows=2")</f>
        <v>40178</v>
      </c>
      <c r="E1668" s="2">
        <v>40543</v>
      </c>
      <c r="F1668" s="2">
        <v>40907</v>
      </c>
      <c r="G1668" s="2">
        <v>41274</v>
      </c>
      <c r="H1668" s="2">
        <v>41639</v>
      </c>
      <c r="I1668" s="2">
        <v>42004</v>
      </c>
      <c r="J1668" s="2">
        <v>42369</v>
      </c>
      <c r="K1668" s="2">
        <v>42734</v>
      </c>
      <c r="L1668" s="2">
        <v>43098</v>
      </c>
      <c r="M1668" s="2">
        <v>43465</v>
      </c>
      <c r="N1668" s="2">
        <v>43830</v>
      </c>
      <c r="O1668" s="2">
        <v>44196</v>
      </c>
      <c r="P1668" s="2">
        <v>44561</v>
      </c>
    </row>
    <row r="1669" spans="1:16" x14ac:dyDescent="0.25">
      <c r="D1669">
        <v>7919.7361000000001</v>
      </c>
      <c r="E1669">
        <v>9216.0004000000008</v>
      </c>
      <c r="F1669">
        <v>7522.9021000000002</v>
      </c>
      <c r="G1669">
        <v>10374.1468</v>
      </c>
      <c r="H1669">
        <v>14115.505499999999</v>
      </c>
      <c r="I1669">
        <v>16652.3361</v>
      </c>
      <c r="J1669">
        <v>16100.485699999999</v>
      </c>
      <c r="K1669">
        <v>20729.748</v>
      </c>
      <c r="L1669">
        <v>26808.7726</v>
      </c>
      <c r="M1669">
        <v>24413.524700000002</v>
      </c>
      <c r="N1669">
        <v>32089.297399999999</v>
      </c>
      <c r="O1669">
        <v>39120.466800000002</v>
      </c>
      <c r="P1669">
        <v>52303.5098</v>
      </c>
    </row>
    <row r="1670" spans="1:16" x14ac:dyDescent="0.25">
      <c r="A1670" s="5" t="s">
        <v>835</v>
      </c>
      <c r="B1670" t="s">
        <v>1166</v>
      </c>
      <c r="C1670" t="s">
        <v>1199</v>
      </c>
      <c r="D1670" s="2">
        <f>_xll.BDH($A1670, $D$1, $B1670, $C1670, "Direction", "H", "Period", "Y","cols=13;rows=2")</f>
        <v>40178</v>
      </c>
      <c r="E1670" s="2">
        <v>40543</v>
      </c>
      <c r="F1670" s="2">
        <v>40907</v>
      </c>
      <c r="G1670" s="2">
        <v>41274</v>
      </c>
      <c r="H1670" s="2">
        <v>41639</v>
      </c>
      <c r="I1670" s="2">
        <v>42004</v>
      </c>
      <c r="J1670" s="2">
        <v>42369</v>
      </c>
      <c r="K1670" s="2">
        <v>42734</v>
      </c>
      <c r="L1670" s="2">
        <v>43098</v>
      </c>
      <c r="M1670" s="2">
        <v>43465</v>
      </c>
      <c r="N1670" s="2">
        <v>43830</v>
      </c>
      <c r="O1670" s="2">
        <v>44196</v>
      </c>
      <c r="P1670" s="2">
        <v>44561</v>
      </c>
    </row>
    <row r="1671" spans="1:16" x14ac:dyDescent="0.25">
      <c r="D1671">
        <v>4183.4511000000002</v>
      </c>
      <c r="E1671">
        <v>4690.9191000000001</v>
      </c>
      <c r="F1671">
        <v>4342.6427000000003</v>
      </c>
      <c r="G1671">
        <v>4125.0869000000002</v>
      </c>
      <c r="H1671">
        <v>6669.5255999999999</v>
      </c>
      <c r="I1671">
        <v>8041.2327999999998</v>
      </c>
      <c r="J1671">
        <v>9553.6386999999995</v>
      </c>
      <c r="K1671">
        <v>11088.4215</v>
      </c>
      <c r="L1671">
        <v>12771.1646</v>
      </c>
      <c r="M1671">
        <v>13373.9746</v>
      </c>
      <c r="N1671">
        <v>17555.303500000002</v>
      </c>
      <c r="O1671">
        <v>21774.350600000002</v>
      </c>
      <c r="P1671">
        <v>35118.293299999998</v>
      </c>
    </row>
    <row r="1672" spans="1:16" x14ac:dyDescent="0.25">
      <c r="A1672" s="5" t="s">
        <v>836</v>
      </c>
      <c r="B1672" t="s">
        <v>1166</v>
      </c>
      <c r="C1672" t="s">
        <v>1199</v>
      </c>
      <c r="D1672" s="2">
        <f>_xll.BDH($A1672, $D$1, $B1672, $C1672, "Direction", "H", "Period", "Y","cols=13;rows=2")</f>
        <v>40178</v>
      </c>
      <c r="E1672" s="2">
        <v>40543</v>
      </c>
      <c r="F1672" s="2">
        <v>40907</v>
      </c>
      <c r="G1672" s="2">
        <v>41274</v>
      </c>
      <c r="H1672" s="2">
        <v>41639</v>
      </c>
      <c r="I1672" s="2">
        <v>42004</v>
      </c>
      <c r="J1672" s="2">
        <v>42369</v>
      </c>
      <c r="K1672" s="2">
        <v>42734</v>
      </c>
      <c r="L1672" s="2">
        <v>43098</v>
      </c>
      <c r="M1672" s="2">
        <v>43465</v>
      </c>
      <c r="N1672" s="2">
        <v>43830</v>
      </c>
      <c r="O1672" s="2">
        <v>44196</v>
      </c>
      <c r="P1672" s="2">
        <v>44561</v>
      </c>
    </row>
    <row r="1673" spans="1:16" x14ac:dyDescent="0.25">
      <c r="D1673">
        <v>8952.4531999999999</v>
      </c>
      <c r="E1673">
        <v>13424.491099999999</v>
      </c>
      <c r="F1673">
        <v>16894.665499999999</v>
      </c>
      <c r="G1673">
        <v>20424.3423</v>
      </c>
      <c r="H1673">
        <v>16571.7814</v>
      </c>
      <c r="I1673">
        <v>20221.3714</v>
      </c>
      <c r="J1673">
        <v>17783.215100000001</v>
      </c>
      <c r="K1673">
        <v>13908.1029</v>
      </c>
      <c r="L1673">
        <v>12234.3483</v>
      </c>
      <c r="M1673">
        <v>13336.1433</v>
      </c>
      <c r="N1673">
        <v>17578.0975</v>
      </c>
      <c r="O1673">
        <v>16274.641100000001</v>
      </c>
      <c r="P1673">
        <v>19455.1165</v>
      </c>
    </row>
    <row r="1674" spans="1:16" x14ac:dyDescent="0.25">
      <c r="A1674" s="5" t="s">
        <v>837</v>
      </c>
      <c r="B1674" t="s">
        <v>1166</v>
      </c>
      <c r="C1674" t="s">
        <v>1199</v>
      </c>
      <c r="D1674" s="2">
        <f>_xll.BDH($A1674, $D$1, $B1674, $C1674, "Direction", "H", "Period", "Y","cols=13;rows=2")</f>
        <v>40178</v>
      </c>
      <c r="E1674" s="2">
        <v>40543</v>
      </c>
      <c r="F1674" s="2">
        <v>40907</v>
      </c>
      <c r="G1674" s="2">
        <v>41274</v>
      </c>
      <c r="H1674" s="2">
        <v>41639</v>
      </c>
      <c r="I1674" s="2">
        <v>42004</v>
      </c>
      <c r="J1674" s="2">
        <v>42369</v>
      </c>
      <c r="K1674" s="2">
        <v>42734</v>
      </c>
      <c r="L1674" s="2">
        <v>43098</v>
      </c>
      <c r="M1674" s="2">
        <v>43465</v>
      </c>
      <c r="N1674" s="2">
        <v>43830</v>
      </c>
      <c r="O1674" s="2">
        <v>44196</v>
      </c>
      <c r="P1674" s="2">
        <v>44561</v>
      </c>
    </row>
    <row r="1675" spans="1:16" x14ac:dyDescent="0.25">
      <c r="D1675">
        <v>7349.9111999999996</v>
      </c>
      <c r="E1675">
        <v>7816.0133999999998</v>
      </c>
      <c r="F1675">
        <v>8861.8981000000003</v>
      </c>
      <c r="G1675">
        <v>9353.9179999999997</v>
      </c>
      <c r="H1675">
        <v>10894.427299999999</v>
      </c>
      <c r="I1675">
        <v>10281.486199999999</v>
      </c>
      <c r="J1675">
        <v>14760.703600000001</v>
      </c>
      <c r="K1675">
        <v>14910.5808</v>
      </c>
      <c r="L1675">
        <v>14113.3601</v>
      </c>
      <c r="M1675">
        <v>10635.2479</v>
      </c>
      <c r="N1675">
        <v>11876.691800000001</v>
      </c>
      <c r="O1675">
        <v>13189.116599999999</v>
      </c>
      <c r="P1675">
        <v>14717.892</v>
      </c>
    </row>
    <row r="1676" spans="1:16" x14ac:dyDescent="0.25">
      <c r="A1676" s="5" t="s">
        <v>838</v>
      </c>
      <c r="B1676" t="s">
        <v>1166</v>
      </c>
      <c r="C1676" t="s">
        <v>1192</v>
      </c>
      <c r="D1676" s="2">
        <f>_xll.BDH($A1676, $D$1, $B1676, $C1676, "Direction", "H", "Period", "Y","cols=7;rows=2")</f>
        <v>40178</v>
      </c>
      <c r="E1676" s="2">
        <v>40543</v>
      </c>
      <c r="F1676" s="2">
        <v>40907</v>
      </c>
      <c r="G1676" s="2">
        <v>41274</v>
      </c>
      <c r="H1676" s="2">
        <v>41639</v>
      </c>
      <c r="I1676" s="2">
        <v>42004</v>
      </c>
      <c r="J1676" s="2">
        <v>42369</v>
      </c>
    </row>
    <row r="1677" spans="1:16" x14ac:dyDescent="0.25">
      <c r="D1677">
        <v>12888.115299999999</v>
      </c>
      <c r="E1677">
        <v>12277.0054</v>
      </c>
      <c r="F1677">
        <v>15391.1394</v>
      </c>
      <c r="G1677">
        <v>15102.3953</v>
      </c>
      <c r="H1677">
        <v>18668.7052</v>
      </c>
      <c r="I1677">
        <v>22660.167099999999</v>
      </c>
      <c r="J1677">
        <v>25727.404200000001</v>
      </c>
    </row>
    <row r="1678" spans="1:16" x14ac:dyDescent="0.25">
      <c r="A1678" s="5" t="s">
        <v>839</v>
      </c>
      <c r="B1678" t="s">
        <v>1166</v>
      </c>
      <c r="C1678" t="s">
        <v>1199</v>
      </c>
      <c r="D1678" s="2">
        <f>_xll.BDH($A1678, $D$1, $B1678, $C1678, "Direction", "H", "Period", "Y","cols=13;rows=2")</f>
        <v>40178</v>
      </c>
      <c r="E1678" s="2">
        <v>40543</v>
      </c>
      <c r="F1678" s="2">
        <v>40907</v>
      </c>
      <c r="G1678" s="2">
        <v>41274</v>
      </c>
      <c r="H1678" s="2">
        <v>41639</v>
      </c>
      <c r="I1678" s="2">
        <v>42004</v>
      </c>
      <c r="J1678" s="2">
        <v>42369</v>
      </c>
      <c r="K1678" s="2">
        <v>42734</v>
      </c>
      <c r="L1678" s="2">
        <v>43098</v>
      </c>
      <c r="M1678" s="2">
        <v>43465</v>
      </c>
      <c r="N1678" s="2">
        <v>43830</v>
      </c>
      <c r="O1678" s="2">
        <v>44196</v>
      </c>
      <c r="P1678" s="2">
        <v>44561</v>
      </c>
    </row>
    <row r="1679" spans="1:16" x14ac:dyDescent="0.25">
      <c r="D1679">
        <v>5555.0124999999998</v>
      </c>
      <c r="E1679">
        <v>10079.472</v>
      </c>
      <c r="F1679">
        <v>10903.1829</v>
      </c>
      <c r="G1679">
        <v>13135.352000000001</v>
      </c>
      <c r="H1679">
        <v>25524.5625</v>
      </c>
      <c r="I1679">
        <v>22163.450700000001</v>
      </c>
      <c r="J1679">
        <v>18729.002899999999</v>
      </c>
      <c r="K1679">
        <v>30561.601500000001</v>
      </c>
      <c r="L1679">
        <v>29413.0661</v>
      </c>
      <c r="M1679">
        <v>22419.173900000002</v>
      </c>
      <c r="N1679">
        <v>25073.914799999999</v>
      </c>
      <c r="O1679">
        <v>18725.622200000002</v>
      </c>
      <c r="P1679">
        <v>44403.037499999999</v>
      </c>
    </row>
    <row r="1680" spans="1:16" x14ac:dyDescent="0.25">
      <c r="A1680" s="5" t="s">
        <v>840</v>
      </c>
      <c r="B1680" t="s">
        <v>1166</v>
      </c>
      <c r="C1680" t="s">
        <v>1194</v>
      </c>
      <c r="D1680" s="2">
        <f>_xll.BDH($A1680, $D$1, $B1680, $C1680, "Direction", "H", "Period", "Y","cols=9;rows=2")</f>
        <v>40178</v>
      </c>
      <c r="E1680" s="2">
        <v>40543</v>
      </c>
      <c r="F1680" s="2">
        <v>40907</v>
      </c>
      <c r="G1680" s="2">
        <v>41274</v>
      </c>
      <c r="H1680" s="2">
        <v>41639</v>
      </c>
      <c r="I1680" s="2">
        <v>42004</v>
      </c>
      <c r="J1680" s="2">
        <v>42369</v>
      </c>
      <c r="K1680" s="2">
        <v>42734</v>
      </c>
      <c r="L1680" s="2">
        <v>43098</v>
      </c>
    </row>
    <row r="1681" spans="1:16" x14ac:dyDescent="0.25">
      <c r="D1681">
        <v>4385.0884999999998</v>
      </c>
      <c r="E1681">
        <v>4089.0834</v>
      </c>
      <c r="F1681">
        <v>3637.4414999999999</v>
      </c>
      <c r="G1681">
        <v>3505.0608000000002</v>
      </c>
      <c r="H1681">
        <v>4684.1821</v>
      </c>
      <c r="I1681">
        <v>4343.6527999999998</v>
      </c>
      <c r="J1681">
        <v>3755.3110000000001</v>
      </c>
      <c r="K1681">
        <v>4462.5969999999998</v>
      </c>
      <c r="L1681">
        <v>4376.4022999999997</v>
      </c>
    </row>
    <row r="1682" spans="1:16" x14ac:dyDescent="0.25">
      <c r="A1682" s="5" t="s">
        <v>841</v>
      </c>
      <c r="B1682" t="s">
        <v>1166</v>
      </c>
      <c r="C1682" t="s">
        <v>1196</v>
      </c>
      <c r="D1682" s="2">
        <f>_xll.BDH($A1682, $D$1, $B1682, $C1682, "Direction", "H", "Period", "Y","cols=10;rows=2")</f>
        <v>40178</v>
      </c>
      <c r="E1682" s="2">
        <v>40543</v>
      </c>
      <c r="F1682" s="2">
        <v>40907</v>
      </c>
      <c r="G1682" s="2">
        <v>41274</v>
      </c>
      <c r="H1682" s="2">
        <v>41639</v>
      </c>
      <c r="I1682" s="2">
        <v>42004</v>
      </c>
      <c r="J1682" s="2">
        <v>42369</v>
      </c>
      <c r="K1682" s="2">
        <v>42734</v>
      </c>
      <c r="L1682" s="2">
        <v>43098</v>
      </c>
      <c r="M1682" s="2">
        <v>43465</v>
      </c>
    </row>
    <row r="1683" spans="1:16" x14ac:dyDescent="0.25">
      <c r="D1683">
        <v>11717.860699999999</v>
      </c>
      <c r="E1683">
        <v>12503.985199999999</v>
      </c>
      <c r="F1683">
        <v>9973.9154999999992</v>
      </c>
      <c r="G1683">
        <v>10095.1394</v>
      </c>
      <c r="H1683">
        <v>15185.3861</v>
      </c>
      <c r="I1683">
        <v>13547.3925</v>
      </c>
      <c r="J1683">
        <v>12530.4629</v>
      </c>
      <c r="K1683">
        <v>13274.681699999999</v>
      </c>
      <c r="L1683">
        <v>13929.1242</v>
      </c>
      <c r="M1683">
        <v>18583.2919</v>
      </c>
    </row>
    <row r="1684" spans="1:16" x14ac:dyDescent="0.25">
      <c r="A1684" s="5" t="s">
        <v>842</v>
      </c>
      <c r="B1684" t="s">
        <v>1166</v>
      </c>
      <c r="C1684" t="s">
        <v>1199</v>
      </c>
      <c r="D1684" s="2">
        <f>_xll.BDH($A1684, $D$1, $B1684, $C1684, "Direction", "H", "Period", "Y","cols=13;rows=2")</f>
        <v>40178</v>
      </c>
      <c r="E1684" s="2">
        <v>40543</v>
      </c>
      <c r="F1684" s="2">
        <v>40907</v>
      </c>
      <c r="G1684" s="2">
        <v>41274</v>
      </c>
      <c r="H1684" s="2">
        <v>41639</v>
      </c>
      <c r="I1684" s="2">
        <v>42004</v>
      </c>
      <c r="J1684" s="2">
        <v>42369</v>
      </c>
      <c r="K1684" s="2">
        <v>42734</v>
      </c>
      <c r="L1684" s="2">
        <v>43098</v>
      </c>
      <c r="M1684" s="2">
        <v>43465</v>
      </c>
      <c r="N1684" s="2">
        <v>43830</v>
      </c>
      <c r="O1684" s="2">
        <v>44196</v>
      </c>
      <c r="P1684" s="2">
        <v>44561</v>
      </c>
    </row>
    <row r="1685" spans="1:16" x14ac:dyDescent="0.25">
      <c r="D1685">
        <v>7169.5802999999996</v>
      </c>
      <c r="E1685">
        <v>12870.5731</v>
      </c>
      <c r="F1685">
        <v>13806.5209</v>
      </c>
      <c r="G1685">
        <v>11314.4238</v>
      </c>
      <c r="H1685">
        <v>19645.371599999999</v>
      </c>
      <c r="I1685">
        <v>15076.7963</v>
      </c>
      <c r="J1685">
        <v>7027.5253000000002</v>
      </c>
      <c r="K1685">
        <v>8801.6064000000006</v>
      </c>
      <c r="L1685">
        <v>17328.108899999999</v>
      </c>
      <c r="M1685">
        <v>10755.326800000001</v>
      </c>
      <c r="N1685">
        <v>14908.3341</v>
      </c>
      <c r="O1685">
        <v>12171.04</v>
      </c>
      <c r="P1685">
        <v>9835.5475000000006</v>
      </c>
    </row>
    <row r="1686" spans="1:16" x14ac:dyDescent="0.25">
      <c r="A1686" s="5" t="s">
        <v>843</v>
      </c>
      <c r="B1686" t="s">
        <v>1166</v>
      </c>
      <c r="C1686" t="s">
        <v>1194</v>
      </c>
      <c r="D1686" s="2">
        <f>_xll.BDH($A1686, $D$1, $B1686, $C1686, "Direction", "H", "Period", "Y","cols=9;rows=2")</f>
        <v>40178</v>
      </c>
      <c r="E1686" s="2">
        <v>40543</v>
      </c>
      <c r="F1686" s="2">
        <v>40907</v>
      </c>
      <c r="G1686" s="2">
        <v>41274</v>
      </c>
      <c r="H1686" s="2">
        <v>41639</v>
      </c>
      <c r="I1686" s="2">
        <v>42004</v>
      </c>
      <c r="J1686" s="2">
        <v>42369</v>
      </c>
      <c r="K1686" s="2">
        <v>42734</v>
      </c>
      <c r="L1686" s="2">
        <v>43098</v>
      </c>
    </row>
    <row r="1687" spans="1:16" x14ac:dyDescent="0.25">
      <c r="D1687">
        <v>16643.232899999999</v>
      </c>
      <c r="E1687">
        <v>12980.0987</v>
      </c>
      <c r="F1687">
        <v>11125.96</v>
      </c>
      <c r="G1687">
        <v>11705.3038</v>
      </c>
      <c r="H1687">
        <v>13834.4259</v>
      </c>
      <c r="I1687">
        <v>9636.5072999999993</v>
      </c>
      <c r="J1687">
        <v>2733.6426999999999</v>
      </c>
      <c r="K1687">
        <v>5360.8045000000002</v>
      </c>
      <c r="L1687">
        <v>2859.3352</v>
      </c>
    </row>
    <row r="1688" spans="1:16" x14ac:dyDescent="0.25">
      <c r="A1688" s="5" t="s">
        <v>844</v>
      </c>
      <c r="B1688" t="s">
        <v>1166</v>
      </c>
      <c r="C1688" t="s">
        <v>1199</v>
      </c>
      <c r="D1688" s="2">
        <f>_xll.BDH($A1688, $D$1, $B1688, $C1688, "Direction", "H", "Period", "Y","cols=13;rows=2")</f>
        <v>40178</v>
      </c>
      <c r="E1688" s="2">
        <v>40543</v>
      </c>
      <c r="F1688" s="2">
        <v>40907</v>
      </c>
      <c r="G1688" s="2">
        <v>41274</v>
      </c>
      <c r="H1688" s="2">
        <v>41639</v>
      </c>
      <c r="I1688" s="2">
        <v>42004</v>
      </c>
      <c r="J1688" s="2">
        <v>42369</v>
      </c>
      <c r="K1688" s="2">
        <v>42734</v>
      </c>
      <c r="L1688" s="2">
        <v>43098</v>
      </c>
      <c r="M1688" s="2">
        <v>43465</v>
      </c>
      <c r="N1688" s="2">
        <v>43830</v>
      </c>
      <c r="O1688" s="2">
        <v>44196</v>
      </c>
      <c r="P1688" s="2">
        <v>44561</v>
      </c>
    </row>
    <row r="1689" spans="1:16" x14ac:dyDescent="0.25">
      <c r="D1689">
        <v>10071.999900000001</v>
      </c>
      <c r="E1689">
        <v>11117.0556</v>
      </c>
      <c r="F1689">
        <v>9060.4876000000004</v>
      </c>
      <c r="G1689">
        <v>11585.0556</v>
      </c>
      <c r="H1689">
        <v>16118.4683</v>
      </c>
      <c r="I1689">
        <v>17026.309399999998</v>
      </c>
      <c r="J1689">
        <v>14190.91</v>
      </c>
      <c r="K1689">
        <v>12394.9668</v>
      </c>
      <c r="L1689">
        <v>14874.6495</v>
      </c>
      <c r="M1689">
        <v>6885.7628000000004</v>
      </c>
      <c r="N1689">
        <v>8161.0119000000004</v>
      </c>
      <c r="O1689">
        <v>8006.2110000000002</v>
      </c>
      <c r="P1689">
        <v>10616.974</v>
      </c>
    </row>
    <row r="1690" spans="1:16" x14ac:dyDescent="0.25">
      <c r="A1690" s="5" t="s">
        <v>845</v>
      </c>
      <c r="B1690" t="s">
        <v>1167</v>
      </c>
      <c r="C1690" t="s">
        <v>1199</v>
      </c>
      <c r="D1690" s="2">
        <f>_xll.BDH($A1690, $D$1, $B1690, $C1690, "Direction", "H", "Period", "Y","cols=12;rows=2")</f>
        <v>40543</v>
      </c>
      <c r="E1690" s="2">
        <v>40907</v>
      </c>
      <c r="F1690" s="2">
        <v>41274</v>
      </c>
      <c r="G1690" s="2">
        <v>41639</v>
      </c>
      <c r="H1690" s="2">
        <v>42004</v>
      </c>
      <c r="I1690" s="2">
        <v>42369</v>
      </c>
      <c r="J1690" s="2">
        <v>42734</v>
      </c>
      <c r="K1690" s="2">
        <v>43098</v>
      </c>
      <c r="L1690" s="2">
        <v>43465</v>
      </c>
      <c r="M1690" s="2">
        <v>43830</v>
      </c>
      <c r="N1690" s="2">
        <v>44196</v>
      </c>
      <c r="O1690" s="2">
        <v>44561</v>
      </c>
    </row>
    <row r="1691" spans="1:16" x14ac:dyDescent="0.25">
      <c r="D1691">
        <v>19316.6188</v>
      </c>
      <c r="E1691">
        <v>10735.823200000001</v>
      </c>
      <c r="F1691">
        <v>10141.360500000001</v>
      </c>
      <c r="G1691">
        <v>11397.9457</v>
      </c>
      <c r="H1691">
        <v>9654.9352999999992</v>
      </c>
      <c r="I1691">
        <v>10649.521699999999</v>
      </c>
      <c r="J1691">
        <v>10747.932199999999</v>
      </c>
      <c r="K1691">
        <v>10685.4566</v>
      </c>
      <c r="L1691">
        <v>9288.1049000000003</v>
      </c>
      <c r="M1691">
        <v>8243.8346000000001</v>
      </c>
      <c r="N1691">
        <v>7422.3657999999996</v>
      </c>
      <c r="O1691">
        <v>11612.217500000001</v>
      </c>
    </row>
    <row r="1692" spans="1:16" x14ac:dyDescent="0.25">
      <c r="A1692" s="5" t="s">
        <v>846</v>
      </c>
      <c r="B1692" t="s">
        <v>1167</v>
      </c>
      <c r="C1692" t="s">
        <v>1184</v>
      </c>
      <c r="D1692" s="2">
        <f>_xll.BDH($A1692, $D$1, $B1692, $C1692, "Direction", "H", "Period", "Y","cols=4;rows=2")</f>
        <v>40543</v>
      </c>
      <c r="E1692" s="2">
        <v>40907</v>
      </c>
      <c r="F1692" s="2">
        <v>41274</v>
      </c>
      <c r="G1692" s="2">
        <v>41639</v>
      </c>
    </row>
    <row r="1693" spans="1:16" x14ac:dyDescent="0.25">
      <c r="D1693">
        <v>8375.5522000000001</v>
      </c>
      <c r="E1693">
        <v>5579.0904</v>
      </c>
      <c r="F1693">
        <v>6144.8726999999999</v>
      </c>
      <c r="G1693">
        <v>6575.4336000000003</v>
      </c>
    </row>
    <row r="1694" spans="1:16" x14ac:dyDescent="0.25">
      <c r="A1694" s="5" t="s">
        <v>847</v>
      </c>
      <c r="B1694" t="s">
        <v>1167</v>
      </c>
      <c r="C1694" t="s">
        <v>1199</v>
      </c>
      <c r="D1694" s="2">
        <f>_xll.BDH($A1694, $D$1, $B1694, $C1694, "Direction", "H", "Period", "Y","cols=12;rows=2")</f>
        <v>40543</v>
      </c>
      <c r="E1694" s="2">
        <v>40907</v>
      </c>
      <c r="F1694" s="2">
        <v>41274</v>
      </c>
      <c r="G1694" s="2">
        <v>41639</v>
      </c>
      <c r="H1694" s="2">
        <v>42004</v>
      </c>
      <c r="I1694" s="2">
        <v>42369</v>
      </c>
      <c r="J1694" s="2">
        <v>42734</v>
      </c>
      <c r="K1694" s="2">
        <v>43098</v>
      </c>
      <c r="L1694" s="2">
        <v>43465</v>
      </c>
      <c r="M1694" s="2">
        <v>43830</v>
      </c>
      <c r="N1694" s="2">
        <v>44196</v>
      </c>
      <c r="O1694" s="2">
        <v>44561</v>
      </c>
    </row>
    <row r="1695" spans="1:16" x14ac:dyDescent="0.25">
      <c r="D1695">
        <v>4215.1297000000004</v>
      </c>
      <c r="E1695">
        <v>4526.2757000000001</v>
      </c>
      <c r="F1695">
        <v>6132.7263999999996</v>
      </c>
      <c r="G1695">
        <v>6812.5502999999999</v>
      </c>
      <c r="H1695">
        <v>6154.5340999999999</v>
      </c>
      <c r="I1695">
        <v>3235.1014</v>
      </c>
      <c r="J1695">
        <v>5281.5679</v>
      </c>
      <c r="K1695">
        <v>6070.1418999999996</v>
      </c>
      <c r="L1695">
        <v>4410.1566999999995</v>
      </c>
      <c r="M1695">
        <v>5792.7717000000002</v>
      </c>
      <c r="N1695">
        <v>10000.762000000001</v>
      </c>
      <c r="O1695">
        <v>16338.9674</v>
      </c>
    </row>
    <row r="1696" spans="1:16" x14ac:dyDescent="0.25">
      <c r="A1696" s="5" t="s">
        <v>848</v>
      </c>
      <c r="B1696" t="s">
        <v>1167</v>
      </c>
      <c r="C1696" t="s">
        <v>1199</v>
      </c>
      <c r="D1696" s="2">
        <f>_xll.BDH($A1696, $D$1, $B1696, $C1696, "Direction", "H", "Period", "Y","cols=12;rows=2")</f>
        <v>40543</v>
      </c>
      <c r="E1696" s="2">
        <v>40907</v>
      </c>
      <c r="F1696" s="2">
        <v>41274</v>
      </c>
      <c r="G1696" s="2">
        <v>41639</v>
      </c>
      <c r="H1696" s="2">
        <v>42004</v>
      </c>
      <c r="I1696" s="2">
        <v>42369</v>
      </c>
      <c r="J1696" s="2">
        <v>42734</v>
      </c>
      <c r="K1696" s="2">
        <v>43098</v>
      </c>
      <c r="L1696" s="2">
        <v>43465</v>
      </c>
      <c r="M1696" s="2">
        <v>43830</v>
      </c>
      <c r="N1696" s="2">
        <v>44196</v>
      </c>
      <c r="O1696" s="2">
        <v>44561</v>
      </c>
    </row>
    <row r="1697" spans="1:15" x14ac:dyDescent="0.25">
      <c r="D1697">
        <v>6979.7172</v>
      </c>
      <c r="E1697">
        <v>10445.2217</v>
      </c>
      <c r="F1697">
        <v>15915.934499999999</v>
      </c>
      <c r="G1697">
        <v>15464.088599999999</v>
      </c>
      <c r="H1697">
        <v>24795.099399999999</v>
      </c>
      <c r="I1697">
        <v>24074.423500000001</v>
      </c>
      <c r="J1697">
        <v>24264.2431</v>
      </c>
      <c r="K1697">
        <v>23617.6554</v>
      </c>
      <c r="L1697">
        <v>26073.478800000001</v>
      </c>
      <c r="M1697">
        <v>33186.290999999997</v>
      </c>
      <c r="N1697">
        <v>26966.240099999999</v>
      </c>
      <c r="O1697">
        <v>37333.496299999999</v>
      </c>
    </row>
    <row r="1698" spans="1:15" x14ac:dyDescent="0.25">
      <c r="A1698" s="5" t="s">
        <v>849</v>
      </c>
      <c r="B1698" t="s">
        <v>1167</v>
      </c>
      <c r="C1698" t="s">
        <v>1202</v>
      </c>
      <c r="D1698" s="2">
        <f>_xll.BDH($A1698, $D$1, $B1698, $C1698, "Direction", "H", "Period", "Y","cols=12;rows=2")</f>
        <v>40543</v>
      </c>
      <c r="E1698" s="2">
        <v>40907</v>
      </c>
      <c r="F1698" s="2">
        <v>41274</v>
      </c>
      <c r="G1698" s="2">
        <v>41639</v>
      </c>
      <c r="H1698" s="2">
        <v>42004</v>
      </c>
      <c r="I1698" s="2">
        <v>42369</v>
      </c>
      <c r="J1698" s="2">
        <v>42734</v>
      </c>
      <c r="K1698" s="2">
        <v>43098</v>
      </c>
      <c r="L1698" s="2">
        <v>43465</v>
      </c>
      <c r="M1698" s="2">
        <v>43830</v>
      </c>
      <c r="N1698" s="2">
        <v>44196</v>
      </c>
      <c r="O1698" s="2">
        <v>44561</v>
      </c>
    </row>
    <row r="1699" spans="1:15" x14ac:dyDescent="0.25">
      <c r="D1699">
        <v>4718.2012999999997</v>
      </c>
      <c r="E1699">
        <v>3910.7042000000001</v>
      </c>
      <c r="F1699">
        <v>3347.0801000000001</v>
      </c>
      <c r="G1699">
        <v>4263.8154999999997</v>
      </c>
      <c r="H1699">
        <v>4552.2303000000002</v>
      </c>
      <c r="I1699">
        <v>3936.7725</v>
      </c>
      <c r="J1699">
        <v>4926.5415999999996</v>
      </c>
      <c r="K1699">
        <v>6460.3307999999997</v>
      </c>
      <c r="L1699">
        <v>6023.6738999999998</v>
      </c>
      <c r="M1699">
        <v>6985.3504000000003</v>
      </c>
      <c r="N1699">
        <v>5748.0636999999997</v>
      </c>
      <c r="O1699">
        <v>7565.0073000000002</v>
      </c>
    </row>
    <row r="1700" spans="1:15" x14ac:dyDescent="0.25">
      <c r="A1700" s="5" t="s">
        <v>850</v>
      </c>
      <c r="B1700" t="s">
        <v>1167</v>
      </c>
      <c r="C1700" t="s">
        <v>1192</v>
      </c>
      <c r="D1700" s="2">
        <f>_xll.BDH($A1700, $D$1, $B1700, $C1700, "Direction", "H", "Period", "Y","cols=6;rows=2")</f>
        <v>40543</v>
      </c>
      <c r="E1700" s="2">
        <v>40907</v>
      </c>
      <c r="F1700" s="2">
        <v>41274</v>
      </c>
      <c r="G1700" s="2">
        <v>41639</v>
      </c>
      <c r="H1700" s="2">
        <v>42004</v>
      </c>
      <c r="I1700" s="2">
        <v>42369</v>
      </c>
    </row>
    <row r="1701" spans="1:15" x14ac:dyDescent="0.25">
      <c r="D1701">
        <v>6742.7599</v>
      </c>
      <c r="E1701">
        <v>6849.9445999999998</v>
      </c>
      <c r="F1701">
        <v>4869.6957000000002</v>
      </c>
      <c r="G1701">
        <v>4756.6639999999998</v>
      </c>
      <c r="H1701">
        <v>4966.7691000000004</v>
      </c>
      <c r="I1701">
        <v>650.67750000000001</v>
      </c>
    </row>
    <row r="1702" spans="1:15" x14ac:dyDescent="0.25">
      <c r="A1702" s="5" t="s">
        <v>851</v>
      </c>
      <c r="B1702" t="s">
        <v>1167</v>
      </c>
      <c r="C1702" t="s">
        <v>1193</v>
      </c>
      <c r="D1702" s="2">
        <f>_xll.BDH($A1702, $D$1, $B1702, $C1702, "Direction", "H", "Period", "Y","cols=7;rows=2")</f>
        <v>40543</v>
      </c>
      <c r="E1702" s="2">
        <v>40907</v>
      </c>
      <c r="F1702" s="2">
        <v>41274</v>
      </c>
      <c r="G1702" s="2">
        <v>41639</v>
      </c>
      <c r="H1702" s="2">
        <v>42004</v>
      </c>
      <c r="I1702" s="2">
        <v>42369</v>
      </c>
      <c r="J1702" s="2">
        <v>42734</v>
      </c>
    </row>
    <row r="1703" spans="1:15" x14ac:dyDescent="0.25">
      <c r="D1703">
        <v>23489.056100000002</v>
      </c>
      <c r="E1703">
        <v>20285.924599999998</v>
      </c>
      <c r="F1703">
        <v>29329.3871</v>
      </c>
      <c r="G1703">
        <v>38196.080399999999</v>
      </c>
      <c r="H1703">
        <v>42651.994700000003</v>
      </c>
      <c r="I1703">
        <v>52558.631500000003</v>
      </c>
      <c r="J1703">
        <v>59662.009599999998</v>
      </c>
    </row>
    <row r="1704" spans="1:15" x14ac:dyDescent="0.25">
      <c r="A1704" s="5" t="s">
        <v>852</v>
      </c>
      <c r="B1704" t="s">
        <v>1167</v>
      </c>
      <c r="C1704" t="s">
        <v>1184</v>
      </c>
      <c r="D1704" s="2">
        <f>_xll.BDH($A1704, $D$1, $B1704, $C1704, "Direction", "H", "Period", "Y","cols=4;rows=2")</f>
        <v>40543</v>
      </c>
      <c r="E1704" s="2">
        <v>40907</v>
      </c>
      <c r="F1704" s="2">
        <v>41274</v>
      </c>
      <c r="G1704" s="2">
        <v>41639</v>
      </c>
    </row>
    <row r="1705" spans="1:15" x14ac:dyDescent="0.25">
      <c r="D1705">
        <v>5897.0110999999997</v>
      </c>
      <c r="E1705">
        <v>4193.4426999999996</v>
      </c>
      <c r="F1705">
        <v>3869.9841999999999</v>
      </c>
      <c r="G1705">
        <v>3980.7999</v>
      </c>
    </row>
    <row r="1706" spans="1:15" x14ac:dyDescent="0.25">
      <c r="A1706" s="5" t="s">
        <v>853</v>
      </c>
      <c r="B1706" t="s">
        <v>1167</v>
      </c>
      <c r="C1706" t="s">
        <v>1192</v>
      </c>
      <c r="D1706" s="2">
        <f>_xll.BDH($A1706, $D$1, $B1706, $C1706, "Direction", "H", "Period", "Y","cols=6;rows=2")</f>
        <v>40543</v>
      </c>
      <c r="E1706" s="2">
        <v>40907</v>
      </c>
      <c r="F1706" s="2">
        <v>41274</v>
      </c>
      <c r="G1706" s="2">
        <v>41639</v>
      </c>
      <c r="H1706" s="2">
        <v>42004</v>
      </c>
      <c r="I1706" s="2">
        <v>42369</v>
      </c>
    </row>
    <row r="1707" spans="1:15" x14ac:dyDescent="0.25">
      <c r="D1707">
        <v>7629.8777</v>
      </c>
      <c r="E1707">
        <v>5913.5282999999999</v>
      </c>
      <c r="F1707">
        <v>6269.3431</v>
      </c>
      <c r="G1707">
        <v>6024.7021999999997</v>
      </c>
      <c r="H1707">
        <v>2866.3341</v>
      </c>
      <c r="I1707">
        <v>718.01030000000003</v>
      </c>
    </row>
    <row r="1708" spans="1:15" x14ac:dyDescent="0.25">
      <c r="A1708" s="5" t="s">
        <v>854</v>
      </c>
      <c r="B1708" t="s">
        <v>1167</v>
      </c>
      <c r="C1708" t="s">
        <v>1199</v>
      </c>
      <c r="D1708" s="2">
        <f>_xll.BDH($A1708, $D$1, $B1708, $C1708, "Direction", "H", "Period", "Y","cols=12;rows=2")</f>
        <v>40543</v>
      </c>
      <c r="E1708" s="2">
        <v>40907</v>
      </c>
      <c r="F1708" s="2">
        <v>41274</v>
      </c>
      <c r="G1708" s="2">
        <v>41639</v>
      </c>
      <c r="H1708" s="2">
        <v>42004</v>
      </c>
      <c r="I1708" s="2">
        <v>42369</v>
      </c>
      <c r="J1708" s="2">
        <v>42734</v>
      </c>
      <c r="K1708" s="2">
        <v>43098</v>
      </c>
      <c r="L1708" s="2">
        <v>43465</v>
      </c>
      <c r="M1708" s="2">
        <v>43830</v>
      </c>
      <c r="N1708" s="2">
        <v>44196</v>
      </c>
      <c r="O1708" s="2">
        <v>44561</v>
      </c>
    </row>
    <row r="1709" spans="1:15" x14ac:dyDescent="0.25">
      <c r="D1709">
        <v>5621.0113000000001</v>
      </c>
      <c r="E1709">
        <v>6385.5551999999998</v>
      </c>
      <c r="F1709">
        <v>12268.9005</v>
      </c>
      <c r="G1709">
        <v>13356.838299999999</v>
      </c>
      <c r="H1709">
        <v>16955.102699999999</v>
      </c>
      <c r="I1709">
        <v>16198.9573</v>
      </c>
      <c r="J1709">
        <v>17501.602900000002</v>
      </c>
      <c r="K1709">
        <v>20020.845300000001</v>
      </c>
      <c r="L1709">
        <v>20610.253000000001</v>
      </c>
      <c r="M1709">
        <v>27542.381700000002</v>
      </c>
      <c r="N1709">
        <v>29657.741000000002</v>
      </c>
      <c r="O1709">
        <v>31321.576499999999</v>
      </c>
    </row>
    <row r="1710" spans="1:15" x14ac:dyDescent="0.25">
      <c r="A1710" s="5" t="s">
        <v>855</v>
      </c>
      <c r="B1710" t="s">
        <v>1167</v>
      </c>
      <c r="C1710" t="s">
        <v>1192</v>
      </c>
      <c r="D1710" s="2">
        <f>_xll.BDH($A1710, $D$1, $B1710, $C1710, "Direction", "H", "Period", "Y","cols=6;rows=2")</f>
        <v>40543</v>
      </c>
      <c r="E1710" s="2">
        <v>40907</v>
      </c>
      <c r="F1710" s="2">
        <v>41274</v>
      </c>
      <c r="G1710" s="2">
        <v>41639</v>
      </c>
      <c r="H1710" s="2">
        <v>42004</v>
      </c>
      <c r="I1710" s="2">
        <v>42369</v>
      </c>
    </row>
    <row r="1711" spans="1:15" x14ac:dyDescent="0.25">
      <c r="D1711">
        <v>5729.6325999999999</v>
      </c>
      <c r="E1711">
        <v>5707.4773999999998</v>
      </c>
      <c r="F1711">
        <v>6342.3622999999998</v>
      </c>
      <c r="G1711">
        <v>8415.5373999999993</v>
      </c>
      <c r="H1711">
        <v>12117.2541</v>
      </c>
      <c r="I1711">
        <v>12238.358</v>
      </c>
    </row>
    <row r="1712" spans="1:15" x14ac:dyDescent="0.25">
      <c r="A1712" s="5" t="s">
        <v>856</v>
      </c>
      <c r="B1712" t="s">
        <v>1167</v>
      </c>
      <c r="C1712" t="s">
        <v>1202</v>
      </c>
      <c r="D1712" s="2">
        <f>_xll.BDH($A1712, $D$1, $B1712, $C1712, "Direction", "H", "Period", "Y","cols=12;rows=2")</f>
        <v>40543</v>
      </c>
      <c r="E1712" s="2">
        <v>40907</v>
      </c>
      <c r="F1712" s="2">
        <v>41274</v>
      </c>
      <c r="G1712" s="2">
        <v>41639</v>
      </c>
      <c r="H1712" s="2">
        <v>42004</v>
      </c>
      <c r="I1712" s="2">
        <v>42369</v>
      </c>
      <c r="J1712" s="2">
        <v>42734</v>
      </c>
      <c r="K1712" s="2">
        <v>43098</v>
      </c>
      <c r="L1712" s="2">
        <v>43465</v>
      </c>
      <c r="M1712" s="2">
        <v>43830</v>
      </c>
      <c r="N1712" s="2">
        <v>44196</v>
      </c>
      <c r="O1712" s="2">
        <v>44561</v>
      </c>
    </row>
    <row r="1713" spans="1:15" x14ac:dyDescent="0.25">
      <c r="D1713">
        <v>10643.4696</v>
      </c>
      <c r="E1713">
        <v>12445.4321</v>
      </c>
      <c r="F1713">
        <v>10181.967199999999</v>
      </c>
      <c r="G1713">
        <v>12352.287200000001</v>
      </c>
      <c r="H1713">
        <v>10953.3678</v>
      </c>
      <c r="I1713">
        <v>6613.7115999999996</v>
      </c>
      <c r="J1713">
        <v>8019.1930000000002</v>
      </c>
      <c r="K1713">
        <v>14603.8923</v>
      </c>
      <c r="L1713">
        <v>8836.8865000000005</v>
      </c>
      <c r="M1713">
        <v>9585.0686000000005</v>
      </c>
      <c r="N1713">
        <v>4224.4373999999998</v>
      </c>
      <c r="O1713">
        <v>2668.1468</v>
      </c>
    </row>
    <row r="1714" spans="1:15" x14ac:dyDescent="0.25">
      <c r="A1714" s="5" t="s">
        <v>857</v>
      </c>
      <c r="B1714" t="s">
        <v>1167</v>
      </c>
      <c r="C1714" t="s">
        <v>1199</v>
      </c>
      <c r="D1714" s="2">
        <f>_xll.BDH($A1714, $D$1, $B1714, $C1714, "Direction", "H", "Period", "Y","cols=12;rows=2")</f>
        <v>40543</v>
      </c>
      <c r="E1714" s="2">
        <v>40907</v>
      </c>
      <c r="F1714" s="2">
        <v>41274</v>
      </c>
      <c r="G1714" s="2">
        <v>41639</v>
      </c>
      <c r="H1714" s="2">
        <v>42004</v>
      </c>
      <c r="I1714" s="2">
        <v>42369</v>
      </c>
      <c r="J1714" s="2">
        <v>42734</v>
      </c>
      <c r="K1714" s="2">
        <v>43098</v>
      </c>
      <c r="L1714" s="2">
        <v>43465</v>
      </c>
      <c r="M1714" s="2">
        <v>43830</v>
      </c>
      <c r="N1714" s="2">
        <v>44196</v>
      </c>
      <c r="O1714" s="2">
        <v>44561</v>
      </c>
    </row>
    <row r="1715" spans="1:15" x14ac:dyDescent="0.25">
      <c r="D1715">
        <v>8436.8552</v>
      </c>
      <c r="E1715">
        <v>10259.847</v>
      </c>
      <c r="F1715">
        <v>10249.472100000001</v>
      </c>
      <c r="G1715">
        <v>13813.611800000001</v>
      </c>
      <c r="H1715">
        <v>19540.2932</v>
      </c>
      <c r="I1715">
        <v>24997.333200000001</v>
      </c>
      <c r="J1715">
        <v>26298.941800000001</v>
      </c>
      <c r="K1715">
        <v>20452.5622</v>
      </c>
      <c r="L1715">
        <v>27582.330099999999</v>
      </c>
      <c r="M1715">
        <v>33158.268199999999</v>
      </c>
      <c r="N1715">
        <v>32787.981</v>
      </c>
      <c r="O1715">
        <v>47584.6446</v>
      </c>
    </row>
    <row r="1716" spans="1:15" x14ac:dyDescent="0.25">
      <c r="A1716" s="5" t="s">
        <v>858</v>
      </c>
      <c r="B1716" t="s">
        <v>1167</v>
      </c>
      <c r="C1716" t="s">
        <v>1199</v>
      </c>
      <c r="D1716" s="2">
        <f>_xll.BDH($A1716, $D$1, $B1716, $C1716, "Direction", "H", "Period", "Y","cols=12;rows=2")</f>
        <v>40543</v>
      </c>
      <c r="E1716" s="2">
        <v>40907</v>
      </c>
      <c r="F1716" s="2">
        <v>41274</v>
      </c>
      <c r="G1716" s="2">
        <v>41639</v>
      </c>
      <c r="H1716" s="2">
        <v>42004</v>
      </c>
      <c r="I1716" s="2">
        <v>42369</v>
      </c>
      <c r="J1716" s="2">
        <v>42734</v>
      </c>
      <c r="K1716" s="2">
        <v>43098</v>
      </c>
      <c r="L1716" s="2">
        <v>43465</v>
      </c>
      <c r="M1716" s="2">
        <v>43830</v>
      </c>
      <c r="N1716" s="2">
        <v>44196</v>
      </c>
      <c r="O1716" s="2">
        <v>44561</v>
      </c>
    </row>
    <row r="1717" spans="1:15" x14ac:dyDescent="0.25">
      <c r="D1717">
        <v>7235.6664000000001</v>
      </c>
      <c r="E1717">
        <v>8380.9832999999999</v>
      </c>
      <c r="F1717">
        <v>10964.2364</v>
      </c>
      <c r="G1717">
        <v>13772.246999999999</v>
      </c>
      <c r="H1717">
        <v>15659.6301</v>
      </c>
      <c r="I1717">
        <v>19131.817200000001</v>
      </c>
      <c r="J1717">
        <v>18570.574100000002</v>
      </c>
      <c r="K1717">
        <v>26511.805700000001</v>
      </c>
      <c r="L1717">
        <v>27566.391199999998</v>
      </c>
      <c r="M1717">
        <v>36860.443399999996</v>
      </c>
      <c r="N1717">
        <v>45209.426099999997</v>
      </c>
      <c r="O1717">
        <v>51883.802900000002</v>
      </c>
    </row>
    <row r="1718" spans="1:15" x14ac:dyDescent="0.25">
      <c r="A1718" s="5" t="s">
        <v>859</v>
      </c>
      <c r="B1718" t="s">
        <v>1167</v>
      </c>
      <c r="C1718" t="s">
        <v>1199</v>
      </c>
      <c r="D1718" s="2">
        <f>_xll.BDH($A1718, $D$1, $B1718, $C1718, "Direction", "H", "Period", "Y","cols=12;rows=2")</f>
        <v>40543</v>
      </c>
      <c r="E1718" s="2">
        <v>40907</v>
      </c>
      <c r="F1718" s="2">
        <v>41274</v>
      </c>
      <c r="G1718" s="2">
        <v>41639</v>
      </c>
      <c r="H1718" s="2">
        <v>42004</v>
      </c>
      <c r="I1718" s="2">
        <v>42369</v>
      </c>
      <c r="J1718" s="2">
        <v>42734</v>
      </c>
      <c r="K1718" s="2">
        <v>43098</v>
      </c>
      <c r="L1718" s="2">
        <v>43465</v>
      </c>
      <c r="M1718" s="2">
        <v>43830</v>
      </c>
      <c r="N1718" s="2">
        <v>44196</v>
      </c>
      <c r="O1718" s="2">
        <v>44561</v>
      </c>
    </row>
    <row r="1719" spans="1:15" x14ac:dyDescent="0.25">
      <c r="D1719">
        <v>6823.9616999999998</v>
      </c>
      <c r="E1719">
        <v>7733.6585999999998</v>
      </c>
      <c r="F1719">
        <v>8227.34</v>
      </c>
      <c r="G1719">
        <v>11909.929</v>
      </c>
      <c r="H1719">
        <v>13735.538200000001</v>
      </c>
      <c r="I1719">
        <v>20895.207900000001</v>
      </c>
      <c r="J1719">
        <v>18407.587100000001</v>
      </c>
      <c r="K1719">
        <v>19271.598399999999</v>
      </c>
      <c r="L1719">
        <v>22816.5573</v>
      </c>
      <c r="M1719">
        <v>24121.9745</v>
      </c>
      <c r="N1719">
        <v>25165.5834</v>
      </c>
      <c r="O1719">
        <v>26482.839199999999</v>
      </c>
    </row>
    <row r="1720" spans="1:15" x14ac:dyDescent="0.25">
      <c r="A1720" s="5" t="s">
        <v>860</v>
      </c>
      <c r="B1720" t="s">
        <v>1167</v>
      </c>
      <c r="C1720" t="s">
        <v>1199</v>
      </c>
      <c r="D1720" s="2">
        <f>_xll.BDH($A1720, $D$1, $B1720, $C1720, "Direction", "H", "Period", "Y","cols=12;rows=2")</f>
        <v>40543</v>
      </c>
      <c r="E1720" s="2">
        <v>40907</v>
      </c>
      <c r="F1720" s="2">
        <v>41274</v>
      </c>
      <c r="G1720" s="2">
        <v>41639</v>
      </c>
      <c r="H1720" s="2">
        <v>42004</v>
      </c>
      <c r="I1720" s="2">
        <v>42369</v>
      </c>
      <c r="J1720" s="2">
        <v>42734</v>
      </c>
      <c r="K1720" s="2">
        <v>43098</v>
      </c>
      <c r="L1720" s="2">
        <v>43465</v>
      </c>
      <c r="M1720" s="2">
        <v>43830</v>
      </c>
      <c r="N1720" s="2">
        <v>44196</v>
      </c>
      <c r="O1720" s="2">
        <v>44561</v>
      </c>
    </row>
    <row r="1721" spans="1:15" x14ac:dyDescent="0.25">
      <c r="D1721">
        <v>5005.2312000000002</v>
      </c>
      <c r="E1721">
        <v>5717.0254000000004</v>
      </c>
      <c r="F1721">
        <v>5895.3364000000001</v>
      </c>
      <c r="G1721">
        <v>5803.4636</v>
      </c>
      <c r="H1721">
        <v>8110.1334999999999</v>
      </c>
      <c r="I1721">
        <v>5703.2425000000003</v>
      </c>
      <c r="J1721">
        <v>8556.7909999999993</v>
      </c>
      <c r="K1721">
        <v>10616.5429</v>
      </c>
      <c r="L1721">
        <v>9276.3770000000004</v>
      </c>
      <c r="M1721">
        <v>9151.2602999999999</v>
      </c>
      <c r="N1721">
        <v>8495.2913000000008</v>
      </c>
      <c r="O1721">
        <v>15152.1252</v>
      </c>
    </row>
    <row r="1722" spans="1:15" x14ac:dyDescent="0.25">
      <c r="A1722" s="5" t="s">
        <v>861</v>
      </c>
      <c r="B1722" t="s">
        <v>1167</v>
      </c>
      <c r="C1722" t="s">
        <v>1201</v>
      </c>
      <c r="D1722" s="2">
        <f>_xll.BDH($A1722, $D$1, $B1722, $C1722, "Direction", "H", "Period", "Y","cols=10;rows=2")</f>
        <v>40543</v>
      </c>
      <c r="E1722" s="2">
        <v>40907</v>
      </c>
      <c r="F1722" s="2">
        <v>41274</v>
      </c>
      <c r="G1722" s="2">
        <v>41639</v>
      </c>
      <c r="H1722" s="2">
        <v>42004</v>
      </c>
      <c r="I1722" s="2">
        <v>42369</v>
      </c>
      <c r="J1722" s="2">
        <v>42734</v>
      </c>
      <c r="K1722" s="2">
        <v>43098</v>
      </c>
      <c r="L1722" s="2">
        <v>43465</v>
      </c>
      <c r="M1722" s="2">
        <v>43830</v>
      </c>
    </row>
    <row r="1723" spans="1:15" x14ac:dyDescent="0.25">
      <c r="D1723">
        <v>8700.0362999999998</v>
      </c>
      <c r="E1723">
        <v>7962.3307000000004</v>
      </c>
      <c r="F1723">
        <v>10238.486999999999</v>
      </c>
      <c r="G1723">
        <v>10619.5484</v>
      </c>
      <c r="H1723">
        <v>12986.034600000001</v>
      </c>
      <c r="I1723">
        <v>15137.941199999999</v>
      </c>
      <c r="J1723">
        <v>12517.846</v>
      </c>
      <c r="K1723">
        <v>21251.3567</v>
      </c>
      <c r="L1723">
        <v>31046.0828</v>
      </c>
      <c r="M1723">
        <v>33429.838300000003</v>
      </c>
    </row>
    <row r="1724" spans="1:15" x14ac:dyDescent="0.25">
      <c r="A1724" s="5" t="s">
        <v>862</v>
      </c>
      <c r="B1724" t="s">
        <v>1167</v>
      </c>
      <c r="C1724" t="s">
        <v>1199</v>
      </c>
      <c r="D1724" s="2">
        <f>_xll.BDH($A1724, $D$1, $B1724, $C1724, "Direction", "H", "Period", "Y","cols=12;rows=2")</f>
        <v>40543</v>
      </c>
      <c r="E1724" s="2">
        <v>40907</v>
      </c>
      <c r="F1724" s="2">
        <v>41274</v>
      </c>
      <c r="G1724" s="2">
        <v>41639</v>
      </c>
      <c r="H1724" s="2">
        <v>42004</v>
      </c>
      <c r="I1724" s="2">
        <v>42369</v>
      </c>
      <c r="J1724" s="2">
        <v>42734</v>
      </c>
      <c r="K1724" s="2">
        <v>43098</v>
      </c>
      <c r="L1724" s="2">
        <v>43465</v>
      </c>
      <c r="M1724" s="2">
        <v>43830</v>
      </c>
      <c r="N1724" s="2">
        <v>44196</v>
      </c>
      <c r="O1724" s="2">
        <v>44561</v>
      </c>
    </row>
    <row r="1725" spans="1:15" x14ac:dyDescent="0.25">
      <c r="D1725">
        <v>8244.4136999999992</v>
      </c>
      <c r="E1725">
        <v>15873.101000000001</v>
      </c>
      <c r="F1725">
        <v>19128.3073</v>
      </c>
      <c r="G1725">
        <v>16844.952300000001</v>
      </c>
      <c r="H1725">
        <v>21182.214499999998</v>
      </c>
      <c r="I1725">
        <v>18790.218700000001</v>
      </c>
      <c r="J1725">
        <v>22138.935300000001</v>
      </c>
      <c r="K1725">
        <v>21373.392599999999</v>
      </c>
      <c r="L1725">
        <v>20885.446100000001</v>
      </c>
      <c r="M1725">
        <v>21521.778200000001</v>
      </c>
      <c r="N1725">
        <v>18368.950799999999</v>
      </c>
      <c r="O1725">
        <v>20405.871599999999</v>
      </c>
    </row>
    <row r="1726" spans="1:15" x14ac:dyDescent="0.25">
      <c r="A1726" s="5" t="s">
        <v>863</v>
      </c>
      <c r="B1726" t="s">
        <v>1167</v>
      </c>
      <c r="C1726" t="s">
        <v>1193</v>
      </c>
      <c r="D1726" s="2">
        <f>_xll.BDH($A1726, $D$1, $B1726, $C1726, "Direction", "H", "Period", "Y","cols=7;rows=2")</f>
        <v>40543</v>
      </c>
      <c r="E1726" s="2">
        <v>40907</v>
      </c>
      <c r="F1726" s="2">
        <v>41274</v>
      </c>
      <c r="G1726" s="2">
        <v>41639</v>
      </c>
      <c r="H1726" s="2">
        <v>42004</v>
      </c>
      <c r="I1726" s="2">
        <v>42369</v>
      </c>
      <c r="J1726" s="2">
        <v>42734</v>
      </c>
    </row>
    <row r="1727" spans="1:15" x14ac:dyDescent="0.25">
      <c r="D1727">
        <v>5251.2808999999997</v>
      </c>
      <c r="E1727">
        <v>5927.42</v>
      </c>
      <c r="F1727">
        <v>7129.9404000000004</v>
      </c>
      <c r="G1727">
        <v>8248.5944999999992</v>
      </c>
      <c r="H1727">
        <v>8604.1785</v>
      </c>
      <c r="I1727">
        <v>9968.6347999999998</v>
      </c>
      <c r="J1727">
        <v>10407.845600000001</v>
      </c>
    </row>
    <row r="1728" spans="1:15" x14ac:dyDescent="0.25">
      <c r="A1728" s="5" t="s">
        <v>864</v>
      </c>
      <c r="B1728" t="s">
        <v>1167</v>
      </c>
      <c r="C1728" t="s">
        <v>1194</v>
      </c>
      <c r="D1728" s="2">
        <f>_xll.BDH($A1728, $D$1, $B1728, $C1728, "Direction", "H", "Period", "Y","cols=8;rows=2")</f>
        <v>40543</v>
      </c>
      <c r="E1728" s="2">
        <v>40907</v>
      </c>
      <c r="F1728" s="2">
        <v>41274</v>
      </c>
      <c r="G1728" s="2">
        <v>41639</v>
      </c>
      <c r="H1728" s="2">
        <v>42004</v>
      </c>
      <c r="I1728" s="2">
        <v>42369</v>
      </c>
      <c r="J1728" s="2">
        <v>42734</v>
      </c>
      <c r="K1728" s="2">
        <v>43098</v>
      </c>
    </row>
    <row r="1729" spans="1:15" x14ac:dyDescent="0.25">
      <c r="D1729">
        <v>11155.601000000001</v>
      </c>
      <c r="E1729">
        <v>2917.7044999999998</v>
      </c>
      <c r="F1729">
        <v>2687.4185000000002</v>
      </c>
      <c r="G1729">
        <v>5433.4071999999996</v>
      </c>
      <c r="H1729">
        <v>4468.9173000000001</v>
      </c>
      <c r="I1729">
        <v>6659.7182000000003</v>
      </c>
      <c r="J1729">
        <v>3334.5702000000001</v>
      </c>
      <c r="K1729">
        <v>7051.3153000000002</v>
      </c>
    </row>
    <row r="1730" spans="1:15" x14ac:dyDescent="0.25">
      <c r="A1730" s="5" t="s">
        <v>865</v>
      </c>
      <c r="B1730" t="s">
        <v>1167</v>
      </c>
      <c r="C1730" t="s">
        <v>1188</v>
      </c>
      <c r="D1730" s="2">
        <f>_xll.BDH($A1730, $D$1, $B1730, $C1730, "Direction", "H", "Period", "Y","cols=3;rows=2")</f>
        <v>40543</v>
      </c>
      <c r="E1730" s="2">
        <v>40907</v>
      </c>
      <c r="F1730" s="2">
        <v>41274</v>
      </c>
    </row>
    <row r="1731" spans="1:15" x14ac:dyDescent="0.25">
      <c r="D1731">
        <v>7790.2030000000004</v>
      </c>
      <c r="E1731">
        <v>7235.8130000000001</v>
      </c>
      <c r="F1731">
        <v>8162.2286000000004</v>
      </c>
    </row>
    <row r="1732" spans="1:15" x14ac:dyDescent="0.25">
      <c r="A1732" s="5" t="s">
        <v>866</v>
      </c>
      <c r="B1732" t="s">
        <v>1167</v>
      </c>
      <c r="C1732" t="s">
        <v>1195</v>
      </c>
      <c r="D1732" s="2">
        <f>_xll.BDH($A1732, $D$1, $B1732, $C1732, "Direction", "H", "Period", "Y","cols=5;rows=2")</f>
        <v>40543</v>
      </c>
      <c r="E1732" s="2">
        <v>40907</v>
      </c>
      <c r="F1732" s="2">
        <v>41274</v>
      </c>
      <c r="G1732" s="2">
        <v>41639</v>
      </c>
      <c r="H1732" s="2">
        <v>42004</v>
      </c>
    </row>
    <row r="1733" spans="1:15" x14ac:dyDescent="0.25">
      <c r="D1733">
        <v>10567.1958</v>
      </c>
      <c r="E1733">
        <v>8916.7796999999991</v>
      </c>
      <c r="F1733">
        <v>5494.6494000000002</v>
      </c>
      <c r="G1733">
        <v>4013.3827000000001</v>
      </c>
      <c r="H1733">
        <v>1093.8143</v>
      </c>
    </row>
    <row r="1734" spans="1:15" x14ac:dyDescent="0.25">
      <c r="A1734" s="5" t="s">
        <v>867</v>
      </c>
      <c r="B1734" t="s">
        <v>1167</v>
      </c>
      <c r="C1734" t="s">
        <v>1201</v>
      </c>
      <c r="D1734" s="2">
        <f>_xll.BDH($A1734, $D$1, $B1734, $C1734, "Direction", "H", "Period", "Y","cols=9;rows=2")</f>
        <v>40543</v>
      </c>
      <c r="E1734" s="2">
        <v>40907</v>
      </c>
      <c r="F1734" s="2">
        <v>41274</v>
      </c>
      <c r="G1734" s="2">
        <v>41639</v>
      </c>
      <c r="H1734" s="2">
        <v>42004</v>
      </c>
      <c r="I1734" s="2">
        <v>42369</v>
      </c>
      <c r="J1734" s="2">
        <v>42734</v>
      </c>
      <c r="K1734" s="2">
        <v>43098</v>
      </c>
      <c r="L1734" s="2">
        <v>43465</v>
      </c>
    </row>
    <row r="1735" spans="1:15" x14ac:dyDescent="0.25">
      <c r="D1735">
        <v>5165.2416999999996</v>
      </c>
      <c r="E1735">
        <v>5842.1009000000004</v>
      </c>
      <c r="F1735">
        <v>6015.0144</v>
      </c>
      <c r="G1735">
        <v>6595.9593999999997</v>
      </c>
      <c r="H1735">
        <v>8610.0331000000006</v>
      </c>
      <c r="I1735">
        <v>8645.0442000000003</v>
      </c>
      <c r="J1735">
        <v>10472.9516</v>
      </c>
      <c r="K1735">
        <v>5673.2745999999997</v>
      </c>
      <c r="L1735">
        <v>6814.3473999999997</v>
      </c>
    </row>
    <row r="1736" spans="1:15" x14ac:dyDescent="0.25">
      <c r="A1736" s="5" t="s">
        <v>371</v>
      </c>
      <c r="B1736" t="s">
        <v>1167</v>
      </c>
      <c r="C1736" t="s">
        <v>1199</v>
      </c>
      <c r="D1736" s="2">
        <f>_xll.BDH($A1736, $D$1, $B1736, $C1736, "Direction", "H", "Period", "Y","cols=12;rows=2")</f>
        <v>40543</v>
      </c>
      <c r="E1736" s="2">
        <v>40907</v>
      </c>
      <c r="F1736" s="2">
        <v>41274</v>
      </c>
      <c r="G1736" s="2">
        <v>41639</v>
      </c>
      <c r="H1736" s="2">
        <v>42004</v>
      </c>
      <c r="I1736" s="2">
        <v>42369</v>
      </c>
      <c r="J1736" s="2">
        <v>42734</v>
      </c>
      <c r="K1736" s="2">
        <v>43098</v>
      </c>
      <c r="L1736" s="2">
        <v>43465</v>
      </c>
      <c r="M1736" s="2">
        <v>43830</v>
      </c>
      <c r="N1736" s="2">
        <v>44196</v>
      </c>
      <c r="O1736" s="2">
        <v>44561</v>
      </c>
    </row>
    <row r="1737" spans="1:15" x14ac:dyDescent="0.25">
      <c r="D1737">
        <v>5023.6130999999996</v>
      </c>
      <c r="E1737">
        <v>3183.0738999999999</v>
      </c>
      <c r="F1737">
        <v>3499.5511000000001</v>
      </c>
      <c r="G1737">
        <v>5903.4991</v>
      </c>
      <c r="H1737">
        <v>4450.9143999999997</v>
      </c>
      <c r="I1737">
        <v>2801.7941999999998</v>
      </c>
      <c r="J1737">
        <v>2823.8496</v>
      </c>
      <c r="K1737">
        <v>3613.5099</v>
      </c>
      <c r="L1737">
        <v>2735.9650000000001</v>
      </c>
      <c r="M1737">
        <v>1856.6719000000001</v>
      </c>
      <c r="N1737">
        <v>1870.2717</v>
      </c>
      <c r="O1737">
        <v>1886.6315</v>
      </c>
    </row>
    <row r="1738" spans="1:15" x14ac:dyDescent="0.25">
      <c r="A1738" s="5" t="s">
        <v>868</v>
      </c>
      <c r="B1738" t="s">
        <v>1167</v>
      </c>
      <c r="C1738" t="s">
        <v>1188</v>
      </c>
      <c r="D1738" s="2">
        <f>_xll.BDH($A1738, $D$1, $B1738, $C1738, "Direction", "H", "Period", "Y","cols=3;rows=2")</f>
        <v>40543</v>
      </c>
      <c r="E1738" s="2">
        <v>40907</v>
      </c>
      <c r="F1738" s="2">
        <v>41274</v>
      </c>
    </row>
    <row r="1739" spans="1:15" x14ac:dyDescent="0.25">
      <c r="D1739">
        <v>3361.2148000000002</v>
      </c>
      <c r="E1739">
        <v>2587.4733999999999</v>
      </c>
      <c r="F1739">
        <v>1505.6186</v>
      </c>
    </row>
    <row r="1740" spans="1:15" x14ac:dyDescent="0.25">
      <c r="A1740" s="5" t="s">
        <v>869</v>
      </c>
      <c r="B1740" t="s">
        <v>1167</v>
      </c>
      <c r="C1740" t="s">
        <v>1199</v>
      </c>
      <c r="D1740" s="2">
        <f>_xll.BDH($A1740, $D$1, $B1740, $C1740, "Direction", "H", "Period", "Y","cols=12;rows=2")</f>
        <v>40543</v>
      </c>
      <c r="E1740" s="2">
        <v>40907</v>
      </c>
      <c r="F1740" s="2">
        <v>41274</v>
      </c>
      <c r="G1740" s="2">
        <v>41639</v>
      </c>
      <c r="H1740" s="2">
        <v>42004</v>
      </c>
      <c r="I1740" s="2">
        <v>42369</v>
      </c>
      <c r="J1740" s="2">
        <v>42734</v>
      </c>
      <c r="K1740" s="2">
        <v>43098</v>
      </c>
      <c r="L1740" s="2">
        <v>43465</v>
      </c>
      <c r="M1740" s="2">
        <v>43830</v>
      </c>
      <c r="N1740" s="2">
        <v>44196</v>
      </c>
      <c r="O1740" s="2">
        <v>44561</v>
      </c>
    </row>
    <row r="1741" spans="1:15" x14ac:dyDescent="0.25">
      <c r="D1741">
        <v>72107.281199999998</v>
      </c>
      <c r="E1741">
        <v>85484.6829</v>
      </c>
      <c r="F1741">
        <v>120003.2705</v>
      </c>
      <c r="G1741">
        <v>159851.5779</v>
      </c>
      <c r="H1741">
        <v>180944.51029999999</v>
      </c>
      <c r="I1741">
        <v>187570.2873</v>
      </c>
      <c r="J1741">
        <v>203445.07010000001</v>
      </c>
      <c r="K1741">
        <v>284429.9118</v>
      </c>
      <c r="L1741">
        <v>319401.1986</v>
      </c>
      <c r="M1741">
        <v>419465.55109999998</v>
      </c>
      <c r="N1741">
        <v>526991.15540000005</v>
      </c>
      <c r="O1741">
        <v>471751.40779999999</v>
      </c>
    </row>
    <row r="1742" spans="1:15" x14ac:dyDescent="0.25">
      <c r="A1742" s="5" t="s">
        <v>870</v>
      </c>
      <c r="B1742" t="s">
        <v>1167</v>
      </c>
      <c r="C1742" t="s">
        <v>1199</v>
      </c>
      <c r="D1742" s="2">
        <f>_xll.BDH($A1742, $D$1, $B1742, $C1742, "Direction", "H", "Period", "Y","cols=12;rows=2")</f>
        <v>40543</v>
      </c>
      <c r="E1742" s="2">
        <v>40907</v>
      </c>
      <c r="F1742" s="2">
        <v>41274</v>
      </c>
      <c r="G1742" s="2">
        <v>41639</v>
      </c>
      <c r="H1742" s="2">
        <v>42004</v>
      </c>
      <c r="I1742" s="2">
        <v>42369</v>
      </c>
      <c r="J1742" s="2">
        <v>42734</v>
      </c>
      <c r="K1742" s="2">
        <v>43098</v>
      </c>
      <c r="L1742" s="2">
        <v>43465</v>
      </c>
      <c r="M1742" s="2">
        <v>43830</v>
      </c>
      <c r="N1742" s="2">
        <v>44196</v>
      </c>
      <c r="O1742" s="2">
        <v>44561</v>
      </c>
    </row>
    <row r="1743" spans="1:15" x14ac:dyDescent="0.25">
      <c r="D1743">
        <v>7989.8906999999999</v>
      </c>
      <c r="E1743">
        <v>6211.8361000000004</v>
      </c>
      <c r="F1743">
        <v>6483.1004000000003</v>
      </c>
      <c r="G1743">
        <v>23010.0605</v>
      </c>
      <c r="H1743">
        <v>37581.666599999997</v>
      </c>
      <c r="I1743">
        <v>14658.996499999999</v>
      </c>
      <c r="J1743">
        <v>22886.5939</v>
      </c>
      <c r="K1743">
        <v>47547.671600000001</v>
      </c>
      <c r="L1743">
        <v>35570.815199999997</v>
      </c>
      <c r="M1743">
        <v>59742.779699999999</v>
      </c>
      <c r="N1743">
        <v>83969.196100000001</v>
      </c>
      <c r="O1743">
        <v>104343.8121</v>
      </c>
    </row>
    <row r="1744" spans="1:15" x14ac:dyDescent="0.25">
      <c r="A1744" s="5" t="s">
        <v>871</v>
      </c>
      <c r="B1744" t="s">
        <v>1167</v>
      </c>
      <c r="C1744" t="s">
        <v>1199</v>
      </c>
      <c r="D1744" s="2">
        <f>_xll.BDH($A1744, $D$1, $B1744, $C1744, "Direction", "H", "Period", "Y","cols=12;rows=2")</f>
        <v>40543</v>
      </c>
      <c r="E1744" s="2">
        <v>40907</v>
      </c>
      <c r="F1744" s="2">
        <v>41274</v>
      </c>
      <c r="G1744" s="2">
        <v>41639</v>
      </c>
      <c r="H1744" s="2">
        <v>42004</v>
      </c>
      <c r="I1744" s="2">
        <v>42369</v>
      </c>
      <c r="J1744" s="2">
        <v>42734</v>
      </c>
      <c r="K1744" s="2">
        <v>43098</v>
      </c>
      <c r="L1744" s="2">
        <v>43465</v>
      </c>
      <c r="M1744" s="2">
        <v>43830</v>
      </c>
      <c r="N1744" s="2">
        <v>44196</v>
      </c>
      <c r="O1744" s="2">
        <v>44561</v>
      </c>
    </row>
    <row r="1745" spans="1:15" x14ac:dyDescent="0.25">
      <c r="D1745">
        <v>7532.0947999999999</v>
      </c>
      <c r="E1745">
        <v>10867.307000000001</v>
      </c>
      <c r="F1745">
        <v>12041.915300000001</v>
      </c>
      <c r="G1745">
        <v>16103.605600000001</v>
      </c>
      <c r="H1745">
        <v>19651.928500000002</v>
      </c>
      <c r="I1745">
        <v>21793.321</v>
      </c>
      <c r="J1745">
        <v>25854.3017</v>
      </c>
      <c r="K1745">
        <v>30667.2163</v>
      </c>
      <c r="L1745">
        <v>30832.989799999999</v>
      </c>
      <c r="M1745">
        <v>41781.082300000002</v>
      </c>
      <c r="N1745">
        <v>43777.2336</v>
      </c>
      <c r="O1745">
        <v>40378.522100000002</v>
      </c>
    </row>
    <row r="1746" spans="1:15" x14ac:dyDescent="0.25">
      <c r="A1746" s="5" t="s">
        <v>872</v>
      </c>
      <c r="B1746" t="s">
        <v>1167</v>
      </c>
      <c r="C1746" t="s">
        <v>1194</v>
      </c>
      <c r="D1746" s="2">
        <f>_xll.BDH($A1746, $D$1, $B1746, $C1746, "Direction", "H", "Period", "Y","cols=8;rows=2")</f>
        <v>40543</v>
      </c>
      <c r="E1746" s="2">
        <v>40907</v>
      </c>
      <c r="F1746" s="2">
        <v>41274</v>
      </c>
      <c r="G1746" s="2">
        <v>41639</v>
      </c>
      <c r="H1746" s="2">
        <v>42004</v>
      </c>
      <c r="I1746" s="2">
        <v>42369</v>
      </c>
      <c r="J1746" s="2">
        <v>42734</v>
      </c>
      <c r="K1746" s="2">
        <v>43098</v>
      </c>
    </row>
    <row r="1747" spans="1:15" x14ac:dyDescent="0.25">
      <c r="D1747">
        <v>12734.874299999999</v>
      </c>
      <c r="E1747">
        <v>13990.9954</v>
      </c>
      <c r="F1747">
        <v>13377.198200000001</v>
      </c>
      <c r="G1747">
        <v>16918.2739</v>
      </c>
      <c r="H1747">
        <v>20312.1037</v>
      </c>
      <c r="I1747">
        <v>15563.6512</v>
      </c>
      <c r="J1747">
        <v>13071.030199999999</v>
      </c>
      <c r="K1747">
        <v>16523.927899999999</v>
      </c>
    </row>
    <row r="1748" spans="1:15" x14ac:dyDescent="0.25">
      <c r="A1748" s="5" t="s">
        <v>873</v>
      </c>
      <c r="B1748" t="s">
        <v>1167</v>
      </c>
      <c r="C1748" t="s">
        <v>1193</v>
      </c>
      <c r="D1748" s="2">
        <f>_xll.BDH($A1748, $D$1, $B1748, $C1748, "Direction", "H", "Period", "Y","cols=7;rows=2")</f>
        <v>40543</v>
      </c>
      <c r="E1748" s="2">
        <v>40907</v>
      </c>
      <c r="F1748" s="2">
        <v>41274</v>
      </c>
      <c r="G1748" s="2">
        <v>41639</v>
      </c>
      <c r="H1748" s="2">
        <v>42004</v>
      </c>
      <c r="I1748" s="2">
        <v>42369</v>
      </c>
      <c r="J1748" s="2">
        <v>42734</v>
      </c>
    </row>
    <row r="1749" spans="1:15" x14ac:dyDescent="0.25">
      <c r="D1749">
        <v>9296.7217000000001</v>
      </c>
      <c r="E1749">
        <v>7682.6433999999999</v>
      </c>
      <c r="F1749">
        <v>9448.4994999999999</v>
      </c>
      <c r="G1749">
        <v>7913.8976000000002</v>
      </c>
      <c r="H1749">
        <v>5034.6944999999996</v>
      </c>
      <c r="I1749">
        <v>2894.0486999999998</v>
      </c>
      <c r="J1749">
        <v>2427.9029999999998</v>
      </c>
    </row>
    <row r="1750" spans="1:15" x14ac:dyDescent="0.25">
      <c r="A1750" s="5" t="s">
        <v>874</v>
      </c>
      <c r="B1750" t="s">
        <v>1167</v>
      </c>
      <c r="C1750" t="s">
        <v>1201</v>
      </c>
      <c r="D1750" s="2">
        <f>_xll.BDH($A1750, $D$1, $B1750, $C1750, "Direction", "H", "Period", "Y","cols=10;rows=2")</f>
        <v>40543</v>
      </c>
      <c r="E1750" s="2">
        <v>40907</v>
      </c>
      <c r="F1750" s="2">
        <v>41274</v>
      </c>
      <c r="G1750" s="2">
        <v>41639</v>
      </c>
      <c r="H1750" s="2">
        <v>42004</v>
      </c>
      <c r="I1750" s="2">
        <v>42369</v>
      </c>
      <c r="J1750" s="2">
        <v>42734</v>
      </c>
      <c r="K1750" s="2">
        <v>43098</v>
      </c>
      <c r="L1750" s="2">
        <v>43465</v>
      </c>
      <c r="M1750" s="2">
        <v>43830</v>
      </c>
    </row>
    <row r="1751" spans="1:15" x14ac:dyDescent="0.25">
      <c r="D1751">
        <v>9125.0295000000006</v>
      </c>
      <c r="E1751">
        <v>9400.8212999999996</v>
      </c>
      <c r="F1751">
        <v>12565.5191</v>
      </c>
      <c r="G1751">
        <v>16102.710999999999</v>
      </c>
      <c r="H1751">
        <v>10484.9948</v>
      </c>
      <c r="I1751">
        <v>9220.2515999999996</v>
      </c>
      <c r="J1751">
        <v>9423.3477000000003</v>
      </c>
      <c r="K1751">
        <v>5286.5604999999996</v>
      </c>
      <c r="L1751">
        <v>3448.0563999999999</v>
      </c>
      <c r="M1751">
        <v>4697.9948999999997</v>
      </c>
    </row>
    <row r="1752" spans="1:15" x14ac:dyDescent="0.25">
      <c r="A1752" s="5" t="s">
        <v>875</v>
      </c>
      <c r="B1752" t="s">
        <v>1167</v>
      </c>
      <c r="C1752" t="s">
        <v>1184</v>
      </c>
      <c r="D1752" s="2">
        <f>_xll.BDH($A1752, $D$1, $B1752, $C1752, "Direction", "H", "Period", "Y","cols=4;rows=2")</f>
        <v>40543</v>
      </c>
      <c r="E1752" s="2">
        <v>40907</v>
      </c>
      <c r="F1752" s="2">
        <v>41274</v>
      </c>
      <c r="G1752" s="2">
        <v>41639</v>
      </c>
    </row>
    <row r="1753" spans="1:15" x14ac:dyDescent="0.25">
      <c r="D1753">
        <v>4476.2588999999998</v>
      </c>
      <c r="E1753">
        <v>3144.415</v>
      </c>
      <c r="F1753">
        <v>3619.1876999999999</v>
      </c>
      <c r="G1753">
        <v>26942.593000000001</v>
      </c>
    </row>
    <row r="1754" spans="1:15" x14ac:dyDescent="0.25">
      <c r="A1754" s="5" t="s">
        <v>876</v>
      </c>
      <c r="B1754" t="s">
        <v>1167</v>
      </c>
      <c r="C1754" t="s">
        <v>1188</v>
      </c>
      <c r="D1754" s="2">
        <f>_xll.BDH($A1754, $D$1, $B1754, $C1754, "Direction", "H", "Period", "Y","cols=3;rows=2")</f>
        <v>40543</v>
      </c>
      <c r="E1754" s="2">
        <v>40907</v>
      </c>
      <c r="F1754" s="2">
        <v>41274</v>
      </c>
    </row>
    <row r="1755" spans="1:15" x14ac:dyDescent="0.25">
      <c r="D1755">
        <v>3604.0610999999999</v>
      </c>
      <c r="E1755">
        <v>2709.9540000000002</v>
      </c>
      <c r="F1755">
        <v>1622.7</v>
      </c>
    </row>
    <row r="1756" spans="1:15" x14ac:dyDescent="0.25">
      <c r="A1756" s="5" t="s">
        <v>877</v>
      </c>
      <c r="B1756" t="s">
        <v>1167</v>
      </c>
      <c r="C1756" t="s">
        <v>1199</v>
      </c>
      <c r="D1756" s="2">
        <f>_xll.BDH($A1756, $D$1, $B1756, $C1756, "Direction", "H", "Period", "Y","cols=12;rows=2")</f>
        <v>40543</v>
      </c>
      <c r="E1756" s="2">
        <v>40907</v>
      </c>
      <c r="F1756" s="2">
        <v>41274</v>
      </c>
      <c r="G1756" s="2">
        <v>41639</v>
      </c>
      <c r="H1756" s="2">
        <v>42004</v>
      </c>
      <c r="I1756" s="2">
        <v>42369</v>
      </c>
      <c r="J1756" s="2">
        <v>42734</v>
      </c>
      <c r="K1756" s="2">
        <v>43098</v>
      </c>
      <c r="L1756" s="2">
        <v>43465</v>
      </c>
      <c r="M1756" s="2">
        <v>43830</v>
      </c>
      <c r="N1756" s="2">
        <v>44196</v>
      </c>
      <c r="O1756" s="2">
        <v>44561</v>
      </c>
    </row>
    <row r="1757" spans="1:15" x14ac:dyDescent="0.25">
      <c r="D1757">
        <v>19616.307100000002</v>
      </c>
      <c r="E1757">
        <v>23284.241099999999</v>
      </c>
      <c r="F1757">
        <v>30976.449499999999</v>
      </c>
      <c r="G1757">
        <v>59779.403299999998</v>
      </c>
      <c r="H1757">
        <v>59696.860800000002</v>
      </c>
      <c r="I1757">
        <v>63471.957399999999</v>
      </c>
      <c r="J1757">
        <v>72342.746799999994</v>
      </c>
      <c r="K1757">
        <v>84748.790900000007</v>
      </c>
      <c r="L1757">
        <v>79799.005499999999</v>
      </c>
      <c r="M1757">
        <v>85960.306800000006</v>
      </c>
      <c r="N1757">
        <v>91217.646900000007</v>
      </c>
      <c r="O1757">
        <v>98520.7451</v>
      </c>
    </row>
    <row r="1758" spans="1:15" x14ac:dyDescent="0.25">
      <c r="A1758" s="5" t="s">
        <v>245</v>
      </c>
      <c r="B1758" t="s">
        <v>1167</v>
      </c>
      <c r="C1758" t="s">
        <v>1199</v>
      </c>
      <c r="D1758" s="2">
        <f>_xll.BDH($A1758, $D$1, $B1758, $C1758, "Direction", "H", "Period", "Y","cols=12;rows=2")</f>
        <v>40543</v>
      </c>
      <c r="E1758" s="2">
        <v>40907</v>
      </c>
      <c r="F1758" s="2">
        <v>41274</v>
      </c>
      <c r="G1758" s="2">
        <v>41639</v>
      </c>
      <c r="H1758" s="2">
        <v>42004</v>
      </c>
      <c r="I1758" s="2">
        <v>42369</v>
      </c>
      <c r="J1758" s="2">
        <v>42734</v>
      </c>
      <c r="K1758" s="2">
        <v>43098</v>
      </c>
      <c r="L1758" s="2">
        <v>43465</v>
      </c>
      <c r="M1758" s="2">
        <v>43830</v>
      </c>
      <c r="N1758" s="2">
        <v>44196</v>
      </c>
      <c r="O1758" s="2">
        <v>44561</v>
      </c>
    </row>
    <row r="1759" spans="1:15" x14ac:dyDescent="0.25">
      <c r="D1759">
        <v>5794.8689999999997</v>
      </c>
      <c r="E1759">
        <v>6059.1945999999998</v>
      </c>
      <c r="F1759">
        <v>8040.3029999999999</v>
      </c>
      <c r="G1759">
        <v>10056.8447</v>
      </c>
      <c r="H1759">
        <v>7600.2178000000004</v>
      </c>
      <c r="I1759">
        <v>5228.6679999999997</v>
      </c>
      <c r="J1759">
        <v>7569.9219999999996</v>
      </c>
      <c r="K1759">
        <v>12709.220300000001</v>
      </c>
      <c r="L1759">
        <v>9959.2991999999995</v>
      </c>
      <c r="M1759">
        <v>12938.200999999999</v>
      </c>
      <c r="N1759">
        <v>14912.990100000001</v>
      </c>
      <c r="O1759">
        <v>13928.721799999999</v>
      </c>
    </row>
    <row r="1760" spans="1:15" x14ac:dyDescent="0.25">
      <c r="A1760" s="5" t="s">
        <v>421</v>
      </c>
      <c r="B1760" t="s">
        <v>1168</v>
      </c>
      <c r="C1760" t="s">
        <v>1199</v>
      </c>
      <c r="D1760" s="2">
        <f>_xll.BDH($A1760, $D$1, $B1760, $C1760, "Direction", "H", "Period", "Y","cols=11;rows=2")</f>
        <v>40907</v>
      </c>
      <c r="E1760" s="2">
        <v>41274</v>
      </c>
      <c r="F1760" s="2">
        <v>41639</v>
      </c>
      <c r="G1760" s="2">
        <v>42004</v>
      </c>
      <c r="H1760" s="2">
        <v>42369</v>
      </c>
      <c r="I1760" s="2">
        <v>42734</v>
      </c>
      <c r="J1760" s="2">
        <v>43098</v>
      </c>
      <c r="K1760" s="2">
        <v>43465</v>
      </c>
      <c r="L1760" s="2">
        <v>43830</v>
      </c>
      <c r="M1760" s="2">
        <v>44196</v>
      </c>
      <c r="N1760" s="2">
        <v>44561</v>
      </c>
    </row>
    <row r="1761" spans="1:14" x14ac:dyDescent="0.25">
      <c r="D1761">
        <v>14300.0543</v>
      </c>
      <c r="E1761">
        <v>18310.411100000001</v>
      </c>
      <c r="F1761">
        <v>33519.646200000003</v>
      </c>
      <c r="G1761">
        <v>39421.163699999997</v>
      </c>
      <c r="H1761">
        <v>43353.112800000003</v>
      </c>
      <c r="I1761">
        <v>52324.2785</v>
      </c>
      <c r="J1761">
        <v>68865.4084</v>
      </c>
      <c r="K1761">
        <v>56084.304799999998</v>
      </c>
      <c r="L1761">
        <v>61094.593699999998</v>
      </c>
      <c r="M1761">
        <v>99529.874200000006</v>
      </c>
      <c r="N1761">
        <v>158999.4558</v>
      </c>
    </row>
    <row r="1762" spans="1:14" x14ac:dyDescent="0.25">
      <c r="A1762" s="5" t="s">
        <v>373</v>
      </c>
      <c r="B1762" t="s">
        <v>1168</v>
      </c>
      <c r="C1762" t="s">
        <v>1199</v>
      </c>
      <c r="D1762" s="2">
        <f>_xll.BDH($A1762, $D$1, $B1762, $C1762, "Direction", "H", "Period", "Y","cols=11;rows=2")</f>
        <v>40907</v>
      </c>
      <c r="E1762" s="2">
        <v>41274</v>
      </c>
      <c r="F1762" s="2">
        <v>41639</v>
      </c>
      <c r="G1762" s="2">
        <v>42004</v>
      </c>
      <c r="H1762" s="2">
        <v>42369</v>
      </c>
      <c r="I1762" s="2">
        <v>42734</v>
      </c>
      <c r="J1762" s="2">
        <v>43098</v>
      </c>
      <c r="K1762" s="2">
        <v>43465</v>
      </c>
      <c r="L1762" s="2">
        <v>43830</v>
      </c>
      <c r="M1762" s="2">
        <v>44196</v>
      </c>
      <c r="N1762" s="2">
        <v>44561</v>
      </c>
    </row>
    <row r="1763" spans="1:14" x14ac:dyDescent="0.25">
      <c r="D1763">
        <v>8928.1249000000007</v>
      </c>
      <c r="E1763">
        <v>8747.2098999999998</v>
      </c>
      <c r="F1763">
        <v>12826.907800000001</v>
      </c>
      <c r="G1763">
        <v>10366.181399999999</v>
      </c>
      <c r="H1763">
        <v>5160.7852999999996</v>
      </c>
      <c r="I1763">
        <v>12086.066500000001</v>
      </c>
      <c r="J1763">
        <v>20494.690900000001</v>
      </c>
      <c r="K1763">
        <v>22192.951700000001</v>
      </c>
      <c r="L1763">
        <v>31258.1155</v>
      </c>
      <c r="M1763">
        <v>17055.972699999998</v>
      </c>
      <c r="N1763">
        <v>26203.240699999998</v>
      </c>
    </row>
    <row r="1764" spans="1:14" x14ac:dyDescent="0.25">
      <c r="A1764" s="5" t="s">
        <v>463</v>
      </c>
      <c r="B1764" t="s">
        <v>1168</v>
      </c>
      <c r="C1764" t="s">
        <v>1199</v>
      </c>
      <c r="D1764" s="2">
        <f>_xll.BDH($A1764, $D$1, $B1764, $C1764, "Direction", "H", "Period", "Y","cols=11;rows=2")</f>
        <v>40907</v>
      </c>
      <c r="E1764" s="2">
        <v>41274</v>
      </c>
      <c r="F1764" s="2">
        <v>41639</v>
      </c>
      <c r="G1764" s="2">
        <v>42004</v>
      </c>
      <c r="H1764" s="2">
        <v>42369</v>
      </c>
      <c r="I1764" s="2">
        <v>42734</v>
      </c>
      <c r="J1764" s="2">
        <v>43098</v>
      </c>
      <c r="K1764" s="2">
        <v>43465</v>
      </c>
      <c r="L1764" s="2">
        <v>43830</v>
      </c>
      <c r="M1764" s="2">
        <v>44196</v>
      </c>
      <c r="N1764" s="2">
        <v>44561</v>
      </c>
    </row>
    <row r="1765" spans="1:14" x14ac:dyDescent="0.25">
      <c r="D1765">
        <v>9512.0239999999994</v>
      </c>
      <c r="E1765">
        <v>14436.0507</v>
      </c>
      <c r="F1765">
        <v>17746.1332</v>
      </c>
      <c r="G1765">
        <v>16828.261399999999</v>
      </c>
      <c r="H1765">
        <v>14433.3981</v>
      </c>
      <c r="I1765">
        <v>19385.1463</v>
      </c>
      <c r="J1765">
        <v>22285.714899999999</v>
      </c>
      <c r="K1765">
        <v>22411.223099999999</v>
      </c>
      <c r="L1765">
        <v>31744.266</v>
      </c>
      <c r="M1765">
        <v>34856.533499999998</v>
      </c>
      <c r="N1765">
        <v>47990.242200000001</v>
      </c>
    </row>
    <row r="1766" spans="1:14" x14ac:dyDescent="0.25">
      <c r="A1766" s="5" t="s">
        <v>878</v>
      </c>
      <c r="B1766" t="s">
        <v>1168</v>
      </c>
      <c r="C1766" t="s">
        <v>1194</v>
      </c>
      <c r="D1766" s="2">
        <f>_xll.BDH($A1766, $D$1, $B1766, $C1766, "Direction", "H", "Period", "Y","cols=7;rows=2")</f>
        <v>40907</v>
      </c>
      <c r="E1766" s="2">
        <v>41274</v>
      </c>
      <c r="F1766" s="2">
        <v>41639</v>
      </c>
      <c r="G1766" s="2">
        <v>42004</v>
      </c>
      <c r="H1766" s="2">
        <v>42369</v>
      </c>
      <c r="I1766" s="2">
        <v>42734</v>
      </c>
      <c r="J1766" s="2">
        <v>43098</v>
      </c>
    </row>
    <row r="1767" spans="1:14" x14ac:dyDescent="0.25">
      <c r="D1767">
        <v>3974.1990000000001</v>
      </c>
      <c r="E1767">
        <v>5743.0411999999997</v>
      </c>
      <c r="F1767">
        <v>5465.1850999999997</v>
      </c>
      <c r="G1767">
        <v>4624.6396999999997</v>
      </c>
      <c r="H1767">
        <v>2669.0574000000001</v>
      </c>
      <c r="I1767">
        <v>3310.3380999999999</v>
      </c>
      <c r="J1767">
        <v>3795.1914000000002</v>
      </c>
    </row>
    <row r="1768" spans="1:14" x14ac:dyDescent="0.25">
      <c r="A1768" s="5" t="s">
        <v>879</v>
      </c>
      <c r="B1768" t="s">
        <v>1168</v>
      </c>
      <c r="C1768" t="s">
        <v>1199</v>
      </c>
      <c r="D1768" s="2">
        <f>_xll.BDH($A1768, $D$1, $B1768, $C1768, "Direction", "H", "Period", "Y","cols=11;rows=2")</f>
        <v>40907</v>
      </c>
      <c r="E1768" s="2">
        <v>41274</v>
      </c>
      <c r="F1768" s="2">
        <v>41639</v>
      </c>
      <c r="G1768" s="2">
        <v>42004</v>
      </c>
      <c r="H1768" s="2">
        <v>42369</v>
      </c>
      <c r="I1768" s="2">
        <v>42734</v>
      </c>
      <c r="J1768" s="2">
        <v>43098</v>
      </c>
      <c r="K1768" s="2">
        <v>43465</v>
      </c>
      <c r="L1768" s="2">
        <v>43830</v>
      </c>
      <c r="M1768" s="2">
        <v>44196</v>
      </c>
      <c r="N1768" s="2">
        <v>44561</v>
      </c>
    </row>
    <row r="1769" spans="1:14" x14ac:dyDescent="0.25">
      <c r="D1769">
        <v>16179.7803</v>
      </c>
      <c r="E1769">
        <v>22568.829600000001</v>
      </c>
      <c r="F1769">
        <v>31037.296699999999</v>
      </c>
      <c r="G1769">
        <v>23143.949000000001</v>
      </c>
      <c r="H1769">
        <v>16945.5651</v>
      </c>
      <c r="I1769">
        <v>16526.311099999999</v>
      </c>
      <c r="J1769">
        <v>12587.976199999999</v>
      </c>
      <c r="K1769">
        <v>17484.816200000001</v>
      </c>
      <c r="L1769">
        <v>22009.054599999999</v>
      </c>
      <c r="M1769">
        <v>18559.097000000002</v>
      </c>
      <c r="N1769">
        <v>15653.4069</v>
      </c>
    </row>
    <row r="1770" spans="1:14" x14ac:dyDescent="0.25">
      <c r="A1770" s="5" t="s">
        <v>880</v>
      </c>
      <c r="B1770" t="s">
        <v>1168</v>
      </c>
      <c r="C1770" t="s">
        <v>1193</v>
      </c>
      <c r="D1770" s="2">
        <f>_xll.BDH($A1770, $D$1, $B1770, $C1770, "Direction", "H", "Period", "Y","cols=6;rows=2")</f>
        <v>40907</v>
      </c>
      <c r="E1770" s="2">
        <v>41274</v>
      </c>
      <c r="F1770" s="2">
        <v>41639</v>
      </c>
      <c r="G1770" s="2">
        <v>42004</v>
      </c>
      <c r="H1770" s="2">
        <v>42369</v>
      </c>
      <c r="I1770" s="2">
        <v>42734</v>
      </c>
    </row>
    <row r="1771" spans="1:14" x14ac:dyDescent="0.25">
      <c r="D1771">
        <v>3973.8058999999998</v>
      </c>
      <c r="E1771">
        <v>3931.6102999999998</v>
      </c>
      <c r="F1771">
        <v>4798.1049000000003</v>
      </c>
      <c r="G1771">
        <v>5647.7231000000002</v>
      </c>
      <c r="H1771">
        <v>8826.6746999999996</v>
      </c>
      <c r="I1771">
        <v>9635.5092999999997</v>
      </c>
    </row>
    <row r="1772" spans="1:14" x14ac:dyDescent="0.25">
      <c r="A1772" s="5" t="s">
        <v>293</v>
      </c>
      <c r="B1772" t="s">
        <v>1168</v>
      </c>
      <c r="C1772" t="s">
        <v>1199</v>
      </c>
      <c r="D1772" s="2">
        <f>_xll.BDH($A1772, $D$1, $B1772, $C1772, "Direction", "H", "Period", "Y","cols=11;rows=2")</f>
        <v>40907</v>
      </c>
      <c r="E1772" s="2">
        <v>41274</v>
      </c>
      <c r="F1772" s="2">
        <v>41639</v>
      </c>
      <c r="G1772" s="2">
        <v>42004</v>
      </c>
      <c r="H1772" s="2">
        <v>42369</v>
      </c>
      <c r="I1772" s="2">
        <v>42734</v>
      </c>
      <c r="J1772" s="2">
        <v>43098</v>
      </c>
      <c r="K1772" s="2">
        <v>43465</v>
      </c>
      <c r="L1772" s="2">
        <v>43830</v>
      </c>
      <c r="M1772" s="2">
        <v>44196</v>
      </c>
      <c r="N1772" s="2">
        <v>44561</v>
      </c>
    </row>
    <row r="1773" spans="1:14" x14ac:dyDescent="0.25">
      <c r="D1773">
        <v>21579.072100000001</v>
      </c>
      <c r="E1773">
        <v>13622.234200000001</v>
      </c>
      <c r="F1773">
        <v>19096.0255</v>
      </c>
      <c r="G1773">
        <v>18353.898799999999</v>
      </c>
      <c r="H1773">
        <v>13481.685299999999</v>
      </c>
      <c r="I1773">
        <v>38583.417699999998</v>
      </c>
      <c r="J1773">
        <v>35268.328300000001</v>
      </c>
      <c r="K1773">
        <v>27398.3482</v>
      </c>
      <c r="L1773">
        <v>31404.498500000002</v>
      </c>
      <c r="M1773">
        <v>33726.864500000003</v>
      </c>
      <c r="N1773">
        <v>57269.267</v>
      </c>
    </row>
    <row r="1774" spans="1:14" x14ac:dyDescent="0.25">
      <c r="A1774" s="5" t="s">
        <v>881</v>
      </c>
      <c r="B1774" t="s">
        <v>1168</v>
      </c>
      <c r="C1774" t="s">
        <v>1199</v>
      </c>
      <c r="D1774" s="2">
        <f>_xll.BDH($A1774, $D$1, $B1774, $C1774, "Direction", "H", "Period", "Y","cols=11;rows=2")</f>
        <v>40907</v>
      </c>
      <c r="E1774" s="2">
        <v>41274</v>
      </c>
      <c r="F1774" s="2">
        <v>41639</v>
      </c>
      <c r="G1774" s="2">
        <v>42004</v>
      </c>
      <c r="H1774" s="2">
        <v>42369</v>
      </c>
      <c r="I1774" s="2">
        <v>42734</v>
      </c>
      <c r="J1774" s="2">
        <v>43098</v>
      </c>
      <c r="K1774" s="2">
        <v>43465</v>
      </c>
      <c r="L1774" s="2">
        <v>43830</v>
      </c>
      <c r="M1774" s="2">
        <v>44196</v>
      </c>
      <c r="N1774" s="2">
        <v>44561</v>
      </c>
    </row>
    <row r="1775" spans="1:14" x14ac:dyDescent="0.25">
      <c r="D1775">
        <v>4167.0110999999997</v>
      </c>
      <c r="E1775">
        <v>7398.8923999999997</v>
      </c>
      <c r="F1775">
        <v>9288.5149999999994</v>
      </c>
      <c r="G1775">
        <v>9112.0278999999991</v>
      </c>
      <c r="H1775">
        <v>3697.8553999999999</v>
      </c>
      <c r="I1775">
        <v>3867.3310999999999</v>
      </c>
      <c r="J1775">
        <v>9017.9583999999995</v>
      </c>
      <c r="K1775">
        <v>11481.228999999999</v>
      </c>
      <c r="L1775">
        <v>10000.873</v>
      </c>
      <c r="M1775">
        <v>9170.4922999999999</v>
      </c>
      <c r="N1775">
        <v>10547.649100000001</v>
      </c>
    </row>
    <row r="1776" spans="1:14" x14ac:dyDescent="0.25">
      <c r="A1776" s="5" t="s">
        <v>616</v>
      </c>
      <c r="B1776" t="s">
        <v>1168</v>
      </c>
      <c r="C1776" t="s">
        <v>1199</v>
      </c>
      <c r="D1776" s="2">
        <f>_xll.BDH($A1776, $D$1, $B1776, $C1776, "Direction", "H", "Period", "Y","cols=11;rows=2")</f>
        <v>40907</v>
      </c>
      <c r="E1776" s="2">
        <v>41274</v>
      </c>
      <c r="F1776" s="2">
        <v>41639</v>
      </c>
      <c r="G1776" s="2">
        <v>42004</v>
      </c>
      <c r="H1776" s="2">
        <v>42369</v>
      </c>
      <c r="I1776" s="2">
        <v>42734</v>
      </c>
      <c r="J1776" s="2">
        <v>43098</v>
      </c>
      <c r="K1776" s="2">
        <v>43465</v>
      </c>
      <c r="L1776" s="2">
        <v>43830</v>
      </c>
      <c r="M1776" s="2">
        <v>44196</v>
      </c>
      <c r="N1776" s="2">
        <v>44561</v>
      </c>
    </row>
    <row r="1777" spans="1:14" x14ac:dyDescent="0.25">
      <c r="D1777">
        <v>23644.927100000001</v>
      </c>
      <c r="E1777">
        <v>27116.701400000002</v>
      </c>
      <c r="F1777">
        <v>35224.319499999998</v>
      </c>
      <c r="G1777">
        <v>38110.009599999998</v>
      </c>
      <c r="H1777">
        <v>37880.603300000002</v>
      </c>
      <c r="I1777">
        <v>61480.607400000001</v>
      </c>
      <c r="J1777">
        <v>67836.760899999994</v>
      </c>
      <c r="K1777">
        <v>59526.789900000003</v>
      </c>
      <c r="L1777">
        <v>70545.470799999996</v>
      </c>
      <c r="M1777">
        <v>69474.950100000002</v>
      </c>
      <c r="N1777">
        <v>83266.596799999999</v>
      </c>
    </row>
    <row r="1778" spans="1:14" x14ac:dyDescent="0.25">
      <c r="A1778" s="5" t="s">
        <v>882</v>
      </c>
      <c r="B1778" t="s">
        <v>1168</v>
      </c>
      <c r="C1778" t="s">
        <v>1201</v>
      </c>
      <c r="D1778" s="2">
        <f>_xll.BDH($A1778, $D$1, $B1778, $C1778, "Direction", "H", "Period", "Y","cols=9;rows=2")</f>
        <v>40907</v>
      </c>
      <c r="E1778" s="2">
        <v>41274</v>
      </c>
      <c r="F1778" s="2">
        <v>41639</v>
      </c>
      <c r="G1778" s="2">
        <v>42004</v>
      </c>
      <c r="H1778" s="2">
        <v>42369</v>
      </c>
      <c r="I1778" s="2">
        <v>42734</v>
      </c>
      <c r="J1778" s="2">
        <v>43098</v>
      </c>
      <c r="K1778" s="2">
        <v>43465</v>
      </c>
      <c r="L1778" s="2">
        <v>43830</v>
      </c>
    </row>
    <row r="1779" spans="1:14" x14ac:dyDescent="0.25">
      <c r="D1779">
        <v>5078.3828000000003</v>
      </c>
      <c r="E1779">
        <v>3614.8553999999999</v>
      </c>
      <c r="F1779">
        <v>3352.7114000000001</v>
      </c>
      <c r="G1779">
        <v>3721.663</v>
      </c>
      <c r="H1779">
        <v>5320.7057000000004</v>
      </c>
      <c r="I1779">
        <v>8054.8256000000001</v>
      </c>
      <c r="J1779">
        <v>6293.9793</v>
      </c>
      <c r="K1779">
        <v>2936.9839000000002</v>
      </c>
      <c r="L1779">
        <v>3429.931</v>
      </c>
    </row>
    <row r="1780" spans="1:14" x14ac:dyDescent="0.25">
      <c r="A1780" s="5" t="s">
        <v>883</v>
      </c>
      <c r="B1780" t="s">
        <v>1168</v>
      </c>
      <c r="C1780" t="s">
        <v>1199</v>
      </c>
      <c r="D1780" s="2">
        <f>_xll.BDH($A1780, $D$1, $B1780, $C1780, "Direction", "H", "Period", "Y","cols=11;rows=2")</f>
        <v>40907</v>
      </c>
      <c r="E1780" s="2">
        <v>41274</v>
      </c>
      <c r="F1780" s="2">
        <v>41639</v>
      </c>
      <c r="G1780" s="2">
        <v>42004</v>
      </c>
      <c r="H1780" s="2">
        <v>42369</v>
      </c>
      <c r="I1780" s="2">
        <v>42734</v>
      </c>
      <c r="J1780" s="2">
        <v>43098</v>
      </c>
      <c r="K1780" s="2">
        <v>43465</v>
      </c>
      <c r="L1780" s="2">
        <v>43830</v>
      </c>
      <c r="M1780" s="2">
        <v>44196</v>
      </c>
      <c r="N1780" s="2">
        <v>44561</v>
      </c>
    </row>
    <row r="1781" spans="1:14" x14ac:dyDescent="0.25">
      <c r="D1781">
        <v>3835.9774000000002</v>
      </c>
      <c r="E1781">
        <v>5153.5115999999998</v>
      </c>
      <c r="F1781">
        <v>21816.943200000002</v>
      </c>
      <c r="G1781">
        <v>20580.765800000001</v>
      </c>
      <c r="H1781">
        <v>48884.670899999997</v>
      </c>
      <c r="I1781">
        <v>53128.153400000003</v>
      </c>
      <c r="J1781">
        <v>83067.0677</v>
      </c>
      <c r="K1781">
        <v>116722.5111</v>
      </c>
      <c r="L1781">
        <v>141804.96960000001</v>
      </c>
      <c r="M1781">
        <v>238891.81469999999</v>
      </c>
      <c r="N1781">
        <v>266852.11979999999</v>
      </c>
    </row>
    <row r="1782" spans="1:14" x14ac:dyDescent="0.25">
      <c r="A1782" s="5" t="s">
        <v>884</v>
      </c>
      <c r="B1782" t="s">
        <v>1168</v>
      </c>
      <c r="C1782" t="s">
        <v>1199</v>
      </c>
      <c r="D1782" s="2">
        <f>_xll.BDH($A1782, $D$1, $B1782, $C1782, "Direction", "H", "Period", "Y","cols=11;rows=2")</f>
        <v>40907</v>
      </c>
      <c r="E1782" s="2">
        <v>41274</v>
      </c>
      <c r="F1782" s="2">
        <v>41639</v>
      </c>
      <c r="G1782" s="2">
        <v>42004</v>
      </c>
      <c r="H1782" s="2">
        <v>42369</v>
      </c>
      <c r="I1782" s="2">
        <v>42734</v>
      </c>
      <c r="J1782" s="2">
        <v>43098</v>
      </c>
      <c r="K1782" s="2">
        <v>43465</v>
      </c>
      <c r="L1782" s="2">
        <v>43830</v>
      </c>
      <c r="M1782" s="2">
        <v>44196</v>
      </c>
      <c r="N1782" s="2">
        <v>44561</v>
      </c>
    </row>
    <row r="1783" spans="1:14" x14ac:dyDescent="0.25">
      <c r="D1783">
        <v>4113.3190000000004</v>
      </c>
      <c r="E1783">
        <v>4664.3651</v>
      </c>
      <c r="F1783">
        <v>7137.8001999999997</v>
      </c>
      <c r="G1783">
        <v>6911.2686999999996</v>
      </c>
      <c r="H1783">
        <v>8394.6424000000006</v>
      </c>
      <c r="I1783">
        <v>9707.2253999999994</v>
      </c>
      <c r="J1783">
        <v>11320.8572</v>
      </c>
      <c r="K1783">
        <v>10278.732599999999</v>
      </c>
      <c r="L1783">
        <v>14450.966899999999</v>
      </c>
      <c r="M1783">
        <v>12817.8441</v>
      </c>
      <c r="N1783">
        <v>14040.2361</v>
      </c>
    </row>
    <row r="1784" spans="1:14" x14ac:dyDescent="0.25">
      <c r="A1784" s="5" t="s">
        <v>885</v>
      </c>
      <c r="B1784" t="s">
        <v>1168</v>
      </c>
      <c r="C1784" t="s">
        <v>1200</v>
      </c>
      <c r="D1784" s="2">
        <f>_xll.BDH($A1784, $D$1, $B1784, $C1784, "Direction", "H", "Period", "Y","cols=10;rows=2")</f>
        <v>40907</v>
      </c>
      <c r="E1784" s="2">
        <v>41274</v>
      </c>
      <c r="F1784" s="2">
        <v>41639</v>
      </c>
      <c r="G1784" s="2">
        <v>42004</v>
      </c>
      <c r="H1784" s="2">
        <v>42369</v>
      </c>
      <c r="I1784" s="2">
        <v>42734</v>
      </c>
      <c r="J1784" s="2">
        <v>43098</v>
      </c>
      <c r="K1784" s="2">
        <v>43465</v>
      </c>
      <c r="L1784" s="2">
        <v>43830</v>
      </c>
      <c r="M1784" s="2">
        <v>44196</v>
      </c>
    </row>
    <row r="1785" spans="1:14" x14ac:dyDescent="0.25">
      <c r="D1785">
        <v>6253.0172000000002</v>
      </c>
      <c r="E1785">
        <v>5921.8365999999996</v>
      </c>
      <c r="F1785">
        <v>9008.5820000000003</v>
      </c>
      <c r="G1785">
        <v>7298.6526999999996</v>
      </c>
      <c r="H1785">
        <v>5772.0050000000001</v>
      </c>
      <c r="I1785">
        <v>8372.9164999999994</v>
      </c>
      <c r="J1785">
        <v>7020.2626</v>
      </c>
      <c r="K1785">
        <v>5227.3038999999999</v>
      </c>
      <c r="L1785">
        <v>4926.7286999999997</v>
      </c>
      <c r="M1785">
        <v>2492.0619999999999</v>
      </c>
    </row>
    <row r="1786" spans="1:14" x14ac:dyDescent="0.25">
      <c r="A1786" s="5" t="s">
        <v>886</v>
      </c>
      <c r="B1786" t="s">
        <v>1168</v>
      </c>
      <c r="C1786" t="s">
        <v>1199</v>
      </c>
      <c r="D1786" s="2">
        <f>_xll.BDH($A1786, $D$1, $B1786, $C1786, "Direction", "H", "Period", "Y","cols=11;rows=2")</f>
        <v>40907</v>
      </c>
      <c r="E1786" s="2">
        <v>41274</v>
      </c>
      <c r="F1786" s="2">
        <v>41639</v>
      </c>
      <c r="G1786" s="2">
        <v>42004</v>
      </c>
      <c r="H1786" s="2">
        <v>42369</v>
      </c>
      <c r="I1786" s="2">
        <v>42734</v>
      </c>
      <c r="J1786" s="2">
        <v>43098</v>
      </c>
      <c r="K1786" s="2">
        <v>43465</v>
      </c>
      <c r="L1786" s="2">
        <v>43830</v>
      </c>
      <c r="M1786" s="2">
        <v>44196</v>
      </c>
      <c r="N1786" s="2">
        <v>44561</v>
      </c>
    </row>
    <row r="1787" spans="1:14" x14ac:dyDescent="0.25">
      <c r="D1787">
        <v>189218.19010000001</v>
      </c>
      <c r="E1787">
        <v>221892.75709999999</v>
      </c>
      <c r="F1787">
        <v>292396.28490000003</v>
      </c>
      <c r="G1787">
        <v>370652.64600000001</v>
      </c>
      <c r="H1787">
        <v>325274.63459999999</v>
      </c>
      <c r="I1787">
        <v>401644.40899999999</v>
      </c>
      <c r="J1787">
        <v>489248.72110000002</v>
      </c>
      <c r="K1787">
        <v>502599.5675</v>
      </c>
      <c r="L1787">
        <v>553690.01500000001</v>
      </c>
      <c r="M1787">
        <v>543678.51379999996</v>
      </c>
      <c r="N1787">
        <v>669122.03430000006</v>
      </c>
    </row>
    <row r="1788" spans="1:14" x14ac:dyDescent="0.25">
      <c r="A1788" s="5" t="s">
        <v>887</v>
      </c>
      <c r="B1788" t="s">
        <v>1168</v>
      </c>
      <c r="C1788" t="s">
        <v>1199</v>
      </c>
      <c r="D1788" s="2">
        <f>_xll.BDH($A1788, $D$1, $B1788, $C1788, "Direction", "H", "Period", "Y","cols=11;rows=2")</f>
        <v>40907</v>
      </c>
      <c r="E1788" s="2">
        <v>41274</v>
      </c>
      <c r="F1788" s="2">
        <v>41639</v>
      </c>
      <c r="G1788" s="2">
        <v>42004</v>
      </c>
      <c r="H1788" s="2">
        <v>42369</v>
      </c>
      <c r="I1788" s="2">
        <v>42734</v>
      </c>
      <c r="J1788" s="2">
        <v>43098</v>
      </c>
      <c r="K1788" s="2">
        <v>43465</v>
      </c>
      <c r="L1788" s="2">
        <v>43830</v>
      </c>
      <c r="M1788" s="2">
        <v>44196</v>
      </c>
      <c r="N1788" s="2">
        <v>44561</v>
      </c>
    </row>
    <row r="1789" spans="1:14" x14ac:dyDescent="0.25">
      <c r="D1789">
        <v>6901.5861999999997</v>
      </c>
      <c r="E1789">
        <v>8567.2585999999992</v>
      </c>
      <c r="F1789">
        <v>10500.9458</v>
      </c>
      <c r="G1789">
        <v>14340.996300000001</v>
      </c>
      <c r="H1789">
        <v>10936.2024</v>
      </c>
      <c r="I1789">
        <v>12255.309499999999</v>
      </c>
      <c r="J1789">
        <v>11692.825999999999</v>
      </c>
      <c r="K1789">
        <v>10776.097900000001</v>
      </c>
      <c r="L1789">
        <v>14359.9148</v>
      </c>
      <c r="M1789">
        <v>15400.188899999999</v>
      </c>
      <c r="N1789">
        <v>21080.5805</v>
      </c>
    </row>
    <row r="1790" spans="1:14" x14ac:dyDescent="0.25">
      <c r="A1790" s="5" t="s">
        <v>888</v>
      </c>
      <c r="B1790" t="s">
        <v>1168</v>
      </c>
      <c r="C1790" t="s">
        <v>1199</v>
      </c>
      <c r="D1790" s="2">
        <f>_xll.BDH($A1790, $D$1, $B1790, $C1790, "Direction", "H", "Period", "Y","cols=11;rows=2")</f>
        <v>40907</v>
      </c>
      <c r="E1790" s="2">
        <v>41274</v>
      </c>
      <c r="F1790" s="2">
        <v>41639</v>
      </c>
      <c r="G1790" s="2">
        <v>42004</v>
      </c>
      <c r="H1790" s="2">
        <v>42369</v>
      </c>
      <c r="I1790" s="2">
        <v>42734</v>
      </c>
      <c r="J1790" s="2">
        <v>43098</v>
      </c>
      <c r="K1790" s="2">
        <v>43465</v>
      </c>
      <c r="L1790" s="2">
        <v>43830</v>
      </c>
      <c r="M1790" s="2">
        <v>44196</v>
      </c>
      <c r="N1790" s="2">
        <v>44561</v>
      </c>
    </row>
    <row r="1791" spans="1:14" x14ac:dyDescent="0.25">
      <c r="D1791">
        <v>8434.8526999999995</v>
      </c>
      <c r="E1791">
        <v>7679.7462999999998</v>
      </c>
      <c r="F1791">
        <v>7051.5213000000003</v>
      </c>
      <c r="G1791">
        <v>9626.1384999999991</v>
      </c>
      <c r="H1791">
        <v>6884.558</v>
      </c>
      <c r="I1791">
        <v>9452.5329000000002</v>
      </c>
      <c r="J1791">
        <v>8213.5220000000008</v>
      </c>
      <c r="K1791">
        <v>9823.4274999999998</v>
      </c>
      <c r="L1791">
        <v>8489.8652999999995</v>
      </c>
      <c r="M1791">
        <v>10838.4498</v>
      </c>
      <c r="N1791">
        <v>14983.443499999999</v>
      </c>
    </row>
    <row r="1792" spans="1:14" x14ac:dyDescent="0.25">
      <c r="A1792" s="5" t="s">
        <v>889</v>
      </c>
      <c r="B1792" t="s">
        <v>1168</v>
      </c>
      <c r="C1792" t="s">
        <v>1192</v>
      </c>
      <c r="D1792" s="2">
        <f>_xll.BDH($A1792, $D$1, $B1792, $C1792, "Direction", "H", "Period", "Y","cols=5;rows=2")</f>
        <v>40907</v>
      </c>
      <c r="E1792" s="2">
        <v>41274</v>
      </c>
      <c r="F1792" s="2">
        <v>41639</v>
      </c>
      <c r="G1792" s="2">
        <v>42004</v>
      </c>
      <c r="H1792" s="2">
        <v>42369</v>
      </c>
    </row>
    <row r="1793" spans="1:14" x14ac:dyDescent="0.25">
      <c r="D1793">
        <v>5184.7082</v>
      </c>
      <c r="E1793">
        <v>5391.5956999999999</v>
      </c>
      <c r="F1793">
        <v>5494.9656000000004</v>
      </c>
      <c r="G1793">
        <v>3642.6143999999999</v>
      </c>
      <c r="H1793">
        <v>2368.2752</v>
      </c>
    </row>
    <row r="1794" spans="1:14" x14ac:dyDescent="0.25">
      <c r="A1794" s="5" t="s">
        <v>890</v>
      </c>
      <c r="B1794" t="s">
        <v>1168</v>
      </c>
      <c r="C1794" t="s">
        <v>1199</v>
      </c>
      <c r="D1794" s="2">
        <f>_xll.BDH($A1794, $D$1, $B1794, $C1794, "Direction", "H", "Period", "Y","cols=11;rows=2")</f>
        <v>40907</v>
      </c>
      <c r="E1794" s="2">
        <v>41274</v>
      </c>
      <c r="F1794" s="2">
        <v>41639</v>
      </c>
      <c r="G1794" s="2">
        <v>42004</v>
      </c>
      <c r="H1794" s="2">
        <v>42369</v>
      </c>
      <c r="I1794" s="2">
        <v>42734</v>
      </c>
      <c r="J1794" s="2">
        <v>43098</v>
      </c>
      <c r="K1794" s="2">
        <v>43465</v>
      </c>
      <c r="L1794" s="2">
        <v>43830</v>
      </c>
      <c r="M1794" s="2">
        <v>44196</v>
      </c>
      <c r="N1794" s="2">
        <v>44561</v>
      </c>
    </row>
    <row r="1795" spans="1:14" x14ac:dyDescent="0.25">
      <c r="D1795">
        <v>10376.1057</v>
      </c>
      <c r="E1795">
        <v>13320.2369</v>
      </c>
      <c r="F1795">
        <v>19133.4745</v>
      </c>
      <c r="G1795">
        <v>22079.594300000001</v>
      </c>
      <c r="H1795">
        <v>20584.441999999999</v>
      </c>
      <c r="I1795">
        <v>16081.941500000001</v>
      </c>
      <c r="J1795">
        <v>22401.4398</v>
      </c>
      <c r="K1795">
        <v>17278.365600000001</v>
      </c>
      <c r="L1795">
        <v>23051.608899999999</v>
      </c>
      <c r="M1795">
        <v>24061.175200000001</v>
      </c>
      <c r="N1795">
        <v>27137.619500000001</v>
      </c>
    </row>
    <row r="1796" spans="1:14" x14ac:dyDescent="0.25">
      <c r="A1796" s="5" t="s">
        <v>891</v>
      </c>
      <c r="B1796" t="s">
        <v>1169</v>
      </c>
      <c r="C1796" t="s">
        <v>1195</v>
      </c>
      <c r="D1796" s="2">
        <f>_xll.BDH($A1796, $D$1, $B1796, $C1796, "Direction", "H", "Period", "Y","cols=3;rows=2")</f>
        <v>41274</v>
      </c>
      <c r="E1796" s="2">
        <v>41639</v>
      </c>
      <c r="F1796" s="2">
        <v>42004</v>
      </c>
    </row>
    <row r="1797" spans="1:14" x14ac:dyDescent="0.25">
      <c r="D1797">
        <v>7916.7804999999998</v>
      </c>
      <c r="E1797">
        <v>11266.189</v>
      </c>
      <c r="F1797">
        <v>4312.0477000000001</v>
      </c>
    </row>
    <row r="1798" spans="1:14" x14ac:dyDescent="0.25">
      <c r="A1798" s="5" t="s">
        <v>892</v>
      </c>
      <c r="B1798" t="s">
        <v>1169</v>
      </c>
      <c r="C1798" t="s">
        <v>1199</v>
      </c>
      <c r="D1798" s="2">
        <f>_xll.BDH($A1798, $D$1, $B1798, $C1798, "Direction", "H", "Period", "Y","cols=10;rows=2")</f>
        <v>41274</v>
      </c>
      <c r="E1798" s="2">
        <v>41639</v>
      </c>
      <c r="F1798" s="2">
        <v>42004</v>
      </c>
      <c r="G1798" s="2">
        <v>42369</v>
      </c>
      <c r="H1798" s="2">
        <v>42734</v>
      </c>
      <c r="I1798" s="2">
        <v>43098</v>
      </c>
      <c r="J1798" s="2">
        <v>43465</v>
      </c>
      <c r="K1798" s="2">
        <v>43830</v>
      </c>
      <c r="L1798" s="2">
        <v>44196</v>
      </c>
      <c r="M1798" s="2">
        <v>44561</v>
      </c>
    </row>
    <row r="1799" spans="1:14" x14ac:dyDescent="0.25">
      <c r="D1799">
        <v>24106.852500000001</v>
      </c>
      <c r="E1799">
        <v>20136.1011</v>
      </c>
      <c r="F1799">
        <v>16950.641500000002</v>
      </c>
      <c r="G1799">
        <v>9725.8906999999999</v>
      </c>
      <c r="H1799">
        <v>10272.496800000001</v>
      </c>
      <c r="I1799">
        <v>9007.9339999999993</v>
      </c>
      <c r="J1799">
        <v>11259.581200000001</v>
      </c>
      <c r="K1799">
        <v>8196.4238000000005</v>
      </c>
      <c r="L1799">
        <v>8722.8611999999994</v>
      </c>
      <c r="M1799">
        <v>14553.4257</v>
      </c>
    </row>
    <row r="1800" spans="1:14" x14ac:dyDescent="0.25">
      <c r="A1800" s="5" t="s">
        <v>893</v>
      </c>
      <c r="B1800" t="s">
        <v>1169</v>
      </c>
      <c r="C1800" t="s">
        <v>1199</v>
      </c>
      <c r="D1800" s="2">
        <f>_xll.BDH($A1800, $D$1, $B1800, $C1800, "Direction", "H", "Period", "Y","cols=10;rows=2")</f>
        <v>41274</v>
      </c>
      <c r="E1800" s="2">
        <v>41639</v>
      </c>
      <c r="F1800" s="2">
        <v>42004</v>
      </c>
      <c r="G1800" s="2">
        <v>42369</v>
      </c>
      <c r="H1800" s="2">
        <v>42734</v>
      </c>
      <c r="I1800" s="2">
        <v>43098</v>
      </c>
      <c r="J1800" s="2">
        <v>43465</v>
      </c>
      <c r="K1800" s="2">
        <v>43830</v>
      </c>
      <c r="L1800" s="2">
        <v>44196</v>
      </c>
      <c r="M1800" s="2">
        <v>44561</v>
      </c>
    </row>
    <row r="1801" spans="1:14" x14ac:dyDescent="0.25">
      <c r="D1801">
        <v>46306.226300000002</v>
      </c>
      <c r="E1801">
        <v>55745.927000000003</v>
      </c>
      <c r="F1801">
        <v>59453.369599999998</v>
      </c>
      <c r="G1801">
        <v>68756.293999999994</v>
      </c>
      <c r="H1801">
        <v>76243.029699999999</v>
      </c>
      <c r="I1801">
        <v>98530.175099999993</v>
      </c>
      <c r="J1801">
        <v>90021.942800000004</v>
      </c>
      <c r="K1801">
        <v>133923.18669999999</v>
      </c>
      <c r="L1801">
        <v>165921.7996</v>
      </c>
      <c r="M1801">
        <v>273309.66519999999</v>
      </c>
    </row>
    <row r="1802" spans="1:14" x14ac:dyDescent="0.25">
      <c r="A1802" s="5" t="s">
        <v>894</v>
      </c>
      <c r="B1802" t="s">
        <v>1169</v>
      </c>
      <c r="C1802" t="s">
        <v>1199</v>
      </c>
      <c r="D1802" s="2">
        <f>_xll.BDH($A1802, $D$1, $B1802, $C1802, "Direction", "H", "Period", "Y","cols=10;rows=2")</f>
        <v>41274</v>
      </c>
      <c r="E1802" s="2">
        <v>41639</v>
      </c>
      <c r="F1802" s="2">
        <v>42004</v>
      </c>
      <c r="G1802" s="2">
        <v>42369</v>
      </c>
      <c r="H1802" s="2">
        <v>42734</v>
      </c>
      <c r="I1802" s="2">
        <v>43098</v>
      </c>
      <c r="J1802" s="2">
        <v>43465</v>
      </c>
      <c r="K1802" s="2">
        <v>43830</v>
      </c>
      <c r="L1802" s="2">
        <v>44196</v>
      </c>
      <c r="M1802" s="2">
        <v>44561</v>
      </c>
    </row>
    <row r="1803" spans="1:14" x14ac:dyDescent="0.25">
      <c r="D1803">
        <v>21368.535599999999</v>
      </c>
      <c r="E1803">
        <v>27613.1767</v>
      </c>
      <c r="F1803">
        <v>25290.197499999998</v>
      </c>
      <c r="G1803">
        <v>27629.3753</v>
      </c>
      <c r="H1803">
        <v>26575.494600000002</v>
      </c>
      <c r="I1803">
        <v>32225.435000000001</v>
      </c>
      <c r="J1803">
        <v>40767.266600000003</v>
      </c>
      <c r="K1803">
        <v>39121.633000000002</v>
      </c>
      <c r="L1803">
        <v>26910.9149</v>
      </c>
      <c r="M1803">
        <v>39391.455699999999</v>
      </c>
    </row>
    <row r="1804" spans="1:14" x14ac:dyDescent="0.25">
      <c r="A1804" s="5" t="s">
        <v>895</v>
      </c>
      <c r="B1804" t="s">
        <v>1169</v>
      </c>
      <c r="C1804" t="s">
        <v>1193</v>
      </c>
      <c r="D1804" s="2">
        <f>_xll.BDH($A1804, $D$1, $B1804, $C1804, "Direction", "H", "Period", "Y","cols=5;rows=2")</f>
        <v>41274</v>
      </c>
      <c r="E1804" s="2">
        <v>41639</v>
      </c>
      <c r="F1804" s="2">
        <v>42004</v>
      </c>
      <c r="G1804" s="2">
        <v>42369</v>
      </c>
      <c r="H1804" s="2">
        <v>42734</v>
      </c>
    </row>
    <row r="1805" spans="1:14" x14ac:dyDescent="0.25">
      <c r="D1805">
        <v>4707.7547000000004</v>
      </c>
      <c r="E1805">
        <v>5610.3851000000004</v>
      </c>
      <c r="F1805">
        <v>6517.9241000000002</v>
      </c>
      <c r="G1805">
        <v>7672.5104000000001</v>
      </c>
      <c r="H1805">
        <v>7961.2615999999998</v>
      </c>
    </row>
    <row r="1806" spans="1:14" x14ac:dyDescent="0.25">
      <c r="A1806" s="5" t="s">
        <v>896</v>
      </c>
      <c r="B1806" t="s">
        <v>1169</v>
      </c>
      <c r="C1806" t="s">
        <v>1201</v>
      </c>
      <c r="D1806" s="2">
        <f>_xll.BDH($A1806, $D$1, $B1806, $C1806, "Direction", "H", "Period", "Y","cols=8;rows=2")</f>
        <v>41274</v>
      </c>
      <c r="E1806" s="2">
        <v>41639</v>
      </c>
      <c r="F1806" s="2">
        <v>42004</v>
      </c>
      <c r="G1806" s="2">
        <v>42369</v>
      </c>
      <c r="H1806" s="2">
        <v>42734</v>
      </c>
      <c r="I1806" s="2">
        <v>43098</v>
      </c>
      <c r="J1806" s="2">
        <v>43465</v>
      </c>
      <c r="K1806" s="2">
        <v>43830</v>
      </c>
    </row>
    <row r="1807" spans="1:14" x14ac:dyDescent="0.25">
      <c r="D1807">
        <v>26563.089</v>
      </c>
      <c r="E1807">
        <v>38973.953300000001</v>
      </c>
      <c r="F1807">
        <v>30900.354599999999</v>
      </c>
      <c r="G1807">
        <v>16465.855200000002</v>
      </c>
      <c r="H1807">
        <v>14096.187</v>
      </c>
      <c r="I1807">
        <v>12595.745199999999</v>
      </c>
      <c r="J1807">
        <v>10458.029699999999</v>
      </c>
      <c r="K1807">
        <v>9863.9529000000002</v>
      </c>
    </row>
    <row r="1808" spans="1:14" x14ac:dyDescent="0.25">
      <c r="A1808" s="5" t="s">
        <v>897</v>
      </c>
      <c r="B1808" t="s">
        <v>1169</v>
      </c>
      <c r="C1808" t="s">
        <v>1199</v>
      </c>
      <c r="D1808" s="2">
        <f>_xll.BDH($A1808, $D$1, $B1808, $C1808, "Direction", "H", "Period", "Y","cols=10;rows=2")</f>
        <v>41274</v>
      </c>
      <c r="E1808" s="2">
        <v>41639</v>
      </c>
      <c r="F1808" s="2">
        <v>42004</v>
      </c>
      <c r="G1808" s="2">
        <v>42369</v>
      </c>
      <c r="H1808" s="2">
        <v>42734</v>
      </c>
      <c r="I1808" s="2">
        <v>43098</v>
      </c>
      <c r="J1808" s="2">
        <v>43465</v>
      </c>
      <c r="K1808" s="2">
        <v>43830</v>
      </c>
      <c r="L1808" s="2">
        <v>44196</v>
      </c>
      <c r="M1808" s="2">
        <v>44561</v>
      </c>
    </row>
    <row r="1809" spans="1:13" x14ac:dyDescent="0.25">
      <c r="D1809">
        <v>9215.4874999999993</v>
      </c>
      <c r="E1809">
        <v>11740.661400000001</v>
      </c>
      <c r="F1809">
        <v>14473.950500000001</v>
      </c>
      <c r="G1809">
        <v>18130.942800000001</v>
      </c>
      <c r="H1809">
        <v>18219.9915</v>
      </c>
      <c r="I1809">
        <v>25442.827099999999</v>
      </c>
      <c r="J1809">
        <v>21493.446899999999</v>
      </c>
      <c r="K1809">
        <v>22258.089899999999</v>
      </c>
      <c r="L1809">
        <v>25410.160100000001</v>
      </c>
      <c r="M1809">
        <v>31610.825400000002</v>
      </c>
    </row>
    <row r="1810" spans="1:13" x14ac:dyDescent="0.25">
      <c r="A1810" s="5" t="s">
        <v>776</v>
      </c>
      <c r="B1810" t="s">
        <v>1169</v>
      </c>
      <c r="C1810" t="s">
        <v>1199</v>
      </c>
      <c r="D1810" s="2">
        <f>_xll.BDH($A1810, $D$1, $B1810, $C1810, "Direction", "H", "Period", "Y","cols=10;rows=2")</f>
        <v>41274</v>
      </c>
      <c r="E1810" s="2">
        <v>41639</v>
      </c>
      <c r="F1810" s="2">
        <v>42004</v>
      </c>
      <c r="G1810" s="2">
        <v>42369</v>
      </c>
      <c r="H1810" s="2">
        <v>42734</v>
      </c>
      <c r="I1810" s="2">
        <v>43098</v>
      </c>
      <c r="J1810" s="2">
        <v>43465</v>
      </c>
      <c r="K1810" s="2">
        <v>43830</v>
      </c>
      <c r="L1810" s="2">
        <v>44196</v>
      </c>
      <c r="M1810" s="2">
        <v>44561</v>
      </c>
    </row>
    <row r="1811" spans="1:13" x14ac:dyDescent="0.25">
      <c r="D1811">
        <v>15685.895</v>
      </c>
      <c r="E1811">
        <v>22615.7192</v>
      </c>
      <c r="F1811">
        <v>25722.250899999999</v>
      </c>
      <c r="G1811">
        <v>24959.224699999999</v>
      </c>
      <c r="H1811">
        <v>24618.1643</v>
      </c>
      <c r="I1811">
        <v>33419.599900000001</v>
      </c>
      <c r="J1811">
        <v>25943.661400000001</v>
      </c>
      <c r="K1811">
        <v>32056.048699999999</v>
      </c>
      <c r="L1811">
        <v>40043.003400000001</v>
      </c>
      <c r="M1811">
        <v>52647.396699999998</v>
      </c>
    </row>
    <row r="1812" spans="1:13" x14ac:dyDescent="0.25">
      <c r="A1812" s="5" t="s">
        <v>898</v>
      </c>
      <c r="B1812" t="s">
        <v>1169</v>
      </c>
      <c r="C1812" t="s">
        <v>1188</v>
      </c>
      <c r="D1812" s="2">
        <f>_xll.BDH($A1812, $D$1, $B1812, $C1812, "Direction", "H", "Period", "Y","cols=1;rows=2")</f>
        <v>41274</v>
      </c>
    </row>
    <row r="1813" spans="1:13" x14ac:dyDescent="0.25">
      <c r="D1813">
        <v>2147.6583000000001</v>
      </c>
    </row>
    <row r="1814" spans="1:13" x14ac:dyDescent="0.25">
      <c r="A1814" s="5" t="s">
        <v>899</v>
      </c>
      <c r="B1814" t="s">
        <v>1169</v>
      </c>
      <c r="C1814" t="s">
        <v>1199</v>
      </c>
      <c r="D1814" s="2">
        <f>_xll.BDH($A1814, $D$1, $B1814, $C1814, "Direction", "H", "Period", "Y","cols=10;rows=2")</f>
        <v>41274</v>
      </c>
      <c r="E1814" s="2">
        <v>41639</v>
      </c>
      <c r="F1814" s="2">
        <v>42004</v>
      </c>
      <c r="G1814" s="2">
        <v>42369</v>
      </c>
      <c r="H1814" s="2">
        <v>42734</v>
      </c>
      <c r="I1814" s="2">
        <v>43098</v>
      </c>
      <c r="J1814" s="2">
        <v>43465</v>
      </c>
      <c r="K1814" s="2">
        <v>43830</v>
      </c>
      <c r="L1814" s="2">
        <v>44196</v>
      </c>
      <c r="M1814" s="2">
        <v>44561</v>
      </c>
    </row>
    <row r="1815" spans="1:13" x14ac:dyDescent="0.25">
      <c r="D1815">
        <v>16818.606</v>
      </c>
      <c r="E1815">
        <v>18427.837100000001</v>
      </c>
      <c r="F1815">
        <v>21514.527300000002</v>
      </c>
      <c r="G1815">
        <v>22492.097099999999</v>
      </c>
      <c r="H1815">
        <v>27905.533800000001</v>
      </c>
      <c r="I1815">
        <v>34161.902099999999</v>
      </c>
      <c r="J1815">
        <v>36965.096400000002</v>
      </c>
      <c r="K1815">
        <v>56316.416799999999</v>
      </c>
      <c r="L1815">
        <v>73607.0821</v>
      </c>
      <c r="M1815">
        <v>124543.4332</v>
      </c>
    </row>
    <row r="1816" spans="1:13" x14ac:dyDescent="0.25">
      <c r="A1816" s="5" t="s">
        <v>900</v>
      </c>
      <c r="B1816" t="s">
        <v>1169</v>
      </c>
      <c r="C1816" t="s">
        <v>1194</v>
      </c>
      <c r="D1816" s="2">
        <f>_xll.BDH($A1816, $D$1, $B1816, $C1816, "Direction", "H", "Period", "Y","cols=6;rows=2")</f>
        <v>41274</v>
      </c>
      <c r="E1816" s="2">
        <v>41639</v>
      </c>
      <c r="F1816" s="2">
        <v>42004</v>
      </c>
      <c r="G1816" s="2">
        <v>42369</v>
      </c>
      <c r="H1816" s="2">
        <v>42734</v>
      </c>
      <c r="I1816" s="2">
        <v>43098</v>
      </c>
    </row>
    <row r="1817" spans="1:13" x14ac:dyDescent="0.25">
      <c r="D1817">
        <v>4273.3446000000004</v>
      </c>
      <c r="E1817">
        <v>4647.8935000000001</v>
      </c>
      <c r="F1817">
        <v>6683.8801999999996</v>
      </c>
      <c r="G1817">
        <v>5455.5501999999997</v>
      </c>
      <c r="H1817">
        <v>3964.8312000000001</v>
      </c>
      <c r="I1817">
        <v>530.37609999999995</v>
      </c>
    </row>
    <row r="1818" spans="1:13" x14ac:dyDescent="0.25">
      <c r="A1818" s="5" t="s">
        <v>901</v>
      </c>
      <c r="B1818" t="s">
        <v>1169</v>
      </c>
      <c r="C1818" t="s">
        <v>1192</v>
      </c>
      <c r="D1818" s="2">
        <f>_xll.BDH($A1818, $D$1, $B1818, $C1818, "Direction", "H", "Period", "Y","cols=4;rows=2")</f>
        <v>41274</v>
      </c>
      <c r="E1818" s="2">
        <v>41639</v>
      </c>
      <c r="F1818" s="2">
        <v>42004</v>
      </c>
      <c r="G1818" s="2">
        <v>42369</v>
      </c>
    </row>
    <row r="1819" spans="1:13" x14ac:dyDescent="0.25">
      <c r="D1819">
        <v>6760.3101999999999</v>
      </c>
      <c r="E1819">
        <v>5967.8595999999998</v>
      </c>
      <c r="F1819">
        <v>4529.7039999999997</v>
      </c>
      <c r="G1819">
        <v>1234.8761999999999</v>
      </c>
    </row>
    <row r="1820" spans="1:13" x14ac:dyDescent="0.25">
      <c r="A1820" s="5" t="s">
        <v>902</v>
      </c>
      <c r="B1820" t="s">
        <v>1169</v>
      </c>
      <c r="C1820" t="s">
        <v>1199</v>
      </c>
      <c r="D1820" s="2">
        <f>_xll.BDH($A1820, $D$1, $B1820, $C1820, "Direction", "H", "Period", "Y","cols=10;rows=2")</f>
        <v>41274</v>
      </c>
      <c r="E1820" s="2">
        <v>41639</v>
      </c>
      <c r="F1820" s="2">
        <v>42004</v>
      </c>
      <c r="G1820" s="2">
        <v>42369</v>
      </c>
      <c r="H1820" s="2">
        <v>42734</v>
      </c>
      <c r="I1820" s="2">
        <v>43098</v>
      </c>
      <c r="J1820" s="2">
        <v>43465</v>
      </c>
      <c r="K1820" s="2">
        <v>43830</v>
      </c>
      <c r="L1820" s="2">
        <v>44196</v>
      </c>
      <c r="M1820" s="2">
        <v>44561</v>
      </c>
    </row>
    <row r="1821" spans="1:13" x14ac:dyDescent="0.25">
      <c r="D1821">
        <v>36216.977099999996</v>
      </c>
      <c r="E1821">
        <v>53554.697</v>
      </c>
      <c r="F1821">
        <v>59837.331400000003</v>
      </c>
      <c r="G1821">
        <v>56569.774899999997</v>
      </c>
      <c r="H1821">
        <v>62277.596400000002</v>
      </c>
      <c r="I1821">
        <v>83179.331399999995</v>
      </c>
      <c r="J1821">
        <v>62332.145700000001</v>
      </c>
      <c r="K1821">
        <v>78088.086899999995</v>
      </c>
      <c r="L1821">
        <v>110740.0493</v>
      </c>
      <c r="M1821">
        <v>139974.31299999999</v>
      </c>
    </row>
    <row r="1822" spans="1:13" x14ac:dyDescent="0.25">
      <c r="A1822" s="5" t="s">
        <v>903</v>
      </c>
      <c r="B1822" t="s">
        <v>1169</v>
      </c>
      <c r="C1822" t="s">
        <v>1199</v>
      </c>
      <c r="D1822" s="2">
        <f>_xll.BDH($A1822, $D$1, $B1822, $C1822, "Direction", "H", "Period", "Y","cols=10;rows=2")</f>
        <v>41274</v>
      </c>
      <c r="E1822" s="2">
        <v>41639</v>
      </c>
      <c r="F1822" s="2">
        <v>42004</v>
      </c>
      <c r="G1822" s="2">
        <v>42369</v>
      </c>
      <c r="H1822" s="2">
        <v>42734</v>
      </c>
      <c r="I1822" s="2">
        <v>43098</v>
      </c>
      <c r="J1822" s="2">
        <v>43465</v>
      </c>
      <c r="K1822" s="2">
        <v>43830</v>
      </c>
      <c r="L1822" s="2">
        <v>44196</v>
      </c>
      <c r="M1822" s="2">
        <v>44561</v>
      </c>
    </row>
    <row r="1823" spans="1:13" x14ac:dyDescent="0.25">
      <c r="D1823">
        <v>9368.8297000000002</v>
      </c>
      <c r="E1823">
        <v>16486.5579</v>
      </c>
      <c r="F1823">
        <v>21228.477900000002</v>
      </c>
      <c r="G1823">
        <v>14965.323700000001</v>
      </c>
      <c r="H1823">
        <v>10923.097599999999</v>
      </c>
      <c r="I1823">
        <v>8160.1840000000002</v>
      </c>
      <c r="J1823">
        <v>11998.2783</v>
      </c>
      <c r="K1823">
        <v>23267.643199999999</v>
      </c>
      <c r="L1823">
        <v>38800.629800000002</v>
      </c>
      <c r="M1823">
        <v>49187.7235</v>
      </c>
    </row>
    <row r="1824" spans="1:13" x14ac:dyDescent="0.25">
      <c r="A1824" s="5" t="s">
        <v>177</v>
      </c>
      <c r="B1824" t="s">
        <v>1169</v>
      </c>
      <c r="C1824" t="s">
        <v>1199</v>
      </c>
      <c r="D1824" s="2">
        <f>_xll.BDH($A1824, $D$1, $B1824, $C1824, "Direction", "H", "Period", "Y","cols=1;rows=2")</f>
        <v>41274</v>
      </c>
    </row>
    <row r="1825" spans="1:13" x14ac:dyDescent="0.25">
      <c r="D1825">
        <v>12047.693300000001</v>
      </c>
    </row>
    <row r="1826" spans="1:13" x14ac:dyDescent="0.25">
      <c r="A1826" s="5" t="s">
        <v>904</v>
      </c>
      <c r="B1826" t="s">
        <v>1169</v>
      </c>
      <c r="C1826" t="s">
        <v>1199</v>
      </c>
      <c r="D1826" s="2">
        <f>_xll.BDH($A1826, $D$1, $B1826, $C1826, "Direction", "H", "Period", "Y","cols=10;rows=2")</f>
        <v>41274</v>
      </c>
      <c r="E1826" s="2">
        <v>41639</v>
      </c>
      <c r="F1826" s="2">
        <v>42004</v>
      </c>
      <c r="G1826" s="2">
        <v>42369</v>
      </c>
      <c r="H1826" s="2">
        <v>42734</v>
      </c>
      <c r="I1826" s="2">
        <v>43098</v>
      </c>
      <c r="J1826" s="2">
        <v>43465</v>
      </c>
      <c r="K1826" s="2">
        <v>43830</v>
      </c>
      <c r="L1826" s="2">
        <v>44196</v>
      </c>
      <c r="M1826" s="2">
        <v>44561</v>
      </c>
    </row>
    <row r="1827" spans="1:13" x14ac:dyDescent="0.25">
      <c r="D1827">
        <v>10406.610199999999</v>
      </c>
      <c r="E1827">
        <v>7194.5730999999996</v>
      </c>
      <c r="F1827">
        <v>13626.3752</v>
      </c>
      <c r="G1827">
        <v>17036.748599999999</v>
      </c>
      <c r="H1827">
        <v>20034.365600000001</v>
      </c>
      <c r="I1827">
        <v>23851.677899999999</v>
      </c>
      <c r="J1827">
        <v>32020.076499999999</v>
      </c>
      <c r="K1827">
        <v>48657.298600000002</v>
      </c>
      <c r="L1827">
        <v>56858.939899999998</v>
      </c>
      <c r="M1827">
        <v>80882.534</v>
      </c>
    </row>
    <row r="1828" spans="1:13" x14ac:dyDescent="0.25">
      <c r="A1828" s="5" t="s">
        <v>905</v>
      </c>
      <c r="B1828" t="s">
        <v>1169</v>
      </c>
      <c r="C1828" t="s">
        <v>1199</v>
      </c>
      <c r="D1828" s="2">
        <f>_xll.BDH($A1828, $D$1, $B1828, $C1828, "Direction", "H", "Period", "Y","cols=10;rows=2")</f>
        <v>41274</v>
      </c>
      <c r="E1828" s="2">
        <v>41639</v>
      </c>
      <c r="F1828" s="2">
        <v>42004</v>
      </c>
      <c r="G1828" s="2">
        <v>42369</v>
      </c>
      <c r="H1828" s="2">
        <v>42734</v>
      </c>
      <c r="I1828" s="2">
        <v>43098</v>
      </c>
      <c r="J1828" s="2">
        <v>43465</v>
      </c>
      <c r="K1828" s="2">
        <v>43830</v>
      </c>
      <c r="L1828" s="2">
        <v>44196</v>
      </c>
      <c r="M1828" s="2">
        <v>44561</v>
      </c>
    </row>
    <row r="1829" spans="1:13" x14ac:dyDescent="0.25">
      <c r="D1829">
        <v>5035.0176000000001</v>
      </c>
      <c r="E1829">
        <v>6383.2929000000004</v>
      </c>
      <c r="F1829">
        <v>6923.9627</v>
      </c>
      <c r="G1829">
        <v>6546.8649999999998</v>
      </c>
      <c r="H1829">
        <v>8883.6322999999993</v>
      </c>
      <c r="I1829">
        <v>12248.7199</v>
      </c>
      <c r="J1829">
        <v>11990.6549</v>
      </c>
      <c r="K1829">
        <v>14188.414199999999</v>
      </c>
      <c r="L1829">
        <v>18345.814200000001</v>
      </c>
      <c r="M1829">
        <v>21624.606599999999</v>
      </c>
    </row>
    <row r="1830" spans="1:13" x14ac:dyDescent="0.25">
      <c r="A1830" s="5" t="s">
        <v>584</v>
      </c>
      <c r="B1830" t="s">
        <v>1169</v>
      </c>
      <c r="C1830" t="s">
        <v>1199</v>
      </c>
      <c r="D1830" s="2">
        <f>_xll.BDH($A1830, $D$1, $B1830, $C1830, "Direction", "H", "Period", "Y","cols=9;rows=2")</f>
        <v>41274</v>
      </c>
      <c r="E1830" s="2">
        <v>41639</v>
      </c>
      <c r="F1830" s="2">
        <v>42004</v>
      </c>
      <c r="G1830" s="2">
        <v>42369</v>
      </c>
      <c r="H1830" s="2">
        <v>42734</v>
      </c>
      <c r="I1830" s="2">
        <v>43098</v>
      </c>
      <c r="J1830" s="2">
        <v>43465</v>
      </c>
      <c r="K1830" s="2">
        <v>43830</v>
      </c>
      <c r="L1830" s="2">
        <v>44196</v>
      </c>
    </row>
    <row r="1831" spans="1:13" x14ac:dyDescent="0.25">
      <c r="D1831">
        <v>8799.7242999999999</v>
      </c>
      <c r="E1831">
        <v>9495.1715999999997</v>
      </c>
      <c r="F1831">
        <v>4179.9294</v>
      </c>
      <c r="G1831">
        <v>2552.8040000000001</v>
      </c>
      <c r="H1831">
        <v>1439.9414999999999</v>
      </c>
      <c r="I1831">
        <v>1107.2514000000001</v>
      </c>
      <c r="J1831">
        <v>646.60130000000004</v>
      </c>
      <c r="K1831">
        <v>304.02420000000001</v>
      </c>
      <c r="L1831">
        <v>51.467799999999997</v>
      </c>
    </row>
    <row r="1832" spans="1:13" x14ac:dyDescent="0.25">
      <c r="A1832" s="5" t="s">
        <v>906</v>
      </c>
      <c r="B1832" t="s">
        <v>1169</v>
      </c>
      <c r="C1832" t="s">
        <v>1201</v>
      </c>
      <c r="D1832" s="2">
        <f>_xll.BDH($A1832, $D$1, $B1832, $C1832, "Direction", "H", "Period", "Y","cols=8;rows=2")</f>
        <v>41274</v>
      </c>
      <c r="E1832" s="2">
        <v>41639</v>
      </c>
      <c r="F1832" s="2">
        <v>42004</v>
      </c>
      <c r="G1832" s="2">
        <v>42369</v>
      </c>
      <c r="H1832" s="2">
        <v>42734</v>
      </c>
      <c r="I1832" s="2">
        <v>43098</v>
      </c>
      <c r="J1832" s="2">
        <v>43465</v>
      </c>
      <c r="K1832" s="2">
        <v>43830</v>
      </c>
    </row>
    <row r="1833" spans="1:13" x14ac:dyDescent="0.25">
      <c r="D1833">
        <v>5967.0608000000002</v>
      </c>
      <c r="E1833">
        <v>11767.0353</v>
      </c>
      <c r="F1833">
        <v>10670.7258</v>
      </c>
      <c r="G1833">
        <v>12291.9164</v>
      </c>
      <c r="H1833">
        <v>6756.1652999999997</v>
      </c>
      <c r="I1833">
        <v>4785.7703000000001</v>
      </c>
      <c r="J1833">
        <v>7425.7245999999996</v>
      </c>
      <c r="K1833">
        <v>4234.7277000000004</v>
      </c>
    </row>
    <row r="1834" spans="1:13" x14ac:dyDescent="0.25">
      <c r="A1834" s="5" t="s">
        <v>907</v>
      </c>
      <c r="B1834" t="s">
        <v>1169</v>
      </c>
      <c r="C1834" t="s">
        <v>1199</v>
      </c>
      <c r="D1834" s="2">
        <f>_xll.BDH($A1834, $D$1, $B1834, $C1834, "Direction", "H", "Period", "Y","cols=10;rows=2")</f>
        <v>41274</v>
      </c>
      <c r="E1834" s="2">
        <v>41639</v>
      </c>
      <c r="F1834" s="2">
        <v>42004</v>
      </c>
      <c r="G1834" s="2">
        <v>42369</v>
      </c>
      <c r="H1834" s="2">
        <v>42734</v>
      </c>
      <c r="I1834" s="2">
        <v>43098</v>
      </c>
      <c r="J1834" s="2">
        <v>43465</v>
      </c>
      <c r="K1834" s="2">
        <v>43830</v>
      </c>
      <c r="L1834" s="2">
        <v>44196</v>
      </c>
      <c r="M1834" s="2">
        <v>44561</v>
      </c>
    </row>
    <row r="1835" spans="1:13" x14ac:dyDescent="0.25">
      <c r="D1835">
        <v>8382.1972000000005</v>
      </c>
      <c r="E1835">
        <v>12722.685799999999</v>
      </c>
      <c r="F1835">
        <v>12494.179899999999</v>
      </c>
      <c r="G1835">
        <v>9689.7965000000004</v>
      </c>
      <c r="H1835">
        <v>8400.1543000000001</v>
      </c>
      <c r="I1835">
        <v>10771.7389</v>
      </c>
      <c r="J1835">
        <v>7235.3941999999997</v>
      </c>
      <c r="K1835">
        <v>8957.6687999999995</v>
      </c>
      <c r="L1835">
        <v>9448.2013000000006</v>
      </c>
      <c r="M1835">
        <v>10806.491400000001</v>
      </c>
    </row>
    <row r="1836" spans="1:13" x14ac:dyDescent="0.25">
      <c r="A1836" s="5" t="s">
        <v>908</v>
      </c>
      <c r="B1836" t="s">
        <v>1169</v>
      </c>
      <c r="C1836" t="s">
        <v>1184</v>
      </c>
      <c r="D1836" s="2">
        <f>_xll.BDH($A1836, $D$1, $B1836, $C1836, "Direction", "H", "Period", "Y","cols=2;rows=2")</f>
        <v>41274</v>
      </c>
      <c r="E1836" s="2">
        <v>41639</v>
      </c>
    </row>
    <row r="1837" spans="1:13" x14ac:dyDescent="0.25">
      <c r="D1837">
        <v>9731.6838000000007</v>
      </c>
      <c r="E1837">
        <v>10583.900299999999</v>
      </c>
    </row>
    <row r="1838" spans="1:13" x14ac:dyDescent="0.25">
      <c r="A1838" s="5" t="s">
        <v>909</v>
      </c>
      <c r="B1838" t="s">
        <v>1169</v>
      </c>
      <c r="C1838" t="s">
        <v>1188</v>
      </c>
      <c r="D1838" s="2">
        <f>_xll.BDH($A1838, $D$1, $B1838, $C1838, "Direction", "H", "Period", "Y","cols=1;rows=2")</f>
        <v>41274</v>
      </c>
    </row>
    <row r="1839" spans="1:13" x14ac:dyDescent="0.25">
      <c r="D1839">
        <v>12140.9907</v>
      </c>
    </row>
    <row r="1840" spans="1:13" x14ac:dyDescent="0.25">
      <c r="A1840" s="5" t="s">
        <v>801</v>
      </c>
      <c r="B1840" t="s">
        <v>1169</v>
      </c>
      <c r="C1840" t="s">
        <v>1199</v>
      </c>
      <c r="D1840" s="2">
        <f>_xll.BDH($A1840, $D$1, $B1840, $C1840, "Direction", "H", "Period", "Y","cols=4;rows=2")</f>
        <v>41274</v>
      </c>
      <c r="E1840" s="2">
        <v>41639</v>
      </c>
      <c r="F1840" s="2">
        <v>42004</v>
      </c>
      <c r="G1840" s="2">
        <v>42369</v>
      </c>
    </row>
    <row r="1841" spans="1:12" x14ac:dyDescent="0.25">
      <c r="D1841">
        <v>27333.481299999999</v>
      </c>
      <c r="E1841">
        <v>30808.6142</v>
      </c>
      <c r="F1841">
        <v>46310.743999999999</v>
      </c>
      <c r="G1841">
        <v>48500.466800000002</v>
      </c>
    </row>
    <row r="1842" spans="1:12" x14ac:dyDescent="0.25">
      <c r="A1842" s="5" t="s">
        <v>910</v>
      </c>
      <c r="B1842" t="s">
        <v>1170</v>
      </c>
      <c r="C1842" t="s">
        <v>1199</v>
      </c>
      <c r="D1842" s="2">
        <f>_xll.BDH($A1842, $D$1, $B1842, $C1842, "Direction", "H", "Period", "Y","cols=9;rows=2")</f>
        <v>41639</v>
      </c>
      <c r="E1842" s="2">
        <v>42004</v>
      </c>
      <c r="F1842" s="2">
        <v>42369</v>
      </c>
      <c r="G1842" s="2">
        <v>42734</v>
      </c>
      <c r="H1842" s="2">
        <v>43098</v>
      </c>
      <c r="I1842" s="2">
        <v>43465</v>
      </c>
      <c r="J1842" s="2">
        <v>43830</v>
      </c>
      <c r="K1842" s="2">
        <v>44196</v>
      </c>
      <c r="L1842" s="2">
        <v>44561</v>
      </c>
    </row>
    <row r="1843" spans="1:12" x14ac:dyDescent="0.25">
      <c r="D1843">
        <v>19317.791099999999</v>
      </c>
      <c r="E1843">
        <v>21452.213500000002</v>
      </c>
      <c r="F1843">
        <v>20909.463199999998</v>
      </c>
      <c r="G1843">
        <v>20462.893100000001</v>
      </c>
      <c r="H1843">
        <v>25258.1302</v>
      </c>
      <c r="I1843">
        <v>28412.538499999999</v>
      </c>
      <c r="J1843">
        <v>39712.529399999999</v>
      </c>
      <c r="K1843">
        <v>51523.689899999998</v>
      </c>
      <c r="L1843">
        <v>54643.344799999999</v>
      </c>
    </row>
    <row r="1844" spans="1:12" x14ac:dyDescent="0.25">
      <c r="A1844" s="5" t="s">
        <v>911</v>
      </c>
      <c r="B1844" t="s">
        <v>1170</v>
      </c>
      <c r="C1844" t="s">
        <v>1202</v>
      </c>
      <c r="D1844" s="2">
        <f>_xll.BDH($A1844, $D$1, $B1844, $C1844, "Direction", "H", "Period", "Y","cols=9;rows=2")</f>
        <v>41639</v>
      </c>
      <c r="E1844" s="2">
        <v>42004</v>
      </c>
      <c r="F1844" s="2">
        <v>42369</v>
      </c>
      <c r="G1844" s="2">
        <v>42734</v>
      </c>
      <c r="H1844" s="2">
        <v>43098</v>
      </c>
      <c r="I1844" s="2">
        <v>43465</v>
      </c>
      <c r="J1844" s="2">
        <v>43830</v>
      </c>
      <c r="K1844" s="2">
        <v>44196</v>
      </c>
      <c r="L1844" s="2">
        <v>44561</v>
      </c>
    </row>
    <row r="1845" spans="1:12" x14ac:dyDescent="0.25">
      <c r="D1845">
        <v>26089.657899999998</v>
      </c>
      <c r="E1845">
        <v>36689.021500000003</v>
      </c>
      <c r="F1845">
        <v>42980.612200000003</v>
      </c>
      <c r="G1845">
        <v>27436.742900000001</v>
      </c>
      <c r="H1845">
        <v>26717.559300000001</v>
      </c>
      <c r="I1845">
        <v>21720.688099999999</v>
      </c>
      <c r="J1845">
        <v>23932.588199999998</v>
      </c>
      <c r="K1845">
        <v>34172.901400000002</v>
      </c>
      <c r="L1845">
        <v>40336.0095</v>
      </c>
    </row>
    <row r="1846" spans="1:12" x14ac:dyDescent="0.25">
      <c r="A1846" s="5" t="s">
        <v>912</v>
      </c>
      <c r="B1846" t="s">
        <v>1170</v>
      </c>
      <c r="C1846" t="s">
        <v>1195</v>
      </c>
      <c r="D1846" s="2">
        <f>_xll.BDH($A1846, $D$1, $B1846, $C1846, "Direction", "H", "Period", "Y","cols=2;rows=2")</f>
        <v>41639</v>
      </c>
      <c r="E1846" s="2">
        <v>42004</v>
      </c>
    </row>
    <row r="1847" spans="1:12" x14ac:dyDescent="0.25">
      <c r="D1847">
        <v>6005.1950999999999</v>
      </c>
      <c r="E1847">
        <v>6298.2318999999998</v>
      </c>
    </row>
    <row r="1848" spans="1:12" x14ac:dyDescent="0.25">
      <c r="A1848" s="5" t="s">
        <v>913</v>
      </c>
      <c r="B1848" t="s">
        <v>1170</v>
      </c>
      <c r="C1848" t="s">
        <v>1199</v>
      </c>
      <c r="D1848" s="2">
        <f>_xll.BDH($A1848, $D$1, $B1848, $C1848, "Direction", "H", "Period", "Y","cols=9;rows=2")</f>
        <v>41639</v>
      </c>
      <c r="E1848" s="2">
        <v>42004</v>
      </c>
      <c r="F1848" s="2">
        <v>42369</v>
      </c>
      <c r="G1848" s="2">
        <v>42734</v>
      </c>
      <c r="H1848" s="2">
        <v>43098</v>
      </c>
      <c r="I1848" s="2">
        <v>43465</v>
      </c>
      <c r="J1848" s="2">
        <v>43830</v>
      </c>
      <c r="K1848" s="2">
        <v>44196</v>
      </c>
      <c r="L1848" s="2">
        <v>44561</v>
      </c>
    </row>
    <row r="1849" spans="1:12" x14ac:dyDescent="0.25">
      <c r="D1849">
        <v>19827.079600000001</v>
      </c>
      <c r="E1849">
        <v>25707.890899999999</v>
      </c>
      <c r="F1849">
        <v>13914.535900000001</v>
      </c>
      <c r="G1849">
        <v>19397.952000000001</v>
      </c>
      <c r="H1849">
        <v>23523.9097</v>
      </c>
      <c r="I1849">
        <v>10700.030699999999</v>
      </c>
      <c r="J1849">
        <v>18876.265800000001</v>
      </c>
      <c r="K1849">
        <v>16852.133000000002</v>
      </c>
      <c r="L1849">
        <v>20320.930700000001</v>
      </c>
    </row>
    <row r="1850" spans="1:12" x14ac:dyDescent="0.25">
      <c r="A1850" s="5" t="s">
        <v>914</v>
      </c>
      <c r="B1850" t="s">
        <v>1170</v>
      </c>
      <c r="C1850" t="s">
        <v>1192</v>
      </c>
      <c r="D1850" s="2">
        <f>_xll.BDH($A1850, $D$1, $B1850, $C1850, "Direction", "H", "Period", "Y","cols=3;rows=2")</f>
        <v>41639</v>
      </c>
      <c r="E1850" s="2">
        <v>42004</v>
      </c>
      <c r="F1850" s="2">
        <v>42369</v>
      </c>
    </row>
    <row r="1851" spans="1:12" x14ac:dyDescent="0.25">
      <c r="D1851">
        <v>11363.2129</v>
      </c>
      <c r="E1851">
        <v>18163.569100000001</v>
      </c>
      <c r="F1851">
        <v>21847.410400000001</v>
      </c>
    </row>
    <row r="1852" spans="1:12" x14ac:dyDescent="0.25">
      <c r="A1852" s="5" t="s">
        <v>915</v>
      </c>
      <c r="B1852" t="s">
        <v>1170</v>
      </c>
      <c r="C1852" t="s">
        <v>1193</v>
      </c>
      <c r="D1852" s="2">
        <f>_xll.BDH($A1852, $D$1, $B1852, $C1852, "Direction", "H", "Period", "Y","cols=4;rows=2")</f>
        <v>41639</v>
      </c>
      <c r="E1852" s="2">
        <v>42004</v>
      </c>
      <c r="F1852" s="2">
        <v>42369</v>
      </c>
      <c r="G1852" s="2">
        <v>42734</v>
      </c>
    </row>
    <row r="1853" spans="1:12" x14ac:dyDescent="0.25">
      <c r="D1853">
        <v>6621.2385000000004</v>
      </c>
      <c r="E1853">
        <v>5657.0789000000004</v>
      </c>
      <c r="F1853">
        <v>1759.2248</v>
      </c>
      <c r="G1853">
        <v>1244.7192</v>
      </c>
    </row>
    <row r="1854" spans="1:12" x14ac:dyDescent="0.25">
      <c r="A1854" s="5" t="s">
        <v>916</v>
      </c>
      <c r="B1854" t="s">
        <v>1170</v>
      </c>
      <c r="C1854" t="s">
        <v>1192</v>
      </c>
      <c r="D1854" s="2">
        <f>_xll.BDH($A1854, $D$1, $B1854, $C1854, "Direction", "H", "Period", "Y","cols=3;rows=2")</f>
        <v>41639</v>
      </c>
      <c r="E1854" s="2">
        <v>42004</v>
      </c>
      <c r="F1854" s="2">
        <v>42369</v>
      </c>
    </row>
    <row r="1855" spans="1:12" x14ac:dyDescent="0.25">
      <c r="D1855">
        <v>32129.4385</v>
      </c>
      <c r="E1855">
        <v>36895.698799999998</v>
      </c>
      <c r="F1855">
        <v>52233.159599999999</v>
      </c>
    </row>
    <row r="1856" spans="1:12" x14ac:dyDescent="0.25">
      <c r="A1856" s="5" t="s">
        <v>917</v>
      </c>
      <c r="B1856" t="s">
        <v>1170</v>
      </c>
      <c r="C1856" t="s">
        <v>1199</v>
      </c>
      <c r="D1856" s="2">
        <f>_xll.BDH($A1856, $D$1, $B1856, $C1856, "Direction", "H", "Period", "Y","cols=9;rows=2")</f>
        <v>41639</v>
      </c>
      <c r="E1856" s="2">
        <v>42004</v>
      </c>
      <c r="F1856" s="2">
        <v>42369</v>
      </c>
      <c r="G1856" s="2">
        <v>42734</v>
      </c>
      <c r="H1856" s="2">
        <v>43098</v>
      </c>
      <c r="I1856" s="2">
        <v>43465</v>
      </c>
      <c r="J1856" s="2">
        <v>43830</v>
      </c>
      <c r="K1856" s="2">
        <v>44196</v>
      </c>
      <c r="L1856" s="2">
        <v>44561</v>
      </c>
    </row>
    <row r="1857" spans="1:12" x14ac:dyDescent="0.25">
      <c r="D1857">
        <v>24530.794300000001</v>
      </c>
      <c r="E1857">
        <v>26274.6103</v>
      </c>
      <c r="F1857">
        <v>28854.528999999999</v>
      </c>
      <c r="G1857">
        <v>31289.6836</v>
      </c>
      <c r="H1857">
        <v>45100.597900000001</v>
      </c>
      <c r="I1857">
        <v>45065.203500000003</v>
      </c>
      <c r="J1857">
        <v>59101.487699999998</v>
      </c>
      <c r="K1857">
        <v>68658.304099999994</v>
      </c>
      <c r="L1857">
        <v>90218.106</v>
      </c>
    </row>
    <row r="1858" spans="1:12" x14ac:dyDescent="0.25">
      <c r="A1858" s="5" t="s">
        <v>918</v>
      </c>
      <c r="B1858" t="s">
        <v>1170</v>
      </c>
      <c r="C1858" t="s">
        <v>1192</v>
      </c>
      <c r="D1858" s="2">
        <f>_xll.BDH($A1858, $D$1, $B1858, $C1858, "Direction", "H", "Period", "Y","cols=3;rows=2")</f>
        <v>41639</v>
      </c>
      <c r="E1858" s="2">
        <v>42004</v>
      </c>
      <c r="F1858" s="2">
        <v>42369</v>
      </c>
    </row>
    <row r="1859" spans="1:12" x14ac:dyDescent="0.25">
      <c r="D1859">
        <v>7546.3566000000001</v>
      </c>
      <c r="E1859">
        <v>8081.6423000000004</v>
      </c>
      <c r="F1859">
        <v>8252.7886999999992</v>
      </c>
    </row>
    <row r="1860" spans="1:12" x14ac:dyDescent="0.25">
      <c r="A1860" s="5" t="s">
        <v>919</v>
      </c>
      <c r="B1860" t="s">
        <v>1170</v>
      </c>
      <c r="C1860" t="s">
        <v>1199</v>
      </c>
      <c r="D1860" s="2">
        <f>_xll.BDH($A1860, $D$1, $B1860, $C1860, "Direction", "H", "Period", "Y","cols=9;rows=2")</f>
        <v>41639</v>
      </c>
      <c r="E1860" s="2">
        <v>42004</v>
      </c>
      <c r="F1860" s="2">
        <v>42369</v>
      </c>
      <c r="G1860" s="2">
        <v>42734</v>
      </c>
      <c r="H1860" s="2">
        <v>43098</v>
      </c>
      <c r="I1860" s="2">
        <v>43465</v>
      </c>
      <c r="J1860" s="2">
        <v>43830</v>
      </c>
      <c r="K1860" s="2">
        <v>44196</v>
      </c>
      <c r="L1860" s="2">
        <v>44561</v>
      </c>
    </row>
    <row r="1861" spans="1:12" x14ac:dyDescent="0.25">
      <c r="D1861">
        <v>37290.590300000003</v>
      </c>
      <c r="E1861">
        <v>89914.689499999993</v>
      </c>
      <c r="F1861">
        <v>33294.198600000003</v>
      </c>
      <c r="G1861">
        <v>46232.263800000001</v>
      </c>
      <c r="H1861">
        <v>40354.6391</v>
      </c>
      <c r="I1861">
        <v>33943.941299999999</v>
      </c>
      <c r="J1861">
        <v>47949.318299999999</v>
      </c>
      <c r="K1861">
        <v>30946.062900000001</v>
      </c>
      <c r="L1861">
        <v>35961.368499999997</v>
      </c>
    </row>
    <row r="1862" spans="1:12" x14ac:dyDescent="0.25">
      <c r="A1862" s="5" t="s">
        <v>920</v>
      </c>
      <c r="B1862" t="s">
        <v>1170</v>
      </c>
      <c r="C1862" t="s">
        <v>1199</v>
      </c>
      <c r="D1862" s="2">
        <f>_xll.BDH($A1862, $D$1, $B1862, $C1862, "Direction", "H", "Period", "Y","cols=9;rows=2")</f>
        <v>41639</v>
      </c>
      <c r="E1862" s="2">
        <v>42004</v>
      </c>
      <c r="F1862" s="2">
        <v>42369</v>
      </c>
      <c r="G1862" s="2">
        <v>42734</v>
      </c>
      <c r="H1862" s="2">
        <v>43098</v>
      </c>
      <c r="I1862" s="2">
        <v>43465</v>
      </c>
      <c r="J1862" s="2">
        <v>43830</v>
      </c>
      <c r="K1862" s="2">
        <v>44196</v>
      </c>
      <c r="L1862" s="2">
        <v>44561</v>
      </c>
    </row>
    <row r="1863" spans="1:12" x14ac:dyDescent="0.25">
      <c r="D1863">
        <v>15841.525600000001</v>
      </c>
      <c r="E1863">
        <v>17278.0975</v>
      </c>
      <c r="F1863">
        <v>17263.196199999998</v>
      </c>
      <c r="G1863">
        <v>22379.346300000001</v>
      </c>
      <c r="H1863">
        <v>32819.644200000002</v>
      </c>
      <c r="I1863">
        <v>31770.794399999999</v>
      </c>
      <c r="J1863">
        <v>43769.053500000002</v>
      </c>
      <c r="K1863">
        <v>54584.004099999998</v>
      </c>
      <c r="L1863">
        <v>92337.372199999998</v>
      </c>
    </row>
    <row r="1864" spans="1:12" x14ac:dyDescent="0.25">
      <c r="A1864" s="5" t="s">
        <v>921</v>
      </c>
      <c r="B1864" t="s">
        <v>1170</v>
      </c>
      <c r="C1864" t="s">
        <v>1199</v>
      </c>
      <c r="D1864" s="2">
        <f>_xll.BDH($A1864, $D$1, $B1864, $C1864, "Direction", "H", "Period", "Y","cols=9;rows=2")</f>
        <v>41639</v>
      </c>
      <c r="E1864" s="2">
        <v>42004</v>
      </c>
      <c r="F1864" s="2">
        <v>42369</v>
      </c>
      <c r="G1864" s="2">
        <v>42734</v>
      </c>
      <c r="H1864" s="2">
        <v>43098</v>
      </c>
      <c r="I1864" s="2">
        <v>43465</v>
      </c>
      <c r="J1864" s="2">
        <v>43830</v>
      </c>
      <c r="K1864" s="2">
        <v>44196</v>
      </c>
      <c r="L1864" s="2">
        <v>44561</v>
      </c>
    </row>
    <row r="1865" spans="1:12" x14ac:dyDescent="0.25">
      <c r="D1865">
        <v>15482.265799999999</v>
      </c>
      <c r="E1865">
        <v>12406.872100000001</v>
      </c>
      <c r="F1865">
        <v>8927.9601000000002</v>
      </c>
      <c r="G1865">
        <v>10190.152700000001</v>
      </c>
      <c r="H1865">
        <v>12824.407800000001</v>
      </c>
      <c r="I1865">
        <v>6558.6468999999997</v>
      </c>
      <c r="J1865">
        <v>7710.4258</v>
      </c>
      <c r="K1865">
        <v>8831.3248999999996</v>
      </c>
      <c r="L1865">
        <v>12084.874299999999</v>
      </c>
    </row>
    <row r="1866" spans="1:12" x14ac:dyDescent="0.25">
      <c r="A1866" s="5" t="s">
        <v>922</v>
      </c>
      <c r="B1866" t="s">
        <v>1170</v>
      </c>
      <c r="C1866" t="s">
        <v>1193</v>
      </c>
      <c r="D1866" s="2">
        <f>_xll.BDH($A1866, $D$1, $B1866, $C1866, "Direction", "H", "Period", "Y","cols=4;rows=2")</f>
        <v>41639</v>
      </c>
      <c r="E1866" s="2">
        <v>42004</v>
      </c>
      <c r="F1866" s="2">
        <v>42369</v>
      </c>
      <c r="G1866" s="2">
        <v>42734</v>
      </c>
    </row>
    <row r="1867" spans="1:12" x14ac:dyDescent="0.25">
      <c r="D1867">
        <v>8165.3955999999998</v>
      </c>
      <c r="E1867">
        <v>6323.1301000000003</v>
      </c>
      <c r="F1867">
        <v>5439.6252000000004</v>
      </c>
      <c r="G1867">
        <v>6949.6219000000001</v>
      </c>
    </row>
    <row r="1868" spans="1:12" x14ac:dyDescent="0.25">
      <c r="A1868" s="5" t="s">
        <v>923</v>
      </c>
      <c r="B1868" t="s">
        <v>1170</v>
      </c>
      <c r="C1868" t="s">
        <v>1199</v>
      </c>
      <c r="D1868" s="2">
        <f>_xll.BDH($A1868, $D$1, $B1868, $C1868, "Direction", "H", "Period", "Y","cols=9;rows=2")</f>
        <v>41639</v>
      </c>
      <c r="E1868" s="2">
        <v>42004</v>
      </c>
      <c r="F1868" s="2">
        <v>42369</v>
      </c>
      <c r="G1868" s="2">
        <v>42734</v>
      </c>
      <c r="H1868" s="2">
        <v>43098</v>
      </c>
      <c r="I1868" s="2">
        <v>43465</v>
      </c>
      <c r="J1868" s="2">
        <v>43830</v>
      </c>
      <c r="K1868" s="2">
        <v>44196</v>
      </c>
      <c r="L1868" s="2">
        <v>44561</v>
      </c>
    </row>
    <row r="1869" spans="1:12" x14ac:dyDescent="0.25">
      <c r="D1869">
        <v>48062.266199999998</v>
      </c>
      <c r="E1869">
        <v>56475.075599999996</v>
      </c>
      <c r="F1869">
        <v>55599.924400000004</v>
      </c>
      <c r="G1869">
        <v>72932.472800000003</v>
      </c>
      <c r="H1869">
        <v>102931.94809999999</v>
      </c>
      <c r="I1869">
        <v>90771.335999999996</v>
      </c>
      <c r="J1869">
        <v>119922.3413</v>
      </c>
      <c r="K1869">
        <v>150661.84179999999</v>
      </c>
      <c r="L1869">
        <v>174056.9541</v>
      </c>
    </row>
    <row r="1870" spans="1:12" x14ac:dyDescent="0.25">
      <c r="A1870" s="5" t="s">
        <v>924</v>
      </c>
      <c r="B1870" t="s">
        <v>1170</v>
      </c>
      <c r="C1870" t="s">
        <v>1199</v>
      </c>
      <c r="D1870" s="2">
        <f>_xll.BDH($A1870, $D$1, $B1870, $C1870, "Direction", "H", "Period", "Y","cols=9;rows=2")</f>
        <v>41639</v>
      </c>
      <c r="E1870" s="2">
        <v>42004</v>
      </c>
      <c r="F1870" s="2">
        <v>42369</v>
      </c>
      <c r="G1870" s="2">
        <v>42734</v>
      </c>
      <c r="H1870" s="2">
        <v>43098</v>
      </c>
      <c r="I1870" s="2">
        <v>43465</v>
      </c>
      <c r="J1870" s="2">
        <v>43830</v>
      </c>
      <c r="K1870" s="2">
        <v>44196</v>
      </c>
      <c r="L1870" s="2">
        <v>44561</v>
      </c>
    </row>
    <row r="1871" spans="1:12" x14ac:dyDescent="0.25">
      <c r="D1871">
        <v>44392.595800000003</v>
      </c>
      <c r="E1871">
        <v>39748.03</v>
      </c>
      <c r="F1871">
        <v>39056.667699999998</v>
      </c>
      <c r="G1871">
        <v>34957.394500000002</v>
      </c>
      <c r="H1871">
        <v>43516.8583</v>
      </c>
      <c r="I1871">
        <v>31904.9735</v>
      </c>
      <c r="J1871">
        <v>31500.654699999999</v>
      </c>
      <c r="K1871">
        <v>30607.021499999999</v>
      </c>
      <c r="L1871">
        <v>30692.663199999999</v>
      </c>
    </row>
    <row r="1872" spans="1:12" x14ac:dyDescent="0.25">
      <c r="A1872" s="5" t="s">
        <v>925</v>
      </c>
      <c r="B1872" t="s">
        <v>1170</v>
      </c>
      <c r="C1872" t="s">
        <v>1202</v>
      </c>
      <c r="D1872" s="2">
        <f>_xll.BDH($A1872, $D$1, $B1872, $C1872, "Direction", "H", "Period", "Y","cols=9;rows=2")</f>
        <v>41639</v>
      </c>
      <c r="E1872" s="2">
        <v>42004</v>
      </c>
      <c r="F1872" s="2">
        <v>42369</v>
      </c>
      <c r="G1872" s="2">
        <v>42734</v>
      </c>
      <c r="H1872" s="2">
        <v>43098</v>
      </c>
      <c r="I1872" s="2">
        <v>43465</v>
      </c>
      <c r="J1872" s="2">
        <v>43830</v>
      </c>
      <c r="K1872" s="2">
        <v>44196</v>
      </c>
      <c r="L1872" s="2">
        <v>44561</v>
      </c>
    </row>
    <row r="1873" spans="1:12" x14ac:dyDescent="0.25">
      <c r="D1873">
        <v>9023.1509999999998</v>
      </c>
      <c r="E1873">
        <v>10102.5227</v>
      </c>
      <c r="F1873">
        <v>7075.0119999999997</v>
      </c>
      <c r="G1873">
        <v>9137.7464999999993</v>
      </c>
      <c r="H1873">
        <v>11169.375</v>
      </c>
      <c r="I1873">
        <v>11955.385899999999</v>
      </c>
      <c r="J1873">
        <v>18546.448700000001</v>
      </c>
      <c r="K1873">
        <v>22883.472699999998</v>
      </c>
      <c r="L1873">
        <v>25771.154600000002</v>
      </c>
    </row>
    <row r="1874" spans="1:12" x14ac:dyDescent="0.25">
      <c r="A1874" s="5" t="s">
        <v>926</v>
      </c>
      <c r="B1874" t="s">
        <v>1170</v>
      </c>
      <c r="C1874" t="s">
        <v>1199</v>
      </c>
      <c r="D1874" s="2">
        <f>_xll.BDH($A1874, $D$1, $B1874, $C1874, "Direction", "H", "Period", "Y","cols=9;rows=2")</f>
        <v>41639</v>
      </c>
      <c r="E1874" s="2">
        <v>42004</v>
      </c>
      <c r="F1874" s="2">
        <v>42369</v>
      </c>
      <c r="G1874" s="2">
        <v>42734</v>
      </c>
      <c r="H1874" s="2">
        <v>43098</v>
      </c>
      <c r="I1874" s="2">
        <v>43465</v>
      </c>
      <c r="J1874" s="2">
        <v>43830</v>
      </c>
      <c r="K1874" s="2">
        <v>44196</v>
      </c>
      <c r="L1874" s="2">
        <v>44561</v>
      </c>
    </row>
    <row r="1875" spans="1:12" x14ac:dyDescent="0.25">
      <c r="D1875">
        <v>18503.0569</v>
      </c>
      <c r="E1875">
        <v>21530.892199999998</v>
      </c>
      <c r="F1875">
        <v>24011.9584</v>
      </c>
      <c r="G1875">
        <v>18241.051100000001</v>
      </c>
      <c r="H1875">
        <v>22551.189699999999</v>
      </c>
      <c r="I1875">
        <v>16221.989</v>
      </c>
      <c r="J1875">
        <v>24244.709299999999</v>
      </c>
      <c r="K1875">
        <v>35181.606</v>
      </c>
      <c r="L1875">
        <v>44621.307399999998</v>
      </c>
    </row>
    <row r="1876" spans="1:12" x14ac:dyDescent="0.25">
      <c r="A1876" s="5" t="s">
        <v>927</v>
      </c>
      <c r="B1876" t="s">
        <v>1170</v>
      </c>
      <c r="C1876" t="s">
        <v>1199</v>
      </c>
      <c r="D1876" s="2">
        <f>_xll.BDH($A1876, $D$1, $B1876, $C1876, "Direction", "H", "Period", "Y","cols=9;rows=2")</f>
        <v>41639</v>
      </c>
      <c r="E1876" s="2">
        <v>42004</v>
      </c>
      <c r="F1876" s="2">
        <v>42369</v>
      </c>
      <c r="G1876" s="2">
        <v>42734</v>
      </c>
      <c r="H1876" s="2">
        <v>43098</v>
      </c>
      <c r="I1876" s="2">
        <v>43465</v>
      </c>
      <c r="J1876" s="2">
        <v>43830</v>
      </c>
      <c r="K1876" s="2">
        <v>44196</v>
      </c>
      <c r="L1876" s="2">
        <v>44561</v>
      </c>
    </row>
    <row r="1877" spans="1:12" x14ac:dyDescent="0.25">
      <c r="D1877">
        <v>61908.697899999999</v>
      </c>
      <c r="E1877">
        <v>61023.210899999998</v>
      </c>
      <c r="F1877">
        <v>71258.269799999995</v>
      </c>
      <c r="G1877">
        <v>68463.772599999997</v>
      </c>
      <c r="H1877">
        <v>63959.832000000002</v>
      </c>
      <c r="I1877">
        <v>58197.0317</v>
      </c>
      <c r="J1877">
        <v>79305.526400000002</v>
      </c>
      <c r="K1877">
        <v>83621.616800000003</v>
      </c>
      <c r="L1877">
        <v>92500.602100000004</v>
      </c>
    </row>
    <row r="1878" spans="1:12" x14ac:dyDescent="0.25">
      <c r="A1878" s="5" t="s">
        <v>928</v>
      </c>
      <c r="B1878" t="s">
        <v>1170</v>
      </c>
      <c r="C1878" t="s">
        <v>1195</v>
      </c>
      <c r="D1878" s="2">
        <f>_xll.BDH($A1878, $D$1, $B1878, $C1878, "Direction", "H", "Period", "Y","cols=2;rows=2")</f>
        <v>41639</v>
      </c>
      <c r="E1878" s="2">
        <v>42004</v>
      </c>
    </row>
    <row r="1879" spans="1:12" x14ac:dyDescent="0.25">
      <c r="D1879">
        <v>4092.4785000000002</v>
      </c>
      <c r="E1879">
        <v>2365.1945000000001</v>
      </c>
    </row>
    <row r="1880" spans="1:12" x14ac:dyDescent="0.25">
      <c r="A1880" s="5" t="s">
        <v>929</v>
      </c>
      <c r="B1880" t="s">
        <v>1170</v>
      </c>
      <c r="C1880" t="s">
        <v>1201</v>
      </c>
      <c r="D1880" s="2">
        <f>_xll.BDH($A1880, $D$1, $B1880, $C1880, "Direction", "H", "Period", "Y","cols=7;rows=2")</f>
        <v>41639</v>
      </c>
      <c r="E1880" s="2">
        <v>42004</v>
      </c>
      <c r="F1880" s="2">
        <v>42369</v>
      </c>
      <c r="G1880" s="2">
        <v>42734</v>
      </c>
      <c r="H1880" s="2">
        <v>43098</v>
      </c>
      <c r="I1880" s="2">
        <v>43465</v>
      </c>
      <c r="J1880" s="2">
        <v>43830</v>
      </c>
    </row>
    <row r="1881" spans="1:12" x14ac:dyDescent="0.25">
      <c r="D1881">
        <v>5888.5003999999999</v>
      </c>
      <c r="E1881">
        <v>7844.2506000000003</v>
      </c>
      <c r="F1881">
        <v>8785.2289999999994</v>
      </c>
      <c r="G1881">
        <v>8058.6913000000004</v>
      </c>
      <c r="H1881">
        <v>7958.8288000000002</v>
      </c>
      <c r="I1881">
        <v>4755.53</v>
      </c>
      <c r="J1881">
        <v>3624.3150000000001</v>
      </c>
    </row>
    <row r="1882" spans="1:12" x14ac:dyDescent="0.25">
      <c r="A1882" s="5" t="s">
        <v>930</v>
      </c>
      <c r="B1882" t="s">
        <v>1170</v>
      </c>
      <c r="C1882" t="s">
        <v>1199</v>
      </c>
      <c r="D1882" s="2">
        <f>_xll.BDH($A1882, $D$1, $B1882, $C1882, "Direction", "H", "Period", "Y","cols=9;rows=2")</f>
        <v>41639</v>
      </c>
      <c r="E1882" s="2">
        <v>42004</v>
      </c>
      <c r="F1882" s="2">
        <v>42369</v>
      </c>
      <c r="G1882" s="2">
        <v>42734</v>
      </c>
      <c r="H1882" s="2">
        <v>43098</v>
      </c>
      <c r="I1882" s="2">
        <v>43465</v>
      </c>
      <c r="J1882" s="2">
        <v>43830</v>
      </c>
      <c r="K1882" s="2">
        <v>44196</v>
      </c>
      <c r="L1882" s="2">
        <v>44561</v>
      </c>
    </row>
    <row r="1883" spans="1:12" x14ac:dyDescent="0.25">
      <c r="D1883">
        <v>18316.1466</v>
      </c>
      <c r="E1883">
        <v>21761.386299999998</v>
      </c>
      <c r="F1883">
        <v>10962.508</v>
      </c>
      <c r="G1883">
        <v>11241.933999999999</v>
      </c>
      <c r="H1883">
        <v>12105.089400000001</v>
      </c>
      <c r="I1883">
        <v>11044.513499999999</v>
      </c>
      <c r="J1883">
        <v>15631.311400000001</v>
      </c>
      <c r="K1883">
        <v>15970.9087</v>
      </c>
      <c r="L1883">
        <v>25153.409100000001</v>
      </c>
    </row>
    <row r="1884" spans="1:12" x14ac:dyDescent="0.25">
      <c r="A1884" s="5" t="s">
        <v>800</v>
      </c>
      <c r="B1884" t="s">
        <v>1170</v>
      </c>
      <c r="C1884" t="s">
        <v>1199</v>
      </c>
      <c r="D1884" s="2">
        <f>_xll.BDH($A1884, $D$1, $B1884, $C1884, "Direction", "H", "Period", "Y","cols=8;rows=2")</f>
        <v>41639</v>
      </c>
      <c r="E1884" s="2">
        <v>42004</v>
      </c>
      <c r="F1884" s="2">
        <v>42369</v>
      </c>
      <c r="G1884" s="2">
        <v>42734</v>
      </c>
      <c r="H1884" s="2">
        <v>43098</v>
      </c>
      <c r="I1884" s="2">
        <v>43465</v>
      </c>
      <c r="J1884" s="2">
        <v>43830</v>
      </c>
      <c r="K1884" s="2">
        <v>44196</v>
      </c>
    </row>
    <row r="1885" spans="1:12" x14ac:dyDescent="0.25">
      <c r="D1885">
        <v>13353.801100000001</v>
      </c>
      <c r="E1885">
        <v>7016.0320000000002</v>
      </c>
      <c r="F1885">
        <v>3623.9618</v>
      </c>
      <c r="G1885">
        <v>2945.6224000000002</v>
      </c>
      <c r="H1885">
        <v>2576.8733000000002</v>
      </c>
      <c r="I1885">
        <v>1556.5741</v>
      </c>
      <c r="J1885">
        <v>1298.0743</v>
      </c>
      <c r="K1885">
        <v>65.811999999999998</v>
      </c>
    </row>
    <row r="1886" spans="1:12" x14ac:dyDescent="0.25">
      <c r="A1886" s="5" t="s">
        <v>931</v>
      </c>
      <c r="B1886" t="s">
        <v>1170</v>
      </c>
      <c r="C1886" t="s">
        <v>1199</v>
      </c>
      <c r="D1886" s="2">
        <f>_xll.BDH($A1886, $D$1, $B1886, $C1886, "Direction", "H", "Period", "Y","cols=9;rows=2")</f>
        <v>41639</v>
      </c>
      <c r="E1886" s="2">
        <v>42004</v>
      </c>
      <c r="F1886" s="2">
        <v>42369</v>
      </c>
      <c r="G1886" s="2">
        <v>42734</v>
      </c>
      <c r="H1886" s="2">
        <v>43098</v>
      </c>
      <c r="I1886" s="2">
        <v>43465</v>
      </c>
      <c r="J1886" s="2">
        <v>43830</v>
      </c>
      <c r="K1886" s="2">
        <v>44196</v>
      </c>
      <c r="L1886" s="2">
        <v>44561</v>
      </c>
    </row>
    <row r="1887" spans="1:12" x14ac:dyDescent="0.25">
      <c r="D1887">
        <v>8842.2392999999993</v>
      </c>
      <c r="E1887">
        <v>12611.924499999999</v>
      </c>
      <c r="F1887">
        <v>12579.531300000001</v>
      </c>
      <c r="G1887">
        <v>17216.011299999998</v>
      </c>
      <c r="H1887">
        <v>29809.445899999999</v>
      </c>
      <c r="I1887">
        <v>21131.242699999999</v>
      </c>
      <c r="J1887">
        <v>42421.066899999998</v>
      </c>
      <c r="K1887">
        <v>68011.234299999996</v>
      </c>
      <c r="L1887">
        <v>101255.3829</v>
      </c>
    </row>
    <row r="1888" spans="1:12" x14ac:dyDescent="0.25">
      <c r="A1888" s="5" t="s">
        <v>932</v>
      </c>
      <c r="B1888" t="s">
        <v>1170</v>
      </c>
      <c r="C1888" t="s">
        <v>1199</v>
      </c>
      <c r="D1888" s="2">
        <f>_xll.BDH($A1888, $D$1, $B1888, $C1888, "Direction", "H", "Period", "Y","cols=9;rows=2")</f>
        <v>41639</v>
      </c>
      <c r="E1888" s="2">
        <v>42004</v>
      </c>
      <c r="F1888" s="2">
        <v>42369</v>
      </c>
      <c r="G1888" s="2">
        <v>42734</v>
      </c>
      <c r="H1888" s="2">
        <v>43098</v>
      </c>
      <c r="I1888" s="2">
        <v>43465</v>
      </c>
      <c r="J1888" s="2">
        <v>43830</v>
      </c>
      <c r="K1888" s="2">
        <v>44196</v>
      </c>
      <c r="L1888" s="2">
        <v>44561</v>
      </c>
    </row>
    <row r="1889" spans="1:12" x14ac:dyDescent="0.25">
      <c r="D1889">
        <v>46242.245499999997</v>
      </c>
      <c r="E1889">
        <v>39686.912799999998</v>
      </c>
      <c r="F1889">
        <v>43635.417200000004</v>
      </c>
      <c r="G1889">
        <v>45006.667500000003</v>
      </c>
      <c r="H1889">
        <v>51256.800300000003</v>
      </c>
      <c r="I1889">
        <v>39725.946400000001</v>
      </c>
      <c r="J1889">
        <v>49505.877500000002</v>
      </c>
      <c r="K1889">
        <v>30549.804899999999</v>
      </c>
      <c r="L1889">
        <v>31749.819100000001</v>
      </c>
    </row>
    <row r="1890" spans="1:12" x14ac:dyDescent="0.25">
      <c r="A1890" s="5" t="s">
        <v>933</v>
      </c>
      <c r="B1890" t="s">
        <v>1171</v>
      </c>
      <c r="C1890" t="s">
        <v>1199</v>
      </c>
      <c r="D1890" s="2">
        <f>_xll.BDH($A1890, $D$1, $B1890, $C1890, "Direction", "H", "Period", "Y","cols=8;rows=2")</f>
        <v>42004</v>
      </c>
      <c r="E1890" s="2">
        <v>42369</v>
      </c>
      <c r="F1890" s="2">
        <v>42734</v>
      </c>
      <c r="G1890" s="2">
        <v>43098</v>
      </c>
      <c r="H1890" s="2">
        <v>43465</v>
      </c>
      <c r="I1890" s="2">
        <v>43830</v>
      </c>
      <c r="J1890" s="2">
        <v>44196</v>
      </c>
      <c r="K1890" s="2">
        <v>44561</v>
      </c>
    </row>
    <row r="1891" spans="1:12" x14ac:dyDescent="0.25">
      <c r="D1891">
        <v>22110.644</v>
      </c>
      <c r="E1891">
        <v>17237.921900000001</v>
      </c>
      <c r="F1891">
        <v>32284.872200000002</v>
      </c>
      <c r="G1891">
        <v>49484.6175</v>
      </c>
      <c r="H1891">
        <v>37033.1054</v>
      </c>
      <c r="I1891">
        <v>49508.1031</v>
      </c>
      <c r="J1891">
        <v>42785.84</v>
      </c>
      <c r="K1891">
        <v>53815.875399999997</v>
      </c>
    </row>
    <row r="1892" spans="1:12" x14ac:dyDescent="0.25">
      <c r="A1892" s="5" t="s">
        <v>934</v>
      </c>
      <c r="B1892" t="s">
        <v>1171</v>
      </c>
      <c r="C1892" t="s">
        <v>1201</v>
      </c>
      <c r="D1892" s="2">
        <f>_xll.BDH($A1892, $D$1, $B1892, $C1892, "Direction", "H", "Period", "Y","cols=6;rows=2")</f>
        <v>42004</v>
      </c>
      <c r="E1892" s="2">
        <v>42369</v>
      </c>
      <c r="F1892" s="2">
        <v>42734</v>
      </c>
      <c r="G1892" s="2">
        <v>43098</v>
      </c>
      <c r="H1892" s="2">
        <v>43465</v>
      </c>
      <c r="I1892" s="2">
        <v>43830</v>
      </c>
    </row>
    <row r="1893" spans="1:12" x14ac:dyDescent="0.25">
      <c r="D1893">
        <v>13174.2631</v>
      </c>
      <c r="E1893">
        <v>12775.4632</v>
      </c>
      <c r="F1893">
        <v>10181.478999999999</v>
      </c>
      <c r="G1893">
        <v>9245.9621999999999</v>
      </c>
      <c r="H1893">
        <v>6104.683</v>
      </c>
      <c r="I1893">
        <v>3802.8640999999998</v>
      </c>
    </row>
    <row r="1894" spans="1:12" x14ac:dyDescent="0.25">
      <c r="A1894" s="5" t="s">
        <v>935</v>
      </c>
      <c r="B1894" t="s">
        <v>1171</v>
      </c>
      <c r="C1894" t="s">
        <v>1202</v>
      </c>
      <c r="D1894" s="2">
        <f>_xll.BDH($A1894, $D$1, $B1894, $C1894, "Direction", "H", "Period", "Y","cols=8;rows=2")</f>
        <v>42004</v>
      </c>
      <c r="E1894" s="2">
        <v>42369</v>
      </c>
      <c r="F1894" s="2">
        <v>42734</v>
      </c>
      <c r="G1894" s="2">
        <v>43098</v>
      </c>
      <c r="H1894" s="2">
        <v>43465</v>
      </c>
      <c r="I1894" s="2">
        <v>43830</v>
      </c>
      <c r="J1894" s="2">
        <v>44196</v>
      </c>
      <c r="K1894" s="2">
        <v>44561</v>
      </c>
    </row>
    <row r="1895" spans="1:12" x14ac:dyDescent="0.25">
      <c r="D1895">
        <v>23532.2847</v>
      </c>
      <c r="E1895">
        <v>21184.379400000002</v>
      </c>
      <c r="F1895">
        <v>11933.053</v>
      </c>
      <c r="G1895">
        <v>12275.6772</v>
      </c>
      <c r="H1895">
        <v>5264.4411</v>
      </c>
      <c r="I1895">
        <v>7031.4215999999997</v>
      </c>
      <c r="J1895">
        <v>6103.8912</v>
      </c>
      <c r="K1895">
        <v>5203.8040000000001</v>
      </c>
    </row>
    <row r="1896" spans="1:12" x14ac:dyDescent="0.25">
      <c r="A1896" s="5" t="s">
        <v>936</v>
      </c>
      <c r="B1896" t="s">
        <v>1171</v>
      </c>
      <c r="C1896" t="s">
        <v>1199</v>
      </c>
      <c r="D1896" s="2">
        <f>_xll.BDH($A1896, $D$1, $B1896, $C1896, "Direction", "H", "Period", "Y","cols=8;rows=2")</f>
        <v>42004</v>
      </c>
      <c r="E1896" s="2">
        <v>42369</v>
      </c>
      <c r="F1896" s="2">
        <v>42734</v>
      </c>
      <c r="G1896" s="2">
        <v>43098</v>
      </c>
      <c r="H1896" s="2">
        <v>43465</v>
      </c>
      <c r="I1896" s="2">
        <v>43830</v>
      </c>
      <c r="J1896" s="2">
        <v>44196</v>
      </c>
      <c r="K1896" s="2">
        <v>44561</v>
      </c>
    </row>
    <row r="1897" spans="1:12" x14ac:dyDescent="0.25">
      <c r="D1897">
        <v>104275.4926</v>
      </c>
      <c r="E1897">
        <v>96842.409199999995</v>
      </c>
      <c r="F1897">
        <v>101763.69929999999</v>
      </c>
      <c r="G1897">
        <v>154390.72020000001</v>
      </c>
      <c r="H1897">
        <v>138673.70319999999</v>
      </c>
      <c r="I1897">
        <v>130934.821</v>
      </c>
      <c r="J1897">
        <v>189170.53080000001</v>
      </c>
      <c r="K1897">
        <v>239371.01500000001</v>
      </c>
    </row>
    <row r="1898" spans="1:12" x14ac:dyDescent="0.25">
      <c r="A1898" s="5" t="s">
        <v>937</v>
      </c>
      <c r="B1898" t="s">
        <v>1171</v>
      </c>
      <c r="C1898" t="s">
        <v>1199</v>
      </c>
      <c r="D1898" s="2">
        <f>_xll.BDH($A1898, $D$1, $B1898, $C1898, "Direction", "H", "Period", "Y","cols=8;rows=2")</f>
        <v>42004</v>
      </c>
      <c r="E1898" s="2">
        <v>42369</v>
      </c>
      <c r="F1898" s="2">
        <v>42734</v>
      </c>
      <c r="G1898" s="2">
        <v>43098</v>
      </c>
      <c r="H1898" s="2">
        <v>43465</v>
      </c>
      <c r="I1898" s="2">
        <v>43830</v>
      </c>
      <c r="J1898" s="2">
        <v>44196</v>
      </c>
      <c r="K1898" s="2">
        <v>44561</v>
      </c>
    </row>
    <row r="1899" spans="1:12" x14ac:dyDescent="0.25">
      <c r="D1899">
        <v>5309.1072999999997</v>
      </c>
      <c r="E1899">
        <v>6322.5146999999997</v>
      </c>
      <c r="F1899">
        <v>6144.9872999999998</v>
      </c>
      <c r="G1899">
        <v>7561.5924000000005</v>
      </c>
      <c r="H1899">
        <v>7576.8949000000002</v>
      </c>
      <c r="I1899">
        <v>11571.827799999999</v>
      </c>
      <c r="J1899">
        <v>10711.500599999999</v>
      </c>
      <c r="K1899">
        <v>11879.32</v>
      </c>
    </row>
    <row r="1900" spans="1:12" x14ac:dyDescent="0.25">
      <c r="A1900" s="5" t="s">
        <v>411</v>
      </c>
      <c r="B1900" t="s">
        <v>1171</v>
      </c>
      <c r="C1900" t="s">
        <v>1199</v>
      </c>
      <c r="D1900" s="2">
        <f>_xll.BDH($A1900, $D$1, $B1900, $C1900, "Direction", "H", "Period", "Y","cols=8;rows=2")</f>
        <v>42004</v>
      </c>
      <c r="E1900" s="2">
        <v>42369</v>
      </c>
      <c r="F1900" s="2">
        <v>42734</v>
      </c>
      <c r="G1900" s="2">
        <v>43098</v>
      </c>
      <c r="H1900" s="2">
        <v>43465</v>
      </c>
      <c r="I1900" s="2">
        <v>43830</v>
      </c>
      <c r="J1900" s="2">
        <v>44196</v>
      </c>
      <c r="K1900" s="2">
        <v>44561</v>
      </c>
    </row>
    <row r="1901" spans="1:12" x14ac:dyDescent="0.25">
      <c r="D1901">
        <v>6639.9049000000005</v>
      </c>
      <c r="E1901">
        <v>4503.0459000000001</v>
      </c>
      <c r="F1901">
        <v>5738.6556</v>
      </c>
      <c r="G1901">
        <v>4178.4143999999997</v>
      </c>
      <c r="H1901">
        <v>4230.6671999999999</v>
      </c>
      <c r="I1901">
        <v>4209.6080000000002</v>
      </c>
      <c r="J1901">
        <v>1420.9048</v>
      </c>
      <c r="K1901">
        <v>1809.1934000000001</v>
      </c>
    </row>
    <row r="1902" spans="1:12" x14ac:dyDescent="0.25">
      <c r="A1902" s="5" t="s">
        <v>938</v>
      </c>
      <c r="B1902" t="s">
        <v>1171</v>
      </c>
      <c r="C1902" t="s">
        <v>1199</v>
      </c>
      <c r="D1902" s="2">
        <f>_xll.BDH($A1902, $D$1, $B1902, $C1902, "Direction", "H", "Period", "Y","cols=8;rows=2")</f>
        <v>42004</v>
      </c>
      <c r="E1902" s="2">
        <v>42369</v>
      </c>
      <c r="F1902" s="2">
        <v>42734</v>
      </c>
      <c r="G1902" s="2">
        <v>43098</v>
      </c>
      <c r="H1902" s="2">
        <v>43465</v>
      </c>
      <c r="I1902" s="2">
        <v>43830</v>
      </c>
      <c r="J1902" s="2">
        <v>44196</v>
      </c>
      <c r="K1902" s="2">
        <v>44561</v>
      </c>
    </row>
    <row r="1903" spans="1:12" x14ac:dyDescent="0.25">
      <c r="D1903">
        <v>41708.180200000003</v>
      </c>
      <c r="E1903">
        <v>56493.782200000001</v>
      </c>
      <c r="F1903">
        <v>38717.093000000001</v>
      </c>
      <c r="G1903">
        <v>40392.997300000003</v>
      </c>
      <c r="H1903">
        <v>40425.531199999998</v>
      </c>
      <c r="I1903">
        <v>41226.113499999999</v>
      </c>
      <c r="J1903">
        <v>51550.8632</v>
      </c>
      <c r="K1903">
        <v>67915.566699999996</v>
      </c>
    </row>
    <row r="1904" spans="1:12" x14ac:dyDescent="0.25">
      <c r="A1904" s="5" t="s">
        <v>939</v>
      </c>
      <c r="B1904" t="s">
        <v>1171</v>
      </c>
      <c r="C1904" t="s">
        <v>1199</v>
      </c>
      <c r="D1904" s="2">
        <f>_xll.BDH($A1904, $D$1, $B1904, $C1904, "Direction", "H", "Period", "Y","cols=8;rows=2")</f>
        <v>42004</v>
      </c>
      <c r="E1904" s="2">
        <v>42369</v>
      </c>
      <c r="F1904" s="2">
        <v>42734</v>
      </c>
      <c r="G1904" s="2">
        <v>43098</v>
      </c>
      <c r="H1904" s="2">
        <v>43465</v>
      </c>
      <c r="I1904" s="2">
        <v>43830</v>
      </c>
      <c r="J1904" s="2">
        <v>44196</v>
      </c>
      <c r="K1904" s="2">
        <v>44561</v>
      </c>
    </row>
    <row r="1905" spans="1:11" x14ac:dyDescent="0.25">
      <c r="D1905">
        <v>21572.007399999999</v>
      </c>
      <c r="E1905">
        <v>23860.348999999998</v>
      </c>
      <c r="F1905">
        <v>26434.856400000001</v>
      </c>
      <c r="G1905">
        <v>35104.245199999998</v>
      </c>
      <c r="H1905">
        <v>41097.768400000001</v>
      </c>
      <c r="I1905">
        <v>63038.205699999999</v>
      </c>
      <c r="J1905">
        <v>78656.823999999993</v>
      </c>
      <c r="K1905">
        <v>115456.8943</v>
      </c>
    </row>
    <row r="1906" spans="1:11" x14ac:dyDescent="0.25">
      <c r="A1906" s="5" t="s">
        <v>940</v>
      </c>
      <c r="B1906" t="s">
        <v>1171</v>
      </c>
      <c r="C1906" t="s">
        <v>1199</v>
      </c>
      <c r="D1906" s="2">
        <f>_xll.BDH($A1906, $D$1, $B1906, $C1906, "Direction", "H", "Period", "Y","cols=8;rows=2")</f>
        <v>42004</v>
      </c>
      <c r="E1906" s="2">
        <v>42369</v>
      </c>
      <c r="F1906" s="2">
        <v>42734</v>
      </c>
      <c r="G1906" s="2">
        <v>43098</v>
      </c>
      <c r="H1906" s="2">
        <v>43465</v>
      </c>
      <c r="I1906" s="2">
        <v>43830</v>
      </c>
      <c r="J1906" s="2">
        <v>44196</v>
      </c>
      <c r="K1906" s="2">
        <v>44561</v>
      </c>
    </row>
    <row r="1907" spans="1:11" x14ac:dyDescent="0.25">
      <c r="D1907">
        <v>197479.7824</v>
      </c>
      <c r="E1907">
        <v>153470.57440000001</v>
      </c>
      <c r="F1907">
        <v>157735.47390000001</v>
      </c>
      <c r="G1907">
        <v>195720.38260000001</v>
      </c>
      <c r="H1907">
        <v>162039.69289999999</v>
      </c>
      <c r="I1907">
        <v>169941.24400000001</v>
      </c>
      <c r="J1907">
        <v>190449.5595</v>
      </c>
      <c r="K1907">
        <v>232889.68290000001</v>
      </c>
    </row>
    <row r="1908" spans="1:11" x14ac:dyDescent="0.25">
      <c r="A1908" s="5" t="s">
        <v>941</v>
      </c>
      <c r="B1908" t="s">
        <v>1171</v>
      </c>
      <c r="C1908" t="s">
        <v>1199</v>
      </c>
      <c r="D1908" s="2">
        <f>_xll.BDH($A1908, $D$1, $B1908, $C1908, "Direction", "H", "Period", "Y","cols=8;rows=2")</f>
        <v>42004</v>
      </c>
      <c r="E1908" s="2">
        <v>42369</v>
      </c>
      <c r="F1908" s="2">
        <v>42734</v>
      </c>
      <c r="G1908" s="2">
        <v>43098</v>
      </c>
      <c r="H1908" s="2">
        <v>43465</v>
      </c>
      <c r="I1908" s="2">
        <v>43830</v>
      </c>
      <c r="J1908" s="2">
        <v>44196</v>
      </c>
      <c r="K1908" s="2">
        <v>44561</v>
      </c>
    </row>
    <row r="1909" spans="1:11" x14ac:dyDescent="0.25">
      <c r="D1909">
        <v>56089.767500000002</v>
      </c>
      <c r="E1909">
        <v>52925.575700000001</v>
      </c>
      <c r="F1909">
        <v>53108.144800000002</v>
      </c>
      <c r="G1909">
        <v>58222.505899999996</v>
      </c>
      <c r="H1909">
        <v>47211.451500000003</v>
      </c>
      <c r="I1909">
        <v>52293.496400000004</v>
      </c>
      <c r="J1909">
        <v>59599.648500000003</v>
      </c>
      <c r="K1909">
        <v>85122.569000000003</v>
      </c>
    </row>
    <row r="1910" spans="1:11" x14ac:dyDescent="0.25">
      <c r="A1910" s="5" t="s">
        <v>942</v>
      </c>
      <c r="B1910" t="s">
        <v>1171</v>
      </c>
      <c r="C1910" t="s">
        <v>1199</v>
      </c>
      <c r="D1910" s="2">
        <f>_xll.BDH($A1910, $D$1, $B1910, $C1910, "Direction", "H", "Period", "Y","cols=8;rows=2")</f>
        <v>42004</v>
      </c>
      <c r="E1910" s="2">
        <v>42369</v>
      </c>
      <c r="F1910" s="2">
        <v>42734</v>
      </c>
      <c r="G1910" s="2">
        <v>43098</v>
      </c>
      <c r="H1910" s="2">
        <v>43465</v>
      </c>
      <c r="I1910" s="2">
        <v>43830</v>
      </c>
      <c r="J1910" s="2">
        <v>44196</v>
      </c>
      <c r="K1910" s="2">
        <v>44561</v>
      </c>
    </row>
    <row r="1911" spans="1:11" x14ac:dyDescent="0.25">
      <c r="D1911">
        <v>8979.6147000000001</v>
      </c>
      <c r="E1911">
        <v>7884.2799000000005</v>
      </c>
      <c r="F1911">
        <v>6730.0874999999996</v>
      </c>
      <c r="G1911">
        <v>9522.1555000000008</v>
      </c>
      <c r="H1911">
        <v>6677.9174000000003</v>
      </c>
      <c r="I1911">
        <v>8390.8345000000008</v>
      </c>
      <c r="J1911">
        <v>10572.894</v>
      </c>
      <c r="K1911">
        <v>13260.353300000001</v>
      </c>
    </row>
    <row r="1912" spans="1:11" x14ac:dyDescent="0.25">
      <c r="A1912" s="5" t="s">
        <v>784</v>
      </c>
      <c r="B1912" t="s">
        <v>1171</v>
      </c>
      <c r="C1912" t="s">
        <v>1199</v>
      </c>
      <c r="D1912" s="2">
        <f>_xll.BDH($A1912, $D$1, $B1912, $C1912, "Direction", "H", "Period", "Y","cols=8;rows=2")</f>
        <v>42004</v>
      </c>
      <c r="E1912" s="2">
        <v>42369</v>
      </c>
      <c r="F1912" s="2">
        <v>42734</v>
      </c>
      <c r="G1912" s="2">
        <v>43098</v>
      </c>
      <c r="H1912" s="2">
        <v>43465</v>
      </c>
      <c r="I1912" s="2">
        <v>43830</v>
      </c>
      <c r="J1912" s="2">
        <v>44196</v>
      </c>
      <c r="K1912" s="2">
        <v>44561</v>
      </c>
    </row>
    <row r="1913" spans="1:11" x14ac:dyDescent="0.25">
      <c r="D1913">
        <v>24869.9401</v>
      </c>
      <c r="E1913">
        <v>24012.683799999999</v>
      </c>
      <c r="F1913">
        <v>22126.5</v>
      </c>
      <c r="G1913">
        <v>22126.401600000001</v>
      </c>
      <c r="H1913">
        <v>19676.1656</v>
      </c>
      <c r="I1913">
        <v>22118.759699999999</v>
      </c>
      <c r="J1913">
        <v>18006.032200000001</v>
      </c>
      <c r="K1913">
        <v>22723.835899999998</v>
      </c>
    </row>
    <row r="1914" spans="1:11" x14ac:dyDescent="0.25">
      <c r="A1914" s="5" t="s">
        <v>943</v>
      </c>
      <c r="B1914" t="s">
        <v>1171</v>
      </c>
      <c r="C1914" t="s">
        <v>1199</v>
      </c>
      <c r="D1914" s="2">
        <f>_xll.BDH($A1914, $D$1, $B1914, $C1914, "Direction", "H", "Period", "Y","cols=8;rows=2")</f>
        <v>42004</v>
      </c>
      <c r="E1914" s="2">
        <v>42369</v>
      </c>
      <c r="F1914" s="2">
        <v>42734</v>
      </c>
      <c r="G1914" s="2">
        <v>43098</v>
      </c>
      <c r="H1914" s="2">
        <v>43465</v>
      </c>
      <c r="I1914" s="2">
        <v>43830</v>
      </c>
      <c r="J1914" s="2">
        <v>44196</v>
      </c>
      <c r="K1914" s="2">
        <v>44561</v>
      </c>
    </row>
    <row r="1915" spans="1:11" x14ac:dyDescent="0.25">
      <c r="D1915">
        <v>28573.990399999999</v>
      </c>
      <c r="E1915">
        <v>30918.606</v>
      </c>
      <c r="F1915">
        <v>18272.619600000002</v>
      </c>
      <c r="G1915">
        <v>37900.020799999998</v>
      </c>
      <c r="H1915">
        <v>42348.521999999997</v>
      </c>
      <c r="I1915">
        <v>56302.902300000002</v>
      </c>
      <c r="J1915">
        <v>61457.355900000002</v>
      </c>
      <c r="K1915">
        <v>55833.725599999998</v>
      </c>
    </row>
    <row r="1916" spans="1:11" x14ac:dyDescent="0.25">
      <c r="A1916" s="5" t="s">
        <v>944</v>
      </c>
      <c r="B1916" t="s">
        <v>1171</v>
      </c>
      <c r="C1916" t="s">
        <v>1200</v>
      </c>
      <c r="D1916" s="2">
        <f>_xll.BDH($A1916, $D$1, $B1916, $C1916, "Direction", "H", "Period", "Y","cols=7;rows=2")</f>
        <v>42004</v>
      </c>
      <c r="E1916" s="2">
        <v>42369</v>
      </c>
      <c r="F1916" s="2">
        <v>42734</v>
      </c>
      <c r="G1916" s="2">
        <v>43098</v>
      </c>
      <c r="H1916" s="2">
        <v>43465</v>
      </c>
      <c r="I1916" s="2">
        <v>43830</v>
      </c>
      <c r="J1916" s="2">
        <v>44196</v>
      </c>
    </row>
    <row r="1917" spans="1:11" x14ac:dyDescent="0.25">
      <c r="D1917">
        <v>18313.026999999998</v>
      </c>
      <c r="E1917">
        <v>16909.021199999999</v>
      </c>
      <c r="F1917">
        <v>13197.9766</v>
      </c>
      <c r="G1917">
        <v>14004.4321</v>
      </c>
      <c r="H1917">
        <v>8175.3861999999999</v>
      </c>
      <c r="I1917">
        <v>5167.5060999999996</v>
      </c>
      <c r="J1917">
        <v>3676.9742000000001</v>
      </c>
    </row>
    <row r="1918" spans="1:11" x14ac:dyDescent="0.25">
      <c r="A1918" s="5" t="s">
        <v>945</v>
      </c>
      <c r="B1918" t="s">
        <v>1171</v>
      </c>
      <c r="C1918" t="s">
        <v>1199</v>
      </c>
      <c r="D1918" s="2">
        <f>_xll.BDH($A1918, $D$1, $B1918, $C1918, "Direction", "H", "Period", "Y","cols=8;rows=2")</f>
        <v>42004</v>
      </c>
      <c r="E1918" s="2">
        <v>42369</v>
      </c>
      <c r="F1918" s="2">
        <v>42734</v>
      </c>
      <c r="G1918" s="2">
        <v>43098</v>
      </c>
      <c r="H1918" s="2">
        <v>43465</v>
      </c>
      <c r="I1918" s="2">
        <v>43830</v>
      </c>
      <c r="J1918" s="2">
        <v>44196</v>
      </c>
      <c r="K1918" s="2">
        <v>44561</v>
      </c>
    </row>
    <row r="1919" spans="1:11" x14ac:dyDescent="0.25">
      <c r="D1919">
        <v>41169.144800000002</v>
      </c>
      <c r="E1919">
        <v>39866.348400000003</v>
      </c>
      <c r="F1919">
        <v>36222.760600000001</v>
      </c>
      <c r="G1919">
        <v>39926.495799999997</v>
      </c>
      <c r="H1919">
        <v>34212.373200000002</v>
      </c>
      <c r="I1919">
        <v>37821.522100000002</v>
      </c>
      <c r="J1919">
        <v>25643.296200000001</v>
      </c>
      <c r="K1919">
        <v>25011.74</v>
      </c>
    </row>
    <row r="1920" spans="1:11" x14ac:dyDescent="0.25">
      <c r="A1920" s="5" t="s">
        <v>946</v>
      </c>
      <c r="B1920" t="s">
        <v>1171</v>
      </c>
      <c r="C1920" t="s">
        <v>1199</v>
      </c>
      <c r="D1920" s="2">
        <f>_xll.BDH($A1920, $D$1, $B1920, $C1920, "Direction", "H", "Period", "Y","cols=8;rows=2")</f>
        <v>42004</v>
      </c>
      <c r="E1920" s="2">
        <v>42369</v>
      </c>
      <c r="F1920" s="2">
        <v>42734</v>
      </c>
      <c r="G1920" s="2">
        <v>43098</v>
      </c>
      <c r="H1920" s="2">
        <v>43465</v>
      </c>
      <c r="I1920" s="2">
        <v>43830</v>
      </c>
      <c r="J1920" s="2">
        <v>44196</v>
      </c>
      <c r="K1920" s="2">
        <v>44561</v>
      </c>
    </row>
    <row r="1921" spans="1:11" x14ac:dyDescent="0.25">
      <c r="D1921">
        <v>12943.441699999999</v>
      </c>
      <c r="E1921">
        <v>12748.127699999999</v>
      </c>
      <c r="F1921">
        <v>11247.593999999999</v>
      </c>
      <c r="G1921">
        <v>16749.0638</v>
      </c>
      <c r="H1921">
        <v>15714.2513</v>
      </c>
      <c r="I1921">
        <v>22799.8531</v>
      </c>
      <c r="J1921">
        <v>27824.043699999998</v>
      </c>
      <c r="K1921">
        <v>34014.0524</v>
      </c>
    </row>
    <row r="1922" spans="1:11" x14ac:dyDescent="0.25">
      <c r="A1922" s="5" t="s">
        <v>947</v>
      </c>
      <c r="B1922" t="s">
        <v>1171</v>
      </c>
      <c r="C1922" t="s">
        <v>1199</v>
      </c>
      <c r="D1922" s="2">
        <f>_xll.BDH($A1922, $D$1, $B1922, $C1922, "Direction", "H", "Period", "Y","cols=8;rows=2")</f>
        <v>42004</v>
      </c>
      <c r="E1922" s="2">
        <v>42369</v>
      </c>
      <c r="F1922" s="2">
        <v>42734</v>
      </c>
      <c r="G1922" s="2">
        <v>43098</v>
      </c>
      <c r="H1922" s="2">
        <v>43465</v>
      </c>
      <c r="I1922" s="2">
        <v>43830</v>
      </c>
      <c r="J1922" s="2">
        <v>44196</v>
      </c>
      <c r="K1922" s="2">
        <v>44561</v>
      </c>
    </row>
    <row r="1923" spans="1:11" x14ac:dyDescent="0.25">
      <c r="D1923">
        <v>10567.7276</v>
      </c>
      <c r="E1923">
        <v>6035.3301000000001</v>
      </c>
      <c r="F1923">
        <v>7152.9403000000002</v>
      </c>
      <c r="G1923">
        <v>10555.473900000001</v>
      </c>
      <c r="H1923">
        <v>7039.5888999999997</v>
      </c>
      <c r="I1923">
        <v>7671.567</v>
      </c>
      <c r="J1923">
        <v>6675.6025</v>
      </c>
      <c r="K1923">
        <v>7463.1148000000003</v>
      </c>
    </row>
    <row r="1924" spans="1:11" x14ac:dyDescent="0.25">
      <c r="A1924" s="5" t="s">
        <v>310</v>
      </c>
      <c r="B1924" t="s">
        <v>1171</v>
      </c>
      <c r="C1924" t="s">
        <v>1199</v>
      </c>
      <c r="D1924" s="2">
        <f>_xll.BDH($A1924, $D$1, $B1924, $C1924, "Direction", "H", "Period", "Y","cols=8;rows=2")</f>
        <v>42004</v>
      </c>
      <c r="E1924" s="2">
        <v>42369</v>
      </c>
      <c r="F1924" s="2">
        <v>42734</v>
      </c>
      <c r="G1924" s="2">
        <v>43098</v>
      </c>
      <c r="H1924" s="2">
        <v>43465</v>
      </c>
      <c r="I1924" s="2">
        <v>43830</v>
      </c>
      <c r="J1924" s="2">
        <v>44196</v>
      </c>
      <c r="K1924" s="2">
        <v>44561</v>
      </c>
    </row>
    <row r="1925" spans="1:11" x14ac:dyDescent="0.25">
      <c r="D1925">
        <v>13467.274600000001</v>
      </c>
      <c r="E1925">
        <v>8149.2188999999998</v>
      </c>
      <c r="F1925">
        <v>9128.0828999999994</v>
      </c>
      <c r="G1925">
        <v>10894.807199999999</v>
      </c>
      <c r="H1925">
        <v>9707.0206999999991</v>
      </c>
      <c r="I1925">
        <v>15181.1592</v>
      </c>
      <c r="J1925">
        <v>19106.8842</v>
      </c>
      <c r="K1925">
        <v>26773.934799999999</v>
      </c>
    </row>
    <row r="1926" spans="1:11" x14ac:dyDescent="0.25">
      <c r="A1926" s="5" t="s">
        <v>948</v>
      </c>
      <c r="B1926" t="s">
        <v>1171</v>
      </c>
      <c r="C1926" t="s">
        <v>1199</v>
      </c>
      <c r="D1926" s="2">
        <f>_xll.BDH($A1926, $D$1, $B1926, $C1926, "Direction", "H", "Period", "Y","cols=8;rows=2")</f>
        <v>42004</v>
      </c>
      <c r="E1926" s="2">
        <v>42369</v>
      </c>
      <c r="F1926" s="2">
        <v>42734</v>
      </c>
      <c r="G1926" s="2">
        <v>43098</v>
      </c>
      <c r="H1926" s="2">
        <v>43465</v>
      </c>
      <c r="I1926" s="2">
        <v>43830</v>
      </c>
      <c r="J1926" s="2">
        <v>44196</v>
      </c>
      <c r="K1926" s="2">
        <v>44561</v>
      </c>
    </row>
    <row r="1927" spans="1:11" x14ac:dyDescent="0.25">
      <c r="D1927">
        <v>11325.263000000001</v>
      </c>
      <c r="E1927">
        <v>14000.990100000001</v>
      </c>
      <c r="F1927">
        <v>14809.3298</v>
      </c>
      <c r="G1927">
        <v>20509.902999999998</v>
      </c>
      <c r="H1927">
        <v>8678.3086000000003</v>
      </c>
      <c r="I1927">
        <v>9767.8403999999991</v>
      </c>
      <c r="J1927">
        <v>10035.4455</v>
      </c>
      <c r="K1927">
        <v>12339.483700000001</v>
      </c>
    </row>
    <row r="1928" spans="1:11" x14ac:dyDescent="0.25">
      <c r="A1928" s="5" t="s">
        <v>949</v>
      </c>
      <c r="B1928" t="s">
        <v>1171</v>
      </c>
      <c r="C1928" t="s">
        <v>1192</v>
      </c>
      <c r="D1928" s="2">
        <f>_xll.BDH($A1928, $D$1, $B1928, $C1928, "Direction", "H", "Period", "Y","cols=2;rows=2")</f>
        <v>42004</v>
      </c>
      <c r="E1928" s="2">
        <v>42369</v>
      </c>
    </row>
    <row r="1929" spans="1:11" x14ac:dyDescent="0.25">
      <c r="D1929">
        <v>16805.8151</v>
      </c>
      <c r="E1929">
        <v>16604.081600000001</v>
      </c>
    </row>
    <row r="1930" spans="1:11" x14ac:dyDescent="0.25">
      <c r="A1930" s="5" t="s">
        <v>950</v>
      </c>
      <c r="B1930" t="s">
        <v>1171</v>
      </c>
      <c r="C1930" t="s">
        <v>1199</v>
      </c>
      <c r="D1930" s="2">
        <f>_xll.BDH($A1930, $D$1, $B1930, $C1930, "Direction", "H", "Period", "Y","cols=8;rows=2")</f>
        <v>42004</v>
      </c>
      <c r="E1930" s="2">
        <v>42369</v>
      </c>
      <c r="F1930" s="2">
        <v>42734</v>
      </c>
      <c r="G1930" s="2">
        <v>43098</v>
      </c>
      <c r="H1930" s="2">
        <v>43465</v>
      </c>
      <c r="I1930" s="2">
        <v>43830</v>
      </c>
      <c r="J1930" s="2">
        <v>44196</v>
      </c>
      <c r="K1930" s="2">
        <v>44561</v>
      </c>
    </row>
    <row r="1931" spans="1:11" x14ac:dyDescent="0.25">
      <c r="D1931">
        <v>217507.89799999999</v>
      </c>
      <c r="E1931">
        <v>295977.86680000002</v>
      </c>
      <c r="F1931">
        <v>332401.7732</v>
      </c>
      <c r="G1931">
        <v>512759.01169999997</v>
      </c>
      <c r="H1931">
        <v>377277.7169</v>
      </c>
      <c r="I1931">
        <v>585320.97549999994</v>
      </c>
      <c r="J1931">
        <v>778039.62600000005</v>
      </c>
      <c r="K1931">
        <v>935644.81319999998</v>
      </c>
    </row>
    <row r="1932" spans="1:11" x14ac:dyDescent="0.25">
      <c r="A1932" s="5" t="s">
        <v>951</v>
      </c>
      <c r="B1932" t="s">
        <v>1171</v>
      </c>
      <c r="C1932" t="s">
        <v>1200</v>
      </c>
      <c r="D1932" s="2">
        <f>_xll.BDH($A1932, $D$1, $B1932, $C1932, "Direction", "H", "Period", "Y","cols=7;rows=2")</f>
        <v>42004</v>
      </c>
      <c r="E1932" s="2">
        <v>42369</v>
      </c>
      <c r="F1932" s="2">
        <v>42734</v>
      </c>
      <c r="G1932" s="2">
        <v>43098</v>
      </c>
      <c r="H1932" s="2">
        <v>43465</v>
      </c>
      <c r="I1932" s="2">
        <v>43830</v>
      </c>
      <c r="J1932" s="2">
        <v>44196</v>
      </c>
    </row>
    <row r="1933" spans="1:11" x14ac:dyDescent="0.25">
      <c r="D1933">
        <v>15463.9066</v>
      </c>
      <c r="E1933">
        <v>7373.0614999999998</v>
      </c>
      <c r="F1933">
        <v>7059.3509000000004</v>
      </c>
      <c r="G1933">
        <v>9573.3505000000005</v>
      </c>
      <c r="H1933">
        <v>5696.8208000000004</v>
      </c>
      <c r="I1933">
        <v>5784.8937999999998</v>
      </c>
      <c r="J1933">
        <v>6327.1863000000003</v>
      </c>
    </row>
    <row r="1934" spans="1:11" x14ac:dyDescent="0.25">
      <c r="A1934" s="5" t="s">
        <v>952</v>
      </c>
      <c r="B1934" t="s">
        <v>1172</v>
      </c>
      <c r="C1934" t="s">
        <v>1199</v>
      </c>
      <c r="D1934" s="2">
        <f>_xll.BDH($A1934, $D$1, $B1934, $C1934, "Direction", "H", "Period", "Y","cols=7;rows=2")</f>
        <v>42369</v>
      </c>
      <c r="E1934" s="2">
        <v>42734</v>
      </c>
      <c r="F1934" s="2">
        <v>43098</v>
      </c>
      <c r="G1934" s="2">
        <v>43465</v>
      </c>
      <c r="H1934" s="2">
        <v>43830</v>
      </c>
      <c r="I1934" s="2">
        <v>44196</v>
      </c>
      <c r="J1934" s="2">
        <v>44561</v>
      </c>
    </row>
    <row r="1935" spans="1:11" x14ac:dyDescent="0.25">
      <c r="D1935">
        <v>17396.919000000002</v>
      </c>
      <c r="E1935">
        <v>11808.043100000001</v>
      </c>
      <c r="F1935">
        <v>6108.0303000000004</v>
      </c>
      <c r="G1935">
        <v>7557.3456999999999</v>
      </c>
      <c r="H1935">
        <v>9158.1560000000009</v>
      </c>
      <c r="I1935">
        <v>7236.6508000000003</v>
      </c>
      <c r="J1935">
        <v>9237.5923999999995</v>
      </c>
    </row>
    <row r="1936" spans="1:11" x14ac:dyDescent="0.25">
      <c r="A1936" s="5" t="s">
        <v>953</v>
      </c>
      <c r="B1936" t="s">
        <v>1172</v>
      </c>
      <c r="C1936" t="s">
        <v>1199</v>
      </c>
      <c r="D1936" s="2">
        <f>_xll.BDH($A1936, $D$1, $B1936, $C1936, "Direction", "H", "Period", "Y","cols=7;rows=2")</f>
        <v>42369</v>
      </c>
      <c r="E1936" s="2">
        <v>42734</v>
      </c>
      <c r="F1936" s="2">
        <v>43098</v>
      </c>
      <c r="G1936" s="2">
        <v>43465</v>
      </c>
      <c r="H1936" s="2">
        <v>43830</v>
      </c>
      <c r="I1936" s="2">
        <v>44196</v>
      </c>
      <c r="J1936" s="2">
        <v>44561</v>
      </c>
    </row>
    <row r="1937" spans="1:10" x14ac:dyDescent="0.25">
      <c r="D1937">
        <v>16945.5651</v>
      </c>
      <c r="E1937">
        <v>16526.311099999999</v>
      </c>
      <c r="F1937">
        <v>12587.976199999999</v>
      </c>
      <c r="G1937">
        <v>17484.816200000001</v>
      </c>
      <c r="H1937">
        <v>22009.054599999999</v>
      </c>
      <c r="I1937">
        <v>18559.097000000002</v>
      </c>
      <c r="J1937">
        <v>15653.4069</v>
      </c>
    </row>
    <row r="1938" spans="1:10" x14ac:dyDescent="0.25">
      <c r="A1938" s="5" t="s">
        <v>954</v>
      </c>
      <c r="B1938" t="s">
        <v>1172</v>
      </c>
      <c r="C1938" t="s">
        <v>1199</v>
      </c>
      <c r="D1938" s="2">
        <f>_xll.BDH($A1938, $D$1, $B1938, $C1938, "Direction", "H", "Period", "Y","cols=7;rows=2")</f>
        <v>42369</v>
      </c>
      <c r="E1938" s="2">
        <v>42734</v>
      </c>
      <c r="F1938" s="2">
        <v>43098</v>
      </c>
      <c r="G1938" s="2">
        <v>43465</v>
      </c>
      <c r="H1938" s="2">
        <v>43830</v>
      </c>
      <c r="I1938" s="2">
        <v>44196</v>
      </c>
      <c r="J1938" s="2">
        <v>44561</v>
      </c>
    </row>
    <row r="1939" spans="1:10" x14ac:dyDescent="0.25">
      <c r="D1939">
        <v>15809.473099999999</v>
      </c>
      <c r="E1939">
        <v>15232.8014</v>
      </c>
      <c r="F1939">
        <v>15939.3577</v>
      </c>
      <c r="G1939">
        <v>16199.822399999999</v>
      </c>
      <c r="H1939">
        <v>19881.325799999999</v>
      </c>
      <c r="I1939">
        <v>15480.881799999999</v>
      </c>
      <c r="J1939">
        <v>22925.886699999999</v>
      </c>
    </row>
    <row r="1940" spans="1:10" x14ac:dyDescent="0.25">
      <c r="A1940" s="5" t="s">
        <v>955</v>
      </c>
      <c r="B1940" t="s">
        <v>1172</v>
      </c>
      <c r="C1940" t="s">
        <v>1199</v>
      </c>
      <c r="D1940" s="2">
        <f>_xll.BDH($A1940, $D$1, $B1940, $C1940, "Direction", "H", "Period", "Y","cols=7;rows=2")</f>
        <v>42369</v>
      </c>
      <c r="E1940" s="2">
        <v>42734</v>
      </c>
      <c r="F1940" s="2">
        <v>43098</v>
      </c>
      <c r="G1940" s="2">
        <v>43465</v>
      </c>
      <c r="H1940" s="2">
        <v>43830</v>
      </c>
      <c r="I1940" s="2">
        <v>44196</v>
      </c>
      <c r="J1940" s="2">
        <v>44561</v>
      </c>
    </row>
    <row r="1941" spans="1:10" x14ac:dyDescent="0.25">
      <c r="D1941">
        <v>22265.7336</v>
      </c>
      <c r="E1941">
        <v>17604.309799999999</v>
      </c>
      <c r="F1941">
        <v>25536.53</v>
      </c>
      <c r="G1941">
        <v>20437.757600000001</v>
      </c>
      <c r="H1941">
        <v>27987.857199999999</v>
      </c>
      <c r="I1941">
        <v>16755.903699999999</v>
      </c>
      <c r="J1941">
        <v>19593.339199999999</v>
      </c>
    </row>
    <row r="1942" spans="1:10" x14ac:dyDescent="0.25">
      <c r="A1942" s="5" t="s">
        <v>956</v>
      </c>
      <c r="B1942" t="s">
        <v>1172</v>
      </c>
      <c r="C1942" t="s">
        <v>1200</v>
      </c>
      <c r="D1942" s="2">
        <f>_xll.BDH($A1942, $D$1, $B1942, $C1942, "Direction", "H", "Period", "Y","cols=6;rows=2")</f>
        <v>42369</v>
      </c>
      <c r="E1942" s="2">
        <v>42734</v>
      </c>
      <c r="F1942" s="2">
        <v>43098</v>
      </c>
      <c r="G1942" s="2">
        <v>43465</v>
      </c>
      <c r="H1942" s="2">
        <v>43830</v>
      </c>
      <c r="I1942" s="2">
        <v>44196</v>
      </c>
    </row>
    <row r="1943" spans="1:10" x14ac:dyDescent="0.25">
      <c r="D1943">
        <v>8451.7397999999994</v>
      </c>
      <c r="E1943">
        <v>12905.630999999999</v>
      </c>
      <c r="F1943">
        <v>11622.782499999999</v>
      </c>
      <c r="G1943">
        <v>5894.8933999999999</v>
      </c>
      <c r="H1943">
        <v>5344.0141999999996</v>
      </c>
      <c r="I1943">
        <v>3824.6437999999998</v>
      </c>
    </row>
    <row r="1944" spans="1:10" x14ac:dyDescent="0.25">
      <c r="A1944" s="5" t="s">
        <v>957</v>
      </c>
      <c r="B1944" t="s">
        <v>1172</v>
      </c>
      <c r="C1944" t="s">
        <v>1199</v>
      </c>
      <c r="D1944" s="2">
        <f>_xll.BDH($A1944, $D$1, $B1944, $C1944, "Direction", "H", "Period", "Y","cols=7;rows=2")</f>
        <v>42369</v>
      </c>
      <c r="E1944" s="2">
        <v>42734</v>
      </c>
      <c r="F1944" s="2">
        <v>43098</v>
      </c>
      <c r="G1944" s="2">
        <v>43465</v>
      </c>
      <c r="H1944" s="2">
        <v>43830</v>
      </c>
      <c r="I1944" s="2">
        <v>44196</v>
      </c>
      <c r="J1944" s="2">
        <v>44561</v>
      </c>
    </row>
    <row r="1945" spans="1:10" x14ac:dyDescent="0.25">
      <c r="D1945">
        <v>40132.460099999997</v>
      </c>
      <c r="E1945">
        <v>70527.761299999998</v>
      </c>
      <c r="F1945">
        <v>105165.21980000001</v>
      </c>
      <c r="G1945">
        <v>103560.86990000001</v>
      </c>
      <c r="H1945">
        <v>125710.3192</v>
      </c>
      <c r="I1945">
        <v>178079.33869999999</v>
      </c>
      <c r="J1945">
        <v>274730.467</v>
      </c>
    </row>
    <row r="1946" spans="1:10" x14ac:dyDescent="0.25">
      <c r="A1946" s="5" t="s">
        <v>958</v>
      </c>
      <c r="B1946" t="s">
        <v>1172</v>
      </c>
      <c r="C1946" t="s">
        <v>1199</v>
      </c>
      <c r="D1946" s="2">
        <f>_xll.BDH($A1946, $D$1, $B1946, $C1946, "Direction", "H", "Period", "Y","cols=7;rows=2")</f>
        <v>42369</v>
      </c>
      <c r="E1946" s="2">
        <v>42734</v>
      </c>
      <c r="F1946" s="2">
        <v>43098</v>
      </c>
      <c r="G1946" s="2">
        <v>43465</v>
      </c>
      <c r="H1946" s="2">
        <v>43830</v>
      </c>
      <c r="I1946" s="2">
        <v>44196</v>
      </c>
      <c r="J1946" s="2">
        <v>44561</v>
      </c>
    </row>
    <row r="1947" spans="1:10" x14ac:dyDescent="0.25">
      <c r="D1947">
        <v>9033.4771999999994</v>
      </c>
      <c r="E1947">
        <v>14059.660900000001</v>
      </c>
      <c r="F1947">
        <v>13894.475200000001</v>
      </c>
      <c r="G1947">
        <v>10778.324000000001</v>
      </c>
      <c r="H1947">
        <v>17477.649000000001</v>
      </c>
      <c r="I1947">
        <v>17684.005099999998</v>
      </c>
      <c r="J1947">
        <v>27480.470600000001</v>
      </c>
    </row>
    <row r="1948" spans="1:10" x14ac:dyDescent="0.25">
      <c r="A1948" s="5" t="s">
        <v>959</v>
      </c>
      <c r="B1948" t="s">
        <v>1172</v>
      </c>
      <c r="C1948" t="s">
        <v>1199</v>
      </c>
      <c r="D1948" s="2">
        <f>_xll.BDH($A1948, $D$1, $B1948, $C1948, "Direction", "H", "Period", "Y","cols=7;rows=2")</f>
        <v>42369</v>
      </c>
      <c r="E1948" s="2">
        <v>42734</v>
      </c>
      <c r="F1948" s="2">
        <v>43098</v>
      </c>
      <c r="G1948" s="2">
        <v>43465</v>
      </c>
      <c r="H1948" s="2">
        <v>43830</v>
      </c>
      <c r="I1948" s="2">
        <v>44196</v>
      </c>
      <c r="J1948" s="2">
        <v>44561</v>
      </c>
    </row>
    <row r="1949" spans="1:10" x14ac:dyDescent="0.25">
      <c r="D1949">
        <v>92449.047600000005</v>
      </c>
      <c r="E1949">
        <v>89305.3946</v>
      </c>
      <c r="F1949">
        <v>71919.633199999997</v>
      </c>
      <c r="G1949">
        <v>64465.578800000003</v>
      </c>
      <c r="H1949">
        <v>52355.740400000002</v>
      </c>
      <c r="I1949">
        <v>34452.404499999997</v>
      </c>
      <c r="J1949">
        <v>45063.364699999998</v>
      </c>
    </row>
    <row r="1950" spans="1:10" x14ac:dyDescent="0.25">
      <c r="A1950" s="5" t="s">
        <v>960</v>
      </c>
      <c r="B1950" t="s">
        <v>1172</v>
      </c>
      <c r="C1950" t="s">
        <v>1194</v>
      </c>
      <c r="D1950" s="2">
        <f>_xll.BDH($A1950, $D$1, $B1950, $C1950, "Direction", "H", "Period", "Y","cols=3;rows=2")</f>
        <v>42369</v>
      </c>
      <c r="E1950" s="2">
        <v>42734</v>
      </c>
      <c r="F1950" s="2">
        <v>43098</v>
      </c>
    </row>
    <row r="1951" spans="1:10" x14ac:dyDescent="0.25">
      <c r="D1951">
        <v>19366.679</v>
      </c>
      <c r="E1951">
        <v>20285.401600000001</v>
      </c>
      <c r="F1951">
        <v>19451.160800000001</v>
      </c>
    </row>
    <row r="1952" spans="1:10" x14ac:dyDescent="0.25">
      <c r="A1952" s="5" t="s">
        <v>961</v>
      </c>
      <c r="B1952" t="s">
        <v>1172</v>
      </c>
      <c r="C1952" t="s">
        <v>1194</v>
      </c>
      <c r="D1952" s="2">
        <f>_xll.BDH($A1952, $D$1, $B1952, $C1952, "Direction", "H", "Period", "Y","cols=3;rows=2")</f>
        <v>42369</v>
      </c>
      <c r="E1952" s="2">
        <v>42734</v>
      </c>
      <c r="F1952" s="2">
        <v>43098</v>
      </c>
    </row>
    <row r="1953" spans="1:10" x14ac:dyDescent="0.25">
      <c r="D1953">
        <v>8653.1278999999995</v>
      </c>
      <c r="E1953">
        <v>5273.8567000000003</v>
      </c>
      <c r="F1953">
        <v>2143.3108000000002</v>
      </c>
    </row>
    <row r="1954" spans="1:10" x14ac:dyDescent="0.25">
      <c r="A1954" s="5" t="s">
        <v>962</v>
      </c>
      <c r="B1954" t="s">
        <v>1172</v>
      </c>
      <c r="C1954" t="s">
        <v>1199</v>
      </c>
      <c r="D1954" s="2">
        <f>_xll.BDH($A1954, $D$1, $B1954, $C1954, "Direction", "H", "Period", "Y","cols=7;rows=2")</f>
        <v>42369</v>
      </c>
      <c r="E1954" s="2">
        <v>42734</v>
      </c>
      <c r="F1954" s="2">
        <v>43098</v>
      </c>
      <c r="G1954" s="2">
        <v>43465</v>
      </c>
      <c r="H1954" s="2">
        <v>43830</v>
      </c>
      <c r="I1954" s="2">
        <v>44196</v>
      </c>
      <c r="J1954" s="2">
        <v>44561</v>
      </c>
    </row>
    <row r="1955" spans="1:10" x14ac:dyDescent="0.25">
      <c r="D1955">
        <v>11485.5504</v>
      </c>
      <c r="E1955">
        <v>9950.0382000000009</v>
      </c>
      <c r="F1955">
        <v>9385.9362000000001</v>
      </c>
      <c r="G1955">
        <v>10185.358399999999</v>
      </c>
      <c r="H1955">
        <v>11062.009</v>
      </c>
      <c r="I1955">
        <v>16377.203600000001</v>
      </c>
      <c r="J1955">
        <v>27156.240900000001</v>
      </c>
    </row>
    <row r="1956" spans="1:10" x14ac:dyDescent="0.25">
      <c r="A1956" s="5" t="s">
        <v>963</v>
      </c>
      <c r="B1956" t="s">
        <v>1172</v>
      </c>
      <c r="C1956" t="s">
        <v>1199</v>
      </c>
      <c r="D1956" s="2">
        <f>_xll.BDH($A1956, $D$1, $B1956, $C1956, "Direction", "H", "Period", "Y","cols=7;rows=2")</f>
        <v>42369</v>
      </c>
      <c r="E1956" s="2">
        <v>42734</v>
      </c>
      <c r="F1956" s="2">
        <v>43098</v>
      </c>
      <c r="G1956" s="2">
        <v>43465</v>
      </c>
      <c r="H1956" s="2">
        <v>43830</v>
      </c>
      <c r="I1956" s="2">
        <v>44196</v>
      </c>
      <c r="J1956" s="2">
        <v>44561</v>
      </c>
    </row>
    <row r="1957" spans="1:10" x14ac:dyDescent="0.25">
      <c r="D1957">
        <v>527960.77850000001</v>
      </c>
      <c r="E1957">
        <v>538572.16819999996</v>
      </c>
      <c r="F1957">
        <v>729293.53610000003</v>
      </c>
      <c r="G1957">
        <v>723246.08570000005</v>
      </c>
      <c r="H1957">
        <v>922891.1446</v>
      </c>
      <c r="I1957">
        <v>1185263.5944999999</v>
      </c>
      <c r="J1957">
        <v>1921776.6473000001</v>
      </c>
    </row>
    <row r="1958" spans="1:10" x14ac:dyDescent="0.25">
      <c r="A1958" s="5" t="s">
        <v>964</v>
      </c>
      <c r="B1958" t="s">
        <v>1172</v>
      </c>
      <c r="C1958" t="s">
        <v>1199</v>
      </c>
      <c r="D1958" s="2">
        <f>_xll.BDH($A1958, $D$1, $B1958, $C1958, "Direction", "H", "Period", "Y","cols=7;rows=2")</f>
        <v>42369</v>
      </c>
      <c r="E1958" s="2">
        <v>42734</v>
      </c>
      <c r="F1958" s="2">
        <v>43098</v>
      </c>
      <c r="G1958" s="2">
        <v>43465</v>
      </c>
      <c r="H1958" s="2">
        <v>43830</v>
      </c>
      <c r="I1958" s="2">
        <v>44196</v>
      </c>
      <c r="J1958" s="2">
        <v>44561</v>
      </c>
    </row>
    <row r="1959" spans="1:10" x14ac:dyDescent="0.25">
      <c r="D1959">
        <v>11823.147800000001</v>
      </c>
      <c r="E1959">
        <v>10313.785599999999</v>
      </c>
      <c r="F1959">
        <v>10758.257600000001</v>
      </c>
      <c r="G1959">
        <v>10783.242</v>
      </c>
      <c r="H1959">
        <v>12564.552299999999</v>
      </c>
      <c r="I1959">
        <v>11684.960800000001</v>
      </c>
      <c r="J1959">
        <v>10421.6718</v>
      </c>
    </row>
    <row r="1960" spans="1:10" x14ac:dyDescent="0.25">
      <c r="A1960" s="5" t="s">
        <v>965</v>
      </c>
      <c r="B1960" t="s">
        <v>1172</v>
      </c>
      <c r="C1960" t="s">
        <v>1196</v>
      </c>
      <c r="D1960" s="2">
        <f>_xll.BDH($A1960, $D$1, $B1960, $C1960, "Direction", "H", "Period", "Y","cols=4;rows=2")</f>
        <v>42369</v>
      </c>
      <c r="E1960" s="2">
        <v>42734</v>
      </c>
      <c r="F1960" s="2">
        <v>43098</v>
      </c>
      <c r="G1960" s="2">
        <v>43465</v>
      </c>
    </row>
    <row r="1961" spans="1:10" x14ac:dyDescent="0.25">
      <c r="D1961">
        <v>4148.4341000000004</v>
      </c>
      <c r="E1961">
        <v>4979.9080000000004</v>
      </c>
      <c r="F1961">
        <v>3503.3225000000002</v>
      </c>
      <c r="G1961">
        <v>2272.6812</v>
      </c>
    </row>
    <row r="1962" spans="1:10" x14ac:dyDescent="0.25">
      <c r="A1962" s="5" t="s">
        <v>966</v>
      </c>
      <c r="B1962" t="s">
        <v>1172</v>
      </c>
      <c r="C1962" t="s">
        <v>1199</v>
      </c>
      <c r="D1962" s="2">
        <f>_xll.BDH($A1962, $D$1, $B1962, $C1962, "Direction", "H", "Period", "Y","cols=7;rows=2")</f>
        <v>42369</v>
      </c>
      <c r="E1962" s="2">
        <v>42734</v>
      </c>
      <c r="F1962" s="2">
        <v>43098</v>
      </c>
      <c r="G1962" s="2">
        <v>43465</v>
      </c>
      <c r="H1962" s="2">
        <v>43830</v>
      </c>
      <c r="I1962" s="2">
        <v>44196</v>
      </c>
      <c r="J1962" s="2">
        <v>44561</v>
      </c>
    </row>
    <row r="1963" spans="1:10" x14ac:dyDescent="0.25">
      <c r="D1963">
        <v>6733.7692999999999</v>
      </c>
      <c r="E1963">
        <v>8892.4230000000007</v>
      </c>
      <c r="F1963">
        <v>14539.2176</v>
      </c>
      <c r="G1963">
        <v>8315.4518000000007</v>
      </c>
      <c r="H1963">
        <v>12533.7559</v>
      </c>
      <c r="I1963">
        <v>16729.206099999999</v>
      </c>
      <c r="J1963">
        <v>24055.946800000002</v>
      </c>
    </row>
    <row r="1964" spans="1:10" x14ac:dyDescent="0.25">
      <c r="A1964" s="5" t="s">
        <v>967</v>
      </c>
      <c r="B1964" t="s">
        <v>1172</v>
      </c>
      <c r="C1964" t="s">
        <v>1201</v>
      </c>
      <c r="D1964" s="2">
        <f>_xll.BDH($A1964, $D$1, $B1964, $C1964, "Direction", "H", "Period", "Y","cols=5;rows=2")</f>
        <v>42369</v>
      </c>
      <c r="E1964" s="2">
        <v>42734</v>
      </c>
      <c r="F1964" s="2">
        <v>43098</v>
      </c>
      <c r="G1964" s="2">
        <v>43465</v>
      </c>
      <c r="H1964" s="2">
        <v>43830</v>
      </c>
    </row>
    <row r="1965" spans="1:10" x14ac:dyDescent="0.25">
      <c r="D1965">
        <v>8632.9485000000004</v>
      </c>
      <c r="E1965">
        <v>7964.9728999999998</v>
      </c>
      <c r="F1965">
        <v>11408.188099999999</v>
      </c>
      <c r="G1965">
        <v>5132.4458999999997</v>
      </c>
      <c r="H1965">
        <v>4175.3227999999999</v>
      </c>
    </row>
    <row r="1966" spans="1:10" x14ac:dyDescent="0.25">
      <c r="A1966" s="5" t="s">
        <v>968</v>
      </c>
      <c r="B1966" t="s">
        <v>1172</v>
      </c>
      <c r="C1966" t="s">
        <v>1193</v>
      </c>
      <c r="D1966" s="2">
        <f>_xll.BDH($A1966, $D$1, $B1966, $C1966, "Direction", "H", "Period", "Y","cols=2;rows=2")</f>
        <v>42369</v>
      </c>
      <c r="E1966" s="2">
        <v>42734</v>
      </c>
    </row>
    <row r="1967" spans="1:10" x14ac:dyDescent="0.25">
      <c r="D1967">
        <v>13400.363799999999</v>
      </c>
      <c r="E1967">
        <v>13704.090099999999</v>
      </c>
    </row>
    <row r="1968" spans="1:10" x14ac:dyDescent="0.25">
      <c r="A1968" s="5" t="s">
        <v>969</v>
      </c>
      <c r="B1968" t="s">
        <v>1173</v>
      </c>
      <c r="C1968" t="s">
        <v>1199</v>
      </c>
      <c r="D1968" s="2">
        <f>_xll.BDH($A1968, $D$1, $B1968, $C1968, "Direction", "H", "Period", "Y","cols=6;rows=2")</f>
        <v>42734</v>
      </c>
      <c r="E1968" s="2">
        <v>43098</v>
      </c>
      <c r="F1968" s="2">
        <v>43465</v>
      </c>
      <c r="G1968" s="2">
        <v>43830</v>
      </c>
      <c r="H1968" s="2">
        <v>44196</v>
      </c>
      <c r="I1968" s="2">
        <v>44561</v>
      </c>
    </row>
    <row r="1969" spans="1:9" x14ac:dyDescent="0.25">
      <c r="D1969">
        <v>10889.8051</v>
      </c>
      <c r="E1969">
        <v>12619.2729</v>
      </c>
      <c r="F1969">
        <v>10157.765299999999</v>
      </c>
      <c r="G1969">
        <v>12446.1674</v>
      </c>
      <c r="H1969">
        <v>14441.029200000001</v>
      </c>
      <c r="I1969">
        <v>21464.8397</v>
      </c>
    </row>
    <row r="1970" spans="1:9" x14ac:dyDescent="0.25">
      <c r="A1970" s="5" t="s">
        <v>970</v>
      </c>
      <c r="B1970" t="s">
        <v>1173</v>
      </c>
      <c r="C1970" t="s">
        <v>1199</v>
      </c>
      <c r="D1970" s="2">
        <f>_xll.BDH($A1970, $D$1, $B1970, $C1970, "Direction", "H", "Period", "Y","cols=6;rows=2")</f>
        <v>42734</v>
      </c>
      <c r="E1970" s="2">
        <v>43098</v>
      </c>
      <c r="F1970" s="2">
        <v>43465</v>
      </c>
      <c r="G1970" s="2">
        <v>43830</v>
      </c>
      <c r="H1970" s="2">
        <v>44196</v>
      </c>
      <c r="I1970" s="2">
        <v>44561</v>
      </c>
    </row>
    <row r="1971" spans="1:9" x14ac:dyDescent="0.25">
      <c r="D1971">
        <v>13872.867200000001</v>
      </c>
      <c r="E1971">
        <v>17393.851600000002</v>
      </c>
      <c r="F1971">
        <v>11898.194299999999</v>
      </c>
      <c r="G1971">
        <v>20594.9692</v>
      </c>
      <c r="H1971">
        <v>25390.573400000001</v>
      </c>
      <c r="I1971">
        <v>25658.178400000001</v>
      </c>
    </row>
    <row r="1972" spans="1:9" x14ac:dyDescent="0.25">
      <c r="A1972" s="5" t="s">
        <v>971</v>
      </c>
      <c r="B1972" t="s">
        <v>1173</v>
      </c>
      <c r="C1972" t="s">
        <v>1199</v>
      </c>
      <c r="D1972" s="2">
        <f>_xll.BDH($A1972, $D$1, $B1972, $C1972, "Direction", "H", "Period", "Y","cols=6;rows=2")</f>
        <v>42734</v>
      </c>
      <c r="E1972" s="2">
        <v>43098</v>
      </c>
      <c r="F1972" s="2">
        <v>43465</v>
      </c>
      <c r="G1972" s="2">
        <v>43830</v>
      </c>
      <c r="H1972" s="2">
        <v>44196</v>
      </c>
      <c r="I1972" s="2">
        <v>44561</v>
      </c>
    </row>
    <row r="1973" spans="1:9" x14ac:dyDescent="0.25">
      <c r="D1973">
        <v>38523.868600000002</v>
      </c>
      <c r="E1973">
        <v>22888.203000000001</v>
      </c>
      <c r="F1973">
        <v>18476.536400000001</v>
      </c>
      <c r="G1973">
        <v>20505.804700000001</v>
      </c>
      <c r="H1973">
        <v>15327.9727</v>
      </c>
      <c r="I1973">
        <v>20397.547299999998</v>
      </c>
    </row>
    <row r="1974" spans="1:9" x14ac:dyDescent="0.25">
      <c r="A1974" s="5" t="s">
        <v>972</v>
      </c>
      <c r="B1974" t="s">
        <v>1173</v>
      </c>
      <c r="C1974" t="s">
        <v>1202</v>
      </c>
      <c r="D1974" s="2">
        <f>_xll.BDH($A1974, $D$1, $B1974, $C1974, "Direction", "H", "Period", "Y","cols=6;rows=2")</f>
        <v>42734</v>
      </c>
      <c r="E1974" s="2">
        <v>43098</v>
      </c>
      <c r="F1974" s="2">
        <v>43465</v>
      </c>
      <c r="G1974" s="2">
        <v>43830</v>
      </c>
      <c r="H1974" s="2">
        <v>44196</v>
      </c>
      <c r="I1974" s="2">
        <v>44561</v>
      </c>
    </row>
    <row r="1975" spans="1:9" x14ac:dyDescent="0.25">
      <c r="D1975">
        <v>8152.2777999999998</v>
      </c>
      <c r="E1975">
        <v>7623.4552000000003</v>
      </c>
      <c r="F1975">
        <v>4519.9808000000003</v>
      </c>
      <c r="G1975">
        <v>5371.2022999999999</v>
      </c>
      <c r="H1975">
        <v>5078.5653000000002</v>
      </c>
      <c r="I1975">
        <v>5838.6994999999997</v>
      </c>
    </row>
    <row r="1976" spans="1:9" x14ac:dyDescent="0.25">
      <c r="A1976" s="5" t="s">
        <v>973</v>
      </c>
      <c r="B1976" t="s">
        <v>1173</v>
      </c>
      <c r="C1976" t="s">
        <v>1199</v>
      </c>
      <c r="D1976" s="2">
        <f>_xll.BDH($A1976, $D$1, $B1976, $C1976, "Direction", "H", "Period", "Y","cols=6;rows=2")</f>
        <v>42734</v>
      </c>
      <c r="E1976" s="2">
        <v>43098</v>
      </c>
      <c r="F1976" s="2">
        <v>43465</v>
      </c>
      <c r="G1976" s="2">
        <v>43830</v>
      </c>
      <c r="H1976" s="2">
        <v>44196</v>
      </c>
      <c r="I1976" s="2">
        <v>44561</v>
      </c>
    </row>
    <row r="1977" spans="1:9" x14ac:dyDescent="0.25">
      <c r="D1977">
        <v>6730.0874999999996</v>
      </c>
      <c r="E1977">
        <v>9522.1555000000008</v>
      </c>
      <c r="F1977">
        <v>6677.9174000000003</v>
      </c>
      <c r="G1977">
        <v>8390.8345000000008</v>
      </c>
      <c r="H1977">
        <v>10572.894</v>
      </c>
      <c r="I1977">
        <v>13260.353300000001</v>
      </c>
    </row>
    <row r="1978" spans="1:9" x14ac:dyDescent="0.25">
      <c r="A1978" s="5" t="s">
        <v>974</v>
      </c>
      <c r="B1978" t="s">
        <v>1173</v>
      </c>
      <c r="C1978" t="s">
        <v>1199</v>
      </c>
      <c r="D1978" s="2">
        <f>_xll.BDH($A1978, $D$1, $B1978, $C1978, "Direction", "H", "Period", "Y","cols=6;rows=2")</f>
        <v>42734</v>
      </c>
      <c r="E1978" s="2">
        <v>43098</v>
      </c>
      <c r="F1978" s="2">
        <v>43465</v>
      </c>
      <c r="G1978" s="2">
        <v>43830</v>
      </c>
      <c r="H1978" s="2">
        <v>44196</v>
      </c>
      <c r="I1978" s="2">
        <v>44561</v>
      </c>
    </row>
    <row r="1979" spans="1:9" x14ac:dyDescent="0.25">
      <c r="D1979">
        <v>13591.9943</v>
      </c>
      <c r="E1979">
        <v>15810.4236</v>
      </c>
      <c r="F1979">
        <v>17950.164799999999</v>
      </c>
      <c r="G1979">
        <v>24472.320599999999</v>
      </c>
      <c r="H1979">
        <v>33752.016000000003</v>
      </c>
      <c r="I1979">
        <v>36862.441299999999</v>
      </c>
    </row>
    <row r="1980" spans="1:9" x14ac:dyDescent="0.25">
      <c r="A1980" s="5" t="s">
        <v>975</v>
      </c>
      <c r="B1980" t="s">
        <v>1173</v>
      </c>
      <c r="C1980" t="s">
        <v>1196</v>
      </c>
      <c r="D1980" s="2">
        <f>_xll.BDH($A1980, $D$1, $B1980, $C1980, "Direction", "H", "Period", "Y","cols=3;rows=2")</f>
        <v>42734</v>
      </c>
      <c r="E1980" s="2">
        <v>43098</v>
      </c>
      <c r="F1980" s="2">
        <v>43465</v>
      </c>
    </row>
    <row r="1981" spans="1:9" x14ac:dyDescent="0.25">
      <c r="D1981">
        <v>5203.4889999999996</v>
      </c>
      <c r="E1981">
        <v>4900.2960000000003</v>
      </c>
      <c r="F1981">
        <v>6758.6714000000002</v>
      </c>
    </row>
    <row r="1982" spans="1:9" x14ac:dyDescent="0.25">
      <c r="A1982" s="5" t="s">
        <v>976</v>
      </c>
      <c r="B1982" t="s">
        <v>1173</v>
      </c>
      <c r="C1982" t="s">
        <v>1199</v>
      </c>
      <c r="D1982" s="2">
        <f>_xll.BDH($A1982, $D$1, $B1982, $C1982, "Direction", "H", "Period", "Y","cols=6;rows=2")</f>
        <v>42734</v>
      </c>
      <c r="E1982" s="2">
        <v>43098</v>
      </c>
      <c r="F1982" s="2">
        <v>43465</v>
      </c>
      <c r="G1982" s="2">
        <v>43830</v>
      </c>
      <c r="H1982" s="2">
        <v>44196</v>
      </c>
      <c r="I1982" s="2">
        <v>44561</v>
      </c>
    </row>
    <row r="1983" spans="1:9" x14ac:dyDescent="0.25">
      <c r="D1983">
        <v>27734.235499999999</v>
      </c>
      <c r="E1983">
        <v>31099.971600000001</v>
      </c>
      <c r="F1983">
        <v>42830.7742</v>
      </c>
      <c r="G1983">
        <v>50133.944499999998</v>
      </c>
      <c r="H1983">
        <v>55649.103199999998</v>
      </c>
      <c r="I1983">
        <v>79907.977799999993</v>
      </c>
    </row>
    <row r="1984" spans="1:9" x14ac:dyDescent="0.25">
      <c r="A1984" s="5" t="s">
        <v>977</v>
      </c>
      <c r="B1984" t="s">
        <v>1173</v>
      </c>
      <c r="C1984" t="s">
        <v>1199</v>
      </c>
      <c r="D1984" s="2">
        <f>_xll.BDH($A1984, $D$1, $B1984, $C1984, "Direction", "H", "Period", "Y","cols=6;rows=2")</f>
        <v>42734</v>
      </c>
      <c r="E1984" s="2">
        <v>43098</v>
      </c>
      <c r="F1984" s="2">
        <v>43465</v>
      </c>
      <c r="G1984" s="2">
        <v>43830</v>
      </c>
      <c r="H1984" s="2">
        <v>44196</v>
      </c>
      <c r="I1984" s="2">
        <v>44561</v>
      </c>
    </row>
    <row r="1985" spans="1:9" x14ac:dyDescent="0.25">
      <c r="D1985">
        <v>47626.312599999997</v>
      </c>
      <c r="E1985">
        <v>88484.637300000002</v>
      </c>
      <c r="F1985">
        <v>99058.02</v>
      </c>
      <c r="G1985">
        <v>127012.39720000001</v>
      </c>
      <c r="H1985">
        <v>274410.22169999999</v>
      </c>
      <c r="I1985">
        <v>221568.33180000001</v>
      </c>
    </row>
    <row r="1986" spans="1:9" x14ac:dyDescent="0.25">
      <c r="A1986" s="5" t="s">
        <v>978</v>
      </c>
      <c r="B1986" t="s">
        <v>1173</v>
      </c>
      <c r="C1986" t="s">
        <v>1194</v>
      </c>
      <c r="D1986" s="2">
        <f>_xll.BDH($A1986, $D$1, $B1986, $C1986, "Direction", "H", "Period", "Y","cols=2;rows=2")</f>
        <v>42734</v>
      </c>
      <c r="E1986" s="2">
        <v>43098</v>
      </c>
    </row>
    <row r="1987" spans="1:9" x14ac:dyDescent="0.25">
      <c r="D1987">
        <v>3670.7809000000002</v>
      </c>
      <c r="E1987">
        <v>1730.6793</v>
      </c>
    </row>
    <row r="1988" spans="1:9" x14ac:dyDescent="0.25">
      <c r="A1988" s="5" t="s">
        <v>979</v>
      </c>
      <c r="B1988" t="s">
        <v>1173</v>
      </c>
      <c r="C1988" t="s">
        <v>1199</v>
      </c>
      <c r="D1988" s="2">
        <f>_xll.BDH($A1988, $D$1, $B1988, $C1988, "Direction", "H", "Period", "Y","cols=6;rows=2")</f>
        <v>42734</v>
      </c>
      <c r="E1988" s="2">
        <v>43098</v>
      </c>
      <c r="F1988" s="2">
        <v>43465</v>
      </c>
      <c r="G1988" s="2">
        <v>43830</v>
      </c>
      <c r="H1988" s="2">
        <v>44196</v>
      </c>
      <c r="I1988" s="2">
        <v>44561</v>
      </c>
    </row>
    <row r="1989" spans="1:9" x14ac:dyDescent="0.25">
      <c r="D1989">
        <v>26837.435099999999</v>
      </c>
      <c r="E1989">
        <v>47876.217499999999</v>
      </c>
      <c r="F1989">
        <v>35535.2719</v>
      </c>
      <c r="G1989">
        <v>45650.013400000003</v>
      </c>
      <c r="H1989">
        <v>71759.789600000004</v>
      </c>
      <c r="I1989">
        <v>51819.457499999997</v>
      </c>
    </row>
    <row r="1990" spans="1:9" x14ac:dyDescent="0.25">
      <c r="A1990" s="5" t="s">
        <v>980</v>
      </c>
      <c r="B1990" t="s">
        <v>1173</v>
      </c>
      <c r="C1990" t="s">
        <v>1199</v>
      </c>
      <c r="D1990" s="2">
        <f>_xll.BDH($A1990, $D$1, $B1990, $C1990, "Direction", "H", "Period", "Y","cols=6;rows=2")</f>
        <v>42734</v>
      </c>
      <c r="E1990" s="2">
        <v>43098</v>
      </c>
      <c r="F1990" s="2">
        <v>43465</v>
      </c>
      <c r="G1990" s="2">
        <v>43830</v>
      </c>
      <c r="H1990" s="2">
        <v>44196</v>
      </c>
      <c r="I1990" s="2">
        <v>44561</v>
      </c>
    </row>
    <row r="1991" spans="1:9" x14ac:dyDescent="0.25">
      <c r="D1991">
        <v>6735.0816000000004</v>
      </c>
      <c r="E1991">
        <v>8468.0630999999994</v>
      </c>
      <c r="F1991">
        <v>7585.4826999999996</v>
      </c>
      <c r="G1991">
        <v>13502.9192</v>
      </c>
      <c r="H1991">
        <v>18963.7755</v>
      </c>
      <c r="I1991">
        <v>17237.8105</v>
      </c>
    </row>
    <row r="1992" spans="1:9" x14ac:dyDescent="0.25">
      <c r="A1992" s="5" t="s">
        <v>981</v>
      </c>
      <c r="B1992" t="s">
        <v>1173</v>
      </c>
      <c r="C1992" t="s">
        <v>1196</v>
      </c>
      <c r="D1992" s="2">
        <f>_xll.BDH($A1992, $D$1, $B1992, $C1992, "Direction", "H", "Period", "Y","cols=3;rows=2")</f>
        <v>42734</v>
      </c>
      <c r="E1992" s="2">
        <v>43098</v>
      </c>
      <c r="F1992" s="2">
        <v>43465</v>
      </c>
    </row>
    <row r="1993" spans="1:9" x14ac:dyDescent="0.25">
      <c r="D1993">
        <v>23123.773300000001</v>
      </c>
      <c r="E1993">
        <v>19967.414100000002</v>
      </c>
      <c r="F1993">
        <v>22791.648099999999</v>
      </c>
    </row>
    <row r="1994" spans="1:9" x14ac:dyDescent="0.25">
      <c r="A1994" s="5" t="s">
        <v>982</v>
      </c>
      <c r="B1994" t="s">
        <v>1173</v>
      </c>
      <c r="C1994" t="s">
        <v>1199</v>
      </c>
      <c r="D1994" s="2">
        <f>_xll.BDH($A1994, $D$1, $B1994, $C1994, "Direction", "H", "Period", "Y","cols=6;rows=2")</f>
        <v>42734</v>
      </c>
      <c r="E1994" s="2">
        <v>43098</v>
      </c>
      <c r="F1994" s="2">
        <v>43465</v>
      </c>
      <c r="G1994" s="2">
        <v>43830</v>
      </c>
      <c r="H1994" s="2">
        <v>44196</v>
      </c>
      <c r="I1994" s="2">
        <v>44561</v>
      </c>
    </row>
    <row r="1995" spans="1:9" x14ac:dyDescent="0.25">
      <c r="D1995">
        <v>14864.2827</v>
      </c>
      <c r="E1995">
        <v>16067.4043</v>
      </c>
      <c r="F1995">
        <v>18604.1358</v>
      </c>
      <c r="G1995">
        <v>23997.4247</v>
      </c>
      <c r="H1995">
        <v>21821.0563</v>
      </c>
      <c r="I1995">
        <v>40506.544399999999</v>
      </c>
    </row>
    <row r="1996" spans="1:9" x14ac:dyDescent="0.25">
      <c r="A1996" s="5" t="s">
        <v>983</v>
      </c>
      <c r="B1996" t="s">
        <v>1173</v>
      </c>
      <c r="C1996" t="s">
        <v>1199</v>
      </c>
      <c r="D1996" s="2">
        <f>_xll.BDH($A1996, $D$1, $B1996, $C1996, "Direction", "H", "Period", "Y","cols=6;rows=2")</f>
        <v>42734</v>
      </c>
      <c r="E1996" s="2">
        <v>43098</v>
      </c>
      <c r="F1996" s="2">
        <v>43465</v>
      </c>
      <c r="G1996" s="2">
        <v>43830</v>
      </c>
      <c r="H1996" s="2">
        <v>44196</v>
      </c>
      <c r="I1996" s="2">
        <v>44561</v>
      </c>
    </row>
    <row r="1997" spans="1:9" x14ac:dyDescent="0.25">
      <c r="D1997">
        <v>11427.697399999999</v>
      </c>
      <c r="E1997">
        <v>12538.7544</v>
      </c>
      <c r="F1997">
        <v>16192.263300000001</v>
      </c>
      <c r="G1997">
        <v>17261.5749</v>
      </c>
      <c r="H1997">
        <v>21672.326400000002</v>
      </c>
      <c r="I1997">
        <v>25025.2075</v>
      </c>
    </row>
    <row r="1998" spans="1:9" x14ac:dyDescent="0.25">
      <c r="A1998" s="5" t="s">
        <v>984</v>
      </c>
      <c r="B1998" t="s">
        <v>1173</v>
      </c>
      <c r="C1998" t="s">
        <v>1199</v>
      </c>
      <c r="D1998" s="2">
        <f>_xll.BDH($A1998, $D$1, $B1998, $C1998, "Direction", "H", "Period", "Y","cols=6;rows=2")</f>
        <v>42734</v>
      </c>
      <c r="E1998" s="2">
        <v>43098</v>
      </c>
      <c r="F1998" s="2">
        <v>43465</v>
      </c>
      <c r="G1998" s="2">
        <v>43830</v>
      </c>
      <c r="H1998" s="2">
        <v>44196</v>
      </c>
      <c r="I1998" s="2">
        <v>44561</v>
      </c>
    </row>
    <row r="1999" spans="1:9" x14ac:dyDescent="0.25">
      <c r="D1999">
        <v>25511.673999999999</v>
      </c>
      <c r="E1999">
        <v>35457.076200000003</v>
      </c>
      <c r="F1999">
        <v>28342.474300000002</v>
      </c>
      <c r="G1999">
        <v>49777.27</v>
      </c>
      <c r="H1999">
        <v>63634.667099999999</v>
      </c>
      <c r="I1999">
        <v>76160.448600000003</v>
      </c>
    </row>
    <row r="2000" spans="1:9" x14ac:dyDescent="0.25">
      <c r="A2000" s="5" t="s">
        <v>985</v>
      </c>
      <c r="B2000" t="s">
        <v>1173</v>
      </c>
      <c r="C2000" t="s">
        <v>1199</v>
      </c>
      <c r="D2000" s="2">
        <f>_xll.BDH($A2000, $D$1, $B2000, $C2000, "Direction", "H", "Period", "Y","cols=6;rows=2")</f>
        <v>42734</v>
      </c>
      <c r="E2000" s="2">
        <v>43098</v>
      </c>
      <c r="F2000" s="2">
        <v>43465</v>
      </c>
      <c r="G2000" s="2">
        <v>43830</v>
      </c>
      <c r="H2000" s="2">
        <v>44196</v>
      </c>
      <c r="I2000" s="2">
        <v>44561</v>
      </c>
    </row>
    <row r="2001" spans="1:9" x14ac:dyDescent="0.25">
      <c r="D2001">
        <v>25317.016899999999</v>
      </c>
      <c r="E2001">
        <v>35693.237300000001</v>
      </c>
      <c r="F2001">
        <v>27216.862499999999</v>
      </c>
      <c r="G2001">
        <v>34169.671000000002</v>
      </c>
      <c r="H2001">
        <v>48821.741699999999</v>
      </c>
      <c r="I2001">
        <v>50818.520600000003</v>
      </c>
    </row>
    <row r="2002" spans="1:9" x14ac:dyDescent="0.25">
      <c r="A2002" s="5" t="s">
        <v>986</v>
      </c>
      <c r="B2002" t="s">
        <v>1173</v>
      </c>
      <c r="C2002" t="s">
        <v>1199</v>
      </c>
      <c r="D2002" s="2">
        <f>_xll.BDH($A2002, $D$1, $B2002, $C2002, "Direction", "H", "Period", "Y","cols=6;rows=2")</f>
        <v>42734</v>
      </c>
      <c r="E2002" s="2">
        <v>43098</v>
      </c>
      <c r="F2002" s="2">
        <v>43465</v>
      </c>
      <c r="G2002" s="2">
        <v>43830</v>
      </c>
      <c r="H2002" s="2">
        <v>44196</v>
      </c>
      <c r="I2002" s="2">
        <v>44561</v>
      </c>
    </row>
    <row r="2003" spans="1:9" x14ac:dyDescent="0.25">
      <c r="D2003">
        <v>106292.03939999999</v>
      </c>
      <c r="E2003">
        <v>94748.058900000004</v>
      </c>
      <c r="F2003">
        <v>52484.474300000002</v>
      </c>
      <c r="G2003">
        <v>39235.891600000003</v>
      </c>
      <c r="H2003">
        <v>42376.118999999999</v>
      </c>
      <c r="I2003">
        <v>43943.124300000003</v>
      </c>
    </row>
    <row r="2004" spans="1:9" x14ac:dyDescent="0.25">
      <c r="A2004" s="5" t="s">
        <v>987</v>
      </c>
      <c r="B2004" t="s">
        <v>1173</v>
      </c>
      <c r="C2004" t="s">
        <v>1199</v>
      </c>
      <c r="D2004" s="2">
        <f>_xll.BDH($A2004, $D$1, $B2004, $C2004, "Direction", "H", "Period", "Y","cols=6;rows=2")</f>
        <v>42734</v>
      </c>
      <c r="E2004" s="2">
        <v>43098</v>
      </c>
      <c r="F2004" s="2">
        <v>43465</v>
      </c>
      <c r="G2004" s="2">
        <v>43830</v>
      </c>
      <c r="H2004" s="2">
        <v>44196</v>
      </c>
      <c r="I2004" s="2">
        <v>44561</v>
      </c>
    </row>
    <row r="2005" spans="1:9" x14ac:dyDescent="0.25">
      <c r="D2005">
        <v>12211.282300000001</v>
      </c>
      <c r="E2005">
        <v>10967.972900000001</v>
      </c>
      <c r="F2005">
        <v>11969.4066</v>
      </c>
      <c r="G2005">
        <v>9790.5026999999991</v>
      </c>
      <c r="H2005">
        <v>9546.0138999999999</v>
      </c>
      <c r="I2005">
        <v>10751.4272</v>
      </c>
    </row>
    <row r="2006" spans="1:9" x14ac:dyDescent="0.25">
      <c r="A2006" s="5" t="s">
        <v>988</v>
      </c>
      <c r="B2006" t="s">
        <v>1173</v>
      </c>
      <c r="C2006" t="s">
        <v>1199</v>
      </c>
      <c r="D2006" s="2">
        <f>_xll.BDH($A2006, $D$1, $B2006, $C2006, "Direction", "H", "Period", "Y","cols=6;rows=2")</f>
        <v>42734</v>
      </c>
      <c r="E2006" s="2">
        <v>43098</v>
      </c>
      <c r="F2006" s="2">
        <v>43465</v>
      </c>
      <c r="G2006" s="2">
        <v>43830</v>
      </c>
      <c r="H2006" s="2">
        <v>44196</v>
      </c>
      <c r="I2006" s="2">
        <v>44561</v>
      </c>
    </row>
    <row r="2007" spans="1:9" x14ac:dyDescent="0.25">
      <c r="D2007">
        <v>12718.953299999999</v>
      </c>
      <c r="E2007">
        <v>16102.720600000001</v>
      </c>
      <c r="F2007">
        <v>9655.5357999999997</v>
      </c>
      <c r="G2007">
        <v>11080.5833</v>
      </c>
      <c r="H2007">
        <v>11452.2929</v>
      </c>
      <c r="I2007">
        <v>11670.596299999999</v>
      </c>
    </row>
    <row r="2008" spans="1:9" x14ac:dyDescent="0.25">
      <c r="A2008" s="5" t="s">
        <v>989</v>
      </c>
      <c r="B2008" t="s">
        <v>1173</v>
      </c>
      <c r="C2008" t="s">
        <v>1201</v>
      </c>
      <c r="D2008" s="2">
        <f>_xll.BDH($A2008, $D$1, $B2008, $C2008, "Direction", "H", "Period", "Y","cols=4;rows=2")</f>
        <v>42734</v>
      </c>
      <c r="E2008" s="2">
        <v>43098</v>
      </c>
      <c r="F2008" s="2">
        <v>43465</v>
      </c>
      <c r="G2008" s="2">
        <v>43830</v>
      </c>
    </row>
    <row r="2009" spans="1:9" x14ac:dyDescent="0.25">
      <c r="D2009">
        <v>51392.670100000003</v>
      </c>
      <c r="E2009">
        <v>63640.460099999997</v>
      </c>
      <c r="F2009">
        <v>89014.849700000006</v>
      </c>
      <c r="G2009">
        <v>67939.642999999996</v>
      </c>
    </row>
    <row r="2010" spans="1:9" x14ac:dyDescent="0.25">
      <c r="A2010" s="5" t="s">
        <v>990</v>
      </c>
      <c r="B2010" t="s">
        <v>1173</v>
      </c>
      <c r="C2010" t="s">
        <v>1202</v>
      </c>
      <c r="D2010" s="2">
        <f>_xll.BDH($A2010, $D$1, $B2010, $C2010, "Direction", "H", "Period", "Y","cols=6;rows=2")</f>
        <v>42734</v>
      </c>
      <c r="E2010" s="2">
        <v>43098</v>
      </c>
      <c r="F2010" s="2">
        <v>43465</v>
      </c>
      <c r="G2010" s="2">
        <v>43830</v>
      </c>
      <c r="H2010" s="2">
        <v>44196</v>
      </c>
      <c r="I2010" s="2">
        <v>44561</v>
      </c>
    </row>
    <row r="2011" spans="1:9" x14ac:dyDescent="0.25">
      <c r="D2011">
        <v>11058.281000000001</v>
      </c>
      <c r="E2011">
        <v>10069.073399999999</v>
      </c>
      <c r="F2011">
        <v>6824.1016</v>
      </c>
      <c r="G2011">
        <v>7454.4907999999996</v>
      </c>
      <c r="H2011">
        <v>4384.7857999999997</v>
      </c>
      <c r="I2011">
        <v>4833.7353000000003</v>
      </c>
    </row>
    <row r="2012" spans="1:9" x14ac:dyDescent="0.25">
      <c r="A2012" s="5" t="s">
        <v>991</v>
      </c>
      <c r="B2012" t="s">
        <v>1173</v>
      </c>
      <c r="C2012" t="s">
        <v>1199</v>
      </c>
      <c r="D2012" s="2">
        <f>_xll.BDH($A2012, $D$1, $B2012, $C2012, "Direction", "H", "Period", "Y","cols=6;rows=2")</f>
        <v>42734</v>
      </c>
      <c r="E2012" s="2">
        <v>43098</v>
      </c>
      <c r="F2012" s="2">
        <v>43465</v>
      </c>
      <c r="G2012" s="2">
        <v>43830</v>
      </c>
      <c r="H2012" s="2">
        <v>44196</v>
      </c>
      <c r="I2012" s="2">
        <v>44561</v>
      </c>
    </row>
    <row r="2013" spans="1:9" x14ac:dyDescent="0.25">
      <c r="D2013">
        <v>12456.301100000001</v>
      </c>
      <c r="E2013">
        <v>7366.8959000000004</v>
      </c>
      <c r="F2013">
        <v>11477.844999999999</v>
      </c>
      <c r="G2013">
        <v>11092.5849</v>
      </c>
      <c r="H2013">
        <v>10687.768400000001</v>
      </c>
      <c r="I2013">
        <v>14957.759899999999</v>
      </c>
    </row>
    <row r="2014" spans="1:9" x14ac:dyDescent="0.25">
      <c r="A2014" s="5" t="s">
        <v>992</v>
      </c>
      <c r="B2014" t="s">
        <v>1173</v>
      </c>
      <c r="C2014" t="s">
        <v>1199</v>
      </c>
      <c r="D2014" s="2">
        <f>_xll.BDH($A2014, $D$1, $B2014, $C2014, "Direction", "H", "Period", "Y","cols=6;rows=2")</f>
        <v>42734</v>
      </c>
      <c r="E2014" s="2">
        <v>43098</v>
      </c>
      <c r="F2014" s="2">
        <v>43465</v>
      </c>
      <c r="G2014" s="2">
        <v>43830</v>
      </c>
      <c r="H2014" s="2">
        <v>44196</v>
      </c>
      <c r="I2014" s="2">
        <v>44561</v>
      </c>
    </row>
    <row r="2015" spans="1:9" x14ac:dyDescent="0.25">
      <c r="D2015">
        <v>18809.075199999999</v>
      </c>
      <c r="E2015">
        <v>31899.54</v>
      </c>
      <c r="F2015">
        <v>44660.144500000002</v>
      </c>
      <c r="G2015">
        <v>48765.78</v>
      </c>
      <c r="H2015">
        <v>54020</v>
      </c>
      <c r="I2015">
        <v>59462.771999999997</v>
      </c>
    </row>
    <row r="2016" spans="1:9" x14ac:dyDescent="0.25">
      <c r="A2016" s="5" t="s">
        <v>993</v>
      </c>
      <c r="B2016" t="s">
        <v>1173</v>
      </c>
      <c r="C2016" t="s">
        <v>1199</v>
      </c>
      <c r="D2016" s="2">
        <f>_xll.BDH($A2016, $D$1, $B2016, $C2016, "Direction", "H", "Period", "Y","cols=6;rows=2")</f>
        <v>42734</v>
      </c>
      <c r="E2016" s="2">
        <v>43098</v>
      </c>
      <c r="F2016" s="2">
        <v>43465</v>
      </c>
      <c r="G2016" s="2">
        <v>43830</v>
      </c>
      <c r="H2016" s="2">
        <v>44196</v>
      </c>
      <c r="I2016" s="2">
        <v>44561</v>
      </c>
    </row>
    <row r="2017" spans="1:9" x14ac:dyDescent="0.25">
      <c r="D2017">
        <v>33654.234499999999</v>
      </c>
      <c r="E2017">
        <v>49163.7068</v>
      </c>
      <c r="F2017">
        <v>52463.837</v>
      </c>
      <c r="G2017">
        <v>56609.872499999998</v>
      </c>
      <c r="H2017">
        <v>69403.327399999995</v>
      </c>
      <c r="I2017">
        <v>83396.176300000006</v>
      </c>
    </row>
    <row r="2018" spans="1:9" x14ac:dyDescent="0.25">
      <c r="A2018" s="5" t="s">
        <v>994</v>
      </c>
      <c r="B2018" t="s">
        <v>1173</v>
      </c>
      <c r="C2018" t="s">
        <v>1193</v>
      </c>
      <c r="D2018" s="2">
        <f>_xll.BDH($A2018, $D$1, $B2018, $C2018, "Direction", "H", "Period", "Y","cols=1;rows=2")</f>
        <v>42734</v>
      </c>
    </row>
    <row r="2019" spans="1:9" x14ac:dyDescent="0.25">
      <c r="D2019">
        <v>10206.233200000001</v>
      </c>
    </row>
    <row r="2020" spans="1:9" x14ac:dyDescent="0.25">
      <c r="A2020" s="5" t="s">
        <v>995</v>
      </c>
      <c r="B2020" t="s">
        <v>1173</v>
      </c>
      <c r="C2020" t="s">
        <v>1196</v>
      </c>
      <c r="D2020" s="2">
        <f>_xll.BDH($A2020, $D$1, $B2020, $C2020, "Direction", "H", "Period", "Y","cols=3;rows=2")</f>
        <v>42734</v>
      </c>
      <c r="E2020" s="2">
        <v>43098</v>
      </c>
      <c r="F2020" s="2">
        <v>43465</v>
      </c>
    </row>
    <row r="2021" spans="1:9" x14ac:dyDescent="0.25">
      <c r="D2021">
        <v>6558.6778999999997</v>
      </c>
      <c r="E2021">
        <v>3422.1835000000001</v>
      </c>
      <c r="F2021">
        <v>1649.2525000000001</v>
      </c>
    </row>
    <row r="2022" spans="1:9" x14ac:dyDescent="0.25">
      <c r="A2022" s="5" t="s">
        <v>996</v>
      </c>
      <c r="B2022" t="s">
        <v>1173</v>
      </c>
      <c r="C2022" t="s">
        <v>1199</v>
      </c>
      <c r="D2022" s="2">
        <f>_xll.BDH($A2022, $D$1, $B2022, $C2022, "Direction", "H", "Period", "Y","cols=6;rows=2")</f>
        <v>42734</v>
      </c>
      <c r="E2022" s="2">
        <v>43098</v>
      </c>
      <c r="F2022" s="2">
        <v>43465</v>
      </c>
      <c r="G2022" s="2">
        <v>43830</v>
      </c>
      <c r="H2022" s="2">
        <v>44196</v>
      </c>
      <c r="I2022" s="2">
        <v>44561</v>
      </c>
    </row>
    <row r="2023" spans="1:9" x14ac:dyDescent="0.25">
      <c r="D2023">
        <v>24191.264800000001</v>
      </c>
      <c r="E2023">
        <v>24896.306799999998</v>
      </c>
      <c r="F2023">
        <v>14789.2559</v>
      </c>
      <c r="G2023">
        <v>12563.5026</v>
      </c>
      <c r="H2023">
        <v>9540.8312000000005</v>
      </c>
      <c r="I2023">
        <v>11629.3608</v>
      </c>
    </row>
    <row r="2024" spans="1:9" x14ac:dyDescent="0.25">
      <c r="A2024" s="5" t="s">
        <v>997</v>
      </c>
      <c r="B2024" t="s">
        <v>1173</v>
      </c>
      <c r="C2024" t="s">
        <v>1199</v>
      </c>
      <c r="D2024" s="2">
        <f>_xll.BDH($A2024, $D$1, $B2024, $C2024, "Direction", "H", "Period", "Y","cols=6;rows=2")</f>
        <v>42734</v>
      </c>
      <c r="E2024" s="2">
        <v>43098</v>
      </c>
      <c r="F2024" s="2">
        <v>43465</v>
      </c>
      <c r="G2024" s="2">
        <v>43830</v>
      </c>
      <c r="H2024" s="2">
        <v>44196</v>
      </c>
      <c r="I2024" s="2">
        <v>44561</v>
      </c>
    </row>
    <row r="2025" spans="1:9" x14ac:dyDescent="0.25">
      <c r="D2025">
        <v>29939.6453</v>
      </c>
      <c r="E2025">
        <v>30215.860499999999</v>
      </c>
      <c r="F2025">
        <v>16861.452700000002</v>
      </c>
      <c r="G2025">
        <v>23269.401000000002</v>
      </c>
      <c r="H2025">
        <v>20263.426800000001</v>
      </c>
      <c r="I2025">
        <v>25387.353200000001</v>
      </c>
    </row>
    <row r="2026" spans="1:9" x14ac:dyDescent="0.25">
      <c r="A2026" s="5" t="s">
        <v>998</v>
      </c>
      <c r="B2026" t="s">
        <v>1173</v>
      </c>
      <c r="C2026" t="s">
        <v>1199</v>
      </c>
      <c r="D2026" s="2">
        <f>_xll.BDH($A2026, $D$1, $B2026, $C2026, "Direction", "H", "Period", "Y","cols=6;rows=2")</f>
        <v>42734</v>
      </c>
      <c r="E2026" s="2">
        <v>43098</v>
      </c>
      <c r="F2026" s="2">
        <v>43465</v>
      </c>
      <c r="G2026" s="2">
        <v>43830</v>
      </c>
      <c r="H2026" s="2">
        <v>44196</v>
      </c>
      <c r="I2026" s="2">
        <v>44561</v>
      </c>
    </row>
    <row r="2027" spans="1:9" x14ac:dyDescent="0.25">
      <c r="D2027">
        <v>14994.1844</v>
      </c>
      <c r="E2027">
        <v>12964.5152</v>
      </c>
      <c r="F2027">
        <v>8286.9935000000005</v>
      </c>
      <c r="G2027">
        <v>7222.9483</v>
      </c>
      <c r="H2027">
        <v>7464.7424000000001</v>
      </c>
      <c r="I2027">
        <v>7361.6018000000004</v>
      </c>
    </row>
    <row r="2028" spans="1:9" x14ac:dyDescent="0.25">
      <c r="A2028" s="5" t="s">
        <v>999</v>
      </c>
      <c r="B2028" t="s">
        <v>1173</v>
      </c>
      <c r="C2028" t="s">
        <v>1193</v>
      </c>
      <c r="D2028" s="2">
        <f>_xll.BDH($A2028, $D$1, $B2028, $C2028, "Direction", "H", "Period", "Y","cols=1;rows=2")</f>
        <v>42734</v>
      </c>
    </row>
    <row r="2029" spans="1:9" x14ac:dyDescent="0.25">
      <c r="D2029">
        <v>31456.5098</v>
      </c>
    </row>
    <row r="2030" spans="1:9" x14ac:dyDescent="0.25">
      <c r="A2030" s="5" t="s">
        <v>1000</v>
      </c>
      <c r="B2030" t="s">
        <v>1174</v>
      </c>
      <c r="C2030" t="s">
        <v>1196</v>
      </c>
      <c r="D2030" s="2">
        <f>_xll.BDH($A2030, $D$1, $B2030, $C2030, "Direction", "H", "Period", "Y","cols=2;rows=2")</f>
        <v>43098</v>
      </c>
      <c r="E2030" s="2">
        <v>43465</v>
      </c>
    </row>
    <row r="2031" spans="1:9" x14ac:dyDescent="0.25">
      <c r="D2031">
        <v>9851.6178</v>
      </c>
      <c r="E2031">
        <v>10326.597100000001</v>
      </c>
    </row>
    <row r="2032" spans="1:9" x14ac:dyDescent="0.25">
      <c r="A2032" s="5" t="s">
        <v>1001</v>
      </c>
      <c r="B2032" t="s">
        <v>1174</v>
      </c>
      <c r="C2032" t="s">
        <v>1199</v>
      </c>
      <c r="D2032" s="2">
        <f>_xll.BDH($A2032, $D$1, $B2032, $C2032, "Direction", "H", "Period", "Y","cols=5;rows=2")</f>
        <v>43098</v>
      </c>
      <c r="E2032" s="2">
        <v>43465</v>
      </c>
      <c r="F2032" s="2">
        <v>43830</v>
      </c>
      <c r="G2032" s="2">
        <v>44196</v>
      </c>
      <c r="H2032" s="2">
        <v>44561</v>
      </c>
    </row>
    <row r="2033" spans="1:8" x14ac:dyDescent="0.25">
      <c r="D2033">
        <v>10313.963</v>
      </c>
      <c r="E2033">
        <v>10917.0494</v>
      </c>
      <c r="F2033">
        <v>13685.5949</v>
      </c>
      <c r="G2033">
        <v>11316.924000000001</v>
      </c>
      <c r="H2033">
        <v>18548.090899999999</v>
      </c>
    </row>
    <row r="2034" spans="1:8" x14ac:dyDescent="0.25">
      <c r="A2034" s="5" t="s">
        <v>1002</v>
      </c>
      <c r="B2034" t="s">
        <v>1174</v>
      </c>
      <c r="C2034" t="s">
        <v>1199</v>
      </c>
      <c r="D2034" s="2">
        <f>_xll.BDH($A2034, $D$1, $B2034, $C2034, "Direction", "H", "Period", "Y","cols=5;rows=2")</f>
        <v>43098</v>
      </c>
      <c r="E2034" s="2">
        <v>43465</v>
      </c>
      <c r="F2034" s="2">
        <v>43830</v>
      </c>
      <c r="G2034" s="2">
        <v>44196</v>
      </c>
      <c r="H2034" s="2">
        <v>44561</v>
      </c>
    </row>
    <row r="2035" spans="1:8" x14ac:dyDescent="0.25">
      <c r="D2035">
        <v>11426.3325</v>
      </c>
      <c r="E2035">
        <v>10894.274299999999</v>
      </c>
      <c r="F2035">
        <v>15600.884</v>
      </c>
      <c r="G2035">
        <v>14489.511500000001</v>
      </c>
      <c r="H2035">
        <v>26417.336800000001</v>
      </c>
    </row>
    <row r="2036" spans="1:8" x14ac:dyDescent="0.25">
      <c r="A2036" s="5" t="s">
        <v>1003</v>
      </c>
      <c r="B2036" t="s">
        <v>1174</v>
      </c>
      <c r="C2036" t="s">
        <v>1199</v>
      </c>
      <c r="D2036" s="2">
        <f>_xll.BDH($A2036, $D$1, $B2036, $C2036, "Direction", "H", "Period", "Y","cols=5;rows=2")</f>
        <v>43098</v>
      </c>
      <c r="E2036" s="2">
        <v>43465</v>
      </c>
      <c r="F2036" s="2">
        <v>43830</v>
      </c>
      <c r="G2036" s="2">
        <v>44196</v>
      </c>
      <c r="H2036" s="2">
        <v>44561</v>
      </c>
    </row>
    <row r="2037" spans="1:8" x14ac:dyDescent="0.25">
      <c r="D2037">
        <v>16319.5653</v>
      </c>
      <c r="E2037">
        <v>16392.952499999999</v>
      </c>
      <c r="F2037">
        <v>22208.3524</v>
      </c>
      <c r="G2037">
        <v>27819.813099999999</v>
      </c>
      <c r="H2037">
        <v>34285.219100000002</v>
      </c>
    </row>
    <row r="2038" spans="1:8" x14ac:dyDescent="0.25">
      <c r="A2038" s="5" t="s">
        <v>1004</v>
      </c>
      <c r="B2038" t="s">
        <v>1174</v>
      </c>
      <c r="C2038" t="s">
        <v>1199</v>
      </c>
      <c r="D2038" s="2">
        <f>_xll.BDH($A2038, $D$1, $B2038, $C2038, "Direction", "H", "Period", "Y","cols=5;rows=2")</f>
        <v>43098</v>
      </c>
      <c r="E2038" s="2">
        <v>43465</v>
      </c>
      <c r="F2038" s="2">
        <v>43830</v>
      </c>
      <c r="G2038" s="2">
        <v>44196</v>
      </c>
      <c r="H2038" s="2">
        <v>44561</v>
      </c>
    </row>
    <row r="2039" spans="1:8" x14ac:dyDescent="0.25">
      <c r="D2039">
        <v>11019.3824</v>
      </c>
      <c r="E2039">
        <v>11447.109200000001</v>
      </c>
      <c r="F2039">
        <v>13678.9005</v>
      </c>
      <c r="G2039">
        <v>14973.2052</v>
      </c>
      <c r="H2039">
        <v>30357.288700000001</v>
      </c>
    </row>
    <row r="2040" spans="1:8" x14ac:dyDescent="0.25">
      <c r="A2040" s="5" t="s">
        <v>1005</v>
      </c>
      <c r="B2040" t="s">
        <v>1174</v>
      </c>
      <c r="C2040" t="s">
        <v>1199</v>
      </c>
      <c r="D2040" s="2">
        <f>_xll.BDH($A2040, $D$1, $B2040, $C2040, "Direction", "H", "Period", "Y","cols=5;rows=2")</f>
        <v>43098</v>
      </c>
      <c r="E2040" s="2">
        <v>43465</v>
      </c>
      <c r="F2040" s="2">
        <v>43830</v>
      </c>
      <c r="G2040" s="2">
        <v>44196</v>
      </c>
      <c r="H2040" s="2">
        <v>44561</v>
      </c>
    </row>
    <row r="2041" spans="1:8" x14ac:dyDescent="0.25">
      <c r="D2041">
        <v>14131.2888</v>
      </c>
      <c r="E2041">
        <v>8185.2875999999997</v>
      </c>
      <c r="F2041">
        <v>7744.6526999999996</v>
      </c>
      <c r="G2041">
        <v>15704.5651</v>
      </c>
      <c r="H2041">
        <v>27345.553899999999</v>
      </c>
    </row>
    <row r="2042" spans="1:8" x14ac:dyDescent="0.25">
      <c r="A2042" s="5" t="s">
        <v>1006</v>
      </c>
      <c r="B2042" t="s">
        <v>1174</v>
      </c>
      <c r="C2042" t="s">
        <v>1196</v>
      </c>
      <c r="D2042" s="2">
        <f>_xll.BDH($A2042, $D$1, $B2042, $C2042, "Direction", "H", "Period", "Y","cols=2;rows=2")</f>
        <v>43098</v>
      </c>
      <c r="E2042" s="2">
        <v>43465</v>
      </c>
    </row>
    <row r="2043" spans="1:8" x14ac:dyDescent="0.25">
      <c r="D2043">
        <v>7418.9137000000001</v>
      </c>
      <c r="E2043">
        <v>4608.2416999999996</v>
      </c>
    </row>
    <row r="2044" spans="1:8" x14ac:dyDescent="0.25">
      <c r="A2044" s="5" t="s">
        <v>1007</v>
      </c>
      <c r="B2044" t="s">
        <v>1174</v>
      </c>
      <c r="C2044" t="s">
        <v>1199</v>
      </c>
      <c r="D2044" s="2">
        <f>_xll.BDH($A2044, $D$1, $B2044, $C2044, "Direction", "H", "Period", "Y","cols=5;rows=2")</f>
        <v>43098</v>
      </c>
      <c r="E2044" s="2">
        <v>43465</v>
      </c>
      <c r="F2044" s="2">
        <v>43830</v>
      </c>
      <c r="G2044" s="2">
        <v>44196</v>
      </c>
      <c r="H2044" s="2">
        <v>44561</v>
      </c>
    </row>
    <row r="2045" spans="1:8" x14ac:dyDescent="0.25">
      <c r="D2045">
        <v>25145.892</v>
      </c>
      <c r="E2045">
        <v>22595.930700000001</v>
      </c>
      <c r="F2045">
        <v>25652.0815</v>
      </c>
      <c r="G2045">
        <v>23880.2075</v>
      </c>
      <c r="H2045">
        <v>27355.8891</v>
      </c>
    </row>
    <row r="2046" spans="1:8" x14ac:dyDescent="0.25">
      <c r="A2046" s="5" t="s">
        <v>1008</v>
      </c>
      <c r="B2046" t="s">
        <v>1174</v>
      </c>
      <c r="C2046" t="s">
        <v>1199</v>
      </c>
      <c r="D2046" s="2">
        <f>_xll.BDH($A2046, $D$1, $B2046, $C2046, "Direction", "H", "Period", "Y","cols=5;rows=2")</f>
        <v>43098</v>
      </c>
      <c r="E2046" s="2">
        <v>43465</v>
      </c>
      <c r="F2046" s="2">
        <v>43830</v>
      </c>
      <c r="G2046" s="2">
        <v>44196</v>
      </c>
      <c r="H2046" s="2">
        <v>44561</v>
      </c>
    </row>
    <row r="2047" spans="1:8" x14ac:dyDescent="0.25">
      <c r="D2047">
        <v>95754.890499999994</v>
      </c>
      <c r="E2047">
        <v>74257.358099999998</v>
      </c>
      <c r="F2047">
        <v>119544.0805</v>
      </c>
      <c r="G2047">
        <v>153173.30170000001</v>
      </c>
      <c r="H2047">
        <v>132945.39660000001</v>
      </c>
    </row>
    <row r="2048" spans="1:8" x14ac:dyDescent="0.25">
      <c r="A2048" s="5" t="s">
        <v>1009</v>
      </c>
      <c r="B2048" t="s">
        <v>1174</v>
      </c>
      <c r="C2048" t="s">
        <v>1196</v>
      </c>
      <c r="D2048" s="2">
        <f>_xll.BDH($A2048, $D$1, $B2048, $C2048, "Direction", "H", "Period", "Y","cols=2;rows=2")</f>
        <v>43098</v>
      </c>
      <c r="E2048" s="2">
        <v>43465</v>
      </c>
    </row>
    <row r="2049" spans="1:8" x14ac:dyDescent="0.25">
      <c r="D2049">
        <v>4181.2728999999999</v>
      </c>
      <c r="E2049">
        <v>5582.8029999999999</v>
      </c>
    </row>
    <row r="2050" spans="1:8" x14ac:dyDescent="0.25">
      <c r="A2050" s="5" t="s">
        <v>1010</v>
      </c>
      <c r="B2050" t="s">
        <v>1174</v>
      </c>
      <c r="C2050" t="s">
        <v>1199</v>
      </c>
      <c r="D2050" s="2">
        <f>_xll.BDH($A2050, $D$1, $B2050, $C2050, "Direction", "H", "Period", "Y","cols=5;rows=2")</f>
        <v>43098</v>
      </c>
      <c r="E2050" s="2">
        <v>43465</v>
      </c>
      <c r="F2050" s="2">
        <v>43830</v>
      </c>
      <c r="G2050" s="2">
        <v>44196</v>
      </c>
      <c r="H2050" s="2">
        <v>44561</v>
      </c>
    </row>
    <row r="2051" spans="1:8" x14ac:dyDescent="0.25">
      <c r="D2051">
        <v>15952.4373</v>
      </c>
      <c r="E2051">
        <v>16316.4719</v>
      </c>
      <c r="F2051">
        <v>54868.046199999997</v>
      </c>
      <c r="G2051">
        <v>64483.233800000002</v>
      </c>
      <c r="H2051">
        <v>39222.612300000001</v>
      </c>
    </row>
    <row r="2052" spans="1:8" x14ac:dyDescent="0.25">
      <c r="A2052" s="5" t="s">
        <v>1011</v>
      </c>
      <c r="B2052" t="s">
        <v>1174</v>
      </c>
      <c r="C2052" t="s">
        <v>1199</v>
      </c>
      <c r="D2052" s="2">
        <f>_xll.BDH($A2052, $D$1, $B2052, $C2052, "Direction", "H", "Period", "Y","cols=5;rows=2")</f>
        <v>43098</v>
      </c>
      <c r="E2052" s="2">
        <v>43465</v>
      </c>
      <c r="F2052" s="2">
        <v>43830</v>
      </c>
      <c r="G2052" s="2">
        <v>44196</v>
      </c>
      <c r="H2052" s="2">
        <v>44561</v>
      </c>
    </row>
    <row r="2053" spans="1:8" x14ac:dyDescent="0.25">
      <c r="D2053">
        <v>11785.4717</v>
      </c>
      <c r="E2053">
        <v>11100.6168</v>
      </c>
      <c r="F2053">
        <v>13999.8719</v>
      </c>
      <c r="G2053">
        <v>18718.015200000002</v>
      </c>
      <c r="H2053">
        <v>19248.755700000002</v>
      </c>
    </row>
    <row r="2054" spans="1:8" x14ac:dyDescent="0.25">
      <c r="A2054" s="5" t="s">
        <v>1012</v>
      </c>
      <c r="B2054" t="s">
        <v>1174</v>
      </c>
      <c r="C2054" t="s">
        <v>1202</v>
      </c>
      <c r="D2054" s="2">
        <f>_xll.BDH($A2054, $D$1, $B2054, $C2054, "Direction", "H", "Period", "Y","cols=5;rows=2")</f>
        <v>43098</v>
      </c>
      <c r="E2054" s="2">
        <v>43465</v>
      </c>
      <c r="F2054" s="2">
        <v>43830</v>
      </c>
      <c r="G2054" s="2">
        <v>44196</v>
      </c>
      <c r="H2054" s="2">
        <v>44561</v>
      </c>
    </row>
    <row r="2055" spans="1:8" x14ac:dyDescent="0.25">
      <c r="D2055">
        <v>22337.117900000001</v>
      </c>
      <c r="E2055">
        <v>20583.717499999999</v>
      </c>
      <c r="F2055">
        <v>17604.0828</v>
      </c>
      <c r="G2055">
        <v>11453.7914</v>
      </c>
      <c r="H2055">
        <v>12876.9275</v>
      </c>
    </row>
    <row r="2056" spans="1:8" x14ac:dyDescent="0.25">
      <c r="A2056" s="5" t="s">
        <v>1013</v>
      </c>
      <c r="B2056" t="s">
        <v>1174</v>
      </c>
      <c r="C2056" t="s">
        <v>1199</v>
      </c>
      <c r="D2056" s="2">
        <f>_xll.BDH($A2056, $D$1, $B2056, $C2056, "Direction", "H", "Period", "Y","cols=5;rows=2")</f>
        <v>43098</v>
      </c>
      <c r="E2056" s="2">
        <v>43465</v>
      </c>
      <c r="F2056" s="2">
        <v>43830</v>
      </c>
      <c r="G2056" s="2">
        <v>44196</v>
      </c>
      <c r="H2056" s="2">
        <v>44561</v>
      </c>
    </row>
    <row r="2057" spans="1:8" x14ac:dyDescent="0.25">
      <c r="D2057">
        <v>10645.835999999999</v>
      </c>
      <c r="E2057">
        <v>12529.559499999999</v>
      </c>
      <c r="F2057">
        <v>15763.243700000001</v>
      </c>
      <c r="G2057">
        <v>17847.633600000001</v>
      </c>
      <c r="H2057">
        <v>20698.995900000002</v>
      </c>
    </row>
    <row r="2058" spans="1:8" x14ac:dyDescent="0.25">
      <c r="A2058" s="5" t="s">
        <v>1014</v>
      </c>
      <c r="B2058" t="s">
        <v>1174</v>
      </c>
      <c r="C2058" t="s">
        <v>1199</v>
      </c>
      <c r="D2058" s="2">
        <f>_xll.BDH($A2058, $D$1, $B2058, $C2058, "Direction", "H", "Period", "Y","cols=5;rows=2")</f>
        <v>43098</v>
      </c>
      <c r="E2058" s="2">
        <v>43465</v>
      </c>
      <c r="F2058" s="2">
        <v>43830</v>
      </c>
      <c r="G2058" s="2">
        <v>44196</v>
      </c>
      <c r="H2058" s="2">
        <v>44561</v>
      </c>
    </row>
    <row r="2059" spans="1:8" x14ac:dyDescent="0.25">
      <c r="D2059">
        <v>19896.956900000001</v>
      </c>
      <c r="E2059">
        <v>19732.470799999999</v>
      </c>
      <c r="F2059">
        <v>25963.9722</v>
      </c>
      <c r="G2059">
        <v>27157.794699999999</v>
      </c>
      <c r="H2059">
        <v>29592.702000000001</v>
      </c>
    </row>
    <row r="2060" spans="1:8" x14ac:dyDescent="0.25">
      <c r="A2060" s="5" t="s">
        <v>1015</v>
      </c>
      <c r="B2060" t="s">
        <v>1174</v>
      </c>
      <c r="C2060" t="s">
        <v>1199</v>
      </c>
      <c r="D2060" s="2">
        <f>_xll.BDH($A2060, $D$1, $B2060, $C2060, "Direction", "H", "Period", "Y","cols=5;rows=2")</f>
        <v>43098</v>
      </c>
      <c r="E2060" s="2">
        <v>43465</v>
      </c>
      <c r="F2060" s="2">
        <v>43830</v>
      </c>
      <c r="G2060" s="2">
        <v>44196</v>
      </c>
      <c r="H2060" s="2">
        <v>44561</v>
      </c>
    </row>
    <row r="2061" spans="1:8" x14ac:dyDescent="0.25">
      <c r="D2061">
        <v>13116.0838</v>
      </c>
      <c r="E2061">
        <v>8147.4664000000002</v>
      </c>
      <c r="F2061">
        <v>13321.5965</v>
      </c>
      <c r="G2061">
        <v>12375.0558</v>
      </c>
      <c r="H2061">
        <v>13598.348400000001</v>
      </c>
    </row>
    <row r="2062" spans="1:8" x14ac:dyDescent="0.25">
      <c r="A2062" s="5" t="s">
        <v>1016</v>
      </c>
      <c r="B2062" t="s">
        <v>1174</v>
      </c>
      <c r="C2062" t="s">
        <v>1199</v>
      </c>
      <c r="D2062" s="2">
        <f>_xll.BDH($A2062, $D$1, $B2062, $C2062, "Direction", "H", "Period", "Y","cols=5;rows=2")</f>
        <v>43098</v>
      </c>
      <c r="E2062" s="2">
        <v>43465</v>
      </c>
      <c r="F2062" s="2">
        <v>43830</v>
      </c>
      <c r="G2062" s="2">
        <v>44196</v>
      </c>
      <c r="H2062" s="2">
        <v>44561</v>
      </c>
    </row>
    <row r="2063" spans="1:8" x14ac:dyDescent="0.25">
      <c r="D2063">
        <v>20653.7991</v>
      </c>
      <c r="E2063">
        <v>13911.0254</v>
      </c>
      <c r="F2063">
        <v>17653.9362</v>
      </c>
      <c r="G2063">
        <v>15272.1335</v>
      </c>
      <c r="H2063">
        <v>20137.93</v>
      </c>
    </row>
    <row r="2064" spans="1:8" x14ac:dyDescent="0.25">
      <c r="A2064" s="5" t="s">
        <v>1017</v>
      </c>
      <c r="B2064" t="s">
        <v>1174</v>
      </c>
      <c r="C2064" t="s">
        <v>1199</v>
      </c>
      <c r="D2064" s="2">
        <f>_xll.BDH($A2064, $D$1, $B2064, $C2064, "Direction", "H", "Period", "Y","cols=5;rows=2")</f>
        <v>43098</v>
      </c>
      <c r="E2064" s="2">
        <v>43465</v>
      </c>
      <c r="F2064" s="2">
        <v>43830</v>
      </c>
      <c r="G2064" s="2">
        <v>44196</v>
      </c>
      <c r="H2064" s="2">
        <v>44561</v>
      </c>
    </row>
    <row r="2065" spans="1:8" x14ac:dyDescent="0.25">
      <c r="D2065">
        <v>10389.2449</v>
      </c>
      <c r="E2065">
        <v>5371.9705000000004</v>
      </c>
      <c r="F2065">
        <v>9092.1401000000005</v>
      </c>
      <c r="G2065">
        <v>11908.9692</v>
      </c>
      <c r="H2065">
        <v>14510.0016</v>
      </c>
    </row>
    <row r="2066" spans="1:8" x14ac:dyDescent="0.25">
      <c r="A2066" s="5" t="s">
        <v>1018</v>
      </c>
      <c r="B2066" t="s">
        <v>1174</v>
      </c>
      <c r="C2066" t="s">
        <v>1199</v>
      </c>
      <c r="D2066" s="2">
        <f>_xll.BDH($A2066, $D$1, $B2066, $C2066, "Direction", "H", "Period", "Y","cols=5;rows=2")</f>
        <v>43098</v>
      </c>
      <c r="E2066" s="2">
        <v>43465</v>
      </c>
      <c r="F2066" s="2">
        <v>43830</v>
      </c>
      <c r="G2066" s="2">
        <v>44196</v>
      </c>
      <c r="H2066" s="2">
        <v>44561</v>
      </c>
    </row>
    <row r="2067" spans="1:8" x14ac:dyDescent="0.25">
      <c r="D2067">
        <v>9045.0303999999996</v>
      </c>
      <c r="E2067">
        <v>7500.3101999999999</v>
      </c>
      <c r="F2067">
        <v>8344.9995999999992</v>
      </c>
      <c r="G2067">
        <v>6430.5164999999997</v>
      </c>
      <c r="H2067">
        <v>6528.6858000000002</v>
      </c>
    </row>
    <row r="2068" spans="1:8" x14ac:dyDescent="0.25">
      <c r="A2068" s="5" t="s">
        <v>1019</v>
      </c>
      <c r="B2068" t="s">
        <v>1174</v>
      </c>
      <c r="C2068" t="s">
        <v>1196</v>
      </c>
      <c r="D2068" s="2">
        <f>_xll.BDH($A2068, $D$1, $B2068, $C2068, "Direction", "H", "Period", "Y","cols=2;rows=2")</f>
        <v>43098</v>
      </c>
      <c r="E2068" s="2">
        <v>43465</v>
      </c>
    </row>
    <row r="2069" spans="1:8" x14ac:dyDescent="0.25">
      <c r="D2069">
        <v>11092.196</v>
      </c>
      <c r="E2069">
        <v>11714.260399999999</v>
      </c>
    </row>
    <row r="2070" spans="1:8" x14ac:dyDescent="0.25">
      <c r="A2070" s="5" t="s">
        <v>1020</v>
      </c>
      <c r="B2070" t="s">
        <v>1174</v>
      </c>
      <c r="C2070" t="s">
        <v>1201</v>
      </c>
      <c r="D2070" s="2">
        <f>_xll.BDH($A2070, $D$1, $B2070, $C2070, "Direction", "H", "Period", "Y","cols=3;rows=2")</f>
        <v>43098</v>
      </c>
      <c r="E2070" s="2">
        <v>43465</v>
      </c>
      <c r="F2070" s="2">
        <v>43830</v>
      </c>
    </row>
    <row r="2071" spans="1:8" x14ac:dyDescent="0.25">
      <c r="D2071">
        <v>5682.1180000000004</v>
      </c>
      <c r="E2071">
        <v>6005.7587000000003</v>
      </c>
      <c r="F2071">
        <v>4077.0023000000001</v>
      </c>
    </row>
    <row r="2072" spans="1:8" x14ac:dyDescent="0.25">
      <c r="A2072" s="5" t="s">
        <v>1021</v>
      </c>
      <c r="B2072" t="s">
        <v>1174</v>
      </c>
      <c r="C2072" t="s">
        <v>1199</v>
      </c>
      <c r="D2072" s="2">
        <f>_xll.BDH($A2072, $D$1, $B2072, $C2072, "Direction", "H", "Period", "Y","cols=5;rows=2")</f>
        <v>43098</v>
      </c>
      <c r="E2072" s="2">
        <v>43465</v>
      </c>
      <c r="F2072" s="2">
        <v>43830</v>
      </c>
      <c r="G2072" s="2">
        <v>44196</v>
      </c>
      <c r="H2072" s="2">
        <v>44561</v>
      </c>
    </row>
    <row r="2073" spans="1:8" x14ac:dyDescent="0.25">
      <c r="D2073">
        <v>12568.825999999999</v>
      </c>
      <c r="E2073">
        <v>7550.9489999999996</v>
      </c>
      <c r="F2073">
        <v>10940.6787</v>
      </c>
      <c r="G2073">
        <v>10725.127699999999</v>
      </c>
      <c r="H2073">
        <v>17498.215700000001</v>
      </c>
    </row>
    <row r="2074" spans="1:8" x14ac:dyDescent="0.25">
      <c r="A2074" s="5" t="s">
        <v>1022</v>
      </c>
      <c r="B2074" t="s">
        <v>1174</v>
      </c>
      <c r="C2074" t="s">
        <v>1199</v>
      </c>
      <c r="D2074" s="2">
        <f>_xll.BDH($A2074, $D$1, $B2074, $C2074, "Direction", "H", "Period", "Y","cols=5;rows=2")</f>
        <v>43098</v>
      </c>
      <c r="E2074" s="2">
        <v>43465</v>
      </c>
      <c r="F2074" s="2">
        <v>43830</v>
      </c>
      <c r="G2074" s="2">
        <v>44196</v>
      </c>
      <c r="H2074" s="2">
        <v>44561</v>
      </c>
    </row>
    <row r="2075" spans="1:8" x14ac:dyDescent="0.25">
      <c r="D2075">
        <v>9634.9498000000003</v>
      </c>
      <c r="E2075">
        <v>8718.8053</v>
      </c>
      <c r="F2075">
        <v>9722.0445</v>
      </c>
      <c r="G2075">
        <v>6439.0847000000003</v>
      </c>
      <c r="H2075">
        <v>10604.2634</v>
      </c>
    </row>
    <row r="2076" spans="1:8" x14ac:dyDescent="0.25">
      <c r="A2076" s="5" t="s">
        <v>1023</v>
      </c>
      <c r="B2076" t="s">
        <v>1174</v>
      </c>
      <c r="C2076" t="s">
        <v>1199</v>
      </c>
      <c r="D2076" s="2">
        <f>_xll.BDH($A2076, $D$1, $B2076, $C2076, "Direction", "H", "Period", "Y","cols=5;rows=2")</f>
        <v>43098</v>
      </c>
      <c r="E2076" s="2">
        <v>43465</v>
      </c>
      <c r="F2076" s="2">
        <v>43830</v>
      </c>
      <c r="G2076" s="2">
        <v>44196</v>
      </c>
      <c r="H2076" s="2">
        <v>44561</v>
      </c>
    </row>
    <row r="2077" spans="1:8" x14ac:dyDescent="0.25">
      <c r="D2077">
        <v>13641.557500000001</v>
      </c>
      <c r="E2077">
        <v>14521.9856</v>
      </c>
      <c r="F2077">
        <v>14469.822099999999</v>
      </c>
      <c r="G2077">
        <v>16178.203600000001</v>
      </c>
      <c r="H2077">
        <v>22315.912100000001</v>
      </c>
    </row>
    <row r="2078" spans="1:8" x14ac:dyDescent="0.25">
      <c r="A2078" s="5" t="s">
        <v>1024</v>
      </c>
      <c r="B2078" t="s">
        <v>1174</v>
      </c>
      <c r="C2078" t="s">
        <v>1199</v>
      </c>
      <c r="D2078" s="2">
        <f>_xll.BDH($A2078, $D$1, $B2078, $C2078, "Direction", "H", "Period", "Y","cols=5;rows=2")</f>
        <v>43098</v>
      </c>
      <c r="E2078" s="2">
        <v>43465</v>
      </c>
      <c r="F2078" s="2">
        <v>43830</v>
      </c>
      <c r="G2078" s="2">
        <v>44196</v>
      </c>
      <c r="H2078" s="2">
        <v>44561</v>
      </c>
    </row>
    <row r="2079" spans="1:8" x14ac:dyDescent="0.25">
      <c r="D2079">
        <v>11440.9607</v>
      </c>
      <c r="E2079">
        <v>13535.152400000001</v>
      </c>
      <c r="F2079">
        <v>17762.585299999999</v>
      </c>
      <c r="G2079">
        <v>23792.154600000002</v>
      </c>
      <c r="H2079">
        <v>35168.8583</v>
      </c>
    </row>
    <row r="2080" spans="1:8" x14ac:dyDescent="0.25">
      <c r="A2080" s="5" t="s">
        <v>1025</v>
      </c>
      <c r="B2080" t="s">
        <v>1174</v>
      </c>
      <c r="C2080" t="s">
        <v>1199</v>
      </c>
      <c r="D2080" s="2">
        <f>_xll.BDH($A2080, $D$1, $B2080, $C2080, "Direction", "H", "Period", "Y","cols=5;rows=2")</f>
        <v>43098</v>
      </c>
      <c r="E2080" s="2">
        <v>43465</v>
      </c>
      <c r="F2080" s="2">
        <v>43830</v>
      </c>
      <c r="G2080" s="2">
        <v>44196</v>
      </c>
      <c r="H2080" s="2">
        <v>44561</v>
      </c>
    </row>
    <row r="2081" spans="1:8" x14ac:dyDescent="0.25">
      <c r="D2081">
        <v>6108.0303000000004</v>
      </c>
      <c r="E2081">
        <v>7557.3456999999999</v>
      </c>
      <c r="F2081">
        <v>9158.1560000000009</v>
      </c>
      <c r="G2081">
        <v>7236.6508000000003</v>
      </c>
      <c r="H2081">
        <v>9237.5923999999995</v>
      </c>
    </row>
    <row r="2082" spans="1:8" x14ac:dyDescent="0.25">
      <c r="A2082" s="5" t="s">
        <v>1026</v>
      </c>
      <c r="B2082" t="s">
        <v>1174</v>
      </c>
      <c r="C2082" t="s">
        <v>1199</v>
      </c>
      <c r="D2082" s="2">
        <f>_xll.BDH($A2082, $D$1, $B2082, $C2082, "Direction", "H", "Period", "Y","cols=5;rows=2")</f>
        <v>43098</v>
      </c>
      <c r="E2082" s="2">
        <v>43465</v>
      </c>
      <c r="F2082" s="2">
        <v>43830</v>
      </c>
      <c r="G2082" s="2">
        <v>44196</v>
      </c>
      <c r="H2082" s="2">
        <v>44561</v>
      </c>
    </row>
    <row r="2083" spans="1:8" x14ac:dyDescent="0.25">
      <c r="D2083">
        <v>15846.778899999999</v>
      </c>
      <c r="E2083">
        <v>14164.966899999999</v>
      </c>
      <c r="F2083">
        <v>19319.7006</v>
      </c>
      <c r="G2083">
        <v>27118.187600000001</v>
      </c>
      <c r="H2083">
        <v>39011.483500000002</v>
      </c>
    </row>
    <row r="2084" spans="1:8" x14ac:dyDescent="0.25">
      <c r="A2084" s="5" t="s">
        <v>1027</v>
      </c>
      <c r="B2084" t="s">
        <v>1174</v>
      </c>
      <c r="C2084" t="s">
        <v>1199</v>
      </c>
      <c r="D2084" s="2">
        <f>_xll.BDH($A2084, $D$1, $B2084, $C2084, "Direction", "H", "Period", "Y","cols=5;rows=2")</f>
        <v>43098</v>
      </c>
      <c r="E2084" s="2">
        <v>43465</v>
      </c>
      <c r="F2084" s="2">
        <v>43830</v>
      </c>
      <c r="G2084" s="2">
        <v>44196</v>
      </c>
      <c r="H2084" s="2">
        <v>44561</v>
      </c>
    </row>
    <row r="2085" spans="1:8" x14ac:dyDescent="0.25">
      <c r="D2085">
        <v>14269.1734</v>
      </c>
      <c r="E2085">
        <v>17937.632799999999</v>
      </c>
      <c r="F2085">
        <v>29987.075400000002</v>
      </c>
      <c r="G2085">
        <v>33687.645600000003</v>
      </c>
      <c r="H2085">
        <v>35153.770700000001</v>
      </c>
    </row>
    <row r="2086" spans="1:8" x14ac:dyDescent="0.25">
      <c r="A2086" s="5" t="s">
        <v>1028</v>
      </c>
      <c r="B2086" t="s">
        <v>1174</v>
      </c>
      <c r="C2086" t="s">
        <v>1199</v>
      </c>
      <c r="D2086" s="2">
        <f>_xll.BDH($A2086, $D$1, $B2086, $C2086, "Direction", "H", "Period", "Y","cols=5;rows=2")</f>
        <v>43098</v>
      </c>
      <c r="E2086" s="2">
        <v>43465</v>
      </c>
      <c r="F2086" s="2">
        <v>43830</v>
      </c>
      <c r="G2086" s="2">
        <v>44196</v>
      </c>
      <c r="H2086" s="2">
        <v>44561</v>
      </c>
    </row>
    <row r="2087" spans="1:8" x14ac:dyDescent="0.25">
      <c r="D2087">
        <v>17408.511600000002</v>
      </c>
      <c r="E2087">
        <v>23773.015200000002</v>
      </c>
      <c r="F2087">
        <v>26015.359</v>
      </c>
      <c r="G2087">
        <v>34805.2549</v>
      </c>
      <c r="H2087">
        <v>48080.641600000003</v>
      </c>
    </row>
    <row r="2088" spans="1:8" x14ac:dyDescent="0.25">
      <c r="A2088" s="5" t="s">
        <v>1029</v>
      </c>
      <c r="B2088" t="s">
        <v>1174</v>
      </c>
      <c r="C2088" t="s">
        <v>1200</v>
      </c>
      <c r="D2088" s="2">
        <f>_xll.BDH($A2088, $D$1, $B2088, $C2088, "Direction", "H", "Period", "Y","cols=4;rows=2")</f>
        <v>43098</v>
      </c>
      <c r="E2088" s="2">
        <v>43465</v>
      </c>
      <c r="F2088" s="2">
        <v>43830</v>
      </c>
      <c r="G2088" s="2">
        <v>44196</v>
      </c>
    </row>
    <row r="2089" spans="1:8" x14ac:dyDescent="0.25">
      <c r="D2089">
        <v>14907.387199999999</v>
      </c>
      <c r="E2089">
        <v>4927.0526</v>
      </c>
      <c r="F2089">
        <v>8526.2844999999998</v>
      </c>
      <c r="G2089">
        <v>5376.6382999999996</v>
      </c>
    </row>
    <row r="2090" spans="1:8" x14ac:dyDescent="0.25">
      <c r="A2090" s="5" t="s">
        <v>1030</v>
      </c>
      <c r="B2090" t="s">
        <v>1174</v>
      </c>
      <c r="C2090" t="s">
        <v>1199</v>
      </c>
      <c r="D2090" s="2">
        <f>_xll.BDH($A2090, $D$1, $B2090, $C2090, "Direction", "H", "Period", "Y","cols=5;rows=2")</f>
        <v>43098</v>
      </c>
      <c r="E2090" s="2">
        <v>43465</v>
      </c>
      <c r="F2090" s="2">
        <v>43830</v>
      </c>
      <c r="G2090" s="2">
        <v>44196</v>
      </c>
      <c r="H2090" s="2">
        <v>44561</v>
      </c>
    </row>
    <row r="2091" spans="1:8" x14ac:dyDescent="0.25">
      <c r="D2091">
        <v>23673.6505</v>
      </c>
      <c r="E2091">
        <v>22868.039100000002</v>
      </c>
      <c r="F2091">
        <v>26087.081900000001</v>
      </c>
      <c r="G2091">
        <v>40267.966800000002</v>
      </c>
      <c r="H2091">
        <v>51441.377500000002</v>
      </c>
    </row>
    <row r="2092" spans="1:8" x14ac:dyDescent="0.25">
      <c r="A2092" s="5" t="s">
        <v>1031</v>
      </c>
      <c r="B2092" t="s">
        <v>1175</v>
      </c>
      <c r="C2092" t="s">
        <v>1199</v>
      </c>
      <c r="D2092" s="2">
        <f>_xll.BDH($A2092, $D$1, $B2092, $C2092, "Direction", "H", "Period", "Y","cols=4;rows=2")</f>
        <v>43465</v>
      </c>
      <c r="E2092" s="2">
        <v>43830</v>
      </c>
      <c r="F2092" s="2">
        <v>44196</v>
      </c>
      <c r="G2092" s="2">
        <v>44561</v>
      </c>
    </row>
    <row r="2093" spans="1:8" x14ac:dyDescent="0.25">
      <c r="D2093">
        <v>16751.1289</v>
      </c>
      <c r="E2093">
        <v>21991.967799999999</v>
      </c>
      <c r="F2093">
        <v>42136.072500000002</v>
      </c>
      <c r="G2093">
        <v>51820.659899999999</v>
      </c>
    </row>
    <row r="2094" spans="1:8" x14ac:dyDescent="0.25">
      <c r="A2094" s="5" t="s">
        <v>1032</v>
      </c>
      <c r="B2094" t="s">
        <v>1175</v>
      </c>
      <c r="C2094" t="s">
        <v>1196</v>
      </c>
      <c r="D2094" s="2">
        <f>_xll.BDH($A2094, $D$1, $B2094, $C2094, "Direction", "H", "Period", "Y","cols=1;rows=2")</f>
        <v>43465</v>
      </c>
    </row>
    <row r="2095" spans="1:8" x14ac:dyDescent="0.25">
      <c r="D2095">
        <v>11691.4395</v>
      </c>
    </row>
    <row r="2096" spans="1:8" x14ac:dyDescent="0.25">
      <c r="A2096" s="5" t="s">
        <v>1033</v>
      </c>
      <c r="B2096" t="s">
        <v>1175</v>
      </c>
      <c r="C2096" t="s">
        <v>1199</v>
      </c>
      <c r="D2096" s="2">
        <f>_xll.BDH($A2096, $D$1, $B2096, $C2096, "Direction", "H", "Period", "Y","cols=4;rows=2")</f>
        <v>43465</v>
      </c>
      <c r="E2096" s="2">
        <v>43830</v>
      </c>
      <c r="F2096" s="2">
        <v>44196</v>
      </c>
      <c r="G2096" s="2">
        <v>44561</v>
      </c>
    </row>
    <row r="2097" spans="1:7" x14ac:dyDescent="0.25">
      <c r="D2097">
        <v>12595.1446</v>
      </c>
      <c r="E2097">
        <v>20954.454900000001</v>
      </c>
      <c r="F2097">
        <v>39672.144500000002</v>
      </c>
      <c r="G2097">
        <v>56542.0268</v>
      </c>
    </row>
    <row r="2098" spans="1:7" x14ac:dyDescent="0.25">
      <c r="A2098" s="5" t="s">
        <v>1034</v>
      </c>
      <c r="B2098" t="s">
        <v>1175</v>
      </c>
      <c r="C2098" t="s">
        <v>1199</v>
      </c>
      <c r="D2098" s="2">
        <f>_xll.BDH($A2098, $D$1, $B2098, $C2098, "Direction", "H", "Period", "Y","cols=4;rows=2")</f>
        <v>43465</v>
      </c>
      <c r="E2098" s="2">
        <v>43830</v>
      </c>
      <c r="F2098" s="2">
        <v>44196</v>
      </c>
      <c r="G2098" s="2">
        <v>44561</v>
      </c>
    </row>
    <row r="2099" spans="1:7" x14ac:dyDescent="0.25">
      <c r="D2099">
        <v>13532.4701</v>
      </c>
      <c r="E2099">
        <v>18808.491399999999</v>
      </c>
      <c r="F2099">
        <v>19048.279900000001</v>
      </c>
      <c r="G2099">
        <v>16213.3714</v>
      </c>
    </row>
    <row r="2100" spans="1:7" x14ac:dyDescent="0.25">
      <c r="A2100" s="5" t="s">
        <v>1035</v>
      </c>
      <c r="B2100" t="s">
        <v>1175</v>
      </c>
      <c r="C2100" t="s">
        <v>1199</v>
      </c>
      <c r="D2100" s="2">
        <f>_xll.BDH($A2100, $D$1, $B2100, $C2100, "Direction", "H", "Period", "Y","cols=4;rows=2")</f>
        <v>43465</v>
      </c>
      <c r="E2100" s="2">
        <v>43830</v>
      </c>
      <c r="F2100" s="2">
        <v>44196</v>
      </c>
      <c r="G2100" s="2">
        <v>44561</v>
      </c>
    </row>
    <row r="2101" spans="1:7" x14ac:dyDescent="0.25">
      <c r="D2101">
        <v>11677.816999999999</v>
      </c>
      <c r="E2101">
        <v>18547.134099999999</v>
      </c>
      <c r="F2101">
        <v>17009.739099999999</v>
      </c>
      <c r="G2101">
        <v>17154.021499999999</v>
      </c>
    </row>
    <row r="2102" spans="1:7" x14ac:dyDescent="0.25">
      <c r="A2102" s="5" t="s">
        <v>1036</v>
      </c>
      <c r="B2102" t="s">
        <v>1175</v>
      </c>
      <c r="C2102" t="s">
        <v>1199</v>
      </c>
      <c r="D2102" s="2">
        <f>_xll.BDH($A2102, $D$1, $B2102, $C2102, "Direction", "H", "Period", "Y","cols=4;rows=2")</f>
        <v>43465</v>
      </c>
      <c r="E2102" s="2">
        <v>43830</v>
      </c>
      <c r="F2102" s="2">
        <v>44196</v>
      </c>
      <c r="G2102" s="2">
        <v>44561</v>
      </c>
    </row>
    <row r="2103" spans="1:7" x14ac:dyDescent="0.25">
      <c r="D2103">
        <v>8851.5079999999998</v>
      </c>
      <c r="E2103">
        <v>11290.124299999999</v>
      </c>
      <c r="F2103">
        <v>9355.5643999999993</v>
      </c>
      <c r="G2103">
        <v>10783.963599999999</v>
      </c>
    </row>
    <row r="2104" spans="1:7" x14ac:dyDescent="0.25">
      <c r="A2104" s="5" t="s">
        <v>1037</v>
      </c>
      <c r="B2104" t="s">
        <v>1175</v>
      </c>
      <c r="C2104" t="s">
        <v>1199</v>
      </c>
      <c r="D2104" s="2">
        <f>_xll.BDH($A2104, $D$1, $B2104, $C2104, "Direction", "H", "Period", "Y","cols=4;rows=2")</f>
        <v>43465</v>
      </c>
      <c r="E2104" s="2">
        <v>43830</v>
      </c>
      <c r="F2104" s="2">
        <v>44196</v>
      </c>
      <c r="G2104" s="2">
        <v>44561</v>
      </c>
    </row>
    <row r="2105" spans="1:7" x14ac:dyDescent="0.25">
      <c r="D2105">
        <v>23007.029500000001</v>
      </c>
      <c r="E2105">
        <v>29980.7451</v>
      </c>
      <c r="F2105">
        <v>34351.507599999997</v>
      </c>
      <c r="G2105">
        <v>53899.8848</v>
      </c>
    </row>
    <row r="2106" spans="1:7" x14ac:dyDescent="0.25">
      <c r="A2106" s="5" t="s">
        <v>1038</v>
      </c>
      <c r="B2106" t="s">
        <v>1175</v>
      </c>
      <c r="C2106" t="s">
        <v>1199</v>
      </c>
      <c r="D2106" s="2">
        <f>_xll.BDH($A2106, $D$1, $B2106, $C2106, "Direction", "H", "Period", "Y","cols=4;rows=2")</f>
        <v>43465</v>
      </c>
      <c r="E2106" s="2">
        <v>43830</v>
      </c>
      <c r="F2106" s="2">
        <v>44196</v>
      </c>
      <c r="G2106" s="2">
        <v>44561</v>
      </c>
    </row>
    <row r="2107" spans="1:7" x14ac:dyDescent="0.25">
      <c r="D2107">
        <v>7886.7444999999998</v>
      </c>
      <c r="E2107">
        <v>10600.740299999999</v>
      </c>
      <c r="F2107">
        <v>13078.116599999999</v>
      </c>
      <c r="G2107">
        <v>12932.9928</v>
      </c>
    </row>
    <row r="2108" spans="1:7" x14ac:dyDescent="0.25">
      <c r="A2108" s="5" t="s">
        <v>1039</v>
      </c>
      <c r="B2108" t="s">
        <v>1175</v>
      </c>
      <c r="C2108" t="s">
        <v>1199</v>
      </c>
      <c r="D2108" s="2">
        <f>_xll.BDH($A2108, $D$1, $B2108, $C2108, "Direction", "H", "Period", "Y","cols=4;rows=2")</f>
        <v>43465</v>
      </c>
      <c r="E2108" s="2">
        <v>43830</v>
      </c>
      <c r="F2108" s="2">
        <v>44196</v>
      </c>
      <c r="G2108" s="2">
        <v>44561</v>
      </c>
    </row>
    <row r="2109" spans="1:7" x14ac:dyDescent="0.25">
      <c r="D2109">
        <v>11610.179599999999</v>
      </c>
      <c r="E2109">
        <v>13784.7021</v>
      </c>
      <c r="F2109">
        <v>14302.8642</v>
      </c>
      <c r="G2109">
        <v>27494.145799999998</v>
      </c>
    </row>
    <row r="2110" spans="1:7" x14ac:dyDescent="0.25">
      <c r="A2110" s="5" t="s">
        <v>1040</v>
      </c>
      <c r="B2110" t="s">
        <v>1175</v>
      </c>
      <c r="C2110" t="s">
        <v>1196</v>
      </c>
      <c r="D2110" s="2">
        <f>_xll.BDH($A2110, $D$1, $B2110, $C2110, "Direction", "H", "Period", "Y","cols=1;rows=2")</f>
        <v>43465</v>
      </c>
    </row>
    <row r="2111" spans="1:7" x14ac:dyDescent="0.25">
      <c r="D2111">
        <v>18449.057199999999</v>
      </c>
    </row>
    <row r="2112" spans="1:7" x14ac:dyDescent="0.25">
      <c r="A2112" s="5" t="s">
        <v>1041</v>
      </c>
      <c r="B2112" t="s">
        <v>1175</v>
      </c>
      <c r="C2112" t="s">
        <v>1199</v>
      </c>
      <c r="D2112" s="2">
        <f>_xll.BDH($A2112, $D$1, $B2112, $C2112, "Direction", "H", "Period", "Y","cols=4;rows=2")</f>
        <v>43465</v>
      </c>
      <c r="E2112" s="2">
        <v>43830</v>
      </c>
      <c r="F2112" s="2">
        <v>44196</v>
      </c>
      <c r="G2112" s="2">
        <v>44561</v>
      </c>
    </row>
    <row r="2113" spans="1:7" x14ac:dyDescent="0.25">
      <c r="D2113">
        <v>12789.8225</v>
      </c>
      <c r="E2113">
        <v>17133.529600000002</v>
      </c>
      <c r="F2113">
        <v>15564.021000000001</v>
      </c>
      <c r="G2113">
        <v>21046.917799999999</v>
      </c>
    </row>
    <row r="2114" spans="1:7" x14ac:dyDescent="0.25">
      <c r="A2114" s="5" t="s">
        <v>1042</v>
      </c>
      <c r="B2114" t="s">
        <v>1175</v>
      </c>
      <c r="C2114" t="s">
        <v>1199</v>
      </c>
      <c r="D2114" s="2">
        <f>_xll.BDH($A2114, $D$1, $B2114, $C2114, "Direction", "H", "Period", "Y","cols=4;rows=2")</f>
        <v>43465</v>
      </c>
      <c r="E2114" s="2">
        <v>43830</v>
      </c>
      <c r="F2114" s="2">
        <v>44196</v>
      </c>
      <c r="G2114" s="2">
        <v>44561</v>
      </c>
    </row>
    <row r="2115" spans="1:7" x14ac:dyDescent="0.25">
      <c r="D2115">
        <v>122696.1593</v>
      </c>
      <c r="E2115">
        <v>47559.7912</v>
      </c>
      <c r="F2115">
        <v>52184.045400000003</v>
      </c>
      <c r="G2115">
        <v>41852.428399999997</v>
      </c>
    </row>
    <row r="2116" spans="1:7" x14ac:dyDescent="0.25">
      <c r="A2116" s="5" t="s">
        <v>1043</v>
      </c>
      <c r="B2116" t="s">
        <v>1175</v>
      </c>
      <c r="C2116" t="s">
        <v>1199</v>
      </c>
      <c r="D2116" s="2">
        <f>_xll.BDH($A2116, $D$1, $B2116, $C2116, "Direction", "H", "Period", "Y","cols=4;rows=2")</f>
        <v>43465</v>
      </c>
      <c r="E2116" s="2">
        <v>43830</v>
      </c>
      <c r="F2116" s="2">
        <v>44196</v>
      </c>
      <c r="G2116" s="2">
        <v>44561</v>
      </c>
    </row>
    <row r="2117" spans="1:7" x14ac:dyDescent="0.25">
      <c r="D2117">
        <v>16226.446400000001</v>
      </c>
      <c r="E2117">
        <v>22282.535500000002</v>
      </c>
      <c r="F2117">
        <v>30803.1649</v>
      </c>
      <c r="G2117">
        <v>37957.964</v>
      </c>
    </row>
    <row r="2118" spans="1:7" x14ac:dyDescent="0.25">
      <c r="A2118" s="5" t="s">
        <v>1044</v>
      </c>
      <c r="B2118" t="s">
        <v>1175</v>
      </c>
      <c r="C2118" t="s">
        <v>1199</v>
      </c>
      <c r="D2118" s="2">
        <f>_xll.BDH($A2118, $D$1, $B2118, $C2118, "Direction", "H", "Period", "Y","cols=4;rows=2")</f>
        <v>43465</v>
      </c>
      <c r="E2118" s="2">
        <v>43830</v>
      </c>
      <c r="F2118" s="2">
        <v>44196</v>
      </c>
      <c r="G2118" s="2">
        <v>44561</v>
      </c>
    </row>
    <row r="2119" spans="1:7" x14ac:dyDescent="0.25">
      <c r="D2119">
        <v>9280.4699999999993</v>
      </c>
      <c r="E2119">
        <v>12743.6752</v>
      </c>
      <c r="F2119">
        <v>14866.888300000001</v>
      </c>
      <c r="G2119">
        <v>24999.0137</v>
      </c>
    </row>
    <row r="2120" spans="1:7" x14ac:dyDescent="0.25">
      <c r="A2120" s="5" t="s">
        <v>1045</v>
      </c>
      <c r="B2120" t="s">
        <v>1175</v>
      </c>
      <c r="C2120" t="s">
        <v>1202</v>
      </c>
      <c r="D2120" s="2">
        <f>_xll.BDH($A2120, $D$1, $B2120, $C2120, "Direction", "H", "Period", "Y","cols=4;rows=2")</f>
        <v>43465</v>
      </c>
      <c r="E2120" s="2">
        <v>43830</v>
      </c>
      <c r="F2120" s="2">
        <v>44196</v>
      </c>
      <c r="G2120" s="2">
        <v>44561</v>
      </c>
    </row>
    <row r="2121" spans="1:7" x14ac:dyDescent="0.25">
      <c r="D2121">
        <v>22251.1819</v>
      </c>
      <c r="E2121">
        <v>26329.613399999998</v>
      </c>
      <c r="F2121">
        <v>21585.102500000001</v>
      </c>
      <c r="G2121">
        <v>24974.28</v>
      </c>
    </row>
    <row r="2122" spans="1:7" x14ac:dyDescent="0.25">
      <c r="A2122" s="5" t="s">
        <v>1046</v>
      </c>
      <c r="B2122" t="s">
        <v>1175</v>
      </c>
      <c r="C2122" t="s">
        <v>1196</v>
      </c>
      <c r="D2122" s="2">
        <f>_xll.BDH($A2122, $D$1, $B2122, $C2122, "Direction", "H", "Period", "Y","cols=1;rows=2")</f>
        <v>43465</v>
      </c>
    </row>
    <row r="2123" spans="1:7" x14ac:dyDescent="0.25">
      <c r="D2123">
        <v>9952.6514999999999</v>
      </c>
    </row>
    <row r="2124" spans="1:7" x14ac:dyDescent="0.25">
      <c r="A2124" s="5" t="s">
        <v>1047</v>
      </c>
      <c r="B2124" t="s">
        <v>1175</v>
      </c>
      <c r="C2124" t="s">
        <v>1201</v>
      </c>
      <c r="D2124" s="2">
        <f>_xll.BDH($A2124, $D$1, $B2124, $C2124, "Direction", "H", "Period", "Y","cols=2;rows=2")</f>
        <v>43465</v>
      </c>
      <c r="E2124" s="2">
        <v>43830</v>
      </c>
    </row>
    <row r="2125" spans="1:7" x14ac:dyDescent="0.25">
      <c r="D2125">
        <v>18908.095099999999</v>
      </c>
      <c r="E2125">
        <v>25912.122299999999</v>
      </c>
    </row>
    <row r="2126" spans="1:7" x14ac:dyDescent="0.25">
      <c r="A2126" s="5" t="s">
        <v>1048</v>
      </c>
      <c r="B2126" t="s">
        <v>1175</v>
      </c>
      <c r="C2126" t="s">
        <v>1199</v>
      </c>
      <c r="D2126" s="2">
        <f>_xll.BDH($A2126, $D$1, $B2126, $C2126, "Direction", "H", "Period", "Y","cols=4;rows=2")</f>
        <v>43465</v>
      </c>
      <c r="E2126" s="2">
        <v>43830</v>
      </c>
      <c r="F2126" s="2">
        <v>44196</v>
      </c>
      <c r="G2126" s="2">
        <v>44561</v>
      </c>
    </row>
    <row r="2127" spans="1:7" x14ac:dyDescent="0.25">
      <c r="D2127">
        <v>9324.7875000000004</v>
      </c>
      <c r="E2127">
        <v>12427.167299999999</v>
      </c>
      <c r="F2127">
        <v>8026.2026999999998</v>
      </c>
      <c r="G2127">
        <v>8646.3256999999994</v>
      </c>
    </row>
    <row r="2128" spans="1:7" x14ac:dyDescent="0.25">
      <c r="A2128" s="5" t="s">
        <v>1049</v>
      </c>
      <c r="B2128" t="s">
        <v>1175</v>
      </c>
      <c r="C2128" t="s">
        <v>1201</v>
      </c>
      <c r="D2128" s="2">
        <f>_xll.BDH($A2128, $D$1, $B2128, $C2128, "Direction", "H", "Period", "Y","cols=2;rows=2")</f>
        <v>43465</v>
      </c>
      <c r="E2128" s="2">
        <v>43830</v>
      </c>
    </row>
    <row r="2129" spans="1:7" x14ac:dyDescent="0.25">
      <c r="D2129">
        <v>3614.9656</v>
      </c>
      <c r="E2129">
        <v>4234.6068999999998</v>
      </c>
    </row>
    <row r="2130" spans="1:7" x14ac:dyDescent="0.25">
      <c r="A2130" s="5" t="s">
        <v>1050</v>
      </c>
      <c r="B2130" t="s">
        <v>1175</v>
      </c>
      <c r="C2130" t="s">
        <v>1199</v>
      </c>
      <c r="D2130" s="2">
        <f>_xll.BDH($A2130, $D$1, $B2130, $C2130, "Direction", "H", "Period", "Y","cols=4;rows=2")</f>
        <v>43465</v>
      </c>
      <c r="E2130" s="2">
        <v>43830</v>
      </c>
      <c r="F2130" s="2">
        <v>44196</v>
      </c>
      <c r="G2130" s="2">
        <v>44561</v>
      </c>
    </row>
    <row r="2131" spans="1:7" x14ac:dyDescent="0.25">
      <c r="D2131">
        <v>12391.3655</v>
      </c>
      <c r="E2131">
        <v>18606.054</v>
      </c>
      <c r="F2131">
        <v>24049.654999999999</v>
      </c>
      <c r="G2131">
        <v>34550.8508</v>
      </c>
    </row>
    <row r="2132" spans="1:7" x14ac:dyDescent="0.25">
      <c r="A2132" s="5" t="s">
        <v>1051</v>
      </c>
      <c r="B2132" t="s">
        <v>1175</v>
      </c>
      <c r="C2132" t="s">
        <v>1199</v>
      </c>
      <c r="D2132" s="2">
        <f>_xll.BDH($A2132, $D$1, $B2132, $C2132, "Direction", "H", "Period", "Y","cols=4;rows=2")</f>
        <v>43465</v>
      </c>
      <c r="E2132" s="2">
        <v>43830</v>
      </c>
      <c r="F2132" s="2">
        <v>44196</v>
      </c>
      <c r="G2132" s="2">
        <v>44561</v>
      </c>
    </row>
    <row r="2133" spans="1:7" x14ac:dyDescent="0.25">
      <c r="D2133">
        <v>18345.609499999999</v>
      </c>
      <c r="E2133">
        <v>27135.716899999999</v>
      </c>
      <c r="F2133">
        <v>31348.773700000002</v>
      </c>
      <c r="G2133">
        <v>42318.124300000003</v>
      </c>
    </row>
    <row r="2134" spans="1:7" x14ac:dyDescent="0.25">
      <c r="A2134" s="5" t="s">
        <v>1052</v>
      </c>
      <c r="B2134" t="s">
        <v>1175</v>
      </c>
      <c r="C2134" t="s">
        <v>1199</v>
      </c>
      <c r="D2134" s="2">
        <f>_xll.BDH($A2134, $D$1, $B2134, $C2134, "Direction", "H", "Period", "Y","cols=4;rows=2")</f>
        <v>43465</v>
      </c>
      <c r="E2134" s="2">
        <v>43830</v>
      </c>
      <c r="F2134" s="2">
        <v>44196</v>
      </c>
      <c r="G2134" s="2">
        <v>44561</v>
      </c>
    </row>
    <row r="2135" spans="1:7" x14ac:dyDescent="0.25">
      <c r="D2135">
        <v>21293.725600000002</v>
      </c>
      <c r="E2135">
        <v>31294.695100000001</v>
      </c>
      <c r="F2135">
        <v>30868.676299999999</v>
      </c>
      <c r="G2135">
        <v>43477.7952</v>
      </c>
    </row>
    <row r="2136" spans="1:7" x14ac:dyDescent="0.25">
      <c r="A2136" s="5" t="s">
        <v>1053</v>
      </c>
      <c r="B2136" t="s">
        <v>1175</v>
      </c>
      <c r="C2136" t="s">
        <v>1199</v>
      </c>
      <c r="D2136" s="2">
        <f>_xll.BDH($A2136, $D$1, $B2136, $C2136, "Direction", "H", "Period", "Y","cols=4;rows=2")</f>
        <v>43465</v>
      </c>
      <c r="E2136" s="2">
        <v>43830</v>
      </c>
      <c r="F2136" s="2">
        <v>44196</v>
      </c>
      <c r="G2136" s="2">
        <v>44561</v>
      </c>
    </row>
    <row r="2137" spans="1:7" x14ac:dyDescent="0.25">
      <c r="D2137">
        <v>12502.251399999999</v>
      </c>
      <c r="E2137">
        <v>15271.956399999999</v>
      </c>
      <c r="F2137">
        <v>13629.262699999999</v>
      </c>
      <c r="G2137">
        <v>19172.471300000001</v>
      </c>
    </row>
    <row r="2138" spans="1:7" x14ac:dyDescent="0.25">
      <c r="A2138" s="5" t="s">
        <v>1054</v>
      </c>
      <c r="B2138" t="s">
        <v>1175</v>
      </c>
      <c r="C2138" t="s">
        <v>1199</v>
      </c>
      <c r="D2138" s="2">
        <f>_xll.BDH($A2138, $D$1, $B2138, $C2138, "Direction", "H", "Period", "Y","cols=4;rows=2")</f>
        <v>43465</v>
      </c>
      <c r="E2138" s="2">
        <v>43830</v>
      </c>
      <c r="F2138" s="2">
        <v>44196</v>
      </c>
      <c r="G2138" s="2">
        <v>44561</v>
      </c>
    </row>
    <row r="2139" spans="1:7" x14ac:dyDescent="0.25">
      <c r="D2139">
        <v>155950.03260000001</v>
      </c>
      <c r="E2139">
        <v>190577.47760000001</v>
      </c>
      <c r="F2139">
        <v>204944.14670000001</v>
      </c>
      <c r="G2139">
        <v>240180.6427</v>
      </c>
    </row>
    <row r="2140" spans="1:7" x14ac:dyDescent="0.25">
      <c r="A2140" s="5" t="s">
        <v>1055</v>
      </c>
      <c r="B2140" t="s">
        <v>1175</v>
      </c>
      <c r="C2140" t="s">
        <v>1199</v>
      </c>
      <c r="D2140" s="2">
        <f>_xll.BDH($A2140, $D$1, $B2140, $C2140, "Direction", "H", "Period", "Y","cols=4;rows=2")</f>
        <v>43465</v>
      </c>
      <c r="E2140" s="2">
        <v>43830</v>
      </c>
      <c r="F2140" s="2">
        <v>44196</v>
      </c>
      <c r="G2140" s="2">
        <v>44561</v>
      </c>
    </row>
    <row r="2141" spans="1:7" x14ac:dyDescent="0.25">
      <c r="D2141">
        <v>14893.6412</v>
      </c>
      <c r="E2141">
        <v>9622.9470000000001</v>
      </c>
      <c r="F2141">
        <v>6551.1130999999996</v>
      </c>
      <c r="G2141">
        <v>8119.5675000000001</v>
      </c>
    </row>
    <row r="2142" spans="1:7" x14ac:dyDescent="0.25">
      <c r="A2142" s="5" t="s">
        <v>1056</v>
      </c>
      <c r="B2142" t="s">
        <v>1175</v>
      </c>
      <c r="C2142" t="s">
        <v>1199</v>
      </c>
      <c r="D2142" s="2">
        <f>_xll.BDH($A2142, $D$1, $B2142, $C2142, "Direction", "H", "Period", "Y","cols=4;rows=2")</f>
        <v>43465</v>
      </c>
      <c r="E2142" s="2">
        <v>43830</v>
      </c>
      <c r="F2142" s="2">
        <v>44196</v>
      </c>
      <c r="G2142" s="2">
        <v>44561</v>
      </c>
    </row>
    <row r="2143" spans="1:7" x14ac:dyDescent="0.25">
      <c r="D2143">
        <v>7256.9053999999996</v>
      </c>
      <c r="E2143">
        <v>7770.6541999999999</v>
      </c>
      <c r="F2143">
        <v>8851.6628999999994</v>
      </c>
      <c r="G2143">
        <v>13664.066500000001</v>
      </c>
    </row>
    <row r="2144" spans="1:7" x14ac:dyDescent="0.25">
      <c r="A2144" s="5" t="s">
        <v>1057</v>
      </c>
      <c r="B2144" t="s">
        <v>1175</v>
      </c>
      <c r="C2144" t="s">
        <v>1199</v>
      </c>
      <c r="D2144" s="2">
        <f>_xll.BDH($A2144, $D$1, $B2144, $C2144, "Direction", "H", "Period", "Y","cols=4;rows=2")</f>
        <v>43465</v>
      </c>
      <c r="E2144" s="2">
        <v>43830</v>
      </c>
      <c r="F2144" s="2">
        <v>44196</v>
      </c>
      <c r="G2144" s="2">
        <v>44561</v>
      </c>
    </row>
    <row r="2145" spans="1:7" x14ac:dyDescent="0.25">
      <c r="D2145">
        <v>16041.1834</v>
      </c>
      <c r="E2145">
        <v>22400.402999999998</v>
      </c>
      <c r="F2145">
        <v>42638.857499999998</v>
      </c>
      <c r="G2145">
        <v>55833.199099999998</v>
      </c>
    </row>
    <row r="2146" spans="1:7" x14ac:dyDescent="0.25">
      <c r="A2146" s="5" t="s">
        <v>1058</v>
      </c>
      <c r="B2146" t="s">
        <v>1175</v>
      </c>
      <c r="C2146" t="s">
        <v>1199</v>
      </c>
      <c r="D2146" s="2">
        <f>_xll.BDH($A2146, $D$1, $B2146, $C2146, "Direction", "H", "Period", "Y","cols=4;rows=2")</f>
        <v>43465</v>
      </c>
      <c r="E2146" s="2">
        <v>43830</v>
      </c>
      <c r="F2146" s="2">
        <v>44196</v>
      </c>
      <c r="G2146" s="2">
        <v>44561</v>
      </c>
    </row>
    <row r="2147" spans="1:7" x14ac:dyDescent="0.25">
      <c r="D2147">
        <v>12267.5342</v>
      </c>
      <c r="E2147">
        <v>19461.930499999999</v>
      </c>
      <c r="F2147">
        <v>38054.556299999997</v>
      </c>
      <c r="G2147">
        <v>51645.225400000003</v>
      </c>
    </row>
    <row r="2148" spans="1:7" x14ac:dyDescent="0.25">
      <c r="A2148" s="5" t="s">
        <v>1059</v>
      </c>
      <c r="B2148" t="s">
        <v>1175</v>
      </c>
      <c r="C2148" t="s">
        <v>1199</v>
      </c>
      <c r="D2148" s="2">
        <f>_xll.BDH($A2148, $D$1, $B2148, $C2148, "Direction", "H", "Period", "Y","cols=4;rows=2")</f>
        <v>43465</v>
      </c>
      <c r="E2148" s="2">
        <v>43830</v>
      </c>
      <c r="F2148" s="2">
        <v>44196</v>
      </c>
      <c r="G2148" s="2">
        <v>44561</v>
      </c>
    </row>
    <row r="2149" spans="1:7" x14ac:dyDescent="0.25">
      <c r="D2149">
        <v>11944.069</v>
      </c>
      <c r="E2149">
        <v>22031.651900000001</v>
      </c>
      <c r="F2149">
        <v>31244.645400000001</v>
      </c>
      <c r="G2149">
        <v>34998.903299999998</v>
      </c>
    </row>
    <row r="2150" spans="1:7" x14ac:dyDescent="0.25">
      <c r="A2150" s="5" t="s">
        <v>1060</v>
      </c>
      <c r="B2150" t="s">
        <v>1175</v>
      </c>
      <c r="C2150" t="s">
        <v>1199</v>
      </c>
      <c r="D2150" s="2">
        <f>_xll.BDH($A2150, $D$1, $B2150, $C2150, "Direction", "H", "Period", "Y","cols=4;rows=2")</f>
        <v>43465</v>
      </c>
      <c r="E2150" s="2">
        <v>43830</v>
      </c>
      <c r="F2150" s="2">
        <v>44196</v>
      </c>
      <c r="G2150" s="2">
        <v>44561</v>
      </c>
    </row>
    <row r="2151" spans="1:7" x14ac:dyDescent="0.25">
      <c r="D2151">
        <v>10661.826499999999</v>
      </c>
      <c r="E2151">
        <v>12410.180200000001</v>
      </c>
      <c r="F2151">
        <v>13100.305200000001</v>
      </c>
      <c r="G2151">
        <v>24011.630799999999</v>
      </c>
    </row>
    <row r="2152" spans="1:7" x14ac:dyDescent="0.25">
      <c r="A2152" s="5" t="s">
        <v>1061</v>
      </c>
      <c r="B2152" t="s">
        <v>1176</v>
      </c>
      <c r="C2152" t="s">
        <v>1199</v>
      </c>
      <c r="D2152" s="2">
        <f>_xll.BDH($A2152, $D$1, $B2152, $C2152, "Direction", "H", "Period", "Y","cols=3;rows=2")</f>
        <v>43830</v>
      </c>
      <c r="E2152" s="2">
        <v>44196</v>
      </c>
      <c r="F2152" s="2">
        <v>44561</v>
      </c>
    </row>
    <row r="2153" spans="1:7" x14ac:dyDescent="0.25">
      <c r="D2153">
        <v>22290.615099999999</v>
      </c>
      <c r="E2153">
        <v>12773.4457</v>
      </c>
      <c r="F2153">
        <v>14167.6793</v>
      </c>
    </row>
    <row r="2154" spans="1:7" x14ac:dyDescent="0.25">
      <c r="A2154" s="5" t="s">
        <v>1062</v>
      </c>
      <c r="B2154" t="s">
        <v>1176</v>
      </c>
      <c r="C2154" t="s">
        <v>1199</v>
      </c>
      <c r="D2154" s="2">
        <f>_xll.BDH($A2154, $D$1, $B2154, $C2154, "Direction", "H", "Period", "Y","cols=3;rows=2")</f>
        <v>43830</v>
      </c>
      <c r="E2154" s="2">
        <v>44196</v>
      </c>
      <c r="F2154" s="2">
        <v>44561</v>
      </c>
    </row>
    <row r="2155" spans="1:7" x14ac:dyDescent="0.25">
      <c r="D2155">
        <v>13877.0661</v>
      </c>
      <c r="E2155">
        <v>23900.3426</v>
      </c>
      <c r="F2155">
        <v>20491.078000000001</v>
      </c>
    </row>
    <row r="2156" spans="1:7" x14ac:dyDescent="0.25">
      <c r="A2156" s="5" t="s">
        <v>1063</v>
      </c>
      <c r="B2156" t="s">
        <v>1176</v>
      </c>
      <c r="C2156" t="s">
        <v>1199</v>
      </c>
      <c r="D2156" s="2">
        <f>_xll.BDH($A2156, $D$1, $B2156, $C2156, "Direction", "H", "Period", "Y","cols=3;rows=2")</f>
        <v>43830</v>
      </c>
      <c r="E2156" s="2">
        <v>44196</v>
      </c>
      <c r="F2156" s="2">
        <v>44561</v>
      </c>
    </row>
    <row r="2157" spans="1:7" x14ac:dyDescent="0.25">
      <c r="D2157">
        <v>7690.9107999999997</v>
      </c>
      <c r="E2157">
        <v>11928.154699999999</v>
      </c>
      <c r="F2157">
        <v>9176.5864999999994</v>
      </c>
    </row>
    <row r="2158" spans="1:7" x14ac:dyDescent="0.25">
      <c r="A2158" s="5" t="s">
        <v>1064</v>
      </c>
      <c r="B2158" t="s">
        <v>1176</v>
      </c>
      <c r="C2158" t="s">
        <v>1199</v>
      </c>
      <c r="D2158" s="2">
        <f>_xll.BDH($A2158, $D$1, $B2158, $C2158, "Direction", "H", "Period", "Y","cols=3;rows=2")</f>
        <v>43830</v>
      </c>
      <c r="E2158" s="2">
        <v>44196</v>
      </c>
      <c r="F2158" s="2">
        <v>44561</v>
      </c>
    </row>
    <row r="2159" spans="1:7" x14ac:dyDescent="0.25">
      <c r="D2159">
        <v>13303.3524</v>
      </c>
      <c r="E2159">
        <v>10060.8637</v>
      </c>
      <c r="F2159">
        <v>13906.244199999999</v>
      </c>
    </row>
    <row r="2160" spans="1:7" x14ac:dyDescent="0.25">
      <c r="A2160" s="5" t="s">
        <v>1065</v>
      </c>
      <c r="B2160" t="s">
        <v>1176</v>
      </c>
      <c r="C2160" t="s">
        <v>1199</v>
      </c>
      <c r="D2160" s="2">
        <f>_xll.BDH($A2160, $D$1, $B2160, $C2160, "Direction", "H", "Period", "Y","cols=3;rows=2")</f>
        <v>43830</v>
      </c>
      <c r="E2160" s="2">
        <v>44196</v>
      </c>
      <c r="F2160" s="2">
        <v>44561</v>
      </c>
    </row>
    <row r="2161" spans="1:6" x14ac:dyDescent="0.25">
      <c r="D2161">
        <v>114364.76549999999</v>
      </c>
      <c r="E2161">
        <v>138139.17060000001</v>
      </c>
      <c r="F2161">
        <v>177124.78959999999</v>
      </c>
    </row>
    <row r="2162" spans="1:6" x14ac:dyDescent="0.25">
      <c r="A2162" s="5" t="s">
        <v>1066</v>
      </c>
      <c r="B2162" t="s">
        <v>1176</v>
      </c>
      <c r="C2162" t="s">
        <v>1199</v>
      </c>
      <c r="D2162" s="2">
        <f>_xll.BDH($A2162, $D$1, $B2162, $C2162, "Direction", "H", "Period", "Y","cols=3;rows=2")</f>
        <v>43830</v>
      </c>
      <c r="E2162" s="2">
        <v>44196</v>
      </c>
      <c r="F2162" s="2">
        <v>44561</v>
      </c>
    </row>
    <row r="2163" spans="1:6" x14ac:dyDescent="0.25">
      <c r="D2163">
        <v>14882.018599999999</v>
      </c>
      <c r="E2163">
        <v>15189.3393</v>
      </c>
      <c r="F2163">
        <v>18296.834699999999</v>
      </c>
    </row>
    <row r="2164" spans="1:6" x14ac:dyDescent="0.25">
      <c r="A2164" s="5" t="s">
        <v>1067</v>
      </c>
      <c r="B2164" t="s">
        <v>1176</v>
      </c>
      <c r="C2164" t="s">
        <v>1199</v>
      </c>
      <c r="D2164" s="2">
        <f>_xll.BDH($A2164, $D$1, $B2164, $C2164, "Direction", "H", "Period", "Y","cols=3;rows=2")</f>
        <v>43830</v>
      </c>
      <c r="E2164" s="2">
        <v>44196</v>
      </c>
      <c r="F2164" s="2">
        <v>44561</v>
      </c>
    </row>
    <row r="2165" spans="1:6" x14ac:dyDescent="0.25">
      <c r="D2165">
        <v>7703.0099</v>
      </c>
      <c r="E2165">
        <v>14650.560100000001</v>
      </c>
      <c r="F2165">
        <v>16341.333500000001</v>
      </c>
    </row>
    <row r="2166" spans="1:6" x14ac:dyDescent="0.25">
      <c r="A2166" s="5" t="s">
        <v>1068</v>
      </c>
      <c r="B2166" t="s">
        <v>1176</v>
      </c>
      <c r="C2166" t="s">
        <v>1199</v>
      </c>
      <c r="D2166" s="2">
        <f>_xll.BDH($A2166, $D$1, $B2166, $C2166, "Direction", "H", "Period", "Y","cols=3;rows=2")</f>
        <v>43830</v>
      </c>
      <c r="E2166" s="2">
        <v>44196</v>
      </c>
      <c r="F2166" s="2">
        <v>44561</v>
      </c>
    </row>
    <row r="2167" spans="1:6" x14ac:dyDescent="0.25">
      <c r="D2167">
        <v>15539.5672</v>
      </c>
      <c r="E2167">
        <v>21984.9516</v>
      </c>
      <c r="F2167">
        <v>44172.014600000002</v>
      </c>
    </row>
    <row r="2168" spans="1:6" x14ac:dyDescent="0.25">
      <c r="A2168" s="5" t="s">
        <v>1069</v>
      </c>
      <c r="B2168" t="s">
        <v>1176</v>
      </c>
      <c r="C2168" t="s">
        <v>1199</v>
      </c>
      <c r="D2168" s="2">
        <f>_xll.BDH($A2168, $D$1, $B2168, $C2168, "Direction", "H", "Period", "Y","cols=3;rows=2")</f>
        <v>43830</v>
      </c>
      <c r="E2168" s="2">
        <v>44196</v>
      </c>
      <c r="F2168" s="2">
        <v>44561</v>
      </c>
    </row>
    <row r="2169" spans="1:6" x14ac:dyDescent="0.25">
      <c r="D2169">
        <v>8137.7479999999996</v>
      </c>
      <c r="E2169">
        <v>9007.8889999999992</v>
      </c>
      <c r="F2169">
        <v>9290.7360000000008</v>
      </c>
    </row>
    <row r="2170" spans="1:6" x14ac:dyDescent="0.25">
      <c r="A2170" s="5" t="s">
        <v>700</v>
      </c>
      <c r="B2170" t="s">
        <v>1176</v>
      </c>
      <c r="C2170" t="s">
        <v>1199</v>
      </c>
      <c r="D2170" s="2">
        <f>_xll.BDH($A2170, $D$1, $B2170, $C2170, "Direction", "H", "Period", "Y","cols=3;rows=2")</f>
        <v>43830</v>
      </c>
      <c r="E2170" s="2">
        <v>44196</v>
      </c>
      <c r="F2170" s="2">
        <v>44561</v>
      </c>
    </row>
    <row r="2171" spans="1:6" x14ac:dyDescent="0.25">
      <c r="D2171">
        <v>16645.177800000001</v>
      </c>
      <c r="E2171">
        <v>23696.250899999999</v>
      </c>
      <c r="F2171">
        <v>27699.9228</v>
      </c>
    </row>
    <row r="2172" spans="1:6" x14ac:dyDescent="0.25">
      <c r="A2172" s="5" t="s">
        <v>1070</v>
      </c>
      <c r="B2172" t="s">
        <v>1176</v>
      </c>
      <c r="C2172" t="s">
        <v>1199</v>
      </c>
      <c r="D2172" s="2">
        <f>_xll.BDH($A2172, $D$1, $B2172, $C2172, "Direction", "H", "Period", "Y","cols=3;rows=2")</f>
        <v>43830</v>
      </c>
      <c r="E2172" s="2">
        <v>44196</v>
      </c>
      <c r="F2172" s="2">
        <v>44561</v>
      </c>
    </row>
    <row r="2173" spans="1:6" x14ac:dyDescent="0.25">
      <c r="D2173">
        <v>14163.382799999999</v>
      </c>
      <c r="E2173">
        <v>17712.904200000001</v>
      </c>
      <c r="F2173">
        <v>21312.8024</v>
      </c>
    </row>
    <row r="2174" spans="1:6" x14ac:dyDescent="0.25">
      <c r="A2174" s="5" t="s">
        <v>1071</v>
      </c>
      <c r="B2174" t="s">
        <v>1176</v>
      </c>
      <c r="C2174" t="s">
        <v>1199</v>
      </c>
      <c r="D2174" s="2">
        <f>_xll.BDH($A2174, $D$1, $B2174, $C2174, "Direction", "H", "Period", "Y","cols=3;rows=2")</f>
        <v>43830</v>
      </c>
      <c r="E2174" s="2">
        <v>44196</v>
      </c>
      <c r="F2174" s="2">
        <v>44561</v>
      </c>
    </row>
    <row r="2175" spans="1:6" x14ac:dyDescent="0.25">
      <c r="D2175">
        <v>33293.400199999996</v>
      </c>
      <c r="E2175">
        <v>35032.269699999997</v>
      </c>
      <c r="F2175">
        <v>36468.3361</v>
      </c>
    </row>
    <row r="2176" spans="1:6" x14ac:dyDescent="0.25">
      <c r="A2176" s="5" t="s">
        <v>1072</v>
      </c>
      <c r="B2176" t="s">
        <v>1176</v>
      </c>
      <c r="C2176" t="s">
        <v>1199</v>
      </c>
      <c r="D2176" s="2">
        <f>_xll.BDH($A2176, $D$1, $B2176, $C2176, "Direction", "H", "Period", "Y","cols=3;rows=2")</f>
        <v>43830</v>
      </c>
      <c r="E2176" s="2">
        <v>44196</v>
      </c>
      <c r="F2176" s="2">
        <v>44561</v>
      </c>
    </row>
    <row r="2177" spans="1:6" x14ac:dyDescent="0.25">
      <c r="D2177">
        <v>14834.218800000001</v>
      </c>
      <c r="E2177">
        <v>12581.8418</v>
      </c>
      <c r="F2177">
        <v>15574.0028</v>
      </c>
    </row>
    <row r="2178" spans="1:6" x14ac:dyDescent="0.25">
      <c r="A2178" s="5" t="s">
        <v>1073</v>
      </c>
      <c r="B2178" t="s">
        <v>1176</v>
      </c>
      <c r="C2178" t="s">
        <v>1199</v>
      </c>
      <c r="D2178" s="2">
        <f>_xll.BDH($A2178, $D$1, $B2178, $C2178, "Direction", "H", "Period", "Y","cols=3;rows=2")</f>
        <v>43830</v>
      </c>
      <c r="E2178" s="2">
        <v>44196</v>
      </c>
      <c r="F2178" s="2">
        <v>44561</v>
      </c>
    </row>
    <row r="2179" spans="1:6" x14ac:dyDescent="0.25">
      <c r="D2179">
        <v>12565.776</v>
      </c>
      <c r="E2179">
        <v>11522.7377</v>
      </c>
      <c r="F2179">
        <v>9257.8153000000002</v>
      </c>
    </row>
    <row r="2180" spans="1:6" x14ac:dyDescent="0.25">
      <c r="A2180" s="5" t="s">
        <v>1074</v>
      </c>
      <c r="B2180" t="s">
        <v>1176</v>
      </c>
      <c r="C2180" t="s">
        <v>1199</v>
      </c>
      <c r="D2180" s="2">
        <f>_xll.BDH($A2180, $D$1, $B2180, $C2180, "Direction", "H", "Period", "Y","cols=3;rows=2")</f>
        <v>43830</v>
      </c>
      <c r="E2180" s="2">
        <v>44196</v>
      </c>
      <c r="F2180" s="2">
        <v>44561</v>
      </c>
    </row>
    <row r="2181" spans="1:6" x14ac:dyDescent="0.25">
      <c r="D2181">
        <v>24968.682499999999</v>
      </c>
      <c r="E2181">
        <v>22754.4656</v>
      </c>
      <c r="F2181">
        <v>18175.493999999999</v>
      </c>
    </row>
    <row r="2182" spans="1:6" x14ac:dyDescent="0.25">
      <c r="A2182" s="5" t="s">
        <v>1075</v>
      </c>
      <c r="B2182" t="s">
        <v>1176</v>
      </c>
      <c r="C2182" t="s">
        <v>1199</v>
      </c>
      <c r="D2182" s="2">
        <f>_xll.BDH($A2182, $D$1, $B2182, $C2182, "Direction", "H", "Period", "Y","cols=3;rows=2")</f>
        <v>43830</v>
      </c>
      <c r="E2182" s="2">
        <v>44196</v>
      </c>
      <c r="F2182" s="2">
        <v>44561</v>
      </c>
    </row>
    <row r="2183" spans="1:6" x14ac:dyDescent="0.25">
      <c r="D2183">
        <v>14898.8863</v>
      </c>
      <c r="E2183">
        <v>7645.9544999999998</v>
      </c>
      <c r="F2183">
        <v>19539.6751</v>
      </c>
    </row>
    <row r="2184" spans="1:6" x14ac:dyDescent="0.25">
      <c r="A2184" s="5" t="s">
        <v>1076</v>
      </c>
      <c r="B2184" t="s">
        <v>1176</v>
      </c>
      <c r="C2184" t="s">
        <v>1199</v>
      </c>
      <c r="D2184" s="2">
        <f>_xll.BDH($A2184, $D$1, $B2184, $C2184, "Direction", "H", "Period", "Y","cols=3;rows=2")</f>
        <v>43830</v>
      </c>
      <c r="E2184" s="2">
        <v>44196</v>
      </c>
      <c r="F2184" s="2">
        <v>44561</v>
      </c>
    </row>
    <row r="2185" spans="1:6" x14ac:dyDescent="0.25">
      <c r="D2185">
        <v>10582.066699999999</v>
      </c>
      <c r="E2185">
        <v>7743.2758999999996</v>
      </c>
      <c r="F2185">
        <v>12913.3925</v>
      </c>
    </row>
    <row r="2186" spans="1:6" x14ac:dyDescent="0.25">
      <c r="A2186" s="5" t="s">
        <v>1077</v>
      </c>
      <c r="B2186" t="s">
        <v>1176</v>
      </c>
      <c r="C2186" t="s">
        <v>1199</v>
      </c>
      <c r="D2186" s="2">
        <f>_xll.BDH($A2186, $D$1, $B2186, $C2186, "Direction", "H", "Period", "Y","cols=3;rows=2")</f>
        <v>43830</v>
      </c>
      <c r="E2186" s="2">
        <v>44196</v>
      </c>
      <c r="F2186" s="2">
        <v>44561</v>
      </c>
    </row>
    <row r="2187" spans="1:6" x14ac:dyDescent="0.25">
      <c r="D2187">
        <v>21139.3855</v>
      </c>
      <c r="E2187">
        <v>30047.9087</v>
      </c>
      <c r="F2187">
        <v>35962.514499999997</v>
      </c>
    </row>
    <row r="2188" spans="1:6" x14ac:dyDescent="0.25">
      <c r="A2188" s="5" t="s">
        <v>1078</v>
      </c>
      <c r="B2188" t="s">
        <v>1176</v>
      </c>
      <c r="C2188" t="s">
        <v>1202</v>
      </c>
      <c r="D2188" s="2">
        <f>_xll.BDH($A2188, $D$1, $B2188, $C2188, "Direction", "H", "Period", "Y","cols=3;rows=2")</f>
        <v>43830</v>
      </c>
      <c r="E2188" s="2">
        <v>44196</v>
      </c>
      <c r="F2188" s="2">
        <v>44561</v>
      </c>
    </row>
    <row r="2189" spans="1:6" x14ac:dyDescent="0.25">
      <c r="D2189">
        <v>8184.0727999999999</v>
      </c>
      <c r="E2189">
        <v>4188.1460999999999</v>
      </c>
      <c r="F2189">
        <v>5326.6265999999996</v>
      </c>
    </row>
    <row r="2190" spans="1:6" x14ac:dyDescent="0.25">
      <c r="A2190" s="5" t="s">
        <v>1079</v>
      </c>
      <c r="B2190" t="s">
        <v>1176</v>
      </c>
      <c r="C2190" t="s">
        <v>1199</v>
      </c>
      <c r="D2190" s="2">
        <f>_xll.BDH($A2190, $D$1, $B2190, $C2190, "Direction", "H", "Period", "Y","cols=3;rows=2")</f>
        <v>43830</v>
      </c>
      <c r="E2190" s="2">
        <v>44196</v>
      </c>
      <c r="F2190" s="2">
        <v>44561</v>
      </c>
    </row>
    <row r="2191" spans="1:6" x14ac:dyDescent="0.25">
      <c r="D2191">
        <v>11207.398800000001</v>
      </c>
      <c r="E2191">
        <v>12362.456399999999</v>
      </c>
      <c r="F2191">
        <v>12364.1119</v>
      </c>
    </row>
    <row r="2192" spans="1:6" x14ac:dyDescent="0.25">
      <c r="A2192" s="5" t="s">
        <v>1080</v>
      </c>
      <c r="B2192" t="s">
        <v>1176</v>
      </c>
      <c r="C2192" t="s">
        <v>1199</v>
      </c>
      <c r="D2192" s="2">
        <f>_xll.BDH($A2192, $D$1, $B2192, $C2192, "Direction", "H", "Period", "Y","cols=3;rows=2")</f>
        <v>43830</v>
      </c>
      <c r="E2192" s="2">
        <v>44196</v>
      </c>
      <c r="F2192" s="2">
        <v>44561</v>
      </c>
    </row>
    <row r="2193" spans="1:6" x14ac:dyDescent="0.25">
      <c r="D2193">
        <v>24882.2317</v>
      </c>
      <c r="E2193">
        <v>43068.180399999997</v>
      </c>
      <c r="F2193">
        <v>34559.138500000001</v>
      </c>
    </row>
    <row r="2194" spans="1:6" x14ac:dyDescent="0.25">
      <c r="A2194" s="5" t="s">
        <v>1081</v>
      </c>
      <c r="B2194" t="s">
        <v>1176</v>
      </c>
      <c r="C2194" t="s">
        <v>1200</v>
      </c>
      <c r="D2194" s="2">
        <f>_xll.BDH($A2194, $D$1, $B2194, $C2194, "Direction", "H", "Period", "Y","cols=2;rows=2")</f>
        <v>43830</v>
      </c>
      <c r="E2194" s="2">
        <v>44196</v>
      </c>
    </row>
    <row r="2195" spans="1:6" x14ac:dyDescent="0.25">
      <c r="D2195">
        <v>16618.680799999998</v>
      </c>
      <c r="E2195">
        <v>17610.637999999999</v>
      </c>
    </row>
    <row r="2196" spans="1:6" x14ac:dyDescent="0.25">
      <c r="A2196" s="5" t="s">
        <v>1082</v>
      </c>
      <c r="B2196" t="s">
        <v>1176</v>
      </c>
      <c r="C2196" t="s">
        <v>1199</v>
      </c>
      <c r="D2196" s="2">
        <f>_xll.BDH($A2196, $D$1, $B2196, $C2196, "Direction", "H", "Period", "Y","cols=3;rows=2")</f>
        <v>43830</v>
      </c>
      <c r="E2196" s="2">
        <v>44196</v>
      </c>
      <c r="F2196" s="2">
        <v>44561</v>
      </c>
    </row>
    <row r="2197" spans="1:6" x14ac:dyDescent="0.25">
      <c r="D2197">
        <v>18259.561699999998</v>
      </c>
      <c r="E2197">
        <v>24111.183099999998</v>
      </c>
      <c r="F2197">
        <v>58761.824500000002</v>
      </c>
    </row>
    <row r="2198" spans="1:6" x14ac:dyDescent="0.25">
      <c r="A2198" s="5" t="s">
        <v>1083</v>
      </c>
      <c r="B2198" t="s">
        <v>1176</v>
      </c>
      <c r="C2198" t="s">
        <v>1199</v>
      </c>
      <c r="D2198" s="2">
        <f>_xll.BDH($A2198, $D$1, $B2198, $C2198, "Direction", "H", "Period", "Y","cols=3;rows=2")</f>
        <v>43830</v>
      </c>
      <c r="E2198" s="2">
        <v>44196</v>
      </c>
      <c r="F2198" s="2">
        <v>44561</v>
      </c>
    </row>
    <row r="2199" spans="1:6" x14ac:dyDescent="0.25">
      <c r="D2199">
        <v>10261.0816</v>
      </c>
      <c r="E2199">
        <v>6903.1814999999997</v>
      </c>
      <c r="F2199">
        <v>7480.9907999999996</v>
      </c>
    </row>
    <row r="2200" spans="1:6" x14ac:dyDescent="0.25">
      <c r="A2200" s="5" t="s">
        <v>1084</v>
      </c>
      <c r="B2200" t="s">
        <v>1176</v>
      </c>
      <c r="C2200" t="s">
        <v>1199</v>
      </c>
      <c r="D2200" s="2">
        <f>_xll.BDH($A2200, $D$1, $B2200, $C2200, "Direction", "H", "Period", "Y","cols=3;rows=2")</f>
        <v>43830</v>
      </c>
      <c r="E2200" s="2">
        <v>44196</v>
      </c>
      <c r="F2200" s="2">
        <v>44561</v>
      </c>
    </row>
    <row r="2201" spans="1:6" x14ac:dyDescent="0.25">
      <c r="D2201">
        <v>21869.723000000002</v>
      </c>
      <c r="E2201">
        <v>37015.122199999998</v>
      </c>
      <c r="F2201">
        <v>50514.277199999997</v>
      </c>
    </row>
    <row r="2202" spans="1:6" x14ac:dyDescent="0.25">
      <c r="A2202" s="5" t="s">
        <v>1085</v>
      </c>
      <c r="B2202" t="s">
        <v>1176</v>
      </c>
      <c r="C2202" t="s">
        <v>1199</v>
      </c>
      <c r="D2202" s="2">
        <f>_xll.BDH($A2202, $D$1, $B2202, $C2202, "Direction", "H", "Period", "Y","cols=3;rows=2")</f>
        <v>43830</v>
      </c>
      <c r="E2202" s="2">
        <v>44196</v>
      </c>
      <c r="F2202" s="2">
        <v>44561</v>
      </c>
    </row>
    <row r="2203" spans="1:6" x14ac:dyDescent="0.25">
      <c r="D2203">
        <v>12945.6332</v>
      </c>
      <c r="E2203">
        <v>20088.392500000002</v>
      </c>
      <c r="F2203">
        <v>39804.1368</v>
      </c>
    </row>
    <row r="2204" spans="1:6" x14ac:dyDescent="0.25">
      <c r="A2204" s="5" t="s">
        <v>1086</v>
      </c>
      <c r="B2204" t="s">
        <v>1176</v>
      </c>
      <c r="C2204" t="s">
        <v>1201</v>
      </c>
      <c r="D2204" s="2">
        <f>_xll.BDH($A2204, $D$1, $B2204, $C2204, "Direction", "H", "Period", "Y","cols=1;rows=2")</f>
        <v>43830</v>
      </c>
    </row>
    <row r="2205" spans="1:6" x14ac:dyDescent="0.25">
      <c r="D2205">
        <v>3797.2808</v>
      </c>
    </row>
    <row r="2206" spans="1:6" x14ac:dyDescent="0.25">
      <c r="A2206" s="5" t="s">
        <v>1087</v>
      </c>
      <c r="B2206" t="s">
        <v>1176</v>
      </c>
      <c r="C2206" t="s">
        <v>1199</v>
      </c>
      <c r="D2206" s="2">
        <f>_xll.BDH($A2206, $D$1, $B2206, $C2206, "Direction", "H", "Period", "Y","cols=3;rows=2")</f>
        <v>43830</v>
      </c>
      <c r="E2206" s="2">
        <v>44196</v>
      </c>
      <c r="F2206" s="2">
        <v>44561</v>
      </c>
    </row>
    <row r="2207" spans="1:6" x14ac:dyDescent="0.25">
      <c r="D2207">
        <v>10857.9676</v>
      </c>
      <c r="E2207">
        <v>19207.7307</v>
      </c>
      <c r="F2207">
        <v>16832.985499999999</v>
      </c>
    </row>
    <row r="2208" spans="1:6" x14ac:dyDescent="0.25">
      <c r="A2208" s="5" t="s">
        <v>1088</v>
      </c>
      <c r="B2208" t="s">
        <v>1176</v>
      </c>
      <c r="C2208" t="s">
        <v>1199</v>
      </c>
      <c r="D2208" s="2">
        <f>_xll.BDH($A2208, $D$1, $B2208, $C2208, "Direction", "H", "Period", "Y","cols=3;rows=2")</f>
        <v>43830</v>
      </c>
      <c r="E2208" s="2">
        <v>44196</v>
      </c>
      <c r="F2208" s="2">
        <v>44561</v>
      </c>
    </row>
    <row r="2209" spans="1:6" x14ac:dyDescent="0.25">
      <c r="D2209">
        <v>13355.5087</v>
      </c>
      <c r="E2209">
        <v>12870.166999999999</v>
      </c>
      <c r="F2209">
        <v>15389.677600000001</v>
      </c>
    </row>
    <row r="2210" spans="1:6" x14ac:dyDescent="0.25">
      <c r="A2210" s="5" t="s">
        <v>1089</v>
      </c>
      <c r="B2210" t="s">
        <v>1176</v>
      </c>
      <c r="C2210" t="s">
        <v>1199</v>
      </c>
      <c r="D2210" s="2">
        <f>_xll.BDH($A2210, $D$1, $B2210, $C2210, "Direction", "H", "Period", "Y","cols=3;rows=2")</f>
        <v>43830</v>
      </c>
      <c r="E2210" s="2">
        <v>44196</v>
      </c>
      <c r="F2210" s="2">
        <v>44561</v>
      </c>
    </row>
    <row r="2211" spans="1:6" x14ac:dyDescent="0.25">
      <c r="D2211">
        <v>51070.958400000003</v>
      </c>
      <c r="E2211">
        <v>110300.68429999999</v>
      </c>
      <c r="F2211">
        <v>173775.14449999999</v>
      </c>
    </row>
    <row r="2212" spans="1:6" x14ac:dyDescent="0.25">
      <c r="A2212" s="5" t="s">
        <v>1090</v>
      </c>
      <c r="B2212" t="s">
        <v>1176</v>
      </c>
      <c r="C2212" t="s">
        <v>1199</v>
      </c>
      <c r="D2212" s="2">
        <f>_xll.BDH($A2212, $D$1, $B2212, $C2212, "Direction", "H", "Period", "Y","cols=3;rows=2")</f>
        <v>43830</v>
      </c>
      <c r="E2212" s="2">
        <v>44196</v>
      </c>
      <c r="F2212" s="2">
        <v>44561</v>
      </c>
    </row>
    <row r="2213" spans="1:6" x14ac:dyDescent="0.25">
      <c r="D2213">
        <v>19340.3737</v>
      </c>
      <c r="E2213">
        <v>24581.1639</v>
      </c>
      <c r="F2213">
        <v>37800.102099999996</v>
      </c>
    </row>
    <row r="2214" spans="1:6" x14ac:dyDescent="0.25">
      <c r="A2214" s="5" t="s">
        <v>1091</v>
      </c>
      <c r="B2214" t="s">
        <v>1177</v>
      </c>
      <c r="C2214" t="s">
        <v>1199</v>
      </c>
      <c r="D2214" s="2">
        <f>_xll.BDH($A2214, $D$1, $B2214, $C2214, "Direction", "H", "Period", "Y","cols=2;rows=2")</f>
        <v>44196</v>
      </c>
      <c r="E2214" s="2">
        <v>44561</v>
      </c>
    </row>
    <row r="2215" spans="1:6" x14ac:dyDescent="0.25">
      <c r="D2215">
        <v>18844.416300000001</v>
      </c>
      <c r="E2215">
        <v>27793.361700000001</v>
      </c>
    </row>
    <row r="2216" spans="1:6" x14ac:dyDescent="0.25">
      <c r="A2216" s="5" t="s">
        <v>1092</v>
      </c>
      <c r="B2216" t="s">
        <v>1177</v>
      </c>
      <c r="C2216" t="s">
        <v>1199</v>
      </c>
      <c r="D2216" s="2">
        <f>_xll.BDH($A2216, $D$1, $B2216, $C2216, "Direction", "H", "Period", "Y","cols=2;rows=2")</f>
        <v>44196</v>
      </c>
      <c r="E2216" s="2">
        <v>44561</v>
      </c>
    </row>
    <row r="2217" spans="1:6" x14ac:dyDescent="0.25">
      <c r="D2217">
        <v>11837.4324</v>
      </c>
      <c r="E2217">
        <v>14553.4058</v>
      </c>
    </row>
    <row r="2218" spans="1:6" x14ac:dyDescent="0.25">
      <c r="A2218" s="5" t="s">
        <v>1093</v>
      </c>
      <c r="B2218" t="s">
        <v>1177</v>
      </c>
      <c r="C2218" t="s">
        <v>1199</v>
      </c>
      <c r="D2218" s="2">
        <f>_xll.BDH($A2218, $D$1, $B2218, $C2218, "Direction", "H", "Period", "Y","cols=2;rows=2")</f>
        <v>44196</v>
      </c>
      <c r="E2218" s="2">
        <v>44561</v>
      </c>
    </row>
    <row r="2219" spans="1:6" x14ac:dyDescent="0.25">
      <c r="D2219">
        <v>167374.0367</v>
      </c>
      <c r="E2219">
        <v>144865.22829999999</v>
      </c>
    </row>
    <row r="2220" spans="1:6" x14ac:dyDescent="0.25">
      <c r="A2220" s="5" t="s">
        <v>1094</v>
      </c>
      <c r="B2220" t="s">
        <v>1177</v>
      </c>
      <c r="C2220" t="s">
        <v>1199</v>
      </c>
      <c r="D2220" s="2">
        <f>_xll.BDH($A2220, $D$1, $B2220, $C2220, "Direction", "H", "Period", "Y","cols=2;rows=2")</f>
        <v>44196</v>
      </c>
      <c r="E2220" s="2">
        <v>44561</v>
      </c>
    </row>
    <row r="2221" spans="1:6" x14ac:dyDescent="0.25">
      <c r="D2221">
        <v>19165.462899999999</v>
      </c>
      <c r="E2221">
        <v>15387.629199999999</v>
      </c>
    </row>
    <row r="2222" spans="1:6" x14ac:dyDescent="0.25">
      <c r="A2222" s="5" t="s">
        <v>1095</v>
      </c>
      <c r="B2222" t="s">
        <v>1177</v>
      </c>
      <c r="C2222" t="s">
        <v>1199</v>
      </c>
      <c r="D2222" s="2">
        <f>_xll.BDH($A2222, $D$1, $B2222, $C2222, "Direction", "H", "Period", "Y","cols=2;rows=2")</f>
        <v>44196</v>
      </c>
      <c r="E2222" s="2">
        <v>44561</v>
      </c>
    </row>
    <row r="2223" spans="1:6" x14ac:dyDescent="0.25">
      <c r="D2223">
        <v>41220.981899999999</v>
      </c>
      <c r="E2223">
        <v>56507.635399999999</v>
      </c>
    </row>
    <row r="2224" spans="1:6" x14ac:dyDescent="0.25">
      <c r="A2224" s="5" t="s">
        <v>852</v>
      </c>
      <c r="B2224" t="s">
        <v>1177</v>
      </c>
      <c r="C2224" t="s">
        <v>1199</v>
      </c>
      <c r="D2224" s="2">
        <f>_xll.BDH($A2224, $D$1, $B2224, $C2224, "Direction", "H", "Period", "Y","cols=2;rows=2")</f>
        <v>44196</v>
      </c>
      <c r="E2224" s="2">
        <v>44561</v>
      </c>
    </row>
    <row r="2225" spans="1:5" x14ac:dyDescent="0.25">
      <c r="D2225">
        <v>14960.781499999999</v>
      </c>
      <c r="E2225">
        <v>12476.1687</v>
      </c>
    </row>
    <row r="2226" spans="1:5" x14ac:dyDescent="0.25">
      <c r="A2226" s="5" t="s">
        <v>1096</v>
      </c>
      <c r="B2226" t="s">
        <v>1177</v>
      </c>
      <c r="C2226" t="s">
        <v>1199</v>
      </c>
      <c r="D2226" s="2">
        <f>_xll.BDH($A2226, $D$1, $B2226, $C2226, "Direction", "H", "Period", "Y","cols=2;rows=2")</f>
        <v>44196</v>
      </c>
      <c r="E2226" s="2">
        <v>44561</v>
      </c>
    </row>
    <row r="2227" spans="1:5" x14ac:dyDescent="0.25">
      <c r="D2227">
        <v>35616.343099999998</v>
      </c>
      <c r="E2227">
        <v>53013.995999999999</v>
      </c>
    </row>
    <row r="2228" spans="1:5" x14ac:dyDescent="0.25">
      <c r="A2228" s="5" t="s">
        <v>1097</v>
      </c>
      <c r="B2228" t="s">
        <v>1177</v>
      </c>
      <c r="C2228" t="s">
        <v>1199</v>
      </c>
      <c r="D2228" s="2">
        <f>_xll.BDH($A2228, $D$1, $B2228, $C2228, "Direction", "H", "Period", "Y","cols=2;rows=2")</f>
        <v>44196</v>
      </c>
      <c r="E2228" s="2">
        <v>44561</v>
      </c>
    </row>
    <row r="2229" spans="1:5" x14ac:dyDescent="0.25">
      <c r="D2229">
        <v>21660.444299999999</v>
      </c>
      <c r="E2229">
        <v>15639.1517</v>
      </c>
    </row>
    <row r="2230" spans="1:5" x14ac:dyDescent="0.25">
      <c r="A2230" s="5" t="s">
        <v>1098</v>
      </c>
      <c r="B2230" t="s">
        <v>1177</v>
      </c>
      <c r="C2230" t="s">
        <v>1199</v>
      </c>
      <c r="D2230" s="2">
        <f>_xll.BDH($A2230, $D$1, $B2230, $C2230, "Direction", "H", "Period", "Y","cols=2;rows=2")</f>
        <v>44196</v>
      </c>
      <c r="E2230" s="2">
        <v>44561</v>
      </c>
    </row>
    <row r="2231" spans="1:5" x14ac:dyDescent="0.25">
      <c r="D2231">
        <v>41132.2405</v>
      </c>
      <c r="E2231">
        <v>41950.929400000001</v>
      </c>
    </row>
    <row r="2232" spans="1:5" x14ac:dyDescent="0.25">
      <c r="A2232" s="5" t="s">
        <v>1099</v>
      </c>
      <c r="B2232" t="s">
        <v>1177</v>
      </c>
      <c r="C2232" t="s">
        <v>1199</v>
      </c>
      <c r="D2232" s="2">
        <f>_xll.BDH($A2232, $D$1, $B2232, $C2232, "Direction", "H", "Period", "Y","cols=2;rows=2")</f>
        <v>44196</v>
      </c>
      <c r="E2232" s="2">
        <v>44561</v>
      </c>
    </row>
    <row r="2233" spans="1:5" x14ac:dyDescent="0.25">
      <c r="D2233">
        <v>23027.856400000001</v>
      </c>
      <c r="E2233">
        <v>19668.8069</v>
      </c>
    </row>
    <row r="2234" spans="1:5" x14ac:dyDescent="0.25">
      <c r="A2234" s="5" t="s">
        <v>1100</v>
      </c>
      <c r="B2234" t="s">
        <v>1177</v>
      </c>
      <c r="C2234" t="s">
        <v>1199</v>
      </c>
      <c r="D2234" s="2">
        <f>_xll.BDH($A2234, $D$1, $B2234, $C2234, "Direction", "H", "Period", "Y","cols=2;rows=2")</f>
        <v>44196</v>
      </c>
      <c r="E2234" s="2">
        <v>44561</v>
      </c>
    </row>
    <row r="2235" spans="1:5" x14ac:dyDescent="0.25">
      <c r="D2235">
        <v>45524.1564</v>
      </c>
      <c r="E2235">
        <v>28756.5743</v>
      </c>
    </row>
    <row r="2236" spans="1:5" x14ac:dyDescent="0.25">
      <c r="A2236" s="5" t="s">
        <v>1101</v>
      </c>
      <c r="B2236" t="s">
        <v>1177</v>
      </c>
      <c r="C2236" t="s">
        <v>1199</v>
      </c>
      <c r="D2236" s="2">
        <f>_xll.BDH($A2236, $D$1, $B2236, $C2236, "Direction", "H", "Period", "Y","cols=2;rows=2")</f>
        <v>44196</v>
      </c>
      <c r="E2236" s="2">
        <v>44561</v>
      </c>
    </row>
    <row r="2237" spans="1:5" x14ac:dyDescent="0.25">
      <c r="D2237">
        <v>25557.502</v>
      </c>
      <c r="E2237">
        <v>36977.582900000001</v>
      </c>
    </row>
    <row r="2238" spans="1:5" x14ac:dyDescent="0.25">
      <c r="A2238" s="5" t="s">
        <v>1102</v>
      </c>
      <c r="B2238" t="s">
        <v>1177</v>
      </c>
      <c r="C2238" t="s">
        <v>1199</v>
      </c>
      <c r="D2238" s="2">
        <f>_xll.BDH($A2238, $D$1, $B2238, $C2238, "Direction", "H", "Period", "Y","cols=2;rows=2")</f>
        <v>44196</v>
      </c>
      <c r="E2238" s="2">
        <v>44561</v>
      </c>
    </row>
    <row r="2239" spans="1:5" x14ac:dyDescent="0.25">
      <c r="D2239">
        <v>22900.751799999998</v>
      </c>
      <c r="E2239">
        <v>41217.703800000003</v>
      </c>
    </row>
    <row r="2240" spans="1:5" x14ac:dyDescent="0.25">
      <c r="A2240" s="5" t="s">
        <v>1103</v>
      </c>
      <c r="B2240" t="s">
        <v>1177</v>
      </c>
      <c r="C2240" t="s">
        <v>1199</v>
      </c>
      <c r="D2240" s="2">
        <f>_xll.BDH($A2240, $D$1, $B2240, $C2240, "Direction", "H", "Period", "Y","cols=2;rows=2")</f>
        <v>44196</v>
      </c>
      <c r="E2240" s="2">
        <v>44561</v>
      </c>
    </row>
    <row r="2241" spans="1:5" x14ac:dyDescent="0.25">
      <c r="D2241">
        <v>107388.893</v>
      </c>
      <c r="E2241">
        <v>129172.89</v>
      </c>
    </row>
    <row r="2242" spans="1:5" x14ac:dyDescent="0.25">
      <c r="A2242" s="5" t="s">
        <v>1104</v>
      </c>
      <c r="B2242" t="s">
        <v>1177</v>
      </c>
      <c r="C2242" t="s">
        <v>1199</v>
      </c>
      <c r="D2242" s="2">
        <f>_xll.BDH($A2242, $D$1, $B2242, $C2242, "Direction", "H", "Period", "Y","cols=2;rows=2")</f>
        <v>44196</v>
      </c>
      <c r="E2242" s="2">
        <v>44561</v>
      </c>
    </row>
    <row r="2243" spans="1:5" x14ac:dyDescent="0.25">
      <c r="D2243">
        <v>28981.339199999999</v>
      </c>
      <c r="E2243">
        <v>34527.023800000003</v>
      </c>
    </row>
    <row r="2244" spans="1:5" x14ac:dyDescent="0.25">
      <c r="A2244" s="5" t="s">
        <v>1105</v>
      </c>
      <c r="B2244" t="s">
        <v>1177</v>
      </c>
      <c r="C2244" t="s">
        <v>1199</v>
      </c>
      <c r="D2244" s="2">
        <f>_xll.BDH($A2244, $D$1, $B2244, $C2244, "Direction", "H", "Period", "Y","cols=2;rows=2")</f>
        <v>44196</v>
      </c>
      <c r="E2244" s="2">
        <v>44561</v>
      </c>
    </row>
    <row r="2245" spans="1:5" x14ac:dyDescent="0.25">
      <c r="D2245">
        <v>17275.385300000002</v>
      </c>
      <c r="E2245">
        <v>20362.228500000001</v>
      </c>
    </row>
    <row r="2246" spans="1:5" x14ac:dyDescent="0.25">
      <c r="A2246" s="5" t="s">
        <v>1106</v>
      </c>
      <c r="B2246" t="s">
        <v>1177</v>
      </c>
      <c r="C2246" t="s">
        <v>1199</v>
      </c>
      <c r="D2246" s="2">
        <f>_xll.BDH($A2246, $D$1, $B2246, $C2246, "Direction", "H", "Period", "Y","cols=2;rows=2")</f>
        <v>44196</v>
      </c>
      <c r="E2246" s="2">
        <v>44561</v>
      </c>
    </row>
    <row r="2247" spans="1:5" x14ac:dyDescent="0.25">
      <c r="D2247">
        <v>12027.6752</v>
      </c>
      <c r="E2247">
        <v>13903.527700000001</v>
      </c>
    </row>
    <row r="2248" spans="1:5" x14ac:dyDescent="0.25">
      <c r="A2248" s="5" t="s">
        <v>1107</v>
      </c>
      <c r="B2248" t="s">
        <v>1177</v>
      </c>
      <c r="C2248" t="s">
        <v>1200</v>
      </c>
      <c r="D2248" s="2">
        <f>_xll.BDH($A2248, $D$1, $B2248, $C2248, "Direction", "H", "Period", "Y","cols=1;rows=2")</f>
        <v>44196</v>
      </c>
    </row>
    <row r="2249" spans="1:5" x14ac:dyDescent="0.25">
      <c r="D2249">
        <v>4100.6166000000003</v>
      </c>
    </row>
    <row r="2250" spans="1:5" x14ac:dyDescent="0.25">
      <c r="A2250" s="5" t="s">
        <v>1108</v>
      </c>
      <c r="B2250" t="s">
        <v>1177</v>
      </c>
      <c r="C2250" t="s">
        <v>1199</v>
      </c>
      <c r="D2250" s="2">
        <f>_xll.BDH($A2250, $D$1, $B2250, $C2250, "Direction", "H", "Period", "Y","cols=2;rows=2")</f>
        <v>44196</v>
      </c>
      <c r="E2250" s="2">
        <v>44561</v>
      </c>
    </row>
    <row r="2251" spans="1:5" x14ac:dyDescent="0.25">
      <c r="D2251">
        <v>15178.841700000001</v>
      </c>
      <c r="E2251">
        <v>20579.099300000002</v>
      </c>
    </row>
    <row r="2252" spans="1:5" x14ac:dyDescent="0.25">
      <c r="A2252" s="5" t="s">
        <v>1109</v>
      </c>
      <c r="B2252" t="s">
        <v>1177</v>
      </c>
      <c r="C2252" t="s">
        <v>1199</v>
      </c>
      <c r="D2252" s="2">
        <f>_xll.BDH($A2252, $D$1, $B2252, $C2252, "Direction", "H", "Period", "Y","cols=2;rows=2")</f>
        <v>44196</v>
      </c>
      <c r="E2252" s="2">
        <v>44561</v>
      </c>
    </row>
    <row r="2253" spans="1:5" x14ac:dyDescent="0.25">
      <c r="D2253">
        <v>13931.8956</v>
      </c>
      <c r="E2253">
        <v>17208.083500000001</v>
      </c>
    </row>
    <row r="2254" spans="1:5" x14ac:dyDescent="0.25">
      <c r="A2254" s="5" t="s">
        <v>1110</v>
      </c>
      <c r="B2254" t="s">
        <v>1177</v>
      </c>
      <c r="C2254" t="s">
        <v>1199</v>
      </c>
      <c r="D2254" s="2">
        <f>_xll.BDH($A2254, $D$1, $B2254, $C2254, "Direction", "H", "Period", "Y","cols=2;rows=2")</f>
        <v>44196</v>
      </c>
      <c r="E2254" s="2">
        <v>44561</v>
      </c>
    </row>
    <row r="2255" spans="1:5" x14ac:dyDescent="0.25">
      <c r="D2255">
        <v>15953.7868</v>
      </c>
      <c r="E2255">
        <v>26889.555</v>
      </c>
    </row>
    <row r="2256" spans="1:5" x14ac:dyDescent="0.25">
      <c r="A2256" s="5" t="s">
        <v>1111</v>
      </c>
      <c r="B2256" t="s">
        <v>1177</v>
      </c>
      <c r="C2256" t="s">
        <v>1199</v>
      </c>
      <c r="D2256" s="2">
        <f>_xll.BDH($A2256, $D$1, $B2256, $C2256, "Direction", "H", "Period", "Y","cols=2;rows=2")</f>
        <v>44196</v>
      </c>
      <c r="E2256" s="2">
        <v>44561</v>
      </c>
    </row>
    <row r="2257" spans="1:5" x14ac:dyDescent="0.25">
      <c r="D2257">
        <v>20491.094300000001</v>
      </c>
      <c r="E2257">
        <v>31808.375400000001</v>
      </c>
    </row>
    <row r="2258" spans="1:5" x14ac:dyDescent="0.25">
      <c r="A2258" s="5" t="s">
        <v>1112</v>
      </c>
      <c r="B2258" t="s">
        <v>1177</v>
      </c>
      <c r="C2258" t="s">
        <v>1199</v>
      </c>
      <c r="D2258" s="2">
        <f>_xll.BDH($A2258, $D$1, $B2258, $C2258, "Direction", "H", "Period", "Y","cols=2;rows=2")</f>
        <v>44196</v>
      </c>
      <c r="E2258" s="2">
        <v>44561</v>
      </c>
    </row>
    <row r="2259" spans="1:5" x14ac:dyDescent="0.25">
      <c r="D2259">
        <v>16172.312099999999</v>
      </c>
      <c r="E2259">
        <v>24346.598900000001</v>
      </c>
    </row>
    <row r="2260" spans="1:5" x14ac:dyDescent="0.25">
      <c r="A2260" s="5" t="s">
        <v>1113</v>
      </c>
      <c r="B2260" t="s">
        <v>1177</v>
      </c>
      <c r="C2260" t="s">
        <v>1199</v>
      </c>
      <c r="D2260" s="2">
        <f>_xll.BDH($A2260, $D$1, $B2260, $C2260, "Direction", "H", "Period", "Y","cols=2;rows=2")</f>
        <v>44196</v>
      </c>
      <c r="E2260" s="2">
        <v>44561</v>
      </c>
    </row>
    <row r="2261" spans="1:5" x14ac:dyDescent="0.25">
      <c r="D2261">
        <v>17275.385300000002</v>
      </c>
      <c r="E2261">
        <v>20362.228500000001</v>
      </c>
    </row>
    <row r="2262" spans="1:5" x14ac:dyDescent="0.25">
      <c r="A2262" s="5" t="s">
        <v>1114</v>
      </c>
      <c r="B2262" t="s">
        <v>1177</v>
      </c>
      <c r="C2262" t="s">
        <v>1199</v>
      </c>
      <c r="D2262" s="2">
        <f>_xll.BDH($A2262, $D$1, $B2262, $C2262, "Direction", "H", "Period", "Y","cols=2;rows=2")</f>
        <v>44196</v>
      </c>
      <c r="E2262" s="2">
        <v>44561</v>
      </c>
    </row>
    <row r="2263" spans="1:5" x14ac:dyDescent="0.25">
      <c r="D2263">
        <v>18461.0275</v>
      </c>
      <c r="E2263">
        <v>18413.358499999998</v>
      </c>
    </row>
    <row r="2264" spans="1:5" x14ac:dyDescent="0.25">
      <c r="A2264" s="5" t="s">
        <v>1115</v>
      </c>
      <c r="B2264" t="s">
        <v>1177</v>
      </c>
      <c r="C2264" t="s">
        <v>1199</v>
      </c>
      <c r="D2264" s="2">
        <f>_xll.BDH($A2264, $D$1, $B2264, $C2264, "Direction", "H", "Period", "Y","cols=2;rows=2")</f>
        <v>44196</v>
      </c>
      <c r="E2264" s="2">
        <v>44561</v>
      </c>
    </row>
    <row r="2265" spans="1:5" x14ac:dyDescent="0.25">
      <c r="D2265">
        <v>15080.592199999999</v>
      </c>
      <c r="E2265">
        <v>17967.762900000002</v>
      </c>
    </row>
    <row r="2266" spans="1:5" x14ac:dyDescent="0.25">
      <c r="A2266" s="5" t="s">
        <v>1116</v>
      </c>
      <c r="B2266" t="s">
        <v>1178</v>
      </c>
      <c r="C2266" t="s">
        <v>1199</v>
      </c>
      <c r="D2266" s="2">
        <f>_xll.BDH($A2266, $D$1, $B2266, $C2266, "Direction", "H", "Period", "Y","cols=1;rows=2")</f>
        <v>44561</v>
      </c>
    </row>
    <row r="2267" spans="1:5" x14ac:dyDescent="0.25">
      <c r="D2267">
        <v>21917.205000000002</v>
      </c>
    </row>
    <row r="2268" spans="1:5" x14ac:dyDescent="0.25">
      <c r="A2268" s="5" t="s">
        <v>1117</v>
      </c>
      <c r="B2268" t="s">
        <v>1178</v>
      </c>
      <c r="C2268" t="s">
        <v>1199</v>
      </c>
      <c r="D2268" s="2">
        <f>_xll.BDH($A2268, $D$1, $B2268, $C2268, "Direction", "H", "Period", "Y","cols=1;rows=2")</f>
        <v>44561</v>
      </c>
    </row>
    <row r="2269" spans="1:5" x14ac:dyDescent="0.25">
      <c r="D2269">
        <v>25217.260699999999</v>
      </c>
    </row>
    <row r="2270" spans="1:5" x14ac:dyDescent="0.25">
      <c r="A2270" s="5" t="s">
        <v>1118</v>
      </c>
      <c r="B2270" t="s">
        <v>1178</v>
      </c>
      <c r="C2270" t="s">
        <v>1199</v>
      </c>
      <c r="D2270" s="2">
        <f>_xll.BDH($A2270, $D$1, $B2270, $C2270, "Direction", "H", "Period", "Y","cols=1;rows=2")</f>
        <v>44561</v>
      </c>
    </row>
    <row r="2271" spans="1:5" x14ac:dyDescent="0.25">
      <c r="D2271">
        <v>44809.8897</v>
      </c>
    </row>
    <row r="2272" spans="1:5" x14ac:dyDescent="0.25">
      <c r="A2272" s="5" t="s">
        <v>1119</v>
      </c>
      <c r="B2272" t="s">
        <v>1178</v>
      </c>
      <c r="C2272" t="s">
        <v>1199</v>
      </c>
      <c r="D2272" s="2">
        <f>_xll.BDH($A2272, $D$1, $B2272, $C2272, "Direction", "H", "Period", "Y","cols=1;rows=2")</f>
        <v>44561</v>
      </c>
    </row>
    <row r="2273" spans="1:4" x14ac:dyDescent="0.25">
      <c r="D2273">
        <v>12417.074199999999</v>
      </c>
    </row>
    <row r="2274" spans="1:4" x14ac:dyDescent="0.25">
      <c r="A2274" s="5" t="s">
        <v>1120</v>
      </c>
      <c r="B2274" t="s">
        <v>1178</v>
      </c>
      <c r="C2274" t="s">
        <v>1199</v>
      </c>
      <c r="D2274" s="2">
        <f>_xll.BDH($A2274, $D$1, $B2274, $C2274, "Direction", "H", "Period", "Y","cols=1;rows=2")</f>
        <v>44561</v>
      </c>
    </row>
    <row r="2275" spans="1:4" x14ac:dyDescent="0.25">
      <c r="D2275">
        <v>24922.1198</v>
      </c>
    </row>
    <row r="2276" spans="1:4" x14ac:dyDescent="0.25">
      <c r="A2276" s="5" t="s">
        <v>1121</v>
      </c>
      <c r="B2276" t="s">
        <v>1178</v>
      </c>
      <c r="C2276" t="s">
        <v>1199</v>
      </c>
      <c r="D2276" s="2">
        <f>_xll.BDH($A2276, $D$1, $B2276, $C2276, "Direction", "H", "Period", "Y","cols=1;rows=2")</f>
        <v>44561</v>
      </c>
    </row>
    <row r="2277" spans="1:4" x14ac:dyDescent="0.25">
      <c r="D2277">
        <v>47003.566700000003</v>
      </c>
    </row>
    <row r="2278" spans="1:4" x14ac:dyDescent="0.25">
      <c r="A2278" s="5" t="s">
        <v>1122</v>
      </c>
      <c r="B2278" t="s">
        <v>1178</v>
      </c>
      <c r="C2278" t="s">
        <v>1199</v>
      </c>
      <c r="D2278" s="2">
        <f>_xll.BDH($A2278, $D$1, $B2278, $C2278, "Direction", "H", "Period", "Y","cols=1;rows=2")</f>
        <v>44561</v>
      </c>
    </row>
    <row r="2279" spans="1:4" x14ac:dyDescent="0.25">
      <c r="D2279">
        <v>1061287.0103</v>
      </c>
    </row>
    <row r="2280" spans="1:4" x14ac:dyDescent="0.25">
      <c r="A2280" s="5" t="s">
        <v>1123</v>
      </c>
      <c r="B2280" t="s">
        <v>1178</v>
      </c>
      <c r="C2280" t="s">
        <v>1199</v>
      </c>
      <c r="D2280" s="2">
        <f>_xll.BDH($A2280, $D$1, $B2280, $C2280, "Direction", "H", "Period", "Y","cols=1;rows=2")</f>
        <v>44561</v>
      </c>
    </row>
    <row r="2281" spans="1:4" x14ac:dyDescent="0.25">
      <c r="D2281">
        <v>36984.633800000003</v>
      </c>
    </row>
    <row r="2282" spans="1:4" x14ac:dyDescent="0.25">
      <c r="A2282" s="5" t="s">
        <v>1124</v>
      </c>
      <c r="B2282" t="s">
        <v>1178</v>
      </c>
      <c r="C2282" t="s">
        <v>1199</v>
      </c>
      <c r="D2282" s="2">
        <f>_xll.BDH($A2282, $D$1, $B2282, $C2282, "Direction", "H", "Period", "Y","cols=1;rows=2")</f>
        <v>44561</v>
      </c>
    </row>
    <row r="2283" spans="1:4" x14ac:dyDescent="0.25">
      <c r="D2283">
        <v>22043.216199999999</v>
      </c>
    </row>
    <row r="2284" spans="1:4" x14ac:dyDescent="0.25">
      <c r="A2284" s="5" t="s">
        <v>1125</v>
      </c>
      <c r="B2284" t="s">
        <v>1178</v>
      </c>
      <c r="C2284" t="s">
        <v>1199</v>
      </c>
      <c r="D2284" s="2">
        <f>_xll.BDH($A2284, $D$1, $B2284, $C2284, "Direction", "H", "Period", "Y","cols=1;rows=2")</f>
        <v>44561</v>
      </c>
    </row>
    <row r="2285" spans="1:4" x14ac:dyDescent="0.25">
      <c r="D2285">
        <v>26656.099699999999</v>
      </c>
    </row>
    <row r="2286" spans="1:4" x14ac:dyDescent="0.25">
      <c r="A2286" s="5" t="s">
        <v>1126</v>
      </c>
      <c r="B2286" t="s">
        <v>1178</v>
      </c>
      <c r="C2286" t="s">
        <v>1199</v>
      </c>
      <c r="D2286" s="2">
        <f>_xll.BDH($A2286, $D$1, $B2286, $C2286, "Direction", "H", "Period", "Y","cols=1;rows=2")</f>
        <v>44561</v>
      </c>
    </row>
    <row r="2287" spans="1:4" x14ac:dyDescent="0.25">
      <c r="D2287">
        <v>22689.7916</v>
      </c>
    </row>
    <row r="2288" spans="1:4" x14ac:dyDescent="0.25">
      <c r="A2288" s="5" t="s">
        <v>1127</v>
      </c>
      <c r="B2288" t="s">
        <v>1178</v>
      </c>
      <c r="C2288" t="s">
        <v>1199</v>
      </c>
      <c r="D2288" s="2">
        <f>_xll.BDH($A2288, $D$1, $B2288, $C2288, "Direction", "H", "Period", "Y","cols=1;rows=2")</f>
        <v>44561</v>
      </c>
    </row>
    <row r="2289" spans="1:4" x14ac:dyDescent="0.25">
      <c r="D2289">
        <v>20534.1499</v>
      </c>
    </row>
    <row r="2290" spans="1:4" x14ac:dyDescent="0.25">
      <c r="A2290" s="5" t="s">
        <v>1128</v>
      </c>
      <c r="B2290" t="s">
        <v>1178</v>
      </c>
      <c r="C2290" t="s">
        <v>1202</v>
      </c>
      <c r="D2290" s="2">
        <f>_xll.BDH($A2290, $D$1, $B2290, $C2290, "Direction", "H", "Period", "Y","cols=1;rows=2")</f>
        <v>44561</v>
      </c>
    </row>
    <row r="2291" spans="1:4" x14ac:dyDescent="0.25">
      <c r="D2291">
        <v>5195.2016999999996</v>
      </c>
    </row>
    <row r="2292" spans="1:4" x14ac:dyDescent="0.25">
      <c r="A2292" s="5" t="s">
        <v>1129</v>
      </c>
      <c r="B2292" t="s">
        <v>1178</v>
      </c>
      <c r="C2292" t="s">
        <v>1199</v>
      </c>
      <c r="D2292" s="2">
        <f>_xll.BDH($A2292, $D$1, $B2292, $C2292, "Direction", "H", "Period", "Y","cols=1;rows=2")</f>
        <v>44561</v>
      </c>
    </row>
    <row r="2293" spans="1:4" x14ac:dyDescent="0.25">
      <c r="D2293">
        <v>22439.336899999998</v>
      </c>
    </row>
    <row r="2294" spans="1:4" x14ac:dyDescent="0.25">
      <c r="A2294" s="5" t="s">
        <v>1130</v>
      </c>
      <c r="B2294" t="s">
        <v>1178</v>
      </c>
      <c r="C2294" t="s">
        <v>1199</v>
      </c>
      <c r="D2294" s="2">
        <f>_xll.BDH($A2294, $D$1, $B2294, $C2294, "Direction", "H", "Period", "Y","cols=1;rows=2")</f>
        <v>44561</v>
      </c>
    </row>
    <row r="2295" spans="1:4" x14ac:dyDescent="0.25">
      <c r="D2295">
        <v>9768.4447999999993</v>
      </c>
    </row>
    <row r="2296" spans="1:4" x14ac:dyDescent="0.25">
      <c r="A2296" s="5" t="s">
        <v>1131</v>
      </c>
      <c r="B2296" t="s">
        <v>1178</v>
      </c>
      <c r="C2296" t="s">
        <v>1199</v>
      </c>
      <c r="D2296" s="2">
        <f>_xll.BDH($A2296, $D$1, $B2296, $C2296, "Direction", "H", "Period", "Y","cols=1;rows=2")</f>
        <v>44561</v>
      </c>
    </row>
    <row r="2297" spans="1:4" x14ac:dyDescent="0.25">
      <c r="D2297">
        <v>52042.286200000002</v>
      </c>
    </row>
    <row r="2298" spans="1:4" x14ac:dyDescent="0.25">
      <c r="A2298" s="5" t="s">
        <v>1132</v>
      </c>
      <c r="B2298" t="s">
        <v>1178</v>
      </c>
      <c r="C2298" t="s">
        <v>1199</v>
      </c>
      <c r="D2298" s="2">
        <f>_xll.BDH($A2298, $D$1, $B2298, $C2298, "Direction", "H", "Period", "Y","cols=1;rows=2")</f>
        <v>44561</v>
      </c>
    </row>
    <row r="2299" spans="1:4" x14ac:dyDescent="0.25">
      <c r="D2299">
        <v>16363.0929</v>
      </c>
    </row>
    <row r="2300" spans="1:4" x14ac:dyDescent="0.25">
      <c r="A2300" s="5" t="s">
        <v>1133</v>
      </c>
      <c r="B2300" t="s">
        <v>1178</v>
      </c>
      <c r="C2300" t="s">
        <v>1199</v>
      </c>
      <c r="D2300" s="2">
        <f>_xll.BDH($A2300, $D$1, $B2300, $C2300, "Direction", "H", "Period", "Y","cols=1;rows=2")</f>
        <v>44561</v>
      </c>
    </row>
    <row r="2301" spans="1:4" x14ac:dyDescent="0.25">
      <c r="D2301">
        <v>27757.3763</v>
      </c>
    </row>
    <row r="2302" spans="1:4" x14ac:dyDescent="0.25">
      <c r="A2302" s="5" t="s">
        <v>1134</v>
      </c>
      <c r="B2302" t="s">
        <v>1178</v>
      </c>
      <c r="C2302" t="s">
        <v>1199</v>
      </c>
      <c r="D2302" s="2">
        <f>_xll.BDH($A2302, $D$1, $B2302, $C2302, "Direction", "H", "Period", "Y","cols=1;rows=2")</f>
        <v>44561</v>
      </c>
    </row>
    <row r="2303" spans="1:4" x14ac:dyDescent="0.25">
      <c r="D2303">
        <v>20383.179800000002</v>
      </c>
    </row>
    <row r="2304" spans="1:4" x14ac:dyDescent="0.25">
      <c r="A2304" s="5" t="s">
        <v>1135</v>
      </c>
      <c r="B2304" t="s">
        <v>1178</v>
      </c>
      <c r="C2304" t="s">
        <v>1199</v>
      </c>
      <c r="D2304" s="2">
        <f>_xll.BDH($A2304, $D$1, $B2304, $C2304, "Direction", "H", "Period", "Y","cols=1;rows=2")</f>
        <v>44561</v>
      </c>
    </row>
    <row r="2305" spans="1:4" x14ac:dyDescent="0.25">
      <c r="D2305">
        <v>34744.127099999998</v>
      </c>
    </row>
    <row r="2306" spans="1:4" x14ac:dyDescent="0.25">
      <c r="A2306" s="5" t="s">
        <v>1136</v>
      </c>
      <c r="B2306" t="s">
        <v>1179</v>
      </c>
      <c r="C2306" t="s">
        <v>1199</v>
      </c>
      <c r="D2306" s="2" t="str">
        <f>_xll.BDH($A2306, $D$1, $B2306, $C2306, "Direction", "H", "Period", "Y")</f>
        <v>#N/A N/A</v>
      </c>
    </row>
    <row r="2308" spans="1:4" x14ac:dyDescent="0.25">
      <c r="A2308" s="5" t="s">
        <v>1137</v>
      </c>
      <c r="B2308" t="s">
        <v>1179</v>
      </c>
      <c r="C2308" t="s">
        <v>1199</v>
      </c>
      <c r="D2308" s="2" t="str">
        <f>_xll.BDH($A2308, $D$1, $B2308, $C2308, "Direction", "H", "Period", "Y")</f>
        <v>#N/A N/A</v>
      </c>
    </row>
    <row r="2310" spans="1:4" x14ac:dyDescent="0.25">
      <c r="A2310" s="5" t="s">
        <v>1138</v>
      </c>
      <c r="B2310" t="s">
        <v>1179</v>
      </c>
      <c r="C2310" t="s">
        <v>1199</v>
      </c>
      <c r="D2310" s="2" t="str">
        <f>_xll.BDH($A2310, $D$1, $B2310, $C2310, "Direction", "H", "Period", "Y")</f>
        <v>#N/A N/A</v>
      </c>
    </row>
    <row r="2312" spans="1:4" x14ac:dyDescent="0.25">
      <c r="A2312" s="5" t="s">
        <v>1139</v>
      </c>
      <c r="B2312" t="s">
        <v>1179</v>
      </c>
      <c r="C2312" t="s">
        <v>1199</v>
      </c>
      <c r="D2312" s="2" t="str">
        <f>_xll.BDH($A2312, $D$1, $B2312, $C2312, "Direction", "H", "Period", "Y")</f>
        <v>#N/A N/A</v>
      </c>
    </row>
    <row r="2314" spans="1:4" x14ac:dyDescent="0.25">
      <c r="A2314" s="5" t="s">
        <v>1140</v>
      </c>
      <c r="B2314" t="s">
        <v>1179</v>
      </c>
      <c r="C2314" t="s">
        <v>1199</v>
      </c>
      <c r="D2314" s="2" t="str">
        <f>_xll.BDH($A2314, $D$1, $B2314, $C2314, "Direction", "H", "Period", "Y")</f>
        <v>#N/A N/A</v>
      </c>
    </row>
    <row r="2316" spans="1:4" x14ac:dyDescent="0.25">
      <c r="A2316" s="5" t="s">
        <v>1141</v>
      </c>
      <c r="B2316" t="s">
        <v>1179</v>
      </c>
      <c r="C2316" t="s">
        <v>1199</v>
      </c>
      <c r="D2316" s="2" t="str">
        <f>_xll.BDH($A2316, $D$1, $B2316, $C2316, "Direction", "H", "Period", "Y")</f>
        <v>#N/A N/A</v>
      </c>
    </row>
    <row r="2318" spans="1:4" x14ac:dyDescent="0.25">
      <c r="A2318" s="5" t="s">
        <v>1142</v>
      </c>
      <c r="B2318" t="s">
        <v>1179</v>
      </c>
      <c r="C2318" t="s">
        <v>1199</v>
      </c>
      <c r="D2318" s="2" t="str">
        <f>_xll.BDH($A2318, $D$1, $B2318, $C2318, "Direction", "H", "Period", "Y")</f>
        <v>#N/A N/A</v>
      </c>
    </row>
    <row r="2320" spans="1:4" x14ac:dyDescent="0.25">
      <c r="A2320" s="5" t="s">
        <v>1143</v>
      </c>
      <c r="B2320" t="s">
        <v>1179</v>
      </c>
      <c r="C2320" t="s">
        <v>1199</v>
      </c>
      <c r="D2320" s="2" t="str">
        <f>_xll.BDH($A2320, $D$1, $B2320, $C2320, "Direction", "H", "Period", "Y")</f>
        <v>#N/A N/A</v>
      </c>
    </row>
    <row r="2322" spans="1:4" x14ac:dyDescent="0.25">
      <c r="A2322" s="5" t="s">
        <v>1144</v>
      </c>
      <c r="B2322" t="s">
        <v>1179</v>
      </c>
      <c r="C2322" t="s">
        <v>1199</v>
      </c>
      <c r="D2322" s="2" t="str">
        <f>_xll.BDH($A2322, $D$1, $B2322, $C2322, "Direction", "H", "Period", "Y")</f>
        <v>#N/A N/A</v>
      </c>
    </row>
    <row r="2324" spans="1:4" x14ac:dyDescent="0.25">
      <c r="A2324" s="5" t="s">
        <v>1145</v>
      </c>
      <c r="B2324" t="s">
        <v>1179</v>
      </c>
      <c r="C2324" t="s">
        <v>1199</v>
      </c>
      <c r="D2324" s="2" t="str">
        <f>_xll.BDH($A2324, $D$1, $B2324, $C2324, "Direction", "H", "Period", "Y")</f>
        <v>#N/A N/A</v>
      </c>
    </row>
    <row r="2326" spans="1:4" x14ac:dyDescent="0.25">
      <c r="A2326" s="5" t="s">
        <v>1146</v>
      </c>
      <c r="B2326" t="s">
        <v>1179</v>
      </c>
      <c r="C2326" t="s">
        <v>1199</v>
      </c>
      <c r="D2326" s="2" t="str">
        <f>_xll.BDH($A2326, $D$1, $B2326, $C2326, "Direction", "H", "Period", "Y")</f>
        <v>#N/A N/A</v>
      </c>
    </row>
    <row r="2328" spans="1:4" x14ac:dyDescent="0.25">
      <c r="A2328" s="5" t="s">
        <v>1147</v>
      </c>
      <c r="B2328" t="s">
        <v>1179</v>
      </c>
      <c r="C2328" t="s">
        <v>1199</v>
      </c>
      <c r="D2328" s="2" t="str">
        <f>_xll.BDH($A2328, $D$1, $B2328, $C2328, "Direction", "H", "Period", "Y")</f>
        <v>#N/A N/A</v>
      </c>
    </row>
    <row r="2330" spans="1:4" x14ac:dyDescent="0.25">
      <c r="A2330" s="5" t="s">
        <v>1148</v>
      </c>
      <c r="B2330" t="s">
        <v>1179</v>
      </c>
      <c r="C2330" t="s">
        <v>1199</v>
      </c>
      <c r="D2330" s="2" t="str">
        <f>_xll.BDH($A2330, $D$1, $B2330, $C2330, "Direction", "H", "Period", "Y")</f>
        <v>#N/A N/A</v>
      </c>
    </row>
    <row r="2332" spans="1:4" x14ac:dyDescent="0.25">
      <c r="A2332" s="5" t="s">
        <v>1149</v>
      </c>
      <c r="B2332" t="s">
        <v>1179</v>
      </c>
      <c r="C2332" t="s">
        <v>1199</v>
      </c>
      <c r="D2332" s="2" t="str">
        <f>_xll.BDH($A2332, $D$1, $B2332, $C2332, "Direction", "H", "Period", "Y")</f>
        <v>#N/A N/A</v>
      </c>
    </row>
    <row r="2334" spans="1:4" x14ac:dyDescent="0.25">
      <c r="A2334" s="5" t="s">
        <v>1150</v>
      </c>
      <c r="B2334" t="s">
        <v>1179</v>
      </c>
      <c r="C2334" t="s">
        <v>1199</v>
      </c>
      <c r="D2334" s="2" t="str">
        <f>_xll.BDH($A2334, $D$1, $B2334, $C2334, "Direction", "H", "Period", "Y")</f>
        <v>#N/A N/A</v>
      </c>
    </row>
    <row r="2336" spans="1:4" x14ac:dyDescent="0.25">
      <c r="A2336" s="5" t="s">
        <v>1151</v>
      </c>
      <c r="B2336" t="s">
        <v>1179</v>
      </c>
      <c r="C2336" t="s">
        <v>1199</v>
      </c>
      <c r="D2336" s="2" t="str">
        <f>_xll.BDH($A2336, $D$1, $B2336, $C2336, "Direction", "H", "Period", "Y")</f>
        <v>#N/A N/A</v>
      </c>
    </row>
    <row r="2338" spans="1:4" x14ac:dyDescent="0.25">
      <c r="A2338" s="5" t="s">
        <v>753</v>
      </c>
      <c r="B2338" t="s">
        <v>1179</v>
      </c>
      <c r="C2338" t="s">
        <v>1199</v>
      </c>
      <c r="D2338" s="2" t="str">
        <f>_xll.BDH($A2338, $D$1, $B2338, $C2338, "Direction", "H", "Period", "Y")</f>
        <v>#N/A N/A</v>
      </c>
    </row>
    <row r="2340" spans="1:4" x14ac:dyDescent="0.25">
      <c r="A2340" s="5" t="s">
        <v>1152</v>
      </c>
      <c r="B2340" t="s">
        <v>1179</v>
      </c>
      <c r="C2340" t="s">
        <v>1199</v>
      </c>
      <c r="D2340" s="2" t="str">
        <f>_xll.BDH($A2340, $D$1, $B2340, $C2340, "Direction", "H", "Period", "Y")</f>
        <v>#N/A N/A</v>
      </c>
    </row>
    <row r="2342" spans="1:4" x14ac:dyDescent="0.25">
      <c r="A2342" s="5" t="s">
        <v>1153</v>
      </c>
      <c r="B2342" t="s">
        <v>1179</v>
      </c>
      <c r="C2342" t="s">
        <v>1199</v>
      </c>
      <c r="D2342" s="2" t="str">
        <f>_xll.BDH($A2342, $D$1, $B2342, $C2342, "Direction", "H", "Period", "Y")</f>
        <v>#N/A N/A</v>
      </c>
    </row>
    <row r="2344" spans="1:4" x14ac:dyDescent="0.25">
      <c r="A2344" s="5" t="s">
        <v>1154</v>
      </c>
      <c r="B2344" t="s">
        <v>1179</v>
      </c>
      <c r="C2344" t="s">
        <v>1199</v>
      </c>
      <c r="D2344" s="2" t="str">
        <f>_xll.BDH($A2344, $D$1, $B2344, $C2344, "Direction", "H", "Period", "Y")</f>
        <v>#N/A N/A</v>
      </c>
    </row>
    <row r="2346" spans="1:4" x14ac:dyDescent="0.25">
      <c r="A2346" s="5" t="s">
        <v>1155</v>
      </c>
      <c r="B2346" t="s">
        <v>1179</v>
      </c>
      <c r="C2346" t="s">
        <v>1199</v>
      </c>
      <c r="D2346" s="2" t="str">
        <f>_xll.BDH($A2346, $D$1, $B2346, $C2346, "Direction", "H", "Period", "Y")</f>
        <v>#N/A N/A</v>
      </c>
    </row>
    <row r="2348" spans="1:4" x14ac:dyDescent="0.25">
      <c r="A2348" s="5" t="s">
        <v>1156</v>
      </c>
      <c r="B2348" t="s">
        <v>1179</v>
      </c>
      <c r="C2348" t="s">
        <v>1199</v>
      </c>
      <c r="D2348" s="2" t="str">
        <f>_xll.BDH($A2348, $D$1, $B2348, $C2348, "Direction", "H", "Period", "Y")</f>
        <v>#N/A N/A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C4ECC5-19DD-42D1-B406-DF72A7BE44A0}">
  <dimension ref="A1:Z2348"/>
  <sheetViews>
    <sheetView workbookViewId="0">
      <selection activeCell="D1" sqref="D1"/>
    </sheetView>
  </sheetViews>
  <sheetFormatPr defaultRowHeight="15" x14ac:dyDescent="0.25"/>
  <cols>
    <col min="1" max="1" width="19.5703125" bestFit="1" customWidth="1"/>
    <col min="2" max="3" width="10.42578125" bestFit="1" customWidth="1"/>
    <col min="4" max="4" width="22.5703125" bestFit="1" customWidth="1"/>
    <col min="5" max="25" width="11.140625" bestFit="1" customWidth="1"/>
  </cols>
  <sheetData>
    <row r="1" spans="1:17" x14ac:dyDescent="0.25">
      <c r="B1" s="1" t="s">
        <v>0</v>
      </c>
      <c r="C1" s="1" t="s">
        <v>1</v>
      </c>
      <c r="D1" t="s">
        <v>1207</v>
      </c>
    </row>
    <row r="2" spans="1:17" x14ac:dyDescent="0.25">
      <c r="A2" s="1" t="s">
        <v>2</v>
      </c>
      <c r="B2" t="s">
        <v>1157</v>
      </c>
      <c r="C2" t="s">
        <v>1180</v>
      </c>
      <c r="D2" s="2">
        <f>_xll.BDH($A2, $D$1, $B2, $C2, "Direction", "H", "Period", "Y","cols=11;rows=2")</f>
        <v>36891</v>
      </c>
      <c r="E2" s="2">
        <v>37256</v>
      </c>
      <c r="F2" s="2">
        <v>37621</v>
      </c>
      <c r="G2" s="2">
        <v>37986</v>
      </c>
      <c r="H2" s="2">
        <v>38352</v>
      </c>
      <c r="I2" s="2">
        <v>38717</v>
      </c>
      <c r="J2" s="2">
        <v>39082</v>
      </c>
      <c r="K2" s="2">
        <v>39447</v>
      </c>
      <c r="L2" s="2">
        <v>39813</v>
      </c>
      <c r="M2" s="2">
        <v>40178</v>
      </c>
      <c r="N2" s="2">
        <v>40543</v>
      </c>
      <c r="O2" s="2"/>
    </row>
    <row r="3" spans="1:17" x14ac:dyDescent="0.25">
      <c r="A3" s="4"/>
      <c r="D3">
        <v>0.77</v>
      </c>
      <c r="E3">
        <v>2.69</v>
      </c>
      <c r="F3">
        <v>2.88</v>
      </c>
      <c r="G3">
        <v>2.13</v>
      </c>
      <c r="H3">
        <v>2.17</v>
      </c>
      <c r="I3">
        <v>2.2799999999999998</v>
      </c>
      <c r="J3">
        <v>2.99</v>
      </c>
      <c r="K3">
        <v>2.83</v>
      </c>
      <c r="L3">
        <v>2.63</v>
      </c>
      <c r="M3">
        <v>2.8357000000000001</v>
      </c>
      <c r="N3">
        <v>3.0015000000000001</v>
      </c>
    </row>
    <row r="4" spans="1:17" x14ac:dyDescent="0.25">
      <c r="A4" s="1" t="s">
        <v>3</v>
      </c>
      <c r="B4" t="s">
        <v>1157</v>
      </c>
      <c r="C4" t="s">
        <v>1181</v>
      </c>
      <c r="D4" s="2">
        <f>_xll.BDH($A4, $D$1, $B4, $C4, "Direction", "H", "Period", "Y","cols=10;rows=2")</f>
        <v>36891</v>
      </c>
      <c r="E4" s="2">
        <v>37256</v>
      </c>
      <c r="F4" s="2">
        <v>37621</v>
      </c>
      <c r="G4" s="2">
        <v>37986</v>
      </c>
      <c r="H4" s="2">
        <v>38352</v>
      </c>
      <c r="I4" s="2">
        <v>38717</v>
      </c>
      <c r="J4" s="2">
        <v>39082</v>
      </c>
      <c r="K4" s="2">
        <v>39447</v>
      </c>
      <c r="L4" s="2">
        <v>39813</v>
      </c>
      <c r="M4" s="2">
        <v>40178</v>
      </c>
      <c r="N4" s="2"/>
    </row>
    <row r="5" spans="1:17" x14ac:dyDescent="0.25">
      <c r="A5" s="4"/>
      <c r="D5">
        <v>2.48</v>
      </c>
      <c r="E5">
        <v>1.69</v>
      </c>
      <c r="F5">
        <v>1.726</v>
      </c>
      <c r="G5">
        <v>1.9</v>
      </c>
      <c r="H5">
        <v>2.14</v>
      </c>
      <c r="I5">
        <v>2.58</v>
      </c>
      <c r="J5">
        <v>2.89</v>
      </c>
      <c r="K5">
        <v>3.36</v>
      </c>
      <c r="L5">
        <v>2.4700000000000002</v>
      </c>
      <c r="M5">
        <v>3.1636000000000002</v>
      </c>
    </row>
    <row r="6" spans="1:17" x14ac:dyDescent="0.25">
      <c r="A6" s="1" t="s">
        <v>4</v>
      </c>
      <c r="B6" t="s">
        <v>1157</v>
      </c>
      <c r="C6" t="s">
        <v>1180</v>
      </c>
      <c r="D6" s="2">
        <f>_xll.BDH($A6, $D$1, $B6, $C6, "Direction", "H", "Period", "Y","cols=12;rows=2")</f>
        <v>36674</v>
      </c>
      <c r="E6" s="2">
        <v>37038</v>
      </c>
      <c r="F6" s="2">
        <v>37402</v>
      </c>
      <c r="G6" s="2">
        <v>37766</v>
      </c>
      <c r="H6" s="2">
        <v>38137</v>
      </c>
      <c r="I6" s="2">
        <v>38501</v>
      </c>
      <c r="J6" s="2">
        <v>38865</v>
      </c>
      <c r="K6" s="2">
        <v>39229</v>
      </c>
      <c r="L6" s="2">
        <v>39593</v>
      </c>
      <c r="M6" s="2">
        <v>39964</v>
      </c>
      <c r="N6" s="2">
        <v>40328</v>
      </c>
      <c r="O6" s="2">
        <v>40692</v>
      </c>
    </row>
    <row r="7" spans="1:17" x14ac:dyDescent="0.25">
      <c r="A7" s="4"/>
      <c r="D7">
        <v>0.79500000000000004</v>
      </c>
      <c r="E7">
        <v>0.81</v>
      </c>
      <c r="F7">
        <v>-0.34499999999999997</v>
      </c>
      <c r="G7">
        <v>-4.4999999999999998E-2</v>
      </c>
      <c r="H7">
        <v>0.82</v>
      </c>
      <c r="I7">
        <v>1.1499999999999999</v>
      </c>
      <c r="J7">
        <v>1.35</v>
      </c>
      <c r="K7">
        <v>1.1399999999999999</v>
      </c>
      <c r="L7">
        <v>1.26</v>
      </c>
      <c r="M7">
        <v>0.69350000000000001</v>
      </c>
      <c r="N7">
        <v>0.91390000000000005</v>
      </c>
      <c r="O7">
        <v>1.288</v>
      </c>
    </row>
    <row r="8" spans="1:17" x14ac:dyDescent="0.25">
      <c r="A8" s="1" t="s">
        <v>5</v>
      </c>
      <c r="B8" t="s">
        <v>1157</v>
      </c>
      <c r="C8" t="s">
        <v>1182</v>
      </c>
      <c r="D8" s="2">
        <f>_xll.BDH($A8, $D$1, $B8, $C8, "Direction", "H", "Period", "Y","cols=10;rows=2")</f>
        <v>36616</v>
      </c>
      <c r="E8" s="2">
        <v>36981</v>
      </c>
      <c r="F8" s="2">
        <v>37346</v>
      </c>
      <c r="G8" s="2">
        <v>37711</v>
      </c>
      <c r="H8" s="2">
        <v>38077</v>
      </c>
      <c r="I8" s="2">
        <v>38442</v>
      </c>
      <c r="J8" s="2">
        <v>38807</v>
      </c>
      <c r="K8" s="2">
        <v>39172</v>
      </c>
      <c r="L8" s="2">
        <v>39538</v>
      </c>
      <c r="M8" s="2">
        <v>39903</v>
      </c>
    </row>
    <row r="9" spans="1:17" x14ac:dyDescent="0.25">
      <c r="A9" s="4"/>
      <c r="D9">
        <v>2.11</v>
      </c>
      <c r="E9">
        <v>2.3250000000000002</v>
      </c>
      <c r="F9">
        <v>2.87</v>
      </c>
      <c r="G9">
        <v>4.18</v>
      </c>
      <c r="H9">
        <v>12.02</v>
      </c>
      <c r="I9">
        <v>6.79</v>
      </c>
      <c r="J9">
        <v>9.09</v>
      </c>
      <c r="K9">
        <v>3.61</v>
      </c>
      <c r="L9">
        <v>-10.619</v>
      </c>
      <c r="M9">
        <v>-5.8608000000000002</v>
      </c>
    </row>
    <row r="10" spans="1:17" x14ac:dyDescent="0.25">
      <c r="A10" s="1" t="s">
        <v>6</v>
      </c>
      <c r="B10" t="s">
        <v>1157</v>
      </c>
      <c r="C10" t="s">
        <v>1183</v>
      </c>
      <c r="D10" s="2">
        <f>_xll.BDH($A10, $D$1, $B10, $C10, "Direction", "H", "Period", "Y","cols=6;rows=2")</f>
        <v>36891</v>
      </c>
      <c r="E10" s="2">
        <v>37256</v>
      </c>
      <c r="F10" s="2">
        <v>37621</v>
      </c>
      <c r="G10" s="2">
        <v>37986</v>
      </c>
      <c r="H10" s="2">
        <v>38352</v>
      </c>
      <c r="I10" s="2">
        <v>38717</v>
      </c>
      <c r="J10" s="2"/>
    </row>
    <row r="11" spans="1:17" x14ac:dyDescent="0.25">
      <c r="A11" s="4"/>
      <c r="D11">
        <v>4.6550000000000002</v>
      </c>
      <c r="E11">
        <v>2.4900000000000002</v>
      </c>
      <c r="F11">
        <v>0.96</v>
      </c>
      <c r="G11">
        <v>1.79</v>
      </c>
      <c r="H11">
        <v>1.115</v>
      </c>
      <c r="I11">
        <v>3.12</v>
      </c>
    </row>
    <row r="12" spans="1:17" x14ac:dyDescent="0.25">
      <c r="A12" s="1" t="s">
        <v>7</v>
      </c>
      <c r="B12" t="s">
        <v>1157</v>
      </c>
      <c r="C12" t="s">
        <v>1184</v>
      </c>
      <c r="D12" s="2">
        <f>_xll.BDH($A12, $D$1, $B12, $C12, "Direction", "H", "Period", "Y","cols=12;rows=2")</f>
        <v>37256</v>
      </c>
      <c r="E12" s="2">
        <v>37621</v>
      </c>
      <c r="F12" s="2">
        <v>37986</v>
      </c>
      <c r="G12" s="2">
        <v>38352</v>
      </c>
      <c r="H12" s="2">
        <v>38717</v>
      </c>
      <c r="I12" s="2">
        <v>39082</v>
      </c>
      <c r="J12" s="2">
        <v>39447</v>
      </c>
      <c r="K12" s="2">
        <v>39813</v>
      </c>
      <c r="L12" s="2">
        <v>40178</v>
      </c>
      <c r="M12" s="2">
        <v>40543</v>
      </c>
      <c r="N12" s="2">
        <v>40908</v>
      </c>
      <c r="O12" s="2">
        <v>41274</v>
      </c>
      <c r="P12" s="2"/>
      <c r="Q12" s="2"/>
    </row>
    <row r="13" spans="1:17" x14ac:dyDescent="0.25">
      <c r="A13" s="4"/>
      <c r="D13">
        <v>-0.75029999999999997</v>
      </c>
      <c r="E13">
        <v>0.24149999999999999</v>
      </c>
      <c r="F13">
        <v>0.64</v>
      </c>
      <c r="G13">
        <v>0.95</v>
      </c>
      <c r="H13">
        <v>0.4</v>
      </c>
      <c r="I13">
        <v>0.4</v>
      </c>
      <c r="J13">
        <v>-10.266400000000001</v>
      </c>
      <c r="K13">
        <v>-0.40300000000000002</v>
      </c>
      <c r="L13">
        <v>-0.75160000000000005</v>
      </c>
      <c r="M13">
        <v>-1.1637</v>
      </c>
      <c r="N13">
        <v>-0.9335</v>
      </c>
      <c r="O13">
        <v>-1.3794999999999999</v>
      </c>
    </row>
    <row r="14" spans="1:17" x14ac:dyDescent="0.25">
      <c r="A14" s="1" t="s">
        <v>8</v>
      </c>
      <c r="B14" t="s">
        <v>1157</v>
      </c>
      <c r="C14" t="s">
        <v>1185</v>
      </c>
      <c r="D14" s="2">
        <f>_xll.BDH($A14, $D$1, $B14, $C14, "Direction", "H", "Period", "Y","cols=1;rows=2")</f>
        <v>36707</v>
      </c>
    </row>
    <row r="15" spans="1:17" x14ac:dyDescent="0.25">
      <c r="A15" s="4"/>
      <c r="D15">
        <v>0.34</v>
      </c>
    </row>
    <row r="16" spans="1:17" x14ac:dyDescent="0.25">
      <c r="A16" s="1" t="s">
        <v>9</v>
      </c>
      <c r="B16" t="s">
        <v>1157</v>
      </c>
      <c r="C16" t="s">
        <v>1186</v>
      </c>
      <c r="D16" s="2">
        <f>_xll.BDH($A16, $D$1, $B16, $C16, "Direction", "H", "Period", "Y","cols=7;rows=2")</f>
        <v>36891</v>
      </c>
      <c r="E16" s="2">
        <v>37256</v>
      </c>
      <c r="F16" s="2">
        <v>37621</v>
      </c>
      <c r="G16" s="2">
        <v>37986</v>
      </c>
      <c r="H16" s="2">
        <v>38352</v>
      </c>
      <c r="I16" s="2">
        <v>38717</v>
      </c>
      <c r="J16" s="2">
        <v>39082</v>
      </c>
      <c r="K16" s="2"/>
    </row>
    <row r="17" spans="1:16" x14ac:dyDescent="0.25">
      <c r="A17" s="4"/>
      <c r="D17">
        <v>0.67</v>
      </c>
      <c r="E17">
        <v>0.49399999999999999</v>
      </c>
      <c r="F17">
        <v>0.59</v>
      </c>
      <c r="G17">
        <v>0.42</v>
      </c>
      <c r="H17">
        <v>0.63</v>
      </c>
      <c r="I17">
        <v>0.85</v>
      </c>
      <c r="J17">
        <v>1.39</v>
      </c>
    </row>
    <row r="18" spans="1:16" x14ac:dyDescent="0.25">
      <c r="A18" s="1" t="s">
        <v>10</v>
      </c>
      <c r="B18" t="s">
        <v>1157</v>
      </c>
      <c r="C18" t="s">
        <v>1187</v>
      </c>
      <c r="D18" s="2">
        <f>_xll.BDH($A18, $D$1, $B18, $C18, "Direction", "H", "Period", "Y","cols=5;rows=2")</f>
        <v>36585</v>
      </c>
      <c r="E18" s="2">
        <v>36950</v>
      </c>
      <c r="F18" s="2">
        <v>37315</v>
      </c>
      <c r="G18" s="2">
        <v>37680</v>
      </c>
      <c r="H18" s="2">
        <v>38046</v>
      </c>
    </row>
    <row r="19" spans="1:16" x14ac:dyDescent="0.25">
      <c r="A19" s="4"/>
      <c r="D19">
        <v>1.81</v>
      </c>
      <c r="E19">
        <v>1.31</v>
      </c>
      <c r="F19">
        <v>1.0900000000000001</v>
      </c>
      <c r="G19">
        <v>1.54</v>
      </c>
      <c r="H19">
        <v>1.46</v>
      </c>
    </row>
    <row r="20" spans="1:16" x14ac:dyDescent="0.25">
      <c r="A20" s="1" t="s">
        <v>11</v>
      </c>
      <c r="B20" t="s">
        <v>1157</v>
      </c>
      <c r="C20" t="s">
        <v>1188</v>
      </c>
      <c r="D20" s="2">
        <f>_xll.BDH($A20, $D$1, $B20, $C20, "Direction", "H", "Period", "Y","cols=13;rows=2")</f>
        <v>36891</v>
      </c>
      <c r="E20" s="2">
        <v>37256</v>
      </c>
      <c r="F20" s="2">
        <v>37621</v>
      </c>
      <c r="G20" s="2">
        <v>37986</v>
      </c>
      <c r="H20" s="2">
        <v>38352</v>
      </c>
      <c r="I20" s="2">
        <v>38717</v>
      </c>
      <c r="J20" s="2">
        <v>39082</v>
      </c>
      <c r="K20" s="2">
        <v>39447</v>
      </c>
      <c r="L20" s="2">
        <v>39813</v>
      </c>
      <c r="M20" s="2">
        <v>40178</v>
      </c>
      <c r="N20" s="2">
        <v>40543</v>
      </c>
      <c r="O20" s="2">
        <v>40908</v>
      </c>
      <c r="P20" s="2">
        <v>41274</v>
      </c>
    </row>
    <row r="21" spans="1:16" x14ac:dyDescent="0.25">
      <c r="A21" s="4"/>
      <c r="D21">
        <v>2.82</v>
      </c>
      <c r="E21">
        <v>3.4</v>
      </c>
      <c r="F21">
        <v>3.81</v>
      </c>
      <c r="G21">
        <v>3.54</v>
      </c>
      <c r="H21">
        <v>2.95</v>
      </c>
      <c r="I21">
        <v>3.31</v>
      </c>
      <c r="J21">
        <v>2.63</v>
      </c>
      <c r="K21">
        <v>2.81</v>
      </c>
      <c r="L21">
        <v>2.95</v>
      </c>
      <c r="M21">
        <v>2.99</v>
      </c>
      <c r="N21">
        <v>3.0583999999999998</v>
      </c>
      <c r="O21">
        <v>2.2162000000000002</v>
      </c>
      <c r="P21">
        <v>1.8983000000000001</v>
      </c>
    </row>
    <row r="22" spans="1:16" x14ac:dyDescent="0.25">
      <c r="A22" s="1" t="s">
        <v>12</v>
      </c>
      <c r="B22" t="s">
        <v>1157</v>
      </c>
      <c r="C22" t="s">
        <v>1183</v>
      </c>
      <c r="D22" s="2">
        <f>_xll.BDH($A22, $D$1, $B22, $C22, "Direction", "H", "Period", "Y","cols=7;rows=2")</f>
        <v>36677</v>
      </c>
      <c r="E22" s="2">
        <v>37042</v>
      </c>
      <c r="F22" s="2">
        <v>37407</v>
      </c>
      <c r="G22" s="2">
        <v>37772</v>
      </c>
      <c r="H22" s="2">
        <v>38138</v>
      </c>
      <c r="I22" s="2">
        <v>38503</v>
      </c>
      <c r="J22" s="2">
        <v>38868</v>
      </c>
    </row>
    <row r="23" spans="1:16" x14ac:dyDescent="0.25">
      <c r="A23" s="4"/>
      <c r="D23">
        <v>0.68</v>
      </c>
      <c r="E23">
        <v>0.73</v>
      </c>
      <c r="F23">
        <v>0.91</v>
      </c>
      <c r="G23">
        <v>1.0860000000000001</v>
      </c>
      <c r="H23">
        <v>1.27</v>
      </c>
      <c r="I23">
        <v>1.55</v>
      </c>
      <c r="J23">
        <v>1.69</v>
      </c>
    </row>
    <row r="24" spans="1:16" x14ac:dyDescent="0.25">
      <c r="A24" s="1" t="s">
        <v>13</v>
      </c>
      <c r="B24" t="s">
        <v>1157</v>
      </c>
      <c r="C24" t="s">
        <v>1189</v>
      </c>
      <c r="D24" s="2">
        <f>_xll.BDH($A24, $D$1, $B24, $C24, "Direction", "H", "Period", "Y","cols=5;rows=2")</f>
        <v>36891</v>
      </c>
      <c r="E24" s="2">
        <v>37256</v>
      </c>
      <c r="F24" s="2">
        <v>37621</v>
      </c>
      <c r="G24" s="2">
        <v>37986</v>
      </c>
      <c r="H24" s="2">
        <v>38352</v>
      </c>
      <c r="I24" s="2"/>
    </row>
    <row r="25" spans="1:16" x14ac:dyDescent="0.25">
      <c r="A25" s="4"/>
      <c r="D25">
        <v>0.77</v>
      </c>
      <c r="E25">
        <v>0.86</v>
      </c>
      <c r="F25">
        <v>1.1200000000000001</v>
      </c>
      <c r="G25">
        <v>1.34</v>
      </c>
      <c r="H25">
        <v>1.68</v>
      </c>
    </row>
    <row r="26" spans="1:16" x14ac:dyDescent="0.25">
      <c r="A26" s="1" t="s">
        <v>14</v>
      </c>
      <c r="B26" t="s">
        <v>1157</v>
      </c>
      <c r="C26" t="s">
        <v>1190</v>
      </c>
      <c r="D26" s="2">
        <f>_xll.BDH($A26, $D$1, $B26, $C26, "Direction", "H", "Period", "Y","cols=2;rows=2")</f>
        <v>36830</v>
      </c>
      <c r="E26" s="2">
        <v>37195</v>
      </c>
      <c r="F26" s="2"/>
    </row>
    <row r="27" spans="1:16" x14ac:dyDescent="0.25">
      <c r="A27" s="4"/>
      <c r="D27">
        <v>2.6</v>
      </c>
      <c r="E27">
        <v>1.0900000000000001</v>
      </c>
    </row>
    <row r="28" spans="1:16" x14ac:dyDescent="0.25">
      <c r="A28" s="1" t="s">
        <v>15</v>
      </c>
      <c r="B28" t="s">
        <v>1157</v>
      </c>
      <c r="C28" t="s">
        <v>1188</v>
      </c>
      <c r="D28" s="2">
        <f>_xll.BDH($A28, $D$1, $B28, $C28, "Direction", "H", "Period", "Y","cols=12;rows=2")</f>
        <v>36891</v>
      </c>
      <c r="E28" s="2">
        <v>37256</v>
      </c>
      <c r="F28" s="2">
        <v>37621</v>
      </c>
      <c r="G28" s="2">
        <v>37986</v>
      </c>
      <c r="H28" s="2">
        <v>38352</v>
      </c>
      <c r="I28" s="2">
        <v>38717</v>
      </c>
      <c r="J28" s="2">
        <v>39082</v>
      </c>
      <c r="K28" s="2">
        <v>39447</v>
      </c>
      <c r="L28" s="2">
        <v>39813</v>
      </c>
      <c r="M28" s="2">
        <v>40178</v>
      </c>
      <c r="N28" s="2">
        <v>40543</v>
      </c>
      <c r="O28" s="2">
        <v>40908</v>
      </c>
      <c r="P28" s="2"/>
    </row>
    <row r="29" spans="1:16" x14ac:dyDescent="0.25">
      <c r="A29" s="4"/>
      <c r="D29">
        <v>2.35</v>
      </c>
      <c r="E29">
        <v>2.4249999999999998</v>
      </c>
      <c r="F29">
        <v>-0.31</v>
      </c>
      <c r="G29">
        <v>2.25</v>
      </c>
      <c r="H29">
        <v>2.1850000000000001</v>
      </c>
      <c r="I29">
        <v>7.36</v>
      </c>
      <c r="J29">
        <v>7.59</v>
      </c>
      <c r="K29">
        <v>6.94</v>
      </c>
      <c r="L29">
        <v>7.97</v>
      </c>
      <c r="M29">
        <v>-0.3513</v>
      </c>
      <c r="N29">
        <v>1.5653999999999999</v>
      </c>
      <c r="O29">
        <v>-2.9399999999999999E-2</v>
      </c>
    </row>
    <row r="30" spans="1:16" x14ac:dyDescent="0.25">
      <c r="A30" s="1" t="s">
        <v>16</v>
      </c>
      <c r="B30" t="s">
        <v>1157</v>
      </c>
      <c r="C30" t="s">
        <v>1182</v>
      </c>
      <c r="D30" s="2">
        <f>_xll.BDH($A30, $D$1, $B30, $C30, "Direction", "H", "Period", "Y","cols=8;rows=2")</f>
        <v>36891</v>
      </c>
      <c r="E30" s="2">
        <v>37256</v>
      </c>
      <c r="F30" s="2">
        <v>37621</v>
      </c>
      <c r="G30" s="2">
        <v>37986</v>
      </c>
      <c r="H30" s="2">
        <v>38352</v>
      </c>
      <c r="I30" s="2">
        <v>38717</v>
      </c>
      <c r="J30" s="2">
        <v>39082</v>
      </c>
      <c r="K30" s="2">
        <v>39447</v>
      </c>
      <c r="L30" s="2"/>
    </row>
    <row r="31" spans="1:16" x14ac:dyDescent="0.25">
      <c r="A31" s="4"/>
      <c r="D31">
        <v>2.97</v>
      </c>
      <c r="E31">
        <v>2.12</v>
      </c>
      <c r="F31">
        <v>2.6</v>
      </c>
      <c r="G31">
        <v>3.36</v>
      </c>
      <c r="H31">
        <v>3.96</v>
      </c>
      <c r="I31">
        <v>4.16</v>
      </c>
      <c r="J31">
        <v>4.68</v>
      </c>
      <c r="K31">
        <v>3.34</v>
      </c>
    </row>
    <row r="32" spans="1:16" x14ac:dyDescent="0.25">
      <c r="A32" s="1" t="s">
        <v>17</v>
      </c>
      <c r="B32" t="s">
        <v>1157</v>
      </c>
      <c r="C32" t="s">
        <v>1191</v>
      </c>
      <c r="D32" s="2">
        <f>_xll.BDH($A32, $D$1, $B32, $C32, "Direction", "H", "Period", "Y","cols=1;rows=2")</f>
        <v>36891</v>
      </c>
      <c r="E32" s="2"/>
    </row>
    <row r="33" spans="1:20" x14ac:dyDescent="0.25">
      <c r="A33" s="4"/>
      <c r="D33">
        <v>1.27</v>
      </c>
    </row>
    <row r="34" spans="1:20" x14ac:dyDescent="0.25">
      <c r="A34" s="1" t="s">
        <v>18</v>
      </c>
      <c r="B34" t="s">
        <v>1157</v>
      </c>
      <c r="C34" t="s">
        <v>1183</v>
      </c>
      <c r="D34" s="2">
        <f>_xll.BDH($A34, $D$1, $B34, $C34, "Direction", "H", "Period", "Y","cols=7;rows=2")</f>
        <v>36799</v>
      </c>
      <c r="E34" s="2">
        <v>37164</v>
      </c>
      <c r="F34" s="2">
        <v>37529</v>
      </c>
      <c r="G34" s="2">
        <v>37894</v>
      </c>
      <c r="H34" s="2">
        <v>38260</v>
      </c>
      <c r="I34" s="2">
        <v>38625</v>
      </c>
      <c r="J34" s="2">
        <v>38990</v>
      </c>
    </row>
    <row r="35" spans="1:20" x14ac:dyDescent="0.25">
      <c r="A35" s="4"/>
      <c r="D35">
        <v>1.22</v>
      </c>
      <c r="E35">
        <v>1.2733000000000001</v>
      </c>
      <c r="F35">
        <v>1.5467</v>
      </c>
      <c r="G35">
        <v>1.8</v>
      </c>
      <c r="H35">
        <v>1.43</v>
      </c>
      <c r="I35">
        <v>0.75060000000000004</v>
      </c>
      <c r="J35">
        <v>0.85</v>
      </c>
    </row>
    <row r="36" spans="1:20" x14ac:dyDescent="0.25">
      <c r="A36" s="1" t="s">
        <v>19</v>
      </c>
      <c r="B36" t="s">
        <v>1157</v>
      </c>
      <c r="C36" t="s">
        <v>1192</v>
      </c>
      <c r="D36" s="2">
        <f>_xll.BDH($A36, $D$1, $B36, $C36, "Direction", "H", "Period", "Y","cols=15;rows=2")</f>
        <v>36891</v>
      </c>
      <c r="E36" s="2">
        <v>37256</v>
      </c>
      <c r="F36" s="2">
        <v>37621</v>
      </c>
      <c r="G36" s="2">
        <v>37986</v>
      </c>
      <c r="H36" s="2">
        <v>38352</v>
      </c>
      <c r="I36" s="2">
        <v>38717</v>
      </c>
      <c r="J36" s="2">
        <v>39082</v>
      </c>
      <c r="K36" s="2">
        <v>39447</v>
      </c>
      <c r="L36" s="2">
        <v>39813</v>
      </c>
      <c r="M36" s="2">
        <v>40178</v>
      </c>
      <c r="N36" s="2">
        <v>40543</v>
      </c>
      <c r="O36" s="2">
        <v>40908</v>
      </c>
      <c r="P36" s="2">
        <v>41274</v>
      </c>
      <c r="Q36" s="2">
        <v>41639</v>
      </c>
      <c r="R36" s="2">
        <v>42004</v>
      </c>
      <c r="S36" s="2"/>
    </row>
    <row r="37" spans="1:20" x14ac:dyDescent="0.25">
      <c r="A37" s="4"/>
      <c r="D37">
        <v>0.8</v>
      </c>
      <c r="E37">
        <v>0.96499999999999997</v>
      </c>
      <c r="F37">
        <v>0.96</v>
      </c>
      <c r="G37">
        <v>1.155</v>
      </c>
      <c r="H37">
        <v>1.375</v>
      </c>
      <c r="I37">
        <v>1.71</v>
      </c>
      <c r="J37">
        <v>1.83</v>
      </c>
      <c r="K37">
        <v>2.1800000000000002</v>
      </c>
      <c r="L37">
        <v>1.84</v>
      </c>
      <c r="M37">
        <v>2.2174999999999998</v>
      </c>
      <c r="N37">
        <v>2.8948</v>
      </c>
      <c r="O37">
        <v>3.4209999999999998</v>
      </c>
      <c r="P37">
        <v>3.8725999999999998</v>
      </c>
      <c r="Q37">
        <v>4.4778000000000002</v>
      </c>
      <c r="R37">
        <v>6.2595000000000001</v>
      </c>
    </row>
    <row r="38" spans="1:20" x14ac:dyDescent="0.25">
      <c r="A38" s="1" t="s">
        <v>20</v>
      </c>
      <c r="B38" t="s">
        <v>1157</v>
      </c>
      <c r="C38" t="s">
        <v>1183</v>
      </c>
      <c r="D38" s="2">
        <f>_xll.BDH($A38, $D$1, $B38, $C38, "Direction", "H", "Period", "Y","cols=6;rows=2")</f>
        <v>36891</v>
      </c>
      <c r="E38" s="2">
        <v>37256</v>
      </c>
      <c r="F38" s="2">
        <v>37621</v>
      </c>
      <c r="G38" s="2">
        <v>37986</v>
      </c>
      <c r="H38" s="2">
        <v>38352</v>
      </c>
      <c r="I38" s="2">
        <v>38717</v>
      </c>
      <c r="J38" s="2"/>
    </row>
    <row r="39" spans="1:20" x14ac:dyDescent="0.25">
      <c r="A39" s="4"/>
      <c r="D39">
        <v>2.8532999999999999</v>
      </c>
      <c r="E39">
        <v>3.06</v>
      </c>
      <c r="F39">
        <v>3.25</v>
      </c>
      <c r="G39">
        <v>3.66</v>
      </c>
      <c r="H39">
        <v>3.85</v>
      </c>
      <c r="I39">
        <v>4.2</v>
      </c>
    </row>
    <row r="40" spans="1:20" x14ac:dyDescent="0.25">
      <c r="A40" s="1" t="s">
        <v>21</v>
      </c>
      <c r="B40" t="s">
        <v>1157</v>
      </c>
      <c r="C40" t="s">
        <v>1183</v>
      </c>
      <c r="D40" s="2">
        <f>_xll.BDH($A40, $D$1, $B40, $C40, "Direction", "H", "Period", "Y","cols=7;rows=2")</f>
        <v>36559</v>
      </c>
      <c r="E40" s="2">
        <v>36923</v>
      </c>
      <c r="F40" s="2">
        <v>37287</v>
      </c>
      <c r="G40" s="2">
        <v>37651</v>
      </c>
      <c r="H40" s="2">
        <v>38015</v>
      </c>
      <c r="I40" s="2">
        <v>38386</v>
      </c>
      <c r="J40" s="2">
        <v>38750</v>
      </c>
    </row>
    <row r="41" spans="1:20" x14ac:dyDescent="0.25">
      <c r="A41" s="4"/>
      <c r="D41">
        <v>1.67</v>
      </c>
      <c r="E41">
        <v>2.08</v>
      </c>
      <c r="F41">
        <v>1.93</v>
      </c>
      <c r="G41">
        <v>2.11</v>
      </c>
      <c r="H41">
        <v>1.49</v>
      </c>
      <c r="I41">
        <v>1.3666</v>
      </c>
      <c r="J41">
        <v>1.284</v>
      </c>
    </row>
    <row r="42" spans="1:20" x14ac:dyDescent="0.25">
      <c r="A42" s="1" t="s">
        <v>22</v>
      </c>
      <c r="B42" t="s">
        <v>1157</v>
      </c>
      <c r="C42" t="s">
        <v>1186</v>
      </c>
      <c r="D42" s="2">
        <f>_xll.BDH($A42, $D$1, $B42, $C42, "Direction", "H", "Period", "Y","cols=7;rows=2")</f>
        <v>36891</v>
      </c>
      <c r="E42" s="2">
        <v>37256</v>
      </c>
      <c r="F42" s="2">
        <v>37621</v>
      </c>
      <c r="G42" s="2">
        <v>37986</v>
      </c>
      <c r="H42" s="2">
        <v>38352</v>
      </c>
      <c r="I42" s="2">
        <v>38717</v>
      </c>
      <c r="J42" s="2">
        <v>39082</v>
      </c>
      <c r="K42" s="2"/>
    </row>
    <row r="43" spans="1:20" x14ac:dyDescent="0.25">
      <c r="A43" s="4"/>
      <c r="D43">
        <v>1.07</v>
      </c>
      <c r="E43">
        <v>1.175</v>
      </c>
      <c r="F43">
        <v>1.67</v>
      </c>
      <c r="G43">
        <v>1.89</v>
      </c>
      <c r="H43">
        <v>2.1</v>
      </c>
      <c r="I43">
        <v>1.1399999999999999</v>
      </c>
      <c r="J43">
        <v>1.1200000000000001</v>
      </c>
    </row>
    <row r="44" spans="1:20" x14ac:dyDescent="0.25">
      <c r="A44" s="1" t="s">
        <v>23</v>
      </c>
      <c r="B44" t="s">
        <v>1157</v>
      </c>
      <c r="C44" t="s">
        <v>1185</v>
      </c>
      <c r="D44" s="2" t="str">
        <f>_xll.BDH($A44, $D$1, $B44, $C44, "Direction", "H", "Period", "Y")</f>
        <v>#N/A N/A</v>
      </c>
    </row>
    <row r="45" spans="1:20" x14ac:dyDescent="0.25">
      <c r="A45" s="4"/>
    </row>
    <row r="46" spans="1:20" x14ac:dyDescent="0.25">
      <c r="A46" s="1" t="s">
        <v>24</v>
      </c>
      <c r="B46" t="s">
        <v>1157</v>
      </c>
      <c r="C46" t="s">
        <v>1188</v>
      </c>
      <c r="D46" s="2">
        <f>_xll.BDH($A46, $D$1, $B46, $C46, "Direction", "H", "Period", "Y","cols=13;rows=2")</f>
        <v>36891</v>
      </c>
      <c r="E46" s="2">
        <v>37256</v>
      </c>
      <c r="F46" s="2">
        <v>37621</v>
      </c>
      <c r="G46" s="2">
        <v>37986</v>
      </c>
      <c r="H46" s="2">
        <v>38352</v>
      </c>
      <c r="I46" s="2">
        <v>38717</v>
      </c>
      <c r="J46" s="2">
        <v>39082</v>
      </c>
      <c r="K46" s="2">
        <v>39447</v>
      </c>
      <c r="L46" s="2">
        <v>39813</v>
      </c>
      <c r="M46" s="2">
        <v>40178</v>
      </c>
      <c r="N46" s="2">
        <v>40543</v>
      </c>
      <c r="O46" s="2">
        <v>40908</v>
      </c>
      <c r="P46" s="2">
        <v>41274</v>
      </c>
    </row>
    <row r="47" spans="1:20" x14ac:dyDescent="0.25">
      <c r="A47" s="4"/>
      <c r="D47">
        <v>1.21</v>
      </c>
      <c r="E47">
        <v>-2.84</v>
      </c>
      <c r="F47">
        <v>-0.6</v>
      </c>
      <c r="G47">
        <v>-0.04</v>
      </c>
      <c r="H47">
        <v>0.11</v>
      </c>
      <c r="I47">
        <v>0.42</v>
      </c>
      <c r="J47">
        <v>0.48</v>
      </c>
      <c r="K47">
        <v>-3.4329000000000001</v>
      </c>
      <c r="L47">
        <v>0.33</v>
      </c>
      <c r="M47">
        <v>-5.6800000000000003E-2</v>
      </c>
      <c r="N47">
        <v>5.9299999999999999E-2</v>
      </c>
      <c r="O47">
        <v>0.1757</v>
      </c>
      <c r="P47">
        <v>0.38009999999999999</v>
      </c>
    </row>
    <row r="48" spans="1:20" x14ac:dyDescent="0.25">
      <c r="A48" s="1" t="s">
        <v>25</v>
      </c>
      <c r="B48" t="s">
        <v>1157</v>
      </c>
      <c r="C48" t="s">
        <v>1193</v>
      </c>
      <c r="D48" s="2">
        <f>_xll.BDH($A48, $D$1, $B48, $C48, "Direction", "H", "Period", "Y","cols=17;rows=2")</f>
        <v>36799</v>
      </c>
      <c r="E48" s="2">
        <v>37164</v>
      </c>
      <c r="F48" s="2">
        <v>37529</v>
      </c>
      <c r="G48" s="2">
        <v>37894</v>
      </c>
      <c r="H48" s="2">
        <v>38260</v>
      </c>
      <c r="I48" s="2">
        <v>38625</v>
      </c>
      <c r="J48" s="2">
        <v>38990</v>
      </c>
      <c r="K48" s="2">
        <v>39355</v>
      </c>
      <c r="L48" s="2">
        <v>39721</v>
      </c>
      <c r="M48" s="2">
        <v>40086</v>
      </c>
      <c r="N48" s="2">
        <v>40451</v>
      </c>
      <c r="O48" s="2">
        <v>40816</v>
      </c>
      <c r="P48" s="2">
        <v>41182</v>
      </c>
      <c r="Q48" s="2">
        <v>41547</v>
      </c>
      <c r="R48" s="2">
        <v>41912</v>
      </c>
      <c r="S48" s="2">
        <v>42277</v>
      </c>
      <c r="T48" s="2">
        <v>42643</v>
      </c>
    </row>
    <row r="49" spans="1:21" x14ac:dyDescent="0.25">
      <c r="A49" s="4"/>
      <c r="D49">
        <v>0.84830000000000005</v>
      </c>
      <c r="E49">
        <v>0.85170000000000001</v>
      </c>
      <c r="F49">
        <v>1.0583</v>
      </c>
      <c r="G49">
        <v>1.2</v>
      </c>
      <c r="H49">
        <v>1.3232999999999999</v>
      </c>
      <c r="I49">
        <v>1.47</v>
      </c>
      <c r="J49">
        <v>1.8635999999999999</v>
      </c>
      <c r="K49">
        <v>2.1</v>
      </c>
      <c r="L49">
        <v>2.33</v>
      </c>
      <c r="M49">
        <v>0.26600000000000001</v>
      </c>
      <c r="N49">
        <v>2.3748999999999998</v>
      </c>
      <c r="O49">
        <v>2.0834000000000001</v>
      </c>
      <c r="P49">
        <v>2.4241000000000001</v>
      </c>
      <c r="Q49">
        <v>3.2082000000000002</v>
      </c>
      <c r="R49">
        <v>3.4220999999999999</v>
      </c>
      <c r="S49">
        <v>3.3531</v>
      </c>
      <c r="T49">
        <v>2.0507</v>
      </c>
    </row>
    <row r="50" spans="1:21" x14ac:dyDescent="0.25">
      <c r="A50" s="1" t="s">
        <v>26</v>
      </c>
      <c r="B50" t="s">
        <v>1157</v>
      </c>
      <c r="C50" t="s">
        <v>1194</v>
      </c>
      <c r="D50" s="2">
        <f>_xll.BDH($A50, $D$1, $B50, $C50, "Direction", "H", "Period", "Y","cols=17;rows=2")</f>
        <v>36891</v>
      </c>
      <c r="E50" s="2">
        <v>37256</v>
      </c>
      <c r="F50" s="2">
        <v>37621</v>
      </c>
      <c r="G50" s="2">
        <v>37986</v>
      </c>
      <c r="H50" s="2">
        <v>38352</v>
      </c>
      <c r="I50" s="2">
        <v>38717</v>
      </c>
      <c r="J50" s="2">
        <v>39082</v>
      </c>
      <c r="K50" s="2">
        <v>39447</v>
      </c>
      <c r="L50" s="2">
        <v>39813</v>
      </c>
      <c r="M50" s="2">
        <v>40178</v>
      </c>
      <c r="N50" s="2">
        <v>40543</v>
      </c>
      <c r="O50" s="2">
        <v>40908</v>
      </c>
      <c r="P50" s="2">
        <v>41274</v>
      </c>
      <c r="Q50" s="2">
        <v>41639</v>
      </c>
      <c r="R50" s="2">
        <v>42004</v>
      </c>
      <c r="S50" s="2">
        <v>42369</v>
      </c>
      <c r="T50" s="2">
        <v>42735</v>
      </c>
      <c r="U50" s="2"/>
    </row>
    <row r="51" spans="1:21" x14ac:dyDescent="0.25">
      <c r="A51" s="4"/>
      <c r="D51">
        <v>0.48</v>
      </c>
      <c r="E51">
        <v>7.0000000000000007E-2</v>
      </c>
      <c r="F51">
        <v>0.18</v>
      </c>
      <c r="G51">
        <v>0.37</v>
      </c>
      <c r="H51">
        <v>0.36</v>
      </c>
      <c r="I51">
        <v>0.57999999999999996</v>
      </c>
      <c r="J51">
        <v>0.51</v>
      </c>
      <c r="K51">
        <v>0.47</v>
      </c>
      <c r="L51">
        <v>0.28999999999999998</v>
      </c>
      <c r="M51">
        <v>0.4294</v>
      </c>
      <c r="N51">
        <v>0.74760000000000004</v>
      </c>
      <c r="O51">
        <v>0.81340000000000001</v>
      </c>
      <c r="P51">
        <v>1.1584000000000001</v>
      </c>
      <c r="Q51">
        <v>1.2763</v>
      </c>
      <c r="R51">
        <v>1.3149999999999999</v>
      </c>
      <c r="S51">
        <v>0.22420000000000001</v>
      </c>
      <c r="T51">
        <v>0.1026</v>
      </c>
    </row>
    <row r="52" spans="1:21" x14ac:dyDescent="0.25">
      <c r="A52" s="1" t="s">
        <v>27</v>
      </c>
      <c r="B52" t="s">
        <v>1157</v>
      </c>
      <c r="C52" t="s">
        <v>1183</v>
      </c>
      <c r="D52" s="2">
        <f>_xll.BDH($A52, $D$1, $B52, $C52, "Direction", "H", "Period", "Y","cols=7;rows=2")</f>
        <v>36616</v>
      </c>
      <c r="E52" s="2">
        <v>36981</v>
      </c>
      <c r="F52" s="2">
        <v>37346</v>
      </c>
      <c r="G52" s="2">
        <v>37711</v>
      </c>
      <c r="H52" s="2">
        <v>38077</v>
      </c>
      <c r="I52" s="2">
        <v>38442</v>
      </c>
      <c r="J52" s="2">
        <v>38807</v>
      </c>
    </row>
    <row r="53" spans="1:21" x14ac:dyDescent="0.25">
      <c r="A53" s="4"/>
      <c r="D53">
        <v>1.02</v>
      </c>
      <c r="E53">
        <v>0.44</v>
      </c>
      <c r="F53">
        <v>0.42</v>
      </c>
      <c r="G53">
        <v>0.27</v>
      </c>
      <c r="H53">
        <v>0.13</v>
      </c>
      <c r="I53">
        <v>0.2</v>
      </c>
      <c r="J53">
        <v>0.37</v>
      </c>
    </row>
    <row r="54" spans="1:21" x14ac:dyDescent="0.25">
      <c r="A54" s="1" t="s">
        <v>28</v>
      </c>
      <c r="B54" t="s">
        <v>1157</v>
      </c>
      <c r="C54" t="s">
        <v>1185</v>
      </c>
      <c r="D54" s="2" t="str">
        <f>_xll.BDH($A54, $D$1, $B54, $C54, "Direction", "H", "Period", "Y")</f>
        <v>#N/A N/A</v>
      </c>
    </row>
    <row r="55" spans="1:21" x14ac:dyDescent="0.25">
      <c r="A55" s="4"/>
    </row>
    <row r="56" spans="1:21" x14ac:dyDescent="0.25">
      <c r="A56" s="1" t="s">
        <v>29</v>
      </c>
      <c r="B56" t="s">
        <v>1157</v>
      </c>
      <c r="C56" t="s">
        <v>1185</v>
      </c>
      <c r="D56" s="2">
        <f>_xll.BDH($A56, $D$1, $B56, $C56, "Direction", "H", "Period", "Y","cols=1;rows=2")</f>
        <v>36554</v>
      </c>
    </row>
    <row r="57" spans="1:21" x14ac:dyDescent="0.25">
      <c r="A57" s="4"/>
      <c r="D57">
        <v>0.57999999999999996</v>
      </c>
    </row>
    <row r="58" spans="1:21" x14ac:dyDescent="0.25">
      <c r="A58" s="1" t="s">
        <v>30</v>
      </c>
      <c r="B58" t="s">
        <v>1157</v>
      </c>
      <c r="C58" t="s">
        <v>1183</v>
      </c>
      <c r="D58" s="2">
        <f>_xll.BDH($A58, $D$1, $B58, $C58, "Direction", "H", "Period", "Y","cols=6;rows=2")</f>
        <v>36891</v>
      </c>
      <c r="E58" s="2">
        <v>37256</v>
      </c>
      <c r="F58" s="2">
        <v>37621</v>
      </c>
      <c r="G58" s="2">
        <v>37986</v>
      </c>
      <c r="H58" s="2">
        <v>38352</v>
      </c>
      <c r="I58" s="2">
        <v>38717</v>
      </c>
      <c r="J58" s="2"/>
    </row>
    <row r="59" spans="1:21" x14ac:dyDescent="0.25">
      <c r="A59" s="4"/>
      <c r="D59">
        <v>0.8</v>
      </c>
      <c r="E59">
        <v>-1.63</v>
      </c>
      <c r="F59">
        <v>2.16</v>
      </c>
      <c r="G59">
        <v>2.96</v>
      </c>
      <c r="H59">
        <v>4.2300000000000004</v>
      </c>
      <c r="I59">
        <v>5.1100000000000003</v>
      </c>
    </row>
    <row r="60" spans="1:21" x14ac:dyDescent="0.25">
      <c r="A60" s="1" t="s">
        <v>31</v>
      </c>
      <c r="B60" t="s">
        <v>1157</v>
      </c>
      <c r="C60" t="s">
        <v>1183</v>
      </c>
      <c r="D60" s="2">
        <f>_xll.BDH($A60, $D$1, $B60, $C60, "Direction", "H", "Period", "Y","cols=7;rows=2")</f>
        <v>36553</v>
      </c>
      <c r="E60" s="2">
        <v>36924</v>
      </c>
      <c r="F60" s="2">
        <v>37288</v>
      </c>
      <c r="G60" s="2">
        <v>37652</v>
      </c>
      <c r="H60" s="2">
        <v>38016</v>
      </c>
      <c r="I60" s="2">
        <v>38380</v>
      </c>
      <c r="J60" s="2">
        <v>38751</v>
      </c>
    </row>
    <row r="61" spans="1:21" x14ac:dyDescent="0.25">
      <c r="A61" s="4"/>
      <c r="D61">
        <v>0.68</v>
      </c>
      <c r="E61">
        <v>0.84</v>
      </c>
      <c r="F61">
        <v>0.66</v>
      </c>
      <c r="G61">
        <v>0.8</v>
      </c>
      <c r="H61">
        <v>1.01</v>
      </c>
      <c r="I61">
        <v>1.29</v>
      </c>
      <c r="J61">
        <v>1.57</v>
      </c>
    </row>
    <row r="62" spans="1:21" x14ac:dyDescent="0.25">
      <c r="A62" s="1" t="s">
        <v>32</v>
      </c>
      <c r="B62" t="s">
        <v>1157</v>
      </c>
      <c r="C62" t="s">
        <v>1192</v>
      </c>
      <c r="D62" s="2">
        <f>_xll.BDH($A62, $D$1, $B62, $C62, "Direction", "H", "Period", "Y","cols=15;rows=2")</f>
        <v>36736</v>
      </c>
      <c r="E62" s="2">
        <v>37100</v>
      </c>
      <c r="F62" s="2">
        <v>37471</v>
      </c>
      <c r="G62" s="2">
        <v>37835</v>
      </c>
      <c r="H62" s="2">
        <v>38199</v>
      </c>
      <c r="I62" s="2">
        <v>38564</v>
      </c>
      <c r="J62" s="2">
        <v>38929</v>
      </c>
      <c r="K62" s="2">
        <v>39294</v>
      </c>
      <c r="L62" s="2">
        <v>39660</v>
      </c>
      <c r="M62" s="2">
        <v>40025</v>
      </c>
      <c r="N62" s="2">
        <v>40390</v>
      </c>
      <c r="O62" s="2">
        <v>40755</v>
      </c>
      <c r="P62" s="2">
        <v>41121</v>
      </c>
      <c r="Q62" s="2">
        <v>41486</v>
      </c>
      <c r="R62" s="2">
        <v>41851</v>
      </c>
      <c r="S62" s="2"/>
    </row>
    <row r="63" spans="1:21" x14ac:dyDescent="0.25">
      <c r="A63" s="4"/>
      <c r="D63">
        <v>1.25</v>
      </c>
      <c r="E63">
        <v>1.06</v>
      </c>
      <c r="F63">
        <v>0.82</v>
      </c>
      <c r="G63">
        <v>1.2</v>
      </c>
      <c r="H63">
        <v>1.26</v>
      </c>
      <c r="I63">
        <v>1.34</v>
      </c>
      <c r="J63">
        <v>0.47</v>
      </c>
      <c r="K63">
        <v>1.1399999999999999</v>
      </c>
      <c r="L63">
        <v>1.93</v>
      </c>
      <c r="M63">
        <v>1.7769999999999999</v>
      </c>
      <c r="N63">
        <v>1.8653</v>
      </c>
      <c r="O63">
        <v>2.4416000000000002</v>
      </c>
      <c r="P63">
        <v>2.8841999999999999</v>
      </c>
      <c r="Q63">
        <v>3.0811000000000002</v>
      </c>
      <c r="R63">
        <v>3.4668999999999999</v>
      </c>
    </row>
    <row r="64" spans="1:21" x14ac:dyDescent="0.25">
      <c r="A64" s="1" t="s">
        <v>33</v>
      </c>
      <c r="B64" t="s">
        <v>1157</v>
      </c>
      <c r="C64" t="s">
        <v>1194</v>
      </c>
      <c r="D64" s="2">
        <f>_xll.BDH($A64, $D$1, $B64, $C64, "Direction", "H", "Period", "Y","cols=16;rows=2")</f>
        <v>36891</v>
      </c>
      <c r="E64" s="2">
        <v>37256</v>
      </c>
      <c r="F64" s="2">
        <v>37621</v>
      </c>
      <c r="G64" s="2">
        <v>37986</v>
      </c>
      <c r="H64" s="2">
        <v>38352</v>
      </c>
      <c r="I64" s="2">
        <v>38717</v>
      </c>
      <c r="J64" s="2">
        <v>39082</v>
      </c>
      <c r="K64" s="2">
        <v>39447</v>
      </c>
      <c r="L64" s="2">
        <v>39813</v>
      </c>
      <c r="M64" s="2">
        <v>40178</v>
      </c>
      <c r="N64" s="2">
        <v>40543</v>
      </c>
      <c r="O64" s="2">
        <v>40908</v>
      </c>
      <c r="P64" s="2">
        <v>41274</v>
      </c>
      <c r="Q64" s="2">
        <v>41639</v>
      </c>
      <c r="R64" s="2">
        <v>42004</v>
      </c>
      <c r="S64" s="2">
        <v>42369</v>
      </c>
      <c r="T64" s="2"/>
      <c r="U64" s="2"/>
    </row>
    <row r="65" spans="1:21" x14ac:dyDescent="0.25">
      <c r="A65" s="4"/>
      <c r="D65">
        <v>1.85</v>
      </c>
      <c r="E65">
        <v>0.52</v>
      </c>
      <c r="F65">
        <v>0.34</v>
      </c>
      <c r="G65">
        <v>1.39</v>
      </c>
      <c r="H65">
        <v>2.71</v>
      </c>
      <c r="I65">
        <v>4.3899999999999997</v>
      </c>
      <c r="J65">
        <v>4.25</v>
      </c>
      <c r="K65">
        <v>3.76</v>
      </c>
      <c r="L65">
        <v>1.3974</v>
      </c>
      <c r="M65">
        <v>0.628</v>
      </c>
      <c r="N65">
        <v>1.9669000000000001</v>
      </c>
      <c r="O65">
        <v>2.6072000000000002</v>
      </c>
      <c r="P65">
        <v>1.8046</v>
      </c>
      <c r="Q65">
        <v>2.5463</v>
      </c>
      <c r="R65">
        <v>3.1034000000000002</v>
      </c>
      <c r="S65">
        <v>4.7138</v>
      </c>
    </row>
    <row r="66" spans="1:21" x14ac:dyDescent="0.25">
      <c r="A66" s="1" t="s">
        <v>34</v>
      </c>
      <c r="B66" t="s">
        <v>1157</v>
      </c>
      <c r="C66" t="s">
        <v>1186</v>
      </c>
      <c r="D66" s="2">
        <f>_xll.BDH($A66, $D$1, $B66, $C66, "Direction", "H", "Period", "Y","cols=7;rows=2")</f>
        <v>36891</v>
      </c>
      <c r="E66" s="2">
        <v>37256</v>
      </c>
      <c r="F66" s="2">
        <v>37621</v>
      </c>
      <c r="G66" s="2">
        <v>37986</v>
      </c>
      <c r="H66" s="2">
        <v>38352</v>
      </c>
      <c r="I66" s="2">
        <v>38717</v>
      </c>
      <c r="J66" s="2">
        <v>39082</v>
      </c>
      <c r="K66" s="2"/>
    </row>
    <row r="67" spans="1:21" x14ac:dyDescent="0.25">
      <c r="A67" s="4"/>
      <c r="D67">
        <v>0.46</v>
      </c>
      <c r="E67">
        <v>-1.94</v>
      </c>
      <c r="F67">
        <v>-0.82499999999999996</v>
      </c>
      <c r="G67">
        <v>0.19350000000000001</v>
      </c>
      <c r="H67">
        <v>5.1749999999999998</v>
      </c>
      <c r="I67">
        <v>7.8250000000000002</v>
      </c>
      <c r="J67">
        <v>13.23</v>
      </c>
    </row>
    <row r="68" spans="1:21" x14ac:dyDescent="0.25">
      <c r="A68" s="1" t="s">
        <v>35</v>
      </c>
      <c r="B68" t="s">
        <v>1157</v>
      </c>
      <c r="C68" t="s">
        <v>1194</v>
      </c>
      <c r="D68" s="2">
        <f>_xll.BDH($A68, $D$1, $B68, $C68, "Direction", "H", "Period", "Y","cols=17;rows=2")</f>
        <v>36891</v>
      </c>
      <c r="E68" s="2">
        <v>37256</v>
      </c>
      <c r="F68" s="2">
        <v>37621</v>
      </c>
      <c r="G68" s="2">
        <v>37986</v>
      </c>
      <c r="H68" s="2">
        <v>38352</v>
      </c>
      <c r="I68" s="2">
        <v>38717</v>
      </c>
      <c r="J68" s="2">
        <v>39082</v>
      </c>
      <c r="K68" s="2">
        <v>39447</v>
      </c>
      <c r="L68" s="2">
        <v>39813</v>
      </c>
      <c r="M68" s="2">
        <v>40178</v>
      </c>
      <c r="N68" s="2">
        <v>40543</v>
      </c>
      <c r="O68" s="2">
        <v>40908</v>
      </c>
      <c r="P68" s="2">
        <v>41274</v>
      </c>
      <c r="Q68" s="2">
        <v>41639</v>
      </c>
      <c r="R68" s="2">
        <v>42004</v>
      </c>
      <c r="S68" s="2">
        <v>42369</v>
      </c>
      <c r="T68" s="2">
        <v>42735</v>
      </c>
      <c r="U68" s="2"/>
    </row>
    <row r="69" spans="1:21" x14ac:dyDescent="0.25">
      <c r="A69" s="4"/>
      <c r="D69">
        <v>2.73</v>
      </c>
      <c r="E69">
        <v>1.19</v>
      </c>
      <c r="F69">
        <v>2</v>
      </c>
      <c r="G69">
        <v>1.66</v>
      </c>
      <c r="H69">
        <v>2.38</v>
      </c>
      <c r="I69">
        <v>2.34</v>
      </c>
      <c r="J69">
        <v>2.88</v>
      </c>
      <c r="K69">
        <v>3.28</v>
      </c>
      <c r="L69">
        <v>2.23</v>
      </c>
      <c r="M69">
        <v>1.9887999999999999</v>
      </c>
      <c r="N69">
        <v>2.9983</v>
      </c>
      <c r="O69">
        <v>3.4026999999999998</v>
      </c>
      <c r="P69">
        <v>3.222</v>
      </c>
      <c r="Q69">
        <v>2.7509999999999999</v>
      </c>
      <c r="R69">
        <v>2.9664000000000001</v>
      </c>
      <c r="S69">
        <v>2.4769000000000001</v>
      </c>
      <c r="T69">
        <v>2.1154000000000002</v>
      </c>
    </row>
    <row r="70" spans="1:21" x14ac:dyDescent="0.25">
      <c r="A70" s="1" t="s">
        <v>36</v>
      </c>
      <c r="B70" t="s">
        <v>1157</v>
      </c>
      <c r="C70" t="s">
        <v>1186</v>
      </c>
      <c r="D70" s="2">
        <f>_xll.BDH($A70, $D$1, $B70, $C70, "Direction", "H", "Period", "Y","cols=7;rows=2")</f>
        <v>36891</v>
      </c>
      <c r="E70" s="2">
        <v>37256</v>
      </c>
      <c r="F70" s="2">
        <v>37621</v>
      </c>
      <c r="G70" s="2">
        <v>37986</v>
      </c>
      <c r="H70" s="2">
        <v>38352</v>
      </c>
      <c r="I70" s="2">
        <v>38717</v>
      </c>
      <c r="J70" s="2">
        <v>39082</v>
      </c>
      <c r="K70" s="2"/>
    </row>
    <row r="71" spans="1:21" x14ac:dyDescent="0.25">
      <c r="A71" s="4"/>
      <c r="D71">
        <v>0.82</v>
      </c>
      <c r="E71">
        <v>1.1499999999999999</v>
      </c>
      <c r="F71">
        <v>1.4</v>
      </c>
      <c r="G71">
        <v>1.42</v>
      </c>
      <c r="H71">
        <v>1.81</v>
      </c>
      <c r="I71">
        <v>1.97</v>
      </c>
      <c r="J71">
        <v>2.2999999999999998</v>
      </c>
    </row>
    <row r="72" spans="1:21" x14ac:dyDescent="0.25">
      <c r="A72" s="1" t="s">
        <v>37</v>
      </c>
      <c r="B72" t="s">
        <v>1157</v>
      </c>
      <c r="C72" t="s">
        <v>1185</v>
      </c>
      <c r="D72" s="2" t="str">
        <f>_xll.BDH($A72, $D$1, $B72, $C72, "Direction", "H", "Period", "Y")</f>
        <v>#N/A N/A</v>
      </c>
    </row>
    <row r="73" spans="1:21" x14ac:dyDescent="0.25">
      <c r="A73" s="4"/>
    </row>
    <row r="74" spans="1:21" x14ac:dyDescent="0.25">
      <c r="A74" s="1" t="s">
        <v>38</v>
      </c>
      <c r="B74" t="s">
        <v>1157</v>
      </c>
      <c r="C74" t="s">
        <v>1183</v>
      </c>
      <c r="D74" s="2">
        <f>_xll.BDH($A74, $D$1, $B74, $C74, "Direction", "H", "Period", "Y","cols=7;rows=2")</f>
        <v>36830</v>
      </c>
      <c r="E74" s="2">
        <v>37195</v>
      </c>
      <c r="F74" s="2">
        <v>37560</v>
      </c>
      <c r="G74" s="2">
        <v>37925</v>
      </c>
      <c r="H74" s="2">
        <v>38291</v>
      </c>
      <c r="I74" s="2">
        <v>38656</v>
      </c>
      <c r="J74" s="2">
        <v>39021</v>
      </c>
    </row>
    <row r="75" spans="1:21" x14ac:dyDescent="0.25">
      <c r="A75" s="4"/>
      <c r="D75">
        <v>3.5</v>
      </c>
      <c r="E75">
        <v>-1.4</v>
      </c>
      <c r="F75">
        <v>-1.75</v>
      </c>
      <c r="G75">
        <v>7.0000000000000007E-2</v>
      </c>
      <c r="H75">
        <v>2.66</v>
      </c>
      <c r="I75">
        <v>1.03</v>
      </c>
      <c r="J75">
        <v>1.21</v>
      </c>
    </row>
    <row r="76" spans="1:21" x14ac:dyDescent="0.25">
      <c r="A76" s="1" t="s">
        <v>39</v>
      </c>
      <c r="B76" t="s">
        <v>1157</v>
      </c>
      <c r="C76" t="s">
        <v>1195</v>
      </c>
      <c r="D76" s="2">
        <f>_xll.BDH($A76, $D$1, $B76, $C76, "Direction", "H", "Period", "Y","cols=10;rows=2")</f>
        <v>38352</v>
      </c>
      <c r="E76" s="2">
        <v>38717</v>
      </c>
      <c r="F76" s="2">
        <v>39082</v>
      </c>
      <c r="G76" s="2">
        <v>39447</v>
      </c>
      <c r="H76" s="2">
        <v>39813</v>
      </c>
      <c r="I76" s="2">
        <v>40178</v>
      </c>
      <c r="J76" s="2">
        <v>40543</v>
      </c>
      <c r="K76" s="2">
        <v>40908</v>
      </c>
      <c r="L76" s="2">
        <v>41274</v>
      </c>
      <c r="M76" s="2">
        <v>41639</v>
      </c>
      <c r="N76" s="2"/>
      <c r="O76" s="2"/>
      <c r="P76" s="2"/>
      <c r="Q76" s="2"/>
      <c r="R76" s="2"/>
    </row>
    <row r="77" spans="1:21" x14ac:dyDescent="0.25">
      <c r="A77" s="4"/>
      <c r="D77">
        <v>4.8281999999999998</v>
      </c>
      <c r="E77">
        <v>3.87</v>
      </c>
      <c r="F77">
        <v>5.41</v>
      </c>
      <c r="G77">
        <v>4.91</v>
      </c>
      <c r="H77">
        <v>4.7</v>
      </c>
      <c r="I77">
        <v>2.0377000000000001</v>
      </c>
      <c r="J77">
        <v>2.5474000000000001</v>
      </c>
      <c r="K77">
        <v>2.0108000000000001</v>
      </c>
      <c r="L77">
        <v>2.4699</v>
      </c>
      <c r="M77">
        <v>2.6360000000000001</v>
      </c>
    </row>
    <row r="78" spans="1:21" x14ac:dyDescent="0.25">
      <c r="A78" s="1" t="s">
        <v>40</v>
      </c>
      <c r="B78" t="s">
        <v>1157</v>
      </c>
      <c r="C78" t="s">
        <v>1185</v>
      </c>
      <c r="D78" s="2">
        <f>_xll.BDH($A78, $D$1, $B78, $C78, "Direction", "H", "Period", "Y","cols=1;rows=2")</f>
        <v>36679</v>
      </c>
    </row>
    <row r="79" spans="1:21" x14ac:dyDescent="0.25">
      <c r="A79" s="4"/>
      <c r="D79">
        <v>0.61</v>
      </c>
    </row>
    <row r="80" spans="1:21" x14ac:dyDescent="0.25">
      <c r="A80" s="1" t="s">
        <v>41</v>
      </c>
      <c r="B80" t="s">
        <v>1157</v>
      </c>
      <c r="C80" t="s">
        <v>1191</v>
      </c>
      <c r="D80" s="2">
        <f>_xll.BDH($A80, $D$1, $B80, $C80, "Direction", "H", "Period", "Y","cols=2;rows=2")</f>
        <v>36891</v>
      </c>
      <c r="E80" s="2">
        <v>37256</v>
      </c>
    </row>
    <row r="81" spans="1:22" x14ac:dyDescent="0.25">
      <c r="A81" s="4"/>
      <c r="D81">
        <v>7.7</v>
      </c>
      <c r="E81">
        <v>1.24</v>
      </c>
    </row>
    <row r="82" spans="1:22" x14ac:dyDescent="0.25">
      <c r="A82" s="1" t="s">
        <v>42</v>
      </c>
      <c r="B82" t="s">
        <v>1157</v>
      </c>
      <c r="C82" t="s">
        <v>1189</v>
      </c>
      <c r="D82" s="2">
        <f>_xll.BDH($A82, $D$1, $B82, $C82, "Direction", "H", "Period", "Y","cols=5;rows=2")</f>
        <v>36891</v>
      </c>
      <c r="E82" s="2">
        <v>37256</v>
      </c>
      <c r="F82" s="2">
        <v>37621</v>
      </c>
      <c r="G82" s="2">
        <v>37986</v>
      </c>
      <c r="H82" s="2">
        <v>38352</v>
      </c>
      <c r="I82" s="2"/>
    </row>
    <row r="83" spans="1:22" x14ac:dyDescent="0.25">
      <c r="A83" s="4"/>
      <c r="D83">
        <v>3.22</v>
      </c>
      <c r="E83">
        <v>3.04</v>
      </c>
      <c r="F83">
        <v>1.72</v>
      </c>
      <c r="G83">
        <v>2.95</v>
      </c>
      <c r="H83">
        <v>4</v>
      </c>
    </row>
    <row r="84" spans="1:22" x14ac:dyDescent="0.25">
      <c r="A84" s="1" t="s">
        <v>43</v>
      </c>
      <c r="B84" t="s">
        <v>1157</v>
      </c>
      <c r="C84" t="s">
        <v>1187</v>
      </c>
      <c r="D84" s="2">
        <f>_xll.BDH($A84, $D$1, $B84, $C84, "Direction", "H", "Period", "Y","cols=4;rows=2")</f>
        <v>36891</v>
      </c>
      <c r="E84" s="2">
        <v>37256</v>
      </c>
      <c r="F84" s="2">
        <v>37621</v>
      </c>
      <c r="G84" s="2">
        <v>37986</v>
      </c>
      <c r="H84" s="2"/>
    </row>
    <row r="85" spans="1:22" x14ac:dyDescent="0.25">
      <c r="A85" s="4"/>
      <c r="D85">
        <v>2.0133000000000001</v>
      </c>
      <c r="E85">
        <v>2.1067</v>
      </c>
      <c r="F85">
        <v>2.59</v>
      </c>
      <c r="G85">
        <v>2.4</v>
      </c>
    </row>
    <row r="86" spans="1:22" x14ac:dyDescent="0.25">
      <c r="A86" s="1" t="s">
        <v>44</v>
      </c>
      <c r="B86" t="s">
        <v>1157</v>
      </c>
      <c r="C86" t="s">
        <v>1189</v>
      </c>
      <c r="D86" s="2">
        <f>_xll.BDH($A86, $D$1, $B86, $C86, "Direction", "H", "Period", "Y","cols=6;rows=2")</f>
        <v>36526</v>
      </c>
      <c r="E86" s="2">
        <v>36890</v>
      </c>
      <c r="F86" s="2">
        <v>37254</v>
      </c>
      <c r="G86" s="2">
        <v>37619</v>
      </c>
      <c r="H86" s="2">
        <v>37989</v>
      </c>
      <c r="I86" s="2">
        <v>38353</v>
      </c>
    </row>
    <row r="87" spans="1:22" x14ac:dyDescent="0.25">
      <c r="A87" s="4"/>
      <c r="D87">
        <v>4.07</v>
      </c>
      <c r="E87">
        <v>2.89</v>
      </c>
      <c r="F87">
        <v>0.5</v>
      </c>
      <c r="G87">
        <v>1.1200000000000001</v>
      </c>
      <c r="H87">
        <v>0.89900000000000002</v>
      </c>
      <c r="I87">
        <v>2.9</v>
      </c>
    </row>
    <row r="88" spans="1:22" x14ac:dyDescent="0.25">
      <c r="A88" s="1" t="s">
        <v>45</v>
      </c>
      <c r="B88" t="s">
        <v>1157</v>
      </c>
      <c r="C88" t="s">
        <v>1183</v>
      </c>
      <c r="D88" s="2">
        <f>_xll.BDH($A88, $D$1, $B88, $C88, "Direction", "H", "Period", "Y","cols=7;rows=2")</f>
        <v>36799</v>
      </c>
      <c r="E88" s="2">
        <v>37164</v>
      </c>
      <c r="F88" s="2">
        <v>37529</v>
      </c>
      <c r="G88" s="2">
        <v>37894</v>
      </c>
      <c r="H88" s="2">
        <v>38260</v>
      </c>
      <c r="I88" s="2">
        <v>38625</v>
      </c>
      <c r="J88" s="2">
        <v>38990</v>
      </c>
    </row>
    <row r="89" spans="1:22" x14ac:dyDescent="0.25">
      <c r="A89" s="4"/>
      <c r="D89">
        <v>0.67</v>
      </c>
      <c r="E89">
        <v>-1.39</v>
      </c>
      <c r="F89">
        <v>-2.95</v>
      </c>
      <c r="G89">
        <v>-0.28000000000000003</v>
      </c>
      <c r="H89">
        <v>0.37</v>
      </c>
      <c r="I89">
        <v>0.22</v>
      </c>
      <c r="J89">
        <v>7.0000000000000007E-2</v>
      </c>
    </row>
    <row r="90" spans="1:22" x14ac:dyDescent="0.25">
      <c r="A90" s="1" t="s">
        <v>46</v>
      </c>
      <c r="B90" t="s">
        <v>1157</v>
      </c>
      <c r="C90" t="s">
        <v>1185</v>
      </c>
      <c r="D90" s="2" t="str">
        <f>_xll.BDH($A90, $D$1, $B90, $C90, "Direction", "H", "Period", "Y")</f>
        <v>#N/A N/A</v>
      </c>
    </row>
    <row r="91" spans="1:22" x14ac:dyDescent="0.25">
      <c r="A91" s="4"/>
    </row>
    <row r="92" spans="1:22" x14ac:dyDescent="0.25">
      <c r="A92" s="1" t="s">
        <v>47</v>
      </c>
      <c r="B92" t="s">
        <v>1157</v>
      </c>
      <c r="C92" t="s">
        <v>1183</v>
      </c>
      <c r="D92" s="2">
        <f>_xll.BDH($A92, $D$1, $B92, $C92, "Direction", "H", "Period", "Y","cols=7;rows=2")</f>
        <v>36707</v>
      </c>
      <c r="E92" s="2">
        <v>37072</v>
      </c>
      <c r="F92" s="2">
        <v>37437</v>
      </c>
      <c r="G92" s="2">
        <v>37802</v>
      </c>
      <c r="H92" s="2">
        <v>38168</v>
      </c>
      <c r="I92" s="2">
        <v>38533</v>
      </c>
      <c r="J92" s="2">
        <v>38898</v>
      </c>
    </row>
    <row r="93" spans="1:22" x14ac:dyDescent="0.25">
      <c r="A93" s="4"/>
      <c r="D93">
        <v>2.2000000000000002</v>
      </c>
      <c r="E93">
        <v>1.76</v>
      </c>
      <c r="F93">
        <v>-0.28000000000000003</v>
      </c>
      <c r="G93">
        <v>-1.32</v>
      </c>
      <c r="H93">
        <v>-1</v>
      </c>
      <c r="I93">
        <v>0.16</v>
      </c>
      <c r="J93">
        <v>-0.64</v>
      </c>
    </row>
    <row r="94" spans="1:22" x14ac:dyDescent="0.25">
      <c r="A94" s="1" t="s">
        <v>48</v>
      </c>
      <c r="B94" t="s">
        <v>1157</v>
      </c>
      <c r="C94" t="s">
        <v>1196</v>
      </c>
      <c r="D94" s="2">
        <f>_xll.BDH($A94, $D$1, $B94, $C94, "Direction", "H", "Period", "Y","cols=19;rows=2")</f>
        <v>36891</v>
      </c>
      <c r="E94" s="2">
        <v>37256</v>
      </c>
      <c r="F94" s="2">
        <v>37621</v>
      </c>
      <c r="G94" s="2">
        <v>37986</v>
      </c>
      <c r="H94" s="2">
        <v>38352</v>
      </c>
      <c r="I94" s="2">
        <v>38717</v>
      </c>
      <c r="J94" s="2">
        <v>39082</v>
      </c>
      <c r="K94" s="2">
        <v>39447</v>
      </c>
      <c r="L94" s="2">
        <v>39813</v>
      </c>
      <c r="M94" s="2">
        <v>40178</v>
      </c>
      <c r="N94" s="2">
        <v>40543</v>
      </c>
      <c r="O94" s="2">
        <v>40908</v>
      </c>
      <c r="P94" s="2">
        <v>41274</v>
      </c>
      <c r="Q94" s="2">
        <v>41639</v>
      </c>
      <c r="R94" s="2">
        <v>42004</v>
      </c>
      <c r="S94" s="2">
        <v>42369</v>
      </c>
      <c r="T94" s="2">
        <v>42735</v>
      </c>
      <c r="U94" s="2">
        <v>43100</v>
      </c>
      <c r="V94" s="2">
        <v>43465</v>
      </c>
    </row>
    <row r="95" spans="1:22" x14ac:dyDescent="0.25">
      <c r="A95" s="4"/>
      <c r="D95">
        <v>1.49</v>
      </c>
      <c r="E95">
        <v>1.32</v>
      </c>
      <c r="F95">
        <v>1.665</v>
      </c>
      <c r="G95">
        <v>1.74</v>
      </c>
      <c r="H95">
        <v>2.09</v>
      </c>
      <c r="I95">
        <v>2.52</v>
      </c>
      <c r="J95">
        <v>2.97</v>
      </c>
      <c r="K95">
        <v>3.62</v>
      </c>
      <c r="L95">
        <v>4.2</v>
      </c>
      <c r="M95">
        <v>4.0787000000000004</v>
      </c>
      <c r="N95">
        <v>4.7674000000000003</v>
      </c>
      <c r="O95">
        <v>5.4862000000000002</v>
      </c>
      <c r="P95">
        <v>5.4105999999999996</v>
      </c>
      <c r="Q95">
        <v>5.7549000000000001</v>
      </c>
      <c r="R95">
        <v>6.2336999999999998</v>
      </c>
      <c r="S95">
        <v>5.7233000000000001</v>
      </c>
      <c r="T95">
        <v>5.4741</v>
      </c>
      <c r="U95">
        <v>5.8522999999999996</v>
      </c>
      <c r="V95">
        <v>6.3460999999999999</v>
      </c>
    </row>
    <row r="96" spans="1:22" x14ac:dyDescent="0.25">
      <c r="A96" s="1" t="s">
        <v>49</v>
      </c>
      <c r="B96" t="s">
        <v>1157</v>
      </c>
      <c r="C96" t="s">
        <v>1188</v>
      </c>
      <c r="D96" s="2">
        <f>_xll.BDH($A96, $D$1, $B96, $C96, "Direction", "H", "Period", "Y","cols=12;rows=2")</f>
        <v>36891</v>
      </c>
      <c r="E96" s="2">
        <v>37256</v>
      </c>
      <c r="F96" s="2">
        <v>37621</v>
      </c>
      <c r="G96" s="2">
        <v>37986</v>
      </c>
      <c r="H96" s="2">
        <v>38352</v>
      </c>
      <c r="I96" s="2">
        <v>38717</v>
      </c>
      <c r="J96" s="2">
        <v>39082</v>
      </c>
      <c r="K96" s="2">
        <v>39447</v>
      </c>
      <c r="L96" s="2">
        <v>39813</v>
      </c>
      <c r="M96" s="2">
        <v>40178</v>
      </c>
      <c r="N96" s="2">
        <v>40543</v>
      </c>
      <c r="O96" s="2">
        <v>40908</v>
      </c>
      <c r="P96" s="2"/>
    </row>
    <row r="97" spans="1:16" x14ac:dyDescent="0.25">
      <c r="A97" s="4"/>
      <c r="D97">
        <v>2.4300000000000002</v>
      </c>
      <c r="E97">
        <v>2.6</v>
      </c>
      <c r="F97">
        <v>2.52</v>
      </c>
      <c r="G97">
        <v>2.76</v>
      </c>
      <c r="H97">
        <v>3.12</v>
      </c>
      <c r="I97">
        <v>2.89</v>
      </c>
      <c r="J97">
        <v>3.61</v>
      </c>
      <c r="K97">
        <v>4.3696000000000002</v>
      </c>
      <c r="L97">
        <v>-0.28870000000000001</v>
      </c>
      <c r="M97">
        <v>0.4395</v>
      </c>
      <c r="N97">
        <v>2.1371000000000002</v>
      </c>
      <c r="O97">
        <v>1.0858000000000001</v>
      </c>
    </row>
    <row r="98" spans="1:16" x14ac:dyDescent="0.25">
      <c r="A98" s="1" t="s">
        <v>50</v>
      </c>
      <c r="B98" t="s">
        <v>1157</v>
      </c>
      <c r="C98" t="s">
        <v>1188</v>
      </c>
      <c r="D98" s="2">
        <f>_xll.BDH($A98, $D$1, $B98, $C98, "Direction", "H", "Period", "Y","cols=12;rows=2")</f>
        <v>36891</v>
      </c>
      <c r="E98" s="2">
        <v>37256</v>
      </c>
      <c r="F98" s="2">
        <v>37621</v>
      </c>
      <c r="G98" s="2">
        <v>37986</v>
      </c>
      <c r="H98" s="2">
        <v>38352</v>
      </c>
      <c r="I98" s="2">
        <v>38717</v>
      </c>
      <c r="J98" s="2">
        <v>39082</v>
      </c>
      <c r="K98" s="2">
        <v>39447</v>
      </c>
      <c r="L98" s="2">
        <v>39813</v>
      </c>
      <c r="M98" s="2">
        <v>40178</v>
      </c>
      <c r="N98" s="2">
        <v>40543</v>
      </c>
      <c r="O98" s="2">
        <v>40908</v>
      </c>
      <c r="P98" s="2"/>
    </row>
    <row r="99" spans="1:16" x14ac:dyDescent="0.25">
      <c r="A99" s="4"/>
      <c r="D99">
        <v>2.6</v>
      </c>
      <c r="E99">
        <v>0.14000000000000001</v>
      </c>
      <c r="F99">
        <v>-1.1100000000000001</v>
      </c>
      <c r="G99">
        <v>-0.10100000000000001</v>
      </c>
      <c r="H99">
        <v>0.41</v>
      </c>
      <c r="I99">
        <v>-0.72430000000000005</v>
      </c>
      <c r="J99">
        <v>0.54</v>
      </c>
      <c r="K99">
        <v>0.94</v>
      </c>
      <c r="L99">
        <v>1.56</v>
      </c>
      <c r="M99">
        <v>1.4894000000000001</v>
      </c>
      <c r="N99">
        <v>0.97119999999999995</v>
      </c>
      <c r="O99">
        <v>1.3351</v>
      </c>
    </row>
    <row r="100" spans="1:16" x14ac:dyDescent="0.25">
      <c r="A100" s="1" t="s">
        <v>51</v>
      </c>
      <c r="B100" t="s">
        <v>1157</v>
      </c>
      <c r="C100" t="s">
        <v>1185</v>
      </c>
      <c r="D100" s="2" t="str">
        <f>_xll.BDH($A100, $D$1, $B100, $C100, "Direction", "H", "Period", "Y")</f>
        <v>#N/A N/A</v>
      </c>
    </row>
    <row r="101" spans="1:16" x14ac:dyDescent="0.25">
      <c r="A101" s="4"/>
    </row>
    <row r="102" spans="1:16" x14ac:dyDescent="0.25">
      <c r="A102" s="1" t="s">
        <v>52</v>
      </c>
      <c r="B102" t="s">
        <v>1157</v>
      </c>
      <c r="C102" t="s">
        <v>1190</v>
      </c>
      <c r="D102" s="2">
        <f>_xll.BDH($A102, $D$1, $B102, $C102, "Direction", "H", "Period", "Y","cols=2;rows=2")</f>
        <v>36891</v>
      </c>
      <c r="E102" s="2">
        <v>37256</v>
      </c>
      <c r="F102" s="2"/>
    </row>
    <row r="103" spans="1:16" x14ac:dyDescent="0.25">
      <c r="A103" s="4"/>
      <c r="D103">
        <v>3.15</v>
      </c>
      <c r="E103">
        <v>2.2400000000000002</v>
      </c>
    </row>
    <row r="104" spans="1:16" x14ac:dyDescent="0.25">
      <c r="A104" s="1" t="s">
        <v>53</v>
      </c>
      <c r="B104" t="s">
        <v>1157</v>
      </c>
      <c r="C104" t="s">
        <v>1185</v>
      </c>
      <c r="D104" s="2" t="str">
        <f>_xll.BDH($A104, $D$1, $B104, $C104, "Direction", "H", "Period", "Y")</f>
        <v>#N/A N/A</v>
      </c>
    </row>
    <row r="105" spans="1:16" x14ac:dyDescent="0.25">
      <c r="A105" s="4"/>
    </row>
    <row r="106" spans="1:16" x14ac:dyDescent="0.25">
      <c r="A106" s="1" t="s">
        <v>54</v>
      </c>
      <c r="B106" t="s">
        <v>1157</v>
      </c>
      <c r="C106" t="s">
        <v>1191</v>
      </c>
      <c r="D106" s="2" t="str">
        <f>_xll.BDH($A106, $D$1, $B106, $C106, "Direction", "H", "Period", "Y")</f>
        <v>#N/A N/A</v>
      </c>
      <c r="E106" s="2"/>
    </row>
    <row r="107" spans="1:16" x14ac:dyDescent="0.25">
      <c r="A107" s="4"/>
    </row>
    <row r="108" spans="1:16" x14ac:dyDescent="0.25">
      <c r="A108" s="1" t="s">
        <v>55</v>
      </c>
      <c r="B108" t="s">
        <v>1157</v>
      </c>
      <c r="C108" t="s">
        <v>1186</v>
      </c>
      <c r="D108" s="2">
        <f>_xll.BDH($A108, $D$1, $B108, $C108, "Direction", "H", "Period", "Y","cols=7;rows=2")</f>
        <v>36763</v>
      </c>
      <c r="E108" s="2">
        <v>37134</v>
      </c>
      <c r="F108" s="2">
        <v>37498</v>
      </c>
      <c r="G108" s="2">
        <v>37862</v>
      </c>
      <c r="H108" s="2">
        <v>38230</v>
      </c>
      <c r="I108" s="2">
        <v>38590</v>
      </c>
      <c r="J108" s="2">
        <v>38960</v>
      </c>
      <c r="K108" s="2"/>
    </row>
    <row r="109" spans="1:16" x14ac:dyDescent="0.25">
      <c r="A109" s="4"/>
      <c r="D109">
        <v>0.85</v>
      </c>
      <c r="E109">
        <v>0.77</v>
      </c>
      <c r="F109">
        <v>-0.16</v>
      </c>
      <c r="G109">
        <v>-1.2949999999999999</v>
      </c>
      <c r="H109">
        <v>0</v>
      </c>
      <c r="I109">
        <v>0.17</v>
      </c>
      <c r="J109">
        <v>0.15</v>
      </c>
    </row>
    <row r="110" spans="1:16" x14ac:dyDescent="0.25">
      <c r="A110" s="1" t="s">
        <v>56</v>
      </c>
      <c r="B110" t="s">
        <v>1157</v>
      </c>
      <c r="C110" t="s">
        <v>1187</v>
      </c>
      <c r="D110" s="2">
        <f>_xll.BDH($A110, $D$1, $B110, $C110, "Direction", "H", "Period", "Y","cols=4;rows=2")</f>
        <v>36891</v>
      </c>
      <c r="E110" s="2">
        <v>37256</v>
      </c>
      <c r="F110" s="2">
        <v>37621</v>
      </c>
      <c r="G110" s="2">
        <v>37986</v>
      </c>
      <c r="H110" s="2"/>
    </row>
    <row r="111" spans="1:16" x14ac:dyDescent="0.25">
      <c r="A111" s="4"/>
      <c r="D111">
        <v>1.43</v>
      </c>
      <c r="E111">
        <v>1.61</v>
      </c>
      <c r="F111">
        <v>1.85</v>
      </c>
      <c r="G111">
        <v>2.06</v>
      </c>
    </row>
    <row r="112" spans="1:16" x14ac:dyDescent="0.25">
      <c r="A112" s="1" t="s">
        <v>57</v>
      </c>
      <c r="B112" t="s">
        <v>1157</v>
      </c>
      <c r="C112" t="s">
        <v>1197</v>
      </c>
      <c r="D112" s="2">
        <f>_xll.BDH($A112, $D$1, $B112, $C112, "Direction", "H", "Period", "Y","cols=3;rows=2")</f>
        <v>36891</v>
      </c>
      <c r="E112" s="2">
        <v>37256</v>
      </c>
      <c r="F112" s="2">
        <v>37621</v>
      </c>
      <c r="G112" s="2"/>
    </row>
    <row r="113" spans="1:12" x14ac:dyDescent="0.25">
      <c r="A113" s="4"/>
      <c r="D113">
        <v>3.55</v>
      </c>
      <c r="E113">
        <v>3.91</v>
      </c>
      <c r="F113">
        <v>4.45</v>
      </c>
    </row>
    <row r="114" spans="1:12" x14ac:dyDescent="0.25">
      <c r="A114" s="1" t="s">
        <v>58</v>
      </c>
      <c r="B114" t="s">
        <v>1157</v>
      </c>
      <c r="C114" t="s">
        <v>1185</v>
      </c>
      <c r="D114" s="2" t="str">
        <f>_xll.BDH($A114, $D$1, $B114, $C114, "Direction", "H", "Period", "Y")</f>
        <v>#N/A N/A</v>
      </c>
    </row>
    <row r="115" spans="1:12" x14ac:dyDescent="0.25">
      <c r="A115" s="4"/>
    </row>
    <row r="116" spans="1:12" x14ac:dyDescent="0.25">
      <c r="A116" s="1" t="s">
        <v>59</v>
      </c>
      <c r="B116" t="s">
        <v>1157</v>
      </c>
      <c r="C116" t="s">
        <v>1185</v>
      </c>
      <c r="D116" s="2" t="str">
        <f>_xll.BDH($A116, $D$1, $B116, $C116, "Direction", "H", "Period", "Y")</f>
        <v>#N/A N/A</v>
      </c>
    </row>
    <row r="117" spans="1:12" x14ac:dyDescent="0.25">
      <c r="A117" s="4"/>
    </row>
    <row r="118" spans="1:12" x14ac:dyDescent="0.25">
      <c r="A118" s="1" t="s">
        <v>60</v>
      </c>
      <c r="B118" t="s">
        <v>1157</v>
      </c>
      <c r="C118" t="s">
        <v>1185</v>
      </c>
      <c r="D118" s="2" t="str">
        <f>_xll.BDH($A118, $D$1, $B118, $C118, "Direction", "H", "Period", "Y")</f>
        <v>#N/A N/A</v>
      </c>
    </row>
    <row r="119" spans="1:12" x14ac:dyDescent="0.25">
      <c r="A119" s="4"/>
    </row>
    <row r="120" spans="1:12" x14ac:dyDescent="0.25">
      <c r="A120" s="1" t="s">
        <v>61</v>
      </c>
      <c r="B120" t="s">
        <v>1157</v>
      </c>
      <c r="C120" t="s">
        <v>1198</v>
      </c>
      <c r="D120" s="2">
        <f>_xll.BDH($A120, $D$1, $B120, $C120, "Direction", "H", "Period", "Y","cols=8;rows=2")</f>
        <v>36860</v>
      </c>
      <c r="E120" s="2">
        <v>37225</v>
      </c>
      <c r="F120" s="2">
        <v>37590</v>
      </c>
      <c r="G120" s="2">
        <v>37955</v>
      </c>
      <c r="H120" s="2">
        <v>38321</v>
      </c>
      <c r="I120" s="2">
        <v>38686</v>
      </c>
      <c r="J120" s="2">
        <v>39051</v>
      </c>
      <c r="K120" s="2">
        <v>39416</v>
      </c>
      <c r="L120" s="2"/>
    </row>
    <row r="121" spans="1:12" x14ac:dyDescent="0.25">
      <c r="A121" s="4"/>
      <c r="D121">
        <v>5.98</v>
      </c>
      <c r="E121">
        <v>4.3099999999999996</v>
      </c>
      <c r="F121">
        <v>5.57</v>
      </c>
      <c r="G121">
        <v>8.52</v>
      </c>
      <c r="H121">
        <v>9.76</v>
      </c>
      <c r="I121">
        <v>10.31</v>
      </c>
      <c r="J121">
        <v>14.27</v>
      </c>
      <c r="K121">
        <v>2.41</v>
      </c>
    </row>
    <row r="122" spans="1:12" x14ac:dyDescent="0.25">
      <c r="A122" s="1" t="s">
        <v>62</v>
      </c>
      <c r="B122" t="s">
        <v>1157</v>
      </c>
      <c r="C122" t="s">
        <v>1185</v>
      </c>
      <c r="D122" s="2" t="str">
        <f>_xll.BDH($A122, $D$1, $B122, $C122, "Direction", "H", "Period", "Y")</f>
        <v>#N/A N/A</v>
      </c>
    </row>
    <row r="123" spans="1:12" x14ac:dyDescent="0.25">
      <c r="A123" s="4"/>
    </row>
    <row r="124" spans="1:12" x14ac:dyDescent="0.25">
      <c r="A124" s="1" t="s">
        <v>63</v>
      </c>
      <c r="B124" t="s">
        <v>1157</v>
      </c>
      <c r="C124" t="s">
        <v>1198</v>
      </c>
      <c r="D124" s="2">
        <f>_xll.BDH($A124, $D$1, $B124, $C124, "Direction", "H", "Period", "Y","cols=8;rows=2")</f>
        <v>36891</v>
      </c>
      <c r="E124" s="2">
        <v>37256</v>
      </c>
      <c r="F124" s="2">
        <v>37621</v>
      </c>
      <c r="G124" s="2">
        <v>37986</v>
      </c>
      <c r="H124" s="2">
        <v>38352</v>
      </c>
      <c r="I124" s="2">
        <v>38717</v>
      </c>
      <c r="J124" s="2">
        <v>39082</v>
      </c>
      <c r="K124" s="2">
        <v>39447</v>
      </c>
      <c r="L124" s="2"/>
    </row>
    <row r="125" spans="1:12" x14ac:dyDescent="0.25">
      <c r="A125" s="4"/>
      <c r="D125">
        <v>-0.59</v>
      </c>
      <c r="E125">
        <v>-1.87</v>
      </c>
      <c r="F125">
        <v>1.1299999999999999</v>
      </c>
      <c r="G125">
        <v>1.17</v>
      </c>
      <c r="H125">
        <v>1.33</v>
      </c>
      <c r="I125">
        <v>1.01</v>
      </c>
      <c r="J125">
        <v>1.1599999999999999</v>
      </c>
      <c r="K125">
        <v>1.54</v>
      </c>
    </row>
    <row r="126" spans="1:12" x14ac:dyDescent="0.25">
      <c r="A126" s="1" t="s">
        <v>64</v>
      </c>
      <c r="B126" t="s">
        <v>1157</v>
      </c>
      <c r="C126" t="s">
        <v>1190</v>
      </c>
      <c r="D126" s="2">
        <f>_xll.BDH($A126, $D$1, $B126, $C126, "Direction", "H", "Period", "Y","cols=2;rows=2")</f>
        <v>36891</v>
      </c>
      <c r="E126" s="2">
        <v>37256</v>
      </c>
      <c r="F126" s="2"/>
    </row>
    <row r="127" spans="1:12" x14ac:dyDescent="0.25">
      <c r="A127" s="4"/>
      <c r="D127">
        <v>3.78</v>
      </c>
      <c r="E127">
        <v>2.36</v>
      </c>
    </row>
    <row r="128" spans="1:12" x14ac:dyDescent="0.25">
      <c r="A128" s="1" t="s">
        <v>65</v>
      </c>
      <c r="B128" t="s">
        <v>1157</v>
      </c>
      <c r="C128" t="s">
        <v>1183</v>
      </c>
      <c r="D128" s="2">
        <f>_xll.BDH($A128, $D$1, $B128, $C128, "Direction", "H", "Period", "Y","cols=6;rows=2")</f>
        <v>36891</v>
      </c>
      <c r="E128" s="2">
        <v>37256</v>
      </c>
      <c r="F128" s="2">
        <v>37621</v>
      </c>
      <c r="G128" s="2">
        <v>37986</v>
      </c>
      <c r="H128" s="2">
        <v>38352</v>
      </c>
      <c r="I128" s="2">
        <v>38717</v>
      </c>
      <c r="J128" s="2"/>
    </row>
    <row r="129" spans="1:12" x14ac:dyDescent="0.25">
      <c r="A129" s="4"/>
      <c r="D129">
        <v>1.93</v>
      </c>
      <c r="E129">
        <v>1.68</v>
      </c>
      <c r="F129">
        <v>1.75</v>
      </c>
      <c r="G129">
        <v>1.81</v>
      </c>
      <c r="H129">
        <v>1.86</v>
      </c>
      <c r="I129">
        <v>2.02</v>
      </c>
    </row>
    <row r="130" spans="1:12" x14ac:dyDescent="0.25">
      <c r="A130" s="1" t="s">
        <v>66</v>
      </c>
      <c r="B130" t="s">
        <v>1157</v>
      </c>
      <c r="C130" t="s">
        <v>1185</v>
      </c>
      <c r="D130" s="2" t="str">
        <f>_xll.BDH($A130, $D$1, $B130, $C130, "Direction", "H", "Period", "Y")</f>
        <v>#N/A N/A</v>
      </c>
    </row>
    <row r="131" spans="1:12" x14ac:dyDescent="0.25">
      <c r="A131" s="4"/>
    </row>
    <row r="132" spans="1:12" x14ac:dyDescent="0.25">
      <c r="A132" s="1" t="s">
        <v>67</v>
      </c>
      <c r="B132" t="s">
        <v>1157</v>
      </c>
      <c r="C132" t="s">
        <v>1185</v>
      </c>
      <c r="D132" s="2" t="str">
        <f>_xll.BDH($A132, $D$1, $B132, $C132, "Direction", "H", "Period", "Y")</f>
        <v>#N/A N/A</v>
      </c>
    </row>
    <row r="133" spans="1:12" x14ac:dyDescent="0.25">
      <c r="A133" s="4"/>
    </row>
    <row r="134" spans="1:12" x14ac:dyDescent="0.25">
      <c r="A134" s="1" t="s">
        <v>68</v>
      </c>
      <c r="B134" t="s">
        <v>1157</v>
      </c>
      <c r="C134" t="s">
        <v>1198</v>
      </c>
      <c r="D134" s="2">
        <f>_xll.BDH($A134, $D$1, $B134, $C134, "Direction", "H", "Period", "Y","cols=9;rows=2")</f>
        <v>36527</v>
      </c>
      <c r="E134" s="2">
        <v>36891</v>
      </c>
      <c r="F134" s="2">
        <v>37255</v>
      </c>
      <c r="G134" s="2">
        <v>37619</v>
      </c>
      <c r="H134" s="2">
        <v>37983</v>
      </c>
      <c r="I134" s="2">
        <v>38354</v>
      </c>
      <c r="J134" s="2">
        <v>38717</v>
      </c>
      <c r="K134" s="2">
        <v>39082</v>
      </c>
      <c r="L134" s="2">
        <v>39446</v>
      </c>
    </row>
    <row r="135" spans="1:12" x14ac:dyDescent="0.25">
      <c r="A135" s="4"/>
      <c r="D135">
        <v>1.32</v>
      </c>
      <c r="E135">
        <v>1.5</v>
      </c>
      <c r="F135">
        <v>1.63</v>
      </c>
      <c r="G135">
        <v>1.89</v>
      </c>
      <c r="H135">
        <v>2.0499999999999998</v>
      </c>
      <c r="I135">
        <v>2.17</v>
      </c>
      <c r="J135">
        <v>0.92</v>
      </c>
      <c r="K135">
        <v>0.54</v>
      </c>
      <c r="L135">
        <v>1.2</v>
      </c>
    </row>
    <row r="136" spans="1:12" x14ac:dyDescent="0.25">
      <c r="A136" s="1" t="s">
        <v>69</v>
      </c>
      <c r="B136" t="s">
        <v>1157</v>
      </c>
      <c r="C136" t="s">
        <v>1183</v>
      </c>
      <c r="D136" s="2">
        <f>_xll.BDH($A136, $D$1, $B136, $C136, "Direction", "H", "Period", "Y","cols=6;rows=2")</f>
        <v>36707</v>
      </c>
      <c r="E136" s="2">
        <v>37071</v>
      </c>
      <c r="F136" s="2">
        <v>37435</v>
      </c>
      <c r="G136" s="2">
        <v>37799</v>
      </c>
      <c r="H136" s="2">
        <v>38170</v>
      </c>
      <c r="I136" s="2">
        <v>38534</v>
      </c>
      <c r="J136" s="2"/>
    </row>
    <row r="137" spans="1:12" x14ac:dyDescent="0.25">
      <c r="A137" s="4"/>
      <c r="D137">
        <v>0.92</v>
      </c>
      <c r="E137">
        <v>1.74</v>
      </c>
      <c r="F137">
        <v>1.1100000000000001</v>
      </c>
      <c r="G137">
        <v>0.82</v>
      </c>
      <c r="H137">
        <v>1.3</v>
      </c>
      <c r="I137">
        <v>1.65</v>
      </c>
    </row>
    <row r="138" spans="1:12" x14ac:dyDescent="0.25">
      <c r="A138" s="1" t="s">
        <v>70</v>
      </c>
      <c r="B138" t="s">
        <v>1157</v>
      </c>
      <c r="C138" t="s">
        <v>1187</v>
      </c>
      <c r="D138" s="2">
        <f>_xll.BDH($A138, $D$1, $B138, $C138, "Direction", "H", "Period", "Y","cols=4;rows=2")</f>
        <v>36891</v>
      </c>
      <c r="E138" s="2">
        <v>37256</v>
      </c>
      <c r="F138" s="2">
        <v>37621</v>
      </c>
      <c r="G138" s="2">
        <v>37986</v>
      </c>
      <c r="H138" s="2"/>
    </row>
    <row r="139" spans="1:12" x14ac:dyDescent="0.25">
      <c r="A139" s="4"/>
      <c r="D139">
        <v>0.31</v>
      </c>
      <c r="E139">
        <v>0.59</v>
      </c>
      <c r="F139">
        <v>0.6</v>
      </c>
      <c r="G139">
        <v>0.63</v>
      </c>
    </row>
    <row r="140" spans="1:12" x14ac:dyDescent="0.25">
      <c r="A140" s="1" t="s">
        <v>71</v>
      </c>
      <c r="B140" t="s">
        <v>1157</v>
      </c>
      <c r="C140" t="s">
        <v>1185</v>
      </c>
      <c r="D140" s="2">
        <f>_xll.BDH($A140, $D$1, $B140, $C140, "Direction", "H", "Period", "Y","cols=1;rows=2")</f>
        <v>36526</v>
      </c>
    </row>
    <row r="141" spans="1:12" x14ac:dyDescent="0.25">
      <c r="A141" s="4"/>
      <c r="D141">
        <v>3.83</v>
      </c>
    </row>
    <row r="142" spans="1:12" x14ac:dyDescent="0.25">
      <c r="A142" s="1" t="s">
        <v>72</v>
      </c>
      <c r="B142" t="s">
        <v>1157</v>
      </c>
      <c r="C142" t="s">
        <v>1191</v>
      </c>
      <c r="D142" s="2">
        <f>_xll.BDH($A142, $D$1, $B142, $C142, "Direction", "H", "Period", "Y","cols=1;rows=2")</f>
        <v>36891</v>
      </c>
      <c r="E142" s="2"/>
    </row>
    <row r="143" spans="1:12" x14ac:dyDescent="0.25">
      <c r="A143" s="4"/>
      <c r="D143">
        <v>3.01</v>
      </c>
    </row>
    <row r="144" spans="1:12" x14ac:dyDescent="0.25">
      <c r="A144" s="1" t="s">
        <v>73</v>
      </c>
      <c r="B144" t="s">
        <v>1157</v>
      </c>
      <c r="C144" t="s">
        <v>1183</v>
      </c>
      <c r="D144" s="2">
        <f>_xll.BDH($A144, $D$1, $B144, $C144, "Direction", "H", "Period", "Y","cols=6;rows=2")</f>
        <v>36891</v>
      </c>
      <c r="E144" s="2">
        <v>37256</v>
      </c>
      <c r="F144" s="2">
        <v>37621</v>
      </c>
      <c r="G144" s="2">
        <v>37989</v>
      </c>
      <c r="H144" s="2">
        <v>38353</v>
      </c>
      <c r="I144" s="2">
        <v>38717</v>
      </c>
      <c r="J144" s="2"/>
    </row>
    <row r="145" spans="1:12" x14ac:dyDescent="0.25">
      <c r="A145" s="4"/>
      <c r="D145">
        <v>3.07</v>
      </c>
      <c r="E145">
        <v>1.77</v>
      </c>
      <c r="F145">
        <v>2.93</v>
      </c>
      <c r="G145">
        <v>2.2000000000000002</v>
      </c>
      <c r="H145">
        <v>0.87</v>
      </c>
      <c r="I145">
        <v>-0.22</v>
      </c>
    </row>
    <row r="146" spans="1:12" x14ac:dyDescent="0.25">
      <c r="A146" s="1" t="s">
        <v>74</v>
      </c>
      <c r="B146" t="s">
        <v>1157</v>
      </c>
      <c r="C146" t="s">
        <v>1183</v>
      </c>
      <c r="D146" s="2">
        <f>_xll.BDH($A146, $D$1, $B146, $C146, "Direction", "H", "Period", "Y","cols=6;rows=2")</f>
        <v>36891</v>
      </c>
      <c r="E146" s="2">
        <v>37256</v>
      </c>
      <c r="F146" s="2">
        <v>37621</v>
      </c>
      <c r="G146" s="2">
        <v>37986</v>
      </c>
      <c r="H146" s="2">
        <v>38352</v>
      </c>
      <c r="I146" s="2">
        <v>38717</v>
      </c>
      <c r="J146" s="2"/>
    </row>
    <row r="147" spans="1:12" x14ac:dyDescent="0.25">
      <c r="A147" s="4"/>
      <c r="D147">
        <v>1.07</v>
      </c>
      <c r="E147">
        <v>1.45</v>
      </c>
      <c r="F147">
        <v>1.68</v>
      </c>
      <c r="G147">
        <v>1.77</v>
      </c>
      <c r="H147">
        <v>1.82</v>
      </c>
      <c r="I147">
        <v>1.96</v>
      </c>
    </row>
    <row r="148" spans="1:12" x14ac:dyDescent="0.25">
      <c r="A148" s="1" t="s">
        <v>75</v>
      </c>
      <c r="B148" t="s">
        <v>1157</v>
      </c>
      <c r="C148" t="s">
        <v>1185</v>
      </c>
      <c r="D148" s="2" t="str">
        <f>_xll.BDH($A148, $D$1, $B148, $C148, "Direction", "H", "Period", "Y")</f>
        <v>#N/A N/A</v>
      </c>
    </row>
    <row r="149" spans="1:12" x14ac:dyDescent="0.25">
      <c r="A149" s="4"/>
    </row>
    <row r="150" spans="1:12" x14ac:dyDescent="0.25">
      <c r="A150" s="1" t="s">
        <v>76</v>
      </c>
      <c r="B150" t="s">
        <v>1157</v>
      </c>
      <c r="C150" t="s">
        <v>1191</v>
      </c>
      <c r="D150" s="2" t="str">
        <f>_xll.BDH($A150, $D$1, $B150, $C150, "Direction", "H", "Period", "Y")</f>
        <v>#N/A N/A</v>
      </c>
      <c r="E150" s="2"/>
    </row>
    <row r="151" spans="1:12" x14ac:dyDescent="0.25">
      <c r="A151" s="4"/>
    </row>
    <row r="152" spans="1:12" x14ac:dyDescent="0.25">
      <c r="A152" s="1" t="s">
        <v>77</v>
      </c>
      <c r="B152" t="s">
        <v>1157</v>
      </c>
      <c r="C152" t="s">
        <v>1198</v>
      </c>
      <c r="D152" s="2">
        <f>_xll.BDH($A152, $D$1, $B152, $C152, "Direction", "H", "Period", "Y","cols=9;rows=2")</f>
        <v>36707</v>
      </c>
      <c r="E152" s="2">
        <v>37072</v>
      </c>
      <c r="F152" s="2">
        <v>37437</v>
      </c>
      <c r="G152" s="2">
        <v>37802</v>
      </c>
      <c r="H152" s="2">
        <v>38168</v>
      </c>
      <c r="I152" s="2">
        <v>38533</v>
      </c>
      <c r="J152" s="2">
        <v>38898</v>
      </c>
      <c r="K152" s="2">
        <v>39263</v>
      </c>
      <c r="L152" s="2">
        <v>39629</v>
      </c>
    </row>
    <row r="153" spans="1:12" x14ac:dyDescent="0.25">
      <c r="A153" s="4"/>
      <c r="D153">
        <v>0.86</v>
      </c>
      <c r="E153">
        <v>0.92</v>
      </c>
      <c r="F153">
        <v>0.82</v>
      </c>
      <c r="G153">
        <v>0.83</v>
      </c>
      <c r="H153">
        <v>0.86</v>
      </c>
      <c r="I153">
        <v>1.06</v>
      </c>
      <c r="J153">
        <v>1.24</v>
      </c>
      <c r="K153">
        <v>1.41</v>
      </c>
      <c r="L153">
        <v>1.73</v>
      </c>
    </row>
    <row r="154" spans="1:12" x14ac:dyDescent="0.25">
      <c r="A154" s="1" t="s">
        <v>78</v>
      </c>
      <c r="B154" t="s">
        <v>1157</v>
      </c>
      <c r="C154" t="s">
        <v>1191</v>
      </c>
      <c r="D154" s="2">
        <f>_xll.BDH($A154, $D$1, $B154, $C154, "Direction", "H", "Period", "Y","cols=2;rows=2")</f>
        <v>36769</v>
      </c>
      <c r="E154" s="2">
        <v>37134</v>
      </c>
    </row>
    <row r="155" spans="1:12" x14ac:dyDescent="0.25">
      <c r="A155" s="4"/>
      <c r="D155">
        <v>1.68</v>
      </c>
      <c r="E155">
        <v>0.94399999999999995</v>
      </c>
    </row>
    <row r="156" spans="1:12" x14ac:dyDescent="0.25">
      <c r="A156" s="1" t="s">
        <v>79</v>
      </c>
      <c r="B156" t="s">
        <v>1157</v>
      </c>
      <c r="C156" t="s">
        <v>1185</v>
      </c>
      <c r="D156" s="2" t="str">
        <f>_xll.BDH($A156, $D$1, $B156, $C156, "Direction", "H", "Period", "Y")</f>
        <v>#N/A N/A</v>
      </c>
    </row>
    <row r="157" spans="1:12" x14ac:dyDescent="0.25">
      <c r="A157" s="4"/>
    </row>
    <row r="158" spans="1:12" x14ac:dyDescent="0.25">
      <c r="A158" s="1" t="s">
        <v>80</v>
      </c>
      <c r="B158" t="s">
        <v>1157</v>
      </c>
      <c r="C158" t="s">
        <v>1191</v>
      </c>
      <c r="D158" s="2">
        <f>_xll.BDH($A158, $D$1, $B158, $C158, "Direction", "H", "Period", "Y","cols=1;rows=2")</f>
        <v>36891</v>
      </c>
      <c r="E158" s="2"/>
    </row>
    <row r="159" spans="1:12" x14ac:dyDescent="0.25">
      <c r="A159" s="4"/>
      <c r="D159">
        <v>2.1800000000000002</v>
      </c>
    </row>
    <row r="160" spans="1:12" x14ac:dyDescent="0.25">
      <c r="A160" s="1" t="s">
        <v>81</v>
      </c>
      <c r="B160" t="s">
        <v>1157</v>
      </c>
      <c r="C160" t="s">
        <v>1198</v>
      </c>
      <c r="D160" s="2">
        <f>_xll.BDH($A160, $D$1, $B160, $C160, "Direction", "H", "Period", "Y","cols=8;rows=2")</f>
        <v>36891</v>
      </c>
      <c r="E160" s="2">
        <v>37256</v>
      </c>
      <c r="F160" s="2">
        <v>37621</v>
      </c>
      <c r="G160" s="2">
        <v>37986</v>
      </c>
      <c r="H160" s="2">
        <v>38352</v>
      </c>
      <c r="I160" s="2">
        <v>38717</v>
      </c>
      <c r="J160" s="2">
        <v>39082</v>
      </c>
      <c r="K160" s="2">
        <v>39447</v>
      </c>
      <c r="L160" s="2"/>
    </row>
    <row r="161" spans="1:13" x14ac:dyDescent="0.25">
      <c r="A161" s="4"/>
      <c r="D161">
        <v>1.69</v>
      </c>
      <c r="E161">
        <v>1.88</v>
      </c>
      <c r="F161">
        <v>2.21</v>
      </c>
      <c r="G161">
        <v>2.48</v>
      </c>
      <c r="H161">
        <v>2.73</v>
      </c>
      <c r="I161">
        <v>2.29</v>
      </c>
      <c r="J161">
        <v>2.52</v>
      </c>
      <c r="K161">
        <v>2.78</v>
      </c>
    </row>
    <row r="162" spans="1:13" x14ac:dyDescent="0.25">
      <c r="A162" s="1" t="s">
        <v>82</v>
      </c>
      <c r="B162" t="s">
        <v>1157</v>
      </c>
      <c r="C162" t="s">
        <v>1186</v>
      </c>
      <c r="D162" s="2">
        <f>_xll.BDH($A162, $D$1, $B162, $C162, "Direction", "H", "Period", "Y","cols=8;rows=2")</f>
        <v>36553</v>
      </c>
      <c r="E162" s="2">
        <v>36924</v>
      </c>
      <c r="F162" s="2">
        <v>37288</v>
      </c>
      <c r="G162" s="2">
        <v>37652</v>
      </c>
      <c r="H162" s="2">
        <v>38016</v>
      </c>
      <c r="I162" s="2">
        <v>38380</v>
      </c>
      <c r="J162" s="2">
        <v>38751</v>
      </c>
      <c r="K162" s="2">
        <v>39115</v>
      </c>
    </row>
    <row r="163" spans="1:13" x14ac:dyDescent="0.25">
      <c r="A163" s="4"/>
      <c r="D163">
        <v>0.44</v>
      </c>
      <c r="E163">
        <v>0.21</v>
      </c>
      <c r="F163">
        <v>0.67</v>
      </c>
      <c r="G163">
        <v>0.74</v>
      </c>
      <c r="H163">
        <v>0.91</v>
      </c>
      <c r="I163">
        <v>1.04</v>
      </c>
      <c r="J163">
        <v>1.08</v>
      </c>
      <c r="K163">
        <v>0.65</v>
      </c>
    </row>
    <row r="164" spans="1:13" x14ac:dyDescent="0.25">
      <c r="A164" s="1" t="s">
        <v>83</v>
      </c>
      <c r="B164" t="s">
        <v>1157</v>
      </c>
      <c r="C164" t="s">
        <v>1198</v>
      </c>
      <c r="D164" s="2">
        <f>_xll.BDH($A164, $D$1, $B164, $C164, "Direction", "H", "Period", "Y","cols=8;rows=2")</f>
        <v>36891</v>
      </c>
      <c r="E164" s="2">
        <v>37256</v>
      </c>
      <c r="F164" s="2">
        <v>37621</v>
      </c>
      <c r="G164" s="2">
        <v>37986</v>
      </c>
      <c r="H164" s="2">
        <v>38352</v>
      </c>
      <c r="I164" s="2">
        <v>38717</v>
      </c>
      <c r="J164" s="2">
        <v>39082</v>
      </c>
      <c r="K164" s="2">
        <v>39447</v>
      </c>
      <c r="L164" s="2"/>
    </row>
    <row r="165" spans="1:13" x14ac:dyDescent="0.25">
      <c r="A165" s="4"/>
      <c r="D165">
        <v>2.29</v>
      </c>
      <c r="E165">
        <v>2.68</v>
      </c>
      <c r="F165">
        <v>2.2400000000000002</v>
      </c>
      <c r="G165">
        <v>0.27</v>
      </c>
      <c r="H165">
        <v>0.32</v>
      </c>
      <c r="I165">
        <v>0.62</v>
      </c>
      <c r="J165">
        <v>0.98</v>
      </c>
      <c r="K165">
        <v>1.55</v>
      </c>
    </row>
    <row r="166" spans="1:13" x14ac:dyDescent="0.25">
      <c r="A166" s="1" t="s">
        <v>84</v>
      </c>
      <c r="B166" t="s">
        <v>1157</v>
      </c>
      <c r="C166" t="s">
        <v>1182</v>
      </c>
      <c r="D166" s="2">
        <f>_xll.BDH($A166, $D$1, $B166, $C166, "Direction", "H", "Period", "Y","cols=8;rows=2")</f>
        <v>36891</v>
      </c>
      <c r="E166" s="2">
        <v>37256</v>
      </c>
      <c r="F166" s="2">
        <v>37621</v>
      </c>
      <c r="G166" s="2">
        <v>37986</v>
      </c>
      <c r="H166" s="2">
        <v>38352</v>
      </c>
      <c r="I166" s="2">
        <v>38717</v>
      </c>
      <c r="J166" s="2">
        <v>39082</v>
      </c>
      <c r="K166" s="2">
        <v>39447</v>
      </c>
      <c r="L166" s="2"/>
      <c r="M166" s="2"/>
    </row>
    <row r="167" spans="1:13" x14ac:dyDescent="0.25">
      <c r="A167" s="4"/>
      <c r="D167">
        <v>2.7</v>
      </c>
      <c r="E167">
        <v>2.97</v>
      </c>
      <c r="F167">
        <v>2.96</v>
      </c>
      <c r="G167">
        <v>2.96</v>
      </c>
      <c r="H167">
        <v>3.11</v>
      </c>
      <c r="I167">
        <v>3.16</v>
      </c>
      <c r="J167">
        <v>3.18</v>
      </c>
      <c r="K167">
        <v>3.46</v>
      </c>
    </row>
    <row r="168" spans="1:13" x14ac:dyDescent="0.25">
      <c r="A168" s="1" t="s">
        <v>85</v>
      </c>
      <c r="B168" t="s">
        <v>1157</v>
      </c>
      <c r="C168" t="s">
        <v>1190</v>
      </c>
      <c r="D168" s="2">
        <f>_xll.BDH($A168, $D$1, $B168, $C168, "Direction", "H", "Period", "Y","cols=3;rows=2")</f>
        <v>36891</v>
      </c>
      <c r="E168" s="2">
        <v>37256</v>
      </c>
      <c r="F168" s="2">
        <v>37621</v>
      </c>
    </row>
    <row r="169" spans="1:13" x14ac:dyDescent="0.25">
      <c r="A169" s="4"/>
      <c r="D169">
        <v>2.2999999999999998</v>
      </c>
      <c r="E169">
        <v>2.3199999999999998</v>
      </c>
      <c r="F169">
        <v>2.72</v>
      </c>
    </row>
    <row r="170" spans="1:13" x14ac:dyDescent="0.25">
      <c r="A170" s="1" t="s">
        <v>86</v>
      </c>
      <c r="B170" t="s">
        <v>1157</v>
      </c>
      <c r="C170" t="s">
        <v>1183</v>
      </c>
      <c r="D170" s="2">
        <f>_xll.BDH($A170, $D$1, $B170, $C170, "Direction", "H", "Period", "Y","cols=6;rows=2")</f>
        <v>36891</v>
      </c>
      <c r="E170" s="2">
        <v>37256</v>
      </c>
      <c r="F170" s="2">
        <v>37621</v>
      </c>
      <c r="G170" s="2">
        <v>37986</v>
      </c>
      <c r="H170" s="2">
        <v>38352</v>
      </c>
      <c r="I170" s="2">
        <v>38717</v>
      </c>
      <c r="J170" s="2"/>
    </row>
    <row r="171" spans="1:13" x14ac:dyDescent="0.25">
      <c r="A171" s="4"/>
      <c r="D171">
        <v>1.61</v>
      </c>
      <c r="E171">
        <v>1.94</v>
      </c>
      <c r="F171">
        <v>2.68</v>
      </c>
      <c r="G171">
        <v>2.63</v>
      </c>
      <c r="H171">
        <v>2.52</v>
      </c>
      <c r="I171">
        <v>3.05</v>
      </c>
    </row>
    <row r="172" spans="1:13" x14ac:dyDescent="0.25">
      <c r="A172" s="1" t="s">
        <v>87</v>
      </c>
      <c r="B172" t="s">
        <v>1157</v>
      </c>
      <c r="C172" t="s">
        <v>1187</v>
      </c>
      <c r="D172" s="2">
        <f>_xll.BDH($A172, $D$1, $B172, $C172, "Direction", "H", "Period", "Y","cols=4;rows=2")</f>
        <v>36891</v>
      </c>
      <c r="E172" s="2">
        <v>37256</v>
      </c>
      <c r="F172" s="2">
        <v>37621</v>
      </c>
      <c r="G172" s="2">
        <v>37986</v>
      </c>
      <c r="H172" s="2"/>
    </row>
    <row r="173" spans="1:13" x14ac:dyDescent="0.25">
      <c r="A173" s="4"/>
      <c r="D173">
        <v>2.0699999999999998</v>
      </c>
      <c r="E173">
        <v>2.4300000000000002</v>
      </c>
      <c r="F173">
        <v>2.77</v>
      </c>
      <c r="G173">
        <v>3.04</v>
      </c>
    </row>
    <row r="174" spans="1:13" x14ac:dyDescent="0.25">
      <c r="A174" s="1" t="s">
        <v>88</v>
      </c>
      <c r="B174" t="s">
        <v>1157</v>
      </c>
      <c r="C174" t="s">
        <v>1186</v>
      </c>
      <c r="D174" s="2">
        <f>_xll.BDH($A174, $D$1, $B174, $C174, "Direction", "H", "Period", "Y","cols=7;rows=2")</f>
        <v>36891</v>
      </c>
      <c r="E174" s="2">
        <v>37256</v>
      </c>
      <c r="F174" s="2">
        <v>37621</v>
      </c>
      <c r="G174" s="2">
        <v>37986</v>
      </c>
      <c r="H174" s="2">
        <v>38352</v>
      </c>
      <c r="I174" s="2">
        <v>38717</v>
      </c>
      <c r="J174" s="2">
        <v>39082</v>
      </c>
      <c r="K174" s="2"/>
    </row>
    <row r="175" spans="1:13" x14ac:dyDescent="0.25">
      <c r="A175" s="4"/>
      <c r="D175">
        <v>2.3001999999999998</v>
      </c>
      <c r="E175">
        <v>-0.55030000000000001</v>
      </c>
      <c r="F175">
        <v>3.24</v>
      </c>
      <c r="G175">
        <v>3.05</v>
      </c>
      <c r="H175">
        <v>3.37</v>
      </c>
      <c r="I175">
        <v>1.83</v>
      </c>
      <c r="J175">
        <v>2.19</v>
      </c>
    </row>
    <row r="176" spans="1:13" x14ac:dyDescent="0.25">
      <c r="A176" s="1" t="s">
        <v>89</v>
      </c>
      <c r="B176" t="s">
        <v>1157</v>
      </c>
      <c r="C176" t="s">
        <v>1191</v>
      </c>
      <c r="D176" s="2">
        <f>_xll.BDH($A176, $D$1, $B176, $C176, "Direction", "H", "Period", "Y","cols=1;rows=2")</f>
        <v>36891</v>
      </c>
      <c r="E176" s="2"/>
    </row>
    <row r="177" spans="1:9" x14ac:dyDescent="0.25">
      <c r="A177" s="4"/>
      <c r="D177">
        <v>4.4400000000000004</v>
      </c>
    </row>
    <row r="178" spans="1:9" x14ac:dyDescent="0.25">
      <c r="A178" s="1" t="s">
        <v>90</v>
      </c>
      <c r="B178" t="s">
        <v>1157</v>
      </c>
      <c r="C178" t="s">
        <v>1185</v>
      </c>
      <c r="D178" s="2" t="str">
        <f>_xll.BDH($A178, $D$1, $B178, $C178, "Direction", "H", "Period", "Y")</f>
        <v>#N/A N/A</v>
      </c>
    </row>
    <row r="179" spans="1:9" x14ac:dyDescent="0.25">
      <c r="A179" s="4"/>
    </row>
    <row r="180" spans="1:9" x14ac:dyDescent="0.25">
      <c r="A180" s="1" t="s">
        <v>91</v>
      </c>
      <c r="B180" t="s">
        <v>1157</v>
      </c>
      <c r="C180" t="s">
        <v>1187</v>
      </c>
      <c r="D180" s="2">
        <f>_xll.BDH($A180, $D$1, $B180, $C180, "Direction", "H", "Period", "Y","cols=4;rows=2")</f>
        <v>36891</v>
      </c>
      <c r="E180" s="2">
        <v>37256</v>
      </c>
      <c r="F180" s="2">
        <v>37621</v>
      </c>
      <c r="G180" s="2">
        <v>37986</v>
      </c>
      <c r="H180" s="2"/>
    </row>
    <row r="181" spans="1:9" x14ac:dyDescent="0.25">
      <c r="A181" s="4"/>
      <c r="D181">
        <v>2.645</v>
      </c>
      <c r="E181">
        <v>3.15</v>
      </c>
      <c r="F181">
        <v>4.6100000000000003</v>
      </c>
      <c r="G181">
        <v>6.16</v>
      </c>
    </row>
    <row r="182" spans="1:9" x14ac:dyDescent="0.25">
      <c r="A182" s="1" t="s">
        <v>92</v>
      </c>
      <c r="B182" t="s">
        <v>1157</v>
      </c>
      <c r="C182" t="s">
        <v>1190</v>
      </c>
      <c r="D182" s="2">
        <f>_xll.BDH($A182, $D$1, $B182, $C182, "Direction", "H", "Period", "Y","cols=2;rows=2")</f>
        <v>36891</v>
      </c>
      <c r="E182" s="2">
        <v>37256</v>
      </c>
      <c r="F182" s="2"/>
    </row>
    <row r="183" spans="1:9" x14ac:dyDescent="0.25">
      <c r="A183" s="4"/>
      <c r="D183">
        <v>1.66</v>
      </c>
      <c r="E183">
        <v>0.11</v>
      </c>
    </row>
    <row r="184" spans="1:9" x14ac:dyDescent="0.25">
      <c r="A184" s="1" t="s">
        <v>93</v>
      </c>
      <c r="B184" t="s">
        <v>1157</v>
      </c>
      <c r="C184" t="s">
        <v>1185</v>
      </c>
      <c r="D184" s="2" t="str">
        <f>_xll.BDH($A184, $D$1, $B184, $C184, "Direction", "H", "Period", "Y")</f>
        <v>#N/A N/A</v>
      </c>
    </row>
    <row r="185" spans="1:9" x14ac:dyDescent="0.25">
      <c r="A185" s="4"/>
    </row>
    <row r="186" spans="1:9" x14ac:dyDescent="0.25">
      <c r="A186" s="1" t="s">
        <v>94</v>
      </c>
      <c r="B186" t="s">
        <v>1157</v>
      </c>
      <c r="C186" t="s">
        <v>1189</v>
      </c>
      <c r="D186" s="2">
        <f>_xll.BDH($A186, $D$1, $B186, $C186, "Direction", "H", "Period", "Y","cols=6;rows=2")</f>
        <v>36526</v>
      </c>
      <c r="E186" s="2">
        <v>36890</v>
      </c>
      <c r="F186" s="2">
        <v>37254</v>
      </c>
      <c r="G186" s="2">
        <v>37618</v>
      </c>
      <c r="H186" s="2">
        <v>37989</v>
      </c>
      <c r="I186" s="2">
        <v>38353</v>
      </c>
    </row>
    <row r="187" spans="1:9" x14ac:dyDescent="0.25">
      <c r="A187" s="4"/>
      <c r="D187">
        <v>3.89</v>
      </c>
      <c r="E187">
        <v>4.45</v>
      </c>
      <c r="F187">
        <v>4.22</v>
      </c>
      <c r="G187">
        <v>4.92</v>
      </c>
      <c r="H187">
        <v>4.66</v>
      </c>
      <c r="I187">
        <v>1.95</v>
      </c>
    </row>
    <row r="188" spans="1:9" x14ac:dyDescent="0.25">
      <c r="A188" s="1" t="s">
        <v>95</v>
      </c>
      <c r="B188" t="s">
        <v>1157</v>
      </c>
      <c r="C188" t="s">
        <v>1189</v>
      </c>
      <c r="D188" s="2">
        <f>_xll.BDH($A188, $D$1, $B188, $C188, "Direction", "H", "Period", "Y","cols=5;rows=2")</f>
        <v>36891</v>
      </c>
      <c r="E188" s="2">
        <v>37256</v>
      </c>
      <c r="F188" s="2">
        <v>37621</v>
      </c>
      <c r="G188" s="2">
        <v>37986</v>
      </c>
      <c r="H188" s="2">
        <v>38352</v>
      </c>
      <c r="I188" s="2"/>
    </row>
    <row r="189" spans="1:9" x14ac:dyDescent="0.25">
      <c r="A189" s="4"/>
      <c r="D189">
        <v>13.41</v>
      </c>
      <c r="E189">
        <v>3.94</v>
      </c>
      <c r="F189">
        <v>2.95</v>
      </c>
      <c r="G189">
        <v>2.5299999999999998</v>
      </c>
      <c r="H189">
        <v>1.3380000000000001</v>
      </c>
    </row>
    <row r="190" spans="1:9" x14ac:dyDescent="0.25">
      <c r="A190" s="1" t="s">
        <v>96</v>
      </c>
      <c r="B190" t="s">
        <v>1157</v>
      </c>
      <c r="C190" t="s">
        <v>1185</v>
      </c>
      <c r="D190" s="2" t="str">
        <f>_xll.BDH($A190, $D$1, $B190, $C190, "Direction", "H", "Period", "Y")</f>
        <v>#N/A N/A</v>
      </c>
    </row>
    <row r="191" spans="1:9" x14ac:dyDescent="0.25">
      <c r="A191" s="4"/>
    </row>
    <row r="192" spans="1:9" x14ac:dyDescent="0.25">
      <c r="A192" s="1" t="s">
        <v>97</v>
      </c>
      <c r="B192" t="s">
        <v>1157</v>
      </c>
      <c r="C192" t="s">
        <v>1191</v>
      </c>
      <c r="D192" s="2">
        <f>_xll.BDH($A192, $D$1, $B192, $C192, "Direction", "H", "Period", "Y","cols=1;rows=2")</f>
        <v>36891</v>
      </c>
      <c r="E192" s="2"/>
    </row>
    <row r="193" spans="1:10" x14ac:dyDescent="0.25">
      <c r="A193" s="4"/>
      <c r="D193">
        <v>5.31</v>
      </c>
    </row>
    <row r="194" spans="1:10" x14ac:dyDescent="0.25">
      <c r="A194" s="1" t="s">
        <v>98</v>
      </c>
      <c r="B194" t="s">
        <v>1157</v>
      </c>
      <c r="C194" t="s">
        <v>1190</v>
      </c>
      <c r="D194" s="2">
        <f>_xll.BDH($A194, $D$1, $B194, $C194, "Direction", "H", "Period", "Y","cols=2;rows=2")</f>
        <v>36891</v>
      </c>
      <c r="E194" s="2">
        <v>37256</v>
      </c>
      <c r="F194" s="2"/>
    </row>
    <row r="195" spans="1:10" x14ac:dyDescent="0.25">
      <c r="A195" s="4"/>
      <c r="D195">
        <v>0.96</v>
      </c>
      <c r="E195">
        <v>0.15</v>
      </c>
    </row>
    <row r="196" spans="1:10" x14ac:dyDescent="0.25">
      <c r="A196" s="1" t="s">
        <v>99</v>
      </c>
      <c r="B196" t="s">
        <v>1157</v>
      </c>
      <c r="C196" t="s">
        <v>1185</v>
      </c>
      <c r="D196" s="2" t="str">
        <f>_xll.BDH($A196, $D$1, $B196, $C196, "Direction", "H", "Period", "Y")</f>
        <v>#N/A N/A</v>
      </c>
    </row>
    <row r="197" spans="1:10" x14ac:dyDescent="0.25">
      <c r="A197" s="4"/>
    </row>
    <row r="198" spans="1:10" x14ac:dyDescent="0.25">
      <c r="A198" s="1" t="s">
        <v>100</v>
      </c>
      <c r="B198" t="s">
        <v>1157</v>
      </c>
      <c r="C198" t="s">
        <v>1189</v>
      </c>
      <c r="D198" s="2">
        <f>_xll.BDH($A198, $D$1, $B198, $C198, "Direction", "H", "Period", "Y","cols=5;rows=2")</f>
        <v>36891</v>
      </c>
      <c r="E198" s="2">
        <v>37256</v>
      </c>
      <c r="F198" s="2">
        <v>37621</v>
      </c>
      <c r="G198" s="2">
        <v>37986</v>
      </c>
      <c r="H198" s="2">
        <v>38352</v>
      </c>
      <c r="I198" s="2"/>
    </row>
    <row r="199" spans="1:10" x14ac:dyDescent="0.25">
      <c r="A199" s="4"/>
      <c r="D199">
        <v>3.63</v>
      </c>
      <c r="E199">
        <v>-0.45</v>
      </c>
      <c r="F199">
        <v>0.99</v>
      </c>
      <c r="G199">
        <v>0.3</v>
      </c>
      <c r="H199">
        <v>0.74</v>
      </c>
    </row>
    <row r="200" spans="1:10" x14ac:dyDescent="0.25">
      <c r="A200" s="1" t="s">
        <v>101</v>
      </c>
      <c r="B200" t="s">
        <v>1157</v>
      </c>
      <c r="C200" t="s">
        <v>1191</v>
      </c>
      <c r="D200" s="2">
        <f>_xll.BDH($A200, $D$1, $B200, $C200, "Direction", "H", "Period", "Y","cols=1;rows=2")</f>
        <v>36830</v>
      </c>
      <c r="E200" s="2"/>
    </row>
    <row r="201" spans="1:10" x14ac:dyDescent="0.25">
      <c r="A201" s="4"/>
      <c r="D201">
        <v>2.37</v>
      </c>
    </row>
    <row r="202" spans="1:10" x14ac:dyDescent="0.25">
      <c r="A202" s="1" t="s">
        <v>102</v>
      </c>
      <c r="B202" t="s">
        <v>1157</v>
      </c>
      <c r="C202" t="s">
        <v>1197</v>
      </c>
      <c r="D202" s="2">
        <f>_xll.BDH($A202, $D$1, $B202, $C202, "Direction", "H", "Period", "Y","cols=3;rows=2")</f>
        <v>36891</v>
      </c>
      <c r="E202" s="2">
        <v>37256</v>
      </c>
      <c r="F202" s="2">
        <v>37621</v>
      </c>
      <c r="G202" s="2"/>
    </row>
    <row r="203" spans="1:10" x14ac:dyDescent="0.25">
      <c r="A203" s="4"/>
      <c r="D203">
        <v>1.1599999999999999</v>
      </c>
      <c r="E203">
        <v>1.43</v>
      </c>
      <c r="F203">
        <v>1.55</v>
      </c>
    </row>
    <row r="204" spans="1:10" x14ac:dyDescent="0.25">
      <c r="A204" s="1" t="s">
        <v>103</v>
      </c>
      <c r="B204" t="s">
        <v>1157</v>
      </c>
      <c r="C204" t="s">
        <v>1190</v>
      </c>
      <c r="D204" s="2">
        <f>_xll.BDH($A204, $D$1, $B204, $C204, "Direction", "H", "Period", "Y","cols=3;rows=2")</f>
        <v>36891</v>
      </c>
      <c r="E204" s="2">
        <v>37256</v>
      </c>
      <c r="F204" s="2">
        <v>37621</v>
      </c>
    </row>
    <row r="205" spans="1:10" x14ac:dyDescent="0.25">
      <c r="A205" s="4"/>
      <c r="D205">
        <v>2.75</v>
      </c>
      <c r="E205">
        <v>1.67</v>
      </c>
      <c r="F205">
        <v>1.64</v>
      </c>
    </row>
    <row r="206" spans="1:10" x14ac:dyDescent="0.25">
      <c r="A206" s="1" t="s">
        <v>104</v>
      </c>
      <c r="B206" t="s">
        <v>1157</v>
      </c>
      <c r="C206" t="s">
        <v>1185</v>
      </c>
      <c r="D206" s="2" t="str">
        <f>_xll.BDH($A206, $D$1, $B206, $C206, "Direction", "H", "Period", "Y")</f>
        <v>#N/A N/A</v>
      </c>
    </row>
    <row r="207" spans="1:10" x14ac:dyDescent="0.25">
      <c r="A207" s="4"/>
    </row>
    <row r="208" spans="1:10" x14ac:dyDescent="0.25">
      <c r="A208" s="1" t="s">
        <v>105</v>
      </c>
      <c r="B208" t="s">
        <v>1157</v>
      </c>
      <c r="C208" t="s">
        <v>1183</v>
      </c>
      <c r="D208" s="2">
        <f>_xll.BDH($A208, $D$1, $B208, $C208, "Direction", "H", "Period", "Y","cols=6;rows=2")</f>
        <v>36891</v>
      </c>
      <c r="E208" s="2">
        <v>37256</v>
      </c>
      <c r="F208" s="2">
        <v>37621</v>
      </c>
      <c r="G208" s="2">
        <v>37986</v>
      </c>
      <c r="H208" s="2">
        <v>38352</v>
      </c>
      <c r="I208" s="2">
        <v>38717</v>
      </c>
      <c r="J208" s="2"/>
    </row>
    <row r="209" spans="1:20" x14ac:dyDescent="0.25">
      <c r="A209" s="4"/>
      <c r="D209">
        <v>1.56</v>
      </c>
      <c r="E209">
        <v>1.645</v>
      </c>
      <c r="F209">
        <v>0.995</v>
      </c>
      <c r="G209">
        <v>2.7749999999999999</v>
      </c>
      <c r="H209">
        <v>4.01</v>
      </c>
      <c r="I209">
        <v>6.92</v>
      </c>
    </row>
    <row r="210" spans="1:20" x14ac:dyDescent="0.25">
      <c r="A210" s="1" t="s">
        <v>106</v>
      </c>
      <c r="B210" t="s">
        <v>1157</v>
      </c>
      <c r="C210" t="s">
        <v>1187</v>
      </c>
      <c r="D210" s="2">
        <f>_xll.BDH($A210, $D$1, $B210, $C210, "Direction", "H", "Period", "Y","cols=4;rows=2")</f>
        <v>36891</v>
      </c>
      <c r="E210" s="2">
        <v>37256</v>
      </c>
      <c r="F210" s="2">
        <v>37621</v>
      </c>
      <c r="G210" s="2">
        <v>37986</v>
      </c>
      <c r="H210" s="2"/>
    </row>
    <row r="211" spans="1:20" x14ac:dyDescent="0.25">
      <c r="A211" s="4"/>
      <c r="D211">
        <v>-1.93</v>
      </c>
      <c r="E211">
        <v>-1.27</v>
      </c>
      <c r="F211">
        <v>-0.63</v>
      </c>
      <c r="G211">
        <v>-0.42</v>
      </c>
    </row>
    <row r="212" spans="1:20" x14ac:dyDescent="0.25">
      <c r="A212" s="1" t="s">
        <v>107</v>
      </c>
      <c r="B212" t="s">
        <v>1157</v>
      </c>
      <c r="C212" t="s">
        <v>1191</v>
      </c>
      <c r="D212" s="2">
        <f>_xll.BDH($A212, $D$1, $B212, $C212, "Direction", "H", "Period", "Y","cols=1;rows=2")</f>
        <v>36891</v>
      </c>
      <c r="E212" s="2"/>
    </row>
    <row r="213" spans="1:20" x14ac:dyDescent="0.25">
      <c r="A213" s="4"/>
      <c r="D213">
        <v>2.585</v>
      </c>
    </row>
    <row r="214" spans="1:20" x14ac:dyDescent="0.25">
      <c r="A214" s="1" t="s">
        <v>108</v>
      </c>
      <c r="B214" t="s">
        <v>1157</v>
      </c>
      <c r="C214" t="s">
        <v>1189</v>
      </c>
      <c r="D214" s="2">
        <f>_xll.BDH($A214, $D$1, $B214, $C214, "Direction", "H", "Period", "Y","cols=6;rows=2")</f>
        <v>36554</v>
      </c>
      <c r="E214" s="2">
        <v>36925</v>
      </c>
      <c r="F214" s="2">
        <v>37289</v>
      </c>
      <c r="G214" s="2">
        <v>37653</v>
      </c>
      <c r="H214" s="2">
        <v>38017</v>
      </c>
      <c r="I214" s="2">
        <v>38381</v>
      </c>
    </row>
    <row r="215" spans="1:20" x14ac:dyDescent="0.25">
      <c r="A215" s="4"/>
      <c r="D215">
        <v>2.6</v>
      </c>
      <c r="E215">
        <v>2.62</v>
      </c>
      <c r="F215">
        <v>2.21</v>
      </c>
      <c r="G215">
        <v>2.02</v>
      </c>
      <c r="H215">
        <v>2.08</v>
      </c>
      <c r="I215">
        <v>1.89</v>
      </c>
    </row>
    <row r="216" spans="1:20" x14ac:dyDescent="0.25">
      <c r="A216" s="1" t="s">
        <v>109</v>
      </c>
      <c r="B216" t="s">
        <v>1157</v>
      </c>
      <c r="C216" t="s">
        <v>1193</v>
      </c>
      <c r="D216" s="2">
        <f>_xll.BDH($A216, $D$1, $B216, $C216, "Direction", "H", "Period", "Y","cols=16;rows=2")</f>
        <v>36891</v>
      </c>
      <c r="E216" s="2">
        <v>37256</v>
      </c>
      <c r="F216" s="2">
        <v>37621</v>
      </c>
      <c r="G216" s="2">
        <v>37986</v>
      </c>
      <c r="H216" s="2">
        <v>38352</v>
      </c>
      <c r="I216" s="2">
        <v>38717</v>
      </c>
      <c r="J216" s="2">
        <v>39082</v>
      </c>
      <c r="K216" s="2">
        <v>39447</v>
      </c>
      <c r="L216" s="2">
        <v>39813</v>
      </c>
      <c r="M216" s="2">
        <v>40178</v>
      </c>
      <c r="N216" s="2">
        <v>40543</v>
      </c>
      <c r="O216" s="2">
        <v>40908</v>
      </c>
      <c r="P216" s="2">
        <v>41274</v>
      </c>
      <c r="Q216" s="2">
        <v>41639</v>
      </c>
      <c r="R216" s="2">
        <v>42004</v>
      </c>
      <c r="S216" s="2">
        <v>42369</v>
      </c>
      <c r="T216" s="2"/>
    </row>
    <row r="217" spans="1:20" x14ac:dyDescent="0.25">
      <c r="A217" s="4"/>
      <c r="D217">
        <v>1.91</v>
      </c>
      <c r="E217">
        <v>0.315</v>
      </c>
      <c r="F217">
        <v>0.57999999999999996</v>
      </c>
      <c r="G217">
        <v>2.08</v>
      </c>
      <c r="H217">
        <v>3.64</v>
      </c>
      <c r="I217">
        <v>3.8650000000000002</v>
      </c>
      <c r="J217">
        <v>5.6</v>
      </c>
      <c r="K217">
        <v>6.41</v>
      </c>
      <c r="L217">
        <v>5.58</v>
      </c>
      <c r="M217">
        <v>6.2225000000000001</v>
      </c>
      <c r="N217">
        <v>7.6212999999999997</v>
      </c>
      <c r="O217">
        <v>6.4016999999999999</v>
      </c>
      <c r="P217">
        <v>6.1505999999999998</v>
      </c>
      <c r="Q217">
        <v>8.0299999999999994</v>
      </c>
      <c r="R217">
        <v>7.63</v>
      </c>
      <c r="S217">
        <v>10.483599999999999</v>
      </c>
    </row>
    <row r="218" spans="1:20" x14ac:dyDescent="0.25">
      <c r="A218" s="1" t="s">
        <v>110</v>
      </c>
      <c r="B218" t="s">
        <v>1157</v>
      </c>
      <c r="C218" t="s">
        <v>1187</v>
      </c>
      <c r="D218" s="2" t="str">
        <f>_xll.BDH($A218, $D$1, $B218, $C218, "Direction", "H", "Period", "Y")</f>
        <v>#N/A N/A</v>
      </c>
      <c r="E218" s="2"/>
      <c r="F218" s="2"/>
      <c r="G218" s="2"/>
      <c r="H218" s="2"/>
    </row>
    <row r="219" spans="1:20" x14ac:dyDescent="0.25">
      <c r="A219" s="4"/>
    </row>
    <row r="220" spans="1:20" x14ac:dyDescent="0.25">
      <c r="A220" s="1" t="s">
        <v>111</v>
      </c>
      <c r="B220" t="s">
        <v>1157</v>
      </c>
      <c r="C220" t="s">
        <v>1181</v>
      </c>
      <c r="D220" s="2" t="str">
        <f>_xll.BDH($A220, $D$1, $B220, $C220, "Direction", "H", "Period", "Y")</f>
        <v>#N/A N/A</v>
      </c>
    </row>
    <row r="221" spans="1:20" x14ac:dyDescent="0.25">
      <c r="A221" s="4"/>
    </row>
    <row r="222" spans="1:20" x14ac:dyDescent="0.25">
      <c r="A222" s="1" t="s">
        <v>112</v>
      </c>
      <c r="B222" t="s">
        <v>1157</v>
      </c>
      <c r="C222" t="s">
        <v>1193</v>
      </c>
      <c r="D222" s="2">
        <f>_xll.BDH($A222, $D$1, $B222, $C222, "Direction", "H", "Period", "Y","cols=16;rows=2")</f>
        <v>36891</v>
      </c>
      <c r="E222" s="2">
        <v>37256</v>
      </c>
      <c r="F222" s="2">
        <v>37621</v>
      </c>
      <c r="G222" s="2">
        <v>37986</v>
      </c>
      <c r="H222" s="2">
        <v>38352</v>
      </c>
      <c r="I222" s="2">
        <v>38717</v>
      </c>
      <c r="J222" s="2">
        <v>39082</v>
      </c>
      <c r="K222" s="2">
        <v>39447</v>
      </c>
      <c r="L222" s="2">
        <v>39813</v>
      </c>
      <c r="M222" s="2">
        <v>40178</v>
      </c>
      <c r="N222" s="2">
        <v>40543</v>
      </c>
      <c r="O222" s="2">
        <v>40908</v>
      </c>
      <c r="P222" s="2">
        <v>41274</v>
      </c>
      <c r="Q222" s="2">
        <v>41639</v>
      </c>
      <c r="R222" s="2">
        <v>42004</v>
      </c>
      <c r="S222" s="2">
        <v>42369</v>
      </c>
      <c r="T222" s="2"/>
    </row>
    <row r="223" spans="1:20" x14ac:dyDescent="0.25">
      <c r="A223" s="4"/>
      <c r="D223">
        <v>5.43</v>
      </c>
      <c r="E223">
        <v>3.15</v>
      </c>
      <c r="F223">
        <v>1.74</v>
      </c>
      <c r="G223">
        <v>3.6</v>
      </c>
      <c r="H223">
        <v>4.5</v>
      </c>
      <c r="I223">
        <v>4.95</v>
      </c>
      <c r="J223">
        <v>8.6999999999999993</v>
      </c>
      <c r="K223">
        <v>10.29</v>
      </c>
      <c r="L223">
        <v>2.61</v>
      </c>
      <c r="M223">
        <v>-2.1150000000000002</v>
      </c>
      <c r="N223">
        <v>1.3045</v>
      </c>
      <c r="O223">
        <v>2.1703000000000001</v>
      </c>
      <c r="P223">
        <v>0.39939999999999998</v>
      </c>
      <c r="Q223">
        <v>1.0259</v>
      </c>
      <c r="R223">
        <v>0.73029999999999995</v>
      </c>
      <c r="S223">
        <v>-0.19400000000000001</v>
      </c>
    </row>
    <row r="224" spans="1:20" x14ac:dyDescent="0.25">
      <c r="A224" s="1" t="s">
        <v>113</v>
      </c>
      <c r="B224" t="s">
        <v>1157</v>
      </c>
      <c r="C224" t="s">
        <v>1197</v>
      </c>
      <c r="D224" s="2">
        <f>_xll.BDH($A224, $D$1, $B224, $C224, "Direction", "H", "Period", "Y","cols=4;rows=2")</f>
        <v>36891</v>
      </c>
      <c r="E224" s="2">
        <v>37256</v>
      </c>
      <c r="F224" s="2">
        <v>37621</v>
      </c>
      <c r="G224" s="2">
        <v>37986</v>
      </c>
    </row>
    <row r="225" spans="1:25" x14ac:dyDescent="0.25">
      <c r="A225" s="4"/>
      <c r="D225">
        <v>4.6500000000000004</v>
      </c>
      <c r="E225">
        <v>-9.1300000000000008</v>
      </c>
      <c r="F225">
        <v>-12.98</v>
      </c>
      <c r="G225">
        <v>-9.43</v>
      </c>
    </row>
    <row r="226" spans="1:25" x14ac:dyDescent="0.25">
      <c r="A226" s="1" t="s">
        <v>114</v>
      </c>
      <c r="B226" t="s">
        <v>1157</v>
      </c>
      <c r="C226" t="s">
        <v>1183</v>
      </c>
      <c r="D226" s="2">
        <f>_xll.BDH($A226, $D$1, $B226, $C226, "Direction", "H", "Period", "Y","cols=7;rows=2")</f>
        <v>36799</v>
      </c>
      <c r="E226" s="2">
        <v>37163</v>
      </c>
      <c r="F226" s="2">
        <v>37527</v>
      </c>
      <c r="G226" s="2">
        <v>37891</v>
      </c>
      <c r="H226" s="2">
        <v>38255</v>
      </c>
      <c r="I226" s="2">
        <v>38619</v>
      </c>
      <c r="J226" s="2">
        <v>38990</v>
      </c>
    </row>
    <row r="227" spans="1:25" x14ac:dyDescent="0.25">
      <c r="A227" s="4"/>
      <c r="D227">
        <v>3.0200000000000001E-2</v>
      </c>
      <c r="E227">
        <v>-4.7999999999999996E-3</v>
      </c>
      <c r="F227">
        <v>3.2000000000000002E-3</v>
      </c>
      <c r="G227">
        <v>3.3999999999999998E-3</v>
      </c>
      <c r="H227">
        <v>1.38E-2</v>
      </c>
      <c r="I227">
        <v>5.57E-2</v>
      </c>
      <c r="J227">
        <v>8.1100000000000005E-2</v>
      </c>
    </row>
    <row r="228" spans="1:25" x14ac:dyDescent="0.25">
      <c r="A228" s="1" t="s">
        <v>115</v>
      </c>
      <c r="B228" t="s">
        <v>1157</v>
      </c>
      <c r="C228" t="s">
        <v>1199</v>
      </c>
      <c r="D228" s="2">
        <f>_xll.BDH($A228, $D$1, $B228, $C228, "Direction", "H", "Period", "Y","cols=22;rows=2")</f>
        <v>36891</v>
      </c>
      <c r="E228" s="2">
        <v>37256</v>
      </c>
      <c r="F228" s="2">
        <v>37621</v>
      </c>
      <c r="G228" s="2">
        <v>37986</v>
      </c>
      <c r="H228" s="2">
        <v>38352</v>
      </c>
      <c r="I228" s="2">
        <v>38717</v>
      </c>
      <c r="J228" s="2">
        <v>39082</v>
      </c>
      <c r="K228" s="2">
        <v>39447</v>
      </c>
      <c r="L228" s="2">
        <v>39813</v>
      </c>
      <c r="M228" s="2">
        <v>40178</v>
      </c>
      <c r="N228" s="2">
        <v>40543</v>
      </c>
      <c r="O228" s="2">
        <v>40908</v>
      </c>
      <c r="P228" s="2">
        <v>41274</v>
      </c>
      <c r="Q228" s="2">
        <v>41639</v>
      </c>
      <c r="R228" s="2">
        <v>42004</v>
      </c>
      <c r="S228" s="2">
        <v>42369</v>
      </c>
      <c r="T228" s="2">
        <v>42735</v>
      </c>
      <c r="U228" s="2">
        <v>43100</v>
      </c>
      <c r="V228" s="2">
        <v>43465</v>
      </c>
      <c r="W228" s="2">
        <v>43830</v>
      </c>
      <c r="X228" s="2">
        <v>44196</v>
      </c>
      <c r="Y228" s="2">
        <v>44561</v>
      </c>
    </row>
    <row r="229" spans="1:25" x14ac:dyDescent="0.25">
      <c r="A229" s="4"/>
      <c r="D229">
        <v>1.78</v>
      </c>
      <c r="E229">
        <v>0.99</v>
      </c>
      <c r="F229">
        <v>2.06</v>
      </c>
      <c r="G229">
        <v>2.21</v>
      </c>
      <c r="H229">
        <v>2.27</v>
      </c>
      <c r="I229">
        <v>2.5</v>
      </c>
      <c r="J229">
        <v>2.5299999999999998</v>
      </c>
      <c r="K229">
        <v>2.84</v>
      </c>
      <c r="L229">
        <v>3.32</v>
      </c>
      <c r="M229">
        <v>3.7035</v>
      </c>
      <c r="N229">
        <v>4.165</v>
      </c>
      <c r="O229">
        <v>2.3811</v>
      </c>
      <c r="P229">
        <v>0.76060000000000005</v>
      </c>
      <c r="Q229">
        <v>1.3381000000000001</v>
      </c>
      <c r="R229">
        <v>1.5901000000000001</v>
      </c>
      <c r="S229">
        <v>1.8162</v>
      </c>
      <c r="T229">
        <v>1.5115000000000001</v>
      </c>
      <c r="U229">
        <v>1.5763</v>
      </c>
      <c r="V229">
        <v>1.8478000000000001</v>
      </c>
      <c r="W229">
        <v>2.4493</v>
      </c>
      <c r="X229">
        <v>2.6259000000000001</v>
      </c>
      <c r="Y229">
        <v>4.3106999999999998</v>
      </c>
    </row>
    <row r="230" spans="1:25" x14ac:dyDescent="0.25">
      <c r="A230" s="1" t="s">
        <v>116</v>
      </c>
      <c r="B230" t="s">
        <v>1157</v>
      </c>
      <c r="C230" t="s">
        <v>1185</v>
      </c>
      <c r="D230" s="2" t="str">
        <f>_xll.BDH($A230, $D$1, $B230, $C230, "Direction", "H", "Period", "Y")</f>
        <v>#N/A N/A</v>
      </c>
    </row>
    <row r="231" spans="1:25" x14ac:dyDescent="0.25">
      <c r="A231" s="4"/>
    </row>
    <row r="232" spans="1:25" x14ac:dyDescent="0.25">
      <c r="A232" s="1" t="s">
        <v>117</v>
      </c>
      <c r="B232" t="s">
        <v>1157</v>
      </c>
      <c r="C232" t="s">
        <v>1183</v>
      </c>
      <c r="D232" s="2">
        <f>_xll.BDH($A232, $D$1, $B232, $C232, "Direction", "H", "Period", "Y","cols=7;rows=2")</f>
        <v>36861</v>
      </c>
      <c r="E232" s="2">
        <v>37225</v>
      </c>
      <c r="F232" s="2">
        <v>37589</v>
      </c>
      <c r="G232" s="2">
        <v>37953</v>
      </c>
      <c r="H232" s="2">
        <v>38324</v>
      </c>
      <c r="I232" s="2">
        <v>38688</v>
      </c>
      <c r="J232" s="2">
        <v>39052</v>
      </c>
    </row>
    <row r="233" spans="1:25" x14ac:dyDescent="0.25">
      <c r="A233" s="4"/>
      <c r="D233">
        <v>0.5575</v>
      </c>
      <c r="E233">
        <v>0.57499999999999996</v>
      </c>
      <c r="F233">
        <v>0.47499999999999998</v>
      </c>
      <c r="G233">
        <v>0.56999999999999995</v>
      </c>
      <c r="H233">
        <v>0.91</v>
      </c>
      <c r="I233">
        <v>1.1299999999999999</v>
      </c>
      <c r="J233">
        <v>0.83</v>
      </c>
    </row>
    <row r="234" spans="1:25" x14ac:dyDescent="0.25">
      <c r="A234" s="1" t="s">
        <v>118</v>
      </c>
      <c r="B234" t="s">
        <v>1157</v>
      </c>
      <c r="C234" t="s">
        <v>1188</v>
      </c>
      <c r="D234" s="2">
        <f>_xll.BDH($A234, $D$1, $B234, $C234, "Direction", "H", "Period", "Y","cols=13;rows=2")</f>
        <v>36827</v>
      </c>
      <c r="E234" s="2">
        <v>37198</v>
      </c>
      <c r="F234" s="2">
        <v>37562</v>
      </c>
      <c r="G234" s="2">
        <v>37926</v>
      </c>
      <c r="H234" s="2">
        <v>38290</v>
      </c>
      <c r="I234" s="2">
        <v>38654</v>
      </c>
      <c r="J234" s="2">
        <v>39018</v>
      </c>
      <c r="K234" s="2">
        <v>39389</v>
      </c>
      <c r="L234" s="2">
        <v>39753</v>
      </c>
      <c r="M234" s="2">
        <v>40117</v>
      </c>
      <c r="N234" s="2">
        <v>40481</v>
      </c>
      <c r="O234" s="2">
        <v>40845</v>
      </c>
      <c r="P234" s="2">
        <v>41216</v>
      </c>
    </row>
    <row r="235" spans="1:25" x14ac:dyDescent="0.25">
      <c r="A235" s="4"/>
      <c r="D235">
        <v>1.54</v>
      </c>
      <c r="E235">
        <v>1.1200000000000001</v>
      </c>
      <c r="F235">
        <v>0.54</v>
      </c>
      <c r="G235">
        <v>0.8</v>
      </c>
      <c r="H235">
        <v>1.47</v>
      </c>
      <c r="I235">
        <v>1.26</v>
      </c>
      <c r="J235">
        <v>1.49</v>
      </c>
      <c r="K235">
        <v>1.63</v>
      </c>
      <c r="L235">
        <v>1.78</v>
      </c>
      <c r="M235">
        <v>0.96879999999999999</v>
      </c>
      <c r="N235">
        <v>2.3650000000000002</v>
      </c>
      <c r="O235">
        <v>2.7951000000000001</v>
      </c>
      <c r="P235">
        <v>2.1478999999999999</v>
      </c>
    </row>
    <row r="236" spans="1:25" x14ac:dyDescent="0.25">
      <c r="A236" s="1" t="s">
        <v>119</v>
      </c>
      <c r="B236" t="s">
        <v>1157</v>
      </c>
      <c r="C236" t="s">
        <v>1199</v>
      </c>
      <c r="D236" s="2">
        <f>_xll.BDH($A236, $D$1, $B236, $C236, "Direction", "H", "Period", "Y","cols=21;rows=2")</f>
        <v>36707</v>
      </c>
      <c r="E236" s="2">
        <v>37072</v>
      </c>
      <c r="F236" s="2">
        <v>37437</v>
      </c>
      <c r="G236" s="2">
        <v>38168</v>
      </c>
      <c r="H236" s="2">
        <v>38533</v>
      </c>
      <c r="I236" s="2">
        <v>38898</v>
      </c>
      <c r="J236" s="2">
        <v>39263</v>
      </c>
      <c r="K236" s="2">
        <v>39629</v>
      </c>
      <c r="L236" s="2">
        <v>39994</v>
      </c>
      <c r="M236" s="2">
        <v>40359</v>
      </c>
      <c r="N236" s="2">
        <v>40724</v>
      </c>
      <c r="O236" s="2">
        <v>41274</v>
      </c>
      <c r="P236" s="2">
        <v>41639</v>
      </c>
      <c r="Q236" s="2">
        <v>42004</v>
      </c>
      <c r="R236" s="2">
        <v>42369</v>
      </c>
      <c r="S236" s="2">
        <v>42735</v>
      </c>
      <c r="T236" s="2">
        <v>43100</v>
      </c>
      <c r="U236" s="2">
        <v>43465</v>
      </c>
      <c r="V236" s="2">
        <v>43830</v>
      </c>
      <c r="W236" s="2">
        <v>44196</v>
      </c>
      <c r="X236" s="2">
        <v>44561</v>
      </c>
      <c r="Y236" s="2"/>
    </row>
    <row r="237" spans="1:25" x14ac:dyDescent="0.25">
      <c r="A237" s="4"/>
      <c r="D237">
        <v>0.53510000000000002</v>
      </c>
      <c r="E237">
        <v>0.58099999999999996</v>
      </c>
      <c r="F237">
        <v>0.78</v>
      </c>
      <c r="G237">
        <v>1.1599999999999999</v>
      </c>
      <c r="H237">
        <v>1.32</v>
      </c>
      <c r="I237">
        <v>1.97</v>
      </c>
      <c r="J237">
        <v>2.35</v>
      </c>
      <c r="K237">
        <v>2.82</v>
      </c>
      <c r="L237">
        <v>2.7544</v>
      </c>
      <c r="M237">
        <v>3.0739999999999998</v>
      </c>
      <c r="N237">
        <v>3.0762999999999998</v>
      </c>
      <c r="O237">
        <v>2.2315</v>
      </c>
      <c r="P237">
        <v>2.1389</v>
      </c>
      <c r="Q237">
        <v>3.661</v>
      </c>
      <c r="R237">
        <v>2.6145</v>
      </c>
      <c r="S237">
        <v>2.1345999999999998</v>
      </c>
      <c r="T237">
        <v>2.4316</v>
      </c>
      <c r="U237">
        <v>3.5179999999999998</v>
      </c>
      <c r="V237">
        <v>3.2431999999999999</v>
      </c>
      <c r="W237">
        <v>3.4842</v>
      </c>
      <c r="X237">
        <v>5.0262000000000002</v>
      </c>
    </row>
    <row r="238" spans="1:25" x14ac:dyDescent="0.25">
      <c r="A238" s="1" t="s">
        <v>120</v>
      </c>
      <c r="B238" t="s">
        <v>1157</v>
      </c>
      <c r="C238" t="s">
        <v>1198</v>
      </c>
      <c r="D238" s="2">
        <f>_xll.BDH($A238, $D$1, $B238, $C238, "Direction", "H", "Period", "Y","cols=9;rows=2")</f>
        <v>36707</v>
      </c>
      <c r="E238" s="2">
        <v>37072</v>
      </c>
      <c r="F238" s="2">
        <v>37437</v>
      </c>
      <c r="G238" s="2">
        <v>37802</v>
      </c>
      <c r="H238" s="2">
        <v>38168</v>
      </c>
      <c r="I238" s="2">
        <v>38533</v>
      </c>
      <c r="J238" s="2">
        <v>38898</v>
      </c>
      <c r="K238" s="2">
        <v>39263</v>
      </c>
      <c r="L238" s="2">
        <v>39629</v>
      </c>
    </row>
    <row r="239" spans="1:25" x14ac:dyDescent="0.25">
      <c r="A239" s="4"/>
      <c r="D239">
        <v>1.31</v>
      </c>
      <c r="E239">
        <v>1.52</v>
      </c>
      <c r="F239">
        <v>1.75</v>
      </c>
      <c r="G239">
        <v>1.68</v>
      </c>
      <c r="H239">
        <v>1.56</v>
      </c>
      <c r="I239">
        <v>1.69</v>
      </c>
      <c r="J239">
        <v>1.45</v>
      </c>
      <c r="K239">
        <v>1.8</v>
      </c>
      <c r="L239">
        <v>2.13</v>
      </c>
    </row>
    <row r="240" spans="1:25" x14ac:dyDescent="0.25">
      <c r="A240" s="1" t="s">
        <v>121</v>
      </c>
      <c r="B240" t="s">
        <v>1157</v>
      </c>
      <c r="C240" t="s">
        <v>1183</v>
      </c>
      <c r="D240" s="2">
        <f>_xll.BDH($A240, $D$1, $B240, $C240, "Direction", "H", "Period", "Y","cols=7;rows=2")</f>
        <v>36556</v>
      </c>
      <c r="E240" s="2">
        <v>36922</v>
      </c>
      <c r="F240" s="2">
        <v>37287</v>
      </c>
      <c r="G240" s="2">
        <v>37652</v>
      </c>
      <c r="H240" s="2">
        <v>38017</v>
      </c>
      <c r="I240" s="2">
        <v>38383</v>
      </c>
      <c r="J240" s="2">
        <v>38748</v>
      </c>
    </row>
    <row r="241" spans="1:25" x14ac:dyDescent="0.25">
      <c r="A241" s="4"/>
      <c r="D241">
        <v>0.2475</v>
      </c>
      <c r="E241">
        <v>0.46750000000000003</v>
      </c>
      <c r="F241">
        <v>0.53</v>
      </c>
      <c r="G241">
        <v>0.20499999999999999</v>
      </c>
      <c r="H241">
        <v>0.41499999999999998</v>
      </c>
      <c r="I241">
        <v>0.88</v>
      </c>
      <c r="J241">
        <v>1.35</v>
      </c>
    </row>
    <row r="242" spans="1:25" x14ac:dyDescent="0.25">
      <c r="A242" s="1" t="s">
        <v>122</v>
      </c>
      <c r="B242" t="s">
        <v>1157</v>
      </c>
      <c r="C242" t="s">
        <v>1199</v>
      </c>
      <c r="D242" s="2">
        <f>_xll.BDH($A242, $D$1, $B242, $C242, "Direction", "H", "Period", "Y","cols=22;rows=2")</f>
        <v>36891</v>
      </c>
      <c r="E242" s="2">
        <v>37256</v>
      </c>
      <c r="F242" s="2">
        <v>37621</v>
      </c>
      <c r="G242" s="2">
        <v>37986</v>
      </c>
      <c r="H242" s="2">
        <v>38352</v>
      </c>
      <c r="I242" s="2">
        <v>38717</v>
      </c>
      <c r="J242" s="2">
        <v>39082</v>
      </c>
      <c r="K242" s="2">
        <v>39447</v>
      </c>
      <c r="L242" s="2">
        <v>39813</v>
      </c>
      <c r="M242" s="2">
        <v>40178</v>
      </c>
      <c r="N242" s="2">
        <v>40543</v>
      </c>
      <c r="O242" s="2">
        <v>40908</v>
      </c>
      <c r="P242" s="2">
        <v>41274</v>
      </c>
      <c r="Q242" s="2">
        <v>41639</v>
      </c>
      <c r="R242" s="2">
        <v>42004</v>
      </c>
      <c r="S242" s="2">
        <v>42369</v>
      </c>
      <c r="T242" s="2">
        <v>42735</v>
      </c>
      <c r="U242" s="2">
        <v>43100</v>
      </c>
      <c r="V242" s="2">
        <v>43465</v>
      </c>
      <c r="W242" s="2">
        <v>43830</v>
      </c>
      <c r="X242" s="2">
        <v>44196</v>
      </c>
      <c r="Y242" s="2">
        <v>44561</v>
      </c>
    </row>
    <row r="243" spans="1:25" x14ac:dyDescent="0.25">
      <c r="A243" s="4"/>
      <c r="D243">
        <v>3.44</v>
      </c>
      <c r="E243">
        <v>3.45</v>
      </c>
      <c r="F243">
        <v>3</v>
      </c>
      <c r="G243">
        <v>2.95</v>
      </c>
      <c r="H243">
        <v>2.7843</v>
      </c>
      <c r="I243">
        <v>3.13</v>
      </c>
      <c r="J243">
        <v>2.66</v>
      </c>
      <c r="K243">
        <v>3.3</v>
      </c>
      <c r="L243">
        <v>2.88</v>
      </c>
      <c r="M243">
        <v>2.8220999999999998</v>
      </c>
      <c r="N243">
        <v>4.3524000000000003</v>
      </c>
      <c r="O243">
        <v>2.1936</v>
      </c>
      <c r="P243">
        <v>2.13</v>
      </c>
      <c r="Q243">
        <v>2.0920999999999998</v>
      </c>
      <c r="R243">
        <v>2.4</v>
      </c>
      <c r="S243">
        <v>2.56</v>
      </c>
      <c r="T243">
        <v>2.68</v>
      </c>
      <c r="U243">
        <v>2.8279999999999998</v>
      </c>
      <c r="V243">
        <v>3.32</v>
      </c>
      <c r="W243">
        <v>3.35</v>
      </c>
      <c r="X243">
        <v>3.5</v>
      </c>
      <c r="Y243">
        <v>3.84</v>
      </c>
    </row>
    <row r="244" spans="1:25" x14ac:dyDescent="0.25">
      <c r="A244" s="1" t="s">
        <v>123</v>
      </c>
      <c r="B244" t="s">
        <v>1157</v>
      </c>
      <c r="C244" t="s">
        <v>1200</v>
      </c>
      <c r="D244" s="2">
        <f>_xll.BDH($A244, $D$1, $B244, $C244, "Direction", "H", "Period", "Y","cols=21;rows=2")</f>
        <v>36891</v>
      </c>
      <c r="E244" s="2">
        <v>37256</v>
      </c>
      <c r="F244" s="2">
        <v>37621</v>
      </c>
      <c r="G244" s="2">
        <v>37986</v>
      </c>
      <c r="H244" s="2">
        <v>38352</v>
      </c>
      <c r="I244" s="2">
        <v>38717</v>
      </c>
      <c r="J244" s="2">
        <v>39082</v>
      </c>
      <c r="K244" s="2">
        <v>39447</v>
      </c>
      <c r="L244" s="2">
        <v>39813</v>
      </c>
      <c r="M244" s="2">
        <v>40178</v>
      </c>
      <c r="N244" s="2">
        <v>40543</v>
      </c>
      <c r="O244" s="2">
        <v>40908</v>
      </c>
      <c r="P244" s="2">
        <v>41274</v>
      </c>
      <c r="Q244" s="2">
        <v>41639</v>
      </c>
      <c r="R244" s="2">
        <v>42004</v>
      </c>
      <c r="S244" s="2">
        <v>42369</v>
      </c>
      <c r="T244" s="2">
        <v>42735</v>
      </c>
      <c r="U244" s="2">
        <v>43100</v>
      </c>
      <c r="V244" s="2">
        <v>43465</v>
      </c>
      <c r="W244" s="2">
        <v>43830</v>
      </c>
      <c r="X244" s="2">
        <v>44196</v>
      </c>
    </row>
    <row r="245" spans="1:25" x14ac:dyDescent="0.25">
      <c r="A245" s="4"/>
      <c r="D245">
        <v>2.82</v>
      </c>
      <c r="E245">
        <v>3.38</v>
      </c>
      <c r="F245">
        <v>2.86</v>
      </c>
      <c r="G245">
        <v>2.5299999999999998</v>
      </c>
      <c r="H245">
        <v>2.08</v>
      </c>
      <c r="I245">
        <v>2.73</v>
      </c>
      <c r="J245">
        <v>2.76</v>
      </c>
      <c r="K245">
        <v>2.86</v>
      </c>
      <c r="L245">
        <v>2.95</v>
      </c>
      <c r="M245">
        <v>2.9641000000000002</v>
      </c>
      <c r="N245">
        <v>2.9622000000000002</v>
      </c>
      <c r="O245">
        <v>2.4821</v>
      </c>
      <c r="P245">
        <v>3.0535999999999999</v>
      </c>
      <c r="Q245">
        <v>3.1837</v>
      </c>
      <c r="R245">
        <v>3.3239000000000001</v>
      </c>
      <c r="S245">
        <v>3.59</v>
      </c>
      <c r="T245">
        <v>3.9373</v>
      </c>
      <c r="U245">
        <v>3.6675</v>
      </c>
      <c r="V245">
        <v>3.9428999999999998</v>
      </c>
      <c r="W245">
        <v>4.2306999999999997</v>
      </c>
      <c r="X245">
        <v>4.3738999999999999</v>
      </c>
    </row>
    <row r="246" spans="1:25" x14ac:dyDescent="0.25">
      <c r="A246" s="1" t="s">
        <v>124</v>
      </c>
      <c r="B246" t="s">
        <v>1157</v>
      </c>
      <c r="C246" t="s">
        <v>1199</v>
      </c>
      <c r="D246" s="2">
        <f>_xll.BDH($A246, $D$1, $B246, $C246, "Direction", "H", "Period", "Y","cols=22;rows=2")</f>
        <v>36891</v>
      </c>
      <c r="E246" s="2">
        <v>37256</v>
      </c>
      <c r="F246" s="2">
        <v>37621</v>
      </c>
      <c r="G246" s="2">
        <v>37986</v>
      </c>
      <c r="H246" s="2">
        <v>38352</v>
      </c>
      <c r="I246" s="2">
        <v>38717</v>
      </c>
      <c r="J246" s="2">
        <v>39082</v>
      </c>
      <c r="K246" s="2">
        <v>39447</v>
      </c>
      <c r="L246" s="2">
        <v>39813</v>
      </c>
      <c r="M246" s="2">
        <v>40178</v>
      </c>
      <c r="N246" s="2">
        <v>40543</v>
      </c>
      <c r="O246" s="2">
        <v>40908</v>
      </c>
      <c r="P246" s="2">
        <v>41274</v>
      </c>
      <c r="Q246" s="2">
        <v>41639</v>
      </c>
      <c r="R246" s="2">
        <v>42004</v>
      </c>
      <c r="S246" s="2">
        <v>42369</v>
      </c>
      <c r="T246" s="2">
        <v>42735</v>
      </c>
      <c r="U246" s="2">
        <v>43100</v>
      </c>
      <c r="V246" s="2">
        <v>43465</v>
      </c>
      <c r="W246" s="2">
        <v>43830</v>
      </c>
      <c r="X246" s="2">
        <v>44196</v>
      </c>
      <c r="Y246" s="2">
        <v>44561</v>
      </c>
    </row>
    <row r="247" spans="1:25" x14ac:dyDescent="0.25">
      <c r="A247" s="4"/>
      <c r="D247">
        <v>1.69</v>
      </c>
      <c r="E247">
        <v>1.35</v>
      </c>
      <c r="F247">
        <v>0.78</v>
      </c>
      <c r="G247">
        <v>0.79</v>
      </c>
      <c r="H247">
        <v>0.59</v>
      </c>
      <c r="I247">
        <v>0.84</v>
      </c>
      <c r="J247">
        <v>0.94</v>
      </c>
      <c r="K247">
        <v>1.01</v>
      </c>
      <c r="L247">
        <v>1.8794</v>
      </c>
      <c r="M247">
        <v>1.1043000000000001</v>
      </c>
      <c r="N247">
        <v>1.0936999999999999</v>
      </c>
      <c r="O247">
        <v>0.44</v>
      </c>
      <c r="P247">
        <v>1.1434</v>
      </c>
      <c r="Q247">
        <v>1.2365999999999999</v>
      </c>
      <c r="R247">
        <v>1.1831</v>
      </c>
      <c r="S247">
        <v>1.3769</v>
      </c>
      <c r="T247">
        <v>1.0886</v>
      </c>
      <c r="U247">
        <v>0.3841</v>
      </c>
      <c r="V247">
        <v>0.85740000000000005</v>
      </c>
      <c r="W247">
        <v>1.4815</v>
      </c>
      <c r="X247">
        <v>1.6802999999999999</v>
      </c>
      <c r="Y247">
        <v>1.9047000000000001</v>
      </c>
    </row>
    <row r="248" spans="1:25" x14ac:dyDescent="0.25">
      <c r="A248" s="1" t="s">
        <v>125</v>
      </c>
      <c r="B248" t="s">
        <v>1157</v>
      </c>
      <c r="C248" t="s">
        <v>1199</v>
      </c>
      <c r="D248" s="2">
        <f>_xll.BDH($A248, $D$1, $B248, $C248, "Direction", "H", "Period", "Y","cols=22;rows=2")</f>
        <v>36891</v>
      </c>
      <c r="E248" s="2">
        <v>37256</v>
      </c>
      <c r="F248" s="2">
        <v>37621</v>
      </c>
      <c r="G248" s="2">
        <v>37986</v>
      </c>
      <c r="H248" s="2">
        <v>38352</v>
      </c>
      <c r="I248" s="2">
        <v>38717</v>
      </c>
      <c r="J248" s="2">
        <v>39082</v>
      </c>
      <c r="K248" s="2">
        <v>39447</v>
      </c>
      <c r="L248" s="2">
        <v>39813</v>
      </c>
      <c r="M248" s="2">
        <v>40178</v>
      </c>
      <c r="N248" s="2">
        <v>40543</v>
      </c>
      <c r="O248" s="2">
        <v>40908</v>
      </c>
      <c r="P248" s="2">
        <v>41274</v>
      </c>
      <c r="Q248" s="2">
        <v>41639</v>
      </c>
      <c r="R248" s="2">
        <v>42004</v>
      </c>
      <c r="S248" s="2">
        <v>42369</v>
      </c>
      <c r="T248" s="2">
        <v>42735</v>
      </c>
      <c r="U248" s="2">
        <v>43100</v>
      </c>
      <c r="V248" s="2">
        <v>43465</v>
      </c>
      <c r="W248" s="2">
        <v>43830</v>
      </c>
      <c r="X248" s="2">
        <v>44196</v>
      </c>
      <c r="Y248" s="2">
        <v>44561</v>
      </c>
    </row>
    <row r="249" spans="1:25" x14ac:dyDescent="0.25">
      <c r="A249" s="4"/>
      <c r="D249">
        <v>0.63</v>
      </c>
      <c r="E249">
        <v>0.67</v>
      </c>
      <c r="F249">
        <v>0.78</v>
      </c>
      <c r="G249">
        <v>0.94499999999999995</v>
      </c>
      <c r="H249">
        <v>1.115</v>
      </c>
      <c r="I249">
        <v>1.27</v>
      </c>
      <c r="J249">
        <v>1.4950000000000001</v>
      </c>
      <c r="K249">
        <v>1.635</v>
      </c>
      <c r="L249">
        <v>1.9950000000000001</v>
      </c>
      <c r="M249">
        <v>2.4264000000000001</v>
      </c>
      <c r="N249">
        <v>2.7646000000000002</v>
      </c>
      <c r="O249">
        <v>3.1347999999999998</v>
      </c>
      <c r="P249">
        <v>3.3010999999999999</v>
      </c>
      <c r="Q249">
        <v>3.0901000000000001</v>
      </c>
      <c r="R249">
        <v>3.0318999999999998</v>
      </c>
      <c r="S249">
        <v>3.0203000000000002</v>
      </c>
      <c r="T249">
        <v>1.6853</v>
      </c>
      <c r="U249">
        <v>1.7784</v>
      </c>
      <c r="V249">
        <v>4.4451000000000001</v>
      </c>
      <c r="W249">
        <v>4.5773999999999999</v>
      </c>
      <c r="X249">
        <v>5.2919</v>
      </c>
      <c r="Y249">
        <v>6.1063000000000001</v>
      </c>
    </row>
    <row r="250" spans="1:25" x14ac:dyDescent="0.25">
      <c r="A250" s="1" t="s">
        <v>126</v>
      </c>
      <c r="B250" t="s">
        <v>1157</v>
      </c>
      <c r="C250" t="s">
        <v>1185</v>
      </c>
      <c r="D250" s="2" t="str">
        <f>_xll.BDH($A250, $D$1, $B250, $C250, "Direction", "H", "Period", "Y")</f>
        <v>#N/A N/A</v>
      </c>
    </row>
    <row r="251" spans="1:25" x14ac:dyDescent="0.25">
      <c r="A251" s="4"/>
    </row>
    <row r="252" spans="1:25" x14ac:dyDescent="0.25">
      <c r="A252" s="1" t="s">
        <v>127</v>
      </c>
      <c r="B252" t="s">
        <v>1157</v>
      </c>
      <c r="C252" t="s">
        <v>1200</v>
      </c>
      <c r="D252" s="2">
        <f>_xll.BDH($A252, $D$1, $B252, $C252, "Direction", "H", "Period", "Y","cols=20;rows=2")</f>
        <v>36891</v>
      </c>
      <c r="E252" s="2">
        <v>37256</v>
      </c>
      <c r="F252" s="2">
        <v>37621</v>
      </c>
      <c r="G252" s="2">
        <v>37986</v>
      </c>
      <c r="H252" s="2">
        <v>38352</v>
      </c>
      <c r="I252" s="2">
        <v>38717</v>
      </c>
      <c r="J252" s="2">
        <v>39082</v>
      </c>
      <c r="K252" s="2">
        <v>39447</v>
      </c>
      <c r="L252" s="2">
        <v>39813</v>
      </c>
      <c r="M252" s="2">
        <v>40178</v>
      </c>
      <c r="N252" s="2">
        <v>40543</v>
      </c>
      <c r="O252" s="2">
        <v>40908</v>
      </c>
      <c r="P252" s="2">
        <v>41274</v>
      </c>
      <c r="Q252" s="2">
        <v>41639</v>
      </c>
      <c r="R252" s="2">
        <v>42004</v>
      </c>
      <c r="S252" s="2">
        <v>42369</v>
      </c>
      <c r="T252" s="2">
        <v>42735</v>
      </c>
      <c r="U252" s="2">
        <v>43100</v>
      </c>
      <c r="V252" s="2">
        <v>43465</v>
      </c>
      <c r="W252" s="2">
        <v>43830</v>
      </c>
      <c r="X252" s="2"/>
    </row>
    <row r="253" spans="1:25" x14ac:dyDescent="0.25">
      <c r="A253" s="4"/>
      <c r="D253">
        <v>1.1200000000000001</v>
      </c>
      <c r="E253">
        <v>1.63</v>
      </c>
      <c r="F253">
        <v>1.63</v>
      </c>
      <c r="G253">
        <v>1.79</v>
      </c>
      <c r="H253">
        <v>1.64</v>
      </c>
      <c r="I253">
        <v>1.36</v>
      </c>
      <c r="J253">
        <v>1.1100000000000001</v>
      </c>
      <c r="K253">
        <v>1.37</v>
      </c>
      <c r="L253">
        <v>2.0522</v>
      </c>
      <c r="M253">
        <v>2.4777</v>
      </c>
      <c r="N253">
        <v>2.7265999999999999</v>
      </c>
      <c r="O253">
        <v>3.4617</v>
      </c>
      <c r="P253">
        <v>3.7597</v>
      </c>
      <c r="Q253">
        <v>1.7185999999999999</v>
      </c>
      <c r="R253">
        <v>1.9334</v>
      </c>
      <c r="S253">
        <v>2.8906999999999998</v>
      </c>
      <c r="T253">
        <v>2.3555999999999999</v>
      </c>
      <c r="U253">
        <v>-1.9155</v>
      </c>
      <c r="V253">
        <v>-8.2600000000000007E-2</v>
      </c>
      <c r="W253">
        <v>2.1836000000000002</v>
      </c>
    </row>
    <row r="254" spans="1:25" x14ac:dyDescent="0.25">
      <c r="A254" s="1" t="s">
        <v>128</v>
      </c>
      <c r="B254" t="s">
        <v>1157</v>
      </c>
      <c r="C254" t="s">
        <v>1199</v>
      </c>
      <c r="D254" s="2">
        <f>_xll.BDH($A254, $D$1, $B254, $C254, "Direction", "H", "Period", "Y","cols=22;rows=2")</f>
        <v>36891</v>
      </c>
      <c r="E254" s="2">
        <v>37256</v>
      </c>
      <c r="F254" s="2">
        <v>37621</v>
      </c>
      <c r="G254" s="2">
        <v>37986</v>
      </c>
      <c r="H254" s="2">
        <v>38352</v>
      </c>
      <c r="I254" s="2">
        <v>38717</v>
      </c>
      <c r="J254" s="2">
        <v>39082</v>
      </c>
      <c r="K254" s="2">
        <v>39447</v>
      </c>
      <c r="L254" s="2">
        <v>39813</v>
      </c>
      <c r="M254" s="2">
        <v>40178</v>
      </c>
      <c r="N254" s="2">
        <v>40543</v>
      </c>
      <c r="O254" s="2">
        <v>40908</v>
      </c>
      <c r="P254" s="2">
        <v>41274</v>
      </c>
      <c r="Q254" s="2">
        <v>41639</v>
      </c>
      <c r="R254" s="2">
        <v>42004</v>
      </c>
      <c r="S254" s="2">
        <v>42369</v>
      </c>
      <c r="T254" s="2">
        <v>42735</v>
      </c>
      <c r="U254" s="2">
        <v>43100</v>
      </c>
      <c r="V254" s="2">
        <v>43465</v>
      </c>
      <c r="W254" s="2">
        <v>43830</v>
      </c>
      <c r="X254" s="2">
        <v>44196</v>
      </c>
      <c r="Y254" s="2">
        <v>44561</v>
      </c>
    </row>
    <row r="255" spans="1:25" x14ac:dyDescent="0.25">
      <c r="A255" s="4"/>
      <c r="D255">
        <v>50.4</v>
      </c>
      <c r="E255">
        <v>56</v>
      </c>
      <c r="F255">
        <v>51.6</v>
      </c>
      <c r="G255">
        <v>63.6</v>
      </c>
      <c r="H255">
        <v>73</v>
      </c>
      <c r="I255">
        <v>75.400000000000006</v>
      </c>
      <c r="J255">
        <v>117.6</v>
      </c>
      <c r="K255">
        <v>71.599999999999994</v>
      </c>
      <c r="L255">
        <v>-737.12</v>
      </c>
      <c r="M255">
        <v>-39.018300000000004</v>
      </c>
      <c r="N255">
        <v>-67.228200000000001</v>
      </c>
      <c r="O255">
        <v>-0.98080000000000001</v>
      </c>
      <c r="P255">
        <v>3.6004</v>
      </c>
      <c r="Q255">
        <v>4.4218999999999999</v>
      </c>
      <c r="R255">
        <v>5.4672999999999998</v>
      </c>
      <c r="S255">
        <v>2.798</v>
      </c>
      <c r="T255">
        <v>0.65639999999999998</v>
      </c>
      <c r="U255">
        <v>-11.981999999999999</v>
      </c>
      <c r="V255">
        <v>1.3761000000000001</v>
      </c>
      <c r="W255">
        <v>3.8473999999999999</v>
      </c>
      <c r="X255">
        <v>2.4561000000000002</v>
      </c>
      <c r="Y255">
        <v>4.8331</v>
      </c>
    </row>
    <row r="256" spans="1:25" x14ac:dyDescent="0.25">
      <c r="A256" s="1" t="s">
        <v>129</v>
      </c>
      <c r="B256" t="s">
        <v>1157</v>
      </c>
      <c r="C256" t="s">
        <v>1199</v>
      </c>
      <c r="D256" s="2">
        <f>_xll.BDH($A256, $D$1, $B256, $C256, "Direction", "H", "Period", "Y","cols=22;rows=2")</f>
        <v>36891</v>
      </c>
      <c r="E256" s="2">
        <v>37256</v>
      </c>
      <c r="F256" s="2">
        <v>37621</v>
      </c>
      <c r="G256" s="2">
        <v>37986</v>
      </c>
      <c r="H256" s="2">
        <v>38352</v>
      </c>
      <c r="I256" s="2">
        <v>38717</v>
      </c>
      <c r="J256" s="2">
        <v>39082</v>
      </c>
      <c r="K256" s="2">
        <v>39447</v>
      </c>
      <c r="L256" s="2">
        <v>39813</v>
      </c>
      <c r="M256" s="2">
        <v>40178</v>
      </c>
      <c r="N256" s="2">
        <v>40543</v>
      </c>
      <c r="O256" s="2">
        <v>40908</v>
      </c>
      <c r="P256" s="2">
        <v>41274</v>
      </c>
      <c r="Q256" s="2">
        <v>41639</v>
      </c>
      <c r="R256" s="2">
        <v>42004</v>
      </c>
      <c r="S256" s="2">
        <v>42369</v>
      </c>
      <c r="T256" s="2">
        <v>42735</v>
      </c>
      <c r="U256" s="2">
        <v>43100</v>
      </c>
      <c r="V256" s="2">
        <v>43465</v>
      </c>
      <c r="W256" s="2">
        <v>43830</v>
      </c>
      <c r="X256" s="2">
        <v>44196</v>
      </c>
      <c r="Y256" s="2">
        <v>44561</v>
      </c>
    </row>
    <row r="257" spans="1:26" x14ac:dyDescent="0.25">
      <c r="A257" s="4"/>
      <c r="D257">
        <v>2.95</v>
      </c>
      <c r="E257">
        <v>2.06</v>
      </c>
      <c r="F257">
        <v>3.08</v>
      </c>
      <c r="G257">
        <v>3.77</v>
      </c>
      <c r="H257">
        <v>4.46</v>
      </c>
      <c r="I257">
        <v>2.37</v>
      </c>
      <c r="J257">
        <v>7.67</v>
      </c>
      <c r="K257">
        <v>6.47</v>
      </c>
      <c r="L257">
        <v>3.22</v>
      </c>
      <c r="M257">
        <v>0.56499999999999995</v>
      </c>
      <c r="N257">
        <v>0.66059999999999997</v>
      </c>
      <c r="O257">
        <v>1.27</v>
      </c>
      <c r="P257">
        <v>4.3600000000000003</v>
      </c>
      <c r="Q257">
        <v>5.68</v>
      </c>
      <c r="R257">
        <v>5.4</v>
      </c>
      <c r="S257">
        <v>5.2588999999999997</v>
      </c>
      <c r="T257">
        <v>4.8700999999999999</v>
      </c>
      <c r="U257">
        <v>6.6901999999999999</v>
      </c>
      <c r="V257">
        <v>4.069</v>
      </c>
      <c r="W257">
        <v>9.1709999999999994</v>
      </c>
      <c r="X257">
        <v>14.796900000000001</v>
      </c>
      <c r="Y257">
        <v>14.535399999999999</v>
      </c>
    </row>
    <row r="258" spans="1:26" x14ac:dyDescent="0.25">
      <c r="A258" s="1" t="s">
        <v>130</v>
      </c>
      <c r="B258" t="s">
        <v>1157</v>
      </c>
      <c r="C258" t="s">
        <v>1183</v>
      </c>
      <c r="D258" s="2">
        <f>_xll.BDH($A258, $D$1, $B258, $C258, "Direction", "H", "Period", "Y","cols=7;rows=2")</f>
        <v>36828</v>
      </c>
      <c r="E258" s="2">
        <v>37192</v>
      </c>
      <c r="F258" s="2">
        <v>37556</v>
      </c>
      <c r="G258" s="2">
        <v>37920</v>
      </c>
      <c r="H258" s="2">
        <v>38291</v>
      </c>
      <c r="I258" s="2">
        <v>38655</v>
      </c>
      <c r="J258" s="2">
        <v>39019</v>
      </c>
    </row>
    <row r="259" spans="1:26" x14ac:dyDescent="0.25">
      <c r="A259" s="4"/>
      <c r="D259">
        <v>1.1950000000000001</v>
      </c>
      <c r="E259">
        <v>0.5</v>
      </c>
      <c r="F259">
        <v>0.16</v>
      </c>
      <c r="G259">
        <v>0.13</v>
      </c>
      <c r="H259">
        <v>0.85</v>
      </c>
      <c r="I259">
        <v>0.67</v>
      </c>
      <c r="J259">
        <v>1.1046</v>
      </c>
    </row>
    <row r="260" spans="1:26" x14ac:dyDescent="0.25">
      <c r="A260" s="1" t="s">
        <v>131</v>
      </c>
      <c r="B260" t="s">
        <v>1157</v>
      </c>
      <c r="C260" t="s">
        <v>1184</v>
      </c>
      <c r="D260" s="2">
        <f>_xll.BDH($A260, $D$1, $B260, $C260, "Direction", "H", "Period", "Y","cols=14;rows=2")</f>
        <v>36891</v>
      </c>
      <c r="E260" s="2">
        <v>37255</v>
      </c>
      <c r="F260" s="2">
        <v>37619</v>
      </c>
      <c r="G260" s="2">
        <v>37983</v>
      </c>
      <c r="H260" s="2">
        <v>38347</v>
      </c>
      <c r="I260" s="2">
        <v>38711</v>
      </c>
      <c r="J260" s="2">
        <v>39082</v>
      </c>
      <c r="K260" s="2">
        <v>39445</v>
      </c>
      <c r="L260" s="2">
        <v>39809</v>
      </c>
      <c r="M260" s="2">
        <v>40173</v>
      </c>
      <c r="N260" s="2">
        <v>40537</v>
      </c>
      <c r="O260" s="2">
        <v>40908</v>
      </c>
      <c r="P260" s="2">
        <v>41272</v>
      </c>
      <c r="Q260" s="2">
        <v>41636</v>
      </c>
    </row>
    <row r="261" spans="1:26" x14ac:dyDescent="0.25">
      <c r="A261" s="4"/>
      <c r="D261">
        <v>2.36</v>
      </c>
      <c r="E261">
        <v>0.09</v>
      </c>
      <c r="F261">
        <v>-2</v>
      </c>
      <c r="G261">
        <v>-0.85</v>
      </c>
      <c r="H261">
        <v>0.4</v>
      </c>
      <c r="I261">
        <v>0.65</v>
      </c>
      <c r="J261">
        <v>0.79</v>
      </c>
      <c r="K261">
        <v>-2.46</v>
      </c>
      <c r="L261">
        <v>-2.77</v>
      </c>
      <c r="M261">
        <v>-0.87090000000000001</v>
      </c>
      <c r="N261">
        <v>0.38550000000000001</v>
      </c>
      <c r="O261">
        <v>0.75800000000000001</v>
      </c>
      <c r="P261">
        <v>-1.4967999999999999</v>
      </c>
      <c r="Q261">
        <v>-0.12559999999999999</v>
      </c>
    </row>
    <row r="262" spans="1:26" x14ac:dyDescent="0.25">
      <c r="A262" s="1" t="s">
        <v>132</v>
      </c>
      <c r="B262" t="s">
        <v>1157</v>
      </c>
      <c r="C262" t="s">
        <v>1183</v>
      </c>
      <c r="D262" s="2">
        <f>_xll.BDH($A262, $D$1, $B262, $C262, "Direction", "H", "Period", "Y","cols=6;rows=2")</f>
        <v>36891</v>
      </c>
      <c r="E262" s="2">
        <v>37256</v>
      </c>
      <c r="F262" s="2">
        <v>37621</v>
      </c>
      <c r="G262" s="2">
        <v>37986</v>
      </c>
      <c r="H262" s="2">
        <v>38352</v>
      </c>
      <c r="I262" s="2">
        <v>38717</v>
      </c>
      <c r="J262" s="2"/>
    </row>
    <row r="263" spans="1:26" x14ac:dyDescent="0.25">
      <c r="A263" s="4"/>
      <c r="D263">
        <v>1.05</v>
      </c>
      <c r="E263">
        <v>1.18</v>
      </c>
      <c r="F263">
        <v>1.44</v>
      </c>
      <c r="G263">
        <v>1.9</v>
      </c>
      <c r="H263">
        <v>2.4</v>
      </c>
      <c r="I263">
        <v>3.2</v>
      </c>
    </row>
    <row r="264" spans="1:26" x14ac:dyDescent="0.25">
      <c r="A264" s="1" t="s">
        <v>133</v>
      </c>
      <c r="B264" t="s">
        <v>1157</v>
      </c>
      <c r="C264" t="s">
        <v>1183</v>
      </c>
      <c r="D264" s="2">
        <f>_xll.BDH($A264, $D$1, $B264, $C264, "Direction", "H", "Period", "Y","cols=7;rows=2")</f>
        <v>36799</v>
      </c>
      <c r="E264" s="2">
        <v>37164</v>
      </c>
      <c r="F264" s="2">
        <v>37529</v>
      </c>
      <c r="G264" s="2">
        <v>37894</v>
      </c>
      <c r="H264" s="2">
        <v>38260</v>
      </c>
      <c r="I264" s="2">
        <v>38625</v>
      </c>
      <c r="J264" s="2">
        <v>38990</v>
      </c>
    </row>
    <row r="265" spans="1:26" x14ac:dyDescent="0.25">
      <c r="A265" s="4"/>
      <c r="D265">
        <v>0.98</v>
      </c>
      <c r="E265">
        <v>0.76</v>
      </c>
      <c r="F265">
        <v>0.31</v>
      </c>
      <c r="G265">
        <v>0.09</v>
      </c>
      <c r="H265">
        <v>0.54</v>
      </c>
      <c r="I265">
        <v>0.46</v>
      </c>
      <c r="J265">
        <v>0.4</v>
      </c>
    </row>
    <row r="266" spans="1:26" x14ac:dyDescent="0.25">
      <c r="A266" s="1" t="s">
        <v>134</v>
      </c>
      <c r="B266" t="s">
        <v>1157</v>
      </c>
      <c r="C266" t="s">
        <v>1199</v>
      </c>
      <c r="D266" s="2">
        <f>_xll.BDH($A266, $D$1, $B266, $C266, "Direction", "H", "Period", "Y","cols=22;rows=2")</f>
        <v>36891</v>
      </c>
      <c r="E266" s="2">
        <v>37256</v>
      </c>
      <c r="F266" s="2">
        <v>37621</v>
      </c>
      <c r="G266" s="2">
        <v>37986</v>
      </c>
      <c r="H266" s="2">
        <v>38352</v>
      </c>
      <c r="I266" s="2">
        <v>38717</v>
      </c>
      <c r="J266" s="2">
        <v>39082</v>
      </c>
      <c r="K266" s="2">
        <v>39447</v>
      </c>
      <c r="L266" s="2">
        <v>39813</v>
      </c>
      <c r="M266" s="2">
        <v>40178</v>
      </c>
      <c r="N266" s="2">
        <v>40543</v>
      </c>
      <c r="O266" s="2">
        <v>40908</v>
      </c>
      <c r="P266" s="2">
        <v>41274</v>
      </c>
      <c r="Q266" s="2">
        <v>41639</v>
      </c>
      <c r="R266" s="2">
        <v>42004</v>
      </c>
      <c r="S266" s="2">
        <v>42369</v>
      </c>
      <c r="T266" s="2">
        <v>42735</v>
      </c>
      <c r="U266" s="2">
        <v>43100</v>
      </c>
      <c r="V266" s="2">
        <v>43465</v>
      </c>
      <c r="W266" s="2">
        <v>43830</v>
      </c>
      <c r="X266" s="2">
        <v>44196</v>
      </c>
      <c r="Y266" s="2">
        <v>44561</v>
      </c>
    </row>
    <row r="267" spans="1:26" x14ac:dyDescent="0.25">
      <c r="A267" s="4"/>
      <c r="D267">
        <v>2.0099999999999998</v>
      </c>
      <c r="E267">
        <v>0.53</v>
      </c>
      <c r="F267">
        <v>1.65</v>
      </c>
      <c r="G267">
        <v>2.0099999999999998</v>
      </c>
      <c r="H267">
        <v>1.77</v>
      </c>
      <c r="I267">
        <v>1.74</v>
      </c>
      <c r="J267">
        <v>2.1</v>
      </c>
      <c r="K267">
        <v>2.2400000000000002</v>
      </c>
      <c r="L267">
        <v>2.79</v>
      </c>
      <c r="M267">
        <v>3.1524000000000001</v>
      </c>
      <c r="N267">
        <v>3.0421999999999998</v>
      </c>
      <c r="O267">
        <v>3.2088999999999999</v>
      </c>
      <c r="P267">
        <v>3.2187000000000001</v>
      </c>
      <c r="Q267">
        <v>3.8206000000000002</v>
      </c>
      <c r="R267">
        <v>4.6752000000000002</v>
      </c>
      <c r="S267">
        <v>4.2249999999999996</v>
      </c>
      <c r="T267">
        <v>5.1087999999999996</v>
      </c>
      <c r="U267">
        <v>5.4238999999999997</v>
      </c>
      <c r="V267">
        <v>6.9382999999999999</v>
      </c>
      <c r="W267">
        <v>6.3262</v>
      </c>
      <c r="X267">
        <v>8.7652999999999999</v>
      </c>
      <c r="Y267">
        <v>9.3712999999999997</v>
      </c>
    </row>
    <row r="268" spans="1:26" x14ac:dyDescent="0.25">
      <c r="A268" s="1" t="s">
        <v>135</v>
      </c>
      <c r="B268" t="s">
        <v>1157</v>
      </c>
      <c r="C268" t="s">
        <v>1200</v>
      </c>
      <c r="D268" s="2">
        <f>_xll.BDH($A268, $D$1, $B268, $C268, "Direction", "H", "Period", "Y","cols=21;rows=2")</f>
        <v>36891</v>
      </c>
      <c r="E268" s="2">
        <v>37256</v>
      </c>
      <c r="F268" s="2">
        <v>37621</v>
      </c>
      <c r="G268" s="2">
        <v>37986</v>
      </c>
      <c r="H268" s="2">
        <v>38352</v>
      </c>
      <c r="I268" s="2">
        <v>38717</v>
      </c>
      <c r="J268" s="2">
        <v>39082</v>
      </c>
      <c r="K268" s="2">
        <v>39447</v>
      </c>
      <c r="L268" s="2">
        <v>39813</v>
      </c>
      <c r="M268" s="2">
        <v>40178</v>
      </c>
      <c r="N268" s="2">
        <v>40543</v>
      </c>
      <c r="O268" s="2">
        <v>40908</v>
      </c>
      <c r="P268" s="2">
        <v>41274</v>
      </c>
      <c r="Q268" s="2">
        <v>41639</v>
      </c>
      <c r="R268" s="2">
        <v>42004</v>
      </c>
      <c r="S268" s="2">
        <v>42369</v>
      </c>
      <c r="T268" s="2">
        <v>42735</v>
      </c>
      <c r="U268" s="2">
        <v>43100</v>
      </c>
      <c r="V268" s="2">
        <v>43465</v>
      </c>
      <c r="W268" s="2">
        <v>43830</v>
      </c>
      <c r="X268" s="2">
        <v>44196</v>
      </c>
    </row>
    <row r="269" spans="1:26" x14ac:dyDescent="0.25">
      <c r="A269" s="4"/>
      <c r="D269">
        <v>2.4805000000000001</v>
      </c>
      <c r="E269">
        <v>2.3666999999999998</v>
      </c>
      <c r="F269">
        <v>1.7142999999999999</v>
      </c>
      <c r="G269">
        <v>3.35</v>
      </c>
      <c r="H269">
        <v>5.23</v>
      </c>
      <c r="I269">
        <v>7.84</v>
      </c>
      <c r="J269">
        <v>7.31</v>
      </c>
      <c r="K269">
        <v>8.39</v>
      </c>
      <c r="L269">
        <v>2.09</v>
      </c>
      <c r="M269">
        <v>4.6851000000000003</v>
      </c>
      <c r="N269">
        <v>8.4962</v>
      </c>
      <c r="O269">
        <v>11.670400000000001</v>
      </c>
      <c r="P269">
        <v>8.7186000000000003</v>
      </c>
      <c r="Q269">
        <v>6.7645999999999997</v>
      </c>
      <c r="R269">
        <v>0.57079999999999997</v>
      </c>
      <c r="S269">
        <v>-0.34389999999999998</v>
      </c>
      <c r="T269">
        <v>-1.1346000000000001</v>
      </c>
      <c r="U269">
        <v>0.24149999999999999</v>
      </c>
      <c r="V269">
        <v>1.7505999999999999</v>
      </c>
      <c r="W269">
        <v>0.56730000000000003</v>
      </c>
      <c r="X269">
        <v>-0.1007</v>
      </c>
    </row>
    <row r="270" spans="1:26" x14ac:dyDescent="0.25">
      <c r="A270" s="1" t="s">
        <v>136</v>
      </c>
      <c r="B270" t="s">
        <v>1157</v>
      </c>
      <c r="C270" t="s">
        <v>1201</v>
      </c>
      <c r="D270" s="2">
        <f>_xll.BDH($A270, $D$1, $B270, $C270, "Direction", "H", "Period", "Y","cols=19;rows=2")</f>
        <v>36891</v>
      </c>
      <c r="E270" s="2">
        <v>37256</v>
      </c>
      <c r="F270" s="2">
        <v>37621</v>
      </c>
      <c r="G270" s="2">
        <v>37986</v>
      </c>
      <c r="H270" s="2">
        <v>38352</v>
      </c>
      <c r="I270" s="2">
        <v>38717</v>
      </c>
      <c r="J270" s="2">
        <v>39082</v>
      </c>
      <c r="K270" s="2">
        <v>39447</v>
      </c>
      <c r="L270" s="2">
        <v>39813</v>
      </c>
      <c r="M270" s="2">
        <v>40178</v>
      </c>
      <c r="N270" s="2">
        <v>40543</v>
      </c>
      <c r="O270" s="2">
        <v>40908</v>
      </c>
      <c r="P270" s="2">
        <v>41274</v>
      </c>
      <c r="Q270" s="2">
        <v>41639</v>
      </c>
      <c r="R270" s="2">
        <v>42004</v>
      </c>
      <c r="S270" s="2">
        <v>42369</v>
      </c>
      <c r="T270" s="2">
        <v>42735</v>
      </c>
      <c r="U270" s="2">
        <v>43100</v>
      </c>
      <c r="V270" s="2">
        <v>43465</v>
      </c>
      <c r="W270" s="2"/>
    </row>
    <row r="271" spans="1:26" x14ac:dyDescent="0.25">
      <c r="A271" s="4"/>
      <c r="D271">
        <v>2.125</v>
      </c>
      <c r="E271">
        <v>-0.36499999999999999</v>
      </c>
      <c r="F271">
        <v>1.605</v>
      </c>
      <c r="G271">
        <v>2.4550000000000001</v>
      </c>
      <c r="H271">
        <v>3.2749999999999999</v>
      </c>
      <c r="I271">
        <v>4.46</v>
      </c>
      <c r="J271">
        <v>5.8</v>
      </c>
      <c r="K271">
        <v>3.65</v>
      </c>
      <c r="L271">
        <v>3.32</v>
      </c>
      <c r="M271">
        <v>-0.32300000000000001</v>
      </c>
      <c r="N271">
        <v>1.8478000000000001</v>
      </c>
      <c r="O271">
        <v>3.3875000000000002</v>
      </c>
      <c r="P271">
        <v>3.7109000000000001</v>
      </c>
      <c r="Q271">
        <v>4.0137</v>
      </c>
      <c r="R271">
        <v>3.7382</v>
      </c>
      <c r="S271">
        <v>-2.0032000000000001</v>
      </c>
      <c r="T271">
        <v>-3.218</v>
      </c>
      <c r="U271">
        <v>-1.9709000000000001</v>
      </c>
      <c r="V271">
        <v>2.2723</v>
      </c>
    </row>
    <row r="272" spans="1:26" x14ac:dyDescent="0.25">
      <c r="A272" s="1" t="s">
        <v>137</v>
      </c>
      <c r="B272" t="s">
        <v>1157</v>
      </c>
      <c r="C272" t="s">
        <v>1199</v>
      </c>
      <c r="D272" s="2">
        <f>_xll.BDH($A272, $D$1, $B272, $C272, "Direction", "H", "Period", "Y","cols=23;rows=2")</f>
        <v>36799</v>
      </c>
      <c r="E272" s="2">
        <v>37164</v>
      </c>
      <c r="F272" s="2">
        <v>37529</v>
      </c>
      <c r="G272" s="2">
        <v>37894</v>
      </c>
      <c r="H272" s="2">
        <v>38260</v>
      </c>
      <c r="I272" s="2">
        <v>38625</v>
      </c>
      <c r="J272" s="2">
        <v>38990</v>
      </c>
      <c r="K272" s="2">
        <v>39355</v>
      </c>
      <c r="L272" s="2">
        <v>39721</v>
      </c>
      <c r="M272" s="2">
        <v>40086</v>
      </c>
      <c r="N272" s="2">
        <v>40451</v>
      </c>
      <c r="O272" s="2">
        <v>40816</v>
      </c>
      <c r="P272" s="2">
        <v>41182</v>
      </c>
      <c r="Q272" s="2">
        <v>41547</v>
      </c>
      <c r="R272" s="2">
        <v>41912</v>
      </c>
      <c r="S272" s="2">
        <v>42277</v>
      </c>
      <c r="T272" s="2">
        <v>42643</v>
      </c>
      <c r="U272" s="2">
        <v>43008</v>
      </c>
      <c r="V272" s="2">
        <v>43373</v>
      </c>
      <c r="W272" s="2">
        <v>43738</v>
      </c>
      <c r="X272" s="2">
        <v>44104</v>
      </c>
      <c r="Y272" s="2">
        <v>44469</v>
      </c>
      <c r="Z272" s="2">
        <v>44834</v>
      </c>
    </row>
    <row r="273" spans="1:26" x14ac:dyDescent="0.25">
      <c r="A273" s="4"/>
      <c r="D273">
        <v>0.56999999999999995</v>
      </c>
      <c r="E273">
        <v>1.7423999999999999</v>
      </c>
      <c r="F273">
        <v>2.36</v>
      </c>
      <c r="G273">
        <v>2.2200000000000002</v>
      </c>
      <c r="H273">
        <v>2.64</v>
      </c>
      <c r="I273">
        <v>3.06</v>
      </c>
      <c r="J273">
        <v>3.49</v>
      </c>
      <c r="K273">
        <v>4.2699999999999996</v>
      </c>
      <c r="L273">
        <v>5.09</v>
      </c>
      <c r="M273">
        <v>3.9794</v>
      </c>
      <c r="N273">
        <v>4.5983999999999998</v>
      </c>
      <c r="O273">
        <v>5.3651999999999997</v>
      </c>
      <c r="P273">
        <v>5.1828000000000003</v>
      </c>
      <c r="Q273">
        <v>5.5016999999999996</v>
      </c>
      <c r="R273">
        <v>5.8090999999999999</v>
      </c>
      <c r="S273">
        <v>4.9760999999999997</v>
      </c>
      <c r="T273">
        <v>5.6391999999999998</v>
      </c>
      <c r="U273">
        <v>6.3041999999999998</v>
      </c>
      <c r="V273">
        <v>7.5256999999999996</v>
      </c>
      <c r="W273">
        <v>8.2081</v>
      </c>
      <c r="X273">
        <v>8.4347999999999992</v>
      </c>
      <c r="Y273">
        <v>9.0754999999999999</v>
      </c>
      <c r="Z273">
        <v>10.268599999999999</v>
      </c>
    </row>
    <row r="274" spans="1:26" x14ac:dyDescent="0.25">
      <c r="A274" s="1" t="s">
        <v>138</v>
      </c>
      <c r="B274" t="s">
        <v>1157</v>
      </c>
      <c r="C274" t="s">
        <v>1198</v>
      </c>
      <c r="D274" s="2">
        <f>_xll.BDH($A274, $D$1, $B274, $C274, "Direction", "H", "Period", "Y","cols=8;rows=2")</f>
        <v>36799</v>
      </c>
      <c r="E274" s="2">
        <v>37164</v>
      </c>
      <c r="F274" s="2">
        <v>37529</v>
      </c>
      <c r="G274" s="2">
        <v>37894</v>
      </c>
      <c r="H274" s="2">
        <v>38260</v>
      </c>
      <c r="I274" s="2">
        <v>38625</v>
      </c>
      <c r="J274" s="2">
        <v>39355</v>
      </c>
      <c r="K274" s="2">
        <v>39721</v>
      </c>
      <c r="L274" s="2"/>
    </row>
    <row r="275" spans="1:26" x14ac:dyDescent="0.25">
      <c r="A275" s="4"/>
      <c r="D275">
        <v>4.0999999999999996</v>
      </c>
      <c r="E275">
        <v>5.7571000000000003</v>
      </c>
      <c r="F275">
        <v>1.64</v>
      </c>
      <c r="G275">
        <v>1.59</v>
      </c>
      <c r="H275">
        <v>5.59</v>
      </c>
      <c r="I275">
        <v>11.04</v>
      </c>
      <c r="J275">
        <v>4.09</v>
      </c>
      <c r="K275">
        <v>2.5539999999999998</v>
      </c>
    </row>
    <row r="276" spans="1:26" x14ac:dyDescent="0.25">
      <c r="A276" s="1" t="s">
        <v>139</v>
      </c>
      <c r="B276" t="s">
        <v>1157</v>
      </c>
      <c r="C276" t="s">
        <v>1192</v>
      </c>
      <c r="D276" s="2">
        <f>_xll.BDH($A276, $D$1, $B276, $C276, "Direction", "H", "Period", "Y","cols=15;rows=2")</f>
        <v>36891</v>
      </c>
      <c r="E276" s="2">
        <v>37256</v>
      </c>
      <c r="F276" s="2">
        <v>37621</v>
      </c>
      <c r="G276" s="2">
        <v>37986</v>
      </c>
      <c r="H276" s="2">
        <v>38352</v>
      </c>
      <c r="I276" s="2">
        <v>38717</v>
      </c>
      <c r="J276" s="2">
        <v>39082</v>
      </c>
      <c r="K276" s="2">
        <v>39813</v>
      </c>
      <c r="L276" s="2">
        <v>40178</v>
      </c>
      <c r="M276" s="2">
        <v>40543</v>
      </c>
      <c r="N276" s="2">
        <v>40908</v>
      </c>
      <c r="O276" s="2">
        <v>41274</v>
      </c>
      <c r="P276" s="2">
        <v>41639</v>
      </c>
      <c r="Q276" s="2">
        <v>42004</v>
      </c>
      <c r="R276" s="2">
        <v>42369</v>
      </c>
      <c r="S276" s="2"/>
    </row>
    <row r="277" spans="1:26" x14ac:dyDescent="0.25">
      <c r="A277" s="4"/>
      <c r="D277">
        <v>1.78</v>
      </c>
      <c r="E277">
        <v>0.33</v>
      </c>
      <c r="F277">
        <v>-0.48</v>
      </c>
      <c r="G277">
        <v>-1.663</v>
      </c>
      <c r="H277">
        <v>-0.26</v>
      </c>
      <c r="I277">
        <v>3.37</v>
      </c>
      <c r="J277">
        <v>5.61</v>
      </c>
      <c r="K277">
        <v>5.67</v>
      </c>
      <c r="L277">
        <v>0.86670000000000003</v>
      </c>
      <c r="M277">
        <v>1.2242</v>
      </c>
      <c r="N277">
        <v>2.137</v>
      </c>
      <c r="O277">
        <v>1.3994</v>
      </c>
      <c r="P277">
        <v>-0.61899999999999999</v>
      </c>
      <c r="Q277">
        <v>4.3400000000000001E-2</v>
      </c>
      <c r="R277">
        <v>-2.2621000000000002</v>
      </c>
    </row>
    <row r="278" spans="1:26" x14ac:dyDescent="0.25">
      <c r="A278" s="1" t="s">
        <v>140</v>
      </c>
      <c r="B278" t="s">
        <v>1157</v>
      </c>
      <c r="C278" t="s">
        <v>1192</v>
      </c>
      <c r="D278" s="2">
        <f>_xll.BDH($A278, $D$1, $B278, $C278, "Direction", "H", "Period", "Y","cols=16;rows=2")</f>
        <v>36891</v>
      </c>
      <c r="E278" s="2">
        <v>37256</v>
      </c>
      <c r="F278" s="2">
        <v>37621</v>
      </c>
      <c r="G278" s="2">
        <v>37986</v>
      </c>
      <c r="H278" s="2">
        <v>38352</v>
      </c>
      <c r="I278" s="2">
        <v>38717</v>
      </c>
      <c r="J278" s="2">
        <v>39082</v>
      </c>
      <c r="K278" s="2">
        <v>39447</v>
      </c>
      <c r="L278" s="2">
        <v>39813</v>
      </c>
      <c r="M278" s="2">
        <v>40178</v>
      </c>
      <c r="N278" s="2">
        <v>40543</v>
      </c>
      <c r="O278" s="2">
        <v>40908</v>
      </c>
      <c r="P278" s="2">
        <v>41274</v>
      </c>
      <c r="Q278" s="2">
        <v>41639</v>
      </c>
      <c r="R278" s="2">
        <v>42004</v>
      </c>
      <c r="S278" s="2">
        <v>42369</v>
      </c>
    </row>
    <row r="279" spans="1:26" x14ac:dyDescent="0.25">
      <c r="A279" s="4"/>
      <c r="D279">
        <v>0.94</v>
      </c>
      <c r="E279">
        <v>0.89500000000000002</v>
      </c>
      <c r="F279">
        <v>1.1599999999999999</v>
      </c>
      <c r="G279">
        <v>1.385</v>
      </c>
      <c r="H279">
        <v>1.79</v>
      </c>
      <c r="I279">
        <v>1.7</v>
      </c>
      <c r="J279">
        <v>1.407</v>
      </c>
      <c r="K279">
        <v>1.77</v>
      </c>
      <c r="L279">
        <v>2.13</v>
      </c>
      <c r="M279">
        <v>1.7574000000000001</v>
      </c>
      <c r="N279">
        <v>1.802</v>
      </c>
      <c r="O279">
        <v>1.9850000000000001</v>
      </c>
      <c r="P279">
        <v>1.1516999999999999</v>
      </c>
      <c r="Q279">
        <v>1.1796</v>
      </c>
      <c r="R279">
        <v>-1.3694</v>
      </c>
      <c r="S279">
        <v>-1.8491</v>
      </c>
    </row>
    <row r="280" spans="1:26" x14ac:dyDescent="0.25">
      <c r="A280" s="1" t="s">
        <v>141</v>
      </c>
      <c r="B280" t="s">
        <v>1157</v>
      </c>
      <c r="C280" t="s">
        <v>1199</v>
      </c>
      <c r="D280" s="2">
        <f>_xll.BDH($A280, $D$1, $B280, $C280, "Direction", "H", "Period", "Y","cols=23;rows=2")</f>
        <v>36526</v>
      </c>
      <c r="E280" s="2">
        <v>36890</v>
      </c>
      <c r="F280" s="2">
        <v>37254</v>
      </c>
      <c r="G280" s="2">
        <v>37618</v>
      </c>
      <c r="H280" s="2">
        <v>37982</v>
      </c>
      <c r="I280" s="2">
        <v>38353</v>
      </c>
      <c r="J280" s="2">
        <v>38717</v>
      </c>
      <c r="K280" s="2">
        <v>39081</v>
      </c>
      <c r="L280" s="2">
        <v>39445</v>
      </c>
      <c r="M280" s="2">
        <v>39809</v>
      </c>
      <c r="N280" s="2">
        <v>40180</v>
      </c>
      <c r="O280" s="2">
        <v>40544</v>
      </c>
      <c r="P280" s="2">
        <v>40908</v>
      </c>
      <c r="Q280" s="2">
        <v>41272</v>
      </c>
      <c r="R280" s="2">
        <v>41636</v>
      </c>
      <c r="S280" s="2">
        <v>42007</v>
      </c>
      <c r="T280" s="2">
        <v>42371</v>
      </c>
      <c r="U280" s="2">
        <v>42735</v>
      </c>
      <c r="V280" s="2">
        <v>43099</v>
      </c>
      <c r="W280" s="2">
        <v>43463</v>
      </c>
      <c r="X280" s="2">
        <v>43827</v>
      </c>
      <c r="Y280" s="2">
        <v>44198</v>
      </c>
      <c r="Z280" s="2">
        <v>44562</v>
      </c>
    </row>
    <row r="281" spans="1:26" x14ac:dyDescent="0.25">
      <c r="A281" s="4"/>
      <c r="D281">
        <v>2.54</v>
      </c>
      <c r="E281">
        <v>2.84</v>
      </c>
      <c r="F281">
        <v>2.4700000000000002</v>
      </c>
      <c r="G281">
        <v>2.81</v>
      </c>
      <c r="H281">
        <v>2.65</v>
      </c>
      <c r="I281">
        <v>3.04</v>
      </c>
      <c r="J281">
        <v>3.46</v>
      </c>
      <c r="K281">
        <v>3.84</v>
      </c>
      <c r="L281">
        <v>3.91</v>
      </c>
      <c r="M281">
        <v>3.3</v>
      </c>
      <c r="N281">
        <v>0.90039999999999998</v>
      </c>
      <c r="O281">
        <v>2.3893</v>
      </c>
      <c r="P281">
        <v>1.6439999999999999</v>
      </c>
      <c r="Q281">
        <v>1.9520999999999999</v>
      </c>
      <c r="R281">
        <v>2.5827</v>
      </c>
      <c r="S281">
        <v>3.0364</v>
      </c>
      <c r="T281">
        <v>3.415</v>
      </c>
      <c r="U281">
        <v>3.8687</v>
      </c>
      <c r="V281">
        <v>3.4091999999999998</v>
      </c>
      <c r="W281">
        <v>5.9059999999999997</v>
      </c>
      <c r="X281">
        <v>7.6284000000000001</v>
      </c>
      <c r="Y281">
        <v>7.0416999999999996</v>
      </c>
      <c r="Z281">
        <v>8.8954000000000004</v>
      </c>
    </row>
    <row r="282" spans="1:26" x14ac:dyDescent="0.25">
      <c r="A282" s="1" t="s">
        <v>142</v>
      </c>
      <c r="B282" t="s">
        <v>1157</v>
      </c>
      <c r="C282" t="s">
        <v>1198</v>
      </c>
      <c r="D282" s="2">
        <f>_xll.BDH($A282, $D$1, $B282, $C282, "Direction", "H", "Period", "Y","cols=8;rows=2")</f>
        <v>36891</v>
      </c>
      <c r="E282" s="2">
        <v>37256</v>
      </c>
      <c r="F282" s="2">
        <v>37621</v>
      </c>
      <c r="G282" s="2">
        <v>37986</v>
      </c>
      <c r="H282" s="2">
        <v>38352</v>
      </c>
      <c r="I282" s="2">
        <v>38717</v>
      </c>
      <c r="J282" s="2">
        <v>39082</v>
      </c>
      <c r="K282" s="2">
        <v>39447</v>
      </c>
      <c r="L282" s="2"/>
    </row>
    <row r="283" spans="1:26" x14ac:dyDescent="0.25">
      <c r="A283" s="4"/>
      <c r="D283">
        <v>0.86</v>
      </c>
      <c r="E283">
        <v>0.52</v>
      </c>
      <c r="F283">
        <v>0.73</v>
      </c>
      <c r="G283">
        <v>0.32</v>
      </c>
      <c r="H283">
        <v>0.42</v>
      </c>
      <c r="I283">
        <v>0.44</v>
      </c>
      <c r="J283">
        <v>0.59</v>
      </c>
      <c r="K283">
        <v>0.8</v>
      </c>
    </row>
    <row r="284" spans="1:26" x14ac:dyDescent="0.25">
      <c r="A284" s="1" t="s">
        <v>143</v>
      </c>
      <c r="B284" t="s">
        <v>1157</v>
      </c>
      <c r="C284" t="s">
        <v>1199</v>
      </c>
      <c r="D284" s="2">
        <f>_xll.BDH($A284, $D$1, $B284, $C284, "Direction", "H", "Period", "Y","cols=22;rows=2")</f>
        <v>36891</v>
      </c>
      <c r="E284" s="2">
        <v>37256</v>
      </c>
      <c r="F284" s="2">
        <v>37621</v>
      </c>
      <c r="G284" s="2">
        <v>37986</v>
      </c>
      <c r="H284" s="2">
        <v>38352</v>
      </c>
      <c r="I284" s="2">
        <v>38717</v>
      </c>
      <c r="J284" s="2">
        <v>39082</v>
      </c>
      <c r="K284" s="2">
        <v>39447</v>
      </c>
      <c r="L284" s="2">
        <v>39813</v>
      </c>
      <c r="M284" s="2">
        <v>40178</v>
      </c>
      <c r="N284" s="2">
        <v>40543</v>
      </c>
      <c r="O284" s="2">
        <v>40908</v>
      </c>
      <c r="P284" s="2">
        <v>41274</v>
      </c>
      <c r="Q284" s="2">
        <v>41639</v>
      </c>
      <c r="R284" s="2">
        <v>42004</v>
      </c>
      <c r="S284" s="2">
        <v>42369</v>
      </c>
      <c r="T284" s="2">
        <v>42735</v>
      </c>
      <c r="U284" s="2">
        <v>43100</v>
      </c>
      <c r="V284" s="2">
        <v>43465</v>
      </c>
      <c r="W284" s="2">
        <v>43830</v>
      </c>
      <c r="X284" s="2">
        <v>44196</v>
      </c>
      <c r="Y284" s="2">
        <v>44561</v>
      </c>
    </row>
    <row r="285" spans="1:26" x14ac:dyDescent="0.25">
      <c r="A285" s="4"/>
      <c r="D285">
        <v>2.0699999999999998</v>
      </c>
      <c r="E285">
        <v>1.34</v>
      </c>
      <c r="F285">
        <v>2</v>
      </c>
      <c r="G285">
        <v>2.31</v>
      </c>
      <c r="H285">
        <v>2.08</v>
      </c>
      <c r="I285">
        <v>2.46</v>
      </c>
      <c r="J285">
        <v>2.84</v>
      </c>
      <c r="K285">
        <v>3.48</v>
      </c>
      <c r="L285">
        <v>2.72</v>
      </c>
      <c r="M285">
        <v>1.1821999999999999</v>
      </c>
      <c r="N285">
        <v>2.9641999999999999</v>
      </c>
      <c r="O285">
        <v>3.726</v>
      </c>
      <c r="P285">
        <v>4.1775000000000002</v>
      </c>
      <c r="Q285">
        <v>4.9194000000000004</v>
      </c>
      <c r="R285">
        <v>5.1098999999999997</v>
      </c>
      <c r="S285">
        <v>5.3753000000000002</v>
      </c>
      <c r="T285">
        <v>5.0869999999999997</v>
      </c>
      <c r="U285">
        <v>5.9245000000000001</v>
      </c>
      <c r="V285">
        <v>7.3326000000000002</v>
      </c>
      <c r="W285">
        <v>8.1999999999999993</v>
      </c>
      <c r="X285">
        <v>3.77</v>
      </c>
      <c r="Y285">
        <v>10.02</v>
      </c>
    </row>
    <row r="286" spans="1:26" x14ac:dyDescent="0.25">
      <c r="A286" s="1" t="s">
        <v>144</v>
      </c>
      <c r="B286" t="s">
        <v>1157</v>
      </c>
      <c r="C286" t="s">
        <v>1191</v>
      </c>
      <c r="D286" s="2">
        <f>_xll.BDH($A286, $D$1, $B286, $C286, "Direction", "H", "Period", "Y","cols=1;rows=2")</f>
        <v>36891</v>
      </c>
      <c r="E286" s="2"/>
    </row>
    <row r="287" spans="1:26" x14ac:dyDescent="0.25">
      <c r="A287" s="4"/>
      <c r="D287">
        <v>0.82</v>
      </c>
    </row>
    <row r="288" spans="1:26" x14ac:dyDescent="0.25">
      <c r="A288" s="1" t="s">
        <v>145</v>
      </c>
      <c r="B288" t="s">
        <v>1157</v>
      </c>
      <c r="C288" t="s">
        <v>1199</v>
      </c>
      <c r="D288" s="2">
        <f>_xll.BDH($A288, $D$1, $B288, $C288, "Direction", "H", "Period", "Y","cols=23;rows=2")</f>
        <v>36764</v>
      </c>
      <c r="E288" s="2">
        <v>37128</v>
      </c>
      <c r="F288" s="2">
        <v>37499</v>
      </c>
      <c r="G288" s="2">
        <v>37863</v>
      </c>
      <c r="H288" s="2">
        <v>38227</v>
      </c>
      <c r="I288" s="2">
        <v>38591</v>
      </c>
      <c r="J288" s="2">
        <v>38955</v>
      </c>
      <c r="K288" s="2">
        <v>39319</v>
      </c>
      <c r="L288" s="2">
        <v>39690</v>
      </c>
      <c r="M288" s="2">
        <v>40054</v>
      </c>
      <c r="N288" s="2">
        <v>40418</v>
      </c>
      <c r="O288" s="2">
        <v>40782</v>
      </c>
      <c r="P288" s="2">
        <v>41146</v>
      </c>
      <c r="Q288" s="2">
        <v>41517</v>
      </c>
      <c r="R288" s="2">
        <v>41881</v>
      </c>
      <c r="S288" s="2">
        <v>42245</v>
      </c>
      <c r="T288" s="2">
        <v>42609</v>
      </c>
      <c r="U288" s="2">
        <v>42973</v>
      </c>
      <c r="V288" s="2">
        <v>43337</v>
      </c>
      <c r="W288" s="2">
        <v>43708</v>
      </c>
      <c r="X288" s="2">
        <v>44072</v>
      </c>
      <c r="Y288" s="2">
        <v>44436</v>
      </c>
      <c r="Z288" s="2">
        <v>44800</v>
      </c>
    </row>
    <row r="289" spans="1:26" x14ac:dyDescent="0.25">
      <c r="A289" s="4"/>
      <c r="D289">
        <v>2</v>
      </c>
      <c r="E289">
        <v>1.54</v>
      </c>
      <c r="F289">
        <v>4</v>
      </c>
      <c r="G289">
        <v>5.5237999999999996</v>
      </c>
      <c r="H289">
        <v>6.26</v>
      </c>
      <c r="I289">
        <v>7.23</v>
      </c>
      <c r="J289">
        <v>7.5</v>
      </c>
      <c r="K289">
        <v>8.5299999999999994</v>
      </c>
      <c r="L289">
        <v>10.039999999999999</v>
      </c>
      <c r="M289">
        <v>11.73</v>
      </c>
      <c r="N289">
        <v>14.97</v>
      </c>
      <c r="O289">
        <v>19.47</v>
      </c>
      <c r="P289">
        <v>23.48</v>
      </c>
      <c r="Q289">
        <v>27.79</v>
      </c>
      <c r="R289">
        <v>31.57</v>
      </c>
      <c r="S289">
        <v>35.920999999999999</v>
      </c>
      <c r="T289">
        <v>40.700000000000003</v>
      </c>
      <c r="U289">
        <v>44.07</v>
      </c>
      <c r="V289">
        <v>57.537300000000002</v>
      </c>
      <c r="W289">
        <v>63.43</v>
      </c>
      <c r="X289">
        <v>71.930000000000007</v>
      </c>
      <c r="Y289">
        <v>95.19</v>
      </c>
      <c r="Z289">
        <v>117.19</v>
      </c>
    </row>
    <row r="290" spans="1:26" x14ac:dyDescent="0.25">
      <c r="A290" s="1" t="s">
        <v>146</v>
      </c>
      <c r="B290" t="s">
        <v>1157</v>
      </c>
      <c r="C290" t="s">
        <v>1199</v>
      </c>
      <c r="D290" s="2">
        <f>_xll.BDH($A290, $D$1, $B290, $C290, "Direction", "H", "Period", "Y","cols=22;rows=2")</f>
        <v>36891</v>
      </c>
      <c r="E290" s="2">
        <v>37256</v>
      </c>
      <c r="F290" s="2">
        <v>37621</v>
      </c>
      <c r="G290" s="2">
        <v>37986</v>
      </c>
      <c r="H290" s="2">
        <v>38352</v>
      </c>
      <c r="I290" s="2">
        <v>38717</v>
      </c>
      <c r="J290" s="2">
        <v>39082</v>
      </c>
      <c r="K290" s="2">
        <v>39447</v>
      </c>
      <c r="L290" s="2">
        <v>39813</v>
      </c>
      <c r="M290" s="2">
        <v>40178</v>
      </c>
      <c r="N290" s="2">
        <v>40543</v>
      </c>
      <c r="O290" s="2">
        <v>40908</v>
      </c>
      <c r="P290" s="2">
        <v>41274</v>
      </c>
      <c r="Q290" s="2">
        <v>41639</v>
      </c>
      <c r="R290" s="2">
        <v>42004</v>
      </c>
      <c r="S290" s="2">
        <v>42369</v>
      </c>
      <c r="T290" s="2">
        <v>42735</v>
      </c>
      <c r="U290" s="2">
        <v>43100</v>
      </c>
      <c r="V290" s="2">
        <v>43465</v>
      </c>
      <c r="W290" s="2">
        <v>43830</v>
      </c>
      <c r="X290" s="2">
        <v>44196</v>
      </c>
      <c r="Y290" s="2">
        <v>44561</v>
      </c>
    </row>
    <row r="291" spans="1:26" x14ac:dyDescent="0.25">
      <c r="A291" s="4"/>
      <c r="D291">
        <v>2.88</v>
      </c>
      <c r="E291">
        <v>3.63</v>
      </c>
      <c r="F291">
        <v>2.84</v>
      </c>
      <c r="G291">
        <v>2.0299999999999998</v>
      </c>
      <c r="H291">
        <v>2.09</v>
      </c>
      <c r="I291">
        <v>2.39</v>
      </c>
      <c r="J291">
        <v>3.62</v>
      </c>
      <c r="K291">
        <v>5.23</v>
      </c>
      <c r="L291">
        <v>6.21</v>
      </c>
      <c r="M291">
        <v>5.3418999999999999</v>
      </c>
      <c r="N291">
        <v>4.0270000000000001</v>
      </c>
      <c r="O291">
        <v>4.7820999999999998</v>
      </c>
      <c r="P291">
        <v>5.2096</v>
      </c>
      <c r="Q291">
        <v>6.2861000000000002</v>
      </c>
      <c r="R291">
        <v>7.9648000000000003</v>
      </c>
      <c r="S291">
        <v>9.2029999999999994</v>
      </c>
      <c r="T291">
        <v>10.6038</v>
      </c>
      <c r="U291">
        <v>10.702500000000001</v>
      </c>
      <c r="V291">
        <v>16.028500000000001</v>
      </c>
      <c r="W291">
        <v>9.9489999999999998</v>
      </c>
      <c r="X291">
        <v>-22.962</v>
      </c>
      <c r="Y291">
        <v>-4.9755000000000003</v>
      </c>
    </row>
    <row r="292" spans="1:26" x14ac:dyDescent="0.25">
      <c r="A292" s="1" t="s">
        <v>147</v>
      </c>
      <c r="B292" t="s">
        <v>1157</v>
      </c>
      <c r="C292" t="s">
        <v>1199</v>
      </c>
      <c r="D292" s="2">
        <f>_xll.BDH($A292, $D$1, $B292, $C292, "Direction", "H", "Period", "Y","cols=22;rows=2")</f>
        <v>36891</v>
      </c>
      <c r="E292" s="2">
        <v>37256</v>
      </c>
      <c r="F292" s="2">
        <v>37621</v>
      </c>
      <c r="G292" s="2">
        <v>37986</v>
      </c>
      <c r="H292" s="2">
        <v>38352</v>
      </c>
      <c r="I292" s="2">
        <v>38717</v>
      </c>
      <c r="J292" s="2">
        <v>39082</v>
      </c>
      <c r="K292" s="2">
        <v>39447</v>
      </c>
      <c r="L292" s="2">
        <v>39813</v>
      </c>
      <c r="M292" s="2">
        <v>40178</v>
      </c>
      <c r="N292" s="2">
        <v>40543</v>
      </c>
      <c r="O292" s="2">
        <v>40908</v>
      </c>
      <c r="P292" s="2">
        <v>41274</v>
      </c>
      <c r="Q292" s="2">
        <v>41639</v>
      </c>
      <c r="R292" s="2">
        <v>42004</v>
      </c>
      <c r="S292" s="2">
        <v>42369</v>
      </c>
      <c r="T292" s="2">
        <v>42735</v>
      </c>
      <c r="U292" s="2">
        <v>43100</v>
      </c>
      <c r="V292" s="2">
        <v>43465</v>
      </c>
      <c r="W292" s="2">
        <v>43830</v>
      </c>
      <c r="X292" s="2">
        <v>44196</v>
      </c>
      <c r="Y292" s="2">
        <v>44561</v>
      </c>
    </row>
    <row r="293" spans="1:26" x14ac:dyDescent="0.25">
      <c r="A293" s="4"/>
      <c r="D293">
        <v>2.37</v>
      </c>
      <c r="E293">
        <v>2.35</v>
      </c>
      <c r="F293">
        <v>2.855</v>
      </c>
      <c r="G293">
        <v>3.57</v>
      </c>
      <c r="H293">
        <v>3.8</v>
      </c>
      <c r="I293">
        <v>4.1100000000000003</v>
      </c>
      <c r="J293">
        <v>4.72</v>
      </c>
      <c r="K293">
        <v>3.42</v>
      </c>
      <c r="L293">
        <v>0.73</v>
      </c>
      <c r="M293">
        <v>0.27750000000000002</v>
      </c>
      <c r="N293">
        <v>1.2504</v>
      </c>
      <c r="O293">
        <v>0.27889999999999998</v>
      </c>
      <c r="P293">
        <v>1.2513000000000001</v>
      </c>
      <c r="Q293">
        <v>1.3428</v>
      </c>
      <c r="R293">
        <v>1.4419</v>
      </c>
      <c r="S293">
        <v>1.4195</v>
      </c>
      <c r="T293">
        <v>1.5746</v>
      </c>
      <c r="U293">
        <v>1.9003000000000001</v>
      </c>
      <c r="V293">
        <v>2.6734</v>
      </c>
      <c r="W293">
        <v>2.8254999999999999</v>
      </c>
      <c r="X293">
        <v>1.9559</v>
      </c>
      <c r="Y293">
        <v>3.5901000000000001</v>
      </c>
    </row>
    <row r="294" spans="1:26" x14ac:dyDescent="0.25">
      <c r="A294" s="1" t="s">
        <v>148</v>
      </c>
      <c r="B294" t="s">
        <v>1157</v>
      </c>
      <c r="C294" t="s">
        <v>1199</v>
      </c>
      <c r="D294" s="2">
        <f>_xll.BDH($A294, $D$1, $B294, $C294, "Direction", "H", "Period", "Y","cols=22;rows=2")</f>
        <v>36891</v>
      </c>
      <c r="E294" s="2">
        <v>37256</v>
      </c>
      <c r="F294" s="2">
        <v>37621</v>
      </c>
      <c r="G294" s="2">
        <v>37986</v>
      </c>
      <c r="H294" s="2">
        <v>38352</v>
      </c>
      <c r="I294" s="2">
        <v>38717</v>
      </c>
      <c r="J294" s="2">
        <v>39082</v>
      </c>
      <c r="K294" s="2">
        <v>39447</v>
      </c>
      <c r="L294" s="2">
        <v>39813</v>
      </c>
      <c r="M294" s="2">
        <v>40178</v>
      </c>
      <c r="N294" s="2">
        <v>40543</v>
      </c>
      <c r="O294" s="2">
        <v>40908</v>
      </c>
      <c r="P294" s="2">
        <v>41274</v>
      </c>
      <c r="Q294" s="2">
        <v>41639</v>
      </c>
      <c r="R294" s="2">
        <v>42004</v>
      </c>
      <c r="S294" s="2">
        <v>42369</v>
      </c>
      <c r="T294" s="2">
        <v>42735</v>
      </c>
      <c r="U294" s="2">
        <v>43100</v>
      </c>
      <c r="V294" s="2">
        <v>43465</v>
      </c>
      <c r="W294" s="2">
        <v>43830</v>
      </c>
      <c r="X294" s="2">
        <v>44196</v>
      </c>
      <c r="Y294" s="2">
        <v>44561</v>
      </c>
    </row>
    <row r="295" spans="1:26" x14ac:dyDescent="0.25">
      <c r="A295" s="4"/>
      <c r="D295">
        <v>0.23130000000000001</v>
      </c>
      <c r="E295">
        <v>0.2225</v>
      </c>
      <c r="F295">
        <v>0.3463</v>
      </c>
      <c r="G295">
        <v>0.51880000000000004</v>
      </c>
      <c r="H295">
        <v>0.63</v>
      </c>
      <c r="I295">
        <v>0.65500000000000003</v>
      </c>
      <c r="J295">
        <v>0.72499999999999998</v>
      </c>
      <c r="K295">
        <v>0.875</v>
      </c>
      <c r="L295">
        <v>0.9</v>
      </c>
      <c r="M295">
        <v>1.0432999999999999</v>
      </c>
      <c r="N295">
        <v>1.4474</v>
      </c>
      <c r="O295">
        <v>1.3875</v>
      </c>
      <c r="P295">
        <v>1.5024</v>
      </c>
      <c r="Q295">
        <v>1.6437999999999999</v>
      </c>
      <c r="R295">
        <v>1.9407000000000001</v>
      </c>
      <c r="S295">
        <v>1.7412000000000001</v>
      </c>
      <c r="T295">
        <v>1.8174999999999999</v>
      </c>
      <c r="U295">
        <v>1.6878</v>
      </c>
      <c r="V295">
        <v>1.6584000000000001</v>
      </c>
      <c r="W295">
        <v>2.2816000000000001</v>
      </c>
      <c r="X295">
        <v>2.5598999999999998</v>
      </c>
      <c r="Y295">
        <v>2.9733999999999998</v>
      </c>
    </row>
    <row r="296" spans="1:26" x14ac:dyDescent="0.25">
      <c r="A296" s="1" t="s">
        <v>149</v>
      </c>
      <c r="B296" t="s">
        <v>1157</v>
      </c>
      <c r="C296" t="s">
        <v>1199</v>
      </c>
      <c r="D296" s="2">
        <f>_xll.BDH($A296, $D$1, $B296, $C296, "Direction", "H", "Period", "Y","cols=22;rows=2")</f>
        <v>36891</v>
      </c>
      <c r="E296" s="2">
        <v>37256</v>
      </c>
      <c r="F296" s="2">
        <v>37621</v>
      </c>
      <c r="G296" s="2">
        <v>37986</v>
      </c>
      <c r="H296" s="2">
        <v>38352</v>
      </c>
      <c r="I296" s="2">
        <v>38717</v>
      </c>
      <c r="J296" s="2">
        <v>39082</v>
      </c>
      <c r="K296" s="2">
        <v>39447</v>
      </c>
      <c r="L296" s="2">
        <v>39813</v>
      </c>
      <c r="M296" s="2">
        <v>40178</v>
      </c>
      <c r="N296" s="2">
        <v>40543</v>
      </c>
      <c r="O296" s="2">
        <v>40908</v>
      </c>
      <c r="P296" s="2">
        <v>41274</v>
      </c>
      <c r="Q296" s="2">
        <v>41639</v>
      </c>
      <c r="R296" s="2">
        <v>42004</v>
      </c>
      <c r="S296" s="2">
        <v>42369</v>
      </c>
      <c r="T296" s="2">
        <v>42735</v>
      </c>
      <c r="U296" s="2">
        <v>43100</v>
      </c>
      <c r="V296" s="2">
        <v>43465</v>
      </c>
      <c r="W296" s="2">
        <v>43830</v>
      </c>
      <c r="X296" s="2">
        <v>44196</v>
      </c>
      <c r="Y296" s="2">
        <v>44561</v>
      </c>
    </row>
    <row r="297" spans="1:26" x14ac:dyDescent="0.25">
      <c r="A297" s="4"/>
      <c r="D297">
        <v>1.53</v>
      </c>
      <c r="E297">
        <v>1.77</v>
      </c>
      <c r="F297">
        <v>2</v>
      </c>
      <c r="G297">
        <v>1.52</v>
      </c>
      <c r="H297">
        <v>1.69</v>
      </c>
      <c r="I297">
        <v>1.92</v>
      </c>
      <c r="J297">
        <v>2.23</v>
      </c>
      <c r="K297">
        <v>2.79</v>
      </c>
      <c r="L297">
        <v>3.38</v>
      </c>
      <c r="M297">
        <v>3.7787999999999999</v>
      </c>
      <c r="N297">
        <v>3.819</v>
      </c>
      <c r="O297">
        <v>4.3055000000000003</v>
      </c>
      <c r="P297">
        <v>4.5488</v>
      </c>
      <c r="Q297">
        <v>0.91100000000000003</v>
      </c>
      <c r="R297">
        <v>1.5233000000000001</v>
      </c>
      <c r="S297">
        <v>1.1371</v>
      </c>
      <c r="T297">
        <v>1.8047</v>
      </c>
      <c r="U297">
        <v>2.0531999999999999</v>
      </c>
      <c r="V297">
        <v>2.6623000000000001</v>
      </c>
      <c r="W297">
        <v>3.0379</v>
      </c>
      <c r="X297">
        <v>2.8205</v>
      </c>
      <c r="Y297">
        <v>3.6166</v>
      </c>
    </row>
    <row r="298" spans="1:26" x14ac:dyDescent="0.25">
      <c r="A298" s="1" t="s">
        <v>150</v>
      </c>
      <c r="B298" t="s">
        <v>1157</v>
      </c>
      <c r="C298" t="s">
        <v>1183</v>
      </c>
      <c r="D298" s="2">
        <f>_xll.BDH($A298, $D$1, $B298, $C298, "Direction", "H", "Period", "Y","cols=7;rows=2")</f>
        <v>36582</v>
      </c>
      <c r="E298" s="2">
        <v>36953</v>
      </c>
      <c r="F298" s="2">
        <v>37317</v>
      </c>
      <c r="G298" s="2">
        <v>37681</v>
      </c>
      <c r="H298" s="2">
        <v>38045</v>
      </c>
      <c r="I298" s="2">
        <v>38409</v>
      </c>
      <c r="J298" s="2">
        <v>38773</v>
      </c>
    </row>
    <row r="299" spans="1:26" x14ac:dyDescent="0.25">
      <c r="A299" s="4"/>
      <c r="D299">
        <v>0.46</v>
      </c>
      <c r="E299">
        <v>0.59</v>
      </c>
      <c r="F299">
        <v>0.74</v>
      </c>
      <c r="G299">
        <v>1</v>
      </c>
      <c r="H299">
        <v>1.31</v>
      </c>
      <c r="I299">
        <v>1.65</v>
      </c>
      <c r="J299">
        <v>1.92</v>
      </c>
    </row>
    <row r="300" spans="1:26" x14ac:dyDescent="0.25">
      <c r="A300" s="1" t="s">
        <v>151</v>
      </c>
      <c r="B300" t="s">
        <v>1157</v>
      </c>
      <c r="C300" t="s">
        <v>1199</v>
      </c>
      <c r="D300" s="2">
        <f>_xll.BDH($A300, $D$1, $B300, $C300, "Direction", "H", "Period", "Y","cols=23;rows=2")</f>
        <v>36554</v>
      </c>
      <c r="E300" s="2">
        <v>36925</v>
      </c>
      <c r="F300" s="2">
        <v>37289</v>
      </c>
      <c r="G300" s="2">
        <v>37653</v>
      </c>
      <c r="H300" s="2">
        <v>38017</v>
      </c>
      <c r="I300" s="2">
        <v>38381</v>
      </c>
      <c r="J300" s="2">
        <v>38745</v>
      </c>
      <c r="K300" s="2">
        <v>39116</v>
      </c>
      <c r="L300" s="2">
        <v>39480</v>
      </c>
      <c r="M300" s="2">
        <v>39844</v>
      </c>
      <c r="N300" s="2">
        <v>40208</v>
      </c>
      <c r="O300" s="2">
        <v>40572</v>
      </c>
      <c r="P300" s="2">
        <v>40936</v>
      </c>
      <c r="Q300" s="2">
        <v>41307</v>
      </c>
      <c r="R300" s="2">
        <v>41671</v>
      </c>
      <c r="S300" s="2">
        <v>42035</v>
      </c>
      <c r="T300" s="2">
        <v>42399</v>
      </c>
      <c r="U300" s="2">
        <v>42763</v>
      </c>
      <c r="V300" s="2">
        <v>43134</v>
      </c>
      <c r="W300" s="2">
        <v>43498</v>
      </c>
      <c r="X300" s="2">
        <v>43862</v>
      </c>
      <c r="Y300" s="2">
        <v>44226</v>
      </c>
      <c r="Z300" s="2">
        <v>44590</v>
      </c>
    </row>
    <row r="301" spans="1:26" x14ac:dyDescent="0.25">
      <c r="A301" s="4"/>
      <c r="D301">
        <v>0.50570000000000004</v>
      </c>
      <c r="E301">
        <v>0.91</v>
      </c>
      <c r="F301">
        <v>1.1599999999999999</v>
      </c>
      <c r="G301">
        <v>0.95</v>
      </c>
      <c r="H301">
        <v>1.1100000000000001</v>
      </c>
      <c r="I301">
        <v>1.47</v>
      </c>
      <c r="J301">
        <v>1.62</v>
      </c>
      <c r="K301">
        <v>1.68</v>
      </c>
      <c r="L301">
        <v>1.21</v>
      </c>
      <c r="M301">
        <v>1.0906</v>
      </c>
      <c r="N301">
        <v>1.3581000000000001</v>
      </c>
      <c r="O301">
        <v>2.3746999999999998</v>
      </c>
      <c r="P301">
        <v>2.3828</v>
      </c>
      <c r="Q301">
        <v>2.9060000000000001</v>
      </c>
      <c r="R301">
        <v>3.05</v>
      </c>
      <c r="S301">
        <v>3.5</v>
      </c>
      <c r="T301">
        <v>4.2503000000000002</v>
      </c>
      <c r="U301">
        <v>3.6368999999999998</v>
      </c>
      <c r="V301">
        <v>3.2004999999999999</v>
      </c>
      <c r="W301">
        <v>2.8218000000000001</v>
      </c>
      <c r="X301">
        <v>2.3067000000000002</v>
      </c>
      <c r="Y301">
        <v>3.1234000000000002</v>
      </c>
      <c r="Z301">
        <v>4.5007999999999999</v>
      </c>
    </row>
    <row r="302" spans="1:26" x14ac:dyDescent="0.25">
      <c r="A302" s="1" t="s">
        <v>152</v>
      </c>
      <c r="B302" t="s">
        <v>1157</v>
      </c>
      <c r="C302" t="s">
        <v>1199</v>
      </c>
      <c r="D302" s="2">
        <f>_xll.BDH($A302, $D$1, $B302, $C302, "Direction", "H", "Period", "Y","cols=23;rows=2")</f>
        <v>36582</v>
      </c>
      <c r="E302" s="2">
        <v>36953</v>
      </c>
      <c r="F302" s="2">
        <v>37317</v>
      </c>
      <c r="G302" s="2">
        <v>37681</v>
      </c>
      <c r="H302" s="2">
        <v>38045</v>
      </c>
      <c r="I302" s="2">
        <v>38409</v>
      </c>
      <c r="J302" s="2">
        <v>38773</v>
      </c>
      <c r="K302" s="2">
        <v>39144</v>
      </c>
      <c r="L302" s="2">
        <v>39508</v>
      </c>
      <c r="M302" s="2">
        <v>39872</v>
      </c>
      <c r="N302" s="2">
        <v>40236</v>
      </c>
      <c r="O302" s="2">
        <v>40600</v>
      </c>
      <c r="P302" s="2">
        <v>40971</v>
      </c>
      <c r="Q302" s="2">
        <v>41307</v>
      </c>
      <c r="R302" s="2">
        <v>41671</v>
      </c>
      <c r="S302" s="2">
        <v>42035</v>
      </c>
      <c r="T302" s="2">
        <v>42399</v>
      </c>
      <c r="U302" s="2">
        <v>42763</v>
      </c>
      <c r="V302" s="2">
        <v>43134</v>
      </c>
      <c r="W302" s="2">
        <v>43498</v>
      </c>
      <c r="X302" s="2">
        <v>43862</v>
      </c>
      <c r="Y302" s="2">
        <v>44226</v>
      </c>
      <c r="Z302" s="2">
        <v>44590</v>
      </c>
    </row>
    <row r="303" spans="1:26" x14ac:dyDescent="0.25">
      <c r="A303" s="4"/>
      <c r="D303">
        <v>0.72440000000000004</v>
      </c>
      <c r="E303">
        <v>0.86219999999999997</v>
      </c>
      <c r="F303">
        <v>0.78669999999999995</v>
      </c>
      <c r="G303">
        <v>1.2733000000000001</v>
      </c>
      <c r="H303">
        <v>1.6167</v>
      </c>
      <c r="I303">
        <v>1.2989999999999999</v>
      </c>
      <c r="J303">
        <v>2.27</v>
      </c>
      <c r="K303">
        <v>2.7637999999999998</v>
      </c>
      <c r="L303">
        <v>3.12</v>
      </c>
      <c r="M303">
        <v>2.8849</v>
      </c>
      <c r="N303">
        <v>3.3485</v>
      </c>
      <c r="O303">
        <v>3.9348000000000001</v>
      </c>
      <c r="P303">
        <v>3.5958999999999999</v>
      </c>
      <c r="Q303">
        <v>1.8813</v>
      </c>
      <c r="R303">
        <v>2.0748000000000002</v>
      </c>
      <c r="S303">
        <v>2.6023999999999998</v>
      </c>
      <c r="T303">
        <v>2.665</v>
      </c>
      <c r="U303">
        <v>3.4733999999999998</v>
      </c>
      <c r="V303">
        <v>3.5823999999999998</v>
      </c>
      <c r="W303">
        <v>5.2857000000000003</v>
      </c>
      <c r="X303">
        <v>5.8731</v>
      </c>
      <c r="Y303">
        <v>7.6802999999999999</v>
      </c>
      <c r="Z303">
        <v>9.7598000000000003</v>
      </c>
    </row>
    <row r="304" spans="1:26" x14ac:dyDescent="0.25">
      <c r="A304" s="1" t="s">
        <v>153</v>
      </c>
      <c r="B304" t="s">
        <v>1157</v>
      </c>
      <c r="C304" t="s">
        <v>1198</v>
      </c>
      <c r="D304" s="2">
        <f>_xll.BDH($A304, $D$1, $B304, $C304, "Direction", "H", "Period", "Y","cols=9;rows=2")</f>
        <v>36891</v>
      </c>
      <c r="E304" s="2">
        <v>37256</v>
      </c>
      <c r="F304" s="2">
        <v>37621</v>
      </c>
      <c r="G304" s="2">
        <v>37986</v>
      </c>
      <c r="H304" s="2">
        <v>38352</v>
      </c>
      <c r="I304" s="2">
        <v>38717</v>
      </c>
      <c r="J304" s="2">
        <v>39082</v>
      </c>
      <c r="K304" s="2">
        <v>39447</v>
      </c>
      <c r="L304" s="2">
        <v>39813</v>
      </c>
    </row>
    <row r="305" spans="1:26" x14ac:dyDescent="0.25">
      <c r="A305" s="4"/>
      <c r="D305">
        <v>2.73</v>
      </c>
      <c r="E305">
        <v>0.86799999999999999</v>
      </c>
      <c r="F305">
        <v>1.1399999999999999</v>
      </c>
      <c r="G305">
        <v>1.65</v>
      </c>
      <c r="H305">
        <v>-0.1</v>
      </c>
      <c r="I305">
        <v>3.25</v>
      </c>
      <c r="J305">
        <v>2.42</v>
      </c>
      <c r="K305">
        <v>1.4</v>
      </c>
      <c r="L305">
        <v>0.28000000000000003</v>
      </c>
    </row>
    <row r="306" spans="1:26" x14ac:dyDescent="0.25">
      <c r="A306" s="1" t="s">
        <v>154</v>
      </c>
      <c r="B306" t="s">
        <v>1157</v>
      </c>
      <c r="C306" t="s">
        <v>1196</v>
      </c>
      <c r="D306" s="2">
        <f>_xll.BDH($A306, $D$1, $B306, $C306, "Direction", "H", "Period", "Y","cols=17;rows=2")</f>
        <v>36891</v>
      </c>
      <c r="E306" s="2">
        <v>37256</v>
      </c>
      <c r="F306" s="2">
        <v>37621</v>
      </c>
      <c r="G306" s="2">
        <v>37986</v>
      </c>
      <c r="H306" s="2">
        <v>38352</v>
      </c>
      <c r="I306" s="2">
        <v>38717</v>
      </c>
      <c r="J306" s="2">
        <v>39082</v>
      </c>
      <c r="K306" s="2">
        <v>39447</v>
      </c>
      <c r="L306" s="2">
        <v>39813</v>
      </c>
      <c r="M306" s="2">
        <v>40178</v>
      </c>
      <c r="N306" s="2">
        <v>40543</v>
      </c>
      <c r="O306" s="2">
        <v>40908</v>
      </c>
      <c r="P306" s="2">
        <v>41274</v>
      </c>
      <c r="Q306" s="2">
        <v>41639</v>
      </c>
      <c r="R306" s="2">
        <v>42004</v>
      </c>
      <c r="S306" s="2">
        <v>42369</v>
      </c>
      <c r="T306" s="2">
        <v>42735</v>
      </c>
      <c r="U306" s="2"/>
    </row>
    <row r="307" spans="1:26" x14ac:dyDescent="0.25">
      <c r="A307" s="4"/>
      <c r="D307">
        <v>1.2849999999999999</v>
      </c>
      <c r="E307">
        <v>1.375</v>
      </c>
      <c r="F307">
        <v>1.675</v>
      </c>
      <c r="G307">
        <v>1.9350000000000001</v>
      </c>
      <c r="H307">
        <v>2.4500000000000002</v>
      </c>
      <c r="I307">
        <v>2.97</v>
      </c>
      <c r="J307">
        <v>4.3879999999999999</v>
      </c>
      <c r="K307">
        <v>3.82</v>
      </c>
      <c r="L307">
        <v>4.4400000000000004</v>
      </c>
      <c r="M307">
        <v>5.0777999999999999</v>
      </c>
      <c r="N307">
        <v>5.6509</v>
      </c>
      <c r="O307">
        <v>6.4494999999999996</v>
      </c>
      <c r="P307">
        <v>6.5770999999999997</v>
      </c>
      <c r="Q307">
        <v>5.5522999999999998</v>
      </c>
      <c r="R307">
        <v>7.5705999999999998</v>
      </c>
      <c r="S307">
        <v>8.1414000000000009</v>
      </c>
      <c r="T307">
        <v>9.1549999999999994</v>
      </c>
    </row>
    <row r="308" spans="1:26" x14ac:dyDescent="0.25">
      <c r="A308" s="1" t="s">
        <v>155</v>
      </c>
      <c r="B308" t="s">
        <v>1157</v>
      </c>
      <c r="C308" t="s">
        <v>1181</v>
      </c>
      <c r="D308" s="2">
        <f>_xll.BDH($A308, $D$1, $B308, $C308, "Direction", "H", "Period", "Y","cols=10;rows=2")</f>
        <v>36891</v>
      </c>
      <c r="E308" s="2">
        <v>37256</v>
      </c>
      <c r="F308" s="2">
        <v>37621</v>
      </c>
      <c r="G308" s="2">
        <v>37986</v>
      </c>
      <c r="H308" s="2">
        <v>38352</v>
      </c>
      <c r="I308" s="2">
        <v>38717</v>
      </c>
      <c r="J308" s="2">
        <v>39082</v>
      </c>
      <c r="K308" s="2">
        <v>39447</v>
      </c>
      <c r="L308" s="2">
        <v>39813</v>
      </c>
      <c r="M308" s="2">
        <v>40178</v>
      </c>
      <c r="N308" s="2"/>
    </row>
    <row r="309" spans="1:26" x14ac:dyDescent="0.25">
      <c r="A309" s="4"/>
      <c r="D309">
        <v>3.51</v>
      </c>
      <c r="E309">
        <v>2.2000000000000002</v>
      </c>
      <c r="F309">
        <v>3.19</v>
      </c>
      <c r="G309">
        <v>3.95</v>
      </c>
      <c r="H309">
        <v>5.4</v>
      </c>
      <c r="I309">
        <v>6.73</v>
      </c>
      <c r="J309">
        <v>6.55</v>
      </c>
      <c r="K309">
        <v>6.03</v>
      </c>
      <c r="L309">
        <v>5.47</v>
      </c>
      <c r="M309">
        <v>3.0213999999999999</v>
      </c>
    </row>
    <row r="310" spans="1:26" x14ac:dyDescent="0.25">
      <c r="A310" s="1" t="s">
        <v>156</v>
      </c>
      <c r="B310" t="s">
        <v>1157</v>
      </c>
      <c r="C310" t="s">
        <v>1199</v>
      </c>
      <c r="D310" s="2">
        <f>_xll.BDH($A310, $D$1, $B310, $C310, "Direction", "H", "Period", "Y","cols=23;rows=2")</f>
        <v>36799</v>
      </c>
      <c r="E310" s="2">
        <v>37164</v>
      </c>
      <c r="F310" s="2">
        <v>37529</v>
      </c>
      <c r="G310" s="2">
        <v>37894</v>
      </c>
      <c r="H310" s="2">
        <v>38260</v>
      </c>
      <c r="I310" s="2">
        <v>38625</v>
      </c>
      <c r="J310" s="2">
        <v>38990</v>
      </c>
      <c r="K310" s="2">
        <v>39355</v>
      </c>
      <c r="L310" s="2">
        <v>39721</v>
      </c>
      <c r="M310" s="2">
        <v>40086</v>
      </c>
      <c r="N310" s="2">
        <v>40451</v>
      </c>
      <c r="O310" s="2">
        <v>40816</v>
      </c>
      <c r="P310" s="2">
        <v>41182</v>
      </c>
      <c r="Q310" s="2">
        <v>41547</v>
      </c>
      <c r="R310" s="2">
        <v>41912</v>
      </c>
      <c r="S310" s="2">
        <v>42277</v>
      </c>
      <c r="T310" s="2">
        <v>42643</v>
      </c>
      <c r="U310" s="2">
        <v>43008</v>
      </c>
      <c r="V310" s="2">
        <v>43373</v>
      </c>
      <c r="W310" s="2">
        <v>43738</v>
      </c>
      <c r="X310" s="2">
        <v>44104</v>
      </c>
      <c r="Y310" s="2">
        <v>44469</v>
      </c>
      <c r="Z310" s="2">
        <v>44834</v>
      </c>
    </row>
    <row r="311" spans="1:26" x14ac:dyDescent="0.25">
      <c r="A311" s="4"/>
      <c r="D311">
        <v>1.49</v>
      </c>
      <c r="E311">
        <v>1.63</v>
      </c>
      <c r="F311">
        <v>1.88</v>
      </c>
      <c r="G311">
        <v>2.1800000000000002</v>
      </c>
      <c r="H311">
        <v>2.5897000000000001</v>
      </c>
      <c r="I311">
        <v>2.88</v>
      </c>
      <c r="J311">
        <v>3.35</v>
      </c>
      <c r="K311">
        <v>3.84</v>
      </c>
      <c r="L311">
        <v>4.46</v>
      </c>
      <c r="M311">
        <v>4.84</v>
      </c>
      <c r="N311">
        <v>4.6494</v>
      </c>
      <c r="O311">
        <v>5.31</v>
      </c>
      <c r="P311">
        <v>5.3293999999999997</v>
      </c>
      <c r="Q311">
        <v>5.8093000000000004</v>
      </c>
      <c r="R311">
        <v>6.2378</v>
      </c>
      <c r="S311">
        <v>7.1378000000000004</v>
      </c>
      <c r="T311">
        <v>8.5905000000000005</v>
      </c>
      <c r="U311">
        <v>8.7777999999999992</v>
      </c>
      <c r="V311">
        <v>10.705</v>
      </c>
      <c r="W311">
        <v>10.7752</v>
      </c>
      <c r="X311">
        <v>10.1958</v>
      </c>
      <c r="Y311">
        <v>11.2775</v>
      </c>
      <c r="Z311">
        <v>11.3446</v>
      </c>
    </row>
    <row r="312" spans="1:26" x14ac:dyDescent="0.25">
      <c r="A312" s="1" t="s">
        <v>157</v>
      </c>
      <c r="B312" t="s">
        <v>1157</v>
      </c>
      <c r="C312" t="s">
        <v>1199</v>
      </c>
      <c r="D312" s="2">
        <f>_xll.BDH($A312, $D$1, $B312, $C312, "Direction", "H", "Period", "Y","cols=23;rows=2")</f>
        <v>36799</v>
      </c>
      <c r="E312" s="2">
        <v>37164</v>
      </c>
      <c r="F312" s="2">
        <v>37529</v>
      </c>
      <c r="G312" s="2">
        <v>37894</v>
      </c>
      <c r="H312" s="2">
        <v>38260</v>
      </c>
      <c r="I312" s="2">
        <v>38625</v>
      </c>
      <c r="J312" s="2">
        <v>38990</v>
      </c>
      <c r="K312" s="2">
        <v>39355</v>
      </c>
      <c r="L312" s="2">
        <v>39721</v>
      </c>
      <c r="M312" s="2">
        <v>40086</v>
      </c>
      <c r="N312" s="2">
        <v>40451</v>
      </c>
      <c r="O312" s="2">
        <v>40816</v>
      </c>
      <c r="P312" s="2">
        <v>41182</v>
      </c>
      <c r="Q312" s="2">
        <v>41547</v>
      </c>
      <c r="R312" s="2">
        <v>41912</v>
      </c>
      <c r="S312" s="2">
        <v>42277</v>
      </c>
      <c r="T312" s="2">
        <v>42643</v>
      </c>
      <c r="U312" s="2">
        <v>43008</v>
      </c>
      <c r="V312" s="2">
        <v>43373</v>
      </c>
      <c r="W312" s="2">
        <v>43738</v>
      </c>
      <c r="X312" s="2">
        <v>44104</v>
      </c>
      <c r="Y312" s="2">
        <v>44469</v>
      </c>
      <c r="Z312" s="2">
        <v>44834</v>
      </c>
    </row>
    <row r="313" spans="1:26" x14ac:dyDescent="0.25">
      <c r="A313" s="4"/>
      <c r="D313">
        <v>0.76</v>
      </c>
      <c r="E313">
        <v>0.64329999999999998</v>
      </c>
      <c r="F313">
        <v>0.60670000000000002</v>
      </c>
      <c r="G313">
        <v>0.65290000000000004</v>
      </c>
      <c r="H313">
        <v>0.9909</v>
      </c>
      <c r="I313">
        <v>1.3532999999999999</v>
      </c>
      <c r="J313">
        <v>1.8132999999999999</v>
      </c>
      <c r="K313">
        <v>2.3433000000000002</v>
      </c>
      <c r="L313">
        <v>2.2233000000000001</v>
      </c>
      <c r="M313">
        <v>1.3205</v>
      </c>
      <c r="N313">
        <v>2.0655999999999999</v>
      </c>
      <c r="O313">
        <v>2.8077000000000001</v>
      </c>
      <c r="P313">
        <v>2.9056999999999999</v>
      </c>
      <c r="Q313">
        <v>3.3277000000000001</v>
      </c>
      <c r="R313">
        <v>3.7279</v>
      </c>
      <c r="S313">
        <v>3.2652999999999999</v>
      </c>
      <c r="T313">
        <v>2.94</v>
      </c>
      <c r="U313">
        <v>3.0211999999999999</v>
      </c>
      <c r="V313">
        <v>1.4343999999999999</v>
      </c>
      <c r="W313">
        <v>2.5707</v>
      </c>
      <c r="X313">
        <v>2.2081</v>
      </c>
      <c r="Y313">
        <v>3.9026999999999998</v>
      </c>
      <c r="Z313">
        <v>2.9348999999999998</v>
      </c>
    </row>
    <row r="314" spans="1:26" x14ac:dyDescent="0.25">
      <c r="A314" s="1" t="s">
        <v>158</v>
      </c>
      <c r="B314" t="s">
        <v>1157</v>
      </c>
      <c r="C314" t="s">
        <v>1199</v>
      </c>
      <c r="D314" s="2">
        <f>_xll.BDH($A314, $D$1, $B314, $C314, "Direction", "H", "Period", "Y","cols=23;rows=2")</f>
        <v>36646</v>
      </c>
      <c r="E314" s="2">
        <v>37011</v>
      </c>
      <c r="F314" s="2">
        <v>37376</v>
      </c>
      <c r="G314" s="2">
        <v>37741</v>
      </c>
      <c r="H314" s="2">
        <v>38107</v>
      </c>
      <c r="I314" s="2">
        <v>38472</v>
      </c>
      <c r="J314" s="2">
        <v>38837</v>
      </c>
      <c r="K314" s="2">
        <v>39202</v>
      </c>
      <c r="L314" s="2">
        <v>39568</v>
      </c>
      <c r="M314" s="2">
        <v>39933</v>
      </c>
      <c r="N314" s="2">
        <v>40298</v>
      </c>
      <c r="O314" s="2">
        <v>40663</v>
      </c>
      <c r="P314" s="2">
        <v>41029</v>
      </c>
      <c r="Q314" s="2">
        <v>41394</v>
      </c>
      <c r="R314" s="2">
        <v>41759</v>
      </c>
      <c r="S314" s="2">
        <v>42124</v>
      </c>
      <c r="T314" s="2">
        <v>42490</v>
      </c>
      <c r="U314" s="2">
        <v>42855</v>
      </c>
      <c r="V314" s="2">
        <v>43220</v>
      </c>
      <c r="W314" s="2">
        <v>43585</v>
      </c>
      <c r="X314" s="2">
        <v>43951</v>
      </c>
      <c r="Y314" s="2">
        <v>44316</v>
      </c>
      <c r="Z314" s="2">
        <v>44681</v>
      </c>
    </row>
    <row r="315" spans="1:26" x14ac:dyDescent="0.25">
      <c r="A315" s="4"/>
      <c r="D315">
        <v>0.3392</v>
      </c>
      <c r="E315">
        <v>0.51729999999999998</v>
      </c>
      <c r="F315">
        <v>0.37759999999999999</v>
      </c>
      <c r="G315">
        <v>0.38829999999999998</v>
      </c>
      <c r="H315">
        <v>0.44369999999999998</v>
      </c>
      <c r="I315">
        <v>0.53420000000000001</v>
      </c>
      <c r="J315">
        <v>0.60799999999999998</v>
      </c>
      <c r="K315">
        <v>0.70020000000000004</v>
      </c>
      <c r="L315">
        <v>0.74880000000000002</v>
      </c>
      <c r="M315">
        <v>0.75570000000000004</v>
      </c>
      <c r="N315">
        <v>0.83199999999999996</v>
      </c>
      <c r="O315">
        <v>0.95220000000000005</v>
      </c>
      <c r="P315">
        <v>0.94930000000000003</v>
      </c>
      <c r="Q315">
        <v>1.1000000000000001</v>
      </c>
      <c r="R315">
        <v>1.224</v>
      </c>
      <c r="S315">
        <v>1.284</v>
      </c>
      <c r="T315">
        <v>1.4706999999999999</v>
      </c>
      <c r="U315">
        <v>1.0960000000000001</v>
      </c>
      <c r="V315">
        <v>1.48</v>
      </c>
      <c r="W315">
        <v>1.73</v>
      </c>
      <c r="X315">
        <v>1.7414000000000001</v>
      </c>
      <c r="Y315">
        <v>1.6713</v>
      </c>
      <c r="Z315">
        <v>1.8403</v>
      </c>
    </row>
    <row r="316" spans="1:26" x14ac:dyDescent="0.25">
      <c r="A316" s="1" t="s">
        <v>159</v>
      </c>
      <c r="B316" t="s">
        <v>1157</v>
      </c>
      <c r="C316" t="s">
        <v>1191</v>
      </c>
      <c r="D316" s="2">
        <f>_xll.BDH($A316, $D$1, $B316, $C316, "Direction", "H", "Period", "Y","cols=2;rows=2")</f>
        <v>36709</v>
      </c>
      <c r="E316" s="2">
        <v>37073</v>
      </c>
    </row>
    <row r="317" spans="1:26" x14ac:dyDescent="0.25">
      <c r="A317" s="4"/>
      <c r="D317">
        <v>2.9849999999999999</v>
      </c>
      <c r="E317">
        <v>1.105</v>
      </c>
    </row>
    <row r="318" spans="1:26" x14ac:dyDescent="0.25">
      <c r="A318" s="1" t="s">
        <v>160</v>
      </c>
      <c r="B318" t="s">
        <v>1157</v>
      </c>
      <c r="C318" t="s">
        <v>1194</v>
      </c>
      <c r="D318" s="2">
        <f>_xll.BDH($A318, $D$1, $B318, $C318, "Direction", "H", "Period", "Y","cols=17;rows=2")</f>
        <v>36891</v>
      </c>
      <c r="E318" s="2">
        <v>37256</v>
      </c>
      <c r="F318" s="2">
        <v>37621</v>
      </c>
      <c r="G318" s="2">
        <v>37986</v>
      </c>
      <c r="H318" s="2">
        <v>38352</v>
      </c>
      <c r="I318" s="2">
        <v>38717</v>
      </c>
      <c r="J318" s="2">
        <v>39082</v>
      </c>
      <c r="K318" s="2">
        <v>39447</v>
      </c>
      <c r="L318" s="2">
        <v>39813</v>
      </c>
      <c r="M318" s="2">
        <v>40178</v>
      </c>
      <c r="N318" s="2">
        <v>40543</v>
      </c>
      <c r="O318" s="2">
        <v>40908</v>
      </c>
      <c r="P318" s="2">
        <v>41274</v>
      </c>
      <c r="Q318" s="2">
        <v>41639</v>
      </c>
      <c r="R318" s="2">
        <v>42004</v>
      </c>
      <c r="S318" s="2">
        <v>42369</v>
      </c>
      <c r="T318" s="2">
        <v>42735</v>
      </c>
      <c r="U318" s="2"/>
    </row>
    <row r="319" spans="1:26" x14ac:dyDescent="0.25">
      <c r="A319" s="4"/>
      <c r="D319">
        <v>0.6</v>
      </c>
      <c r="E319">
        <v>1.33</v>
      </c>
      <c r="F319">
        <v>0.81</v>
      </c>
      <c r="G319">
        <v>0.99</v>
      </c>
      <c r="H319">
        <v>1.57</v>
      </c>
      <c r="I319">
        <v>2.57</v>
      </c>
      <c r="J319">
        <v>4.0999999999999996</v>
      </c>
      <c r="K319">
        <v>4.7300000000000004</v>
      </c>
      <c r="L319">
        <v>5.45</v>
      </c>
      <c r="M319">
        <v>1.6722999999999999</v>
      </c>
      <c r="N319">
        <v>2.2837999999999998</v>
      </c>
      <c r="O319">
        <v>4.0430999999999999</v>
      </c>
      <c r="P319">
        <v>3.0674999999999999</v>
      </c>
      <c r="Q319">
        <v>2.6254</v>
      </c>
      <c r="R319">
        <v>4.1288</v>
      </c>
      <c r="S319">
        <v>-0.8649</v>
      </c>
      <c r="T319">
        <v>1.5497000000000001</v>
      </c>
    </row>
    <row r="320" spans="1:26" x14ac:dyDescent="0.25">
      <c r="A320" s="1" t="s">
        <v>161</v>
      </c>
      <c r="B320" t="s">
        <v>1157</v>
      </c>
      <c r="C320" t="s">
        <v>1185</v>
      </c>
      <c r="D320" s="2" t="str">
        <f>_xll.BDH($A320, $D$1, $B320, $C320, "Direction", "H", "Period", "Y")</f>
        <v>#N/A N/A</v>
      </c>
    </row>
    <row r="321" spans="1:25" x14ac:dyDescent="0.25">
      <c r="A321" s="4"/>
    </row>
    <row r="322" spans="1:25" x14ac:dyDescent="0.25">
      <c r="A322" s="1" t="s">
        <v>162</v>
      </c>
      <c r="B322" t="s">
        <v>1157</v>
      </c>
      <c r="C322" t="s">
        <v>1184</v>
      </c>
      <c r="D322" s="2">
        <f>_xll.BDH($A322, $D$1, $B322, $C322, "Direction", "H", "Period", "Y","cols=14;rows=2")</f>
        <v>36554</v>
      </c>
      <c r="E322" s="2">
        <v>36925</v>
      </c>
      <c r="F322" s="2">
        <v>37289</v>
      </c>
      <c r="G322" s="2">
        <v>37653</v>
      </c>
      <c r="H322" s="2">
        <v>38017</v>
      </c>
      <c r="I322" s="2">
        <v>38381</v>
      </c>
      <c r="J322" s="2">
        <v>38745</v>
      </c>
      <c r="K322" s="2">
        <v>39116</v>
      </c>
      <c r="L322" s="2">
        <v>39481</v>
      </c>
      <c r="M322" s="2">
        <v>39844</v>
      </c>
      <c r="N322" s="2">
        <v>40208</v>
      </c>
      <c r="O322" s="2">
        <v>40572</v>
      </c>
      <c r="P322" s="2">
        <v>40936</v>
      </c>
      <c r="Q322" s="2">
        <v>41307</v>
      </c>
    </row>
    <row r="323" spans="1:25" x14ac:dyDescent="0.25">
      <c r="A323" s="4"/>
      <c r="D323">
        <v>0.82</v>
      </c>
      <c r="E323">
        <v>0.87</v>
      </c>
      <c r="F323">
        <v>-0.2</v>
      </c>
      <c r="G323">
        <v>0.66</v>
      </c>
      <c r="H323">
        <v>0.78</v>
      </c>
      <c r="I323">
        <v>0.32</v>
      </c>
      <c r="J323">
        <v>0.39</v>
      </c>
      <c r="K323">
        <v>1.0547</v>
      </c>
      <c r="L323">
        <v>1.41</v>
      </c>
      <c r="M323">
        <v>1.9029</v>
      </c>
      <c r="N323">
        <v>2.379</v>
      </c>
      <c r="O323">
        <v>2.8361000000000001</v>
      </c>
      <c r="P323">
        <v>3.0234999999999999</v>
      </c>
      <c r="Q323">
        <v>3.2214</v>
      </c>
    </row>
    <row r="324" spans="1:25" x14ac:dyDescent="0.25">
      <c r="A324" s="1" t="s">
        <v>163</v>
      </c>
      <c r="B324" t="s">
        <v>1157</v>
      </c>
      <c r="C324" t="s">
        <v>1199</v>
      </c>
      <c r="D324" s="2">
        <f>_xll.BDH($A324, $D$1, $B324, $C324, "Direction", "H", "Period", "Y","cols=22;rows=2")</f>
        <v>36891</v>
      </c>
      <c r="E324" s="2">
        <v>37256</v>
      </c>
      <c r="F324" s="2">
        <v>37621</v>
      </c>
      <c r="G324" s="2">
        <v>37986</v>
      </c>
      <c r="H324" s="2">
        <v>38352</v>
      </c>
      <c r="I324" s="2">
        <v>38717</v>
      </c>
      <c r="J324" s="2">
        <v>39082</v>
      </c>
      <c r="K324" s="2">
        <v>39447</v>
      </c>
      <c r="L324" s="2">
        <v>39813</v>
      </c>
      <c r="M324" s="2">
        <v>40178</v>
      </c>
      <c r="N324" s="2">
        <v>40543</v>
      </c>
      <c r="O324" s="2">
        <v>40908</v>
      </c>
      <c r="P324" s="2">
        <v>41274</v>
      </c>
      <c r="Q324" s="2">
        <v>41639</v>
      </c>
      <c r="R324" s="2">
        <v>42004</v>
      </c>
      <c r="S324" s="2">
        <v>42369</v>
      </c>
      <c r="T324" s="2">
        <v>42735</v>
      </c>
      <c r="U324" s="2">
        <v>43100</v>
      </c>
      <c r="V324" s="2">
        <v>43465</v>
      </c>
      <c r="W324" s="2">
        <v>43830</v>
      </c>
      <c r="X324" s="2">
        <v>44196</v>
      </c>
      <c r="Y324" s="2">
        <v>44561</v>
      </c>
    </row>
    <row r="325" spans="1:25" x14ac:dyDescent="0.25">
      <c r="A325" s="4"/>
      <c r="D325">
        <v>2.0352000000000001</v>
      </c>
      <c r="E325">
        <v>2.1305999999999998</v>
      </c>
      <c r="F325">
        <v>1.3355999999999999</v>
      </c>
      <c r="G325">
        <v>1.7702</v>
      </c>
      <c r="H325">
        <v>1.9716</v>
      </c>
      <c r="I325">
        <v>1.8444</v>
      </c>
      <c r="J325">
        <v>2.2673000000000001</v>
      </c>
      <c r="K325">
        <v>2.68</v>
      </c>
      <c r="L325">
        <v>1.6577999999999999</v>
      </c>
      <c r="M325">
        <v>-0.89790000000000003</v>
      </c>
      <c r="N325">
        <v>2.3031000000000001</v>
      </c>
      <c r="O325">
        <v>2.3967999999999998</v>
      </c>
      <c r="P325">
        <v>2.2835000000000001</v>
      </c>
      <c r="Q325">
        <v>2.2645</v>
      </c>
      <c r="R325">
        <v>2.4822000000000002</v>
      </c>
      <c r="S325">
        <v>2.8519999999999999</v>
      </c>
      <c r="T325">
        <v>3.165</v>
      </c>
      <c r="U325">
        <v>3.3860000000000001</v>
      </c>
      <c r="V325">
        <v>4.2037000000000004</v>
      </c>
      <c r="W325">
        <v>4.9882</v>
      </c>
      <c r="X325">
        <v>4.0080999999999998</v>
      </c>
      <c r="Y325">
        <v>4.18</v>
      </c>
    </row>
    <row r="326" spans="1:25" x14ac:dyDescent="0.25">
      <c r="A326" s="1" t="s">
        <v>164</v>
      </c>
      <c r="B326" t="s">
        <v>1157</v>
      </c>
      <c r="C326" t="s">
        <v>1186</v>
      </c>
      <c r="D326" s="2">
        <f>_xll.BDH($A326, $D$1, $B326, $C326, "Direction", "H", "Period", "Y","cols=6;rows=2")</f>
        <v>36891</v>
      </c>
      <c r="E326" s="2">
        <v>37256</v>
      </c>
      <c r="F326" s="2">
        <v>37621</v>
      </c>
      <c r="G326" s="2">
        <v>37986</v>
      </c>
      <c r="H326" s="2">
        <v>38352</v>
      </c>
      <c r="I326" s="2">
        <v>38717</v>
      </c>
      <c r="J326" s="2"/>
    </row>
    <row r="327" spans="1:25" x14ac:dyDescent="0.25">
      <c r="A327" s="4"/>
      <c r="D327">
        <v>2.2000000000000002</v>
      </c>
      <c r="E327">
        <v>2.34</v>
      </c>
      <c r="F327">
        <v>2.0299999999999998</v>
      </c>
      <c r="G327">
        <v>1.88</v>
      </c>
      <c r="H327">
        <v>1.85</v>
      </c>
      <c r="I327">
        <v>2</v>
      </c>
    </row>
    <row r="328" spans="1:25" x14ac:dyDescent="0.25">
      <c r="A328" s="1" t="s">
        <v>165</v>
      </c>
      <c r="B328" t="s">
        <v>1157</v>
      </c>
      <c r="C328" t="s">
        <v>1191</v>
      </c>
      <c r="D328" s="2">
        <f>_xll.BDH($A328, $D$1, $B328, $C328, "Direction", "H", "Period", "Y","cols=2;rows=2")</f>
        <v>36616</v>
      </c>
      <c r="E328" s="2">
        <v>36981</v>
      </c>
    </row>
    <row r="329" spans="1:25" x14ac:dyDescent="0.25">
      <c r="A329" s="4"/>
      <c r="D329">
        <v>1.76</v>
      </c>
      <c r="E329">
        <v>0.79</v>
      </c>
    </row>
    <row r="330" spans="1:25" x14ac:dyDescent="0.25">
      <c r="A330" s="1" t="s">
        <v>166</v>
      </c>
      <c r="B330" t="s">
        <v>1157</v>
      </c>
      <c r="C330" t="s">
        <v>1195</v>
      </c>
      <c r="D330" s="2">
        <f>_xll.BDH($A330, $D$1, $B330, $C330, "Direction", "H", "Period", "Y","cols=15;rows=2")</f>
        <v>36891</v>
      </c>
      <c r="E330" s="2">
        <v>37256</v>
      </c>
      <c r="F330" s="2">
        <v>37621</v>
      </c>
      <c r="G330" s="2">
        <v>37986</v>
      </c>
      <c r="H330" s="2">
        <v>38352</v>
      </c>
      <c r="I330" s="2">
        <v>38717</v>
      </c>
      <c r="J330" s="2">
        <v>39082</v>
      </c>
      <c r="K330" s="2">
        <v>39447</v>
      </c>
      <c r="L330" s="2">
        <v>39813</v>
      </c>
      <c r="M330" s="2">
        <v>40178</v>
      </c>
      <c r="N330" s="2">
        <v>40543</v>
      </c>
      <c r="O330" s="2">
        <v>40908</v>
      </c>
      <c r="P330" s="2">
        <v>41274</v>
      </c>
      <c r="Q330" s="2">
        <v>41639</v>
      </c>
      <c r="R330" s="2">
        <v>42004</v>
      </c>
    </row>
    <row r="331" spans="1:25" x14ac:dyDescent="0.25">
      <c r="A331" s="4"/>
      <c r="D331">
        <v>1.22</v>
      </c>
      <c r="E331">
        <v>1.32</v>
      </c>
      <c r="F331">
        <v>1.54</v>
      </c>
      <c r="G331">
        <v>1.46</v>
      </c>
      <c r="H331">
        <v>1.65</v>
      </c>
      <c r="I331">
        <v>1.56</v>
      </c>
      <c r="J331">
        <v>1.83</v>
      </c>
      <c r="K331">
        <v>1.72</v>
      </c>
      <c r="L331">
        <v>1.65</v>
      </c>
      <c r="M331">
        <v>1.5891999999999999</v>
      </c>
      <c r="N331">
        <v>2.06</v>
      </c>
      <c r="O331">
        <v>2</v>
      </c>
      <c r="P331">
        <v>1.8717999999999999</v>
      </c>
      <c r="Q331">
        <v>2.09</v>
      </c>
      <c r="R331">
        <v>2.2999999999999998</v>
      </c>
    </row>
    <row r="332" spans="1:25" x14ac:dyDescent="0.25">
      <c r="A332" s="1" t="s">
        <v>167</v>
      </c>
      <c r="B332" t="s">
        <v>1157</v>
      </c>
      <c r="C332" t="s">
        <v>1199</v>
      </c>
      <c r="D332" s="2">
        <f>_xll.BDH($A332, $D$1, $B332, $C332, "Direction", "H", "Period", "Y","cols=22;rows=2")</f>
        <v>36891</v>
      </c>
      <c r="E332" s="2">
        <v>37256</v>
      </c>
      <c r="F332" s="2">
        <v>37621</v>
      </c>
      <c r="G332" s="2">
        <v>37986</v>
      </c>
      <c r="H332" s="2">
        <v>38352</v>
      </c>
      <c r="I332" s="2">
        <v>38717</v>
      </c>
      <c r="J332" s="2">
        <v>39082</v>
      </c>
      <c r="K332" s="2">
        <v>39447</v>
      </c>
      <c r="L332" s="2">
        <v>39813</v>
      </c>
      <c r="M332" s="2">
        <v>40178</v>
      </c>
      <c r="N332" s="2">
        <v>40543</v>
      </c>
      <c r="O332" s="2">
        <v>40908</v>
      </c>
      <c r="P332" s="2">
        <v>41274</v>
      </c>
      <c r="Q332" s="2">
        <v>41639</v>
      </c>
      <c r="R332" s="2">
        <v>42004</v>
      </c>
      <c r="S332" s="2">
        <v>42369</v>
      </c>
      <c r="T332" s="2">
        <v>42735</v>
      </c>
      <c r="U332" s="2">
        <v>43100</v>
      </c>
      <c r="V332" s="2">
        <v>43465</v>
      </c>
      <c r="W332" s="2">
        <v>43830</v>
      </c>
      <c r="X332" s="2">
        <v>44196</v>
      </c>
      <c r="Y332" s="2">
        <v>44561</v>
      </c>
    </row>
    <row r="333" spans="1:25" x14ac:dyDescent="0.25">
      <c r="A333" s="4"/>
      <c r="D333">
        <v>2.16</v>
      </c>
      <c r="E333">
        <v>2.0699999999999998</v>
      </c>
      <c r="F333">
        <v>1.33</v>
      </c>
      <c r="G333">
        <v>1.78</v>
      </c>
      <c r="H333">
        <v>1.7</v>
      </c>
      <c r="I333">
        <v>1.43</v>
      </c>
      <c r="J333">
        <v>1.01</v>
      </c>
      <c r="K333">
        <v>1.27</v>
      </c>
      <c r="L333">
        <v>1.79</v>
      </c>
      <c r="M333">
        <v>1.6865000000000001</v>
      </c>
      <c r="N333">
        <v>2.0571000000000002</v>
      </c>
      <c r="O333">
        <v>2.1947000000000001</v>
      </c>
      <c r="P333">
        <v>2.0537999999999998</v>
      </c>
      <c r="Q333">
        <v>1.6518999999999999</v>
      </c>
      <c r="R333">
        <v>1.7710999999999999</v>
      </c>
      <c r="S333">
        <v>2.0451000000000001</v>
      </c>
      <c r="T333">
        <v>2.7892000000000001</v>
      </c>
      <c r="U333">
        <v>3.3231000000000002</v>
      </c>
      <c r="V333">
        <v>4.0232999999999999</v>
      </c>
      <c r="W333">
        <v>4.0952999999999999</v>
      </c>
      <c r="X333">
        <v>2.3065000000000002</v>
      </c>
      <c r="Y333">
        <v>3.4325999999999999</v>
      </c>
    </row>
    <row r="334" spans="1:25" x14ac:dyDescent="0.25">
      <c r="A334" s="1" t="s">
        <v>168</v>
      </c>
      <c r="B334" t="s">
        <v>1157</v>
      </c>
      <c r="C334" t="s">
        <v>1181</v>
      </c>
      <c r="D334" s="2">
        <f>_xll.BDH($A334, $D$1, $B334, $C334, "Direction", "H", "Period", "Y","cols=10;rows=2")</f>
        <v>36891</v>
      </c>
      <c r="E334" s="2">
        <v>37256</v>
      </c>
      <c r="F334" s="2">
        <v>37621</v>
      </c>
      <c r="G334" s="2">
        <v>37986</v>
      </c>
      <c r="H334" s="2">
        <v>38352</v>
      </c>
      <c r="I334" s="2">
        <v>38717</v>
      </c>
      <c r="J334" s="2">
        <v>39082</v>
      </c>
      <c r="K334" s="2">
        <v>39447</v>
      </c>
      <c r="L334" s="2">
        <v>39813</v>
      </c>
      <c r="M334" s="2">
        <v>40178</v>
      </c>
      <c r="N334" s="2"/>
    </row>
    <row r="335" spans="1:25" x14ac:dyDescent="0.25">
      <c r="A335" s="4"/>
      <c r="D335">
        <v>2.36</v>
      </c>
      <c r="E335">
        <v>1.89</v>
      </c>
      <c r="F335">
        <v>2</v>
      </c>
      <c r="G335">
        <v>2.09</v>
      </c>
      <c r="H335">
        <v>2.87</v>
      </c>
      <c r="I335">
        <v>4.13</v>
      </c>
      <c r="J335">
        <v>5.04</v>
      </c>
      <c r="K335">
        <v>5.24</v>
      </c>
      <c r="L335">
        <v>6.44</v>
      </c>
      <c r="M335">
        <v>5.1788999999999996</v>
      </c>
    </row>
    <row r="336" spans="1:25" x14ac:dyDescent="0.25">
      <c r="A336" s="1" t="s">
        <v>169</v>
      </c>
      <c r="B336" t="s">
        <v>1157</v>
      </c>
      <c r="C336" t="s">
        <v>1186</v>
      </c>
      <c r="D336" s="2">
        <f>_xll.BDH($A336, $D$1, $B336, $C336, "Direction", "H", "Period", "Y","cols=7;rows=2")</f>
        <v>36890</v>
      </c>
      <c r="E336" s="2">
        <v>37254</v>
      </c>
      <c r="F336" s="2">
        <v>37618</v>
      </c>
      <c r="G336" s="2">
        <v>37982</v>
      </c>
      <c r="H336" s="2">
        <v>38346</v>
      </c>
      <c r="I336" s="2">
        <v>38717</v>
      </c>
      <c r="J336" s="2">
        <v>39081</v>
      </c>
      <c r="K336" s="2"/>
    </row>
    <row r="337" spans="1:26" x14ac:dyDescent="0.25">
      <c r="A337" s="4"/>
      <c r="D337">
        <v>2.56</v>
      </c>
      <c r="E337">
        <v>1.24</v>
      </c>
      <c r="F337">
        <v>1.73</v>
      </c>
      <c r="G337">
        <v>2.27</v>
      </c>
      <c r="H337">
        <v>2.83</v>
      </c>
      <c r="I337">
        <v>0.35</v>
      </c>
      <c r="J337">
        <v>0.27</v>
      </c>
    </row>
    <row r="338" spans="1:26" x14ac:dyDescent="0.25">
      <c r="A338" s="1" t="s">
        <v>170</v>
      </c>
      <c r="B338" t="s">
        <v>1157</v>
      </c>
      <c r="C338" t="s">
        <v>1199</v>
      </c>
      <c r="D338" s="2">
        <f>_xll.BDH($A338, $D$1, $B338, $C338, "Direction", "H", "Period", "Y","cols=22;rows=2")</f>
        <v>36891</v>
      </c>
      <c r="E338" s="2">
        <v>37256</v>
      </c>
      <c r="F338" s="2">
        <v>37621</v>
      </c>
      <c r="G338" s="2">
        <v>37986</v>
      </c>
      <c r="H338" s="2">
        <v>38352</v>
      </c>
      <c r="I338" s="2">
        <v>38717</v>
      </c>
      <c r="J338" s="2">
        <v>39082</v>
      </c>
      <c r="K338" s="2">
        <v>39447</v>
      </c>
      <c r="L338" s="2">
        <v>39813</v>
      </c>
      <c r="M338" s="2">
        <v>40178</v>
      </c>
      <c r="N338" s="2">
        <v>40543</v>
      </c>
      <c r="O338" s="2">
        <v>40908</v>
      </c>
      <c r="P338" s="2">
        <v>41274</v>
      </c>
      <c r="Q338" s="2">
        <v>41639</v>
      </c>
      <c r="R338" s="2">
        <v>42004</v>
      </c>
      <c r="S338" s="2">
        <v>42369</v>
      </c>
      <c r="T338" s="2">
        <v>42735</v>
      </c>
      <c r="U338" s="2">
        <v>43100</v>
      </c>
      <c r="V338" s="2">
        <v>43465</v>
      </c>
      <c r="W338" s="2">
        <v>43830</v>
      </c>
      <c r="X338" s="2">
        <v>44196</v>
      </c>
      <c r="Y338" s="2">
        <v>44561</v>
      </c>
    </row>
    <row r="339" spans="1:26" x14ac:dyDescent="0.25">
      <c r="A339" s="4"/>
      <c r="D339">
        <v>0.51500000000000001</v>
      </c>
      <c r="E339">
        <v>0.4</v>
      </c>
      <c r="F339">
        <v>0.5</v>
      </c>
      <c r="G339">
        <v>0.62</v>
      </c>
      <c r="H339">
        <v>1.63</v>
      </c>
      <c r="I339">
        <v>1.82</v>
      </c>
      <c r="J339">
        <v>1.17</v>
      </c>
      <c r="K339">
        <v>1.1100000000000001</v>
      </c>
      <c r="L339">
        <v>0.8</v>
      </c>
      <c r="M339">
        <v>0.50939999999999996</v>
      </c>
      <c r="N339">
        <v>0.44850000000000001</v>
      </c>
      <c r="O339">
        <v>0.44600000000000001</v>
      </c>
      <c r="P339">
        <v>0.4012</v>
      </c>
      <c r="Q339">
        <v>0.434</v>
      </c>
      <c r="R339">
        <v>0.50080000000000002</v>
      </c>
      <c r="S339">
        <v>0.61470000000000002</v>
      </c>
      <c r="T339">
        <v>0.75960000000000005</v>
      </c>
      <c r="U339">
        <v>0.95369999999999999</v>
      </c>
      <c r="V339">
        <v>1.0972</v>
      </c>
      <c r="W339">
        <v>1.1358999999999999</v>
      </c>
      <c r="X339">
        <v>0.48099999999999998</v>
      </c>
      <c r="Y339">
        <v>1.1171</v>
      </c>
    </row>
    <row r="340" spans="1:26" x14ac:dyDescent="0.25">
      <c r="A340" s="1" t="s">
        <v>171</v>
      </c>
      <c r="B340" t="s">
        <v>1157</v>
      </c>
      <c r="C340" t="s">
        <v>1199</v>
      </c>
      <c r="D340" s="2">
        <f>_xll.BDH($A340, $D$1, $B340, $C340, "Direction", "H", "Period", "Y","cols=22;rows=2")</f>
        <v>36891</v>
      </c>
      <c r="E340" s="2">
        <v>37256</v>
      </c>
      <c r="F340" s="2">
        <v>37621</v>
      </c>
      <c r="G340" s="2">
        <v>37986</v>
      </c>
      <c r="H340" s="2">
        <v>38352</v>
      </c>
      <c r="I340" s="2">
        <v>38717</v>
      </c>
      <c r="J340" s="2">
        <v>39082</v>
      </c>
      <c r="K340" s="2">
        <v>39447</v>
      </c>
      <c r="L340" s="2">
        <v>39813</v>
      </c>
      <c r="M340" s="2">
        <v>40178</v>
      </c>
      <c r="N340" s="2">
        <v>40543</v>
      </c>
      <c r="O340" s="2">
        <v>40908</v>
      </c>
      <c r="P340" s="2">
        <v>41274</v>
      </c>
      <c r="Q340" s="2">
        <v>41639</v>
      </c>
      <c r="R340" s="2">
        <v>42004</v>
      </c>
      <c r="S340" s="2">
        <v>42369</v>
      </c>
      <c r="T340" s="2">
        <v>42735</v>
      </c>
      <c r="U340" s="2">
        <v>43100</v>
      </c>
      <c r="V340" s="2">
        <v>43465</v>
      </c>
      <c r="W340" s="2">
        <v>43830</v>
      </c>
      <c r="X340" s="2">
        <v>44196</v>
      </c>
      <c r="Y340" s="2">
        <v>44561</v>
      </c>
    </row>
    <row r="341" spans="1:26" x14ac:dyDescent="0.25">
      <c r="A341" s="4"/>
      <c r="D341">
        <v>27.4</v>
      </c>
      <c r="E341">
        <v>25.9</v>
      </c>
      <c r="F341">
        <v>26.3</v>
      </c>
      <c r="G341">
        <v>34.200000000000003</v>
      </c>
      <c r="H341">
        <v>38.4</v>
      </c>
      <c r="I341">
        <v>38.6</v>
      </c>
      <c r="J341">
        <v>42.2</v>
      </c>
      <c r="K341">
        <v>8.4</v>
      </c>
      <c r="L341">
        <v>-45.2</v>
      </c>
      <c r="M341">
        <v>-7.3127000000000004</v>
      </c>
      <c r="N341">
        <v>3.8498000000000001</v>
      </c>
      <c r="O341">
        <v>4.6333000000000002</v>
      </c>
      <c r="P341">
        <v>3.8721000000000001</v>
      </c>
      <c r="Q341">
        <v>5.0754000000000001</v>
      </c>
      <c r="R341">
        <v>5.5568999999999997</v>
      </c>
      <c r="S341">
        <v>5.8045999999999998</v>
      </c>
      <c r="T341">
        <v>5.1653000000000002</v>
      </c>
      <c r="U341">
        <v>5.2114000000000003</v>
      </c>
      <c r="V341">
        <v>6.5730000000000004</v>
      </c>
      <c r="W341">
        <v>8.5648999999999997</v>
      </c>
      <c r="X341">
        <v>5.0236000000000001</v>
      </c>
      <c r="Y341">
        <v>9.9795999999999996</v>
      </c>
    </row>
    <row r="342" spans="1:26" x14ac:dyDescent="0.25">
      <c r="A342" s="1" t="s">
        <v>172</v>
      </c>
      <c r="B342" t="s">
        <v>1157</v>
      </c>
      <c r="C342" t="s">
        <v>1198</v>
      </c>
      <c r="D342" s="2">
        <f>_xll.BDH($A342, $D$1, $B342, $C342, "Direction", "H", "Period", "Y","cols=9;rows=2")</f>
        <v>36616</v>
      </c>
      <c r="E342" s="2">
        <v>36981</v>
      </c>
      <c r="F342" s="2">
        <v>37346</v>
      </c>
      <c r="G342" s="2">
        <v>37711</v>
      </c>
      <c r="H342" s="2">
        <v>38077</v>
      </c>
      <c r="I342" s="2">
        <v>38442</v>
      </c>
      <c r="J342" s="2">
        <v>38807</v>
      </c>
      <c r="K342" s="2">
        <v>39172</v>
      </c>
      <c r="L342" s="2">
        <v>39538</v>
      </c>
    </row>
    <row r="343" spans="1:26" x14ac:dyDescent="0.25">
      <c r="A343" s="4"/>
      <c r="D343">
        <v>3.24</v>
      </c>
      <c r="E343">
        <v>1.61</v>
      </c>
      <c r="F343">
        <v>-0.46</v>
      </c>
      <c r="G343">
        <v>0.19</v>
      </c>
      <c r="H343">
        <v>0.61</v>
      </c>
      <c r="I343">
        <v>0.74</v>
      </c>
      <c r="J343">
        <v>0.85</v>
      </c>
      <c r="K343">
        <v>0.88</v>
      </c>
      <c r="L343">
        <v>1.21</v>
      </c>
    </row>
    <row r="344" spans="1:26" x14ac:dyDescent="0.25">
      <c r="A344" s="1" t="s">
        <v>173</v>
      </c>
      <c r="B344" t="s">
        <v>1157</v>
      </c>
      <c r="C344" t="s">
        <v>1199</v>
      </c>
      <c r="D344" s="2">
        <f>_xll.BDH($A344, $D$1, $B344, $C344, "Direction", "H", "Period", "Y","cols=23;rows=2")</f>
        <v>36674</v>
      </c>
      <c r="E344" s="2">
        <v>37038</v>
      </c>
      <c r="F344" s="2">
        <v>37402</v>
      </c>
      <c r="G344" s="2">
        <v>37766</v>
      </c>
      <c r="H344" s="2">
        <v>38137</v>
      </c>
      <c r="I344" s="2">
        <v>38501</v>
      </c>
      <c r="J344" s="2">
        <v>38865</v>
      </c>
      <c r="K344" s="2">
        <v>39229</v>
      </c>
      <c r="L344" s="2">
        <v>39593</v>
      </c>
      <c r="M344" s="2">
        <v>39964</v>
      </c>
      <c r="N344" s="2">
        <v>40328</v>
      </c>
      <c r="O344" s="2">
        <v>40692</v>
      </c>
      <c r="P344" s="2">
        <v>41056</v>
      </c>
      <c r="Q344" s="2">
        <v>41420</v>
      </c>
      <c r="R344" s="2">
        <v>41784</v>
      </c>
      <c r="S344" s="2">
        <v>42155</v>
      </c>
      <c r="T344" s="2">
        <v>42519</v>
      </c>
      <c r="U344" s="2">
        <v>42883</v>
      </c>
      <c r="V344" s="2">
        <v>43247</v>
      </c>
      <c r="W344" s="2">
        <v>43611</v>
      </c>
      <c r="X344" s="2">
        <v>43982</v>
      </c>
      <c r="Y344" s="2">
        <v>44346</v>
      </c>
      <c r="Z344" s="2">
        <v>44710</v>
      </c>
    </row>
    <row r="345" spans="1:26" x14ac:dyDescent="0.25">
      <c r="A345" s="4"/>
      <c r="D345">
        <v>1.6</v>
      </c>
      <c r="E345">
        <v>1.33</v>
      </c>
      <c r="F345">
        <v>1.38</v>
      </c>
      <c r="G345">
        <v>1.52</v>
      </c>
      <c r="H345">
        <v>1.37</v>
      </c>
      <c r="I345">
        <v>0.85599999999999998</v>
      </c>
      <c r="J345">
        <v>0.71</v>
      </c>
      <c r="K345">
        <v>1.02</v>
      </c>
      <c r="L345">
        <v>1.07</v>
      </c>
      <c r="M345">
        <v>1.4359999999999999</v>
      </c>
      <c r="N345">
        <v>1.3635999999999999</v>
      </c>
      <c r="O345">
        <v>1.7647999999999999</v>
      </c>
      <c r="P345">
        <v>1.8298000000000001</v>
      </c>
      <c r="Q345">
        <v>1.8838999999999999</v>
      </c>
      <c r="R345">
        <v>2.9674</v>
      </c>
      <c r="S345">
        <v>1.2566999999999999</v>
      </c>
      <c r="T345">
        <v>1.3010999999999999</v>
      </c>
      <c r="U345">
        <v>1.9325000000000001</v>
      </c>
      <c r="V345">
        <v>2.1145</v>
      </c>
      <c r="W345">
        <v>2.0714999999999999</v>
      </c>
      <c r="X345">
        <v>2.2847</v>
      </c>
      <c r="Y345">
        <v>2.629</v>
      </c>
      <c r="Z345">
        <v>2.3679999999999999</v>
      </c>
    </row>
    <row r="346" spans="1:26" x14ac:dyDescent="0.25">
      <c r="A346" s="1" t="s">
        <v>174</v>
      </c>
      <c r="B346" t="s">
        <v>1157</v>
      </c>
      <c r="C346" t="s">
        <v>1199</v>
      </c>
      <c r="D346" s="2">
        <f>_xll.BDH($A346, $D$1, $B346, $C346, "Direction", "H", "Period", "Y","cols=23;rows=2")</f>
        <v>36707</v>
      </c>
      <c r="E346" s="2">
        <v>37072</v>
      </c>
      <c r="F346" s="2">
        <v>37437</v>
      </c>
      <c r="G346" s="2">
        <v>37802</v>
      </c>
      <c r="H346" s="2">
        <v>38168</v>
      </c>
      <c r="I346" s="2">
        <v>38533</v>
      </c>
      <c r="J346" s="2">
        <v>38898</v>
      </c>
      <c r="K346" s="2">
        <v>39263</v>
      </c>
      <c r="L346" s="2">
        <v>39629</v>
      </c>
      <c r="M346" s="2">
        <v>39994</v>
      </c>
      <c r="N346" s="2">
        <v>40359</v>
      </c>
      <c r="O346" s="2">
        <v>40724</v>
      </c>
      <c r="P346" s="2">
        <v>41090</v>
      </c>
      <c r="Q346" s="2">
        <v>41455</v>
      </c>
      <c r="R346" s="2">
        <v>41820</v>
      </c>
      <c r="S346" s="2">
        <v>42185</v>
      </c>
      <c r="T346" s="2">
        <v>42551</v>
      </c>
      <c r="U346" s="2">
        <v>42916</v>
      </c>
      <c r="V346" s="2">
        <v>43281</v>
      </c>
      <c r="W346" s="2">
        <v>43646</v>
      </c>
      <c r="X346" s="2">
        <v>44012</v>
      </c>
      <c r="Y346" s="2">
        <v>44377</v>
      </c>
      <c r="Z346" s="2">
        <v>44742</v>
      </c>
    </row>
    <row r="347" spans="1:26" x14ac:dyDescent="0.25">
      <c r="A347" s="4"/>
      <c r="D347">
        <v>1.6933</v>
      </c>
      <c r="E347">
        <v>2.0699999999999998</v>
      </c>
      <c r="F347">
        <v>2.64</v>
      </c>
      <c r="G347">
        <v>3.11</v>
      </c>
      <c r="H347">
        <v>3.55</v>
      </c>
      <c r="I347">
        <v>3.0630000000000002</v>
      </c>
      <c r="J347">
        <v>2.86</v>
      </c>
      <c r="K347">
        <v>3.42</v>
      </c>
      <c r="L347">
        <v>3.8</v>
      </c>
      <c r="M347">
        <v>2.2595999999999998</v>
      </c>
      <c r="N347">
        <v>1.7572000000000001</v>
      </c>
      <c r="O347">
        <v>2.6688000000000001</v>
      </c>
      <c r="P347">
        <v>3.2033</v>
      </c>
      <c r="Q347">
        <v>3.5135999999999998</v>
      </c>
      <c r="R347">
        <v>3.7764000000000002</v>
      </c>
      <c r="S347">
        <v>4.0114999999999998</v>
      </c>
      <c r="T347">
        <v>4.4915000000000003</v>
      </c>
      <c r="U347">
        <v>4.5509000000000004</v>
      </c>
      <c r="V347">
        <v>2.2250999999999999</v>
      </c>
      <c r="W347">
        <v>3.9535</v>
      </c>
      <c r="X347">
        <v>5.5458999999999996</v>
      </c>
      <c r="Y347">
        <v>5.6524000000000001</v>
      </c>
      <c r="Z347">
        <v>4.2567000000000004</v>
      </c>
    </row>
    <row r="348" spans="1:26" x14ac:dyDescent="0.25">
      <c r="A348" s="1" t="s">
        <v>175</v>
      </c>
      <c r="B348" t="s">
        <v>1157</v>
      </c>
      <c r="C348" t="s">
        <v>1183</v>
      </c>
      <c r="D348" s="2">
        <f>_xll.BDH($A348, $D$1, $B348, $C348, "Direction", "H", "Period", "Y","cols=6;rows=2")</f>
        <v>36891</v>
      </c>
      <c r="E348" s="2">
        <v>37256</v>
      </c>
      <c r="F348" s="2">
        <v>37621</v>
      </c>
      <c r="G348" s="2">
        <v>37986</v>
      </c>
      <c r="H348" s="2">
        <v>38352</v>
      </c>
      <c r="I348" s="2">
        <v>38717</v>
      </c>
      <c r="J348" s="2"/>
    </row>
    <row r="349" spans="1:26" x14ac:dyDescent="0.25">
      <c r="A349" s="4"/>
      <c r="D349">
        <v>8.8880999999999997</v>
      </c>
      <c r="E349">
        <v>8.5</v>
      </c>
      <c r="F349">
        <v>10.2658</v>
      </c>
      <c r="G349">
        <v>14.7</v>
      </c>
      <c r="H349">
        <v>13.04</v>
      </c>
      <c r="I349">
        <v>0.16</v>
      </c>
    </row>
    <row r="350" spans="1:26" x14ac:dyDescent="0.25">
      <c r="A350" s="1" t="s">
        <v>176</v>
      </c>
      <c r="B350" t="s">
        <v>1157</v>
      </c>
      <c r="C350" t="s">
        <v>1199</v>
      </c>
      <c r="D350" s="2">
        <f>_xll.BDH($A350, $D$1, $B350, $C350, "Direction", "H", "Period", "Y","cols=22;rows=2")</f>
        <v>36891</v>
      </c>
      <c r="E350" s="2">
        <v>37256</v>
      </c>
      <c r="F350" s="2">
        <v>37621</v>
      </c>
      <c r="G350" s="2">
        <v>37986</v>
      </c>
      <c r="H350" s="2">
        <v>38352</v>
      </c>
      <c r="I350" s="2">
        <v>38717</v>
      </c>
      <c r="J350" s="2">
        <v>39082</v>
      </c>
      <c r="K350" s="2">
        <v>39447</v>
      </c>
      <c r="L350" s="2">
        <v>39813</v>
      </c>
      <c r="M350" s="2">
        <v>40178</v>
      </c>
      <c r="N350" s="2">
        <v>40543</v>
      </c>
      <c r="O350" s="2">
        <v>40908</v>
      </c>
      <c r="P350" s="2">
        <v>41274</v>
      </c>
      <c r="Q350" s="2">
        <v>41639</v>
      </c>
      <c r="R350" s="2">
        <v>42004</v>
      </c>
      <c r="S350" s="2">
        <v>42369</v>
      </c>
      <c r="T350" s="2">
        <v>42735</v>
      </c>
      <c r="U350" s="2">
        <v>43100</v>
      </c>
      <c r="V350" s="2">
        <v>43465</v>
      </c>
      <c r="W350" s="2">
        <v>43830</v>
      </c>
      <c r="X350" s="2">
        <v>44196</v>
      </c>
      <c r="Y350" s="2">
        <v>44561</v>
      </c>
    </row>
    <row r="351" spans="1:26" x14ac:dyDescent="0.25">
      <c r="A351" s="4"/>
      <c r="D351">
        <v>1.51</v>
      </c>
      <c r="E351">
        <v>1.3</v>
      </c>
      <c r="F351">
        <v>1.1499999999999999</v>
      </c>
      <c r="G351">
        <v>1.62</v>
      </c>
      <c r="H351">
        <v>2.88</v>
      </c>
      <c r="I351">
        <v>4.04</v>
      </c>
      <c r="J351">
        <v>5.17</v>
      </c>
      <c r="K351">
        <v>5.37</v>
      </c>
      <c r="L351">
        <v>5.66</v>
      </c>
      <c r="M351">
        <v>2.0748000000000002</v>
      </c>
      <c r="N351">
        <v>4.3442999999999996</v>
      </c>
      <c r="O351">
        <v>8.1455000000000002</v>
      </c>
      <c r="P351">
        <v>8.5332000000000008</v>
      </c>
      <c r="Q351">
        <v>5.5846999999999998</v>
      </c>
      <c r="R351">
        <v>7.1502999999999997</v>
      </c>
      <c r="S351">
        <v>5.35</v>
      </c>
      <c r="T351">
        <v>3.2797000000000001</v>
      </c>
      <c r="U351">
        <v>6.8811</v>
      </c>
      <c r="V351">
        <v>11.22</v>
      </c>
      <c r="W351">
        <v>11.9565</v>
      </c>
      <c r="X351">
        <v>6.8581000000000003</v>
      </c>
      <c r="Y351">
        <v>11.153600000000001</v>
      </c>
    </row>
    <row r="352" spans="1:26" x14ac:dyDescent="0.25">
      <c r="A352" s="1" t="s">
        <v>177</v>
      </c>
      <c r="B352" t="s">
        <v>1157</v>
      </c>
      <c r="C352" t="s">
        <v>1182</v>
      </c>
      <c r="D352" s="2">
        <f>_xll.BDH($A352, $D$1, $B352, $C352, "Direction", "H", "Period", "Y","cols=10;rows=2")</f>
        <v>36891</v>
      </c>
      <c r="E352" s="2">
        <v>37256</v>
      </c>
      <c r="F352" s="2">
        <v>37621</v>
      </c>
      <c r="G352" s="2">
        <v>37986</v>
      </c>
      <c r="H352" s="2">
        <v>38352</v>
      </c>
      <c r="I352" s="2">
        <v>38717</v>
      </c>
      <c r="J352" s="2">
        <v>39082</v>
      </c>
      <c r="K352" s="2">
        <v>39447</v>
      </c>
      <c r="L352" s="2">
        <v>39813</v>
      </c>
      <c r="M352" s="2">
        <v>40178</v>
      </c>
    </row>
    <row r="353" spans="1:25" x14ac:dyDescent="0.25">
      <c r="A353" s="4"/>
      <c r="D353">
        <v>1.9</v>
      </c>
      <c r="E353">
        <v>1.345</v>
      </c>
      <c r="F353">
        <v>1.3</v>
      </c>
      <c r="G353">
        <v>1.415</v>
      </c>
      <c r="H353">
        <v>1.79</v>
      </c>
      <c r="I353">
        <v>2.06</v>
      </c>
      <c r="J353">
        <v>2.58</v>
      </c>
      <c r="K353">
        <v>3.14</v>
      </c>
      <c r="L353">
        <v>3.59</v>
      </c>
      <c r="M353">
        <v>2.6048</v>
      </c>
    </row>
    <row r="354" spans="1:25" x14ac:dyDescent="0.25">
      <c r="A354" s="1" t="s">
        <v>178</v>
      </c>
      <c r="B354" t="s">
        <v>1157</v>
      </c>
      <c r="C354" t="s">
        <v>1193</v>
      </c>
      <c r="D354" s="2">
        <f>_xll.BDH($A354, $D$1, $B354, $C354, "Direction", "H", "Period", "Y","cols=16;rows=2")</f>
        <v>36891</v>
      </c>
      <c r="E354" s="2">
        <v>37256</v>
      </c>
      <c r="F354" s="2">
        <v>37621</v>
      </c>
      <c r="G354" s="2">
        <v>37986</v>
      </c>
      <c r="H354" s="2">
        <v>38352</v>
      </c>
      <c r="I354" s="2">
        <v>38717</v>
      </c>
      <c r="J354" s="2">
        <v>39082</v>
      </c>
      <c r="K354" s="2">
        <v>39447</v>
      </c>
      <c r="L354" s="2">
        <v>39813</v>
      </c>
      <c r="M354" s="2">
        <v>40178</v>
      </c>
      <c r="N354" s="2">
        <v>40543</v>
      </c>
      <c r="O354" s="2">
        <v>40908</v>
      </c>
      <c r="P354" s="2">
        <v>41274</v>
      </c>
      <c r="Q354" s="2">
        <v>41639</v>
      </c>
      <c r="R354" s="2">
        <v>42004</v>
      </c>
      <c r="S354" s="2">
        <v>42369</v>
      </c>
      <c r="T354" s="2"/>
    </row>
    <row r="355" spans="1:25" x14ac:dyDescent="0.25">
      <c r="A355" s="4"/>
      <c r="D355">
        <v>0.5756</v>
      </c>
      <c r="E355">
        <v>6.7000000000000004E-2</v>
      </c>
      <c r="F355">
        <v>1.0926</v>
      </c>
      <c r="G355">
        <v>1.1678999999999999</v>
      </c>
      <c r="H355">
        <v>1.0219</v>
      </c>
      <c r="I355">
        <v>1.0385</v>
      </c>
      <c r="J355">
        <v>1.2427999999999999</v>
      </c>
      <c r="K355">
        <v>1.0666</v>
      </c>
      <c r="L355">
        <v>0.90210000000000001</v>
      </c>
      <c r="M355">
        <v>1.3427</v>
      </c>
      <c r="N355">
        <v>1.4126000000000001</v>
      </c>
      <c r="O355">
        <v>1.5717000000000001</v>
      </c>
      <c r="P355">
        <v>1.7561</v>
      </c>
      <c r="Q355">
        <v>2.5133000000000001</v>
      </c>
      <c r="R355">
        <v>2.1421999999999999</v>
      </c>
      <c r="S355">
        <v>4.173</v>
      </c>
    </row>
    <row r="356" spans="1:25" x14ac:dyDescent="0.25">
      <c r="A356" s="1" t="s">
        <v>179</v>
      </c>
      <c r="B356" t="s">
        <v>1157</v>
      </c>
      <c r="C356" t="s">
        <v>1185</v>
      </c>
      <c r="D356" s="2" t="str">
        <f>_xll.BDH($A356, $D$1, $B356, $C356, "Direction", "H", "Period", "Y")</f>
        <v>#N/A N/A</v>
      </c>
    </row>
    <row r="357" spans="1:25" x14ac:dyDescent="0.25">
      <c r="A357" s="4"/>
    </row>
    <row r="358" spans="1:25" x14ac:dyDescent="0.25">
      <c r="A358" s="1" t="s">
        <v>180</v>
      </c>
      <c r="B358" t="s">
        <v>1157</v>
      </c>
      <c r="C358" t="s">
        <v>1199</v>
      </c>
      <c r="D358" s="2">
        <f>_xll.BDH($A358, $D$1, $B358, $C358, "Direction", "H", "Period", "Y","cols=22;rows=2")</f>
        <v>36860</v>
      </c>
      <c r="E358" s="2">
        <v>37225</v>
      </c>
      <c r="F358" s="2">
        <v>37590</v>
      </c>
      <c r="G358" s="2">
        <v>37955</v>
      </c>
      <c r="H358" s="2">
        <v>38321</v>
      </c>
      <c r="I358" s="2">
        <v>38686</v>
      </c>
      <c r="J358" s="2">
        <v>39051</v>
      </c>
      <c r="K358" s="2">
        <v>39416</v>
      </c>
      <c r="L358" s="2">
        <v>39782</v>
      </c>
      <c r="M358" s="2">
        <v>40147</v>
      </c>
      <c r="N358" s="2">
        <v>40512</v>
      </c>
      <c r="O358" s="2">
        <v>40877</v>
      </c>
      <c r="P358" s="2">
        <v>41243</v>
      </c>
      <c r="Q358" s="2">
        <v>41608</v>
      </c>
      <c r="R358" s="2">
        <v>41973</v>
      </c>
      <c r="S358" s="2">
        <v>42338</v>
      </c>
      <c r="T358" s="2">
        <v>42704</v>
      </c>
      <c r="U358" s="2">
        <v>43069</v>
      </c>
      <c r="V358" s="2">
        <v>43434</v>
      </c>
      <c r="W358" s="2">
        <v>43799</v>
      </c>
      <c r="X358" s="2">
        <v>44165</v>
      </c>
      <c r="Y358" s="2">
        <v>44530</v>
      </c>
    </row>
    <row r="359" spans="1:25" x14ac:dyDescent="0.25">
      <c r="A359" s="4"/>
      <c r="D359">
        <v>1.6</v>
      </c>
      <c r="E359">
        <v>1.7350000000000001</v>
      </c>
      <c r="F359">
        <v>1.75</v>
      </c>
      <c r="G359">
        <v>1.5831</v>
      </c>
      <c r="H359">
        <v>2.1785999999999999</v>
      </c>
      <c r="I359">
        <v>2.74</v>
      </c>
      <c r="J359">
        <v>2.77</v>
      </c>
      <c r="K359">
        <v>2.95</v>
      </c>
      <c r="L359">
        <v>2.86</v>
      </c>
      <c r="M359">
        <v>2.2400000000000002</v>
      </c>
      <c r="N359">
        <v>2.4384999999999999</v>
      </c>
      <c r="O359">
        <v>2.4418000000000002</v>
      </c>
      <c r="P359">
        <v>1.946</v>
      </c>
      <c r="Q359">
        <v>1.5457000000000001</v>
      </c>
      <c r="R359">
        <v>1.9301999999999999</v>
      </c>
      <c r="S359">
        <v>2.7082999999999999</v>
      </c>
      <c r="T359">
        <v>3.4535999999999998</v>
      </c>
      <c r="U359">
        <v>3.8973</v>
      </c>
      <c r="V359">
        <v>4.2691999999999997</v>
      </c>
      <c r="W359">
        <v>4.4942000000000002</v>
      </c>
      <c r="X359">
        <v>-7.4748000000000001</v>
      </c>
      <c r="Y359">
        <v>-7.0613999999999999</v>
      </c>
    </row>
    <row r="360" spans="1:25" x14ac:dyDescent="0.25">
      <c r="A360" s="1" t="s">
        <v>181</v>
      </c>
      <c r="B360" t="s">
        <v>1157</v>
      </c>
      <c r="C360" t="s">
        <v>1198</v>
      </c>
      <c r="D360" s="2">
        <f>_xll.BDH($A360, $D$1, $B360, $C360, "Direction", "H", "Period", "Y","cols=9;rows=2")</f>
        <v>36585</v>
      </c>
      <c r="E360" s="2">
        <v>36950</v>
      </c>
      <c r="F360" s="2">
        <v>37315</v>
      </c>
      <c r="G360" s="2">
        <v>37680</v>
      </c>
      <c r="H360" s="2">
        <v>38046</v>
      </c>
      <c r="I360" s="2">
        <v>38411</v>
      </c>
      <c r="J360" s="2">
        <v>38776</v>
      </c>
      <c r="K360" s="2">
        <v>39141</v>
      </c>
      <c r="L360" s="2">
        <v>39507</v>
      </c>
    </row>
    <row r="361" spans="1:25" x14ac:dyDescent="0.25">
      <c r="A361" s="4"/>
      <c r="D361">
        <v>1.6</v>
      </c>
      <c r="E361">
        <v>0.83</v>
      </c>
      <c r="F361">
        <v>0.42</v>
      </c>
      <c r="G361">
        <v>0.11</v>
      </c>
      <c r="H361">
        <v>-0.43</v>
      </c>
      <c r="I361">
        <v>0.71</v>
      </c>
      <c r="J361">
        <v>0.97</v>
      </c>
      <c r="K361">
        <v>0.2</v>
      </c>
      <c r="L361">
        <v>-1.02</v>
      </c>
    </row>
    <row r="362" spans="1:25" x14ac:dyDescent="0.25">
      <c r="A362" s="1" t="s">
        <v>182</v>
      </c>
      <c r="B362" t="s">
        <v>1157</v>
      </c>
      <c r="C362" t="s">
        <v>1198</v>
      </c>
      <c r="D362" s="2">
        <f>_xll.BDH($A362, $D$1, $B362, $C362, "Direction", "H", "Period", "Y","cols=8;rows=2")</f>
        <v>36585</v>
      </c>
      <c r="E362" s="2">
        <v>37256</v>
      </c>
      <c r="F362" s="2">
        <v>37621</v>
      </c>
      <c r="G362" s="2">
        <v>37986</v>
      </c>
      <c r="H362" s="2">
        <v>38352</v>
      </c>
      <c r="I362" s="2">
        <v>38717</v>
      </c>
      <c r="J362" s="2">
        <v>39082</v>
      </c>
      <c r="K362" s="2">
        <v>39447</v>
      </c>
      <c r="L362" s="2"/>
    </row>
    <row r="363" spans="1:25" x14ac:dyDescent="0.25">
      <c r="A363" s="4"/>
      <c r="D363">
        <v>0.82</v>
      </c>
      <c r="E363">
        <v>0.97250000000000003</v>
      </c>
      <c r="F363">
        <v>1.6225000000000001</v>
      </c>
      <c r="G363">
        <v>4.18</v>
      </c>
      <c r="H363">
        <v>3.63</v>
      </c>
      <c r="I363">
        <v>4.1100000000000003</v>
      </c>
      <c r="J363">
        <v>4.3</v>
      </c>
      <c r="K363">
        <v>-2.0299999999999998</v>
      </c>
    </row>
    <row r="364" spans="1:25" x14ac:dyDescent="0.25">
      <c r="A364" s="1" t="s">
        <v>183</v>
      </c>
      <c r="B364" t="s">
        <v>1157</v>
      </c>
      <c r="C364" t="s">
        <v>1191</v>
      </c>
      <c r="D364" s="2">
        <f>_xll.BDH($A364, $D$1, $B364, $C364, "Direction", "H", "Period", "Y","cols=1;rows=2")</f>
        <v>36891</v>
      </c>
      <c r="E364" s="2"/>
    </row>
    <row r="365" spans="1:25" x14ac:dyDescent="0.25">
      <c r="A365" s="4"/>
      <c r="D365">
        <v>2.94</v>
      </c>
    </row>
    <row r="366" spans="1:25" x14ac:dyDescent="0.25">
      <c r="A366" s="1" t="s">
        <v>184</v>
      </c>
      <c r="B366" t="s">
        <v>1157</v>
      </c>
      <c r="C366" t="s">
        <v>1199</v>
      </c>
      <c r="D366" s="2">
        <f>_xll.BDH($A366, $D$1, $B366, $C366, "Direction", "H", "Period", "Y","cols=22;rows=2")</f>
        <v>36891</v>
      </c>
      <c r="E366" s="2">
        <v>37256</v>
      </c>
      <c r="F366" s="2">
        <v>37621</v>
      </c>
      <c r="G366" s="2">
        <v>37986</v>
      </c>
      <c r="H366" s="2">
        <v>38352</v>
      </c>
      <c r="I366" s="2">
        <v>38717</v>
      </c>
      <c r="J366" s="2">
        <v>39082</v>
      </c>
      <c r="K366" s="2">
        <v>39447</v>
      </c>
      <c r="L366" s="2">
        <v>39813</v>
      </c>
      <c r="M366" s="2">
        <v>40178</v>
      </c>
      <c r="N366" s="2">
        <v>40543</v>
      </c>
      <c r="O366" s="2">
        <v>40908</v>
      </c>
      <c r="P366" s="2">
        <v>41274</v>
      </c>
      <c r="Q366" s="2">
        <v>41639</v>
      </c>
      <c r="R366" s="2">
        <v>42004</v>
      </c>
      <c r="S366" s="2">
        <v>42369</v>
      </c>
      <c r="T366" s="2">
        <v>42735</v>
      </c>
      <c r="U366" s="2">
        <v>43100</v>
      </c>
      <c r="V366" s="2">
        <v>43465</v>
      </c>
      <c r="W366" s="2">
        <v>43830</v>
      </c>
      <c r="X366" s="2">
        <v>44196</v>
      </c>
      <c r="Y366" s="2">
        <v>44561</v>
      </c>
    </row>
    <row r="367" spans="1:25" x14ac:dyDescent="0.25">
      <c r="A367" s="4"/>
      <c r="D367">
        <v>2.0266999999999999</v>
      </c>
      <c r="E367">
        <v>2.1333000000000002</v>
      </c>
      <c r="F367">
        <v>1.85</v>
      </c>
      <c r="G367">
        <v>2.13</v>
      </c>
      <c r="H367">
        <v>3.9232999999999998</v>
      </c>
      <c r="I367">
        <v>3.1732999999999998</v>
      </c>
      <c r="J367">
        <v>3.1533000000000002</v>
      </c>
      <c r="K367">
        <v>3.96</v>
      </c>
      <c r="L367">
        <v>3.39</v>
      </c>
      <c r="M367">
        <v>4.9680999999999997</v>
      </c>
      <c r="N367">
        <v>4.5582000000000003</v>
      </c>
      <c r="O367">
        <v>4.9561000000000002</v>
      </c>
      <c r="P367">
        <v>6.1017999999999999</v>
      </c>
      <c r="Q367">
        <v>6.8784999999999998</v>
      </c>
      <c r="R367">
        <v>7.4378000000000002</v>
      </c>
      <c r="S367">
        <v>8.3546999999999993</v>
      </c>
      <c r="T367">
        <v>7.7407000000000004</v>
      </c>
      <c r="U367">
        <v>10.201000000000001</v>
      </c>
      <c r="V367">
        <v>16.860600000000002</v>
      </c>
      <c r="W367">
        <v>15.783200000000001</v>
      </c>
      <c r="X367">
        <v>16.222000000000001</v>
      </c>
      <c r="Y367">
        <v>16.803100000000001</v>
      </c>
    </row>
    <row r="368" spans="1:25" x14ac:dyDescent="0.25">
      <c r="A368" s="1" t="s">
        <v>185</v>
      </c>
      <c r="B368" t="s">
        <v>1157</v>
      </c>
      <c r="C368" t="s">
        <v>1183</v>
      </c>
      <c r="D368" s="2">
        <f>_xll.BDH($A368, $D$1, $B368, $C368, "Direction", "H", "Period", "Y","cols=6;rows=2")</f>
        <v>36891</v>
      </c>
      <c r="E368" s="2">
        <v>37256</v>
      </c>
      <c r="F368" s="2">
        <v>37621</v>
      </c>
      <c r="G368" s="2">
        <v>37986</v>
      </c>
      <c r="H368" s="2">
        <v>38352</v>
      </c>
      <c r="I368" s="2">
        <v>38717</v>
      </c>
      <c r="J368" s="2"/>
    </row>
    <row r="369" spans="1:26" x14ac:dyDescent="0.25">
      <c r="A369" s="4"/>
      <c r="D369">
        <v>2.61</v>
      </c>
      <c r="E369">
        <v>2.75</v>
      </c>
      <c r="F369">
        <v>2.68</v>
      </c>
      <c r="G369">
        <v>2.54</v>
      </c>
      <c r="H369">
        <v>2.42</v>
      </c>
      <c r="I369">
        <v>2.81</v>
      </c>
    </row>
    <row r="370" spans="1:26" x14ac:dyDescent="0.25">
      <c r="A370" s="1" t="s">
        <v>186</v>
      </c>
      <c r="B370" t="s">
        <v>1157</v>
      </c>
      <c r="C370" t="s">
        <v>1183</v>
      </c>
      <c r="D370" s="2">
        <f>_xll.BDH($A370, $D$1, $B370, $C370, "Direction", "H", "Period", "Y","cols=6;rows=2")</f>
        <v>36891</v>
      </c>
      <c r="E370" s="2">
        <v>37256</v>
      </c>
      <c r="F370" s="2">
        <v>37621</v>
      </c>
      <c r="G370" s="2">
        <v>37986</v>
      </c>
      <c r="H370" s="2">
        <v>38352</v>
      </c>
      <c r="I370" s="2">
        <v>38717</v>
      </c>
      <c r="J370" s="2"/>
    </row>
    <row r="371" spans="1:26" x14ac:dyDescent="0.25">
      <c r="A371" s="4"/>
      <c r="D371">
        <v>0.80730000000000002</v>
      </c>
      <c r="E371">
        <v>1.1700999999999999</v>
      </c>
      <c r="F371">
        <v>1.6689000000000001</v>
      </c>
      <c r="G371">
        <v>2.1678000000000002</v>
      </c>
      <c r="H371">
        <v>2.9333</v>
      </c>
      <c r="I371">
        <v>3.4</v>
      </c>
    </row>
    <row r="372" spans="1:26" x14ac:dyDescent="0.25">
      <c r="A372" s="1" t="s">
        <v>187</v>
      </c>
      <c r="B372" t="s">
        <v>1157</v>
      </c>
      <c r="C372" t="s">
        <v>1199</v>
      </c>
      <c r="D372" s="2">
        <f>_xll.BDH($A372, $D$1, $B372, $C372, "Direction", "H", "Period", "Y","cols=22;rows=2")</f>
        <v>36891</v>
      </c>
      <c r="E372" s="2">
        <v>37256</v>
      </c>
      <c r="F372" s="2">
        <v>37621</v>
      </c>
      <c r="G372" s="2">
        <v>37986</v>
      </c>
      <c r="H372" s="2">
        <v>38352</v>
      </c>
      <c r="I372" s="2">
        <v>38717</v>
      </c>
      <c r="J372" s="2">
        <v>39082</v>
      </c>
      <c r="K372" s="2">
        <v>39447</v>
      </c>
      <c r="L372" s="2">
        <v>39813</v>
      </c>
      <c r="M372" s="2">
        <v>40178</v>
      </c>
      <c r="N372" s="2">
        <v>40543</v>
      </c>
      <c r="O372" s="2">
        <v>40908</v>
      </c>
      <c r="P372" s="2">
        <v>41274</v>
      </c>
      <c r="Q372" s="2">
        <v>41639</v>
      </c>
      <c r="R372" s="2">
        <v>42004</v>
      </c>
      <c r="S372" s="2">
        <v>42369</v>
      </c>
      <c r="T372" s="2">
        <v>42735</v>
      </c>
      <c r="U372" s="2">
        <v>43100</v>
      </c>
      <c r="V372" s="2">
        <v>43465</v>
      </c>
      <c r="W372" s="2">
        <v>43830</v>
      </c>
      <c r="X372" s="2">
        <v>44196</v>
      </c>
      <c r="Y372" s="2">
        <v>44561</v>
      </c>
    </row>
    <row r="373" spans="1:26" x14ac:dyDescent="0.25">
      <c r="A373" s="4"/>
      <c r="D373">
        <v>0.85</v>
      </c>
      <c r="E373">
        <v>0.94499999999999995</v>
      </c>
      <c r="F373">
        <v>1.095</v>
      </c>
      <c r="G373">
        <v>1.23</v>
      </c>
      <c r="H373">
        <v>1.21</v>
      </c>
      <c r="I373">
        <v>1.32</v>
      </c>
      <c r="J373">
        <v>1.3825000000000001</v>
      </c>
      <c r="K373">
        <v>1.69</v>
      </c>
      <c r="L373">
        <v>1.9</v>
      </c>
      <c r="M373">
        <v>2.2686000000000002</v>
      </c>
      <c r="N373">
        <v>2.3618000000000001</v>
      </c>
      <c r="O373">
        <v>2.5278999999999998</v>
      </c>
      <c r="P373">
        <v>2.6663999999999999</v>
      </c>
      <c r="Q373">
        <v>2.8311000000000002</v>
      </c>
      <c r="R373">
        <v>2.9356</v>
      </c>
      <c r="S373">
        <v>2.8083</v>
      </c>
      <c r="T373">
        <v>2.8102</v>
      </c>
      <c r="U373">
        <v>2.8668</v>
      </c>
      <c r="V373">
        <v>2.9676</v>
      </c>
      <c r="W373">
        <v>2.8348</v>
      </c>
      <c r="X373">
        <v>3.0678000000000001</v>
      </c>
      <c r="Y373">
        <v>3.5240999999999998</v>
      </c>
    </row>
    <row r="374" spans="1:26" x14ac:dyDescent="0.25">
      <c r="A374" s="1" t="s">
        <v>188</v>
      </c>
      <c r="B374" t="s">
        <v>1157</v>
      </c>
      <c r="C374" t="s">
        <v>1199</v>
      </c>
      <c r="D374" s="2">
        <f>_xll.BDH($A374, $D$1, $B374, $C374, "Direction", "H", "Period", "Y","cols=23;rows=2")</f>
        <v>36707</v>
      </c>
      <c r="E374" s="2">
        <v>37072</v>
      </c>
      <c r="F374" s="2">
        <v>37437</v>
      </c>
      <c r="G374" s="2">
        <v>37802</v>
      </c>
      <c r="H374" s="2">
        <v>38168</v>
      </c>
      <c r="I374" s="2">
        <v>38533</v>
      </c>
      <c r="J374" s="2">
        <v>38898</v>
      </c>
      <c r="K374" s="2">
        <v>39263</v>
      </c>
      <c r="L374" s="2">
        <v>39629</v>
      </c>
      <c r="M374" s="2">
        <v>39994</v>
      </c>
      <c r="N374" s="2">
        <v>40359</v>
      </c>
      <c r="O374" s="2">
        <v>40724</v>
      </c>
      <c r="P374" s="2">
        <v>41090</v>
      </c>
      <c r="Q374" s="2">
        <v>41455</v>
      </c>
      <c r="R374" s="2">
        <v>41820</v>
      </c>
      <c r="S374" s="2">
        <v>42185</v>
      </c>
      <c r="T374" s="2">
        <v>42551</v>
      </c>
      <c r="U374" s="2">
        <v>42916</v>
      </c>
      <c r="V374" s="2">
        <v>43281</v>
      </c>
      <c r="W374" s="2">
        <v>43646</v>
      </c>
      <c r="X374" s="2">
        <v>44012</v>
      </c>
      <c r="Y374" s="2">
        <v>44377</v>
      </c>
      <c r="Z374" s="2">
        <v>44742</v>
      </c>
    </row>
    <row r="375" spans="1:26" x14ac:dyDescent="0.25">
      <c r="A375" s="4"/>
      <c r="D375">
        <v>1.64</v>
      </c>
      <c r="E375">
        <v>1.63</v>
      </c>
      <c r="F375">
        <v>1.52</v>
      </c>
      <c r="G375">
        <v>2.4500000000000002</v>
      </c>
      <c r="H375">
        <v>2.3134000000000001</v>
      </c>
      <c r="I375">
        <v>3.0228999999999999</v>
      </c>
      <c r="J375">
        <v>2.94</v>
      </c>
      <c r="K375">
        <v>3.286</v>
      </c>
      <c r="L375">
        <v>3.41</v>
      </c>
      <c r="M375">
        <v>3.4554999999999998</v>
      </c>
      <c r="N375">
        <v>3.7084000000000001</v>
      </c>
      <c r="O375">
        <v>3.92</v>
      </c>
      <c r="P375">
        <v>4.0999999999999996</v>
      </c>
      <c r="Q375">
        <v>4.3002000000000002</v>
      </c>
      <c r="R375">
        <v>4.3800999999999997</v>
      </c>
      <c r="S375">
        <v>4.5209999999999999</v>
      </c>
      <c r="T375">
        <v>4.9150999999999998</v>
      </c>
      <c r="U375">
        <v>5.4290000000000003</v>
      </c>
      <c r="V375">
        <v>6.2873999999999999</v>
      </c>
      <c r="W375">
        <v>6.3322000000000003</v>
      </c>
      <c r="X375">
        <v>7.36</v>
      </c>
      <c r="Y375">
        <v>7.2538</v>
      </c>
      <c r="Z375">
        <v>4.1093000000000002</v>
      </c>
    </row>
    <row r="376" spans="1:26" x14ac:dyDescent="0.25">
      <c r="A376" s="1" t="s">
        <v>189</v>
      </c>
      <c r="B376" t="s">
        <v>1157</v>
      </c>
      <c r="C376" t="s">
        <v>1199</v>
      </c>
      <c r="D376" s="2">
        <f>_xll.BDH($A376, $D$1, $B376, $C376, "Direction", "H", "Period", "Y","cols=22;rows=2")</f>
        <v>36891</v>
      </c>
      <c r="E376" s="2">
        <v>37256</v>
      </c>
      <c r="F376" s="2">
        <v>37621</v>
      </c>
      <c r="G376" s="2">
        <v>37986</v>
      </c>
      <c r="H376" s="2">
        <v>38352</v>
      </c>
      <c r="I376" s="2">
        <v>38717</v>
      </c>
      <c r="J376" s="2">
        <v>39082</v>
      </c>
      <c r="K376" s="2">
        <v>39447</v>
      </c>
      <c r="L376" s="2">
        <v>39813</v>
      </c>
      <c r="M376" s="2">
        <v>40178</v>
      </c>
      <c r="N376" s="2">
        <v>40543</v>
      </c>
      <c r="O376" s="2">
        <v>40908</v>
      </c>
      <c r="P376" s="2">
        <v>41274</v>
      </c>
      <c r="Q376" s="2">
        <v>41639</v>
      </c>
      <c r="R376" s="2">
        <v>42004</v>
      </c>
      <c r="S376" s="2">
        <v>42369</v>
      </c>
      <c r="T376" s="2">
        <v>42735</v>
      </c>
      <c r="U376" s="2">
        <v>43100</v>
      </c>
      <c r="V376" s="2">
        <v>43465</v>
      </c>
      <c r="W376" s="2">
        <v>43830</v>
      </c>
      <c r="X376" s="2">
        <v>44196</v>
      </c>
      <c r="Y376" s="2">
        <v>44561</v>
      </c>
    </row>
    <row r="377" spans="1:26" x14ac:dyDescent="0.25">
      <c r="A377" s="4"/>
      <c r="D377">
        <v>4.3099999999999996</v>
      </c>
      <c r="E377">
        <v>5.08</v>
      </c>
      <c r="F377">
        <v>4.13</v>
      </c>
      <c r="G377">
        <v>3.75</v>
      </c>
      <c r="H377">
        <v>4.33</v>
      </c>
      <c r="I377">
        <v>4.88</v>
      </c>
      <c r="J377">
        <v>4.67</v>
      </c>
      <c r="K377">
        <v>4.4000000000000004</v>
      </c>
      <c r="L377">
        <v>1.47</v>
      </c>
      <c r="M377">
        <v>-0.66910000000000003</v>
      </c>
      <c r="N377">
        <v>1.2045999999999999</v>
      </c>
      <c r="O377">
        <v>2.4744000000000002</v>
      </c>
      <c r="P377">
        <v>2.8664000000000001</v>
      </c>
      <c r="Q377">
        <v>3.0272999999999999</v>
      </c>
      <c r="R377">
        <v>3.0827</v>
      </c>
      <c r="S377">
        <v>2.7250999999999999</v>
      </c>
      <c r="T377">
        <v>3.0251999999999999</v>
      </c>
      <c r="U377">
        <v>4.7169999999999996</v>
      </c>
      <c r="V377">
        <v>7.4494999999999996</v>
      </c>
      <c r="W377">
        <v>7.7972000000000001</v>
      </c>
      <c r="X377">
        <v>3.4085999999999999</v>
      </c>
      <c r="Y377">
        <v>8.35</v>
      </c>
    </row>
    <row r="378" spans="1:26" x14ac:dyDescent="0.25">
      <c r="A378" s="1" t="s">
        <v>190</v>
      </c>
      <c r="B378" t="s">
        <v>1157</v>
      </c>
      <c r="C378" t="s">
        <v>1190</v>
      </c>
      <c r="D378" s="2">
        <f>_xll.BDH($A378, $D$1, $B378, $C378, "Direction", "H", "Period", "Y","cols=3;rows=2")</f>
        <v>36891</v>
      </c>
      <c r="E378" s="2">
        <v>37256</v>
      </c>
      <c r="F378" s="2">
        <v>37621</v>
      </c>
    </row>
    <row r="379" spans="1:26" x14ac:dyDescent="0.25">
      <c r="A379" s="4"/>
      <c r="D379">
        <v>1.44</v>
      </c>
      <c r="E379">
        <v>-1.1467000000000001</v>
      </c>
      <c r="F379">
        <v>-0.28000000000000003</v>
      </c>
    </row>
    <row r="380" spans="1:26" x14ac:dyDescent="0.25">
      <c r="A380" s="1" t="s">
        <v>191</v>
      </c>
      <c r="B380" t="s">
        <v>1157</v>
      </c>
      <c r="C380" t="s">
        <v>1199</v>
      </c>
      <c r="D380" s="2">
        <f>_xll.BDH($A380, $D$1, $B380, $C380, "Direction", "H", "Period", "Y","cols=22;rows=2")</f>
        <v>36891</v>
      </c>
      <c r="E380" s="2">
        <v>37256</v>
      </c>
      <c r="F380" s="2">
        <v>37621</v>
      </c>
      <c r="G380" s="2">
        <v>37986</v>
      </c>
      <c r="H380" s="2">
        <v>38352</v>
      </c>
      <c r="I380" s="2">
        <v>38717</v>
      </c>
      <c r="J380" s="2">
        <v>39082</v>
      </c>
      <c r="K380" s="2">
        <v>39447</v>
      </c>
      <c r="L380" s="2">
        <v>39813</v>
      </c>
      <c r="M380" s="2">
        <v>40178</v>
      </c>
      <c r="N380" s="2">
        <v>40543</v>
      </c>
      <c r="O380" s="2">
        <v>40908</v>
      </c>
      <c r="P380" s="2">
        <v>41274</v>
      </c>
      <c r="Q380" s="2">
        <v>41639</v>
      </c>
      <c r="R380" s="2">
        <v>42004</v>
      </c>
      <c r="S380" s="2">
        <v>42369</v>
      </c>
      <c r="T380" s="2">
        <v>42735</v>
      </c>
      <c r="U380" s="2">
        <v>43100</v>
      </c>
      <c r="V380" s="2">
        <v>43465</v>
      </c>
      <c r="W380" s="2">
        <v>43830</v>
      </c>
      <c r="X380" s="2">
        <v>44196</v>
      </c>
      <c r="Y380" s="2">
        <v>44561</v>
      </c>
    </row>
    <row r="381" spans="1:26" x14ac:dyDescent="0.25">
      <c r="A381" s="4"/>
      <c r="D381">
        <v>0.72750000000000004</v>
      </c>
      <c r="E381">
        <v>-0.1275</v>
      </c>
      <c r="F381">
        <v>0.06</v>
      </c>
      <c r="G381">
        <v>0.34</v>
      </c>
      <c r="H381">
        <v>1.8474999999999999</v>
      </c>
      <c r="I381">
        <v>2.6875</v>
      </c>
      <c r="J381">
        <v>3.42</v>
      </c>
      <c r="K381">
        <v>3.7</v>
      </c>
      <c r="L381">
        <v>3.97</v>
      </c>
      <c r="M381">
        <v>2.4756</v>
      </c>
      <c r="N381">
        <v>5.1932999999999998</v>
      </c>
      <c r="O381">
        <v>9.0980000000000008</v>
      </c>
      <c r="P381">
        <v>8.5777000000000001</v>
      </c>
      <c r="Q381">
        <v>7.9031000000000002</v>
      </c>
      <c r="R381">
        <v>8.7905999999999995</v>
      </c>
      <c r="S381">
        <v>9.2718000000000007</v>
      </c>
      <c r="T381">
        <v>8.7059999999999995</v>
      </c>
      <c r="U381">
        <v>10.6075</v>
      </c>
      <c r="V381">
        <v>15.0182</v>
      </c>
      <c r="W381">
        <v>14.416499999999999</v>
      </c>
      <c r="X381">
        <v>11.993600000000001</v>
      </c>
      <c r="Y381">
        <v>14.373900000000001</v>
      </c>
    </row>
    <row r="382" spans="1:26" x14ac:dyDescent="0.25">
      <c r="A382" s="1" t="s">
        <v>192</v>
      </c>
      <c r="B382" t="s">
        <v>1157</v>
      </c>
      <c r="C382" t="s">
        <v>1199</v>
      </c>
      <c r="D382" s="2">
        <f>_xll.BDH($A382, $D$1, $B382, $C382, "Direction", "H", "Period", "Y","cols=22;rows=2")</f>
        <v>36891</v>
      </c>
      <c r="E382" s="2">
        <v>37256</v>
      </c>
      <c r="F382" s="2">
        <v>37621</v>
      </c>
      <c r="G382" s="2">
        <v>37986</v>
      </c>
      <c r="H382" s="2">
        <v>38352</v>
      </c>
      <c r="I382" s="2">
        <v>38717</v>
      </c>
      <c r="J382" s="2">
        <v>39082</v>
      </c>
      <c r="K382" s="2">
        <v>39447</v>
      </c>
      <c r="L382" s="2">
        <v>39813</v>
      </c>
      <c r="M382" s="2">
        <v>40178</v>
      </c>
      <c r="N382" s="2">
        <v>40543</v>
      </c>
      <c r="O382" s="2">
        <v>40908</v>
      </c>
      <c r="P382" s="2">
        <v>41274</v>
      </c>
      <c r="Q382" s="2">
        <v>41639</v>
      </c>
      <c r="R382" s="2">
        <v>42004</v>
      </c>
      <c r="S382" s="2">
        <v>42369</v>
      </c>
      <c r="T382" s="2">
        <v>42735</v>
      </c>
      <c r="U382" s="2">
        <v>43100</v>
      </c>
      <c r="V382" s="2">
        <v>43465</v>
      </c>
      <c r="W382" s="2">
        <v>43830</v>
      </c>
      <c r="X382" s="2">
        <v>44196</v>
      </c>
      <c r="Y382" s="2">
        <v>44561</v>
      </c>
    </row>
    <row r="383" spans="1:26" x14ac:dyDescent="0.25">
      <c r="A383" s="4"/>
      <c r="D383">
        <v>2.5299999999999998</v>
      </c>
      <c r="E383">
        <v>0.08</v>
      </c>
      <c r="F383">
        <v>1.53</v>
      </c>
      <c r="G383">
        <v>0.74</v>
      </c>
      <c r="H383">
        <v>0.87</v>
      </c>
      <c r="I383">
        <v>0.96</v>
      </c>
      <c r="J383">
        <v>0.86</v>
      </c>
      <c r="K383">
        <v>0.9</v>
      </c>
      <c r="L383">
        <v>1.1599999999999999</v>
      </c>
      <c r="M383">
        <v>0.79449999999999998</v>
      </c>
      <c r="N383">
        <v>1.2354000000000001</v>
      </c>
      <c r="O383">
        <v>1.3223</v>
      </c>
      <c r="P383">
        <v>1.5479000000000001</v>
      </c>
      <c r="Q383">
        <v>1.6576</v>
      </c>
      <c r="R383">
        <v>1.7727999999999999</v>
      </c>
      <c r="S383">
        <v>1.89</v>
      </c>
      <c r="T383">
        <v>2.0230000000000001</v>
      </c>
      <c r="U383">
        <v>2.1741999999999999</v>
      </c>
      <c r="V383">
        <v>2.3271000000000002</v>
      </c>
      <c r="W383">
        <v>2.3184999999999998</v>
      </c>
      <c r="X383">
        <v>2.4714</v>
      </c>
      <c r="Y383">
        <v>2.6524999999999999</v>
      </c>
    </row>
    <row r="384" spans="1:26" x14ac:dyDescent="0.25">
      <c r="A384" s="1" t="s">
        <v>193</v>
      </c>
      <c r="B384" t="s">
        <v>1157</v>
      </c>
      <c r="C384" t="s">
        <v>1186</v>
      </c>
      <c r="D384" s="2">
        <f>_xll.BDH($A384, $D$1, $B384, $C384, "Direction", "H", "Period", "Y","cols=8;rows=2")</f>
        <v>36556</v>
      </c>
      <c r="E384" s="2">
        <v>36922</v>
      </c>
      <c r="F384" s="2">
        <v>37287</v>
      </c>
      <c r="G384" s="2">
        <v>37652</v>
      </c>
      <c r="H384" s="2">
        <v>38017</v>
      </c>
      <c r="I384" s="2">
        <v>38383</v>
      </c>
      <c r="J384" s="2">
        <v>38748</v>
      </c>
      <c r="K384" s="2">
        <v>39113</v>
      </c>
    </row>
    <row r="385" spans="1:26" x14ac:dyDescent="0.25">
      <c r="A385" s="4"/>
      <c r="D385">
        <v>1.0900000000000001</v>
      </c>
      <c r="E385">
        <v>1.47</v>
      </c>
      <c r="F385">
        <v>0.86</v>
      </c>
      <c r="G385">
        <v>-0.33</v>
      </c>
      <c r="H385">
        <v>-7.0000000000000007E-2</v>
      </c>
      <c r="I385">
        <v>0.31</v>
      </c>
      <c r="J385">
        <v>0.39</v>
      </c>
      <c r="K385">
        <v>-0.99</v>
      </c>
    </row>
    <row r="386" spans="1:26" x14ac:dyDescent="0.25">
      <c r="A386" s="1" t="s">
        <v>194</v>
      </c>
      <c r="B386" t="s">
        <v>1157</v>
      </c>
      <c r="C386" t="s">
        <v>1190</v>
      </c>
      <c r="D386" s="2">
        <f>_xll.BDH($A386, $D$1, $B386, $C386, "Direction", "H", "Period", "Y","cols=3;rows=2")</f>
        <v>36891</v>
      </c>
      <c r="E386" s="2">
        <v>37256</v>
      </c>
      <c r="F386" s="2">
        <v>37621</v>
      </c>
    </row>
    <row r="387" spans="1:26" x14ac:dyDescent="0.25">
      <c r="A387" s="4"/>
      <c r="D387">
        <v>-0.31</v>
      </c>
      <c r="E387">
        <v>-0.79</v>
      </c>
      <c r="F387">
        <v>-6.58</v>
      </c>
    </row>
    <row r="388" spans="1:26" x14ac:dyDescent="0.25">
      <c r="A388" s="1" t="s">
        <v>195</v>
      </c>
      <c r="B388" t="s">
        <v>1157</v>
      </c>
      <c r="C388" t="s">
        <v>1199</v>
      </c>
      <c r="D388" s="2">
        <f>_xll.BDH($A388, $D$1, $B388, $C388, "Direction", "H", "Period", "Y","cols=22;rows=2")</f>
        <v>36891</v>
      </c>
      <c r="E388" s="2">
        <v>37256</v>
      </c>
      <c r="F388" s="2">
        <v>37621</v>
      </c>
      <c r="G388" s="2">
        <v>37986</v>
      </c>
      <c r="H388" s="2">
        <v>38352</v>
      </c>
      <c r="I388" s="2">
        <v>38717</v>
      </c>
      <c r="J388" s="2">
        <v>39082</v>
      </c>
      <c r="K388" s="2">
        <v>39447</v>
      </c>
      <c r="L388" s="2">
        <v>39813</v>
      </c>
      <c r="M388" s="2">
        <v>40178</v>
      </c>
      <c r="N388" s="2">
        <v>40543</v>
      </c>
      <c r="O388" s="2">
        <v>40908</v>
      </c>
      <c r="P388" s="2">
        <v>41274</v>
      </c>
      <c r="Q388" s="2">
        <v>41639</v>
      </c>
      <c r="R388" s="2">
        <v>42004</v>
      </c>
      <c r="S388" s="2">
        <v>42369</v>
      </c>
      <c r="T388" s="2">
        <v>42735</v>
      </c>
      <c r="U388" s="2">
        <v>43100</v>
      </c>
      <c r="V388" s="2">
        <v>43465</v>
      </c>
      <c r="W388" s="2">
        <v>43830</v>
      </c>
      <c r="X388" s="2">
        <v>44196</v>
      </c>
      <c r="Y388" s="2">
        <v>44561</v>
      </c>
    </row>
    <row r="389" spans="1:26" x14ac:dyDescent="0.25">
      <c r="A389" s="4"/>
      <c r="D389">
        <v>1.1000000000000001</v>
      </c>
      <c r="E389">
        <v>1.72</v>
      </c>
      <c r="F389">
        <v>1.27</v>
      </c>
      <c r="G389">
        <v>1.19</v>
      </c>
      <c r="H389">
        <v>0.53</v>
      </c>
      <c r="I389">
        <v>0.67</v>
      </c>
      <c r="J389">
        <v>1.07</v>
      </c>
      <c r="K389">
        <v>1.1599999999999999</v>
      </c>
      <c r="L389">
        <v>0.97</v>
      </c>
      <c r="M389">
        <v>1.0073000000000001</v>
      </c>
      <c r="N389">
        <v>1.0337000000000001</v>
      </c>
      <c r="O389">
        <v>1.1962999999999999</v>
      </c>
      <c r="P389">
        <v>1.2258</v>
      </c>
      <c r="Q389">
        <v>1.1817</v>
      </c>
      <c r="R389">
        <v>1.3043</v>
      </c>
      <c r="S389">
        <v>1.1040000000000001</v>
      </c>
      <c r="T389">
        <v>1.159</v>
      </c>
      <c r="U389">
        <v>1.3673</v>
      </c>
      <c r="V389">
        <v>1.5475000000000001</v>
      </c>
      <c r="W389">
        <v>1.5576000000000001</v>
      </c>
      <c r="X389">
        <v>2.1036999999999999</v>
      </c>
      <c r="Y389">
        <v>1.1974</v>
      </c>
    </row>
    <row r="390" spans="1:26" x14ac:dyDescent="0.25">
      <c r="A390" s="1" t="s">
        <v>196</v>
      </c>
      <c r="B390" t="s">
        <v>1157</v>
      </c>
      <c r="C390" t="s">
        <v>1190</v>
      </c>
      <c r="D390" s="2">
        <f>_xll.BDH($A390, $D$1, $B390, $C390, "Direction", "H", "Period", "Y","cols=2;rows=2")</f>
        <v>36891</v>
      </c>
      <c r="E390" s="2">
        <v>37256</v>
      </c>
      <c r="F390" s="2"/>
    </row>
    <row r="391" spans="1:26" x14ac:dyDescent="0.25">
      <c r="A391" s="4"/>
      <c r="D391">
        <v>3.08</v>
      </c>
      <c r="E391">
        <v>2.87</v>
      </c>
    </row>
    <row r="392" spans="1:26" x14ac:dyDescent="0.25">
      <c r="A392" s="1" t="s">
        <v>197</v>
      </c>
      <c r="B392" t="s">
        <v>1157</v>
      </c>
      <c r="C392" t="s">
        <v>1199</v>
      </c>
      <c r="D392" s="2">
        <f>_xll.BDH($A392, $D$1, $B392, $C392, "Direction", "H", "Period", "Y","cols=22;rows=2")</f>
        <v>36891</v>
      </c>
      <c r="E392" s="2">
        <v>37256</v>
      </c>
      <c r="F392" s="2">
        <v>37621</v>
      </c>
      <c r="G392" s="2">
        <v>37986</v>
      </c>
      <c r="H392" s="2">
        <v>38352</v>
      </c>
      <c r="I392" s="2">
        <v>38717</v>
      </c>
      <c r="J392" s="2">
        <v>39082</v>
      </c>
      <c r="K392" s="2">
        <v>39447</v>
      </c>
      <c r="L392" s="2">
        <v>39813</v>
      </c>
      <c r="M392" s="2">
        <v>40178</v>
      </c>
      <c r="N392" s="2">
        <v>40543</v>
      </c>
      <c r="O392" s="2">
        <v>40908</v>
      </c>
      <c r="P392" s="2">
        <v>41274</v>
      </c>
      <c r="Q392" s="2">
        <v>41639</v>
      </c>
      <c r="R392" s="2">
        <v>42004</v>
      </c>
      <c r="S392" s="2">
        <v>42369</v>
      </c>
      <c r="T392" s="2">
        <v>42735</v>
      </c>
      <c r="U392" s="2">
        <v>43100</v>
      </c>
      <c r="V392" s="2">
        <v>43465</v>
      </c>
      <c r="W392" s="2">
        <v>43830</v>
      </c>
      <c r="X392" s="2">
        <v>44196</v>
      </c>
      <c r="Y392" s="2">
        <v>44561</v>
      </c>
    </row>
    <row r="393" spans="1:26" x14ac:dyDescent="0.25">
      <c r="A393" s="4"/>
      <c r="D393">
        <v>2.2400000000000002</v>
      </c>
      <c r="E393">
        <v>2.91</v>
      </c>
      <c r="F393">
        <v>3.93</v>
      </c>
      <c r="G393">
        <v>4.92</v>
      </c>
      <c r="H393">
        <v>6.44</v>
      </c>
      <c r="I393">
        <v>6.73</v>
      </c>
      <c r="J393">
        <v>7.54</v>
      </c>
      <c r="K393">
        <v>6.78</v>
      </c>
      <c r="L393">
        <v>2.54</v>
      </c>
      <c r="M393">
        <v>1.2808999999999999</v>
      </c>
      <c r="N393">
        <v>6.68</v>
      </c>
      <c r="O393">
        <v>7.03</v>
      </c>
      <c r="P393">
        <v>6.194</v>
      </c>
      <c r="Q393">
        <v>7.4935</v>
      </c>
      <c r="R393">
        <v>7.6527000000000003</v>
      </c>
      <c r="S393">
        <v>7.2016</v>
      </c>
      <c r="T393">
        <v>6.8994</v>
      </c>
      <c r="U393">
        <v>8.0396000000000001</v>
      </c>
      <c r="V393">
        <v>10.6242</v>
      </c>
      <c r="W393">
        <v>12.067</v>
      </c>
      <c r="X393">
        <v>5.8045</v>
      </c>
      <c r="Y393">
        <v>27.121099999999998</v>
      </c>
    </row>
    <row r="394" spans="1:26" x14ac:dyDescent="0.25">
      <c r="A394" s="1" t="s">
        <v>198</v>
      </c>
      <c r="B394" t="s">
        <v>1157</v>
      </c>
      <c r="C394" t="s">
        <v>1199</v>
      </c>
      <c r="D394" s="2">
        <f>_xll.BDH($A394, $D$1, $B394, $C394, "Direction", "H", "Period", "Y","cols=22;rows=2")</f>
        <v>36891</v>
      </c>
      <c r="E394" s="2">
        <v>37256</v>
      </c>
      <c r="F394" s="2">
        <v>37621</v>
      </c>
      <c r="G394" s="2">
        <v>37986</v>
      </c>
      <c r="H394" s="2">
        <v>38352</v>
      </c>
      <c r="I394" s="2">
        <v>38717</v>
      </c>
      <c r="J394" s="2">
        <v>39082</v>
      </c>
      <c r="K394" s="2">
        <v>39447</v>
      </c>
      <c r="L394" s="2">
        <v>39813</v>
      </c>
      <c r="M394" s="2">
        <v>40178</v>
      </c>
      <c r="N394" s="2">
        <v>40543</v>
      </c>
      <c r="O394" s="2">
        <v>40908</v>
      </c>
      <c r="P394" s="2">
        <v>41274</v>
      </c>
      <c r="Q394" s="2">
        <v>41639</v>
      </c>
      <c r="R394" s="2">
        <v>42004</v>
      </c>
      <c r="S394" s="2">
        <v>42369</v>
      </c>
      <c r="T394" s="2">
        <v>42735</v>
      </c>
      <c r="U394" s="2">
        <v>43100</v>
      </c>
      <c r="V394" s="2">
        <v>43465</v>
      </c>
      <c r="W394" s="2">
        <v>43830</v>
      </c>
      <c r="X394" s="2">
        <v>44196</v>
      </c>
      <c r="Y394" s="2">
        <v>44561</v>
      </c>
    </row>
    <row r="395" spans="1:26" x14ac:dyDescent="0.25">
      <c r="A395" s="4"/>
      <c r="D395">
        <v>3.76</v>
      </c>
      <c r="E395">
        <v>2.76</v>
      </c>
      <c r="F395">
        <v>1.2949999999999999</v>
      </c>
      <c r="G395">
        <v>3.5129999999999999</v>
      </c>
      <c r="H395">
        <v>5.8</v>
      </c>
      <c r="I395">
        <v>9.65</v>
      </c>
      <c r="J395">
        <v>9.8699999999999992</v>
      </c>
      <c r="K395">
        <v>9.68</v>
      </c>
      <c r="L395">
        <v>10.78</v>
      </c>
      <c r="M395">
        <v>3.3431000000000002</v>
      </c>
      <c r="N395">
        <v>4.5639000000000003</v>
      </c>
      <c r="O395">
        <v>5.673</v>
      </c>
      <c r="P395">
        <v>5.3369999999999997</v>
      </c>
      <c r="Q395">
        <v>5.7237999999999998</v>
      </c>
      <c r="R395">
        <v>5.2916999999999996</v>
      </c>
      <c r="S395">
        <v>-1.2115</v>
      </c>
      <c r="T395">
        <v>-2.7494999999999998</v>
      </c>
      <c r="U395">
        <v>0.61370000000000002</v>
      </c>
      <c r="V395">
        <v>4.5296000000000003</v>
      </c>
      <c r="W395">
        <v>3.5937000000000001</v>
      </c>
      <c r="X395">
        <v>-0.96919999999999995</v>
      </c>
      <c r="Y395">
        <v>6.0105000000000004</v>
      </c>
    </row>
    <row r="396" spans="1:26" x14ac:dyDescent="0.25">
      <c r="A396" s="1" t="s">
        <v>199</v>
      </c>
      <c r="B396" t="s">
        <v>1157</v>
      </c>
      <c r="C396" t="s">
        <v>1183</v>
      </c>
      <c r="D396" s="2">
        <f>_xll.BDH($A396, $D$1, $B396, $C396, "Direction", "H", "Period", "Y","cols=7;rows=2")</f>
        <v>36772</v>
      </c>
      <c r="E396" s="2">
        <v>37136</v>
      </c>
      <c r="F396" s="2">
        <v>37500</v>
      </c>
      <c r="G396" s="2">
        <v>37864</v>
      </c>
      <c r="H396" s="2">
        <v>38228</v>
      </c>
      <c r="I396" s="2">
        <v>38592</v>
      </c>
      <c r="J396" s="2">
        <v>38963</v>
      </c>
    </row>
    <row r="397" spans="1:26" x14ac:dyDescent="0.25">
      <c r="A397" s="4"/>
      <c r="D397">
        <v>1.36</v>
      </c>
      <c r="E397">
        <v>1.29</v>
      </c>
      <c r="F397">
        <v>1.51</v>
      </c>
      <c r="G397">
        <v>1.57</v>
      </c>
      <c r="H397">
        <v>1.85</v>
      </c>
      <c r="I397">
        <v>2.2000000000000002</v>
      </c>
      <c r="J397">
        <v>2.31</v>
      </c>
    </row>
    <row r="398" spans="1:26" x14ac:dyDescent="0.25">
      <c r="A398" s="1" t="s">
        <v>200</v>
      </c>
      <c r="B398" t="s">
        <v>1157</v>
      </c>
      <c r="C398" t="s">
        <v>1199</v>
      </c>
      <c r="D398" s="2">
        <f>_xll.BDH($A398, $D$1, $B398, $C398, "Direction", "H", "Period", "Y","cols=23;rows=2")</f>
        <v>36737</v>
      </c>
      <c r="E398" s="2">
        <v>37101</v>
      </c>
      <c r="F398" s="2">
        <v>37465</v>
      </c>
      <c r="G398" s="2">
        <v>37836</v>
      </c>
      <c r="H398" s="2">
        <v>38200</v>
      </c>
      <c r="I398" s="2">
        <v>38564</v>
      </c>
      <c r="J398" s="2">
        <v>38928</v>
      </c>
      <c r="K398" s="2">
        <v>39292</v>
      </c>
      <c r="L398" s="2">
        <v>39663</v>
      </c>
      <c r="M398" s="2">
        <v>40027</v>
      </c>
      <c r="N398" s="2">
        <v>40391</v>
      </c>
      <c r="O398" s="2">
        <v>40755</v>
      </c>
      <c r="P398" s="2">
        <v>41119</v>
      </c>
      <c r="Q398" s="2">
        <v>41483</v>
      </c>
      <c r="R398" s="2">
        <v>41854</v>
      </c>
      <c r="S398" s="2">
        <v>42218</v>
      </c>
      <c r="T398" s="2">
        <v>42582</v>
      </c>
      <c r="U398" s="2">
        <v>42946</v>
      </c>
      <c r="V398" s="2">
        <v>43310</v>
      </c>
      <c r="W398" s="2">
        <v>43674</v>
      </c>
      <c r="X398" s="2">
        <v>44045</v>
      </c>
      <c r="Y398" s="2">
        <v>44409</v>
      </c>
      <c r="Z398" s="2">
        <v>44773</v>
      </c>
    </row>
    <row r="399" spans="1:26" x14ac:dyDescent="0.25">
      <c r="A399" s="4"/>
      <c r="D399">
        <v>1.65</v>
      </c>
      <c r="E399">
        <v>1.58</v>
      </c>
      <c r="F399">
        <v>1.31</v>
      </c>
      <c r="G399">
        <v>1.52</v>
      </c>
      <c r="H399">
        <v>1.58</v>
      </c>
      <c r="I399">
        <v>1.71</v>
      </c>
      <c r="J399">
        <v>1.8</v>
      </c>
      <c r="K399">
        <v>1.87</v>
      </c>
      <c r="L399">
        <v>2.0099999999999998</v>
      </c>
      <c r="M399">
        <v>2.1951000000000001</v>
      </c>
      <c r="N399">
        <v>2.4725000000000001</v>
      </c>
      <c r="O399">
        <v>2.3845999999999998</v>
      </c>
      <c r="P399">
        <v>2.3180999999999998</v>
      </c>
      <c r="Q399">
        <v>3.6855000000000002</v>
      </c>
      <c r="R399">
        <v>2.6951999999999998</v>
      </c>
      <c r="S399">
        <v>2.6696</v>
      </c>
      <c r="T399">
        <v>2.9483000000000001</v>
      </c>
      <c r="U399">
        <v>3.1305000000000001</v>
      </c>
      <c r="V399">
        <v>2.5158999999999998</v>
      </c>
      <c r="W399">
        <v>2.3050999999999999</v>
      </c>
      <c r="X399">
        <v>2.9565999999999999</v>
      </c>
      <c r="Y399">
        <v>2.548</v>
      </c>
      <c r="Z399">
        <v>2.7582</v>
      </c>
    </row>
    <row r="400" spans="1:26" x14ac:dyDescent="0.25">
      <c r="A400" s="1" t="s">
        <v>201</v>
      </c>
      <c r="B400" t="s">
        <v>1157</v>
      </c>
      <c r="C400" t="s">
        <v>1184</v>
      </c>
      <c r="D400" s="2">
        <f>_xll.BDH($A400, $D$1, $B400, $C400, "Direction", "H", "Period", "Y","cols=14;rows=2")</f>
        <v>36554</v>
      </c>
      <c r="E400" s="2">
        <v>36918</v>
      </c>
      <c r="F400" s="2">
        <v>37282</v>
      </c>
      <c r="G400" s="2">
        <v>37646</v>
      </c>
      <c r="H400" s="2">
        <v>38017</v>
      </c>
      <c r="I400" s="2">
        <v>38381</v>
      </c>
      <c r="J400" s="2">
        <v>38745</v>
      </c>
      <c r="K400" s="2">
        <v>39116</v>
      </c>
      <c r="L400" s="2">
        <v>39480</v>
      </c>
      <c r="M400" s="2">
        <v>39844</v>
      </c>
      <c r="N400" s="2">
        <v>40208</v>
      </c>
      <c r="O400" s="2">
        <v>40572</v>
      </c>
      <c r="P400" s="2">
        <v>40936</v>
      </c>
      <c r="Q400" s="2">
        <v>41307</v>
      </c>
    </row>
    <row r="401" spans="1:25" x14ac:dyDescent="0.25">
      <c r="A401" s="4"/>
      <c r="D401">
        <v>0.94799999999999995</v>
      </c>
      <c r="E401">
        <v>-1.1000000000000001</v>
      </c>
      <c r="F401">
        <v>0.36</v>
      </c>
      <c r="G401">
        <v>0.95</v>
      </c>
      <c r="H401">
        <v>1.21</v>
      </c>
      <c r="I401">
        <v>2.3066</v>
      </c>
      <c r="J401">
        <v>3.7917999999999998</v>
      </c>
      <c r="K401">
        <v>4.8883999999999999</v>
      </c>
      <c r="L401">
        <v>4.9000000000000004</v>
      </c>
      <c r="M401">
        <v>2.5108999999999999</v>
      </c>
      <c r="N401">
        <v>1.1815</v>
      </c>
      <c r="O401">
        <v>1.6938</v>
      </c>
      <c r="P401">
        <v>0.86299999999999999</v>
      </c>
      <c r="Q401">
        <v>-4.6006</v>
      </c>
    </row>
    <row r="402" spans="1:25" x14ac:dyDescent="0.25">
      <c r="A402" s="1" t="s">
        <v>202</v>
      </c>
      <c r="B402" t="s">
        <v>1157</v>
      </c>
      <c r="C402" t="s">
        <v>1192</v>
      </c>
      <c r="D402" s="2">
        <f>_xll.BDH($A402, $D$1, $B402, $C402, "Direction", "H", "Period", "Y","cols=16;rows=2")</f>
        <v>36616</v>
      </c>
      <c r="E402" s="2">
        <v>36981</v>
      </c>
      <c r="F402" s="2">
        <v>37344</v>
      </c>
      <c r="G402" s="2">
        <v>37708</v>
      </c>
      <c r="H402" s="2">
        <v>38079</v>
      </c>
      <c r="I402" s="2">
        <v>38443</v>
      </c>
      <c r="J402" s="2">
        <v>38807</v>
      </c>
      <c r="K402" s="2">
        <v>39171</v>
      </c>
      <c r="L402" s="2">
        <v>39535</v>
      </c>
      <c r="M402" s="2">
        <v>39906</v>
      </c>
      <c r="N402" s="2">
        <v>40270</v>
      </c>
      <c r="O402" s="2">
        <v>40634</v>
      </c>
      <c r="P402" s="2">
        <v>40998</v>
      </c>
      <c r="Q402" s="2">
        <v>41362</v>
      </c>
      <c r="R402" s="2">
        <v>41726</v>
      </c>
      <c r="S402" s="2">
        <v>42097</v>
      </c>
    </row>
    <row r="403" spans="1:25" x14ac:dyDescent="0.25">
      <c r="A403" s="4"/>
      <c r="D403">
        <v>2.5499999999999998</v>
      </c>
      <c r="E403">
        <v>2.2799999999999998</v>
      </c>
      <c r="F403">
        <v>2.0099999999999998</v>
      </c>
      <c r="G403">
        <v>2.4900000000000002</v>
      </c>
      <c r="H403">
        <v>2.6</v>
      </c>
      <c r="I403">
        <v>2.68</v>
      </c>
      <c r="J403">
        <v>2.77</v>
      </c>
      <c r="K403">
        <v>3.97</v>
      </c>
      <c r="L403">
        <v>4.12</v>
      </c>
      <c r="M403">
        <v>7.3361999999999998</v>
      </c>
      <c r="N403">
        <v>5.2321999999999997</v>
      </c>
      <c r="O403">
        <v>4.4020999999999999</v>
      </c>
      <c r="P403">
        <v>-4.1593</v>
      </c>
      <c r="Q403">
        <v>4.1931000000000003</v>
      </c>
      <c r="R403">
        <v>4.5949</v>
      </c>
      <c r="S403">
        <v>-0.85089999999999999</v>
      </c>
    </row>
    <row r="404" spans="1:25" x14ac:dyDescent="0.25">
      <c r="A404" s="1" t="s">
        <v>203</v>
      </c>
      <c r="B404" t="s">
        <v>1157</v>
      </c>
      <c r="C404" t="s">
        <v>1183</v>
      </c>
      <c r="D404" s="2">
        <f>_xll.BDH($A404, $D$1, $B404, $C404, "Direction", "H", "Period", "Y","cols=7;rows=2")</f>
        <v>36736</v>
      </c>
      <c r="E404" s="2">
        <v>37100</v>
      </c>
      <c r="F404" s="2">
        <v>37464</v>
      </c>
      <c r="G404" s="2">
        <v>37828</v>
      </c>
      <c r="H404" s="2">
        <v>38199</v>
      </c>
      <c r="I404" s="2">
        <v>38563</v>
      </c>
      <c r="J404" s="2">
        <v>38927</v>
      </c>
    </row>
    <row r="405" spans="1:25" x14ac:dyDescent="0.25">
      <c r="A405" s="4"/>
      <c r="D405">
        <v>0.53</v>
      </c>
      <c r="E405">
        <v>0.43</v>
      </c>
      <c r="F405">
        <v>0.38</v>
      </c>
      <c r="G405">
        <v>0.6</v>
      </c>
      <c r="H405">
        <v>0.7</v>
      </c>
      <c r="I405">
        <v>0.92</v>
      </c>
      <c r="J405">
        <v>0.97</v>
      </c>
    </row>
    <row r="406" spans="1:25" x14ac:dyDescent="0.25">
      <c r="A406" s="1" t="s">
        <v>204</v>
      </c>
      <c r="B406" t="s">
        <v>1157</v>
      </c>
      <c r="C406" t="s">
        <v>1192</v>
      </c>
      <c r="D406" s="2">
        <f>_xll.BDH($A406, $D$1, $B406, $C406, "Direction", "H", "Period", "Y","cols=16;rows=2")</f>
        <v>36889</v>
      </c>
      <c r="E406" s="2">
        <v>37253</v>
      </c>
      <c r="F406" s="2">
        <v>37617</v>
      </c>
      <c r="G406" s="2">
        <v>37981</v>
      </c>
      <c r="H406" s="2">
        <v>38352</v>
      </c>
      <c r="I406" s="2">
        <v>38716</v>
      </c>
      <c r="J406" s="2">
        <v>39080</v>
      </c>
      <c r="K406" s="2">
        <v>39444</v>
      </c>
      <c r="L406" s="2">
        <v>39808</v>
      </c>
      <c r="M406" s="2">
        <v>40172</v>
      </c>
      <c r="N406" s="2">
        <v>40543</v>
      </c>
      <c r="O406" s="2">
        <v>40907</v>
      </c>
      <c r="P406" s="2">
        <v>41271</v>
      </c>
      <c r="Q406" s="2">
        <v>41635</v>
      </c>
      <c r="R406" s="2">
        <v>41999</v>
      </c>
      <c r="S406" s="2">
        <v>42363</v>
      </c>
    </row>
    <row r="407" spans="1:25" x14ac:dyDescent="0.25">
      <c r="A407" s="4"/>
      <c r="D407">
        <v>4.8899999999999999E-2</v>
      </c>
      <c r="E407">
        <v>7.6700000000000004E-2</v>
      </c>
      <c r="F407">
        <v>0.1106</v>
      </c>
      <c r="G407">
        <v>3.5000000000000003E-2</v>
      </c>
      <c r="H407">
        <v>0.11169999999999999</v>
      </c>
      <c r="I407">
        <v>0.18890000000000001</v>
      </c>
      <c r="J407">
        <v>0.31330000000000002</v>
      </c>
      <c r="K407">
        <v>0.3</v>
      </c>
      <c r="L407">
        <v>0.40670000000000001</v>
      </c>
      <c r="M407">
        <v>0.31669999999999998</v>
      </c>
      <c r="N407">
        <v>0.46029999999999999</v>
      </c>
      <c r="O407">
        <v>0.56669999999999998</v>
      </c>
      <c r="P407">
        <v>0.56310000000000004</v>
      </c>
      <c r="Q407">
        <v>0.59130000000000005</v>
      </c>
      <c r="R407">
        <v>0.65190000000000003</v>
      </c>
      <c r="S407">
        <v>0.64680000000000004</v>
      </c>
    </row>
    <row r="408" spans="1:25" x14ac:dyDescent="0.25">
      <c r="A408" s="1" t="s">
        <v>205</v>
      </c>
      <c r="B408" t="s">
        <v>1157</v>
      </c>
      <c r="C408" t="s">
        <v>1183</v>
      </c>
      <c r="D408" s="2">
        <f>_xll.BDH($A408, $D$1, $B408, $C408, "Direction", "H", "Period", "Y","cols=6;rows=2")</f>
        <v>36891</v>
      </c>
      <c r="E408" s="2">
        <v>37256</v>
      </c>
      <c r="F408" s="2">
        <v>37621</v>
      </c>
      <c r="G408" s="2">
        <v>37986</v>
      </c>
      <c r="H408" s="2">
        <v>38352</v>
      </c>
      <c r="I408" s="2">
        <v>38717</v>
      </c>
      <c r="J408" s="2"/>
    </row>
    <row r="409" spans="1:25" x14ac:dyDescent="0.25">
      <c r="A409" s="4"/>
      <c r="D409">
        <v>1.31</v>
      </c>
      <c r="E409">
        <v>0.25</v>
      </c>
      <c r="F409">
        <v>1.55</v>
      </c>
      <c r="G409">
        <v>1</v>
      </c>
      <c r="H409">
        <v>-0.02</v>
      </c>
      <c r="I409">
        <v>-0.18</v>
      </c>
    </row>
    <row r="410" spans="1:25" x14ac:dyDescent="0.25">
      <c r="A410" s="1" t="s">
        <v>206</v>
      </c>
      <c r="B410" t="s">
        <v>1157</v>
      </c>
      <c r="C410" t="s">
        <v>1183</v>
      </c>
      <c r="D410" s="2">
        <f>_xll.BDH($A410, $D$1, $B410, $C410, "Direction", "H", "Period", "Y","cols=6;rows=2")</f>
        <v>36891</v>
      </c>
      <c r="E410" s="2">
        <v>37256</v>
      </c>
      <c r="F410" s="2">
        <v>37621</v>
      </c>
      <c r="G410" s="2">
        <v>37986</v>
      </c>
      <c r="H410" s="2">
        <v>38352</v>
      </c>
      <c r="I410" s="2">
        <v>38717</v>
      </c>
      <c r="J410" s="2"/>
    </row>
    <row r="411" spans="1:25" x14ac:dyDescent="0.25">
      <c r="A411" s="4"/>
      <c r="D411">
        <v>0.47</v>
      </c>
      <c r="E411">
        <v>0.78</v>
      </c>
      <c r="F411">
        <v>0.56000000000000005</v>
      </c>
      <c r="G411">
        <v>0.78</v>
      </c>
      <c r="H411">
        <v>0.90059999999999996</v>
      </c>
      <c r="I411">
        <v>1.2605999999999999</v>
      </c>
    </row>
    <row r="412" spans="1:25" x14ac:dyDescent="0.25">
      <c r="A412" s="1" t="s">
        <v>207</v>
      </c>
      <c r="B412" t="s">
        <v>1157</v>
      </c>
      <c r="C412" t="s">
        <v>1199</v>
      </c>
      <c r="D412" s="2">
        <f>_xll.BDH($A412, $D$1, $B412, $C412, "Direction", "H", "Period", "Y","cols=21;rows=2")</f>
        <v>36890</v>
      </c>
      <c r="E412" s="2">
        <v>37618</v>
      </c>
      <c r="F412" s="2">
        <v>37989</v>
      </c>
      <c r="G412" s="2">
        <v>38353</v>
      </c>
      <c r="H412" s="2">
        <v>38717</v>
      </c>
      <c r="I412" s="2">
        <v>39081</v>
      </c>
      <c r="J412" s="2">
        <v>39445</v>
      </c>
      <c r="K412" s="2">
        <v>39813</v>
      </c>
      <c r="L412" s="2">
        <v>40178</v>
      </c>
      <c r="M412" s="2">
        <v>40543</v>
      </c>
      <c r="N412" s="2">
        <v>40908</v>
      </c>
      <c r="O412" s="2">
        <v>41274</v>
      </c>
      <c r="P412" s="2">
        <v>41639</v>
      </c>
      <c r="Q412" s="2">
        <v>42004</v>
      </c>
      <c r="R412" s="2">
        <v>42369</v>
      </c>
      <c r="S412" s="2">
        <v>42735</v>
      </c>
      <c r="T412" s="2">
        <v>43100</v>
      </c>
      <c r="U412" s="2">
        <v>43465</v>
      </c>
      <c r="V412" s="2">
        <v>43830</v>
      </c>
      <c r="W412" s="2">
        <v>44196</v>
      </c>
      <c r="X412" s="2">
        <v>44561</v>
      </c>
      <c r="Y412" s="2"/>
    </row>
    <row r="413" spans="1:25" x14ac:dyDescent="0.25">
      <c r="A413" s="4"/>
      <c r="D413">
        <v>0.9</v>
      </c>
      <c r="E413">
        <v>0.875</v>
      </c>
      <c r="F413">
        <v>1.03</v>
      </c>
      <c r="G413">
        <v>1.03</v>
      </c>
      <c r="H413">
        <v>1.38</v>
      </c>
      <c r="I413">
        <v>1.72</v>
      </c>
      <c r="J413">
        <v>2.0699000000000001</v>
      </c>
      <c r="K413">
        <v>2.44</v>
      </c>
      <c r="L413">
        <v>2.5499999999999998</v>
      </c>
      <c r="M413">
        <v>2.4559000000000002</v>
      </c>
      <c r="N413">
        <v>2.59</v>
      </c>
      <c r="O413">
        <v>3.19</v>
      </c>
      <c r="P413">
        <v>3.7118000000000002</v>
      </c>
      <c r="Q413">
        <v>4.2267000000000001</v>
      </c>
      <c r="R413">
        <v>4.8289999999999997</v>
      </c>
      <c r="S413">
        <v>3.8500999999999999</v>
      </c>
      <c r="T413">
        <v>4.3403999999999998</v>
      </c>
      <c r="U413">
        <v>5.8518999999999997</v>
      </c>
      <c r="V413">
        <v>5.6242000000000001</v>
      </c>
      <c r="W413">
        <v>6.1544999999999996</v>
      </c>
      <c r="X413">
        <v>7.2397999999999998</v>
      </c>
    </row>
    <row r="414" spans="1:25" x14ac:dyDescent="0.25">
      <c r="A414" s="1" t="s">
        <v>208</v>
      </c>
      <c r="B414" t="s">
        <v>1157</v>
      </c>
      <c r="C414" t="s">
        <v>1199</v>
      </c>
      <c r="D414" s="2">
        <f>_xll.BDH($A414, $D$1, $B414, $C414, "Direction", "H", "Period", "Y","cols=22;rows=2")</f>
        <v>36891</v>
      </c>
      <c r="E414" s="2">
        <v>37256</v>
      </c>
      <c r="F414" s="2">
        <v>37621</v>
      </c>
      <c r="G414" s="2">
        <v>37986</v>
      </c>
      <c r="H414" s="2">
        <v>38352</v>
      </c>
      <c r="I414" s="2">
        <v>38717</v>
      </c>
      <c r="J414" s="2">
        <v>39082</v>
      </c>
      <c r="K414" s="2">
        <v>39447</v>
      </c>
      <c r="L414" s="2">
        <v>39813</v>
      </c>
      <c r="M414" s="2">
        <v>40178</v>
      </c>
      <c r="N414" s="2">
        <v>40543</v>
      </c>
      <c r="O414" s="2">
        <v>40908</v>
      </c>
      <c r="P414" s="2">
        <v>41274</v>
      </c>
      <c r="Q414" s="2">
        <v>41639</v>
      </c>
      <c r="R414" s="2">
        <v>42004</v>
      </c>
      <c r="S414" s="2">
        <v>42369</v>
      </c>
      <c r="T414" s="2">
        <v>42735</v>
      </c>
      <c r="U414" s="2">
        <v>43100</v>
      </c>
      <c r="V414" s="2">
        <v>43465</v>
      </c>
      <c r="W414" s="2">
        <v>43830</v>
      </c>
      <c r="X414" s="2">
        <v>44196</v>
      </c>
      <c r="Y414" s="2">
        <v>44561</v>
      </c>
    </row>
    <row r="415" spans="1:25" x14ac:dyDescent="0.25">
      <c r="A415" s="4"/>
      <c r="D415">
        <v>3.78</v>
      </c>
      <c r="E415">
        <v>3.5049999999999999</v>
      </c>
      <c r="F415">
        <v>2.105</v>
      </c>
      <c r="G415">
        <v>3.45</v>
      </c>
      <c r="H415">
        <v>5.71</v>
      </c>
      <c r="I415">
        <v>6.54</v>
      </c>
      <c r="J415">
        <v>7.8</v>
      </c>
      <c r="K415">
        <v>8.77</v>
      </c>
      <c r="L415">
        <v>11.38</v>
      </c>
      <c r="M415">
        <v>5.1558999999999999</v>
      </c>
      <c r="N415">
        <v>9.4814000000000007</v>
      </c>
      <c r="O415">
        <v>13.518599999999999</v>
      </c>
      <c r="P415">
        <v>12.120799999999999</v>
      </c>
      <c r="Q415">
        <v>11.1553</v>
      </c>
      <c r="R415">
        <v>9.2904</v>
      </c>
      <c r="S415">
        <v>3.3046000000000002</v>
      </c>
      <c r="T415">
        <v>1.0402</v>
      </c>
      <c r="U415">
        <v>3.512</v>
      </c>
      <c r="V415">
        <v>8.7126999999999999</v>
      </c>
      <c r="W415">
        <v>5.9965000000000002</v>
      </c>
      <c r="X415">
        <v>-0.55859999999999999</v>
      </c>
      <c r="Y415">
        <v>8.6175999999999995</v>
      </c>
    </row>
    <row r="416" spans="1:25" x14ac:dyDescent="0.25">
      <c r="A416" s="1" t="s">
        <v>209</v>
      </c>
      <c r="B416" t="s">
        <v>1157</v>
      </c>
      <c r="C416" t="s">
        <v>1199</v>
      </c>
      <c r="D416" s="2">
        <f>_xll.BDH($A416, $D$1, $B416, $C416, "Direction", "H", "Period", "Y","cols=22;rows=2")</f>
        <v>36891</v>
      </c>
      <c r="E416" s="2">
        <v>37256</v>
      </c>
      <c r="F416" s="2">
        <v>37621</v>
      </c>
      <c r="G416" s="2">
        <v>37986</v>
      </c>
      <c r="H416" s="2">
        <v>38352</v>
      </c>
      <c r="I416" s="2">
        <v>38717</v>
      </c>
      <c r="J416" s="2">
        <v>39082</v>
      </c>
      <c r="K416" s="2">
        <v>39447</v>
      </c>
      <c r="L416" s="2">
        <v>39813</v>
      </c>
      <c r="M416" s="2">
        <v>40178</v>
      </c>
      <c r="N416" s="2">
        <v>40543</v>
      </c>
      <c r="O416" s="2">
        <v>40908</v>
      </c>
      <c r="P416" s="2">
        <v>41274</v>
      </c>
      <c r="Q416" s="2">
        <v>41639</v>
      </c>
      <c r="R416" s="2">
        <v>42004</v>
      </c>
      <c r="S416" s="2">
        <v>42369</v>
      </c>
      <c r="T416" s="2">
        <v>42735</v>
      </c>
      <c r="U416" s="2">
        <v>43100</v>
      </c>
      <c r="V416" s="2">
        <v>43465</v>
      </c>
      <c r="W416" s="2">
        <v>43830</v>
      </c>
      <c r="X416" s="2">
        <v>44196</v>
      </c>
      <c r="Y416" s="2">
        <v>44561</v>
      </c>
    </row>
    <row r="417" spans="1:26" x14ac:dyDescent="0.25">
      <c r="A417" s="4"/>
      <c r="D417">
        <v>0.88</v>
      </c>
      <c r="E417">
        <v>2.085</v>
      </c>
      <c r="F417">
        <v>2.415</v>
      </c>
      <c r="G417">
        <v>2.25</v>
      </c>
      <c r="H417">
        <v>2.3199999999999998</v>
      </c>
      <c r="I417">
        <v>2.2650000000000001</v>
      </c>
      <c r="J417">
        <v>2.5299999999999998</v>
      </c>
      <c r="K417">
        <v>2.56</v>
      </c>
      <c r="L417">
        <v>3.18</v>
      </c>
      <c r="M417">
        <v>3.2884000000000002</v>
      </c>
      <c r="N417">
        <v>3.3372000000000002</v>
      </c>
      <c r="O417">
        <v>2.6526999999999998</v>
      </c>
      <c r="P417">
        <v>3.0529000000000002</v>
      </c>
      <c r="Q417">
        <v>3.3201000000000001</v>
      </c>
      <c r="R417">
        <v>3.4256000000000002</v>
      </c>
      <c r="S417">
        <v>3.6682999999999999</v>
      </c>
      <c r="T417">
        <v>3.8029999999999999</v>
      </c>
      <c r="U417">
        <v>3.4641999999999999</v>
      </c>
      <c r="V417">
        <v>3.3610000000000002</v>
      </c>
      <c r="W417">
        <v>2.9975999999999998</v>
      </c>
      <c r="X417">
        <v>3.3176999999999999</v>
      </c>
      <c r="Y417">
        <v>5.4707999999999997</v>
      </c>
    </row>
    <row r="418" spans="1:26" x14ac:dyDescent="0.25">
      <c r="A418" s="1" t="s">
        <v>210</v>
      </c>
      <c r="B418" t="s">
        <v>1157</v>
      </c>
      <c r="C418" t="s">
        <v>1189</v>
      </c>
      <c r="D418" s="2">
        <f>_xll.BDH($A418, $D$1, $B418, $C418, "Direction", "H", "Period", "Y","cols=5;rows=2")</f>
        <v>36891</v>
      </c>
      <c r="E418" s="2">
        <v>37256</v>
      </c>
      <c r="F418" s="2">
        <v>37621</v>
      </c>
      <c r="G418" s="2">
        <v>37986</v>
      </c>
      <c r="H418" s="2">
        <v>38352</v>
      </c>
      <c r="I418" s="2"/>
    </row>
    <row r="419" spans="1:26" x14ac:dyDescent="0.25">
      <c r="A419" s="4"/>
      <c r="D419">
        <v>6.81</v>
      </c>
      <c r="E419">
        <v>-8.4600000000000009</v>
      </c>
      <c r="F419">
        <v>-8.1300000000000008</v>
      </c>
      <c r="G419">
        <v>-8.58</v>
      </c>
      <c r="H419">
        <v>-18.100000000000001</v>
      </c>
    </row>
    <row r="420" spans="1:26" x14ac:dyDescent="0.25">
      <c r="A420" s="1" t="s">
        <v>211</v>
      </c>
      <c r="B420" t="s">
        <v>1157</v>
      </c>
      <c r="C420" t="s">
        <v>1183</v>
      </c>
      <c r="D420" s="2">
        <f>_xll.BDH($A420, $D$1, $B420, $C420, "Direction", "H", "Period", "Y","cols=6;rows=2")</f>
        <v>36891</v>
      </c>
      <c r="E420" s="2">
        <v>37256</v>
      </c>
      <c r="F420" s="2">
        <v>37621</v>
      </c>
      <c r="G420" s="2">
        <v>37986</v>
      </c>
      <c r="H420" s="2">
        <v>38352</v>
      </c>
      <c r="I420" s="2">
        <v>38717</v>
      </c>
      <c r="J420" s="2"/>
    </row>
    <row r="421" spans="1:26" x14ac:dyDescent="0.25">
      <c r="A421" s="4"/>
      <c r="D421">
        <v>2.46</v>
      </c>
      <c r="E421">
        <v>0.18</v>
      </c>
      <c r="F421">
        <v>0.86599999999999999</v>
      </c>
      <c r="G421">
        <v>0.94199999999999995</v>
      </c>
      <c r="H421">
        <v>1.242</v>
      </c>
      <c r="I421">
        <v>-0.66</v>
      </c>
    </row>
    <row r="422" spans="1:26" x14ac:dyDescent="0.25">
      <c r="A422" s="1" t="s">
        <v>212</v>
      </c>
      <c r="B422" t="s">
        <v>1157</v>
      </c>
      <c r="C422" t="s">
        <v>1198</v>
      </c>
      <c r="D422" s="2">
        <f>_xll.BDH($A422, $D$1, $B422, $C422, "Direction", "H", "Period", "Y","cols=9;rows=2")</f>
        <v>36554</v>
      </c>
      <c r="E422" s="2">
        <v>36925</v>
      </c>
      <c r="F422" s="2">
        <v>37289</v>
      </c>
      <c r="G422" s="2">
        <v>37653</v>
      </c>
      <c r="H422" s="2">
        <v>38017</v>
      </c>
      <c r="I422" s="2">
        <v>38381</v>
      </c>
      <c r="J422" s="2">
        <v>38745</v>
      </c>
      <c r="K422" s="2">
        <v>39116</v>
      </c>
      <c r="L422" s="2">
        <v>39480</v>
      </c>
    </row>
    <row r="423" spans="1:26" x14ac:dyDescent="0.25">
      <c r="A423" s="4"/>
      <c r="D423">
        <v>1.55</v>
      </c>
      <c r="E423">
        <v>1.06</v>
      </c>
      <c r="F423">
        <v>0.81</v>
      </c>
      <c r="G423">
        <v>1.6</v>
      </c>
      <c r="H423">
        <v>0.11</v>
      </c>
      <c r="I423">
        <v>0.91</v>
      </c>
      <c r="J423">
        <v>1.32</v>
      </c>
      <c r="K423">
        <v>2.0299999999999998</v>
      </c>
      <c r="L423">
        <v>0.41</v>
      </c>
    </row>
    <row r="424" spans="1:26" x14ac:dyDescent="0.25">
      <c r="A424" s="1" t="s">
        <v>213</v>
      </c>
      <c r="B424" t="s">
        <v>1157</v>
      </c>
      <c r="C424" t="s">
        <v>1199</v>
      </c>
      <c r="D424" s="2">
        <f>_xll.BDH($A424, $D$1, $B424, $C424, "Direction", "H", "Period", "Y","cols=23;rows=2")</f>
        <v>36830</v>
      </c>
      <c r="E424" s="2">
        <v>37195</v>
      </c>
      <c r="F424" s="2">
        <v>37560</v>
      </c>
      <c r="G424" s="2">
        <v>37925</v>
      </c>
      <c r="H424" s="2">
        <v>38291</v>
      </c>
      <c r="I424" s="2">
        <v>38656</v>
      </c>
      <c r="J424" s="2">
        <v>39021</v>
      </c>
      <c r="K424" s="2">
        <v>39386</v>
      </c>
      <c r="L424" s="2">
        <v>39752</v>
      </c>
      <c r="M424" s="2">
        <v>40117</v>
      </c>
      <c r="N424" s="2">
        <v>40482</v>
      </c>
      <c r="O424" s="2">
        <v>40847</v>
      </c>
      <c r="P424" s="2">
        <v>41213</v>
      </c>
      <c r="Q424" s="2">
        <v>41578</v>
      </c>
      <c r="R424" s="2">
        <v>41943</v>
      </c>
      <c r="S424" s="2">
        <v>42308</v>
      </c>
      <c r="T424" s="2">
        <v>42674</v>
      </c>
      <c r="U424" s="2">
        <v>43037</v>
      </c>
      <c r="V424" s="2">
        <v>43401</v>
      </c>
      <c r="W424" s="2">
        <v>43772</v>
      </c>
      <c r="X424" s="2">
        <v>44136</v>
      </c>
      <c r="Y424" s="2">
        <v>44500</v>
      </c>
      <c r="Z424" s="2">
        <v>44864</v>
      </c>
    </row>
    <row r="425" spans="1:26" x14ac:dyDescent="0.25">
      <c r="A425" s="4"/>
      <c r="D425">
        <v>1.03</v>
      </c>
      <c r="E425">
        <v>0.32</v>
      </c>
      <c r="F425">
        <v>0.755</v>
      </c>
      <c r="G425">
        <v>1.32</v>
      </c>
      <c r="H425">
        <v>2.78</v>
      </c>
      <c r="I425">
        <v>2.87</v>
      </c>
      <c r="J425">
        <v>3.18</v>
      </c>
      <c r="K425">
        <v>4</v>
      </c>
      <c r="L425">
        <v>4.7</v>
      </c>
      <c r="M425">
        <v>2.9184999999999999</v>
      </c>
      <c r="N425">
        <v>4.7332000000000001</v>
      </c>
      <c r="O425">
        <v>6.63</v>
      </c>
      <c r="P425">
        <v>7.7072000000000003</v>
      </c>
      <c r="Q425">
        <v>9.3367000000000004</v>
      </c>
      <c r="R425">
        <v>8.8003</v>
      </c>
      <c r="S425">
        <v>5.8372999999999999</v>
      </c>
      <c r="T425">
        <v>4.8362999999999996</v>
      </c>
      <c r="U425">
        <v>6.2355</v>
      </c>
      <c r="V425">
        <v>9.3323999999999998</v>
      </c>
      <c r="W425">
        <v>10.3521</v>
      </c>
      <c r="X425">
        <v>10.069900000000001</v>
      </c>
      <c r="Y425">
        <v>18.901900000000001</v>
      </c>
      <c r="Z425">
        <v>22.9344</v>
      </c>
    </row>
    <row r="426" spans="1:26" x14ac:dyDescent="0.25">
      <c r="A426" s="1" t="s">
        <v>214</v>
      </c>
      <c r="B426" t="s">
        <v>1157</v>
      </c>
      <c r="C426" t="s">
        <v>1199</v>
      </c>
      <c r="D426" s="2">
        <f>_xll.BDH($A426, $D$1, $B426, $C426, "Direction", "H", "Period", "Y","cols=22;rows=2")</f>
        <v>36891</v>
      </c>
      <c r="E426" s="2">
        <v>37256</v>
      </c>
      <c r="F426" s="2">
        <v>37621</v>
      </c>
      <c r="G426" s="2">
        <v>37986</v>
      </c>
      <c r="H426" s="2">
        <v>38352</v>
      </c>
      <c r="I426" s="2">
        <v>38717</v>
      </c>
      <c r="J426" s="2">
        <v>39082</v>
      </c>
      <c r="K426" s="2">
        <v>39447</v>
      </c>
      <c r="L426" s="2">
        <v>39813</v>
      </c>
      <c r="M426" s="2">
        <v>40178</v>
      </c>
      <c r="N426" s="2">
        <v>40543</v>
      </c>
      <c r="O426" s="2">
        <v>40908</v>
      </c>
      <c r="P426" s="2">
        <v>41274</v>
      </c>
      <c r="Q426" s="2">
        <v>41639</v>
      </c>
      <c r="R426" s="2">
        <v>42004</v>
      </c>
      <c r="S426" s="2">
        <v>42369</v>
      </c>
      <c r="T426" s="2">
        <v>42735</v>
      </c>
      <c r="U426" s="2">
        <v>43100</v>
      </c>
      <c r="V426" s="2">
        <v>43465</v>
      </c>
      <c r="W426" s="2">
        <v>43830</v>
      </c>
      <c r="X426" s="2">
        <v>44196</v>
      </c>
      <c r="Y426" s="2">
        <v>44561</v>
      </c>
    </row>
    <row r="427" spans="1:26" x14ac:dyDescent="0.25">
      <c r="A427" s="4"/>
      <c r="D427">
        <v>0.5575</v>
      </c>
      <c r="E427">
        <v>0.57499999999999996</v>
      </c>
      <c r="F427">
        <v>0.68500000000000005</v>
      </c>
      <c r="G427">
        <v>0.82</v>
      </c>
      <c r="H427">
        <v>1.1399999999999999</v>
      </c>
      <c r="I427">
        <v>1.38</v>
      </c>
      <c r="J427">
        <v>1.6</v>
      </c>
      <c r="K427">
        <v>1.915</v>
      </c>
      <c r="L427">
        <v>2.1150000000000002</v>
      </c>
      <c r="M427">
        <v>0.90349999999999997</v>
      </c>
      <c r="N427">
        <v>2.1905000000000001</v>
      </c>
      <c r="O427">
        <v>2.6777000000000002</v>
      </c>
      <c r="P427">
        <v>3.2202000000000002</v>
      </c>
      <c r="Q427">
        <v>3.4327999999999999</v>
      </c>
      <c r="R427">
        <v>2.4354</v>
      </c>
      <c r="S427">
        <v>0.34749999999999998</v>
      </c>
      <c r="T427">
        <v>2.4020000000000001</v>
      </c>
      <c r="U427">
        <v>2.8690000000000002</v>
      </c>
      <c r="V427">
        <v>3.3502999999999998</v>
      </c>
      <c r="W427">
        <v>3.6833999999999998</v>
      </c>
      <c r="X427">
        <v>5.0444000000000004</v>
      </c>
      <c r="Y427">
        <v>8.4863999999999997</v>
      </c>
    </row>
    <row r="428" spans="1:26" x14ac:dyDescent="0.25">
      <c r="A428" s="1" t="s">
        <v>215</v>
      </c>
      <c r="B428" t="s">
        <v>1157</v>
      </c>
      <c r="C428" t="s">
        <v>1199</v>
      </c>
      <c r="D428" s="2">
        <f>_xll.BDH($A428, $D$1, $B428, $C428, "Direction", "H", "Period", "Y","cols=23;rows=2")</f>
        <v>36799</v>
      </c>
      <c r="E428" s="2">
        <v>37164</v>
      </c>
      <c r="F428" s="2">
        <v>37529</v>
      </c>
      <c r="G428" s="2">
        <v>37894</v>
      </c>
      <c r="H428" s="2">
        <v>38260</v>
      </c>
      <c r="I428" s="2">
        <v>38626</v>
      </c>
      <c r="J428" s="2">
        <v>38990</v>
      </c>
      <c r="K428" s="2">
        <v>39354</v>
      </c>
      <c r="L428" s="2">
        <v>39718</v>
      </c>
      <c r="M428" s="2">
        <v>40089</v>
      </c>
      <c r="N428" s="2">
        <v>40453</v>
      </c>
      <c r="O428" s="2">
        <v>40817</v>
      </c>
      <c r="P428" s="2">
        <v>41181</v>
      </c>
      <c r="Q428" s="2">
        <v>41545</v>
      </c>
      <c r="R428" s="2">
        <v>41909</v>
      </c>
      <c r="S428" s="2">
        <v>42280</v>
      </c>
      <c r="T428" s="2">
        <v>42644</v>
      </c>
      <c r="U428" s="2">
        <v>43008</v>
      </c>
      <c r="V428" s="2">
        <v>43372</v>
      </c>
      <c r="W428" s="2">
        <v>43736</v>
      </c>
      <c r="X428" s="2">
        <v>44107</v>
      </c>
      <c r="Y428" s="2">
        <v>44471</v>
      </c>
      <c r="Z428" s="2">
        <v>44835</v>
      </c>
    </row>
    <row r="429" spans="1:26" x14ac:dyDescent="0.25">
      <c r="A429" s="4"/>
      <c r="D429">
        <v>0.49</v>
      </c>
      <c r="E429">
        <v>0.55000000000000004</v>
      </c>
      <c r="F429">
        <v>0.59</v>
      </c>
      <c r="G429">
        <v>0.65</v>
      </c>
      <c r="H429">
        <v>1.1504000000000001</v>
      </c>
      <c r="I429">
        <v>1.21</v>
      </c>
      <c r="J429">
        <v>1.55</v>
      </c>
      <c r="K429">
        <v>1.91</v>
      </c>
      <c r="L429">
        <v>2.27</v>
      </c>
      <c r="M429">
        <v>1.8120000000000001</v>
      </c>
      <c r="N429">
        <v>2.0733999999999999</v>
      </c>
      <c r="O429">
        <v>2.5409999999999999</v>
      </c>
      <c r="P429">
        <v>3.0842999999999998</v>
      </c>
      <c r="Q429">
        <v>3.4636999999999998</v>
      </c>
      <c r="R429">
        <v>4.3254000000000001</v>
      </c>
      <c r="S429">
        <v>5.165</v>
      </c>
      <c r="T429">
        <v>5.7207999999999997</v>
      </c>
      <c r="U429">
        <v>5.7008000000000001</v>
      </c>
      <c r="V429">
        <v>7.0613999999999999</v>
      </c>
      <c r="W429">
        <v>5.048</v>
      </c>
      <c r="X429">
        <v>3.6901999999999999</v>
      </c>
      <c r="Y429">
        <v>1.3002</v>
      </c>
      <c r="Z429">
        <v>2.5590000000000002</v>
      </c>
    </row>
    <row r="430" spans="1:26" x14ac:dyDescent="0.25">
      <c r="A430" s="1" t="s">
        <v>216</v>
      </c>
      <c r="B430" t="s">
        <v>1157</v>
      </c>
      <c r="C430" t="s">
        <v>1186</v>
      </c>
      <c r="D430" s="2">
        <f>_xll.BDH($A430, $D$1, $B430, $C430, "Direction", "H", "Period", "Y","cols=7;rows=2")</f>
        <v>36891</v>
      </c>
      <c r="E430" s="2">
        <v>37256</v>
      </c>
      <c r="F430" s="2">
        <v>37621</v>
      </c>
      <c r="G430" s="2">
        <v>37986</v>
      </c>
      <c r="H430" s="2">
        <v>38352</v>
      </c>
      <c r="I430" s="2">
        <v>38717</v>
      </c>
      <c r="J430" s="2">
        <v>39082</v>
      </c>
      <c r="K430" s="2"/>
    </row>
    <row r="431" spans="1:26" x14ac:dyDescent="0.25">
      <c r="A431" s="4"/>
      <c r="D431">
        <v>3.32</v>
      </c>
      <c r="E431">
        <v>1.23</v>
      </c>
      <c r="F431">
        <v>0.74</v>
      </c>
      <c r="G431">
        <v>0.96</v>
      </c>
      <c r="H431">
        <v>1.21</v>
      </c>
      <c r="I431">
        <v>0.98</v>
      </c>
      <c r="J431">
        <v>1.1067</v>
      </c>
    </row>
    <row r="432" spans="1:26" x14ac:dyDescent="0.25">
      <c r="A432" s="1" t="s">
        <v>217</v>
      </c>
      <c r="B432" t="s">
        <v>1157</v>
      </c>
      <c r="C432" t="s">
        <v>1187</v>
      </c>
      <c r="D432" s="2">
        <f>_xll.BDH($A432, $D$1, $B432, $C432, "Direction", "H", "Period", "Y","cols=5;rows=2")</f>
        <v>36891</v>
      </c>
      <c r="E432" s="2">
        <v>37256</v>
      </c>
      <c r="F432" s="2">
        <v>37621</v>
      </c>
      <c r="G432" s="2">
        <v>37986</v>
      </c>
      <c r="H432" s="2">
        <v>38352</v>
      </c>
    </row>
    <row r="433" spans="1:26" x14ac:dyDescent="0.25">
      <c r="A433" s="4"/>
      <c r="D433">
        <v>2.2400000000000002</v>
      </c>
      <c r="E433">
        <v>2.71</v>
      </c>
      <c r="F433">
        <v>3.36</v>
      </c>
      <c r="G433">
        <v>3.56</v>
      </c>
      <c r="H433">
        <v>3.98</v>
      </c>
    </row>
    <row r="434" spans="1:26" x14ac:dyDescent="0.25">
      <c r="A434" s="1" t="s">
        <v>218</v>
      </c>
      <c r="B434" t="s">
        <v>1157</v>
      </c>
      <c r="C434" t="s">
        <v>1199</v>
      </c>
      <c r="D434" s="2">
        <f>_xll.BDH($A434, $D$1, $B434, $C434, "Direction", "H", "Period", "Y","cols=22;rows=2")</f>
        <v>36891</v>
      </c>
      <c r="E434" s="2">
        <v>37256</v>
      </c>
      <c r="F434" s="2">
        <v>37621</v>
      </c>
      <c r="G434" s="2">
        <v>37986</v>
      </c>
      <c r="H434" s="2">
        <v>38352</v>
      </c>
      <c r="I434" s="2">
        <v>38717</v>
      </c>
      <c r="J434" s="2">
        <v>39082</v>
      </c>
      <c r="K434" s="2">
        <v>39447</v>
      </c>
      <c r="L434" s="2">
        <v>39813</v>
      </c>
      <c r="M434" s="2">
        <v>40178</v>
      </c>
      <c r="N434" s="2">
        <v>40543</v>
      </c>
      <c r="O434" s="2">
        <v>40908</v>
      </c>
      <c r="P434" s="2">
        <v>41274</v>
      </c>
      <c r="Q434" s="2">
        <v>41639</v>
      </c>
      <c r="R434" s="2">
        <v>42004</v>
      </c>
      <c r="S434" s="2">
        <v>42369</v>
      </c>
      <c r="T434" s="2">
        <v>42735</v>
      </c>
      <c r="U434" s="2">
        <v>43100</v>
      </c>
      <c r="V434" s="2">
        <v>43465</v>
      </c>
      <c r="W434" s="2">
        <v>43830</v>
      </c>
      <c r="X434" s="2">
        <v>44196</v>
      </c>
      <c r="Y434" s="2">
        <v>44561</v>
      </c>
    </row>
    <row r="435" spans="1:26" x14ac:dyDescent="0.25">
      <c r="A435" s="4"/>
      <c r="D435">
        <v>2.57</v>
      </c>
      <c r="E435">
        <v>0.89</v>
      </c>
      <c r="F435">
        <v>1.1399999999999999</v>
      </c>
      <c r="G435">
        <v>1.4</v>
      </c>
      <c r="H435">
        <v>1.92</v>
      </c>
      <c r="I435">
        <v>2.19</v>
      </c>
      <c r="J435">
        <v>2.88</v>
      </c>
      <c r="K435">
        <v>3.3</v>
      </c>
      <c r="L435">
        <v>3.67</v>
      </c>
      <c r="M435">
        <v>2.2410000000000001</v>
      </c>
      <c r="N435">
        <v>3.1017999999999999</v>
      </c>
      <c r="O435">
        <v>3.9453</v>
      </c>
      <c r="P435">
        <v>4.4207999999999998</v>
      </c>
      <c r="Q435">
        <v>4.2752999999999997</v>
      </c>
      <c r="R435">
        <v>4.6959999999999997</v>
      </c>
      <c r="S435">
        <v>3.8553999999999999</v>
      </c>
      <c r="T435">
        <v>2.9811000000000001</v>
      </c>
      <c r="U435">
        <v>3.2313999999999998</v>
      </c>
      <c r="V435">
        <v>4.2545999999999999</v>
      </c>
      <c r="W435">
        <v>5.2270000000000003</v>
      </c>
      <c r="X435">
        <v>4.9813999999999998</v>
      </c>
      <c r="Y435">
        <v>6.9001000000000001</v>
      </c>
    </row>
    <row r="436" spans="1:26" x14ac:dyDescent="0.25">
      <c r="A436" s="1" t="s">
        <v>219</v>
      </c>
      <c r="B436" t="s">
        <v>1157</v>
      </c>
      <c r="C436" t="s">
        <v>1189</v>
      </c>
      <c r="D436" s="2">
        <f>_xll.BDH($A436, $D$1, $B436, $C436, "Direction", "H", "Period", "Y","cols=5;rows=2")</f>
        <v>36891</v>
      </c>
      <c r="E436" s="2">
        <v>37256</v>
      </c>
      <c r="F436" s="2">
        <v>37621</v>
      </c>
      <c r="G436" s="2">
        <v>37986</v>
      </c>
      <c r="H436" s="2">
        <v>38352</v>
      </c>
      <c r="I436" s="2"/>
    </row>
    <row r="437" spans="1:26" x14ac:dyDescent="0.25">
      <c r="A437" s="4"/>
      <c r="D437">
        <v>1.94</v>
      </c>
      <c r="E437">
        <v>0.39</v>
      </c>
      <c r="F437">
        <v>0.92</v>
      </c>
      <c r="G437">
        <v>-0.1</v>
      </c>
      <c r="H437">
        <v>-7.67</v>
      </c>
    </row>
    <row r="438" spans="1:26" x14ac:dyDescent="0.25">
      <c r="A438" s="1" t="s">
        <v>220</v>
      </c>
      <c r="B438" t="s">
        <v>1157</v>
      </c>
      <c r="C438" t="s">
        <v>1199</v>
      </c>
      <c r="D438" s="2">
        <f>_xll.BDH($A438, $D$1, $B438, $C438, "Direction", "H", "Period", "Y","cols=23;rows=2")</f>
        <v>36674</v>
      </c>
      <c r="E438" s="2">
        <v>37038</v>
      </c>
      <c r="F438" s="2">
        <v>37402</v>
      </c>
      <c r="G438" s="2">
        <v>37766</v>
      </c>
      <c r="H438" s="2">
        <v>38137</v>
      </c>
      <c r="I438" s="2">
        <v>38501</v>
      </c>
      <c r="J438" s="2">
        <v>38865</v>
      </c>
      <c r="K438" s="2">
        <v>39229</v>
      </c>
      <c r="L438" s="2">
        <v>39593</v>
      </c>
      <c r="M438" s="2">
        <v>39964</v>
      </c>
      <c r="N438" s="2">
        <v>40328</v>
      </c>
      <c r="O438" s="2">
        <v>40692</v>
      </c>
      <c r="P438" s="2">
        <v>41056</v>
      </c>
      <c r="Q438" s="2">
        <v>41420</v>
      </c>
      <c r="R438" s="2">
        <v>41784</v>
      </c>
      <c r="S438" s="2">
        <v>42155</v>
      </c>
      <c r="T438" s="2">
        <v>42519</v>
      </c>
      <c r="U438" s="2">
        <v>42883</v>
      </c>
      <c r="V438" s="2">
        <v>43247</v>
      </c>
      <c r="W438" s="2">
        <v>43611</v>
      </c>
      <c r="X438" s="2">
        <v>43982</v>
      </c>
      <c r="Y438" s="2">
        <v>44346</v>
      </c>
      <c r="Z438" s="2">
        <v>44710</v>
      </c>
    </row>
    <row r="439" spans="1:26" x14ac:dyDescent="0.25">
      <c r="A439" s="4"/>
      <c r="D439">
        <v>0.87329999999999997</v>
      </c>
      <c r="E439">
        <v>1.06</v>
      </c>
      <c r="F439">
        <v>1.28</v>
      </c>
      <c r="G439">
        <v>1.33</v>
      </c>
      <c r="H439">
        <v>1.61</v>
      </c>
      <c r="I439">
        <v>1.8</v>
      </c>
      <c r="J439">
        <v>2.2000000000000002</v>
      </c>
      <c r="K439">
        <v>2.54</v>
      </c>
      <c r="L439">
        <v>2.74</v>
      </c>
      <c r="M439">
        <v>2.7101999999999999</v>
      </c>
      <c r="N439">
        <v>2.8866999999999998</v>
      </c>
      <c r="O439">
        <v>3.4318</v>
      </c>
      <c r="P439">
        <v>3.5823</v>
      </c>
      <c r="Q439">
        <v>1.8193999999999999</v>
      </c>
      <c r="R439">
        <v>1.7358</v>
      </c>
      <c r="S439">
        <v>1.8211999999999999</v>
      </c>
      <c r="T439">
        <v>3.5592000000000001</v>
      </c>
      <c r="U439">
        <v>3.9756</v>
      </c>
      <c r="V439">
        <v>4.8281999999999998</v>
      </c>
      <c r="W439">
        <v>5.8146000000000004</v>
      </c>
      <c r="X439">
        <v>3.508</v>
      </c>
      <c r="Y439">
        <v>4.3547000000000002</v>
      </c>
      <c r="Z439">
        <v>6.7397</v>
      </c>
    </row>
    <row r="440" spans="1:26" x14ac:dyDescent="0.25">
      <c r="A440" s="1" t="s">
        <v>221</v>
      </c>
      <c r="B440" t="s">
        <v>1157</v>
      </c>
      <c r="C440" t="s">
        <v>1199</v>
      </c>
      <c r="D440" s="2">
        <f>_xll.BDH($A440, $D$1, $B440, $C440, "Direction", "H", "Period", "Y","cols=22;rows=2")</f>
        <v>36891</v>
      </c>
      <c r="E440" s="2">
        <v>37256</v>
      </c>
      <c r="F440" s="2">
        <v>37621</v>
      </c>
      <c r="G440" s="2">
        <v>37986</v>
      </c>
      <c r="H440" s="2">
        <v>38352</v>
      </c>
      <c r="I440" s="2">
        <v>38717</v>
      </c>
      <c r="J440" s="2">
        <v>39082</v>
      </c>
      <c r="K440" s="2">
        <v>39447</v>
      </c>
      <c r="L440" s="2">
        <v>39813</v>
      </c>
      <c r="M440" s="2">
        <v>40178</v>
      </c>
      <c r="N440" s="2">
        <v>40543</v>
      </c>
      <c r="O440" s="2">
        <v>40908</v>
      </c>
      <c r="P440" s="2">
        <v>41274</v>
      </c>
      <c r="Q440" s="2">
        <v>41639</v>
      </c>
      <c r="R440" s="2">
        <v>42004</v>
      </c>
      <c r="S440" s="2">
        <v>42369</v>
      </c>
      <c r="T440" s="2">
        <v>42735</v>
      </c>
      <c r="U440" s="2">
        <v>43100</v>
      </c>
      <c r="V440" s="2">
        <v>43465</v>
      </c>
      <c r="W440" s="2">
        <v>43830</v>
      </c>
      <c r="X440" s="2">
        <v>44196</v>
      </c>
      <c r="Y440" s="2">
        <v>44561</v>
      </c>
    </row>
    <row r="441" spans="1:26" x14ac:dyDescent="0.25">
      <c r="A441" s="4"/>
      <c r="D441">
        <v>3.27</v>
      </c>
      <c r="E441">
        <v>3.48</v>
      </c>
      <c r="F441">
        <v>3.55</v>
      </c>
      <c r="G441">
        <v>2.93</v>
      </c>
      <c r="H441">
        <v>2.5499999999999998</v>
      </c>
      <c r="I441">
        <v>3.27</v>
      </c>
      <c r="J441">
        <v>2.89</v>
      </c>
      <c r="K441">
        <v>2.82</v>
      </c>
      <c r="L441">
        <v>3.1861000000000002</v>
      </c>
      <c r="M441">
        <v>3.1606999999999998</v>
      </c>
      <c r="N441">
        <v>3.5714000000000001</v>
      </c>
      <c r="O441">
        <v>3.6941000000000002</v>
      </c>
      <c r="P441">
        <v>3.9380999999999999</v>
      </c>
      <c r="Q441">
        <v>4.0457000000000001</v>
      </c>
      <c r="R441">
        <v>5.0559000000000003</v>
      </c>
      <c r="S441">
        <v>4.8655999999999997</v>
      </c>
      <c r="T441">
        <v>5.3022999999999998</v>
      </c>
      <c r="U441">
        <v>5.7259000000000002</v>
      </c>
      <c r="V441">
        <v>6.3745000000000003</v>
      </c>
      <c r="W441">
        <v>5.0537999999999998</v>
      </c>
      <c r="X441">
        <v>5.5129999999999999</v>
      </c>
      <c r="Y441">
        <v>5.9813999999999998</v>
      </c>
    </row>
    <row r="442" spans="1:26" x14ac:dyDescent="0.25">
      <c r="A442" s="1" t="s">
        <v>222</v>
      </c>
      <c r="B442" t="s">
        <v>1157</v>
      </c>
      <c r="C442" t="s">
        <v>1199</v>
      </c>
      <c r="D442" s="2">
        <f>_xll.BDH($A442, $D$1, $B442, $C442, "Direction", "H", "Period", "Y","cols=22;rows=2")</f>
        <v>36891</v>
      </c>
      <c r="E442" s="2">
        <v>37256</v>
      </c>
      <c r="F442" s="2">
        <v>37621</v>
      </c>
      <c r="G442" s="2">
        <v>37986</v>
      </c>
      <c r="H442" s="2">
        <v>38352</v>
      </c>
      <c r="I442" s="2">
        <v>38717</v>
      </c>
      <c r="J442" s="2">
        <v>39082</v>
      </c>
      <c r="K442" s="2">
        <v>39447</v>
      </c>
      <c r="L442" s="2">
        <v>39813</v>
      </c>
      <c r="M442" s="2">
        <v>40178</v>
      </c>
      <c r="N442" s="2">
        <v>40543</v>
      </c>
      <c r="O442" s="2">
        <v>40908</v>
      </c>
      <c r="P442" s="2">
        <v>41274</v>
      </c>
      <c r="Q442" s="2">
        <v>41639</v>
      </c>
      <c r="R442" s="2">
        <v>42004</v>
      </c>
      <c r="S442" s="2">
        <v>42369</v>
      </c>
      <c r="T442" s="2">
        <v>42735</v>
      </c>
      <c r="U442" s="2">
        <v>43100</v>
      </c>
      <c r="V442" s="2">
        <v>43465</v>
      </c>
      <c r="W442" s="2">
        <v>43830</v>
      </c>
      <c r="X442" s="2">
        <v>44196</v>
      </c>
      <c r="Y442" s="2">
        <v>44561</v>
      </c>
    </row>
    <row r="443" spans="1:26" x14ac:dyDescent="0.25">
      <c r="A443" s="4"/>
      <c r="D443">
        <v>3.15</v>
      </c>
      <c r="E443">
        <v>7.86</v>
      </c>
      <c r="F443">
        <v>5.64</v>
      </c>
      <c r="G443">
        <v>4.3499999999999996</v>
      </c>
      <c r="H443">
        <v>4.38</v>
      </c>
      <c r="I443">
        <v>5.19</v>
      </c>
      <c r="J443">
        <v>2.97</v>
      </c>
      <c r="K443">
        <v>3.75</v>
      </c>
      <c r="L443">
        <v>3.63</v>
      </c>
      <c r="M443">
        <v>3.5346000000000002</v>
      </c>
      <c r="N443">
        <v>3.7877999999999998</v>
      </c>
      <c r="O443">
        <v>13.1721</v>
      </c>
      <c r="P443">
        <v>4.3640999999999996</v>
      </c>
      <c r="Q443">
        <v>4.2107000000000001</v>
      </c>
      <c r="R443">
        <v>4.6707000000000001</v>
      </c>
      <c r="S443">
        <v>4.1558000000000002</v>
      </c>
      <c r="T443">
        <v>4.3030999999999997</v>
      </c>
      <c r="U443">
        <v>4.5354000000000001</v>
      </c>
      <c r="V443">
        <v>4.7073999999999998</v>
      </c>
      <c r="W443">
        <v>5.0629999999999997</v>
      </c>
      <c r="X443">
        <v>3.2208000000000001</v>
      </c>
      <c r="Y443">
        <v>5.585</v>
      </c>
    </row>
    <row r="444" spans="1:26" x14ac:dyDescent="0.25">
      <c r="A444" s="1" t="s">
        <v>223</v>
      </c>
      <c r="B444" t="s">
        <v>1157</v>
      </c>
      <c r="C444" t="s">
        <v>1199</v>
      </c>
      <c r="D444" s="2">
        <f>_xll.BDH($A444, $D$1, $B444, $C444, "Direction", "H", "Period", "Y","cols=22;rows=2")</f>
        <v>36891</v>
      </c>
      <c r="E444" s="2">
        <v>37256</v>
      </c>
      <c r="F444" s="2">
        <v>37621</v>
      </c>
      <c r="G444" s="2">
        <v>37986</v>
      </c>
      <c r="H444" s="2">
        <v>38352</v>
      </c>
      <c r="I444" s="2">
        <v>38717</v>
      </c>
      <c r="J444" s="2">
        <v>39082</v>
      </c>
      <c r="K444" s="2">
        <v>39447</v>
      </c>
      <c r="L444" s="2">
        <v>39813</v>
      </c>
      <c r="M444" s="2">
        <v>40178</v>
      </c>
      <c r="N444" s="2">
        <v>40543</v>
      </c>
      <c r="O444" s="2">
        <v>40908</v>
      </c>
      <c r="P444" s="2">
        <v>41274</v>
      </c>
      <c r="Q444" s="2">
        <v>41639</v>
      </c>
      <c r="R444" s="2">
        <v>42004</v>
      </c>
      <c r="S444" s="2">
        <v>42369</v>
      </c>
      <c r="T444" s="2">
        <v>42735</v>
      </c>
      <c r="U444" s="2">
        <v>43100</v>
      </c>
      <c r="V444" s="2">
        <v>43465</v>
      </c>
      <c r="W444" s="2">
        <v>43830</v>
      </c>
      <c r="X444" s="2">
        <v>44196</v>
      </c>
      <c r="Y444" s="2">
        <v>44561</v>
      </c>
    </row>
    <row r="445" spans="1:26" x14ac:dyDescent="0.25">
      <c r="A445" s="4"/>
      <c r="D445">
        <v>0.75</v>
      </c>
      <c r="E445">
        <v>0.72499999999999998</v>
      </c>
      <c r="F445">
        <v>0.81</v>
      </c>
      <c r="G445">
        <v>1.03</v>
      </c>
      <c r="H445">
        <v>1.1000000000000001</v>
      </c>
      <c r="I445">
        <v>1.23</v>
      </c>
      <c r="J445">
        <v>1.43</v>
      </c>
      <c r="K445">
        <v>1.67</v>
      </c>
      <c r="L445">
        <v>1.87</v>
      </c>
      <c r="M445">
        <v>1.9604999999999999</v>
      </c>
      <c r="N445">
        <v>2.2168000000000001</v>
      </c>
      <c r="O445">
        <v>2.3134000000000001</v>
      </c>
      <c r="P445">
        <v>2.5787</v>
      </c>
      <c r="Q445">
        <v>3.2791999999999999</v>
      </c>
      <c r="R445">
        <v>4.1622000000000003</v>
      </c>
      <c r="S445">
        <v>4.3605</v>
      </c>
      <c r="T445">
        <v>4.3978000000000002</v>
      </c>
      <c r="U445">
        <v>4.6839000000000004</v>
      </c>
      <c r="V445">
        <v>4.6371000000000002</v>
      </c>
      <c r="W445">
        <v>5.1106999999999996</v>
      </c>
      <c r="X445">
        <v>3.7562000000000002</v>
      </c>
      <c r="Y445">
        <v>4.5769000000000002</v>
      </c>
    </row>
    <row r="446" spans="1:26" x14ac:dyDescent="0.25">
      <c r="A446" s="1" t="s">
        <v>224</v>
      </c>
      <c r="B446" t="s">
        <v>1157</v>
      </c>
      <c r="C446" t="s">
        <v>1199</v>
      </c>
      <c r="D446" s="2">
        <f>_xll.BDH($A446, $D$1, $B446, $C446, "Direction", "H", "Period", "Y","cols=22;rows=2")</f>
        <v>36891</v>
      </c>
      <c r="E446" s="2">
        <v>37256</v>
      </c>
      <c r="F446" s="2">
        <v>37621</v>
      </c>
      <c r="G446" s="2">
        <v>37986</v>
      </c>
      <c r="H446" s="2">
        <v>38352</v>
      </c>
      <c r="I446" s="2">
        <v>38717</v>
      </c>
      <c r="J446" s="2">
        <v>39082</v>
      </c>
      <c r="K446" s="2">
        <v>39447</v>
      </c>
      <c r="L446" s="2">
        <v>39813</v>
      </c>
      <c r="M446" s="2">
        <v>40178</v>
      </c>
      <c r="N446" s="2">
        <v>40543</v>
      </c>
      <c r="O446" s="2">
        <v>40908</v>
      </c>
      <c r="P446" s="2">
        <v>41274</v>
      </c>
      <c r="Q446" s="2">
        <v>41639</v>
      </c>
      <c r="R446" s="2">
        <v>42004</v>
      </c>
      <c r="S446" s="2">
        <v>42369</v>
      </c>
      <c r="T446" s="2">
        <v>42735</v>
      </c>
      <c r="U446" s="2">
        <v>43100</v>
      </c>
      <c r="V446" s="2">
        <v>43465</v>
      </c>
      <c r="W446" s="2">
        <v>43830</v>
      </c>
      <c r="X446" s="2">
        <v>44196</v>
      </c>
      <c r="Y446" s="2">
        <v>44561</v>
      </c>
    </row>
    <row r="447" spans="1:26" x14ac:dyDescent="0.25">
      <c r="A447" s="4"/>
      <c r="D447">
        <v>3.12</v>
      </c>
      <c r="E447">
        <v>3.21</v>
      </c>
      <c r="F447">
        <v>3.23</v>
      </c>
      <c r="G447">
        <v>3.3</v>
      </c>
      <c r="H447">
        <v>2.66</v>
      </c>
      <c r="I447">
        <v>2.99</v>
      </c>
      <c r="J447">
        <v>2.96</v>
      </c>
      <c r="K447">
        <v>3.46</v>
      </c>
      <c r="L447">
        <v>2.74</v>
      </c>
      <c r="M447">
        <v>3.1337000000000002</v>
      </c>
      <c r="N447">
        <v>3.4315000000000002</v>
      </c>
      <c r="O447">
        <v>3.6141999999999999</v>
      </c>
      <c r="P447">
        <v>3.7242000000000002</v>
      </c>
      <c r="Q447">
        <v>3.7288999999999999</v>
      </c>
      <c r="R447">
        <v>3.8347000000000002</v>
      </c>
      <c r="S447">
        <v>4.0568</v>
      </c>
      <c r="T447">
        <v>3.9643000000000002</v>
      </c>
      <c r="U447">
        <v>4.0991999999999997</v>
      </c>
      <c r="V447">
        <v>4.3144999999999998</v>
      </c>
      <c r="W447">
        <v>4.3682999999999996</v>
      </c>
      <c r="X447">
        <v>4.1677</v>
      </c>
      <c r="Y447">
        <v>4.3708999999999998</v>
      </c>
    </row>
    <row r="448" spans="1:26" x14ac:dyDescent="0.25">
      <c r="A448" s="1" t="s">
        <v>225</v>
      </c>
      <c r="B448" t="s">
        <v>1157</v>
      </c>
      <c r="C448" t="s">
        <v>1199</v>
      </c>
      <c r="D448" s="2">
        <f>_xll.BDH($A448, $D$1, $B448, $C448, "Direction", "H", "Period", "Y","cols=22;rows=2")</f>
        <v>36891</v>
      </c>
      <c r="E448" s="2">
        <v>37256</v>
      </c>
      <c r="F448" s="2">
        <v>37621</v>
      </c>
      <c r="G448" s="2">
        <v>37986</v>
      </c>
      <c r="H448" s="2">
        <v>38352</v>
      </c>
      <c r="I448" s="2">
        <v>38717</v>
      </c>
      <c r="J448" s="2">
        <v>39082</v>
      </c>
      <c r="K448" s="2">
        <v>39447</v>
      </c>
      <c r="L448" s="2">
        <v>39813</v>
      </c>
      <c r="M448" s="2">
        <v>40178</v>
      </c>
      <c r="N448" s="2">
        <v>40543</v>
      </c>
      <c r="O448" s="2">
        <v>40908</v>
      </c>
      <c r="P448" s="2">
        <v>41274</v>
      </c>
      <c r="Q448" s="2">
        <v>41639</v>
      </c>
      <c r="R448" s="2">
        <v>42004</v>
      </c>
      <c r="S448" s="2">
        <v>42369</v>
      </c>
      <c r="T448" s="2">
        <v>42735</v>
      </c>
      <c r="U448" s="2">
        <v>43100</v>
      </c>
      <c r="V448" s="2">
        <v>43465</v>
      </c>
      <c r="W448" s="2">
        <v>43830</v>
      </c>
      <c r="X448" s="2">
        <v>44196</v>
      </c>
      <c r="Y448" s="2">
        <v>44561</v>
      </c>
    </row>
    <row r="449" spans="1:26" x14ac:dyDescent="0.25">
      <c r="A449" s="4"/>
      <c r="D449">
        <v>1.04</v>
      </c>
      <c r="E449">
        <v>0.84</v>
      </c>
      <c r="F449">
        <v>1.38</v>
      </c>
      <c r="G449">
        <v>1.48</v>
      </c>
      <c r="H449">
        <v>1.78</v>
      </c>
      <c r="I449">
        <v>1.79</v>
      </c>
      <c r="J449">
        <v>2.0299999999999998</v>
      </c>
      <c r="K449">
        <v>2.2200000000000002</v>
      </c>
      <c r="L449">
        <v>2.3422000000000001</v>
      </c>
      <c r="M449">
        <v>1.8112999999999999</v>
      </c>
      <c r="N449">
        <v>1.86</v>
      </c>
      <c r="O449">
        <v>1.9240999999999999</v>
      </c>
      <c r="P449">
        <v>2.4224000000000001</v>
      </c>
      <c r="Q449">
        <v>2.8281999999999998</v>
      </c>
      <c r="R449">
        <v>3.0105</v>
      </c>
      <c r="S449">
        <v>3.6278000000000001</v>
      </c>
      <c r="T449">
        <v>4.3446999999999996</v>
      </c>
      <c r="U449">
        <v>4.4382000000000001</v>
      </c>
      <c r="V449">
        <v>4.8574000000000002</v>
      </c>
      <c r="W449">
        <v>4.7225000000000001</v>
      </c>
      <c r="X449">
        <v>4.9776999999999996</v>
      </c>
      <c r="Y449">
        <v>6.4656000000000002</v>
      </c>
    </row>
    <row r="450" spans="1:26" x14ac:dyDescent="0.25">
      <c r="A450" s="1" t="s">
        <v>226</v>
      </c>
      <c r="B450" t="s">
        <v>1157</v>
      </c>
      <c r="C450" t="s">
        <v>1197</v>
      </c>
      <c r="D450" s="2">
        <f>_xll.BDH($A450, $D$1, $B450, $C450, "Direction", "H", "Period", "Y","cols=2;rows=2")</f>
        <v>37621</v>
      </c>
      <c r="E450" s="2">
        <v>37986</v>
      </c>
      <c r="F450" s="2"/>
      <c r="G450" s="2"/>
    </row>
    <row r="451" spans="1:26" x14ac:dyDescent="0.25">
      <c r="A451" s="4"/>
      <c r="D451">
        <v>0.25</v>
      </c>
      <c r="E451">
        <v>-0.65</v>
      </c>
    </row>
    <row r="452" spans="1:26" x14ac:dyDescent="0.25">
      <c r="A452" s="1" t="s">
        <v>227</v>
      </c>
      <c r="B452" t="s">
        <v>1157</v>
      </c>
      <c r="C452" t="s">
        <v>1199</v>
      </c>
      <c r="D452" s="2">
        <f>_xll.BDH($A452, $D$1, $B452, $C452, "Direction", "H", "Period", "Y","cols=22;rows=2")</f>
        <v>36891</v>
      </c>
      <c r="E452" s="2">
        <v>37256</v>
      </c>
      <c r="F452" s="2">
        <v>37621</v>
      </c>
      <c r="G452" s="2">
        <v>37986</v>
      </c>
      <c r="H452" s="2">
        <v>38352</v>
      </c>
      <c r="I452" s="2">
        <v>38717</v>
      </c>
      <c r="J452" s="2">
        <v>39082</v>
      </c>
      <c r="K452" s="2">
        <v>39447</v>
      </c>
      <c r="L452" s="2">
        <v>39813</v>
      </c>
      <c r="M452" s="2">
        <v>40178</v>
      </c>
      <c r="N452" s="2">
        <v>40543</v>
      </c>
      <c r="O452" s="2">
        <v>40908</v>
      </c>
      <c r="P452" s="2">
        <v>41274</v>
      </c>
      <c r="Q452" s="2">
        <v>41639</v>
      </c>
      <c r="R452" s="2">
        <v>42004</v>
      </c>
      <c r="S452" s="2">
        <v>42369</v>
      </c>
      <c r="T452" s="2">
        <v>42735</v>
      </c>
      <c r="U452" s="2">
        <v>43100</v>
      </c>
      <c r="V452" s="2">
        <v>43465</v>
      </c>
      <c r="W452" s="2">
        <v>43830</v>
      </c>
      <c r="X452" s="2">
        <v>44196</v>
      </c>
      <c r="Y452" s="2">
        <v>44561</v>
      </c>
    </row>
    <row r="453" spans="1:26" x14ac:dyDescent="0.25">
      <c r="A453" s="4"/>
      <c r="D453">
        <v>1.74</v>
      </c>
      <c r="E453">
        <v>7.36</v>
      </c>
      <c r="F453">
        <v>3.46</v>
      </c>
      <c r="G453">
        <v>2.2200000000000002</v>
      </c>
      <c r="H453">
        <v>2.6221000000000001</v>
      </c>
      <c r="I453">
        <v>3.09</v>
      </c>
      <c r="J453">
        <v>3.28</v>
      </c>
      <c r="K453">
        <v>3.67</v>
      </c>
      <c r="L453">
        <v>3.64</v>
      </c>
      <c r="M453">
        <v>3.504</v>
      </c>
      <c r="N453">
        <v>3.0508999999999999</v>
      </c>
      <c r="O453">
        <v>3.4205999999999999</v>
      </c>
      <c r="P453">
        <v>3.915</v>
      </c>
      <c r="Q453">
        <v>3.851</v>
      </c>
      <c r="R453">
        <v>4.5664999999999996</v>
      </c>
      <c r="S453">
        <v>4.0568999999999997</v>
      </c>
      <c r="T453">
        <v>3.9662000000000002</v>
      </c>
      <c r="U453">
        <v>4.4669999999999996</v>
      </c>
      <c r="V453">
        <v>4.1441999999999997</v>
      </c>
      <c r="W453">
        <v>5.1318000000000001</v>
      </c>
      <c r="X453">
        <v>5.6029999999999998</v>
      </c>
      <c r="Y453">
        <v>4.6631999999999998</v>
      </c>
    </row>
    <row r="454" spans="1:26" x14ac:dyDescent="0.25">
      <c r="A454" s="1" t="s">
        <v>228</v>
      </c>
      <c r="B454" t="s">
        <v>1157</v>
      </c>
      <c r="C454" t="s">
        <v>1181</v>
      </c>
      <c r="D454" s="2">
        <f>_xll.BDH($A454, $D$1, $B454, $C454, "Direction", "H", "Period", "Y","cols=11;rows=2")</f>
        <v>36891</v>
      </c>
      <c r="E454" s="2">
        <v>37256</v>
      </c>
      <c r="F454" s="2">
        <v>37621</v>
      </c>
      <c r="G454" s="2">
        <v>37986</v>
      </c>
      <c r="H454" s="2">
        <v>38352</v>
      </c>
      <c r="I454" s="2">
        <v>38717</v>
      </c>
      <c r="J454" s="2">
        <v>39082</v>
      </c>
      <c r="K454" s="2">
        <v>39447</v>
      </c>
      <c r="L454" s="2">
        <v>39813</v>
      </c>
      <c r="M454" s="2">
        <v>40178</v>
      </c>
      <c r="N454" s="2">
        <v>40543</v>
      </c>
    </row>
    <row r="455" spans="1:26" x14ac:dyDescent="0.25">
      <c r="A455" s="4"/>
      <c r="D455">
        <v>4.7</v>
      </c>
      <c r="E455">
        <v>2.3199999999999998</v>
      </c>
      <c r="F455">
        <v>2.7</v>
      </c>
      <c r="G455">
        <v>2.31</v>
      </c>
      <c r="H455">
        <v>2.4</v>
      </c>
      <c r="I455">
        <v>1.61</v>
      </c>
      <c r="J455">
        <v>-0.4</v>
      </c>
      <c r="K455">
        <v>0.9</v>
      </c>
      <c r="L455">
        <v>-2.2570999999999999</v>
      </c>
      <c r="M455">
        <v>-0.47949999999999998</v>
      </c>
      <c r="N455">
        <v>0.79890000000000005</v>
      </c>
    </row>
    <row r="456" spans="1:26" x14ac:dyDescent="0.25">
      <c r="A456" s="1" t="s">
        <v>229</v>
      </c>
      <c r="B456" t="s">
        <v>1157</v>
      </c>
      <c r="C456" t="s">
        <v>1193</v>
      </c>
      <c r="D456" s="2">
        <f>_xll.BDH($A456, $D$1, $B456, $C456, "Direction", "H", "Period", "Y","cols=16;rows=2")</f>
        <v>36891</v>
      </c>
      <c r="E456" s="2">
        <v>37256</v>
      </c>
      <c r="F456" s="2">
        <v>37621</v>
      </c>
      <c r="G456" s="2">
        <v>37986</v>
      </c>
      <c r="H456" s="2">
        <v>38352</v>
      </c>
      <c r="I456" s="2">
        <v>38717</v>
      </c>
      <c r="J456" s="2">
        <v>39082</v>
      </c>
      <c r="K456" s="2">
        <v>39447</v>
      </c>
      <c r="L456" s="2">
        <v>39813</v>
      </c>
      <c r="M456" s="2">
        <v>40178</v>
      </c>
      <c r="N456" s="2">
        <v>40543</v>
      </c>
      <c r="O456" s="2">
        <v>40908</v>
      </c>
      <c r="P456" s="2">
        <v>41274</v>
      </c>
      <c r="Q456" s="2">
        <v>41639</v>
      </c>
      <c r="R456" s="2">
        <v>42004</v>
      </c>
      <c r="S456" s="2">
        <v>42369</v>
      </c>
      <c r="T456" s="2"/>
    </row>
    <row r="457" spans="1:26" x14ac:dyDescent="0.25">
      <c r="A457" s="4"/>
      <c r="D457">
        <v>0.79</v>
      </c>
      <c r="E457">
        <v>0.09</v>
      </c>
      <c r="F457">
        <v>-0.05</v>
      </c>
      <c r="G457">
        <v>0.2</v>
      </c>
      <c r="H457">
        <v>0.38</v>
      </c>
      <c r="I457">
        <v>0.53</v>
      </c>
      <c r="J457">
        <v>0.59</v>
      </c>
      <c r="K457">
        <v>0.78</v>
      </c>
      <c r="L457">
        <v>0.71640000000000004</v>
      </c>
      <c r="M457">
        <v>0.62770000000000004</v>
      </c>
      <c r="N457">
        <v>0.94750000000000001</v>
      </c>
      <c r="O457">
        <v>1.1504000000000001</v>
      </c>
      <c r="P457">
        <v>1.2624</v>
      </c>
      <c r="Q457">
        <v>1.3771</v>
      </c>
      <c r="R457">
        <v>1.4421999999999999</v>
      </c>
      <c r="S457">
        <v>1.2588999999999999</v>
      </c>
    </row>
    <row r="458" spans="1:26" x14ac:dyDescent="0.25">
      <c r="A458" s="1" t="s">
        <v>230</v>
      </c>
      <c r="B458" t="s">
        <v>1157</v>
      </c>
      <c r="C458" t="s">
        <v>1199</v>
      </c>
      <c r="D458" s="2">
        <f>_xll.BDH($A458, $D$1, $B458, $C458, "Direction", "H", "Period", "Y","cols=22;rows=2")</f>
        <v>36891</v>
      </c>
      <c r="E458" s="2">
        <v>37256</v>
      </c>
      <c r="F458" s="2">
        <v>37621</v>
      </c>
      <c r="G458" s="2">
        <v>37986</v>
      </c>
      <c r="H458" s="2">
        <v>38352</v>
      </c>
      <c r="I458" s="2">
        <v>38717</v>
      </c>
      <c r="J458" s="2">
        <v>39082</v>
      </c>
      <c r="K458" s="2">
        <v>39447</v>
      </c>
      <c r="L458" s="2">
        <v>39813</v>
      </c>
      <c r="M458" s="2">
        <v>40178</v>
      </c>
      <c r="N458" s="2">
        <v>40543</v>
      </c>
      <c r="O458" s="2">
        <v>40908</v>
      </c>
      <c r="P458" s="2">
        <v>41274</v>
      </c>
      <c r="Q458" s="2">
        <v>41639</v>
      </c>
      <c r="R458" s="2">
        <v>42004</v>
      </c>
      <c r="S458" s="2">
        <v>42369</v>
      </c>
      <c r="T458" s="2">
        <v>42735</v>
      </c>
      <c r="U458" s="2">
        <v>43100</v>
      </c>
      <c r="V458" s="2">
        <v>43465</v>
      </c>
      <c r="W458" s="2">
        <v>43830</v>
      </c>
      <c r="X458" s="2">
        <v>44196</v>
      </c>
      <c r="Y458" s="2">
        <v>44561</v>
      </c>
    </row>
    <row r="459" spans="1:26" x14ac:dyDescent="0.25">
      <c r="A459" s="4"/>
      <c r="D459">
        <v>2.23</v>
      </c>
      <c r="E459">
        <v>1.89</v>
      </c>
      <c r="F459">
        <v>0.54</v>
      </c>
      <c r="G459">
        <v>0.54</v>
      </c>
      <c r="H459">
        <v>1.41</v>
      </c>
      <c r="I459">
        <v>2.9649999999999999</v>
      </c>
      <c r="J459">
        <v>2.41</v>
      </c>
      <c r="K459">
        <v>2.5299999999999998</v>
      </c>
      <c r="L459">
        <v>2.2450000000000001</v>
      </c>
      <c r="M459">
        <v>2.7193000000000001</v>
      </c>
      <c r="N459">
        <v>1.7699</v>
      </c>
      <c r="O459">
        <v>9.0100999999999996</v>
      </c>
      <c r="P459">
        <v>5.3746999999999998</v>
      </c>
      <c r="Q459">
        <v>6.4367999999999999</v>
      </c>
      <c r="R459">
        <v>6.9619</v>
      </c>
      <c r="S459">
        <v>7.2554999999999996</v>
      </c>
      <c r="T459">
        <v>6.7539999999999996</v>
      </c>
      <c r="U459">
        <v>7.1006999999999998</v>
      </c>
      <c r="V459">
        <v>8.2138000000000009</v>
      </c>
      <c r="W459">
        <v>7.1334</v>
      </c>
      <c r="X459">
        <v>6.1006999999999998</v>
      </c>
      <c r="Y459">
        <v>8.8247999999999998</v>
      </c>
    </row>
    <row r="460" spans="1:26" x14ac:dyDescent="0.25">
      <c r="A460" s="1" t="s">
        <v>231</v>
      </c>
      <c r="B460" t="s">
        <v>1157</v>
      </c>
      <c r="C460" t="s">
        <v>1199</v>
      </c>
      <c r="D460" s="2">
        <f>_xll.BDH($A460, $D$1, $B460, $C460, "Direction", "H", "Period", "Y","cols=23;rows=2")</f>
        <v>36799</v>
      </c>
      <c r="E460" s="2">
        <v>37164</v>
      </c>
      <c r="F460" s="2">
        <v>37529</v>
      </c>
      <c r="G460" s="2">
        <v>37894</v>
      </c>
      <c r="H460" s="2">
        <v>38260</v>
      </c>
      <c r="I460" s="2">
        <v>38625</v>
      </c>
      <c r="J460" s="2">
        <v>38990</v>
      </c>
      <c r="K460" s="2">
        <v>39355</v>
      </c>
      <c r="L460" s="2">
        <v>39721</v>
      </c>
      <c r="M460" s="2">
        <v>40086</v>
      </c>
      <c r="N460" s="2">
        <v>40451</v>
      </c>
      <c r="O460" s="2">
        <v>40816</v>
      </c>
      <c r="P460" s="2">
        <v>41182</v>
      </c>
      <c r="Q460" s="2">
        <v>41547</v>
      </c>
      <c r="R460" s="2">
        <v>41912</v>
      </c>
      <c r="S460" s="2">
        <v>42277</v>
      </c>
      <c r="T460" s="2">
        <v>42643</v>
      </c>
      <c r="U460" s="2">
        <v>43008</v>
      </c>
      <c r="V460" s="2">
        <v>43373</v>
      </c>
      <c r="W460" s="2">
        <v>43738</v>
      </c>
      <c r="X460" s="2">
        <v>44104</v>
      </c>
      <c r="Y460" s="2">
        <v>44469</v>
      </c>
      <c r="Z460" s="2">
        <v>44834</v>
      </c>
    </row>
    <row r="461" spans="1:26" x14ac:dyDescent="0.25">
      <c r="A461" s="4"/>
      <c r="D461">
        <v>1.65</v>
      </c>
      <c r="E461">
        <v>1.5049999999999999</v>
      </c>
      <c r="F461">
        <v>1.1200000000000001</v>
      </c>
      <c r="G461">
        <v>1.23</v>
      </c>
      <c r="H461">
        <v>1.47</v>
      </c>
      <c r="I461">
        <v>1.86</v>
      </c>
      <c r="J461">
        <v>2.2850000000000001</v>
      </c>
      <c r="K461">
        <v>2.71</v>
      </c>
      <c r="L461">
        <v>3.19</v>
      </c>
      <c r="M461">
        <v>2.4689000000000001</v>
      </c>
      <c r="N461">
        <v>2.7048000000000001</v>
      </c>
      <c r="O461">
        <v>3.3014000000000001</v>
      </c>
      <c r="P461">
        <v>3.4498000000000002</v>
      </c>
      <c r="Q461">
        <v>3.6122000000000001</v>
      </c>
      <c r="R461">
        <v>3.1985999999999999</v>
      </c>
      <c r="S461">
        <v>3.1181000000000001</v>
      </c>
      <c r="T461">
        <v>2.5836999999999999</v>
      </c>
      <c r="U461">
        <v>2.6187999999999998</v>
      </c>
      <c r="V461">
        <v>3.2397999999999998</v>
      </c>
      <c r="W461">
        <v>3.69</v>
      </c>
      <c r="X461">
        <v>3.46</v>
      </c>
      <c r="Y461">
        <v>4.0168999999999997</v>
      </c>
      <c r="Z461">
        <v>5.33</v>
      </c>
    </row>
    <row r="462" spans="1:26" x14ac:dyDescent="0.25">
      <c r="A462" s="1" t="s">
        <v>232</v>
      </c>
      <c r="B462" t="s">
        <v>1157</v>
      </c>
      <c r="C462" t="s">
        <v>1191</v>
      </c>
      <c r="D462" s="2">
        <f>_xll.BDH($A462, $D$1, $B462, $C462, "Direction", "H", "Period", "Y","cols=1;rows=2")</f>
        <v>36891</v>
      </c>
      <c r="E462" s="2"/>
    </row>
    <row r="463" spans="1:26" x14ac:dyDescent="0.25">
      <c r="A463" s="4"/>
      <c r="D463">
        <v>1.47</v>
      </c>
    </row>
    <row r="464" spans="1:26" x14ac:dyDescent="0.25">
      <c r="A464" s="1" t="s">
        <v>233</v>
      </c>
      <c r="B464" t="s">
        <v>1157</v>
      </c>
      <c r="C464" t="s">
        <v>1199</v>
      </c>
      <c r="D464" s="2">
        <f>_xll.BDH($A464, $D$1, $B464, $C464, "Direction", "H", "Period", "Y","cols=22;rows=2")</f>
        <v>36891</v>
      </c>
      <c r="E464" s="2">
        <v>37256</v>
      </c>
      <c r="F464" s="2">
        <v>37621</v>
      </c>
      <c r="G464" s="2">
        <v>37986</v>
      </c>
      <c r="H464" s="2">
        <v>38352</v>
      </c>
      <c r="I464" s="2">
        <v>38717</v>
      </c>
      <c r="J464" s="2">
        <v>39082</v>
      </c>
      <c r="K464" s="2">
        <v>39447</v>
      </c>
      <c r="L464" s="2">
        <v>39813</v>
      </c>
      <c r="M464" s="2">
        <v>40178</v>
      </c>
      <c r="N464" s="2">
        <v>40543</v>
      </c>
      <c r="O464" s="2">
        <v>40908</v>
      </c>
      <c r="P464" s="2">
        <v>41274</v>
      </c>
      <c r="Q464" s="2">
        <v>41639</v>
      </c>
      <c r="R464" s="2">
        <v>42004</v>
      </c>
      <c r="S464" s="2">
        <v>42369</v>
      </c>
      <c r="T464" s="2">
        <v>42735</v>
      </c>
      <c r="U464" s="2">
        <v>43100</v>
      </c>
      <c r="V464" s="2">
        <v>43465</v>
      </c>
      <c r="W464" s="2">
        <v>43830</v>
      </c>
      <c r="X464" s="2">
        <v>44196</v>
      </c>
      <c r="Y464" s="2">
        <v>44561</v>
      </c>
    </row>
    <row r="465" spans="1:26" x14ac:dyDescent="0.25">
      <c r="A465" s="4"/>
      <c r="D465">
        <v>1.32</v>
      </c>
      <c r="E465">
        <v>0.82499999999999996</v>
      </c>
      <c r="F465">
        <v>1.1000000000000001</v>
      </c>
      <c r="G465">
        <v>1.36</v>
      </c>
      <c r="H465">
        <v>0.05</v>
      </c>
      <c r="I465">
        <v>2.67</v>
      </c>
      <c r="J465">
        <v>3.07</v>
      </c>
      <c r="K465">
        <v>3.33</v>
      </c>
      <c r="L465">
        <v>3.4049999999999998</v>
      </c>
      <c r="M465">
        <v>0.73080000000000001</v>
      </c>
      <c r="N465">
        <v>2.8094999999999999</v>
      </c>
      <c r="O465">
        <v>3.9592000000000001</v>
      </c>
      <c r="P465">
        <v>4.0285000000000002</v>
      </c>
      <c r="Q465">
        <v>3.9908000000000001</v>
      </c>
      <c r="R465">
        <v>4.6951000000000001</v>
      </c>
      <c r="S465">
        <v>4.4659000000000004</v>
      </c>
      <c r="T465">
        <v>4.5069999999999997</v>
      </c>
      <c r="U465">
        <v>4.8544999999999998</v>
      </c>
      <c r="V465">
        <v>5.4085999999999999</v>
      </c>
      <c r="W465">
        <v>5.6635</v>
      </c>
      <c r="X465">
        <v>4.3574000000000002</v>
      </c>
      <c r="Y465">
        <v>4.5096999999999996</v>
      </c>
    </row>
    <row r="466" spans="1:26" x14ac:dyDescent="0.25">
      <c r="A466" s="1" t="s">
        <v>234</v>
      </c>
      <c r="B466" t="s">
        <v>1157</v>
      </c>
      <c r="C466" t="s">
        <v>1199</v>
      </c>
      <c r="D466" s="2">
        <f>_xll.BDH($A466, $D$1, $B466, $C466, "Direction", "H", "Period", "Y","cols=22;rows=2")</f>
        <v>36891</v>
      </c>
      <c r="E466" s="2">
        <v>37256</v>
      </c>
      <c r="F466" s="2">
        <v>37621</v>
      </c>
      <c r="G466" s="2">
        <v>37986</v>
      </c>
      <c r="H466" s="2">
        <v>38352</v>
      </c>
      <c r="I466" s="2">
        <v>38717</v>
      </c>
      <c r="J466" s="2">
        <v>39082</v>
      </c>
      <c r="K466" s="2">
        <v>39447</v>
      </c>
      <c r="L466" s="2">
        <v>39813</v>
      </c>
      <c r="M466" s="2">
        <v>40178</v>
      </c>
      <c r="N466" s="2">
        <v>40543</v>
      </c>
      <c r="O466" s="2">
        <v>40908</v>
      </c>
      <c r="P466" s="2">
        <v>41274</v>
      </c>
      <c r="Q466" s="2">
        <v>41639</v>
      </c>
      <c r="R466" s="2">
        <v>42004</v>
      </c>
      <c r="S466" s="2">
        <v>42369</v>
      </c>
      <c r="T466" s="2">
        <v>42735</v>
      </c>
      <c r="U466" s="2">
        <v>43100</v>
      </c>
      <c r="V466" s="2">
        <v>43465</v>
      </c>
      <c r="W466" s="2">
        <v>43830</v>
      </c>
      <c r="X466" s="2">
        <v>44196</v>
      </c>
      <c r="Y466" s="2">
        <v>44561</v>
      </c>
    </row>
    <row r="467" spans="1:26" x14ac:dyDescent="0.25">
      <c r="A467" s="4"/>
      <c r="D467">
        <v>3.12</v>
      </c>
      <c r="E467">
        <v>3.23</v>
      </c>
      <c r="F467">
        <v>3.81</v>
      </c>
      <c r="G467">
        <v>4.25</v>
      </c>
      <c r="H467">
        <v>3.8</v>
      </c>
      <c r="I467">
        <v>4.4000000000000004</v>
      </c>
      <c r="J467">
        <v>4.72</v>
      </c>
      <c r="K467">
        <v>5.76</v>
      </c>
      <c r="L467">
        <v>6.51</v>
      </c>
      <c r="M467">
        <v>6.7394999999999996</v>
      </c>
      <c r="N467">
        <v>6.4528999999999996</v>
      </c>
      <c r="O467">
        <v>6.3006000000000002</v>
      </c>
      <c r="P467">
        <v>6.0175000000000001</v>
      </c>
      <c r="Q467">
        <v>5.3631000000000002</v>
      </c>
      <c r="R467">
        <v>5.7946</v>
      </c>
      <c r="S467">
        <v>6.0019</v>
      </c>
      <c r="T467">
        <v>7.1089000000000002</v>
      </c>
      <c r="U467">
        <v>7.7624000000000004</v>
      </c>
      <c r="V467">
        <v>7.3147000000000002</v>
      </c>
      <c r="W467">
        <v>12.405200000000001</v>
      </c>
      <c r="X467">
        <v>8.5631000000000004</v>
      </c>
      <c r="Y467">
        <v>8.4990000000000006</v>
      </c>
    </row>
    <row r="468" spans="1:26" x14ac:dyDescent="0.25">
      <c r="A468" s="1" t="s">
        <v>235</v>
      </c>
      <c r="B468" t="s">
        <v>1157</v>
      </c>
      <c r="C468" t="s">
        <v>1191</v>
      </c>
      <c r="D468" s="2">
        <f>_xll.BDH($A468, $D$1, $B468, $C468, "Direction", "H", "Period", "Y","cols=2;rows=2")</f>
        <v>36585</v>
      </c>
      <c r="E468" s="2">
        <v>37254</v>
      </c>
    </row>
    <row r="469" spans="1:26" x14ac:dyDescent="0.25">
      <c r="A469" s="4"/>
      <c r="D469">
        <v>2.88</v>
      </c>
      <c r="E469">
        <v>-27.2</v>
      </c>
    </row>
    <row r="470" spans="1:26" x14ac:dyDescent="0.25">
      <c r="A470" s="1" t="s">
        <v>236</v>
      </c>
      <c r="B470" t="s">
        <v>1157</v>
      </c>
      <c r="C470" t="s">
        <v>1201</v>
      </c>
      <c r="D470" s="2">
        <f>_xll.BDH($A470, $D$1, $B470, $C470, "Direction", "H", "Period", "Y","cols=20;rows=2")</f>
        <v>36891</v>
      </c>
      <c r="E470" s="2">
        <v>37256</v>
      </c>
      <c r="F470" s="2">
        <v>37621</v>
      </c>
      <c r="G470" s="2">
        <v>37986</v>
      </c>
      <c r="H470" s="2">
        <v>38352</v>
      </c>
      <c r="I470" s="2">
        <v>38717</v>
      </c>
      <c r="J470" s="2">
        <v>39082</v>
      </c>
      <c r="K470" s="2">
        <v>39447</v>
      </c>
      <c r="L470" s="2">
        <v>39813</v>
      </c>
      <c r="M470" s="2">
        <v>40178</v>
      </c>
      <c r="N470" s="2">
        <v>40543</v>
      </c>
      <c r="O470" s="2">
        <v>40908</v>
      </c>
      <c r="P470" s="2">
        <v>41274</v>
      </c>
      <c r="Q470" s="2">
        <v>41639</v>
      </c>
      <c r="R470" s="2">
        <v>42004</v>
      </c>
      <c r="S470" s="2">
        <v>42369</v>
      </c>
      <c r="T470" s="2">
        <v>42735</v>
      </c>
      <c r="U470" s="2">
        <v>43100</v>
      </c>
      <c r="V470" s="2">
        <v>43465</v>
      </c>
      <c r="W470" s="2">
        <v>43830</v>
      </c>
    </row>
    <row r="471" spans="1:26" x14ac:dyDescent="0.25">
      <c r="A471" s="4"/>
      <c r="D471">
        <v>1.385</v>
      </c>
      <c r="E471">
        <v>2.1949999999999998</v>
      </c>
      <c r="F471">
        <v>1.2849999999999999</v>
      </c>
      <c r="G471">
        <v>0.60499999999999998</v>
      </c>
      <c r="H471">
        <v>2.79</v>
      </c>
      <c r="I471">
        <v>3.11</v>
      </c>
      <c r="J471">
        <v>3.22</v>
      </c>
      <c r="K471">
        <v>4.32</v>
      </c>
      <c r="L471">
        <v>4.0999999999999996</v>
      </c>
      <c r="M471">
        <v>4.3139000000000003</v>
      </c>
      <c r="N471">
        <v>4.0599999999999996</v>
      </c>
      <c r="O471">
        <v>4.173</v>
      </c>
      <c r="P471">
        <v>1.9105000000000001</v>
      </c>
      <c r="Q471">
        <v>2.0735999999999999</v>
      </c>
      <c r="R471">
        <v>2.3302</v>
      </c>
      <c r="S471">
        <v>2.4868999999999999</v>
      </c>
      <c r="T471">
        <v>2.6518000000000002</v>
      </c>
      <c r="U471">
        <v>2.4632000000000001</v>
      </c>
      <c r="V471">
        <v>3.1894999999999998</v>
      </c>
      <c r="W471">
        <v>3.0998000000000001</v>
      </c>
    </row>
    <row r="472" spans="1:26" x14ac:dyDescent="0.25">
      <c r="A472" s="1" t="s">
        <v>237</v>
      </c>
      <c r="B472" t="s">
        <v>1157</v>
      </c>
      <c r="C472" t="s">
        <v>1199</v>
      </c>
      <c r="D472" s="2">
        <f>_xll.BDH($A472, $D$1, $B472, $C472, "Direction", "H", "Period", "Y","cols=22;rows=2")</f>
        <v>36891</v>
      </c>
      <c r="E472" s="2">
        <v>37256</v>
      </c>
      <c r="F472" s="2">
        <v>37621</v>
      </c>
      <c r="G472" s="2">
        <v>37986</v>
      </c>
      <c r="H472" s="2">
        <v>38352</v>
      </c>
      <c r="I472" s="2">
        <v>38717</v>
      </c>
      <c r="J472" s="2">
        <v>39082</v>
      </c>
      <c r="K472" s="2">
        <v>39447</v>
      </c>
      <c r="L472" s="2">
        <v>39813</v>
      </c>
      <c r="M472" s="2">
        <v>40178</v>
      </c>
      <c r="N472" s="2">
        <v>40543</v>
      </c>
      <c r="O472" s="2">
        <v>40908</v>
      </c>
      <c r="P472" s="2">
        <v>41274</v>
      </c>
      <c r="Q472" s="2">
        <v>41639</v>
      </c>
      <c r="R472" s="2">
        <v>42004</v>
      </c>
      <c r="S472" s="2">
        <v>42369</v>
      </c>
      <c r="T472" s="2">
        <v>42735</v>
      </c>
      <c r="U472" s="2">
        <v>43100</v>
      </c>
      <c r="V472" s="2">
        <v>43465</v>
      </c>
      <c r="W472" s="2">
        <v>43830</v>
      </c>
      <c r="X472" s="2">
        <v>44196</v>
      </c>
      <c r="Y472" s="2">
        <v>44561</v>
      </c>
    </row>
    <row r="473" spans="1:26" x14ac:dyDescent="0.25">
      <c r="A473" s="4"/>
      <c r="D473">
        <v>4.3639999999999999</v>
      </c>
      <c r="E473">
        <v>-2.96</v>
      </c>
      <c r="F473">
        <v>0.15</v>
      </c>
      <c r="G473">
        <v>1.61</v>
      </c>
      <c r="H473">
        <v>2.1</v>
      </c>
      <c r="I473">
        <v>1.47</v>
      </c>
      <c r="J473">
        <v>-1.44</v>
      </c>
      <c r="K473">
        <v>-0.22</v>
      </c>
      <c r="L473">
        <v>-3.13</v>
      </c>
      <c r="M473">
        <v>-0.2462</v>
      </c>
      <c r="N473">
        <v>1.9794</v>
      </c>
      <c r="O473">
        <v>1.8637999999999999</v>
      </c>
      <c r="P473">
        <v>1.4911000000000001</v>
      </c>
      <c r="Q473">
        <v>3.6107</v>
      </c>
      <c r="R473">
        <v>1.4592000000000001</v>
      </c>
      <c r="S473">
        <v>1.9124000000000001</v>
      </c>
      <c r="T473">
        <v>1.6337999999999999</v>
      </c>
      <c r="U473">
        <v>1.8484</v>
      </c>
      <c r="V473">
        <v>1.0728</v>
      </c>
      <c r="W473">
        <v>-2.0199999999999999E-2</v>
      </c>
      <c r="X473">
        <v>-0.33760000000000001</v>
      </c>
      <c r="Y473">
        <v>1.5974999999999999</v>
      </c>
    </row>
    <row r="474" spans="1:26" x14ac:dyDescent="0.25">
      <c r="A474" s="1" t="s">
        <v>238</v>
      </c>
      <c r="B474" t="s">
        <v>1157</v>
      </c>
      <c r="C474" t="s">
        <v>1187</v>
      </c>
      <c r="D474" s="2">
        <f>_xll.BDH($A474, $D$1, $B474, $C474, "Direction", "H", "Period", "Y","cols=4;rows=2")</f>
        <v>36891</v>
      </c>
      <c r="E474" s="2">
        <v>37256</v>
      </c>
      <c r="F474" s="2">
        <v>37621</v>
      </c>
      <c r="G474" s="2">
        <v>37986</v>
      </c>
      <c r="H474" s="2"/>
    </row>
    <row r="475" spans="1:26" x14ac:dyDescent="0.25">
      <c r="A475" s="4"/>
      <c r="D475">
        <v>3.2</v>
      </c>
      <c r="E475">
        <v>1.25</v>
      </c>
      <c r="F475">
        <v>1.48</v>
      </c>
      <c r="G475">
        <v>2.4500000000000002</v>
      </c>
    </row>
    <row r="476" spans="1:26" x14ac:dyDescent="0.25">
      <c r="A476" s="1" t="s">
        <v>239</v>
      </c>
      <c r="B476" t="s">
        <v>1157</v>
      </c>
      <c r="C476" t="s">
        <v>1199</v>
      </c>
      <c r="D476" s="2">
        <f>_xll.BDH($A476, $D$1, $B476, $C476, "Direction", "H", "Period", "Y","cols=22;rows=2")</f>
        <v>36891</v>
      </c>
      <c r="E476" s="2">
        <v>37256</v>
      </c>
      <c r="F476" s="2">
        <v>37621</v>
      </c>
      <c r="G476" s="2">
        <v>37986</v>
      </c>
      <c r="H476" s="2">
        <v>38352</v>
      </c>
      <c r="I476" s="2">
        <v>38717</v>
      </c>
      <c r="J476" s="2">
        <v>39082</v>
      </c>
      <c r="K476" s="2">
        <v>39447</v>
      </c>
      <c r="L476" s="2">
        <v>39813</v>
      </c>
      <c r="M476" s="2">
        <v>40178</v>
      </c>
      <c r="N476" s="2">
        <v>40543</v>
      </c>
      <c r="O476" s="2">
        <v>40908</v>
      </c>
      <c r="P476" s="2">
        <v>41274</v>
      </c>
      <c r="Q476" s="2">
        <v>41639</v>
      </c>
      <c r="R476" s="2">
        <v>42004</v>
      </c>
      <c r="S476" s="2">
        <v>42369</v>
      </c>
      <c r="T476" s="2">
        <v>42735</v>
      </c>
      <c r="U476" s="2">
        <v>43100</v>
      </c>
      <c r="V476" s="2">
        <v>43465</v>
      </c>
      <c r="W476" s="2">
        <v>43830</v>
      </c>
      <c r="X476" s="2">
        <v>44196</v>
      </c>
      <c r="Y476" s="2">
        <v>44561</v>
      </c>
    </row>
    <row r="477" spans="1:26" x14ac:dyDescent="0.25">
      <c r="A477" s="4"/>
      <c r="D477">
        <v>0.13</v>
      </c>
      <c r="E477">
        <v>0.26500000000000001</v>
      </c>
      <c r="F477">
        <v>0.44500000000000001</v>
      </c>
      <c r="G477">
        <v>0.64</v>
      </c>
      <c r="H477">
        <v>0.19500000000000001</v>
      </c>
      <c r="I477">
        <v>2.41</v>
      </c>
      <c r="J477">
        <v>3.42</v>
      </c>
      <c r="K477">
        <v>3.77</v>
      </c>
      <c r="L477">
        <v>3.71</v>
      </c>
      <c r="M477">
        <v>3.0838000000000001</v>
      </c>
      <c r="N477">
        <v>4.6577999999999999</v>
      </c>
      <c r="O477">
        <v>4.9852999999999996</v>
      </c>
      <c r="P477">
        <v>3.2987000000000002</v>
      </c>
      <c r="Q477">
        <v>2.6143999999999998</v>
      </c>
      <c r="R477">
        <v>2.1501000000000001</v>
      </c>
      <c r="S477">
        <v>-3.4775999999999998</v>
      </c>
      <c r="T477">
        <v>1.7562</v>
      </c>
      <c r="U477">
        <v>1.1749000000000001</v>
      </c>
      <c r="V477">
        <v>1.7598</v>
      </c>
      <c r="W477">
        <v>-7.8299999999999995E-2</v>
      </c>
      <c r="X477">
        <v>0.47710000000000002</v>
      </c>
      <c r="Y477">
        <v>2.9601000000000002</v>
      </c>
    </row>
    <row r="478" spans="1:26" x14ac:dyDescent="0.25">
      <c r="A478" s="1" t="s">
        <v>240</v>
      </c>
      <c r="B478" t="s">
        <v>1157</v>
      </c>
      <c r="C478" t="s">
        <v>1199</v>
      </c>
      <c r="D478" s="2">
        <f>_xll.BDH($A478, $D$1, $B478, $C478, "Direction", "H", "Period", "Y","cols=23;rows=2")</f>
        <v>36677</v>
      </c>
      <c r="E478" s="2">
        <v>37042</v>
      </c>
      <c r="F478" s="2">
        <v>37407</v>
      </c>
      <c r="G478" s="2">
        <v>37772</v>
      </c>
      <c r="H478" s="2">
        <v>38138</v>
      </c>
      <c r="I478" s="2">
        <v>38503</v>
      </c>
      <c r="J478" s="2">
        <v>38868</v>
      </c>
      <c r="K478" s="2">
        <v>39233</v>
      </c>
      <c r="L478" s="2">
        <v>39599</v>
      </c>
      <c r="M478" s="2">
        <v>39964</v>
      </c>
      <c r="N478" s="2">
        <v>40329</v>
      </c>
      <c r="O478" s="2">
        <v>40694</v>
      </c>
      <c r="P478" s="2">
        <v>41060</v>
      </c>
      <c r="Q478" s="2">
        <v>41425</v>
      </c>
      <c r="R478" s="2">
        <v>41790</v>
      </c>
      <c r="S478" s="2">
        <v>42155</v>
      </c>
      <c r="T478" s="2">
        <v>42521</v>
      </c>
      <c r="U478" s="2">
        <v>42886</v>
      </c>
      <c r="V478" s="2">
        <v>43251</v>
      </c>
      <c r="W478" s="2">
        <v>43616</v>
      </c>
      <c r="X478" s="2">
        <v>43982</v>
      </c>
      <c r="Y478" s="2">
        <v>44347</v>
      </c>
      <c r="Z478" s="2">
        <v>44712</v>
      </c>
    </row>
    <row r="479" spans="1:26" x14ac:dyDescent="0.25">
      <c r="A479" s="4"/>
      <c r="D479">
        <v>2.3199999999999998</v>
      </c>
      <c r="E479">
        <v>2.2599999999999998</v>
      </c>
      <c r="F479">
        <v>2.15</v>
      </c>
      <c r="G479">
        <v>2.74</v>
      </c>
      <c r="H479">
        <v>3.52</v>
      </c>
      <c r="I479">
        <v>4.78</v>
      </c>
      <c r="J479">
        <v>5.99</v>
      </c>
      <c r="K479">
        <v>6.65</v>
      </c>
      <c r="L479">
        <v>5.83</v>
      </c>
      <c r="M479">
        <v>3.7799</v>
      </c>
      <c r="N479">
        <v>3.7972999999999999</v>
      </c>
      <c r="O479">
        <v>4.9595000000000002</v>
      </c>
      <c r="P479">
        <v>6.8497000000000003</v>
      </c>
      <c r="Q479">
        <v>7.0572999999999997</v>
      </c>
      <c r="R479">
        <v>7.51</v>
      </c>
      <c r="S479">
        <v>9.5385000000000009</v>
      </c>
      <c r="T479">
        <v>10.7967</v>
      </c>
      <c r="U479">
        <v>12.007999999999999</v>
      </c>
      <c r="V479">
        <v>14.3462</v>
      </c>
      <c r="W479">
        <v>15.558299999999999</v>
      </c>
      <c r="X479">
        <v>9.5106999999999999</v>
      </c>
      <c r="Y479">
        <v>18.158999999999999</v>
      </c>
      <c r="Z479">
        <v>20.630800000000001</v>
      </c>
    </row>
    <row r="480" spans="1:26" x14ac:dyDescent="0.25">
      <c r="A480" s="1" t="s">
        <v>241</v>
      </c>
      <c r="B480" t="s">
        <v>1157</v>
      </c>
      <c r="C480" t="s">
        <v>1199</v>
      </c>
      <c r="D480" s="2">
        <f>_xll.BDH($A480, $D$1, $B480, $C480, "Direction", "H", "Period", "Y","cols=22;rows=2")</f>
        <v>36891</v>
      </c>
      <c r="E480" s="2">
        <v>37256</v>
      </c>
      <c r="F480" s="2">
        <v>37621</v>
      </c>
      <c r="G480" s="2">
        <v>37986</v>
      </c>
      <c r="H480" s="2">
        <v>38352</v>
      </c>
      <c r="I480" s="2">
        <v>38717</v>
      </c>
      <c r="J480" s="2">
        <v>39082</v>
      </c>
      <c r="K480" s="2">
        <v>39447</v>
      </c>
      <c r="L480" s="2">
        <v>39813</v>
      </c>
      <c r="M480" s="2">
        <v>40178</v>
      </c>
      <c r="N480" s="2">
        <v>40543</v>
      </c>
      <c r="O480" s="2">
        <v>40908</v>
      </c>
      <c r="P480" s="2">
        <v>41274</v>
      </c>
      <c r="Q480" s="2">
        <v>41639</v>
      </c>
      <c r="R480" s="2">
        <v>42004</v>
      </c>
      <c r="S480" s="2">
        <v>42369</v>
      </c>
      <c r="T480" s="2">
        <v>42735</v>
      </c>
      <c r="U480" s="2">
        <v>43100</v>
      </c>
      <c r="V480" s="2">
        <v>43465</v>
      </c>
      <c r="W480" s="2">
        <v>43830</v>
      </c>
      <c r="X480" s="2">
        <v>44196</v>
      </c>
      <c r="Y480" s="2">
        <v>44561</v>
      </c>
    </row>
    <row r="481" spans="1:25" x14ac:dyDescent="0.25">
      <c r="A481" s="4"/>
      <c r="D481">
        <v>2.69</v>
      </c>
      <c r="E481">
        <v>2.84</v>
      </c>
      <c r="F481">
        <v>3.4</v>
      </c>
      <c r="G481">
        <v>2.41</v>
      </c>
      <c r="H481">
        <v>3.01</v>
      </c>
      <c r="I481">
        <v>2.99</v>
      </c>
      <c r="J481">
        <v>3.85</v>
      </c>
      <c r="K481">
        <v>4.18</v>
      </c>
      <c r="L481">
        <v>4.54</v>
      </c>
      <c r="M481">
        <v>2.8626999999999998</v>
      </c>
      <c r="N481">
        <v>3.88</v>
      </c>
      <c r="O481">
        <v>2.8494999999999999</v>
      </c>
      <c r="P481">
        <v>3.3504999999999998</v>
      </c>
      <c r="Q481">
        <v>4.1703999999999999</v>
      </c>
      <c r="R481">
        <v>2.36</v>
      </c>
      <c r="S481">
        <v>2.4207999999999998</v>
      </c>
      <c r="T481">
        <v>-5.9028999999999998</v>
      </c>
      <c r="U481">
        <v>0.31440000000000001</v>
      </c>
      <c r="V481">
        <v>2.2799999999999998</v>
      </c>
      <c r="W481">
        <v>1.5548999999999999</v>
      </c>
      <c r="X481">
        <v>2.2086999999999999</v>
      </c>
      <c r="Y481">
        <v>2.5522999999999998</v>
      </c>
    </row>
    <row r="482" spans="1:25" x14ac:dyDescent="0.25">
      <c r="A482" s="1" t="s">
        <v>242</v>
      </c>
      <c r="B482" t="s">
        <v>1157</v>
      </c>
      <c r="C482" t="s">
        <v>1183</v>
      </c>
      <c r="D482" s="2">
        <f>_xll.BDH($A482, $D$1, $B482, $C482, "Direction", "H", "Period", "Y","cols=6;rows=2")</f>
        <v>36891</v>
      </c>
      <c r="E482" s="2">
        <v>37256</v>
      </c>
      <c r="F482" s="2">
        <v>37621</v>
      </c>
      <c r="G482" s="2">
        <v>37986</v>
      </c>
      <c r="H482" s="2">
        <v>38352</v>
      </c>
      <c r="I482" s="2">
        <v>38717</v>
      </c>
      <c r="J482" s="2"/>
    </row>
    <row r="483" spans="1:25" x14ac:dyDescent="0.25">
      <c r="A483" s="4"/>
      <c r="D483">
        <v>1.88</v>
      </c>
      <c r="E483">
        <v>2.3199999999999998</v>
      </c>
      <c r="F483">
        <v>2.76</v>
      </c>
      <c r="G483">
        <v>2.97</v>
      </c>
      <c r="H483">
        <v>2.68</v>
      </c>
      <c r="I483">
        <v>2.77</v>
      </c>
    </row>
    <row r="484" spans="1:25" x14ac:dyDescent="0.25">
      <c r="A484" s="1" t="s">
        <v>243</v>
      </c>
      <c r="B484" t="s">
        <v>1157</v>
      </c>
      <c r="C484" t="s">
        <v>1185</v>
      </c>
      <c r="D484" s="2" t="str">
        <f>_xll.BDH($A484, $D$1, $B484, $C484, "Direction", "H", "Period", "Y")</f>
        <v>#N/A N/A</v>
      </c>
    </row>
    <row r="485" spans="1:25" x14ac:dyDescent="0.25">
      <c r="A485" s="4"/>
    </row>
    <row r="486" spans="1:25" x14ac:dyDescent="0.25">
      <c r="A486" s="1" t="s">
        <v>244</v>
      </c>
      <c r="B486" t="s">
        <v>1157</v>
      </c>
      <c r="C486" t="s">
        <v>1185</v>
      </c>
      <c r="D486" s="2">
        <f>_xll.BDH($A486, $D$1, $B486, $C486, "Direction", "H", "Period", "Y","cols=1;rows=2")</f>
        <v>36646</v>
      </c>
    </row>
    <row r="487" spans="1:25" x14ac:dyDescent="0.25">
      <c r="A487" s="4"/>
      <c r="D487">
        <v>2.4700000000000002</v>
      </c>
    </row>
    <row r="488" spans="1:25" x14ac:dyDescent="0.25">
      <c r="A488" s="1" t="s">
        <v>245</v>
      </c>
      <c r="B488" t="s">
        <v>1157</v>
      </c>
      <c r="C488" t="s">
        <v>1190</v>
      </c>
      <c r="D488" s="2">
        <f>_xll.BDH($A488, $D$1, $B488, $C488, "Direction", "H", "Period", "Y","cols=3;rows=2")</f>
        <v>36891</v>
      </c>
      <c r="E488" s="2">
        <v>37256</v>
      </c>
      <c r="F488" s="2">
        <v>37621</v>
      </c>
    </row>
    <row r="489" spans="1:25" x14ac:dyDescent="0.25">
      <c r="A489" s="4"/>
      <c r="D489">
        <v>1.2124999999999999</v>
      </c>
      <c r="E489">
        <v>0.80500000000000005</v>
      </c>
      <c r="F489">
        <v>0.63749999999999996</v>
      </c>
    </row>
    <row r="490" spans="1:25" x14ac:dyDescent="0.25">
      <c r="A490" s="1" t="s">
        <v>246</v>
      </c>
      <c r="B490" t="s">
        <v>1157</v>
      </c>
      <c r="C490" t="s">
        <v>1198</v>
      </c>
      <c r="D490" s="2">
        <f>_xll.BDH($A490, $D$1, $B490, $C490, "Direction", "H", "Period", "Y","cols=9;rows=2")</f>
        <v>36891</v>
      </c>
      <c r="E490" s="2">
        <v>37256</v>
      </c>
      <c r="F490" s="2">
        <v>37621</v>
      </c>
      <c r="G490" s="2">
        <v>37986</v>
      </c>
      <c r="H490" s="2">
        <v>38352</v>
      </c>
      <c r="I490" s="2">
        <v>38717</v>
      </c>
      <c r="J490" s="2">
        <v>39082</v>
      </c>
      <c r="K490" s="2">
        <v>39447</v>
      </c>
      <c r="L490" s="2">
        <v>39813</v>
      </c>
    </row>
    <row r="491" spans="1:25" x14ac:dyDescent="0.25">
      <c r="A491" s="4"/>
      <c r="D491">
        <v>3.39</v>
      </c>
      <c r="E491">
        <v>4.17</v>
      </c>
      <c r="F491">
        <v>14.17</v>
      </c>
      <c r="G491">
        <v>6.68</v>
      </c>
      <c r="H491">
        <v>3.94</v>
      </c>
      <c r="I491">
        <v>2.83</v>
      </c>
      <c r="J491">
        <v>3</v>
      </c>
      <c r="K491">
        <v>-5.37</v>
      </c>
      <c r="L491">
        <v>-34.6</v>
      </c>
    </row>
    <row r="492" spans="1:25" x14ac:dyDescent="0.25">
      <c r="A492" s="1" t="s">
        <v>247</v>
      </c>
      <c r="B492" t="s">
        <v>1157</v>
      </c>
      <c r="C492" t="s">
        <v>1198</v>
      </c>
      <c r="D492" s="2">
        <f>_xll.BDH($A492, $D$1, $B492, $C492, "Direction", "H", "Period", "Y","cols=9;rows=2")</f>
        <v>36891</v>
      </c>
      <c r="E492" s="2">
        <v>37256</v>
      </c>
      <c r="F492" s="2">
        <v>37621</v>
      </c>
      <c r="G492" s="2">
        <v>37986</v>
      </c>
      <c r="H492" s="2">
        <v>38352</v>
      </c>
      <c r="I492" s="2">
        <v>38717</v>
      </c>
      <c r="J492" s="2">
        <v>39082</v>
      </c>
      <c r="K492" s="2">
        <v>39447</v>
      </c>
      <c r="L492" s="2">
        <v>39813</v>
      </c>
    </row>
    <row r="493" spans="1:25" x14ac:dyDescent="0.25">
      <c r="A493" s="4"/>
      <c r="D493">
        <v>4.29</v>
      </c>
      <c r="E493">
        <v>5.2</v>
      </c>
      <c r="F493">
        <v>6.3</v>
      </c>
      <c r="G493">
        <v>7.85</v>
      </c>
      <c r="H493">
        <v>4.9400000000000004</v>
      </c>
      <c r="I493">
        <v>5.96</v>
      </c>
      <c r="J493">
        <v>3.64</v>
      </c>
      <c r="K493">
        <v>-2.62</v>
      </c>
      <c r="L493">
        <v>-23.88</v>
      </c>
    </row>
    <row r="494" spans="1:25" x14ac:dyDescent="0.25">
      <c r="A494" s="1" t="s">
        <v>248</v>
      </c>
      <c r="B494" t="s">
        <v>1157</v>
      </c>
      <c r="C494" t="s">
        <v>1185</v>
      </c>
      <c r="D494" s="2" t="str">
        <f>_xll.BDH($A494, $D$1, $B494, $C494, "Direction", "H", "Period", "Y")</f>
        <v>#N/A N/A</v>
      </c>
    </row>
    <row r="495" spans="1:25" x14ac:dyDescent="0.25">
      <c r="A495" s="4"/>
    </row>
    <row r="496" spans="1:25" x14ac:dyDescent="0.25">
      <c r="A496" s="1" t="s">
        <v>249</v>
      </c>
      <c r="B496" t="s">
        <v>1157</v>
      </c>
      <c r="C496" t="s">
        <v>1185</v>
      </c>
      <c r="D496" s="2">
        <f>_xll.BDH($A496, $D$1, $B496, $C496, "Direction", "H", "Period", "Y","cols=1;rows=2")</f>
        <v>36889</v>
      </c>
    </row>
    <row r="497" spans="1:26" x14ac:dyDescent="0.25">
      <c r="A497" s="4"/>
      <c r="D497">
        <v>9.1999999999999993</v>
      </c>
    </row>
    <row r="498" spans="1:26" x14ac:dyDescent="0.25">
      <c r="A498" s="1" t="s">
        <v>250</v>
      </c>
      <c r="B498" t="s">
        <v>1157</v>
      </c>
      <c r="C498" t="s">
        <v>1185</v>
      </c>
      <c r="D498" s="2">
        <f>_xll.BDH($A498, $D$1, $B498, $C498, "Direction", "H", "Period", "Y","cols=1;rows=2")</f>
        <v>36582</v>
      </c>
    </row>
    <row r="499" spans="1:26" x14ac:dyDescent="0.25">
      <c r="A499" s="4"/>
      <c r="D499">
        <v>1.93</v>
      </c>
    </row>
    <row r="500" spans="1:26" x14ac:dyDescent="0.25">
      <c r="A500" s="1" t="s">
        <v>251</v>
      </c>
      <c r="B500" t="s">
        <v>1157</v>
      </c>
      <c r="C500" t="s">
        <v>1185</v>
      </c>
      <c r="D500" s="2" t="str">
        <f>_xll.BDH($A500, $D$1, $B500, $C500, "Direction", "H", "Period", "Y")</f>
        <v>#N/A N/A</v>
      </c>
    </row>
    <row r="501" spans="1:26" x14ac:dyDescent="0.25">
      <c r="A501" s="4"/>
    </row>
    <row r="502" spans="1:26" x14ac:dyDescent="0.25">
      <c r="A502" s="1" t="s">
        <v>252</v>
      </c>
      <c r="B502" t="s">
        <v>1157</v>
      </c>
      <c r="C502" t="s">
        <v>1199</v>
      </c>
      <c r="D502" s="2">
        <f>_xll.BDH($A502, $D$1, $B502, $C502, "Direction", "H", "Period", "Y","cols=22;rows=2")</f>
        <v>36891</v>
      </c>
      <c r="E502" s="2">
        <v>37256</v>
      </c>
      <c r="F502" s="2">
        <v>37621</v>
      </c>
      <c r="G502" s="2">
        <v>37986</v>
      </c>
      <c r="H502" s="2">
        <v>38352</v>
      </c>
      <c r="I502" s="2">
        <v>38717</v>
      </c>
      <c r="J502" s="2">
        <v>39082</v>
      </c>
      <c r="K502" s="2">
        <v>39447</v>
      </c>
      <c r="L502" s="2">
        <v>39813</v>
      </c>
      <c r="M502" s="2">
        <v>40178</v>
      </c>
      <c r="N502" s="2">
        <v>40543</v>
      </c>
      <c r="O502" s="2">
        <v>40908</v>
      </c>
      <c r="P502" s="2">
        <v>41274</v>
      </c>
      <c r="Q502" s="2">
        <v>41639</v>
      </c>
      <c r="R502" s="2">
        <v>42004</v>
      </c>
      <c r="S502" s="2">
        <v>42369</v>
      </c>
      <c r="T502" s="2">
        <v>42735</v>
      </c>
      <c r="U502" s="2">
        <v>43100</v>
      </c>
      <c r="V502" s="2">
        <v>43465</v>
      </c>
      <c r="W502" s="2">
        <v>43830</v>
      </c>
      <c r="X502" s="2">
        <v>44196</v>
      </c>
      <c r="Y502" s="2">
        <v>44561</v>
      </c>
    </row>
    <row r="503" spans="1:26" x14ac:dyDescent="0.25">
      <c r="A503" s="4"/>
      <c r="D503">
        <v>2.2400000000000002</v>
      </c>
      <c r="E503">
        <v>2.3250000000000002</v>
      </c>
      <c r="F503">
        <v>2.59</v>
      </c>
      <c r="G503">
        <v>2.5</v>
      </c>
      <c r="H503">
        <v>2.99</v>
      </c>
      <c r="I503">
        <v>3.58</v>
      </c>
      <c r="J503">
        <v>4.2</v>
      </c>
      <c r="K503">
        <v>5.0999999999999996</v>
      </c>
      <c r="L503">
        <v>6.22</v>
      </c>
      <c r="M503">
        <v>6.2</v>
      </c>
      <c r="N503">
        <v>6.82</v>
      </c>
      <c r="O503">
        <v>7.2370999999999999</v>
      </c>
      <c r="P503">
        <v>6.3638000000000003</v>
      </c>
      <c r="Q503">
        <v>7.0998999999999999</v>
      </c>
      <c r="R503">
        <v>7.8852000000000002</v>
      </c>
      <c r="S503">
        <v>9.2899999999999991</v>
      </c>
      <c r="T503">
        <v>8.64</v>
      </c>
      <c r="U503">
        <v>9.9505999999999997</v>
      </c>
      <c r="V503">
        <v>11.418100000000001</v>
      </c>
      <c r="W503">
        <v>11.98</v>
      </c>
      <c r="X503">
        <v>11</v>
      </c>
      <c r="Y503">
        <v>11.55</v>
      </c>
    </row>
    <row r="504" spans="1:26" x14ac:dyDescent="0.25">
      <c r="A504" s="1" t="s">
        <v>253</v>
      </c>
      <c r="B504" t="s">
        <v>1157</v>
      </c>
      <c r="C504" t="s">
        <v>1183</v>
      </c>
      <c r="D504" s="2">
        <f>_xll.BDH($A504, $D$1, $B504, $C504, "Direction", "H", "Period", "Y","cols=6;rows=2")</f>
        <v>36891</v>
      </c>
      <c r="E504" s="2">
        <v>37256</v>
      </c>
      <c r="F504" s="2">
        <v>37621</v>
      </c>
      <c r="G504" s="2">
        <v>37986</v>
      </c>
      <c r="H504" s="2">
        <v>38352</v>
      </c>
      <c r="I504" s="2">
        <v>38717</v>
      </c>
      <c r="J504" s="2"/>
    </row>
    <row r="505" spans="1:26" x14ac:dyDescent="0.25">
      <c r="A505" s="4"/>
      <c r="D505">
        <v>1.58</v>
      </c>
      <c r="E505">
        <v>1.66</v>
      </c>
      <c r="F505">
        <v>2.41</v>
      </c>
      <c r="G505">
        <v>2.42</v>
      </c>
      <c r="H505">
        <v>2.4700000000000002</v>
      </c>
      <c r="I505">
        <v>1.52</v>
      </c>
    </row>
    <row r="506" spans="1:26" x14ac:dyDescent="0.25">
      <c r="A506" s="1" t="s">
        <v>254</v>
      </c>
      <c r="B506" t="s">
        <v>1157</v>
      </c>
      <c r="C506" t="s">
        <v>1183</v>
      </c>
      <c r="D506" s="2">
        <f>_xll.BDH($A506, $D$1, $B506, $C506, "Direction", "H", "Period", "Y","cols=6;rows=2")</f>
        <v>36891</v>
      </c>
      <c r="E506" s="2">
        <v>37256</v>
      </c>
      <c r="F506" s="2">
        <v>37621</v>
      </c>
      <c r="G506" s="2">
        <v>37986</v>
      </c>
      <c r="H506" s="2">
        <v>38352</v>
      </c>
      <c r="I506" s="2">
        <v>38717</v>
      </c>
      <c r="J506" s="2"/>
    </row>
    <row r="507" spans="1:26" x14ac:dyDescent="0.25">
      <c r="A507" s="4"/>
      <c r="D507">
        <v>1.7050000000000001</v>
      </c>
      <c r="E507">
        <v>2.5550000000000002</v>
      </c>
      <c r="F507">
        <v>3.06</v>
      </c>
      <c r="G507">
        <v>3.55</v>
      </c>
      <c r="H507">
        <v>4.13</v>
      </c>
      <c r="I507">
        <v>4.7699999999999996</v>
      </c>
    </row>
    <row r="508" spans="1:26" x14ac:dyDescent="0.25">
      <c r="A508" s="1" t="s">
        <v>255</v>
      </c>
      <c r="B508" t="s">
        <v>1157</v>
      </c>
      <c r="C508" t="s">
        <v>1199</v>
      </c>
      <c r="D508" s="2">
        <f>_xll.BDH($A508, $D$1, $B508, $C508, "Direction", "H", "Period", "Y","cols=22;rows=2")</f>
        <v>36891</v>
      </c>
      <c r="E508" s="2">
        <v>37256</v>
      </c>
      <c r="F508" s="2">
        <v>37621</v>
      </c>
      <c r="G508" s="2">
        <v>37986</v>
      </c>
      <c r="H508" s="2">
        <v>38352</v>
      </c>
      <c r="I508" s="2">
        <v>38717</v>
      </c>
      <c r="J508" s="2">
        <v>39082</v>
      </c>
      <c r="K508" s="2">
        <v>39447</v>
      </c>
      <c r="L508" s="2">
        <v>39813</v>
      </c>
      <c r="M508" s="2">
        <v>40178</v>
      </c>
      <c r="N508" s="2">
        <v>40543</v>
      </c>
      <c r="O508" s="2">
        <v>40908</v>
      </c>
      <c r="P508" s="2">
        <v>41274</v>
      </c>
      <c r="Q508" s="2">
        <v>41639</v>
      </c>
      <c r="R508" s="2">
        <v>42004</v>
      </c>
      <c r="S508" s="2">
        <v>42369</v>
      </c>
      <c r="T508" s="2">
        <v>42735</v>
      </c>
      <c r="U508" s="2">
        <v>43100</v>
      </c>
      <c r="V508" s="2">
        <v>43465</v>
      </c>
      <c r="W508" s="2">
        <v>43830</v>
      </c>
      <c r="X508" s="2">
        <v>44196</v>
      </c>
      <c r="Y508" s="2">
        <v>44561</v>
      </c>
    </row>
    <row r="509" spans="1:26" x14ac:dyDescent="0.25">
      <c r="A509" s="4"/>
      <c r="D509">
        <v>10.16</v>
      </c>
      <c r="E509">
        <v>11.28</v>
      </c>
      <c r="F509">
        <v>12.08</v>
      </c>
      <c r="G509">
        <v>12.4</v>
      </c>
      <c r="H509">
        <v>12.48</v>
      </c>
      <c r="I509">
        <v>14.08</v>
      </c>
      <c r="J509">
        <v>15.28</v>
      </c>
      <c r="K509">
        <v>18.64</v>
      </c>
      <c r="L509">
        <v>15.44</v>
      </c>
      <c r="M509">
        <v>7.7114000000000003</v>
      </c>
      <c r="N509">
        <v>9.5485000000000007</v>
      </c>
      <c r="O509">
        <v>9.9319000000000006</v>
      </c>
      <c r="P509">
        <v>11.0625</v>
      </c>
      <c r="Q509">
        <v>11.0387</v>
      </c>
      <c r="R509">
        <v>8.5108999999999995</v>
      </c>
      <c r="S509">
        <v>6.7872000000000003</v>
      </c>
      <c r="T509">
        <v>8.7914999999999992</v>
      </c>
      <c r="U509">
        <v>7.3158000000000003</v>
      </c>
      <c r="V509">
        <v>4.3551000000000002</v>
      </c>
      <c r="W509">
        <v>31.880099999999999</v>
      </c>
      <c r="X509">
        <v>0.54110000000000003</v>
      </c>
      <c r="Y509">
        <v>-1.6115999999999999</v>
      </c>
    </row>
    <row r="510" spans="1:26" x14ac:dyDescent="0.25">
      <c r="A510" s="1" t="s">
        <v>256</v>
      </c>
      <c r="B510" t="s">
        <v>1157</v>
      </c>
      <c r="C510" t="s">
        <v>1199</v>
      </c>
      <c r="D510" s="2">
        <f>_xll.BDH($A510, $D$1, $B510, $C510, "Direction", "H", "Period", "Y","cols=23;rows=2")</f>
        <v>36674</v>
      </c>
      <c r="E510" s="2">
        <v>37038</v>
      </c>
      <c r="F510" s="2">
        <v>37402</v>
      </c>
      <c r="G510" s="2">
        <v>37766</v>
      </c>
      <c r="H510" s="2">
        <v>38137</v>
      </c>
      <c r="I510" s="2">
        <v>38501</v>
      </c>
      <c r="J510" s="2">
        <v>38865</v>
      </c>
      <c r="K510" s="2">
        <v>39229</v>
      </c>
      <c r="L510" s="2">
        <v>39593</v>
      </c>
      <c r="M510" s="2">
        <v>39964</v>
      </c>
      <c r="N510" s="2">
        <v>40328</v>
      </c>
      <c r="O510" s="2">
        <v>40692</v>
      </c>
      <c r="P510" s="2">
        <v>41056</v>
      </c>
      <c r="Q510" s="2">
        <v>41420</v>
      </c>
      <c r="R510" s="2">
        <v>41784</v>
      </c>
      <c r="S510" s="2">
        <v>42155</v>
      </c>
      <c r="T510" s="2">
        <v>42519</v>
      </c>
      <c r="U510" s="2">
        <v>42883</v>
      </c>
      <c r="V510" s="2">
        <v>43247</v>
      </c>
      <c r="W510" s="2">
        <v>43611</v>
      </c>
      <c r="X510" s="2">
        <v>43982</v>
      </c>
      <c r="Y510" s="2">
        <v>44346</v>
      </c>
      <c r="Z510" s="2">
        <v>44710</v>
      </c>
    </row>
    <row r="511" spans="1:26" x14ac:dyDescent="0.25">
      <c r="A511" s="4"/>
      <c r="D511">
        <v>1</v>
      </c>
      <c r="E511">
        <v>1.1399999999999999</v>
      </c>
      <c r="F511">
        <v>0.85</v>
      </c>
      <c r="G511">
        <v>1.325</v>
      </c>
      <c r="H511">
        <v>1.395</v>
      </c>
      <c r="I511">
        <v>1.46</v>
      </c>
      <c r="J511">
        <v>1.476</v>
      </c>
      <c r="K511">
        <v>1.625</v>
      </c>
      <c r="L511">
        <v>1.79</v>
      </c>
      <c r="M511">
        <v>2.0301999999999998</v>
      </c>
      <c r="N511">
        <v>2.2827000000000002</v>
      </c>
      <c r="O511">
        <v>2.597</v>
      </c>
      <c r="P511">
        <v>2.5594000000000001</v>
      </c>
      <c r="Q511">
        <v>2.8229000000000002</v>
      </c>
      <c r="R511">
        <v>2.7305999999999999</v>
      </c>
      <c r="S511">
        <v>2.7292000000000001</v>
      </c>
      <c r="T511">
        <v>2.9203999999999999</v>
      </c>
      <c r="U511">
        <v>3.0752000000000002</v>
      </c>
      <c r="V511">
        <v>3.1105</v>
      </c>
      <c r="W511">
        <v>3.2195</v>
      </c>
      <c r="X511">
        <v>3.6109</v>
      </c>
      <c r="Y511">
        <v>3.8014999999999999</v>
      </c>
      <c r="Z511">
        <v>3.9380999999999999</v>
      </c>
    </row>
    <row r="512" spans="1:26" x14ac:dyDescent="0.25">
      <c r="A512" s="1" t="s">
        <v>257</v>
      </c>
      <c r="B512" t="s">
        <v>1157</v>
      </c>
      <c r="C512" t="s">
        <v>1199</v>
      </c>
      <c r="D512" s="2">
        <f>_xll.BDH($A512, $D$1, $B512, $C512, "Direction", "H", "Period", "Y","cols=22;rows=2")</f>
        <v>36891</v>
      </c>
      <c r="E512" s="2">
        <v>37256</v>
      </c>
      <c r="F512" s="2">
        <v>37621</v>
      </c>
      <c r="G512" s="2">
        <v>37986</v>
      </c>
      <c r="H512" s="2">
        <v>38352</v>
      </c>
      <c r="I512" s="2">
        <v>38717</v>
      </c>
      <c r="J512" s="2">
        <v>39082</v>
      </c>
      <c r="K512" s="2">
        <v>39447</v>
      </c>
      <c r="L512" s="2">
        <v>39813</v>
      </c>
      <c r="M512" s="2">
        <v>40178</v>
      </c>
      <c r="N512" s="2">
        <v>40543</v>
      </c>
      <c r="O512" s="2">
        <v>40908</v>
      </c>
      <c r="P512" s="2">
        <v>41274</v>
      </c>
      <c r="Q512" s="2">
        <v>41639</v>
      </c>
      <c r="R512" s="2">
        <v>42004</v>
      </c>
      <c r="S512" s="2">
        <v>42369</v>
      </c>
      <c r="T512" s="2">
        <v>42735</v>
      </c>
      <c r="U512" s="2">
        <v>43100</v>
      </c>
      <c r="V512" s="2">
        <v>43465</v>
      </c>
      <c r="W512" s="2">
        <v>43830</v>
      </c>
      <c r="X512" s="2">
        <v>44196</v>
      </c>
      <c r="Y512" s="2">
        <v>44561</v>
      </c>
    </row>
    <row r="513" spans="1:26" x14ac:dyDescent="0.25">
      <c r="A513" s="4"/>
      <c r="D513">
        <v>1.2666999999999999</v>
      </c>
      <c r="E513">
        <v>1.3822000000000001</v>
      </c>
      <c r="F513">
        <v>1.4133</v>
      </c>
      <c r="G513">
        <v>1.6577999999999999</v>
      </c>
      <c r="H513">
        <v>1.88</v>
      </c>
      <c r="I513">
        <v>2.04</v>
      </c>
      <c r="J513">
        <v>2.2178</v>
      </c>
      <c r="K513">
        <v>2.4</v>
      </c>
      <c r="L513">
        <v>2.5777999999999999</v>
      </c>
      <c r="M513">
        <v>1.5943000000000001</v>
      </c>
      <c r="N513">
        <v>2.9581</v>
      </c>
      <c r="O513">
        <v>3.1762000000000001</v>
      </c>
      <c r="P513">
        <v>3.7871999999999999</v>
      </c>
      <c r="Q513">
        <v>3.8538000000000001</v>
      </c>
      <c r="R513">
        <v>4.1067999999999998</v>
      </c>
      <c r="S513">
        <v>4.0248999999999997</v>
      </c>
      <c r="T513">
        <v>4.4869000000000003</v>
      </c>
      <c r="U513">
        <v>4.8140999999999998</v>
      </c>
      <c r="V513">
        <v>6.1265999999999998</v>
      </c>
      <c r="W513">
        <v>6.7465999999999999</v>
      </c>
      <c r="X513">
        <v>6.8666999999999998</v>
      </c>
      <c r="Y513">
        <v>6.7786</v>
      </c>
    </row>
    <row r="514" spans="1:26" x14ac:dyDescent="0.25">
      <c r="A514" s="1" t="s">
        <v>258</v>
      </c>
      <c r="B514" t="s">
        <v>1157</v>
      </c>
      <c r="C514" t="s">
        <v>1199</v>
      </c>
      <c r="D514" s="2">
        <f>_xll.BDH($A514, $D$1, $B514, $C514, "Direction", "H", "Period", "Y","cols=22;rows=2")</f>
        <v>36891</v>
      </c>
      <c r="E514" s="2">
        <v>37256</v>
      </c>
      <c r="F514" s="2">
        <v>37621</v>
      </c>
      <c r="G514" s="2">
        <v>37986</v>
      </c>
      <c r="H514" s="2">
        <v>38352</v>
      </c>
      <c r="I514" s="2">
        <v>38717</v>
      </c>
      <c r="J514" s="2">
        <v>39082</v>
      </c>
      <c r="K514" s="2">
        <v>39447</v>
      </c>
      <c r="L514" s="2">
        <v>39813</v>
      </c>
      <c r="M514" s="2">
        <v>40178</v>
      </c>
      <c r="N514" s="2">
        <v>40543</v>
      </c>
      <c r="O514" s="2">
        <v>40908</v>
      </c>
      <c r="P514" s="2">
        <v>41274</v>
      </c>
      <c r="Q514" s="2">
        <v>41639</v>
      </c>
      <c r="R514" s="2">
        <v>42004</v>
      </c>
      <c r="S514" s="2">
        <v>42369</v>
      </c>
      <c r="T514" s="2">
        <v>42735</v>
      </c>
      <c r="U514" s="2">
        <v>43100</v>
      </c>
      <c r="V514" s="2">
        <v>43465</v>
      </c>
      <c r="W514" s="2">
        <v>43830</v>
      </c>
      <c r="X514" s="2">
        <v>44196</v>
      </c>
      <c r="Y514" s="2">
        <v>44561</v>
      </c>
    </row>
    <row r="515" spans="1:26" x14ac:dyDescent="0.25">
      <c r="A515" s="4"/>
      <c r="D515">
        <v>1.23</v>
      </c>
      <c r="E515">
        <v>0.13</v>
      </c>
      <c r="F515">
        <v>-0.37</v>
      </c>
      <c r="G515">
        <v>0.1</v>
      </c>
      <c r="H515">
        <v>0.2979</v>
      </c>
      <c r="I515">
        <v>0.48</v>
      </c>
      <c r="J515">
        <v>1.1399999999999999</v>
      </c>
      <c r="K515">
        <v>1.41</v>
      </c>
      <c r="L515">
        <v>1.53</v>
      </c>
      <c r="M515">
        <v>1.4019999999999999</v>
      </c>
      <c r="N515">
        <v>2.0859999999999999</v>
      </c>
      <c r="O515">
        <v>1.7777000000000001</v>
      </c>
      <c r="P515">
        <v>1.2508999999999999</v>
      </c>
      <c r="Q515">
        <v>1.2094</v>
      </c>
      <c r="R515">
        <v>1.4671000000000001</v>
      </c>
      <c r="S515">
        <v>1.0521</v>
      </c>
      <c r="T515">
        <v>1.3865000000000001</v>
      </c>
      <c r="U515">
        <v>-0.39889999999999998</v>
      </c>
      <c r="V515">
        <v>1.6400999999999999</v>
      </c>
      <c r="W515">
        <v>2.0455000000000001</v>
      </c>
      <c r="X515">
        <v>1.5983000000000001</v>
      </c>
      <c r="Y515">
        <v>1.2011000000000001</v>
      </c>
    </row>
    <row r="516" spans="1:26" x14ac:dyDescent="0.25">
      <c r="A516" s="1" t="s">
        <v>259</v>
      </c>
      <c r="B516" t="s">
        <v>1157</v>
      </c>
      <c r="C516" t="s">
        <v>1190</v>
      </c>
      <c r="D516" s="2">
        <f>_xll.BDH($A516, $D$1, $B516, $C516, "Direction", "H", "Period", "Y","cols=3;rows=2")</f>
        <v>36891</v>
      </c>
      <c r="E516" s="2">
        <v>37256</v>
      </c>
      <c r="F516" s="2">
        <v>37621</v>
      </c>
    </row>
    <row r="517" spans="1:26" x14ac:dyDescent="0.25">
      <c r="A517" s="4"/>
      <c r="D517">
        <v>0.36</v>
      </c>
      <c r="E517">
        <v>0.46</v>
      </c>
      <c r="F517">
        <v>0.37</v>
      </c>
    </row>
    <row r="518" spans="1:26" x14ac:dyDescent="0.25">
      <c r="A518" s="1" t="s">
        <v>260</v>
      </c>
      <c r="B518" t="s">
        <v>1157</v>
      </c>
      <c r="C518" t="s">
        <v>1199</v>
      </c>
      <c r="D518" s="2">
        <f>_xll.BDH($A518, $D$1, $B518, $C518, "Direction", "H", "Period", "Y","cols=22;rows=2")</f>
        <v>36891</v>
      </c>
      <c r="E518" s="2">
        <v>37256</v>
      </c>
      <c r="F518" s="2">
        <v>37621</v>
      </c>
      <c r="G518" s="2">
        <v>37986</v>
      </c>
      <c r="H518" s="2">
        <v>38352</v>
      </c>
      <c r="I518" s="2">
        <v>38717</v>
      </c>
      <c r="J518" s="2">
        <v>39082</v>
      </c>
      <c r="K518" s="2">
        <v>39447</v>
      </c>
      <c r="L518" s="2">
        <v>39813</v>
      </c>
      <c r="M518" s="2">
        <v>40178</v>
      </c>
      <c r="N518" s="2">
        <v>40543</v>
      </c>
      <c r="O518" s="2">
        <v>40908</v>
      </c>
      <c r="P518" s="2">
        <v>41274</v>
      </c>
      <c r="Q518" s="2">
        <v>41639</v>
      </c>
      <c r="R518" s="2">
        <v>42004</v>
      </c>
      <c r="S518" s="2">
        <v>42369</v>
      </c>
      <c r="T518" s="2">
        <v>42735</v>
      </c>
      <c r="U518" s="2">
        <v>43100</v>
      </c>
      <c r="V518" s="2">
        <v>43465</v>
      </c>
      <c r="W518" s="2">
        <v>43830</v>
      </c>
      <c r="X518" s="2">
        <v>44196</v>
      </c>
      <c r="Y518" s="2">
        <v>44561</v>
      </c>
    </row>
    <row r="519" spans="1:26" x14ac:dyDescent="0.25">
      <c r="A519" s="4"/>
      <c r="D519">
        <v>2.2000000000000002</v>
      </c>
      <c r="E519">
        <v>2.08</v>
      </c>
      <c r="F519">
        <v>2.1</v>
      </c>
      <c r="G519">
        <v>2.0299999999999998</v>
      </c>
      <c r="H519">
        <v>2.25</v>
      </c>
      <c r="I519">
        <v>2.5</v>
      </c>
      <c r="J519">
        <v>2.76</v>
      </c>
      <c r="K519">
        <v>2.98</v>
      </c>
      <c r="L519">
        <v>2.92</v>
      </c>
      <c r="M519">
        <v>-12.8127</v>
      </c>
      <c r="N519">
        <v>3</v>
      </c>
      <c r="O519">
        <v>3.58</v>
      </c>
      <c r="P519">
        <v>4.1399999999999997</v>
      </c>
      <c r="Q519">
        <v>4.1900000000000004</v>
      </c>
      <c r="R519">
        <v>4.5942999999999996</v>
      </c>
      <c r="S519">
        <v>4.63</v>
      </c>
      <c r="T519">
        <v>4.59</v>
      </c>
      <c r="U519">
        <v>4.6285999999999996</v>
      </c>
      <c r="V519">
        <v>5.2638999999999996</v>
      </c>
      <c r="W519">
        <v>5.0183999999999997</v>
      </c>
      <c r="X519">
        <v>5.0262000000000002</v>
      </c>
      <c r="Y519">
        <v>6.4992999999999999</v>
      </c>
    </row>
    <row r="520" spans="1:26" x14ac:dyDescent="0.25">
      <c r="A520" s="1" t="s">
        <v>261</v>
      </c>
      <c r="B520" t="s">
        <v>1157</v>
      </c>
      <c r="C520" t="s">
        <v>1199</v>
      </c>
      <c r="D520" s="2">
        <f>_xll.BDH($A520, $D$1, $B520, $C520, "Direction", "H", "Period", "Y","cols=23;rows=2")</f>
        <v>36554</v>
      </c>
      <c r="E520" s="2">
        <v>36925</v>
      </c>
      <c r="F520" s="2">
        <v>37289</v>
      </c>
      <c r="G520" s="2">
        <v>37653</v>
      </c>
      <c r="H520" s="2">
        <v>38017</v>
      </c>
      <c r="I520" s="2">
        <v>38381</v>
      </c>
      <c r="J520" s="2">
        <v>38745</v>
      </c>
      <c r="K520" s="2">
        <v>39116</v>
      </c>
      <c r="L520" s="2">
        <v>39480</v>
      </c>
      <c r="M520" s="2">
        <v>39844</v>
      </c>
      <c r="N520" s="2">
        <v>40208</v>
      </c>
      <c r="O520" s="2">
        <v>40572</v>
      </c>
      <c r="P520" s="2">
        <v>40936</v>
      </c>
      <c r="Q520" s="2">
        <v>41307</v>
      </c>
      <c r="R520" s="2">
        <v>41671</v>
      </c>
      <c r="S520" s="2">
        <v>42035</v>
      </c>
      <c r="T520" s="2">
        <v>42399</v>
      </c>
      <c r="U520" s="2">
        <v>42763</v>
      </c>
      <c r="V520" s="2">
        <v>43134</v>
      </c>
      <c r="W520" s="2">
        <v>43498</v>
      </c>
      <c r="X520" s="2">
        <v>43862</v>
      </c>
      <c r="Y520" s="2">
        <v>44226</v>
      </c>
      <c r="Z520" s="2">
        <v>44590</v>
      </c>
    </row>
    <row r="521" spans="1:26" x14ac:dyDescent="0.25">
      <c r="A521" s="4"/>
      <c r="D521">
        <v>1.26</v>
      </c>
      <c r="E521">
        <v>1</v>
      </c>
      <c r="F521">
        <v>-0.01</v>
      </c>
      <c r="G521">
        <v>0.69</v>
      </c>
      <c r="H521">
        <v>1.1000000000000001</v>
      </c>
      <c r="I521">
        <v>1.28</v>
      </c>
      <c r="J521">
        <v>1.24</v>
      </c>
      <c r="K521">
        <v>0.97</v>
      </c>
      <c r="L521">
        <v>1.1200000000000001</v>
      </c>
      <c r="M521">
        <v>1.34</v>
      </c>
      <c r="N521">
        <v>1.593</v>
      </c>
      <c r="O521">
        <v>1.8880999999999999</v>
      </c>
      <c r="P521">
        <v>1.5794999999999999</v>
      </c>
      <c r="Q521">
        <v>2.3407</v>
      </c>
      <c r="R521">
        <v>2.7845</v>
      </c>
      <c r="S521">
        <v>2.8271999999999999</v>
      </c>
      <c r="T521">
        <v>2.4285000000000001</v>
      </c>
      <c r="U521">
        <v>2.0175000000000001</v>
      </c>
      <c r="V521">
        <v>2.1716000000000002</v>
      </c>
      <c r="W521">
        <v>2.6185</v>
      </c>
      <c r="X521">
        <v>1.9697</v>
      </c>
      <c r="Y521">
        <v>0.46750000000000003</v>
      </c>
      <c r="Z521">
        <v>1.4621</v>
      </c>
    </row>
    <row r="522" spans="1:26" x14ac:dyDescent="0.25">
      <c r="A522" s="1" t="s">
        <v>262</v>
      </c>
      <c r="B522" t="s">
        <v>1157</v>
      </c>
      <c r="C522" t="s">
        <v>1191</v>
      </c>
      <c r="D522" s="2">
        <f>_xll.BDH($A522, $D$1, $B522, $C522, "Direction", "H", "Period", "Y","cols=1;rows=2")</f>
        <v>36891</v>
      </c>
      <c r="E522" s="2"/>
    </row>
    <row r="523" spans="1:26" x14ac:dyDescent="0.25">
      <c r="A523" s="4"/>
      <c r="D523">
        <v>2.78</v>
      </c>
    </row>
    <row r="524" spans="1:26" x14ac:dyDescent="0.25">
      <c r="A524" s="1" t="s">
        <v>263</v>
      </c>
      <c r="B524" t="s">
        <v>1157</v>
      </c>
      <c r="C524" t="s">
        <v>1188</v>
      </c>
      <c r="D524" s="2">
        <f>_xll.BDH($A524, $D$1, $B524, $C524, "Direction", "H", "Period", "Y","cols=12;rows=2")</f>
        <v>36891</v>
      </c>
      <c r="E524" s="2">
        <v>37256</v>
      </c>
      <c r="F524" s="2">
        <v>37621</v>
      </c>
      <c r="G524" s="2">
        <v>37986</v>
      </c>
      <c r="H524" s="2">
        <v>38352</v>
      </c>
      <c r="I524" s="2">
        <v>38717</v>
      </c>
      <c r="J524" s="2">
        <v>39082</v>
      </c>
      <c r="K524" s="2">
        <v>39447</v>
      </c>
      <c r="L524" s="2">
        <v>39813</v>
      </c>
      <c r="M524" s="2">
        <v>40178</v>
      </c>
      <c r="N524" s="2">
        <v>40543</v>
      </c>
      <c r="O524" s="2">
        <v>40908</v>
      </c>
      <c r="P524" s="2"/>
    </row>
    <row r="525" spans="1:26" x14ac:dyDescent="0.25">
      <c r="A525" s="4"/>
      <c r="D525">
        <v>2.44</v>
      </c>
      <c r="E525">
        <v>3.49</v>
      </c>
      <c r="F525">
        <v>1.79</v>
      </c>
      <c r="G525">
        <v>0.61</v>
      </c>
      <c r="H525">
        <v>1.72</v>
      </c>
      <c r="I525">
        <v>2.34</v>
      </c>
      <c r="J525">
        <v>2.63</v>
      </c>
      <c r="K525">
        <v>3.88</v>
      </c>
      <c r="L525">
        <v>5.21</v>
      </c>
      <c r="M525">
        <v>4.1863999999999999</v>
      </c>
      <c r="N525">
        <v>4.7347999999999999</v>
      </c>
      <c r="O525">
        <v>6.6767000000000003</v>
      </c>
    </row>
    <row r="526" spans="1:26" x14ac:dyDescent="0.25">
      <c r="A526" s="1" t="s">
        <v>264</v>
      </c>
      <c r="B526" t="s">
        <v>1157</v>
      </c>
      <c r="C526" t="s">
        <v>1185</v>
      </c>
      <c r="D526" s="2" t="str">
        <f>_xll.BDH($A526, $D$1, $B526, $C526, "Direction", "H", "Period", "Y")</f>
        <v>#N/A N/A</v>
      </c>
    </row>
    <row r="527" spans="1:26" x14ac:dyDescent="0.25">
      <c r="A527" s="4"/>
    </row>
    <row r="528" spans="1:26" x14ac:dyDescent="0.25">
      <c r="A528" s="1" t="s">
        <v>265</v>
      </c>
      <c r="B528" t="s">
        <v>1157</v>
      </c>
      <c r="C528" t="s">
        <v>1188</v>
      </c>
      <c r="D528" s="2">
        <f>_xll.BDH($A528, $D$1, $B528, $C528, "Direction", "H", "Period", "Y","cols=13;rows=2")</f>
        <v>36891</v>
      </c>
      <c r="E528" s="2">
        <v>37256</v>
      </c>
      <c r="F528" s="2">
        <v>37621</v>
      </c>
      <c r="G528" s="2">
        <v>37986</v>
      </c>
      <c r="H528" s="2">
        <v>38352</v>
      </c>
      <c r="I528" s="2">
        <v>38717</v>
      </c>
      <c r="J528" s="2">
        <v>39082</v>
      </c>
      <c r="K528" s="2">
        <v>39447</v>
      </c>
      <c r="L528" s="2">
        <v>39813</v>
      </c>
      <c r="M528" s="2">
        <v>40178</v>
      </c>
      <c r="N528" s="2">
        <v>40543</v>
      </c>
      <c r="O528" s="2">
        <v>40908</v>
      </c>
      <c r="P528" s="2">
        <v>41274</v>
      </c>
    </row>
    <row r="529" spans="1:26" x14ac:dyDescent="0.25">
      <c r="A529" s="4"/>
      <c r="D529">
        <v>0.65</v>
      </c>
      <c r="E529">
        <v>-0.21</v>
      </c>
      <c r="F529">
        <v>0</v>
      </c>
      <c r="G529">
        <v>0</v>
      </c>
      <c r="H529">
        <v>0.34</v>
      </c>
      <c r="I529">
        <v>1.37</v>
      </c>
      <c r="J529">
        <v>0.14000000000000001</v>
      </c>
      <c r="K529">
        <v>1.49</v>
      </c>
      <c r="L529">
        <v>0.17630000000000001</v>
      </c>
      <c r="M529">
        <v>-1.1182000000000001</v>
      </c>
      <c r="N529">
        <v>-4.1300000000000003E-2</v>
      </c>
      <c r="O529">
        <v>1.8414999999999999</v>
      </c>
      <c r="P529">
        <v>1.8654999999999999</v>
      </c>
    </row>
    <row r="530" spans="1:26" x14ac:dyDescent="0.25">
      <c r="A530" s="1" t="s">
        <v>266</v>
      </c>
      <c r="B530" t="s">
        <v>1157</v>
      </c>
      <c r="C530" t="s">
        <v>1183</v>
      </c>
      <c r="D530" s="2">
        <f>_xll.BDH($A530, $D$1, $B530, $C530, "Direction", "H", "Period", "Y","cols=6;rows=2")</f>
        <v>36891</v>
      </c>
      <c r="E530" s="2">
        <v>37256</v>
      </c>
      <c r="F530" s="2">
        <v>37621</v>
      </c>
      <c r="G530" s="2">
        <v>37986</v>
      </c>
      <c r="H530" s="2">
        <v>38352</v>
      </c>
      <c r="I530" s="2">
        <v>38717</v>
      </c>
      <c r="J530" s="2"/>
    </row>
    <row r="531" spans="1:26" x14ac:dyDescent="0.25">
      <c r="A531" s="4"/>
      <c r="D531">
        <v>0.76</v>
      </c>
      <c r="E531">
        <v>-0.34</v>
      </c>
      <c r="F531">
        <v>-0.73</v>
      </c>
      <c r="G531">
        <v>-0.96</v>
      </c>
      <c r="H531">
        <v>-0.26</v>
      </c>
      <c r="I531">
        <v>2.5899999999999999E-2</v>
      </c>
    </row>
    <row r="532" spans="1:26" x14ac:dyDescent="0.25">
      <c r="A532" s="1" t="s">
        <v>267</v>
      </c>
      <c r="B532" t="s">
        <v>1157</v>
      </c>
      <c r="C532" t="s">
        <v>1199</v>
      </c>
      <c r="D532" s="2">
        <f>_xll.BDH($A532, $D$1, $B532, $C532, "Direction", "H", "Period", "Y","cols=21;rows=2")</f>
        <v>36891</v>
      </c>
      <c r="E532" s="2">
        <v>37621</v>
      </c>
      <c r="F532" s="2">
        <v>37986</v>
      </c>
      <c r="G532" s="2">
        <v>38352</v>
      </c>
      <c r="H532" s="2">
        <v>38717</v>
      </c>
      <c r="I532" s="2">
        <v>39082</v>
      </c>
      <c r="J532" s="2">
        <v>39447</v>
      </c>
      <c r="K532" s="2">
        <v>39813</v>
      </c>
      <c r="L532" s="2">
        <v>40178</v>
      </c>
      <c r="M532" s="2">
        <v>40543</v>
      </c>
      <c r="N532" s="2">
        <v>40908</v>
      </c>
      <c r="O532" s="2">
        <v>41274</v>
      </c>
      <c r="P532" s="2">
        <v>41639</v>
      </c>
      <c r="Q532" s="2">
        <v>42004</v>
      </c>
      <c r="R532" s="2">
        <v>42369</v>
      </c>
      <c r="S532" s="2">
        <v>42735</v>
      </c>
      <c r="T532" s="2">
        <v>43100</v>
      </c>
      <c r="U532" s="2">
        <v>43465</v>
      </c>
      <c r="V532" s="2">
        <v>43830</v>
      </c>
      <c r="W532" s="2">
        <v>44196</v>
      </c>
      <c r="X532" s="2">
        <v>44561</v>
      </c>
      <c r="Y532" s="2"/>
    </row>
    <row r="533" spans="1:26" x14ac:dyDescent="0.25">
      <c r="A533" s="4"/>
      <c r="D533">
        <v>1.86</v>
      </c>
      <c r="E533">
        <v>2.4300000000000002</v>
      </c>
      <c r="F533">
        <v>2.46</v>
      </c>
      <c r="G533">
        <v>3</v>
      </c>
      <c r="H533">
        <v>3.68</v>
      </c>
      <c r="I533">
        <v>4.08</v>
      </c>
      <c r="J533">
        <v>5.0199999999999996</v>
      </c>
      <c r="K533">
        <v>6.17</v>
      </c>
      <c r="L533">
        <v>5.3891</v>
      </c>
      <c r="M533">
        <v>7.1212999999999997</v>
      </c>
      <c r="N533">
        <v>9.1362000000000005</v>
      </c>
      <c r="O533">
        <v>10.452299999999999</v>
      </c>
      <c r="P533">
        <v>11.5268</v>
      </c>
      <c r="Q533">
        <v>12.6569</v>
      </c>
      <c r="R533">
        <v>11.960699999999999</v>
      </c>
      <c r="S533">
        <v>11.3002</v>
      </c>
      <c r="T533">
        <v>11.0166</v>
      </c>
      <c r="U533">
        <v>16.371400000000001</v>
      </c>
      <c r="V533">
        <v>18.8599</v>
      </c>
      <c r="W533">
        <v>20.740300000000001</v>
      </c>
      <c r="X533">
        <v>19.476800000000001</v>
      </c>
    </row>
    <row r="534" spans="1:26" x14ac:dyDescent="0.25">
      <c r="A534" s="1" t="s">
        <v>268</v>
      </c>
      <c r="B534" t="s">
        <v>1157</v>
      </c>
      <c r="C534" t="s">
        <v>1199</v>
      </c>
      <c r="D534" s="2">
        <f>_xll.BDH($A534, $D$1, $B534, $C534, "Direction", "H", "Period", "Y","cols=22;rows=2")</f>
        <v>36891</v>
      </c>
      <c r="E534" s="2">
        <v>37256</v>
      </c>
      <c r="F534" s="2">
        <v>37621</v>
      </c>
      <c r="G534" s="2">
        <v>37986</v>
      </c>
      <c r="H534" s="2">
        <v>38352</v>
      </c>
      <c r="I534" s="2">
        <v>38717</v>
      </c>
      <c r="J534" s="2">
        <v>39082</v>
      </c>
      <c r="K534" s="2">
        <v>39447</v>
      </c>
      <c r="L534" s="2">
        <v>39813</v>
      </c>
      <c r="M534" s="2">
        <v>40178</v>
      </c>
      <c r="N534" s="2">
        <v>40543</v>
      </c>
      <c r="O534" s="2">
        <v>40908</v>
      </c>
      <c r="P534" s="2">
        <v>41274</v>
      </c>
      <c r="Q534" s="2">
        <v>41639</v>
      </c>
      <c r="R534" s="2">
        <v>42004</v>
      </c>
      <c r="S534" s="2">
        <v>42369</v>
      </c>
      <c r="T534" s="2">
        <v>42735</v>
      </c>
      <c r="U534" s="2">
        <v>43100</v>
      </c>
      <c r="V534" s="2">
        <v>43465</v>
      </c>
      <c r="W534" s="2">
        <v>43830</v>
      </c>
      <c r="X534" s="2">
        <v>44196</v>
      </c>
      <c r="Y534" s="2">
        <v>44561</v>
      </c>
    </row>
    <row r="535" spans="1:26" x14ac:dyDescent="0.25">
      <c r="A535" s="4"/>
      <c r="D535">
        <v>0.28499999999999998</v>
      </c>
      <c r="E535">
        <v>0.64</v>
      </c>
      <c r="F535">
        <v>0.44500000000000001</v>
      </c>
      <c r="G535">
        <v>0.42</v>
      </c>
      <c r="H535">
        <v>0.74650000000000005</v>
      </c>
      <c r="I535">
        <v>0.66500000000000004</v>
      </c>
      <c r="J535">
        <v>2.04</v>
      </c>
      <c r="K535">
        <v>2.54</v>
      </c>
      <c r="L535">
        <v>3.8631000000000002</v>
      </c>
      <c r="M535">
        <v>1.3429</v>
      </c>
      <c r="N535">
        <v>2.0550999999999999</v>
      </c>
      <c r="O535">
        <v>3.3553999999999999</v>
      </c>
      <c r="P535">
        <v>3.0041000000000002</v>
      </c>
      <c r="Q535">
        <v>3.1093999999999999</v>
      </c>
      <c r="R535">
        <v>4.01</v>
      </c>
      <c r="S535">
        <v>1.5615000000000001</v>
      </c>
      <c r="T535">
        <v>2.8020999999999998</v>
      </c>
      <c r="U535">
        <v>1.2206999999999999</v>
      </c>
      <c r="V535">
        <v>1.9369000000000001</v>
      </c>
      <c r="W535">
        <v>1.2388999999999999</v>
      </c>
      <c r="X535">
        <v>0.66210000000000002</v>
      </c>
      <c r="Y535">
        <v>1.0381</v>
      </c>
    </row>
    <row r="536" spans="1:26" x14ac:dyDescent="0.25">
      <c r="A536" s="1" t="s">
        <v>269</v>
      </c>
      <c r="B536" t="s">
        <v>1157</v>
      </c>
      <c r="C536" t="s">
        <v>1185</v>
      </c>
      <c r="D536" s="2" t="str">
        <f>_xll.BDH($A536, $D$1, $B536, $C536, "Direction", "H", "Period", "Y")</f>
        <v>#N/A N/A</v>
      </c>
    </row>
    <row r="537" spans="1:26" x14ac:dyDescent="0.25">
      <c r="A537" s="4"/>
    </row>
    <row r="538" spans="1:26" x14ac:dyDescent="0.25">
      <c r="A538" s="1" t="s">
        <v>270</v>
      </c>
      <c r="B538" t="s">
        <v>1157</v>
      </c>
      <c r="C538" t="s">
        <v>1183</v>
      </c>
      <c r="D538" s="2">
        <f>_xll.BDH($A538, $D$1, $B538, $C538, "Direction", "H", "Period", "Y","cols=6;rows=2")</f>
        <v>36891</v>
      </c>
      <c r="E538" s="2">
        <v>37256</v>
      </c>
      <c r="F538" s="2">
        <v>37621</v>
      </c>
      <c r="G538" s="2">
        <v>37986</v>
      </c>
      <c r="H538" s="2">
        <v>38352</v>
      </c>
      <c r="I538" s="2">
        <v>38717</v>
      </c>
      <c r="J538" s="2"/>
    </row>
    <row r="539" spans="1:26" x14ac:dyDescent="0.25">
      <c r="A539" s="4"/>
      <c r="D539">
        <v>1.45</v>
      </c>
      <c r="E539">
        <v>1.1000000000000001</v>
      </c>
      <c r="F539">
        <v>1.34</v>
      </c>
      <c r="G539">
        <v>1.61</v>
      </c>
      <c r="H539">
        <v>1.77</v>
      </c>
      <c r="I539">
        <v>1.76</v>
      </c>
    </row>
    <row r="540" spans="1:26" x14ac:dyDescent="0.25">
      <c r="A540" s="1" t="s">
        <v>271</v>
      </c>
      <c r="B540" t="s">
        <v>1157</v>
      </c>
      <c r="C540" t="s">
        <v>1199</v>
      </c>
      <c r="D540" s="2">
        <f>_xll.BDH($A540, $D$1, $B540, $C540, "Direction", "H", "Period", "Y","cols=23;rows=2")</f>
        <v>36555</v>
      </c>
      <c r="E540" s="2">
        <v>36919</v>
      </c>
      <c r="F540" s="2">
        <v>37290</v>
      </c>
      <c r="G540" s="2">
        <v>37654</v>
      </c>
      <c r="H540" s="2">
        <v>38018</v>
      </c>
      <c r="I540" s="2">
        <v>38382</v>
      </c>
      <c r="J540" s="2">
        <v>38746</v>
      </c>
      <c r="K540" s="2">
        <v>39110</v>
      </c>
      <c r="L540" s="2">
        <v>39481</v>
      </c>
      <c r="M540" s="2">
        <v>39845</v>
      </c>
      <c r="N540" s="2">
        <v>40209</v>
      </c>
      <c r="O540" s="2">
        <v>40573</v>
      </c>
      <c r="P540" s="2">
        <v>40937</v>
      </c>
      <c r="Q540" s="2">
        <v>41308</v>
      </c>
      <c r="R540" s="2">
        <v>41672</v>
      </c>
      <c r="S540" s="2">
        <v>42036</v>
      </c>
      <c r="T540" s="2">
        <v>42400</v>
      </c>
      <c r="U540" s="2">
        <v>42764</v>
      </c>
      <c r="V540" s="2">
        <v>43128</v>
      </c>
      <c r="W540" s="2">
        <v>43499</v>
      </c>
      <c r="X540" s="2">
        <v>43863</v>
      </c>
      <c r="Y540" s="2">
        <v>44227</v>
      </c>
      <c r="Z540" s="2">
        <v>44591</v>
      </c>
    </row>
    <row r="541" spans="1:26" x14ac:dyDescent="0.25">
      <c r="A541" s="4"/>
      <c r="D541">
        <v>1</v>
      </c>
      <c r="E541">
        <v>1.1000000000000001</v>
      </c>
      <c r="F541">
        <v>1.29</v>
      </c>
      <c r="G541">
        <v>1.56</v>
      </c>
      <c r="H541">
        <v>1.88</v>
      </c>
      <c r="I541">
        <v>2.2599999999999998</v>
      </c>
      <c r="J541">
        <v>2.72</v>
      </c>
      <c r="K541">
        <v>2.59</v>
      </c>
      <c r="L541">
        <v>2.27</v>
      </c>
      <c r="M541">
        <v>1.7995000000000001</v>
      </c>
      <c r="N541">
        <v>1.6657999999999999</v>
      </c>
      <c r="O541">
        <v>2.0099999999999998</v>
      </c>
      <c r="P541">
        <v>2.4940000000000002</v>
      </c>
      <c r="Q541">
        <v>3.0354000000000001</v>
      </c>
      <c r="R541">
        <v>3.76</v>
      </c>
      <c r="S541">
        <v>4.7259000000000002</v>
      </c>
      <c r="T541">
        <v>5.46</v>
      </c>
      <c r="U541">
        <v>6.45</v>
      </c>
      <c r="V541">
        <v>7.29</v>
      </c>
      <c r="W541">
        <v>9.9007000000000005</v>
      </c>
      <c r="X541">
        <v>10.25</v>
      </c>
      <c r="Y541">
        <v>12.0206</v>
      </c>
      <c r="Z541">
        <v>15.53</v>
      </c>
    </row>
    <row r="542" spans="1:26" x14ac:dyDescent="0.25">
      <c r="A542" s="1" t="s">
        <v>272</v>
      </c>
      <c r="B542" t="s">
        <v>1157</v>
      </c>
      <c r="C542" t="s">
        <v>1199</v>
      </c>
      <c r="D542" s="2">
        <f>_xll.BDH($A542, $D$1, $B542, $C542, "Direction", "H", "Period", "Y","cols=21;rows=2")</f>
        <v>37256</v>
      </c>
      <c r="E542" s="2">
        <v>37621</v>
      </c>
      <c r="F542" s="2">
        <v>37986</v>
      </c>
      <c r="G542" s="2">
        <v>38352</v>
      </c>
      <c r="H542" s="2">
        <v>38717</v>
      </c>
      <c r="I542" s="2">
        <v>39082</v>
      </c>
      <c r="J542" s="2">
        <v>39447</v>
      </c>
      <c r="K542" s="2">
        <v>39813</v>
      </c>
      <c r="L542" s="2">
        <v>40178</v>
      </c>
      <c r="M542" s="2">
        <v>40543</v>
      </c>
      <c r="N542" s="2">
        <v>40908</v>
      </c>
      <c r="O542" s="2">
        <v>41274</v>
      </c>
      <c r="P542" s="2">
        <v>41639</v>
      </c>
      <c r="Q542" s="2">
        <v>42004</v>
      </c>
      <c r="R542" s="2">
        <v>42369</v>
      </c>
      <c r="S542" s="2">
        <v>42735</v>
      </c>
      <c r="T542" s="2">
        <v>43100</v>
      </c>
      <c r="U542" s="2">
        <v>43465</v>
      </c>
      <c r="V542" s="2">
        <v>43830</v>
      </c>
      <c r="W542" s="2">
        <v>44196</v>
      </c>
      <c r="X542" s="2">
        <v>44561</v>
      </c>
      <c r="Y542" s="2"/>
    </row>
    <row r="543" spans="1:26" x14ac:dyDescent="0.25">
      <c r="A543" s="4"/>
      <c r="D543">
        <v>3.4167000000000001</v>
      </c>
      <c r="E543">
        <v>2.9432999999999998</v>
      </c>
      <c r="F543">
        <v>1.7233000000000001</v>
      </c>
      <c r="G543">
        <v>2.9333</v>
      </c>
      <c r="H543">
        <v>3.7766999999999999</v>
      </c>
      <c r="I543">
        <v>5.53</v>
      </c>
      <c r="J543">
        <v>6.05</v>
      </c>
      <c r="K543">
        <v>7.35</v>
      </c>
      <c r="L543">
        <v>1.4843</v>
      </c>
      <c r="M543">
        <v>4.1182999999999996</v>
      </c>
      <c r="N543">
        <v>6.1497000000000002</v>
      </c>
      <c r="O543">
        <v>5.1239999999999997</v>
      </c>
      <c r="P543">
        <v>6.6603000000000003</v>
      </c>
      <c r="Q543">
        <v>4.0041000000000002</v>
      </c>
      <c r="R543">
        <v>-4.0021000000000004</v>
      </c>
      <c r="S543">
        <v>-19.221499999999999</v>
      </c>
      <c r="T543">
        <v>-4.0457000000000001</v>
      </c>
      <c r="U543">
        <v>-0.92520000000000002</v>
      </c>
      <c r="V543">
        <v>-1.3831</v>
      </c>
      <c r="W543">
        <v>-4.8651999999999997</v>
      </c>
      <c r="X543">
        <v>2.1488</v>
      </c>
    </row>
    <row r="544" spans="1:26" x14ac:dyDescent="0.25">
      <c r="A544" s="1" t="s">
        <v>273</v>
      </c>
      <c r="B544" t="s">
        <v>1157</v>
      </c>
      <c r="C544" t="s">
        <v>1198</v>
      </c>
      <c r="D544" s="2">
        <f>_xll.BDH($A544, $D$1, $B544, $C544, "Direction", "H", "Period", "Y","cols=8;rows=2")</f>
        <v>36891</v>
      </c>
      <c r="E544" s="2">
        <v>37256</v>
      </c>
      <c r="F544" s="2">
        <v>37621</v>
      </c>
      <c r="G544" s="2">
        <v>37986</v>
      </c>
      <c r="H544" s="2">
        <v>38352</v>
      </c>
      <c r="I544" s="2">
        <v>38717</v>
      </c>
      <c r="J544" s="2">
        <v>39082</v>
      </c>
      <c r="K544" s="2">
        <v>39447</v>
      </c>
      <c r="L544" s="2"/>
    </row>
    <row r="545" spans="1:26" x14ac:dyDescent="0.25">
      <c r="A545" s="4"/>
      <c r="D545">
        <v>1.49</v>
      </c>
      <c r="E545">
        <v>2.04</v>
      </c>
      <c r="F545">
        <v>2.97</v>
      </c>
      <c r="G545">
        <v>2.91</v>
      </c>
      <c r="H545">
        <v>3.04</v>
      </c>
      <c r="I545">
        <v>3.44</v>
      </c>
      <c r="J545">
        <v>3.4769999999999999</v>
      </c>
      <c r="K545">
        <v>3.25</v>
      </c>
    </row>
    <row r="546" spans="1:26" x14ac:dyDescent="0.25">
      <c r="A546" s="1" t="s">
        <v>274</v>
      </c>
      <c r="B546" t="s">
        <v>1157</v>
      </c>
      <c r="C546" t="s">
        <v>1199</v>
      </c>
      <c r="D546" s="2">
        <f>_xll.BDH($A546, $D$1, $B546, $C546, "Direction", "H", "Period", "Y","cols=22;rows=2")</f>
        <v>36891</v>
      </c>
      <c r="E546" s="2">
        <v>37256</v>
      </c>
      <c r="F546" s="2">
        <v>37621</v>
      </c>
      <c r="G546" s="2">
        <v>37986</v>
      </c>
      <c r="H546" s="2">
        <v>38352</v>
      </c>
      <c r="I546" s="2">
        <v>38717</v>
      </c>
      <c r="J546" s="2">
        <v>39082</v>
      </c>
      <c r="K546" s="2">
        <v>39447</v>
      </c>
      <c r="L546" s="2">
        <v>39813</v>
      </c>
      <c r="M546" s="2">
        <v>40178</v>
      </c>
      <c r="N546" s="2">
        <v>40543</v>
      </c>
      <c r="O546" s="2">
        <v>40908</v>
      </c>
      <c r="P546" s="2">
        <v>41274</v>
      </c>
      <c r="Q546" s="2">
        <v>41639</v>
      </c>
      <c r="R546" s="2">
        <v>42004</v>
      </c>
      <c r="S546" s="2">
        <v>42369</v>
      </c>
      <c r="T546" s="2">
        <v>42735</v>
      </c>
      <c r="U546" s="2">
        <v>43100</v>
      </c>
      <c r="V546" s="2">
        <v>43465</v>
      </c>
      <c r="W546" s="2">
        <v>43830</v>
      </c>
      <c r="X546" s="2">
        <v>44196</v>
      </c>
      <c r="Y546" s="2">
        <v>44561</v>
      </c>
    </row>
    <row r="547" spans="1:26" x14ac:dyDescent="0.25">
      <c r="A547" s="4"/>
      <c r="D547">
        <v>4.34</v>
      </c>
      <c r="E547">
        <v>2.46</v>
      </c>
      <c r="F547">
        <v>3.97</v>
      </c>
      <c r="G547">
        <v>-1.03</v>
      </c>
      <c r="H547">
        <v>6.63</v>
      </c>
      <c r="I547">
        <v>7.89</v>
      </c>
      <c r="J547">
        <v>8.69</v>
      </c>
      <c r="K547">
        <v>9.24</v>
      </c>
      <c r="L547">
        <v>-7.41</v>
      </c>
      <c r="M547">
        <v>1.0952999999999999</v>
      </c>
      <c r="N547">
        <v>2.2681</v>
      </c>
      <c r="O547">
        <v>1.2040999999999999</v>
      </c>
      <c r="P547">
        <v>2.3927999999999998</v>
      </c>
      <c r="Q547">
        <v>3.6577999999999999</v>
      </c>
      <c r="R547">
        <v>2.7052999999999998</v>
      </c>
      <c r="S547">
        <v>3.758</v>
      </c>
      <c r="T547">
        <v>2.3073000000000001</v>
      </c>
      <c r="U547">
        <v>2.7879999999999998</v>
      </c>
      <c r="V547">
        <v>4.3236999999999997</v>
      </c>
      <c r="W547">
        <v>5.5216000000000003</v>
      </c>
      <c r="X547">
        <v>5.1148999999999996</v>
      </c>
      <c r="Y547">
        <v>5.5632999999999999</v>
      </c>
    </row>
    <row r="548" spans="1:26" x14ac:dyDescent="0.25">
      <c r="A548" s="1" t="s">
        <v>275</v>
      </c>
      <c r="B548" t="s">
        <v>1157</v>
      </c>
      <c r="C548" t="s">
        <v>1191</v>
      </c>
      <c r="D548" s="2">
        <f>_xll.BDH($A548, $D$1, $B548, $C548, "Direction", "H", "Period", "Y","cols=1;rows=2")</f>
        <v>36891</v>
      </c>
      <c r="E548" s="2"/>
    </row>
    <row r="549" spans="1:26" x14ac:dyDescent="0.25">
      <c r="A549" s="4"/>
      <c r="D549">
        <v>-0.03</v>
      </c>
    </row>
    <row r="550" spans="1:26" x14ac:dyDescent="0.25">
      <c r="A550" s="1" t="s">
        <v>276</v>
      </c>
      <c r="B550" t="s">
        <v>1157</v>
      </c>
      <c r="C550" t="s">
        <v>1184</v>
      </c>
      <c r="D550" s="2">
        <f>_xll.BDH($A550, $D$1, $B550, $C550, "Direction", "H", "Period", "Y","cols=14;rows=2")</f>
        <v>36649</v>
      </c>
      <c r="E550" s="2">
        <v>37013</v>
      </c>
      <c r="F550" s="2">
        <v>37377</v>
      </c>
      <c r="G550" s="2">
        <v>37741</v>
      </c>
      <c r="H550" s="2">
        <v>38105</v>
      </c>
      <c r="I550" s="2">
        <v>38469</v>
      </c>
      <c r="J550" s="2">
        <v>38840</v>
      </c>
      <c r="K550" s="2">
        <v>39204</v>
      </c>
      <c r="L550" s="2">
        <v>39568</v>
      </c>
      <c r="M550" s="2">
        <v>39932</v>
      </c>
      <c r="N550" s="2">
        <v>40296</v>
      </c>
      <c r="O550" s="2">
        <v>40660</v>
      </c>
      <c r="P550" s="2">
        <v>41028</v>
      </c>
      <c r="Q550" s="2">
        <v>41392</v>
      </c>
    </row>
    <row r="551" spans="1:26" x14ac:dyDescent="0.25">
      <c r="A551" s="4"/>
      <c r="D551">
        <v>2.57</v>
      </c>
      <c r="E551">
        <v>2.5499999999999998</v>
      </c>
      <c r="F551">
        <v>1.94</v>
      </c>
      <c r="G551">
        <v>2.0299999999999998</v>
      </c>
      <c r="H551">
        <v>2.2000000000000002</v>
      </c>
      <c r="I551">
        <v>2.21</v>
      </c>
      <c r="J551">
        <v>2.09</v>
      </c>
      <c r="K551">
        <v>2.38</v>
      </c>
      <c r="L551">
        <v>2.63</v>
      </c>
      <c r="M551">
        <v>2.6913</v>
      </c>
      <c r="N551">
        <v>2.87</v>
      </c>
      <c r="O551">
        <v>3.18</v>
      </c>
      <c r="P551">
        <v>3.4554</v>
      </c>
      <c r="Q551">
        <v>3.6221000000000001</v>
      </c>
    </row>
    <row r="552" spans="1:26" x14ac:dyDescent="0.25">
      <c r="A552" s="1" t="s">
        <v>277</v>
      </c>
      <c r="B552" t="s">
        <v>1157</v>
      </c>
      <c r="C552" t="s">
        <v>1202</v>
      </c>
      <c r="D552" s="2">
        <f>_xll.BDH($A552, $D$1, $B552, $C552, "Direction", "H", "Period", "Y","cols=22;rows=2")</f>
        <v>36891</v>
      </c>
      <c r="E552" s="2">
        <v>37256</v>
      </c>
      <c r="F552" s="2">
        <v>37621</v>
      </c>
      <c r="G552" s="2">
        <v>37986</v>
      </c>
      <c r="H552" s="2">
        <v>38352</v>
      </c>
      <c r="I552" s="2">
        <v>38717</v>
      </c>
      <c r="J552" s="2">
        <v>39082</v>
      </c>
      <c r="K552" s="2">
        <v>39447</v>
      </c>
      <c r="L552" s="2">
        <v>39813</v>
      </c>
      <c r="M552" s="2">
        <v>40178</v>
      </c>
      <c r="N552" s="2">
        <v>40543</v>
      </c>
      <c r="O552" s="2">
        <v>40908</v>
      </c>
      <c r="P552" s="2">
        <v>41274</v>
      </c>
      <c r="Q552" s="2">
        <v>41639</v>
      </c>
      <c r="R552" s="2">
        <v>42004</v>
      </c>
      <c r="S552" s="2">
        <v>42369</v>
      </c>
      <c r="T552" s="2">
        <v>42735</v>
      </c>
      <c r="U552" s="2">
        <v>43100</v>
      </c>
      <c r="V552" s="2">
        <v>43465</v>
      </c>
      <c r="W552" s="2">
        <v>43830</v>
      </c>
      <c r="X552" s="2">
        <v>44196</v>
      </c>
      <c r="Y552" s="2">
        <v>44561</v>
      </c>
    </row>
    <row r="553" spans="1:26" x14ac:dyDescent="0.25">
      <c r="A553" s="4"/>
      <c r="D553">
        <v>2.83</v>
      </c>
      <c r="E553">
        <v>2.0499999999999998</v>
      </c>
      <c r="F553">
        <v>2</v>
      </c>
      <c r="G553">
        <v>1.59</v>
      </c>
      <c r="H553">
        <v>1.45</v>
      </c>
      <c r="I553">
        <v>2.2999999999999998</v>
      </c>
      <c r="J553">
        <v>2.9</v>
      </c>
      <c r="K553">
        <v>3.62</v>
      </c>
      <c r="L553">
        <v>4.6399999999999997</v>
      </c>
      <c r="M553">
        <v>2.3757000000000001</v>
      </c>
      <c r="N553">
        <v>2.9361999999999999</v>
      </c>
      <c r="O553">
        <v>2.9601000000000002</v>
      </c>
      <c r="P553">
        <v>4.0536000000000003</v>
      </c>
      <c r="Q553">
        <v>5.3011999999999997</v>
      </c>
      <c r="R553">
        <v>5.7656999999999998</v>
      </c>
      <c r="S553">
        <v>6.4904999999999999</v>
      </c>
      <c r="T553">
        <v>6.8278999999999996</v>
      </c>
      <c r="U553">
        <v>7.9920999999999998</v>
      </c>
      <c r="V553">
        <v>9.2096</v>
      </c>
      <c r="W553">
        <v>9.1350999999999996</v>
      </c>
      <c r="X553">
        <v>6.8037000000000001</v>
      </c>
      <c r="Y553">
        <v>8.1992999999999991</v>
      </c>
    </row>
    <row r="554" spans="1:26" x14ac:dyDescent="0.25">
      <c r="A554" s="1" t="s">
        <v>278</v>
      </c>
      <c r="B554" t="s">
        <v>1157</v>
      </c>
      <c r="C554" t="s">
        <v>1198</v>
      </c>
      <c r="D554" s="2">
        <f>_xll.BDH($A554, $D$1, $B554, $C554, "Direction", "H", "Period", "Y","cols=7;rows=2")</f>
        <v>36891</v>
      </c>
      <c r="E554" s="2">
        <v>37256</v>
      </c>
      <c r="F554" s="2">
        <v>37621</v>
      </c>
      <c r="G554" s="2">
        <v>37986</v>
      </c>
      <c r="H554" s="2">
        <v>38352</v>
      </c>
      <c r="I554" s="2">
        <v>38717</v>
      </c>
      <c r="J554" s="2">
        <v>39082</v>
      </c>
      <c r="K554" s="2"/>
      <c r="L554" s="2"/>
    </row>
    <row r="555" spans="1:26" x14ac:dyDescent="0.25">
      <c r="A555" s="4"/>
      <c r="D555">
        <v>0.62</v>
      </c>
      <c r="E555">
        <v>-0.98</v>
      </c>
      <c r="F555">
        <v>-0.44</v>
      </c>
      <c r="G555">
        <v>0.81159999999999999</v>
      </c>
      <c r="H555">
        <v>0.89</v>
      </c>
      <c r="I555">
        <v>0.96</v>
      </c>
      <c r="J555">
        <v>2.19</v>
      </c>
    </row>
    <row r="556" spans="1:26" x14ac:dyDescent="0.25">
      <c r="A556" s="1" t="s">
        <v>279</v>
      </c>
      <c r="B556" t="s">
        <v>1157</v>
      </c>
      <c r="C556" t="s">
        <v>1199</v>
      </c>
      <c r="D556" s="2">
        <f>_xll.BDH($A556, $D$1, $B556, $C556, "Direction", "H", "Period", "Y","cols=23;rows=2")</f>
        <v>36830</v>
      </c>
      <c r="E556" s="2">
        <v>37195</v>
      </c>
      <c r="F556" s="2">
        <v>37560</v>
      </c>
      <c r="G556" s="2">
        <v>37925</v>
      </c>
      <c r="H556" s="2">
        <v>38291</v>
      </c>
      <c r="I556" s="2">
        <v>38656</v>
      </c>
      <c r="J556" s="2">
        <v>39021</v>
      </c>
      <c r="K556" s="2">
        <v>39386</v>
      </c>
      <c r="L556" s="2">
        <v>39752</v>
      </c>
      <c r="M556" s="2">
        <v>40117</v>
      </c>
      <c r="N556" s="2">
        <v>40482</v>
      </c>
      <c r="O556" s="2">
        <v>40847</v>
      </c>
      <c r="P556" s="2">
        <v>41213</v>
      </c>
      <c r="Q556" s="2">
        <v>41578</v>
      </c>
      <c r="R556" s="2">
        <v>41943</v>
      </c>
      <c r="S556" s="2">
        <v>42308</v>
      </c>
      <c r="T556" s="2">
        <v>42674</v>
      </c>
      <c r="U556" s="2">
        <v>43039</v>
      </c>
      <c r="V556" s="2">
        <v>43404</v>
      </c>
      <c r="W556" s="2">
        <v>43769</v>
      </c>
      <c r="X556" s="2">
        <v>44135</v>
      </c>
      <c r="Y556" s="2">
        <v>44500</v>
      </c>
      <c r="Z556" s="2">
        <v>44865</v>
      </c>
    </row>
    <row r="557" spans="1:26" x14ac:dyDescent="0.25">
      <c r="A557" s="4"/>
      <c r="D557">
        <v>1.7</v>
      </c>
      <c r="E557">
        <v>0.76</v>
      </c>
      <c r="F557">
        <v>-0.36</v>
      </c>
      <c r="G557">
        <v>1.06</v>
      </c>
      <c r="H557">
        <v>1.35</v>
      </c>
      <c r="I557">
        <v>1.65</v>
      </c>
      <c r="J557">
        <v>2.38</v>
      </c>
      <c r="K557">
        <v>2.94</v>
      </c>
      <c r="L557">
        <v>3.63</v>
      </c>
      <c r="M557">
        <v>3.0966</v>
      </c>
      <c r="N557">
        <v>3.7826</v>
      </c>
      <c r="O557">
        <v>3.8540999999999999</v>
      </c>
      <c r="P557">
        <v>2.5682</v>
      </c>
      <c r="Q557">
        <v>3.0171000000000001</v>
      </c>
      <c r="R557">
        <v>2.2210999999999999</v>
      </c>
      <c r="S557">
        <v>1.8492</v>
      </c>
      <c r="T557">
        <v>1.4818</v>
      </c>
      <c r="U557">
        <v>1.7266999999999999</v>
      </c>
      <c r="V557">
        <v>2.0562999999999998</v>
      </c>
      <c r="W557">
        <v>2.2431000000000001</v>
      </c>
      <c r="X557">
        <v>2.3370000000000002</v>
      </c>
      <c r="Y557">
        <v>3.7858999999999998</v>
      </c>
      <c r="Z557">
        <v>3.9946999999999999</v>
      </c>
    </row>
    <row r="558" spans="1:26" x14ac:dyDescent="0.25">
      <c r="A558" s="1" t="s">
        <v>280</v>
      </c>
      <c r="B558" t="s">
        <v>1157</v>
      </c>
      <c r="C558" t="s">
        <v>1200</v>
      </c>
      <c r="D558" s="2">
        <f>_xll.BDH($A558, $D$1, $B558, $C558, "Direction", "H", "Period", "Y","cols=21;rows=2")</f>
        <v>36646</v>
      </c>
      <c r="E558" s="2">
        <v>37011</v>
      </c>
      <c r="F558" s="2">
        <v>37376</v>
      </c>
      <c r="G558" s="2">
        <v>37741</v>
      </c>
      <c r="H558" s="2">
        <v>38107</v>
      </c>
      <c r="I558" s="2">
        <v>38472</v>
      </c>
      <c r="J558" s="2">
        <v>38837</v>
      </c>
      <c r="K558" s="2">
        <v>39202</v>
      </c>
      <c r="L558" s="2">
        <v>39568</v>
      </c>
      <c r="M558" s="2">
        <v>39933</v>
      </c>
      <c r="N558" s="2">
        <v>40298</v>
      </c>
      <c r="O558" s="2">
        <v>40663</v>
      </c>
      <c r="P558" s="2">
        <v>41029</v>
      </c>
      <c r="Q558" s="2">
        <v>41394</v>
      </c>
      <c r="R558" s="2">
        <v>41759</v>
      </c>
      <c r="S558" s="2">
        <v>42124</v>
      </c>
      <c r="T558" s="2">
        <v>42490</v>
      </c>
      <c r="U558" s="2">
        <v>42855</v>
      </c>
      <c r="V558" s="2">
        <v>43220</v>
      </c>
      <c r="W558" s="2">
        <v>43585</v>
      </c>
      <c r="X558" s="2">
        <v>43951</v>
      </c>
    </row>
    <row r="559" spans="1:26" x14ac:dyDescent="0.25">
      <c r="A559" s="4"/>
      <c r="D559">
        <v>0.63749999999999996</v>
      </c>
      <c r="E559">
        <v>0.745</v>
      </c>
      <c r="F559">
        <v>1.155</v>
      </c>
      <c r="G559">
        <v>1.5269999999999999</v>
      </c>
      <c r="H559">
        <v>1.98</v>
      </c>
      <c r="I559">
        <v>0.92500000000000004</v>
      </c>
      <c r="J559">
        <v>1.08</v>
      </c>
      <c r="K559">
        <v>1.19</v>
      </c>
      <c r="L559">
        <v>1.6</v>
      </c>
      <c r="M559">
        <v>1.5438000000000001</v>
      </c>
      <c r="N559">
        <v>1.3832</v>
      </c>
      <c r="O559">
        <v>1.3519000000000001</v>
      </c>
      <c r="P559">
        <v>1.2990999999999999</v>
      </c>
      <c r="Q559">
        <v>1.5736000000000001</v>
      </c>
      <c r="R559">
        <v>1.7867999999999999</v>
      </c>
      <c r="S559">
        <v>1.7545999999999999</v>
      </c>
      <c r="T559">
        <v>1.5365</v>
      </c>
      <c r="U559">
        <v>1.96</v>
      </c>
      <c r="V559">
        <v>2.98</v>
      </c>
      <c r="W559">
        <v>2.16</v>
      </c>
      <c r="X559">
        <v>0.56510000000000005</v>
      </c>
    </row>
    <row r="560" spans="1:26" x14ac:dyDescent="0.25">
      <c r="A560" s="1" t="s">
        <v>281</v>
      </c>
      <c r="B560" t="s">
        <v>1157</v>
      </c>
      <c r="C560" t="s">
        <v>1188</v>
      </c>
      <c r="D560" s="2">
        <f>_xll.BDH($A560, $D$1, $B560, $C560, "Direction", "H", "Period", "Y","cols=13;rows=2")</f>
        <v>36708</v>
      </c>
      <c r="E560" s="2">
        <v>37072</v>
      </c>
      <c r="F560" s="2">
        <v>37436</v>
      </c>
      <c r="G560" s="2">
        <v>37800</v>
      </c>
      <c r="H560" s="2">
        <v>38171</v>
      </c>
      <c r="I560" s="2">
        <v>38535</v>
      </c>
      <c r="J560" s="2">
        <v>38899</v>
      </c>
      <c r="K560" s="2">
        <v>39263</v>
      </c>
      <c r="L560" s="2">
        <v>39627</v>
      </c>
      <c r="M560" s="2">
        <v>39991</v>
      </c>
      <c r="N560" s="2">
        <v>40362</v>
      </c>
      <c r="O560" s="2">
        <v>40726</v>
      </c>
      <c r="P560" s="2">
        <v>41090</v>
      </c>
    </row>
    <row r="561" spans="1:25" x14ac:dyDescent="0.25">
      <c r="A561" s="4"/>
      <c r="D561">
        <v>6.35</v>
      </c>
      <c r="E561">
        <v>6.8</v>
      </c>
      <c r="F561">
        <v>6.75</v>
      </c>
      <c r="G561">
        <v>7.5</v>
      </c>
      <c r="H561">
        <v>7.35</v>
      </c>
      <c r="I561">
        <v>7.25</v>
      </c>
      <c r="J561">
        <v>1.65</v>
      </c>
      <c r="K561">
        <v>3.55</v>
      </c>
      <c r="L561">
        <v>5.05</v>
      </c>
      <c r="M561">
        <v>5.9702000000000002</v>
      </c>
      <c r="N561">
        <v>0.3261</v>
      </c>
      <c r="O561">
        <v>1.1452</v>
      </c>
      <c r="P561">
        <v>1.4286000000000001</v>
      </c>
    </row>
    <row r="562" spans="1:25" x14ac:dyDescent="0.25">
      <c r="A562" s="1" t="s">
        <v>282</v>
      </c>
      <c r="B562" t="s">
        <v>1157</v>
      </c>
      <c r="C562" t="s">
        <v>1199</v>
      </c>
      <c r="D562" s="2">
        <f>_xll.BDH($A562, $D$1, $B562, $C562, "Direction", "H", "Period", "Y","cols=22;rows=2")</f>
        <v>36891</v>
      </c>
      <c r="E562" s="2">
        <v>37256</v>
      </c>
      <c r="F562" s="2">
        <v>37621</v>
      </c>
      <c r="G562" s="2">
        <v>37986</v>
      </c>
      <c r="H562" s="2">
        <v>38352</v>
      </c>
      <c r="I562" s="2">
        <v>38717</v>
      </c>
      <c r="J562" s="2">
        <v>39082</v>
      </c>
      <c r="K562" s="2">
        <v>39447</v>
      </c>
      <c r="L562" s="2">
        <v>39813</v>
      </c>
      <c r="M562" s="2">
        <v>40178</v>
      </c>
      <c r="N562" s="2">
        <v>40543</v>
      </c>
      <c r="O562" s="2">
        <v>40908</v>
      </c>
      <c r="P562" s="2">
        <v>41274</v>
      </c>
      <c r="Q562" s="2">
        <v>41639</v>
      </c>
      <c r="R562" s="2">
        <v>42004</v>
      </c>
      <c r="S562" s="2">
        <v>42369</v>
      </c>
      <c r="T562" s="2">
        <v>42735</v>
      </c>
      <c r="U562" s="2">
        <v>43100</v>
      </c>
      <c r="V562" s="2">
        <v>43465</v>
      </c>
      <c r="W562" s="2">
        <v>43830</v>
      </c>
      <c r="X562" s="2">
        <v>44196</v>
      </c>
      <c r="Y562" s="2">
        <v>44561</v>
      </c>
    </row>
    <row r="563" spans="1:25" x14ac:dyDescent="0.25">
      <c r="A563" s="4"/>
      <c r="D563">
        <v>1.1950000000000001</v>
      </c>
      <c r="E563">
        <v>1.375</v>
      </c>
      <c r="F563">
        <v>1.585</v>
      </c>
      <c r="G563">
        <v>1.7949999999999999</v>
      </c>
      <c r="H563">
        <v>2</v>
      </c>
      <c r="I563">
        <v>2.27</v>
      </c>
      <c r="J563">
        <v>2.37</v>
      </c>
      <c r="K563">
        <v>2.08</v>
      </c>
      <c r="L563">
        <v>1.88</v>
      </c>
      <c r="M563">
        <v>2.1695000000000002</v>
      </c>
      <c r="N563">
        <v>2.544</v>
      </c>
      <c r="O563">
        <v>2.8155999999999999</v>
      </c>
      <c r="P563">
        <v>3.2444999999999999</v>
      </c>
      <c r="Q563">
        <v>3.6827999999999999</v>
      </c>
      <c r="R563">
        <v>3.9962</v>
      </c>
      <c r="S563">
        <v>4.0716000000000001</v>
      </c>
      <c r="T563">
        <v>4.4054000000000002</v>
      </c>
      <c r="U563">
        <v>4.8110999999999997</v>
      </c>
      <c r="V563">
        <v>5.3861999999999997</v>
      </c>
      <c r="W563">
        <v>5.9985999999999997</v>
      </c>
      <c r="X563">
        <v>6.7910000000000004</v>
      </c>
      <c r="Y563">
        <v>7.5906000000000002</v>
      </c>
    </row>
    <row r="564" spans="1:25" x14ac:dyDescent="0.25">
      <c r="A564" s="1" t="s">
        <v>283</v>
      </c>
      <c r="B564" t="s">
        <v>1157</v>
      </c>
      <c r="C564" t="s">
        <v>1199</v>
      </c>
      <c r="D564" s="2">
        <f>_xll.BDH($A564, $D$1, $B564, $C564, "Direction", "H", "Period", "Y","cols=22;rows=2")</f>
        <v>36891</v>
      </c>
      <c r="E564" s="2">
        <v>37256</v>
      </c>
      <c r="F564" s="2">
        <v>37621</v>
      </c>
      <c r="G564" s="2">
        <v>37986</v>
      </c>
      <c r="H564" s="2">
        <v>38352</v>
      </c>
      <c r="I564" s="2">
        <v>38717</v>
      </c>
      <c r="J564" s="2">
        <v>39082</v>
      </c>
      <c r="K564" s="2">
        <v>39447</v>
      </c>
      <c r="L564" s="2">
        <v>39813</v>
      </c>
      <c r="M564" s="2">
        <v>40178</v>
      </c>
      <c r="N564" s="2">
        <v>40543</v>
      </c>
      <c r="O564" s="2">
        <v>40908</v>
      </c>
      <c r="P564" s="2">
        <v>41274</v>
      </c>
      <c r="Q564" s="2">
        <v>41639</v>
      </c>
      <c r="R564" s="2">
        <v>42004</v>
      </c>
      <c r="S564" s="2">
        <v>42369</v>
      </c>
      <c r="T564" s="2">
        <v>42735</v>
      </c>
      <c r="U564" s="2">
        <v>43100</v>
      </c>
      <c r="V564" s="2">
        <v>43465</v>
      </c>
      <c r="W564" s="2">
        <v>43830</v>
      </c>
      <c r="X564" s="2">
        <v>44196</v>
      </c>
      <c r="Y564" s="2">
        <v>44561</v>
      </c>
    </row>
    <row r="565" spans="1:25" x14ac:dyDescent="0.25">
      <c r="A565" s="4"/>
      <c r="D565">
        <v>0.54</v>
      </c>
      <c r="E565">
        <v>0.7</v>
      </c>
      <c r="F565">
        <v>1.2</v>
      </c>
      <c r="G565">
        <v>1.41</v>
      </c>
      <c r="H565">
        <v>1.65</v>
      </c>
      <c r="I565">
        <v>2.1</v>
      </c>
      <c r="J565">
        <v>2.79</v>
      </c>
      <c r="K565">
        <v>4.66</v>
      </c>
      <c r="L565">
        <v>4.29</v>
      </c>
      <c r="M565">
        <v>6.0731000000000002</v>
      </c>
      <c r="N565">
        <v>7.0541</v>
      </c>
      <c r="O565">
        <v>8.4174000000000007</v>
      </c>
      <c r="P565">
        <v>7.6235999999999997</v>
      </c>
      <c r="Q565">
        <v>8.4896999999999991</v>
      </c>
      <c r="R565">
        <v>7.3432000000000004</v>
      </c>
      <c r="S565">
        <v>7.1220999999999997</v>
      </c>
      <c r="T565">
        <v>8.8364999999999991</v>
      </c>
      <c r="U565">
        <v>11.0875</v>
      </c>
      <c r="V565">
        <v>15.7104</v>
      </c>
      <c r="W565">
        <v>17.1065</v>
      </c>
      <c r="X565">
        <v>21.59</v>
      </c>
      <c r="Y565">
        <v>28.98</v>
      </c>
    </row>
    <row r="566" spans="1:25" x14ac:dyDescent="0.25">
      <c r="A566" s="1" t="s">
        <v>284</v>
      </c>
      <c r="B566" t="s">
        <v>1157</v>
      </c>
      <c r="C566" t="s">
        <v>1199</v>
      </c>
      <c r="D566" s="2">
        <f>_xll.BDH($A566, $D$1, $B566, $C566, "Direction", "H", "Period", "Y","cols=22;rows=2")</f>
        <v>36891</v>
      </c>
      <c r="E566" s="2">
        <v>37256</v>
      </c>
      <c r="F566" s="2">
        <v>37621</v>
      </c>
      <c r="G566" s="2">
        <v>37986</v>
      </c>
      <c r="H566" s="2">
        <v>38352</v>
      </c>
      <c r="I566" s="2">
        <v>38717</v>
      </c>
      <c r="J566" s="2">
        <v>39082</v>
      </c>
      <c r="K566" s="2">
        <v>39447</v>
      </c>
      <c r="L566" s="2">
        <v>39813</v>
      </c>
      <c r="M566" s="2">
        <v>40178</v>
      </c>
      <c r="N566" s="2">
        <v>40543</v>
      </c>
      <c r="O566" s="2">
        <v>40908</v>
      </c>
      <c r="P566" s="2">
        <v>41274</v>
      </c>
      <c r="Q566" s="2">
        <v>41639</v>
      </c>
      <c r="R566" s="2">
        <v>42004</v>
      </c>
      <c r="S566" s="2">
        <v>42369</v>
      </c>
      <c r="T566" s="2">
        <v>42735</v>
      </c>
      <c r="U566" s="2">
        <v>43100</v>
      </c>
      <c r="V566" s="2">
        <v>43465</v>
      </c>
      <c r="W566" s="2">
        <v>43830</v>
      </c>
      <c r="X566" s="2">
        <v>44196</v>
      </c>
      <c r="Y566" s="2">
        <v>44561</v>
      </c>
    </row>
    <row r="567" spans="1:25" x14ac:dyDescent="0.25">
      <c r="A567" s="4"/>
      <c r="D567">
        <v>4.5</v>
      </c>
      <c r="E567">
        <v>4.59</v>
      </c>
      <c r="F567">
        <v>3.07</v>
      </c>
      <c r="G567">
        <v>4.34</v>
      </c>
      <c r="H567">
        <v>5.05</v>
      </c>
      <c r="I567">
        <v>5.16</v>
      </c>
      <c r="J567">
        <v>6.06</v>
      </c>
      <c r="K567">
        <v>7.14</v>
      </c>
      <c r="L567">
        <v>8.93</v>
      </c>
      <c r="M567">
        <v>10.1471</v>
      </c>
      <c r="N567">
        <v>11.3644</v>
      </c>
      <c r="O567">
        <v>13.133800000000001</v>
      </c>
      <c r="P567">
        <v>15.4802</v>
      </c>
      <c r="Q567">
        <v>16.578499999999998</v>
      </c>
      <c r="R567">
        <v>17.993600000000001</v>
      </c>
      <c r="S567">
        <v>15.151899999999999</v>
      </c>
      <c r="T567">
        <v>13.7361</v>
      </c>
      <c r="U567">
        <v>13.043699999999999</v>
      </c>
      <c r="V567">
        <v>13.5502</v>
      </c>
      <c r="W567">
        <v>11.3767</v>
      </c>
      <c r="X567">
        <v>5.2210000000000001</v>
      </c>
      <c r="Y567">
        <v>6.3585000000000003</v>
      </c>
    </row>
    <row r="568" spans="1:25" x14ac:dyDescent="0.25">
      <c r="A568" s="1" t="s">
        <v>285</v>
      </c>
      <c r="B568" t="s">
        <v>1157</v>
      </c>
      <c r="C568" t="s">
        <v>1199</v>
      </c>
      <c r="D568" s="2">
        <f>_xll.BDH($A568, $D$1, $B568, $C568, "Direction", "H", "Period", "Y","cols=22;rows=2")</f>
        <v>36891</v>
      </c>
      <c r="E568" s="2">
        <v>37256</v>
      </c>
      <c r="F568" s="2">
        <v>37621</v>
      </c>
      <c r="G568" s="2">
        <v>37986</v>
      </c>
      <c r="H568" s="2">
        <v>38352</v>
      </c>
      <c r="I568" s="2">
        <v>38717</v>
      </c>
      <c r="J568" s="2">
        <v>39082</v>
      </c>
      <c r="K568" s="2">
        <v>39447</v>
      </c>
      <c r="L568" s="2">
        <v>39813</v>
      </c>
      <c r="M568" s="2">
        <v>40178</v>
      </c>
      <c r="N568" s="2">
        <v>40543</v>
      </c>
      <c r="O568" s="2">
        <v>40908</v>
      </c>
      <c r="P568" s="2">
        <v>41274</v>
      </c>
      <c r="Q568" s="2">
        <v>41639</v>
      </c>
      <c r="R568" s="2">
        <v>42004</v>
      </c>
      <c r="S568" s="2">
        <v>42369</v>
      </c>
      <c r="T568" s="2">
        <v>42735</v>
      </c>
      <c r="U568" s="2">
        <v>43100</v>
      </c>
      <c r="V568" s="2">
        <v>43465</v>
      </c>
      <c r="W568" s="2">
        <v>43830</v>
      </c>
      <c r="X568" s="2">
        <v>44196</v>
      </c>
      <c r="Y568" s="2">
        <v>44561</v>
      </c>
    </row>
    <row r="569" spans="1:25" x14ac:dyDescent="0.25">
      <c r="A569" s="4"/>
      <c r="D569">
        <v>1.22</v>
      </c>
      <c r="E569">
        <v>1.2</v>
      </c>
      <c r="F569">
        <v>1.84</v>
      </c>
      <c r="G569">
        <v>1.83</v>
      </c>
      <c r="H569">
        <v>2.27</v>
      </c>
      <c r="I569">
        <v>2.2000000000000002</v>
      </c>
      <c r="J569">
        <v>2.36</v>
      </c>
      <c r="K569">
        <v>2.66</v>
      </c>
      <c r="L569">
        <v>3.02</v>
      </c>
      <c r="M569">
        <v>2.6976</v>
      </c>
      <c r="N569">
        <v>3.3874</v>
      </c>
      <c r="O569">
        <v>3.7423000000000002</v>
      </c>
      <c r="P569">
        <v>4.0026000000000002</v>
      </c>
      <c r="Q569">
        <v>4.4911000000000003</v>
      </c>
      <c r="R569">
        <v>5.1311</v>
      </c>
      <c r="S569">
        <v>5.3757000000000001</v>
      </c>
      <c r="T569">
        <v>5.4812000000000003</v>
      </c>
      <c r="U569">
        <v>5.8945999999999996</v>
      </c>
      <c r="V569">
        <v>5.9394999999999998</v>
      </c>
      <c r="W569">
        <v>4.8897000000000004</v>
      </c>
      <c r="X569">
        <v>4.3765000000000001</v>
      </c>
      <c r="Y569">
        <v>3.4144999999999999</v>
      </c>
    </row>
    <row r="570" spans="1:25" x14ac:dyDescent="0.25">
      <c r="A570" s="1" t="s">
        <v>286</v>
      </c>
      <c r="B570" t="s">
        <v>1157</v>
      </c>
      <c r="C570" t="s">
        <v>1185</v>
      </c>
      <c r="D570" s="2">
        <f>_xll.BDH($A570, $D$1, $B570, $C570, "Direction", "H", "Period", "Y","cols=1;rows=2")</f>
        <v>36799</v>
      </c>
    </row>
    <row r="571" spans="1:25" x14ac:dyDescent="0.25">
      <c r="A571" s="4"/>
      <c r="D571">
        <v>0.63</v>
      </c>
    </row>
    <row r="572" spans="1:25" x14ac:dyDescent="0.25">
      <c r="A572" s="1" t="s">
        <v>287</v>
      </c>
      <c r="B572" t="s">
        <v>1157</v>
      </c>
      <c r="C572" t="s">
        <v>1190</v>
      </c>
      <c r="D572" s="2">
        <f>_xll.BDH($A572, $D$1, $B572, $C572, "Direction", "H", "Period", "Y","cols=3;rows=2")</f>
        <v>36891</v>
      </c>
      <c r="E572" s="2">
        <v>37256</v>
      </c>
      <c r="F572" s="2">
        <v>37621</v>
      </c>
    </row>
    <row r="573" spans="1:25" x14ac:dyDescent="0.25">
      <c r="A573" s="4"/>
      <c r="D573">
        <v>1.8</v>
      </c>
      <c r="E573">
        <v>0.35</v>
      </c>
      <c r="F573">
        <v>4.9400000000000004</v>
      </c>
    </row>
    <row r="574" spans="1:25" x14ac:dyDescent="0.25">
      <c r="A574" s="1" t="s">
        <v>288</v>
      </c>
      <c r="B574" t="s">
        <v>1157</v>
      </c>
      <c r="C574" t="s">
        <v>1183</v>
      </c>
      <c r="D574" s="2">
        <f>_xll.BDH($A574, $D$1, $B574, $C574, "Direction", "H", "Period", "Y","cols=6;rows=2")</f>
        <v>36890</v>
      </c>
      <c r="E574" s="2">
        <v>37254</v>
      </c>
      <c r="F574" s="2">
        <v>37618</v>
      </c>
      <c r="G574" s="2">
        <v>37982</v>
      </c>
      <c r="H574" s="2">
        <v>38346</v>
      </c>
      <c r="I574" s="2">
        <v>38717</v>
      </c>
      <c r="J574" s="2"/>
    </row>
    <row r="575" spans="1:25" x14ac:dyDescent="0.25">
      <c r="A575" s="4"/>
      <c r="D575">
        <v>1.31</v>
      </c>
      <c r="E575">
        <v>0.52</v>
      </c>
      <c r="F575">
        <v>0.51</v>
      </c>
      <c r="G575">
        <v>0.94</v>
      </c>
      <c r="H575">
        <v>1.17</v>
      </c>
      <c r="I575">
        <v>1.42</v>
      </c>
    </row>
    <row r="576" spans="1:25" x14ac:dyDescent="0.25">
      <c r="A576" s="1" t="s">
        <v>289</v>
      </c>
      <c r="B576" t="s">
        <v>1157</v>
      </c>
      <c r="C576" t="s">
        <v>1199</v>
      </c>
      <c r="D576" s="2">
        <f>_xll.BDH($A576, $D$1, $B576, $C576, "Direction", "H", "Period", "Y","cols=22;rows=2")</f>
        <v>36891</v>
      </c>
      <c r="E576" s="2">
        <v>37256</v>
      </c>
      <c r="F576" s="2">
        <v>37621</v>
      </c>
      <c r="G576" s="2">
        <v>37986</v>
      </c>
      <c r="H576" s="2">
        <v>38352</v>
      </c>
      <c r="I576" s="2">
        <v>38717</v>
      </c>
      <c r="J576" s="2">
        <v>39082</v>
      </c>
      <c r="K576" s="2">
        <v>39447</v>
      </c>
      <c r="L576" s="2">
        <v>39813</v>
      </c>
      <c r="M576" s="2">
        <v>40178</v>
      </c>
      <c r="N576" s="2">
        <v>40543</v>
      </c>
      <c r="O576" s="2">
        <v>40908</v>
      </c>
      <c r="P576" s="2">
        <v>41274</v>
      </c>
      <c r="Q576" s="2">
        <v>41639</v>
      </c>
      <c r="R576" s="2">
        <v>42004</v>
      </c>
      <c r="S576" s="2">
        <v>42369</v>
      </c>
      <c r="T576" s="2">
        <v>42735</v>
      </c>
      <c r="U576" s="2">
        <v>43100</v>
      </c>
      <c r="V576" s="2">
        <v>43465</v>
      </c>
      <c r="W576" s="2">
        <v>43830</v>
      </c>
      <c r="X576" s="2">
        <v>44196</v>
      </c>
      <c r="Y576" s="2">
        <v>44561</v>
      </c>
    </row>
    <row r="577" spans="1:26" x14ac:dyDescent="0.25">
      <c r="A577" s="4"/>
      <c r="D577">
        <v>2.16</v>
      </c>
      <c r="E577">
        <v>0.44</v>
      </c>
      <c r="F577">
        <v>1.1200000000000001</v>
      </c>
      <c r="G577">
        <v>0.8</v>
      </c>
      <c r="H577">
        <v>1.26</v>
      </c>
      <c r="I577">
        <v>1.7707999999999999</v>
      </c>
      <c r="J577">
        <v>7.827</v>
      </c>
      <c r="K577">
        <v>2.2200000000000002</v>
      </c>
      <c r="L577">
        <v>2.33</v>
      </c>
      <c r="M577">
        <v>0.877</v>
      </c>
      <c r="N577">
        <v>2.2850000000000001</v>
      </c>
      <c r="O577">
        <v>3.0931999999999999</v>
      </c>
      <c r="P577">
        <v>2.3633000000000002</v>
      </c>
      <c r="Q577">
        <v>3.5143</v>
      </c>
      <c r="R577">
        <v>2.7359</v>
      </c>
      <c r="S577">
        <v>3.0095999999999998</v>
      </c>
      <c r="T577">
        <v>2.8395000000000001</v>
      </c>
      <c r="U577">
        <v>3.3574000000000002</v>
      </c>
      <c r="V577">
        <v>5.1402000000000001</v>
      </c>
      <c r="W577">
        <v>3.1692</v>
      </c>
      <c r="X577">
        <v>2.3643000000000001</v>
      </c>
      <c r="Y577">
        <v>2.702</v>
      </c>
    </row>
    <row r="578" spans="1:26" x14ac:dyDescent="0.25">
      <c r="A578" s="1" t="s">
        <v>290</v>
      </c>
      <c r="B578" t="s">
        <v>1157</v>
      </c>
      <c r="C578" t="s">
        <v>1199</v>
      </c>
      <c r="D578" s="2">
        <f>_xll.BDH($A578, $D$1, $B578, $C578, "Direction", "H", "Period", "Y","cols=22;rows=2")</f>
        <v>36891</v>
      </c>
      <c r="E578" s="2">
        <v>37256</v>
      </c>
      <c r="F578" s="2">
        <v>37621</v>
      </c>
      <c r="G578" s="2">
        <v>37986</v>
      </c>
      <c r="H578" s="2">
        <v>38352</v>
      </c>
      <c r="I578" s="2">
        <v>38717</v>
      </c>
      <c r="J578" s="2">
        <v>39082</v>
      </c>
      <c r="K578" s="2">
        <v>39447</v>
      </c>
      <c r="L578" s="2">
        <v>39813</v>
      </c>
      <c r="M578" s="2">
        <v>40178</v>
      </c>
      <c r="N578" s="2">
        <v>40543</v>
      </c>
      <c r="O578" s="2">
        <v>40908</v>
      </c>
      <c r="P578" s="2">
        <v>41274</v>
      </c>
      <c r="Q578" s="2">
        <v>41639</v>
      </c>
      <c r="R578" s="2">
        <v>42004</v>
      </c>
      <c r="S578" s="2">
        <v>42369</v>
      </c>
      <c r="T578" s="2">
        <v>42735</v>
      </c>
      <c r="U578" s="2">
        <v>43100</v>
      </c>
      <c r="V578" s="2">
        <v>43465</v>
      </c>
      <c r="W578" s="2">
        <v>43830</v>
      </c>
      <c r="X578" s="2">
        <v>44196</v>
      </c>
      <c r="Y578" s="2">
        <v>44561</v>
      </c>
    </row>
    <row r="579" spans="1:26" x14ac:dyDescent="0.25">
      <c r="A579" s="4"/>
      <c r="D579">
        <v>1.42</v>
      </c>
      <c r="E579">
        <v>0.96</v>
      </c>
      <c r="F579">
        <v>0.4</v>
      </c>
      <c r="G579">
        <v>0.7</v>
      </c>
      <c r="H579">
        <v>-0.53</v>
      </c>
      <c r="I579">
        <v>-0.46</v>
      </c>
      <c r="J579">
        <v>0.04</v>
      </c>
      <c r="K579">
        <v>0.28999999999999998</v>
      </c>
      <c r="L579">
        <v>0.52</v>
      </c>
      <c r="M579">
        <v>0.43009999999999998</v>
      </c>
      <c r="N579">
        <v>0.58740000000000003</v>
      </c>
      <c r="O579">
        <v>0.89470000000000005</v>
      </c>
      <c r="P579">
        <v>0.82089999999999996</v>
      </c>
      <c r="Q579">
        <v>0.80189999999999995</v>
      </c>
      <c r="R579">
        <v>0.9758</v>
      </c>
      <c r="S579">
        <v>1.2033</v>
      </c>
      <c r="T579">
        <v>1.3634999999999999</v>
      </c>
      <c r="U579">
        <v>1.3508</v>
      </c>
      <c r="V579">
        <v>1.7770999999999999</v>
      </c>
      <c r="W579">
        <v>1.7589999999999999</v>
      </c>
      <c r="X579">
        <v>1.5515000000000001</v>
      </c>
      <c r="Y579">
        <v>2.4270999999999998</v>
      </c>
    </row>
    <row r="580" spans="1:26" x14ac:dyDescent="0.25">
      <c r="A580" s="1" t="s">
        <v>291</v>
      </c>
      <c r="B580" t="s">
        <v>1157</v>
      </c>
      <c r="C580" t="s">
        <v>1180</v>
      </c>
      <c r="D580" s="2">
        <f>_xll.BDH($A580, $D$1, $B580, $C580, "Direction", "H", "Period", "Y","cols=11;rows=2")</f>
        <v>36891</v>
      </c>
      <c r="E580" s="2">
        <v>37256</v>
      </c>
      <c r="F580" s="2">
        <v>37621</v>
      </c>
      <c r="G580" s="2">
        <v>37986</v>
      </c>
      <c r="H580" s="2">
        <v>38352</v>
      </c>
      <c r="I580" s="2">
        <v>38717</v>
      </c>
      <c r="J580" s="2">
        <v>39082</v>
      </c>
      <c r="K580" s="2">
        <v>39447</v>
      </c>
      <c r="L580" s="2">
        <v>39813</v>
      </c>
      <c r="M580" s="2">
        <v>40178</v>
      </c>
      <c r="N580" s="2">
        <v>40543</v>
      </c>
      <c r="O580" s="2"/>
    </row>
    <row r="581" spans="1:26" x14ac:dyDescent="0.25">
      <c r="A581" s="4"/>
      <c r="D581">
        <v>2.94</v>
      </c>
      <c r="E581">
        <v>3.09</v>
      </c>
      <c r="F581">
        <v>3.7</v>
      </c>
      <c r="G581">
        <v>3.86</v>
      </c>
      <c r="H581">
        <v>4.3600000000000003</v>
      </c>
      <c r="I581">
        <v>5.1100000000000003</v>
      </c>
      <c r="J581">
        <v>5.7</v>
      </c>
      <c r="K581">
        <v>7.06</v>
      </c>
      <c r="L581">
        <v>9.2988</v>
      </c>
      <c r="M581">
        <v>7.5385</v>
      </c>
      <c r="N581">
        <v>7.3757000000000001</v>
      </c>
    </row>
    <row r="582" spans="1:26" x14ac:dyDescent="0.25">
      <c r="A582" s="1" t="s">
        <v>292</v>
      </c>
      <c r="B582" t="s">
        <v>1157</v>
      </c>
      <c r="C582" t="s">
        <v>1199</v>
      </c>
      <c r="D582" s="2">
        <f>_xll.BDH($A582, $D$1, $B582, $C582, "Direction", "H", "Period", "Y","cols=22;rows=2")</f>
        <v>36891</v>
      </c>
      <c r="E582" s="2">
        <v>37256</v>
      </c>
      <c r="F582" s="2">
        <v>37621</v>
      </c>
      <c r="G582" s="2">
        <v>37986</v>
      </c>
      <c r="H582" s="2">
        <v>38352</v>
      </c>
      <c r="I582" s="2">
        <v>38717</v>
      </c>
      <c r="J582" s="2">
        <v>39082</v>
      </c>
      <c r="K582" s="2">
        <v>39447</v>
      </c>
      <c r="L582" s="2">
        <v>39813</v>
      </c>
      <c r="M582" s="2">
        <v>40178</v>
      </c>
      <c r="N582" s="2">
        <v>40543</v>
      </c>
      <c r="O582" s="2">
        <v>40908</v>
      </c>
      <c r="P582" s="2">
        <v>41274</v>
      </c>
      <c r="Q582" s="2">
        <v>41639</v>
      </c>
      <c r="R582" s="2">
        <v>42004</v>
      </c>
      <c r="S582" s="2">
        <v>42369</v>
      </c>
      <c r="T582" s="2">
        <v>42735</v>
      </c>
      <c r="U582" s="2">
        <v>43100</v>
      </c>
      <c r="V582" s="2">
        <v>43465</v>
      </c>
      <c r="W582" s="2">
        <v>43830</v>
      </c>
      <c r="X582" s="2">
        <v>44196</v>
      </c>
      <c r="Y582" s="2">
        <v>44561</v>
      </c>
    </row>
    <row r="583" spans="1:26" x14ac:dyDescent="0.25">
      <c r="A583" s="4"/>
      <c r="D583">
        <v>1.59</v>
      </c>
      <c r="E583">
        <v>1.31</v>
      </c>
      <c r="F583">
        <v>1.51</v>
      </c>
      <c r="G583">
        <v>1.6850000000000001</v>
      </c>
      <c r="H583">
        <v>2.1949999999999998</v>
      </c>
      <c r="I583">
        <v>2.605</v>
      </c>
      <c r="J583">
        <v>2.95</v>
      </c>
      <c r="K583">
        <v>3.08</v>
      </c>
      <c r="L583">
        <v>3.24</v>
      </c>
      <c r="M583">
        <v>2.0438000000000001</v>
      </c>
      <c r="N583">
        <v>2.9493</v>
      </c>
      <c r="O583">
        <v>3.2545999999999999</v>
      </c>
      <c r="P583">
        <v>3.3262</v>
      </c>
      <c r="Q583">
        <v>3.6358000000000001</v>
      </c>
      <c r="R583">
        <v>4.6748000000000003</v>
      </c>
      <c r="S583">
        <v>5.0965999999999996</v>
      </c>
      <c r="T583">
        <v>5.6473000000000004</v>
      </c>
      <c r="U583">
        <v>6.5534999999999997</v>
      </c>
      <c r="V583">
        <v>7.5227000000000004</v>
      </c>
      <c r="W583">
        <v>7.5273000000000003</v>
      </c>
      <c r="X583">
        <v>6.6151</v>
      </c>
      <c r="Y583">
        <v>8.0172000000000008</v>
      </c>
    </row>
    <row r="584" spans="1:26" x14ac:dyDescent="0.25">
      <c r="A584" s="1" t="s">
        <v>293</v>
      </c>
      <c r="B584" t="s">
        <v>1157</v>
      </c>
      <c r="C584" t="s">
        <v>1182</v>
      </c>
      <c r="D584" s="2">
        <f>_xll.BDH($A584, $D$1, $B584, $C584, "Direction", "H", "Period", "Y","cols=10;rows=2")</f>
        <v>36799</v>
      </c>
      <c r="E584" s="2">
        <v>37164</v>
      </c>
      <c r="F584" s="2">
        <v>37529</v>
      </c>
      <c r="G584" s="2">
        <v>37894</v>
      </c>
      <c r="H584" s="2">
        <v>38260</v>
      </c>
      <c r="I584" s="2">
        <v>38625</v>
      </c>
      <c r="J584" s="2">
        <v>38989</v>
      </c>
      <c r="K584" s="2">
        <v>39353</v>
      </c>
      <c r="L584" s="2">
        <v>39717</v>
      </c>
      <c r="M584" s="2">
        <v>40081</v>
      </c>
    </row>
    <row r="585" spans="1:26" x14ac:dyDescent="0.25">
      <c r="A585" s="4"/>
      <c r="D585">
        <v>11.4932</v>
      </c>
      <c r="E585">
        <v>11.141400000000001</v>
      </c>
      <c r="F585">
        <v>6.8272000000000004</v>
      </c>
      <c r="G585">
        <v>5.4450000000000003</v>
      </c>
      <c r="H585">
        <v>6.4920999999999998</v>
      </c>
      <c r="I585">
        <v>5.6544999999999996</v>
      </c>
      <c r="J585">
        <v>1.6754</v>
      </c>
      <c r="K585">
        <v>2.0314000000000001</v>
      </c>
      <c r="L585">
        <v>2.6753999999999998</v>
      </c>
      <c r="M585">
        <v>2.3723999999999998</v>
      </c>
    </row>
    <row r="586" spans="1:26" x14ac:dyDescent="0.25">
      <c r="A586" s="1" t="s">
        <v>294</v>
      </c>
      <c r="B586" t="s">
        <v>1157</v>
      </c>
      <c r="C586" t="s">
        <v>1199</v>
      </c>
      <c r="D586" s="2">
        <f>_xll.BDH($A586, $D$1, $B586, $C586, "Direction", "H", "Period", "Y","cols=23;rows=2")</f>
        <v>36527</v>
      </c>
      <c r="E586" s="2">
        <v>36891</v>
      </c>
      <c r="F586" s="2">
        <v>37255</v>
      </c>
      <c r="G586" s="2">
        <v>37619</v>
      </c>
      <c r="H586" s="2">
        <v>37983</v>
      </c>
      <c r="I586" s="2">
        <v>38354</v>
      </c>
      <c r="J586" s="2">
        <v>38718</v>
      </c>
      <c r="K586" s="2">
        <v>39082</v>
      </c>
      <c r="L586" s="2">
        <v>39446</v>
      </c>
      <c r="M586" s="2">
        <v>39810</v>
      </c>
      <c r="N586" s="2">
        <v>40181</v>
      </c>
      <c r="O586" s="2">
        <v>40545</v>
      </c>
      <c r="P586" s="2">
        <v>40909</v>
      </c>
      <c r="Q586" s="2">
        <v>41273</v>
      </c>
      <c r="R586" s="2">
        <v>41637</v>
      </c>
      <c r="S586" s="2">
        <v>42001</v>
      </c>
      <c r="T586" s="2">
        <v>42372</v>
      </c>
      <c r="U586" s="2">
        <v>42736</v>
      </c>
      <c r="V586" s="2">
        <v>43100</v>
      </c>
      <c r="W586" s="2">
        <v>43464</v>
      </c>
      <c r="X586" s="2">
        <v>43828</v>
      </c>
      <c r="Y586" s="2">
        <v>44199</v>
      </c>
      <c r="Z586" s="2">
        <v>44563</v>
      </c>
    </row>
    <row r="587" spans="1:26" x14ac:dyDescent="0.25">
      <c r="A587" s="4"/>
      <c r="D587">
        <v>1.47</v>
      </c>
      <c r="E587">
        <v>1.62</v>
      </c>
      <c r="F587">
        <v>1.91</v>
      </c>
      <c r="G587">
        <v>2.2200000000000002</v>
      </c>
      <c r="H587">
        <v>2.65</v>
      </c>
      <c r="I587">
        <v>3.11</v>
      </c>
      <c r="J587">
        <v>3.39</v>
      </c>
      <c r="K587">
        <v>3.76</v>
      </c>
      <c r="L587">
        <v>4.1500000000000004</v>
      </c>
      <c r="M587">
        <v>4.55</v>
      </c>
      <c r="N587">
        <v>4.5258000000000003</v>
      </c>
      <c r="O587">
        <v>4.7603</v>
      </c>
      <c r="P587">
        <v>5.0015000000000001</v>
      </c>
      <c r="Q587">
        <v>5.1016000000000004</v>
      </c>
      <c r="R587">
        <v>5.5084</v>
      </c>
      <c r="S587">
        <v>5.4321999999999999</v>
      </c>
      <c r="T587">
        <v>5.3273999999999999</v>
      </c>
      <c r="U587">
        <v>6.4112</v>
      </c>
      <c r="V587">
        <v>6.3925000000000001</v>
      </c>
      <c r="W587">
        <v>6.7032999999999996</v>
      </c>
      <c r="X587">
        <v>7.3167999999999997</v>
      </c>
      <c r="Y587">
        <v>6.7610000000000001</v>
      </c>
      <c r="Z587">
        <v>8.3303999999999991</v>
      </c>
    </row>
    <row r="588" spans="1:26" x14ac:dyDescent="0.25">
      <c r="A588" s="1" t="s">
        <v>295</v>
      </c>
      <c r="B588" t="s">
        <v>1157</v>
      </c>
      <c r="C588" t="s">
        <v>1185</v>
      </c>
      <c r="D588" s="2">
        <f>_xll.BDH($A588, $D$1, $B588, $C588, "Direction", "H", "Period", "Y","cols=1;rows=2")</f>
        <v>36526</v>
      </c>
    </row>
    <row r="589" spans="1:26" x14ac:dyDescent="0.25">
      <c r="A589" s="4"/>
      <c r="D589">
        <v>1.66</v>
      </c>
    </row>
    <row r="590" spans="1:26" x14ac:dyDescent="0.25">
      <c r="A590" s="1" t="s">
        <v>296</v>
      </c>
      <c r="B590" t="s">
        <v>1157</v>
      </c>
      <c r="C590" t="s">
        <v>1199</v>
      </c>
      <c r="D590" s="2">
        <f>_xll.BDH($A590, $D$1, $B590, $C590, "Direction", "H", "Period", "Y","cols=22;rows=2")</f>
        <v>36891</v>
      </c>
      <c r="E590" s="2">
        <v>37256</v>
      </c>
      <c r="F590" s="2">
        <v>37621</v>
      </c>
      <c r="G590" s="2">
        <v>37986</v>
      </c>
      <c r="H590" s="2">
        <v>38352</v>
      </c>
      <c r="I590" s="2">
        <v>38717</v>
      </c>
      <c r="J590" s="2">
        <v>39082</v>
      </c>
      <c r="K590" s="2">
        <v>39447</v>
      </c>
      <c r="L590" s="2">
        <v>39813</v>
      </c>
      <c r="M590" s="2">
        <v>40178</v>
      </c>
      <c r="N590" s="2">
        <v>40543</v>
      </c>
      <c r="O590" s="2">
        <v>40908</v>
      </c>
      <c r="P590" s="2">
        <v>41274</v>
      </c>
      <c r="Q590" s="2">
        <v>41639</v>
      </c>
      <c r="R590" s="2">
        <v>42004</v>
      </c>
      <c r="S590" s="2">
        <v>42369</v>
      </c>
      <c r="T590" s="2">
        <v>42735</v>
      </c>
      <c r="U590" s="2">
        <v>43100</v>
      </c>
      <c r="V590" s="2">
        <v>43465</v>
      </c>
      <c r="W590" s="2">
        <v>43830</v>
      </c>
      <c r="X590" s="2">
        <v>44196</v>
      </c>
      <c r="Y590" s="2">
        <v>44561</v>
      </c>
    </row>
    <row r="591" spans="1:26" x14ac:dyDescent="0.25">
      <c r="A591" s="4"/>
      <c r="D591">
        <v>2.96</v>
      </c>
      <c r="E591">
        <v>1.65</v>
      </c>
      <c r="F591">
        <v>1.66</v>
      </c>
      <c r="G591">
        <v>3.27</v>
      </c>
      <c r="H591">
        <v>2.86</v>
      </c>
      <c r="I591">
        <v>2.89</v>
      </c>
      <c r="J591">
        <v>3.77</v>
      </c>
      <c r="K591">
        <v>4.3099999999999996</v>
      </c>
      <c r="L591">
        <v>1.04</v>
      </c>
      <c r="M591">
        <v>2.5028000000000001</v>
      </c>
      <c r="N591">
        <v>5.1521999999999997</v>
      </c>
      <c r="O591">
        <v>5.1817000000000002</v>
      </c>
      <c r="P591">
        <v>5.9074</v>
      </c>
      <c r="Q591">
        <v>6.2792000000000003</v>
      </c>
      <c r="R591">
        <v>5.8655999999999997</v>
      </c>
      <c r="S591">
        <v>6.4282000000000004</v>
      </c>
      <c r="T591">
        <v>6.0989000000000004</v>
      </c>
      <c r="U591">
        <v>6.8348000000000004</v>
      </c>
      <c r="V591">
        <v>9.0167000000000002</v>
      </c>
      <c r="W591">
        <v>10.7784</v>
      </c>
      <c r="X591">
        <v>9.1653000000000002</v>
      </c>
      <c r="Y591">
        <v>15.4712</v>
      </c>
    </row>
    <row r="592" spans="1:26" x14ac:dyDescent="0.25">
      <c r="A592" s="1" t="s">
        <v>297</v>
      </c>
      <c r="B592" t="s">
        <v>1157</v>
      </c>
      <c r="C592" t="s">
        <v>1200</v>
      </c>
      <c r="D592" s="2">
        <f>_xll.BDH($A592, $D$1, $B592, $C592, "Direction", "H", "Period", "Y","cols=21;rows=2")</f>
        <v>36556</v>
      </c>
      <c r="E592" s="2">
        <v>36922</v>
      </c>
      <c r="F592" s="2">
        <v>37287</v>
      </c>
      <c r="G592" s="2">
        <v>37652</v>
      </c>
      <c r="H592" s="2">
        <v>38017</v>
      </c>
      <c r="I592" s="2">
        <v>38381</v>
      </c>
      <c r="J592" s="2">
        <v>38745</v>
      </c>
      <c r="K592" s="2">
        <v>39116</v>
      </c>
      <c r="L592" s="2">
        <v>39480</v>
      </c>
      <c r="M592" s="2">
        <v>39844</v>
      </c>
      <c r="N592" s="2">
        <v>40208</v>
      </c>
      <c r="O592" s="2">
        <v>40572</v>
      </c>
      <c r="P592" s="2">
        <v>40936</v>
      </c>
      <c r="Q592" s="2">
        <v>41307</v>
      </c>
      <c r="R592" s="2">
        <v>41671</v>
      </c>
      <c r="S592" s="2">
        <v>42035</v>
      </c>
      <c r="T592" s="2">
        <v>42399</v>
      </c>
      <c r="U592" s="2">
        <v>42763</v>
      </c>
      <c r="V592" s="2">
        <v>43134</v>
      </c>
      <c r="W592" s="2">
        <v>43498</v>
      </c>
      <c r="X592" s="2">
        <v>43862</v>
      </c>
    </row>
    <row r="593" spans="1:25" x14ac:dyDescent="0.25">
      <c r="A593" s="4"/>
      <c r="D593">
        <v>0.73</v>
      </c>
      <c r="E593">
        <v>0.47099999999999997</v>
      </c>
      <c r="F593">
        <v>0.46500000000000002</v>
      </c>
      <c r="G593">
        <v>0.59499999999999997</v>
      </c>
      <c r="H593">
        <v>0.88</v>
      </c>
      <c r="I593">
        <v>1.4</v>
      </c>
      <c r="J593">
        <v>1.98</v>
      </c>
      <c r="K593">
        <v>2.5499999999999998</v>
      </c>
      <c r="L593">
        <v>2.79</v>
      </c>
      <c r="M593">
        <v>1.83</v>
      </c>
      <c r="N593">
        <v>1.9554</v>
      </c>
      <c r="O593">
        <v>2.75</v>
      </c>
      <c r="P593">
        <v>3.2698</v>
      </c>
      <c r="Q593">
        <v>3.56</v>
      </c>
      <c r="R593">
        <v>3.71</v>
      </c>
      <c r="S593">
        <v>3.7603</v>
      </c>
      <c r="T593">
        <v>3.3517000000000001</v>
      </c>
      <c r="U593">
        <v>3.1419000000000001</v>
      </c>
      <c r="V593">
        <v>2.8386999999999998</v>
      </c>
      <c r="W593">
        <v>3.7435</v>
      </c>
      <c r="X593">
        <v>3.18</v>
      </c>
    </row>
    <row r="594" spans="1:25" x14ac:dyDescent="0.25">
      <c r="A594" s="1" t="s">
        <v>298</v>
      </c>
      <c r="B594" t="s">
        <v>1157</v>
      </c>
      <c r="C594" t="s">
        <v>1199</v>
      </c>
      <c r="D594" s="2">
        <f>_xll.BDH($A594, $D$1, $B594, $C594, "Direction", "H", "Period", "Y","cols=22;rows=2")</f>
        <v>36891</v>
      </c>
      <c r="E594" s="2">
        <v>37256</v>
      </c>
      <c r="F594" s="2">
        <v>37618</v>
      </c>
      <c r="G594" s="2">
        <v>37982</v>
      </c>
      <c r="H594" s="2">
        <v>38353</v>
      </c>
      <c r="I594" s="2">
        <v>38717</v>
      </c>
      <c r="J594" s="2">
        <v>39081</v>
      </c>
      <c r="K594" s="2">
        <v>39445</v>
      </c>
      <c r="L594" s="2">
        <v>39816</v>
      </c>
      <c r="M594" s="2">
        <v>40180</v>
      </c>
      <c r="N594" s="2">
        <v>40544</v>
      </c>
      <c r="O594" s="2">
        <v>40908</v>
      </c>
      <c r="P594" s="2">
        <v>41272</v>
      </c>
      <c r="Q594" s="2">
        <v>41636</v>
      </c>
      <c r="R594" s="2">
        <v>42007</v>
      </c>
      <c r="S594" s="2">
        <v>42371</v>
      </c>
      <c r="T594" s="2">
        <v>42735</v>
      </c>
      <c r="U594" s="2">
        <v>43099</v>
      </c>
      <c r="V594" s="2">
        <v>43463</v>
      </c>
      <c r="W594" s="2">
        <v>43827</v>
      </c>
      <c r="X594" s="2">
        <v>44198</v>
      </c>
      <c r="Y594" s="2">
        <v>44562</v>
      </c>
    </row>
    <row r="595" spans="1:25" x14ac:dyDescent="0.25">
      <c r="A595" s="4"/>
      <c r="D595">
        <v>2.0779999999999998</v>
      </c>
      <c r="E595">
        <v>1.55</v>
      </c>
      <c r="F595">
        <v>1.75</v>
      </c>
      <c r="G595">
        <v>2.0299999999999998</v>
      </c>
      <c r="H595">
        <v>2.3199999999999998</v>
      </c>
      <c r="I595">
        <v>2.6789999999999998</v>
      </c>
      <c r="J595">
        <v>2.5099999999999998</v>
      </c>
      <c r="K595">
        <v>2.66</v>
      </c>
      <c r="L595">
        <v>3.05</v>
      </c>
      <c r="M595">
        <v>3.2480000000000002</v>
      </c>
      <c r="N595">
        <v>3.5594999999999999</v>
      </c>
      <c r="O595">
        <v>2.4175</v>
      </c>
      <c r="P595">
        <v>3.556</v>
      </c>
      <c r="Q595">
        <v>3.6044</v>
      </c>
      <c r="R595">
        <v>3.9079000000000002</v>
      </c>
      <c r="S595">
        <v>3.5261999999999998</v>
      </c>
      <c r="T595">
        <v>3.7427999999999999</v>
      </c>
      <c r="U595">
        <v>3.9542999999999999</v>
      </c>
      <c r="V595">
        <v>4.33</v>
      </c>
      <c r="W595">
        <v>3.0245000000000002</v>
      </c>
      <c r="X595">
        <v>3.9954999999999998</v>
      </c>
      <c r="Y595">
        <v>4.1608999999999998</v>
      </c>
    </row>
    <row r="596" spans="1:25" x14ac:dyDescent="0.25">
      <c r="A596" s="1" t="s">
        <v>299</v>
      </c>
      <c r="B596" t="s">
        <v>1157</v>
      </c>
      <c r="C596" t="s">
        <v>1198</v>
      </c>
      <c r="D596" s="2">
        <f>_xll.BDH($A596, $D$1, $B596, $C596, "Direction", "H", "Period", "Y","cols=9;rows=2")</f>
        <v>36526</v>
      </c>
      <c r="E596" s="2">
        <v>36890</v>
      </c>
      <c r="F596" s="2">
        <v>37254</v>
      </c>
      <c r="G596" s="2">
        <v>37618</v>
      </c>
      <c r="H596" s="2">
        <v>37989</v>
      </c>
      <c r="I596" s="2">
        <v>38353</v>
      </c>
      <c r="J596" s="2">
        <v>38717</v>
      </c>
      <c r="K596" s="2">
        <v>39081</v>
      </c>
      <c r="L596" s="2">
        <v>39445</v>
      </c>
    </row>
    <row r="597" spans="1:25" x14ac:dyDescent="0.25">
      <c r="A597" s="4"/>
      <c r="D597">
        <v>1.56</v>
      </c>
      <c r="E597">
        <v>1.8</v>
      </c>
      <c r="F597">
        <v>1.92</v>
      </c>
      <c r="G597">
        <v>2.2000000000000002</v>
      </c>
      <c r="H597">
        <v>2.5499999999999998</v>
      </c>
      <c r="I597">
        <v>2.84</v>
      </c>
      <c r="J597">
        <v>2.94</v>
      </c>
      <c r="K597">
        <v>3</v>
      </c>
      <c r="L597">
        <v>1.2</v>
      </c>
    </row>
    <row r="598" spans="1:25" x14ac:dyDescent="0.25">
      <c r="A598" s="1" t="s">
        <v>300</v>
      </c>
      <c r="B598" t="s">
        <v>1157</v>
      </c>
      <c r="C598" t="s">
        <v>1182</v>
      </c>
      <c r="D598" s="2">
        <f>_xll.BDH($A598, $D$1, $B598, $C598, "Direction", "H", "Period", "Y","cols=10;rows=2")</f>
        <v>36860</v>
      </c>
      <c r="E598" s="2">
        <v>37225</v>
      </c>
      <c r="F598" s="2">
        <v>37590</v>
      </c>
      <c r="G598" s="2">
        <v>37955</v>
      </c>
      <c r="H598" s="2">
        <v>38321</v>
      </c>
      <c r="I598" s="2">
        <v>38686</v>
      </c>
      <c r="J598" s="2">
        <v>39051</v>
      </c>
      <c r="K598" s="2">
        <v>39416</v>
      </c>
      <c r="L598" s="2">
        <v>39782</v>
      </c>
      <c r="M598" s="2">
        <v>40147</v>
      </c>
    </row>
    <row r="599" spans="1:25" x14ac:dyDescent="0.25">
      <c r="A599" s="4"/>
      <c r="D599">
        <v>2.125</v>
      </c>
      <c r="E599">
        <v>2.75</v>
      </c>
      <c r="F599">
        <v>3.5750000000000002</v>
      </c>
      <c r="G599">
        <v>4.4000000000000004</v>
      </c>
      <c r="H599">
        <v>5.7</v>
      </c>
      <c r="I599">
        <v>9.32</v>
      </c>
      <c r="J599">
        <v>8.09</v>
      </c>
      <c r="K599">
        <v>0.53</v>
      </c>
      <c r="L599">
        <v>-1.04</v>
      </c>
      <c r="M599">
        <v>0.43070000000000003</v>
      </c>
    </row>
    <row r="600" spans="1:25" x14ac:dyDescent="0.25">
      <c r="A600" s="1" t="s">
        <v>301</v>
      </c>
      <c r="B600" t="s">
        <v>1157</v>
      </c>
      <c r="C600" t="s">
        <v>1199</v>
      </c>
      <c r="D600" s="2">
        <f>_xll.BDH($A600, $D$1, $B600, $C600, "Direction", "H", "Period", "Y","cols=22;rows=2")</f>
        <v>36891</v>
      </c>
      <c r="E600" s="2">
        <v>37256</v>
      </c>
      <c r="F600" s="2">
        <v>37621</v>
      </c>
      <c r="G600" s="2">
        <v>37986</v>
      </c>
      <c r="H600" s="2">
        <v>38352</v>
      </c>
      <c r="I600" s="2">
        <v>38717</v>
      </c>
      <c r="J600" s="2">
        <v>39082</v>
      </c>
      <c r="K600" s="2">
        <v>39447</v>
      </c>
      <c r="L600" s="2">
        <v>39813</v>
      </c>
      <c r="M600" s="2">
        <v>40178</v>
      </c>
      <c r="N600" s="2">
        <v>40543</v>
      </c>
      <c r="O600" s="2">
        <v>40908</v>
      </c>
      <c r="P600" s="2">
        <v>41274</v>
      </c>
      <c r="Q600" s="2">
        <v>41639</v>
      </c>
      <c r="R600" s="2">
        <v>42004</v>
      </c>
      <c r="S600" s="2">
        <v>42369</v>
      </c>
      <c r="T600" s="2">
        <v>42735</v>
      </c>
      <c r="U600" s="2">
        <v>43100</v>
      </c>
      <c r="V600" s="2">
        <v>43465</v>
      </c>
      <c r="W600" s="2">
        <v>43830</v>
      </c>
      <c r="X600" s="2">
        <v>44196</v>
      </c>
      <c r="Y600" s="2">
        <v>44561</v>
      </c>
    </row>
    <row r="601" spans="1:25" x14ac:dyDescent="0.25">
      <c r="A601" s="4"/>
      <c r="D601">
        <v>2.3199999999999998</v>
      </c>
      <c r="E601">
        <v>0.74</v>
      </c>
      <c r="F601">
        <v>2.27</v>
      </c>
      <c r="G601">
        <v>2.12</v>
      </c>
      <c r="H601">
        <v>2.48</v>
      </c>
      <c r="I601">
        <v>2.63</v>
      </c>
      <c r="J601">
        <v>2.91</v>
      </c>
      <c r="K601">
        <v>2.38</v>
      </c>
      <c r="L601">
        <v>-2.97</v>
      </c>
      <c r="M601">
        <v>-2.1623999999999999</v>
      </c>
      <c r="N601">
        <v>0.48180000000000001</v>
      </c>
      <c r="O601">
        <v>0.92459999999999998</v>
      </c>
      <c r="P601">
        <v>0.87580000000000002</v>
      </c>
      <c r="Q601">
        <v>0.95709999999999995</v>
      </c>
      <c r="R601">
        <v>1.0629</v>
      </c>
      <c r="S601">
        <v>1.0747</v>
      </c>
      <c r="T601">
        <v>1.1906000000000001</v>
      </c>
      <c r="U601">
        <v>1.5491999999999999</v>
      </c>
      <c r="V601">
        <v>1.7994000000000001</v>
      </c>
      <c r="W601">
        <v>1.6933</v>
      </c>
      <c r="X601">
        <v>1.2606999999999999</v>
      </c>
      <c r="Y601">
        <v>2.6257999999999999</v>
      </c>
    </row>
    <row r="602" spans="1:25" x14ac:dyDescent="0.25">
      <c r="A602" s="1" t="s">
        <v>302</v>
      </c>
      <c r="B602" t="s">
        <v>1157</v>
      </c>
      <c r="C602" t="s">
        <v>1183</v>
      </c>
      <c r="D602" s="2">
        <f>_xll.BDH($A602, $D$1, $B602, $C602, "Direction", "H", "Period", "Y","cols=7;rows=2")</f>
        <v>36707</v>
      </c>
      <c r="E602" s="2">
        <v>37072</v>
      </c>
      <c r="F602" s="2">
        <v>37437</v>
      </c>
      <c r="G602" s="2">
        <v>37802</v>
      </c>
      <c r="H602" s="2">
        <v>38168</v>
      </c>
      <c r="I602" s="2">
        <v>38533</v>
      </c>
      <c r="J602" s="2">
        <v>38898</v>
      </c>
    </row>
    <row r="603" spans="1:25" x14ac:dyDescent="0.25">
      <c r="A603" s="4"/>
      <c r="D603">
        <v>1.3</v>
      </c>
      <c r="E603">
        <v>1.92</v>
      </c>
      <c r="F603">
        <v>1.1000000000000001</v>
      </c>
      <c r="G603">
        <v>0.67</v>
      </c>
      <c r="H603">
        <v>1.21</v>
      </c>
      <c r="I603">
        <v>2.21</v>
      </c>
      <c r="J603">
        <v>1.86</v>
      </c>
    </row>
    <row r="604" spans="1:25" x14ac:dyDescent="0.25">
      <c r="A604" s="1" t="s">
        <v>303</v>
      </c>
      <c r="B604" t="s">
        <v>1157</v>
      </c>
      <c r="C604" t="s">
        <v>1199</v>
      </c>
      <c r="D604" s="2">
        <f>_xll.BDH($A604, $D$1, $B604, $C604, "Direction", "H", "Period", "Y","cols=22;rows=2")</f>
        <v>36891</v>
      </c>
      <c r="E604" s="2">
        <v>37256</v>
      </c>
      <c r="F604" s="2">
        <v>37621</v>
      </c>
      <c r="G604" s="2">
        <v>37986</v>
      </c>
      <c r="H604" s="2">
        <v>38352</v>
      </c>
      <c r="I604" s="2">
        <v>38717</v>
      </c>
      <c r="J604" s="2">
        <v>39082</v>
      </c>
      <c r="K604" s="2">
        <v>39447</v>
      </c>
      <c r="L604" s="2">
        <v>39813</v>
      </c>
      <c r="M604" s="2">
        <v>40178</v>
      </c>
      <c r="N604" s="2">
        <v>40543</v>
      </c>
      <c r="O604" s="2">
        <v>40908</v>
      </c>
      <c r="P604" s="2">
        <v>41274</v>
      </c>
      <c r="Q604" s="2">
        <v>41639</v>
      </c>
      <c r="R604" s="2">
        <v>42004</v>
      </c>
      <c r="S604" s="2">
        <v>42369</v>
      </c>
      <c r="T604" s="2">
        <v>42735</v>
      </c>
      <c r="U604" s="2">
        <v>43100</v>
      </c>
      <c r="V604" s="2">
        <v>43465</v>
      </c>
      <c r="W604" s="2">
        <v>43830</v>
      </c>
      <c r="X604" s="2">
        <v>44196</v>
      </c>
      <c r="Y604" s="2">
        <v>44561</v>
      </c>
    </row>
    <row r="605" spans="1:25" x14ac:dyDescent="0.25">
      <c r="A605" s="4"/>
      <c r="D605">
        <v>3.32</v>
      </c>
      <c r="E605">
        <v>3.25</v>
      </c>
      <c r="F605">
        <v>3.36</v>
      </c>
      <c r="G605">
        <v>3.38</v>
      </c>
      <c r="H605">
        <v>3.55</v>
      </c>
      <c r="I605">
        <v>3.78</v>
      </c>
      <c r="J605">
        <v>3.85</v>
      </c>
      <c r="K605">
        <v>4.2439999999999998</v>
      </c>
      <c r="L605">
        <v>4.16</v>
      </c>
      <c r="M605">
        <v>4.7195999999999998</v>
      </c>
      <c r="N605">
        <v>4.6817000000000002</v>
      </c>
      <c r="O605">
        <v>4.8028000000000004</v>
      </c>
      <c r="P605">
        <v>4.7381000000000002</v>
      </c>
      <c r="Q605">
        <v>5.3414999999999999</v>
      </c>
      <c r="R605">
        <v>5.5103999999999997</v>
      </c>
      <c r="S605">
        <v>5.7621000000000002</v>
      </c>
      <c r="T605">
        <v>6.0342000000000002</v>
      </c>
      <c r="U605">
        <v>6.2670000000000003</v>
      </c>
      <c r="V605">
        <v>6.8891</v>
      </c>
      <c r="W605">
        <v>6.8880999999999997</v>
      </c>
      <c r="X605">
        <v>7.9661</v>
      </c>
      <c r="Y605">
        <v>6.2595999999999998</v>
      </c>
    </row>
    <row r="606" spans="1:25" x14ac:dyDescent="0.25">
      <c r="A606" s="1" t="s">
        <v>304</v>
      </c>
      <c r="B606" t="s">
        <v>1157</v>
      </c>
      <c r="C606" t="s">
        <v>1190</v>
      </c>
      <c r="D606" s="2">
        <f>_xll.BDH($A606, $D$1, $B606, $C606, "Direction", "H", "Period", "Y","cols=3;rows=2")</f>
        <v>36551</v>
      </c>
      <c r="E606" s="2">
        <v>36922</v>
      </c>
      <c r="F606" s="2">
        <v>37286</v>
      </c>
    </row>
    <row r="607" spans="1:25" x14ac:dyDescent="0.25">
      <c r="A607" s="4"/>
      <c r="D607">
        <v>1.22</v>
      </c>
      <c r="E607">
        <v>0.43</v>
      </c>
      <c r="F607">
        <v>-3.12</v>
      </c>
    </row>
    <row r="608" spans="1:25" x14ac:dyDescent="0.25">
      <c r="A608" s="1" t="s">
        <v>305</v>
      </c>
      <c r="B608" t="s">
        <v>1157</v>
      </c>
      <c r="C608" t="s">
        <v>1199</v>
      </c>
      <c r="D608" s="2">
        <f>_xll.BDH($A608, $D$1, $B608, $C608, "Direction", "H", "Period", "Y","cols=22;rows=2")</f>
        <v>36891</v>
      </c>
      <c r="E608" s="2">
        <v>37256</v>
      </c>
      <c r="F608" s="2">
        <v>37621</v>
      </c>
      <c r="G608" s="2">
        <v>37986</v>
      </c>
      <c r="H608" s="2">
        <v>38352</v>
      </c>
      <c r="I608" s="2">
        <v>38717</v>
      </c>
      <c r="J608" s="2">
        <v>39082</v>
      </c>
      <c r="K608" s="2">
        <v>39447</v>
      </c>
      <c r="L608" s="2">
        <v>39813</v>
      </c>
      <c r="M608" s="2">
        <v>40178</v>
      </c>
      <c r="N608" s="2">
        <v>40543</v>
      </c>
      <c r="O608" s="2">
        <v>40908</v>
      </c>
      <c r="P608" s="2">
        <v>41274</v>
      </c>
      <c r="Q608" s="2">
        <v>41639</v>
      </c>
      <c r="R608" s="2">
        <v>42004</v>
      </c>
      <c r="S608" s="2">
        <v>42369</v>
      </c>
      <c r="T608" s="2">
        <v>42735</v>
      </c>
      <c r="U608" s="2">
        <v>43100</v>
      </c>
      <c r="V608" s="2">
        <v>43465</v>
      </c>
      <c r="W608" s="2">
        <v>43830</v>
      </c>
      <c r="X608" s="2">
        <v>44196</v>
      </c>
      <c r="Y608" s="2">
        <v>44561</v>
      </c>
    </row>
    <row r="609" spans="1:26" x14ac:dyDescent="0.25">
      <c r="A609" s="4"/>
      <c r="D609">
        <v>0.44</v>
      </c>
      <c r="E609">
        <v>0.8</v>
      </c>
      <c r="F609">
        <v>0.83</v>
      </c>
      <c r="G609">
        <v>0.97499999999999998</v>
      </c>
      <c r="H609">
        <v>1.03</v>
      </c>
      <c r="I609">
        <v>1.085</v>
      </c>
      <c r="J609">
        <v>1.1850000000000001</v>
      </c>
      <c r="K609">
        <v>1.35</v>
      </c>
      <c r="L609">
        <v>1.58</v>
      </c>
      <c r="M609">
        <v>1.5316000000000001</v>
      </c>
      <c r="N609">
        <v>1.6809000000000001</v>
      </c>
      <c r="O609">
        <v>1.929</v>
      </c>
      <c r="P609">
        <v>2.0459000000000001</v>
      </c>
      <c r="Q609">
        <v>2.0830000000000002</v>
      </c>
      <c r="R609">
        <v>2.0356999999999998</v>
      </c>
      <c r="S609">
        <v>2.0005000000000002</v>
      </c>
      <c r="T609">
        <v>1.9084000000000001</v>
      </c>
      <c r="U609">
        <v>1.9303999999999999</v>
      </c>
      <c r="V609">
        <v>2.1259999999999999</v>
      </c>
      <c r="W609">
        <v>2.1282000000000001</v>
      </c>
      <c r="X609">
        <v>1.9491000000000001</v>
      </c>
      <c r="Y609">
        <v>2.3226</v>
      </c>
    </row>
    <row r="610" spans="1:26" x14ac:dyDescent="0.25">
      <c r="A610" s="1" t="s">
        <v>306</v>
      </c>
      <c r="B610" t="s">
        <v>1157</v>
      </c>
      <c r="C610" t="s">
        <v>1199</v>
      </c>
      <c r="D610" s="2">
        <f>_xll.BDH($A610, $D$1, $B610, $C610, "Direction", "H", "Period", "Y","cols=23;rows=2")</f>
        <v>36554</v>
      </c>
      <c r="E610" s="2">
        <v>36925</v>
      </c>
      <c r="F610" s="2">
        <v>37289</v>
      </c>
      <c r="G610" s="2">
        <v>37653</v>
      </c>
      <c r="H610" s="2">
        <v>38017</v>
      </c>
      <c r="I610" s="2">
        <v>38381</v>
      </c>
      <c r="J610" s="2">
        <v>38745</v>
      </c>
      <c r="K610" s="2">
        <v>39116</v>
      </c>
      <c r="L610" s="2">
        <v>39480</v>
      </c>
      <c r="M610" s="2">
        <v>39844</v>
      </c>
      <c r="N610" s="2">
        <v>40208</v>
      </c>
      <c r="O610" s="2">
        <v>40572</v>
      </c>
      <c r="P610" s="2">
        <v>40936</v>
      </c>
      <c r="Q610" s="2">
        <v>41307</v>
      </c>
      <c r="R610" s="2">
        <v>41671</v>
      </c>
      <c r="S610" s="2">
        <v>42035</v>
      </c>
      <c r="T610" s="2">
        <v>42399</v>
      </c>
      <c r="U610" s="2">
        <v>42763</v>
      </c>
      <c r="V610" s="2">
        <v>43134</v>
      </c>
      <c r="W610" s="2">
        <v>43498</v>
      </c>
      <c r="X610" s="2">
        <v>43862</v>
      </c>
      <c r="Y610" s="2">
        <v>44226</v>
      </c>
      <c r="Z610" s="2">
        <v>44590</v>
      </c>
    </row>
    <row r="611" spans="1:26" x14ac:dyDescent="0.25">
      <c r="A611" s="4"/>
      <c r="D611">
        <v>0.56000000000000005</v>
      </c>
      <c r="E611">
        <v>0.52</v>
      </c>
      <c r="F611">
        <v>0.63</v>
      </c>
      <c r="G611">
        <v>0.82499999999999996</v>
      </c>
      <c r="H611">
        <v>0.73499999999999999</v>
      </c>
      <c r="I611">
        <v>0.51500000000000001</v>
      </c>
      <c r="J611">
        <v>0.65500000000000003</v>
      </c>
      <c r="K611">
        <v>0.77</v>
      </c>
      <c r="L611">
        <v>0.84499999999999997</v>
      </c>
      <c r="M611">
        <v>0.96989999999999998</v>
      </c>
      <c r="N611">
        <v>0.8639</v>
      </c>
      <c r="O611">
        <v>0.87939999999999996</v>
      </c>
      <c r="P611">
        <v>1.0233000000000001</v>
      </c>
      <c r="Q611">
        <v>1.385</v>
      </c>
      <c r="R611">
        <v>0.72609999999999997</v>
      </c>
      <c r="S611">
        <v>0.87960000000000005</v>
      </c>
      <c r="T611">
        <v>2.0905</v>
      </c>
      <c r="U611">
        <v>2.1417999999999999</v>
      </c>
      <c r="V611">
        <v>1.7323</v>
      </c>
      <c r="W611">
        <v>1.9912000000000001</v>
      </c>
      <c r="X611">
        <v>2.1615000000000002</v>
      </c>
      <c r="Y611">
        <v>3.4796</v>
      </c>
      <c r="Z611">
        <v>3.8024</v>
      </c>
    </row>
    <row r="612" spans="1:26" x14ac:dyDescent="0.25">
      <c r="A612" s="1" t="s">
        <v>307</v>
      </c>
      <c r="B612" t="s">
        <v>1157</v>
      </c>
      <c r="C612" t="s">
        <v>1183</v>
      </c>
      <c r="D612" s="2">
        <f>_xll.BDH($A612, $D$1, $B612, $C612, "Direction", "H", "Period", "Y","cols=5;rows=2")</f>
        <v>36891</v>
      </c>
      <c r="E612" s="2">
        <v>37256</v>
      </c>
      <c r="F612" s="2">
        <v>37621</v>
      </c>
      <c r="G612" s="2">
        <v>37986</v>
      </c>
      <c r="H612" s="2">
        <v>38352</v>
      </c>
      <c r="I612" s="2"/>
    </row>
    <row r="613" spans="1:26" x14ac:dyDescent="0.25">
      <c r="A613" s="4"/>
      <c r="D613">
        <v>1.02</v>
      </c>
      <c r="E613">
        <v>1.28</v>
      </c>
      <c r="F613">
        <v>1.47</v>
      </c>
      <c r="G613">
        <v>1.79</v>
      </c>
      <c r="H613">
        <v>2.0499999999999998</v>
      </c>
    </row>
    <row r="614" spans="1:26" x14ac:dyDescent="0.25">
      <c r="A614" s="1" t="s">
        <v>308</v>
      </c>
      <c r="B614" t="s">
        <v>1157</v>
      </c>
      <c r="C614" t="s">
        <v>1183</v>
      </c>
      <c r="D614" s="2">
        <f>_xll.BDH($A614, $D$1, $B614, $C614, "Direction", "H", "Period", "Y","cols=6;rows=2")</f>
        <v>36891</v>
      </c>
      <c r="E614" s="2">
        <v>37255</v>
      </c>
      <c r="F614" s="2">
        <v>37619</v>
      </c>
      <c r="G614" s="2">
        <v>37983</v>
      </c>
      <c r="H614" s="2">
        <v>38347</v>
      </c>
      <c r="I614" s="2">
        <v>38711</v>
      </c>
      <c r="J614" s="2"/>
    </row>
    <row r="615" spans="1:26" x14ac:dyDescent="0.25">
      <c r="A615" s="4"/>
      <c r="D615">
        <v>3.53</v>
      </c>
      <c r="E615">
        <v>2.79</v>
      </c>
      <c r="F615">
        <v>3.46</v>
      </c>
      <c r="G615">
        <v>3.63</v>
      </c>
      <c r="H615">
        <v>3.87</v>
      </c>
      <c r="I615">
        <v>3.53</v>
      </c>
    </row>
    <row r="616" spans="1:26" x14ac:dyDescent="0.25">
      <c r="A616" s="1" t="s">
        <v>309</v>
      </c>
      <c r="B616" t="s">
        <v>1157</v>
      </c>
      <c r="C616" t="s">
        <v>1200</v>
      </c>
      <c r="D616" s="2">
        <f>_xll.BDH($A616, $D$1, $B616, $C616, "Direction", "H", "Period", "Y","cols=21;rows=2")</f>
        <v>36554</v>
      </c>
      <c r="E616" s="2">
        <v>36925</v>
      </c>
      <c r="F616" s="2">
        <v>37289</v>
      </c>
      <c r="G616" s="2">
        <v>37653</v>
      </c>
      <c r="H616" s="2">
        <v>38017</v>
      </c>
      <c r="I616" s="2">
        <v>38381</v>
      </c>
      <c r="J616" s="2">
        <v>38745</v>
      </c>
      <c r="K616" s="2">
        <v>39116</v>
      </c>
      <c r="L616" s="2">
        <v>39480</v>
      </c>
      <c r="M616" s="2">
        <v>39844</v>
      </c>
      <c r="N616" s="2">
        <v>40208</v>
      </c>
      <c r="O616" s="2">
        <v>40572</v>
      </c>
      <c r="P616" s="2">
        <v>40936</v>
      </c>
      <c r="Q616" s="2">
        <v>41307</v>
      </c>
      <c r="R616" s="2">
        <v>41671</v>
      </c>
      <c r="S616" s="2">
        <v>42035</v>
      </c>
      <c r="T616" s="2">
        <v>42399</v>
      </c>
      <c r="U616" s="2">
        <v>42763</v>
      </c>
      <c r="V616" s="2">
        <v>43134</v>
      </c>
      <c r="W616" s="2">
        <v>43498</v>
      </c>
      <c r="X616" s="2">
        <v>43862</v>
      </c>
    </row>
    <row r="617" spans="1:26" x14ac:dyDescent="0.25">
      <c r="A617" s="4"/>
      <c r="D617">
        <v>0.77</v>
      </c>
      <c r="E617">
        <v>1.1000000000000001</v>
      </c>
      <c r="F617">
        <v>1.5074000000000001</v>
      </c>
      <c r="G617">
        <v>1.85</v>
      </c>
      <c r="H617">
        <v>1.69</v>
      </c>
      <c r="I617">
        <v>2.04</v>
      </c>
      <c r="J617">
        <v>2.4300000000000002</v>
      </c>
      <c r="K617">
        <v>3.31</v>
      </c>
      <c r="L617">
        <v>3.39</v>
      </c>
      <c r="M617">
        <v>2.89</v>
      </c>
      <c r="N617">
        <v>3.17</v>
      </c>
      <c r="O617">
        <v>3.66</v>
      </c>
      <c r="P617">
        <v>4.3</v>
      </c>
      <c r="Q617">
        <v>4.17</v>
      </c>
      <c r="R617">
        <v>4.05</v>
      </c>
      <c r="S617">
        <v>4.24</v>
      </c>
      <c r="T617">
        <v>4.0137999999999998</v>
      </c>
      <c r="U617">
        <v>3.4477000000000002</v>
      </c>
      <c r="V617">
        <v>4.1913999999999998</v>
      </c>
      <c r="W617">
        <v>5.6036000000000001</v>
      </c>
      <c r="X617">
        <v>5.0282</v>
      </c>
    </row>
    <row r="618" spans="1:26" x14ac:dyDescent="0.25">
      <c r="A618" s="1" t="s">
        <v>310</v>
      </c>
      <c r="B618" t="s">
        <v>1157</v>
      </c>
      <c r="C618" t="s">
        <v>1185</v>
      </c>
      <c r="D618" s="2" t="str">
        <f>_xll.BDH($A618, $D$1, $B618, $C618, "Direction", "H", "Period", "Y")</f>
        <v>#N/A N/A</v>
      </c>
    </row>
    <row r="619" spans="1:26" x14ac:dyDescent="0.25">
      <c r="A619" s="4"/>
    </row>
    <row r="620" spans="1:26" x14ac:dyDescent="0.25">
      <c r="A620" s="1" t="s">
        <v>311</v>
      </c>
      <c r="B620" t="s">
        <v>1157</v>
      </c>
      <c r="C620" t="s">
        <v>1199</v>
      </c>
      <c r="D620" s="2">
        <f>_xll.BDH($A620, $D$1, $B620, $C620, "Direction", "H", "Period", "Y","cols=21;rows=2")</f>
        <v>36891</v>
      </c>
      <c r="E620" s="2">
        <v>37256</v>
      </c>
      <c r="F620" s="2">
        <v>37621</v>
      </c>
      <c r="G620" s="2">
        <v>37986</v>
      </c>
      <c r="H620" s="2">
        <v>38352</v>
      </c>
      <c r="I620" s="2">
        <v>39082</v>
      </c>
      <c r="J620" s="2">
        <v>39447</v>
      </c>
      <c r="K620" s="2">
        <v>39813</v>
      </c>
      <c r="L620" s="2">
        <v>40178</v>
      </c>
      <c r="M620" s="2">
        <v>40543</v>
      </c>
      <c r="N620" s="2">
        <v>40908</v>
      </c>
      <c r="O620" s="2">
        <v>41274</v>
      </c>
      <c r="P620" s="2">
        <v>41639</v>
      </c>
      <c r="Q620" s="2">
        <v>42004</v>
      </c>
      <c r="R620" s="2">
        <v>42369</v>
      </c>
      <c r="S620" s="2">
        <v>42735</v>
      </c>
      <c r="T620" s="2">
        <v>43100</v>
      </c>
      <c r="U620" s="2">
        <v>43465</v>
      </c>
      <c r="V620" s="2">
        <v>43830</v>
      </c>
      <c r="W620" s="2">
        <v>44196</v>
      </c>
      <c r="X620" s="2">
        <v>44561</v>
      </c>
      <c r="Y620" s="2"/>
    </row>
    <row r="621" spans="1:26" x14ac:dyDescent="0.25">
      <c r="A621" s="4"/>
      <c r="D621">
        <v>1.5732999999999999</v>
      </c>
      <c r="E621">
        <v>-1.88</v>
      </c>
      <c r="F621">
        <v>1.65</v>
      </c>
      <c r="G621">
        <v>-2.0099999999999998</v>
      </c>
      <c r="H621">
        <v>2.1467000000000001</v>
      </c>
      <c r="I621">
        <v>3.62</v>
      </c>
      <c r="J621">
        <v>2.91</v>
      </c>
      <c r="K621">
        <v>2.08</v>
      </c>
      <c r="L621">
        <v>1.6081000000000001</v>
      </c>
      <c r="M621">
        <v>3.1743999999999999</v>
      </c>
      <c r="N621">
        <v>2.5707</v>
      </c>
      <c r="O621">
        <v>2.3612000000000002</v>
      </c>
      <c r="P621">
        <v>4.4850000000000003</v>
      </c>
      <c r="Q621">
        <v>2.9809000000000001</v>
      </c>
      <c r="R621">
        <v>1.7962</v>
      </c>
      <c r="S621">
        <v>2.7753999999999999</v>
      </c>
      <c r="T621">
        <v>2.8069999999999999</v>
      </c>
      <c r="U621">
        <v>2.1463000000000001</v>
      </c>
      <c r="V621">
        <v>3.1787999999999998</v>
      </c>
      <c r="W621">
        <v>0.19620000000000001</v>
      </c>
      <c r="X621">
        <v>4.0023999999999997</v>
      </c>
    </row>
    <row r="622" spans="1:26" x14ac:dyDescent="0.25">
      <c r="A622" s="1" t="s">
        <v>312</v>
      </c>
      <c r="B622" t="s">
        <v>1157</v>
      </c>
      <c r="C622" t="s">
        <v>1191</v>
      </c>
      <c r="D622" s="2">
        <f>_xll.BDH($A622, $D$1, $B622, $C622, "Direction", "H", "Period", "Y","cols=2;rows=2")</f>
        <v>36552</v>
      </c>
      <c r="E622" s="2">
        <v>36916</v>
      </c>
    </row>
    <row r="623" spans="1:26" x14ac:dyDescent="0.25">
      <c r="A623" s="4"/>
      <c r="D623">
        <v>1.76</v>
      </c>
      <c r="E623">
        <v>1.56</v>
      </c>
    </row>
    <row r="624" spans="1:26" x14ac:dyDescent="0.25">
      <c r="A624" s="1" t="s">
        <v>313</v>
      </c>
      <c r="B624" t="s">
        <v>1157</v>
      </c>
      <c r="C624" t="s">
        <v>1202</v>
      </c>
      <c r="D624" s="2">
        <f>_xll.BDH($A624, $D$1, $B624, $C624, "Direction", "H", "Period", "Y","cols=22;rows=2")</f>
        <v>36891</v>
      </c>
      <c r="E624" s="2">
        <v>37256</v>
      </c>
      <c r="F624" s="2">
        <v>37621</v>
      </c>
      <c r="G624" s="2">
        <v>37986</v>
      </c>
      <c r="H624" s="2">
        <v>38352</v>
      </c>
      <c r="I624" s="2">
        <v>38717</v>
      </c>
      <c r="J624" s="2">
        <v>39082</v>
      </c>
      <c r="K624" s="2">
        <v>39447</v>
      </c>
      <c r="L624" s="2">
        <v>39813</v>
      </c>
      <c r="M624" s="2">
        <v>40178</v>
      </c>
      <c r="N624" s="2">
        <v>40543</v>
      </c>
      <c r="O624" s="2">
        <v>40908</v>
      </c>
      <c r="P624" s="2">
        <v>41274</v>
      </c>
      <c r="Q624" s="2">
        <v>41639</v>
      </c>
      <c r="R624" s="2">
        <v>42004</v>
      </c>
      <c r="S624" s="2">
        <v>42369</v>
      </c>
      <c r="T624" s="2">
        <v>42735</v>
      </c>
      <c r="U624" s="2">
        <v>43100</v>
      </c>
      <c r="V624" s="2">
        <v>43465</v>
      </c>
      <c r="W624" s="2">
        <v>43830</v>
      </c>
      <c r="X624" s="2">
        <v>44196</v>
      </c>
      <c r="Y624" s="2">
        <v>44561</v>
      </c>
    </row>
    <row r="625" spans="1:26" x14ac:dyDescent="0.25">
      <c r="A625" s="4"/>
      <c r="D625">
        <v>1.34</v>
      </c>
      <c r="E625">
        <v>1</v>
      </c>
      <c r="F625">
        <v>1.22</v>
      </c>
      <c r="G625">
        <v>1.08</v>
      </c>
      <c r="H625">
        <v>1.45</v>
      </c>
      <c r="I625">
        <v>1.5</v>
      </c>
      <c r="J625">
        <v>1.21</v>
      </c>
      <c r="K625">
        <v>1.1200000000000001</v>
      </c>
      <c r="L625">
        <v>0.88</v>
      </c>
      <c r="M625">
        <v>0.81210000000000004</v>
      </c>
      <c r="N625">
        <v>1.1336999999999999</v>
      </c>
      <c r="O625">
        <v>1.1744000000000001</v>
      </c>
      <c r="P625">
        <v>1.3695999999999999</v>
      </c>
      <c r="Q625">
        <v>1.5954999999999999</v>
      </c>
      <c r="R625">
        <v>2.3904000000000001</v>
      </c>
      <c r="S625">
        <v>2.3915000000000002</v>
      </c>
      <c r="T625">
        <v>2.4459</v>
      </c>
      <c r="U625">
        <v>2.2755999999999998</v>
      </c>
      <c r="V625">
        <v>2.4826000000000001</v>
      </c>
      <c r="W625">
        <v>2.5874999999999999</v>
      </c>
      <c r="X625">
        <v>1.9607000000000001</v>
      </c>
      <c r="Y625">
        <v>2.7534000000000001</v>
      </c>
    </row>
    <row r="626" spans="1:26" x14ac:dyDescent="0.25">
      <c r="A626" s="1" t="s">
        <v>314</v>
      </c>
      <c r="B626" t="s">
        <v>1157</v>
      </c>
      <c r="C626" t="s">
        <v>1198</v>
      </c>
      <c r="D626" s="2">
        <f>_xll.BDH($A626, $D$1, $B626, $C626, "Direction", "H", "Period", "Y","cols=8;rows=2")</f>
        <v>36860</v>
      </c>
      <c r="E626" s="2">
        <v>37225</v>
      </c>
      <c r="F626" s="2">
        <v>37590</v>
      </c>
      <c r="G626" s="2">
        <v>37955</v>
      </c>
      <c r="H626" s="2">
        <v>38321</v>
      </c>
      <c r="I626" s="2">
        <v>38686</v>
      </c>
      <c r="J626" s="2">
        <v>39051</v>
      </c>
      <c r="K626" s="2">
        <v>39416</v>
      </c>
      <c r="L626" s="2"/>
    </row>
    <row r="627" spans="1:26" x14ac:dyDescent="0.25">
      <c r="A627" s="4"/>
      <c r="D627">
        <v>3.19</v>
      </c>
      <c r="E627">
        <v>2.3199999999999998</v>
      </c>
      <c r="F627">
        <v>1.885</v>
      </c>
      <c r="G627">
        <v>3.26</v>
      </c>
      <c r="H627">
        <v>3.97</v>
      </c>
      <c r="I627">
        <v>5.4349999999999996</v>
      </c>
      <c r="J627">
        <v>6.73</v>
      </c>
      <c r="K627">
        <v>7.26</v>
      </c>
    </row>
    <row r="628" spans="1:26" x14ac:dyDescent="0.25">
      <c r="A628" s="1" t="s">
        <v>315</v>
      </c>
      <c r="B628" t="s">
        <v>1157</v>
      </c>
      <c r="C628" t="s">
        <v>1199</v>
      </c>
      <c r="D628" s="2">
        <f>_xll.BDH($A628, $D$1, $B628, $C628, "Direction", "H", "Period", "Y","cols=22;rows=2")</f>
        <v>36891</v>
      </c>
      <c r="E628" s="2">
        <v>37256</v>
      </c>
      <c r="F628" s="2">
        <v>37621</v>
      </c>
      <c r="G628" s="2">
        <v>37986</v>
      </c>
      <c r="H628" s="2">
        <v>38352</v>
      </c>
      <c r="I628" s="2">
        <v>38717</v>
      </c>
      <c r="J628" s="2">
        <v>39082</v>
      </c>
      <c r="K628" s="2">
        <v>39447</v>
      </c>
      <c r="L628" s="2">
        <v>39813</v>
      </c>
      <c r="M628" s="2">
        <v>40178</v>
      </c>
      <c r="N628" s="2">
        <v>40543</v>
      </c>
      <c r="O628" s="2">
        <v>40908</v>
      </c>
      <c r="P628" s="2">
        <v>41274</v>
      </c>
      <c r="Q628" s="2">
        <v>41639</v>
      </c>
      <c r="R628" s="2">
        <v>42004</v>
      </c>
      <c r="S628" s="2">
        <v>42369</v>
      </c>
      <c r="T628" s="2">
        <v>42735</v>
      </c>
      <c r="U628" s="2">
        <v>43100</v>
      </c>
      <c r="V628" s="2">
        <v>43465</v>
      </c>
      <c r="W628" s="2">
        <v>43830</v>
      </c>
      <c r="X628" s="2">
        <v>44196</v>
      </c>
      <c r="Y628" s="2">
        <v>44561</v>
      </c>
    </row>
    <row r="629" spans="1:26" x14ac:dyDescent="0.25">
      <c r="A629" s="4"/>
      <c r="D629">
        <v>2.65</v>
      </c>
      <c r="E629">
        <v>2.76</v>
      </c>
      <c r="F629">
        <v>2.5499999999999998</v>
      </c>
      <c r="G629">
        <v>2.58</v>
      </c>
      <c r="H629">
        <v>2.4</v>
      </c>
      <c r="I629">
        <v>2.87</v>
      </c>
      <c r="J629">
        <v>3.18</v>
      </c>
      <c r="K629">
        <v>3.54</v>
      </c>
      <c r="L629">
        <v>4.0199999999999996</v>
      </c>
      <c r="M629">
        <v>4.2435999999999998</v>
      </c>
      <c r="N629">
        <v>4.7546999999999997</v>
      </c>
      <c r="O629">
        <v>4.3441000000000001</v>
      </c>
      <c r="P629">
        <v>3.8980000000000001</v>
      </c>
      <c r="Q629">
        <v>4.1035000000000004</v>
      </c>
      <c r="R629">
        <v>2.4386000000000001</v>
      </c>
      <c r="S629">
        <v>2.7850999999999999</v>
      </c>
      <c r="T629">
        <v>3.0680999999999998</v>
      </c>
      <c r="U629">
        <v>3.7534000000000001</v>
      </c>
      <c r="V629">
        <v>4.8661000000000003</v>
      </c>
      <c r="W629">
        <v>5.8701999999999996</v>
      </c>
      <c r="X629">
        <v>7.5751999999999997</v>
      </c>
      <c r="Y629">
        <v>7.7779999999999996</v>
      </c>
    </row>
    <row r="630" spans="1:26" x14ac:dyDescent="0.25">
      <c r="A630" s="1" t="s">
        <v>316</v>
      </c>
      <c r="B630" t="s">
        <v>1157</v>
      </c>
      <c r="C630" t="s">
        <v>1199</v>
      </c>
      <c r="D630" s="2">
        <f>_xll.BDH($A630, $D$1, $B630, $C630, "Direction", "H", "Period", "Y","cols=22;rows=2")</f>
        <v>36891</v>
      </c>
      <c r="E630" s="2">
        <v>37256</v>
      </c>
      <c r="F630" s="2">
        <v>37621</v>
      </c>
      <c r="G630" s="2">
        <v>37986</v>
      </c>
      <c r="H630" s="2">
        <v>38352</v>
      </c>
      <c r="I630" s="2">
        <v>38717</v>
      </c>
      <c r="J630" s="2">
        <v>39082</v>
      </c>
      <c r="K630" s="2">
        <v>39447</v>
      </c>
      <c r="L630" s="2">
        <v>39813</v>
      </c>
      <c r="M630" s="2">
        <v>40178</v>
      </c>
      <c r="N630" s="2">
        <v>40543</v>
      </c>
      <c r="O630" s="2">
        <v>40908</v>
      </c>
      <c r="P630" s="2">
        <v>41274</v>
      </c>
      <c r="Q630" s="2">
        <v>41639</v>
      </c>
      <c r="R630" s="2">
        <v>42004</v>
      </c>
      <c r="S630" s="2">
        <v>42369</v>
      </c>
      <c r="T630" s="2">
        <v>42735</v>
      </c>
      <c r="U630" s="2">
        <v>43100</v>
      </c>
      <c r="V630" s="2">
        <v>43465</v>
      </c>
      <c r="W630" s="2">
        <v>43830</v>
      </c>
      <c r="X630" s="2">
        <v>44196</v>
      </c>
      <c r="Y630" s="2">
        <v>44561</v>
      </c>
    </row>
    <row r="631" spans="1:26" x14ac:dyDescent="0.25">
      <c r="A631" s="4"/>
      <c r="D631">
        <v>1.17</v>
      </c>
      <c r="E631">
        <v>1.52</v>
      </c>
      <c r="F631">
        <v>2.58</v>
      </c>
      <c r="G631">
        <v>2.56</v>
      </c>
      <c r="H631">
        <v>2.85</v>
      </c>
      <c r="I631">
        <v>3.391</v>
      </c>
      <c r="J631">
        <v>5.35</v>
      </c>
      <c r="K631">
        <v>6.85</v>
      </c>
      <c r="L631">
        <v>7.55</v>
      </c>
      <c r="M631">
        <v>7.6448</v>
      </c>
      <c r="N631">
        <v>7.4459</v>
      </c>
      <c r="O631">
        <v>7.7735000000000003</v>
      </c>
      <c r="P631">
        <v>8.3217999999999996</v>
      </c>
      <c r="Q631">
        <v>9.8498000000000001</v>
      </c>
      <c r="R631">
        <v>9.9589999999999996</v>
      </c>
      <c r="S631">
        <v>10.356400000000001</v>
      </c>
      <c r="T631">
        <v>14.0143</v>
      </c>
      <c r="U631">
        <v>15.3279</v>
      </c>
      <c r="V631">
        <v>20.395399999999999</v>
      </c>
      <c r="W631">
        <v>25.371500000000001</v>
      </c>
      <c r="X631">
        <v>29.770399999999999</v>
      </c>
      <c r="Y631">
        <v>26.829899999999999</v>
      </c>
    </row>
    <row r="632" spans="1:26" x14ac:dyDescent="0.25">
      <c r="A632" s="1" t="s">
        <v>317</v>
      </c>
      <c r="B632" t="s">
        <v>1157</v>
      </c>
      <c r="C632" t="s">
        <v>1199</v>
      </c>
      <c r="D632" s="2">
        <f>_xll.BDH($A632, $D$1, $B632, $C632, "Direction", "H", "Period", "Y","cols=22;rows=2")</f>
        <v>36891</v>
      </c>
      <c r="E632" s="2">
        <v>37256</v>
      </c>
      <c r="F632" s="2">
        <v>37621</v>
      </c>
      <c r="G632" s="2">
        <v>37986</v>
      </c>
      <c r="H632" s="2">
        <v>38352</v>
      </c>
      <c r="I632" s="2">
        <v>38717</v>
      </c>
      <c r="J632" s="2">
        <v>39082</v>
      </c>
      <c r="K632" s="2">
        <v>39447</v>
      </c>
      <c r="L632" s="2">
        <v>39813</v>
      </c>
      <c r="M632" s="2">
        <v>40178</v>
      </c>
      <c r="N632" s="2">
        <v>40543</v>
      </c>
      <c r="O632" s="2">
        <v>40908</v>
      </c>
      <c r="P632" s="2">
        <v>41274</v>
      </c>
      <c r="Q632" s="2">
        <v>41639</v>
      </c>
      <c r="R632" s="2">
        <v>42004</v>
      </c>
      <c r="S632" s="2">
        <v>42369</v>
      </c>
      <c r="T632" s="2">
        <v>42735</v>
      </c>
      <c r="U632" s="2">
        <v>43100</v>
      </c>
      <c r="V632" s="2">
        <v>43465</v>
      </c>
      <c r="W632" s="2">
        <v>43830</v>
      </c>
      <c r="X632" s="2">
        <v>44196</v>
      </c>
      <c r="Y632" s="2">
        <v>44561</v>
      </c>
    </row>
    <row r="633" spans="1:26" x14ac:dyDescent="0.25">
      <c r="A633" s="4"/>
      <c r="D633">
        <v>4.1100000000000003</v>
      </c>
      <c r="E633">
        <v>3.13</v>
      </c>
      <c r="F633">
        <v>1.21</v>
      </c>
      <c r="G633">
        <v>3.3</v>
      </c>
      <c r="H633">
        <v>4.09</v>
      </c>
      <c r="I633">
        <v>4.83</v>
      </c>
      <c r="J633">
        <v>5.0599999999999996</v>
      </c>
      <c r="K633">
        <v>5.28</v>
      </c>
      <c r="L633">
        <v>3</v>
      </c>
      <c r="M633">
        <v>-1.7587999999999999</v>
      </c>
      <c r="N633">
        <v>2.1459000000000001</v>
      </c>
      <c r="O633">
        <v>2.3552</v>
      </c>
      <c r="P633">
        <v>4.4077000000000002</v>
      </c>
      <c r="Q633">
        <v>3.8776000000000002</v>
      </c>
      <c r="R633">
        <v>6.0395000000000003</v>
      </c>
      <c r="S633">
        <v>5.4631999999999996</v>
      </c>
      <c r="T633">
        <v>6.5079000000000002</v>
      </c>
      <c r="U633">
        <v>7.7834000000000003</v>
      </c>
      <c r="V633">
        <v>8.4885999999999999</v>
      </c>
      <c r="W633">
        <v>6.7005999999999997</v>
      </c>
      <c r="X633">
        <v>4.4420999999999999</v>
      </c>
      <c r="Y633">
        <v>8.2020999999999997</v>
      </c>
    </row>
    <row r="634" spans="1:26" x14ac:dyDescent="0.25">
      <c r="A634" s="1" t="s">
        <v>318</v>
      </c>
      <c r="B634" t="s">
        <v>1157</v>
      </c>
      <c r="C634" t="s">
        <v>1199</v>
      </c>
      <c r="D634" s="2">
        <f>_xll.BDH($A634, $D$1, $B634, $C634, "Direction", "H", "Period", "Y","cols=23;rows=2")</f>
        <v>36553</v>
      </c>
      <c r="E634" s="2">
        <v>36924</v>
      </c>
      <c r="F634" s="2">
        <v>37288</v>
      </c>
      <c r="G634" s="2">
        <v>37652</v>
      </c>
      <c r="H634" s="2">
        <v>38016</v>
      </c>
      <c r="I634" s="2">
        <v>38380</v>
      </c>
      <c r="J634" s="2">
        <v>38751</v>
      </c>
      <c r="K634" s="2">
        <v>39115</v>
      </c>
      <c r="L634" s="2">
        <v>39479</v>
      </c>
      <c r="M634" s="2">
        <v>39843</v>
      </c>
      <c r="N634" s="2">
        <v>40207</v>
      </c>
      <c r="O634" s="2">
        <v>40571</v>
      </c>
      <c r="P634" s="2">
        <v>40942</v>
      </c>
      <c r="Q634" s="2">
        <v>41306</v>
      </c>
      <c r="R634" s="2">
        <v>41670</v>
      </c>
      <c r="S634" s="2">
        <v>42034</v>
      </c>
      <c r="T634" s="2">
        <v>42398</v>
      </c>
      <c r="U634" s="2">
        <v>42769</v>
      </c>
      <c r="V634" s="2">
        <v>43133</v>
      </c>
      <c r="W634" s="2">
        <v>43497</v>
      </c>
      <c r="X634" s="2">
        <v>43861</v>
      </c>
      <c r="Y634" s="2">
        <v>44225</v>
      </c>
      <c r="Z634" s="2">
        <v>44589</v>
      </c>
    </row>
    <row r="635" spans="1:26" x14ac:dyDescent="0.25">
      <c r="A635" s="4"/>
      <c r="D635">
        <v>0.44750000000000001</v>
      </c>
      <c r="E635">
        <v>0.52749999999999997</v>
      </c>
      <c r="F635">
        <v>0.64</v>
      </c>
      <c r="G635">
        <v>0.92</v>
      </c>
      <c r="H635">
        <v>1.1299999999999999</v>
      </c>
      <c r="I635">
        <v>1.355</v>
      </c>
      <c r="J635">
        <v>1.73</v>
      </c>
      <c r="K635">
        <v>1.99</v>
      </c>
      <c r="L635">
        <v>1.86</v>
      </c>
      <c r="M635">
        <v>1.49</v>
      </c>
      <c r="N635">
        <v>1.2971999999999999</v>
      </c>
      <c r="O635">
        <v>1.4523999999999999</v>
      </c>
      <c r="P635">
        <v>1.6281000000000001</v>
      </c>
      <c r="Q635">
        <v>1.7515000000000001</v>
      </c>
      <c r="R635">
        <v>2.1682000000000001</v>
      </c>
      <c r="S635">
        <v>2.7448000000000001</v>
      </c>
      <c r="T635">
        <v>3.3306</v>
      </c>
      <c r="U635">
        <v>4.0955000000000004</v>
      </c>
      <c r="V635">
        <v>4.4539</v>
      </c>
      <c r="W635">
        <v>5.7553000000000001</v>
      </c>
      <c r="X635">
        <v>5.6087999999999996</v>
      </c>
      <c r="Y635">
        <v>9.0129000000000001</v>
      </c>
      <c r="Z635">
        <v>12.0784</v>
      </c>
    </row>
    <row r="636" spans="1:26" x14ac:dyDescent="0.25">
      <c r="A636" s="1" t="s">
        <v>319</v>
      </c>
      <c r="B636" t="s">
        <v>1157</v>
      </c>
      <c r="C636" t="s">
        <v>1183</v>
      </c>
      <c r="D636" s="2">
        <f>_xll.BDH($A636, $D$1, $B636, $C636, "Direction", "H", "Period", "Y","cols=6;rows=2")</f>
        <v>36891</v>
      </c>
      <c r="E636" s="2">
        <v>37256</v>
      </c>
      <c r="F636" s="2">
        <v>37621</v>
      </c>
      <c r="G636" s="2">
        <v>37986</v>
      </c>
      <c r="H636" s="2">
        <v>38352</v>
      </c>
      <c r="I636" s="2">
        <v>38717</v>
      </c>
      <c r="J636" s="2"/>
    </row>
    <row r="637" spans="1:26" x14ac:dyDescent="0.25">
      <c r="A637" s="4"/>
      <c r="D637">
        <v>0.31</v>
      </c>
      <c r="E637">
        <v>-0.74</v>
      </c>
      <c r="F637">
        <v>-0.38500000000000001</v>
      </c>
      <c r="G637">
        <v>1.8260000000000001</v>
      </c>
      <c r="H637">
        <v>4.33</v>
      </c>
      <c r="I637">
        <v>3.54</v>
      </c>
    </row>
    <row r="638" spans="1:26" x14ac:dyDescent="0.25">
      <c r="A638" s="1" t="s">
        <v>320</v>
      </c>
      <c r="B638" t="s">
        <v>1157</v>
      </c>
      <c r="C638" t="s">
        <v>1199</v>
      </c>
      <c r="D638" s="2">
        <f>_xll.BDH($A638, $D$1, $B638, $C638, "Direction", "H", "Period", "Y","cols=22;rows=2")</f>
        <v>36891</v>
      </c>
      <c r="E638" s="2">
        <v>37256</v>
      </c>
      <c r="F638" s="2">
        <v>37621</v>
      </c>
      <c r="G638" s="2">
        <v>37986</v>
      </c>
      <c r="H638" s="2">
        <v>38352</v>
      </c>
      <c r="I638" s="2">
        <v>38717</v>
      </c>
      <c r="J638" s="2">
        <v>39082</v>
      </c>
      <c r="K638" s="2">
        <v>39447</v>
      </c>
      <c r="L638" s="2">
        <v>39813</v>
      </c>
      <c r="M638" s="2">
        <v>40178</v>
      </c>
      <c r="N638" s="2">
        <v>40543</v>
      </c>
      <c r="O638" s="2">
        <v>40908</v>
      </c>
      <c r="P638" s="2">
        <v>41274</v>
      </c>
      <c r="Q638" s="2">
        <v>41639</v>
      </c>
      <c r="R638" s="2">
        <v>42004</v>
      </c>
      <c r="S638" s="2">
        <v>42369</v>
      </c>
      <c r="T638" s="2">
        <v>42735</v>
      </c>
      <c r="U638" s="2">
        <v>43100</v>
      </c>
      <c r="V638" s="2">
        <v>43465</v>
      </c>
      <c r="W638" s="2">
        <v>43830</v>
      </c>
      <c r="X638" s="2">
        <v>44196</v>
      </c>
      <c r="Y638" s="2">
        <v>44561</v>
      </c>
    </row>
    <row r="639" spans="1:26" x14ac:dyDescent="0.25">
      <c r="A639" s="4"/>
      <c r="D639">
        <v>1.54</v>
      </c>
      <c r="E639">
        <v>1.22</v>
      </c>
      <c r="F639">
        <v>1.71</v>
      </c>
      <c r="G639">
        <v>2.39</v>
      </c>
      <c r="H639">
        <v>2.38</v>
      </c>
      <c r="I639">
        <v>2.58</v>
      </c>
      <c r="J639">
        <v>2.52</v>
      </c>
      <c r="K639">
        <v>3.15</v>
      </c>
      <c r="L639">
        <v>3.38</v>
      </c>
      <c r="M639">
        <v>3.5394000000000001</v>
      </c>
      <c r="N639">
        <v>3.4283000000000001</v>
      </c>
      <c r="O639">
        <v>1.4268000000000001</v>
      </c>
      <c r="P639">
        <v>1.5684</v>
      </c>
      <c r="Q639">
        <v>1.6296999999999999</v>
      </c>
      <c r="R639">
        <v>1.4663999999999999</v>
      </c>
      <c r="S639">
        <v>1.6718999999999999</v>
      </c>
      <c r="T639">
        <v>1.512</v>
      </c>
      <c r="U639">
        <v>0.93469999999999998</v>
      </c>
      <c r="V639">
        <v>1.1827000000000001</v>
      </c>
      <c r="W639">
        <v>1.3127</v>
      </c>
      <c r="X639">
        <v>1.6309</v>
      </c>
      <c r="Y639">
        <v>1.9430000000000001</v>
      </c>
    </row>
    <row r="640" spans="1:26" x14ac:dyDescent="0.25">
      <c r="A640" s="1" t="s">
        <v>321</v>
      </c>
      <c r="B640" t="s">
        <v>1157</v>
      </c>
      <c r="C640" t="s">
        <v>1199</v>
      </c>
      <c r="D640" s="2">
        <f>_xll.BDH($A640, $D$1, $B640, $C640, "Direction", "H", "Period", "Y","cols=22;rows=2")</f>
        <v>36891</v>
      </c>
      <c r="E640" s="2">
        <v>37256</v>
      </c>
      <c r="F640" s="2">
        <v>37621</v>
      </c>
      <c r="G640" s="2">
        <v>37986</v>
      </c>
      <c r="H640" s="2">
        <v>38352</v>
      </c>
      <c r="I640" s="2">
        <v>38717</v>
      </c>
      <c r="J640" s="2">
        <v>39082</v>
      </c>
      <c r="K640" s="2">
        <v>39447</v>
      </c>
      <c r="L640" s="2">
        <v>39813</v>
      </c>
      <c r="M640" s="2">
        <v>40178</v>
      </c>
      <c r="N640" s="2">
        <v>40543</v>
      </c>
      <c r="O640" s="2">
        <v>40908</v>
      </c>
      <c r="P640" s="2">
        <v>41274</v>
      </c>
      <c r="Q640" s="2">
        <v>41639</v>
      </c>
      <c r="R640" s="2">
        <v>42004</v>
      </c>
      <c r="S640" s="2">
        <v>42369</v>
      </c>
      <c r="T640" s="2">
        <v>42735</v>
      </c>
      <c r="U640" s="2">
        <v>43100</v>
      </c>
      <c r="V640" s="2">
        <v>43465</v>
      </c>
      <c r="W640" s="2">
        <v>43830</v>
      </c>
      <c r="X640" s="2">
        <v>44196</v>
      </c>
      <c r="Y640" s="2">
        <v>44561</v>
      </c>
    </row>
    <row r="641" spans="1:26" x14ac:dyDescent="0.25">
      <c r="A641" s="4"/>
      <c r="D641">
        <v>0.79</v>
      </c>
      <c r="E641">
        <v>0.51</v>
      </c>
      <c r="F641">
        <v>0.24</v>
      </c>
      <c r="G641">
        <v>0.36</v>
      </c>
      <c r="H641">
        <v>0.41</v>
      </c>
      <c r="I641">
        <v>0.53</v>
      </c>
      <c r="J641">
        <v>0.71</v>
      </c>
      <c r="K641">
        <v>0.61</v>
      </c>
      <c r="L641">
        <v>0.4</v>
      </c>
      <c r="M641">
        <v>0.18940000000000001</v>
      </c>
      <c r="N641">
        <v>0.73180000000000001</v>
      </c>
      <c r="O641">
        <v>0.42609999999999998</v>
      </c>
      <c r="P641">
        <v>0.55469999999999997</v>
      </c>
      <c r="Q641">
        <v>1.121</v>
      </c>
      <c r="R641">
        <v>2.0150000000000001</v>
      </c>
      <c r="S641">
        <v>3.5301</v>
      </c>
      <c r="T641">
        <v>3.7490999999999999</v>
      </c>
      <c r="U641">
        <v>5.6181000000000001</v>
      </c>
      <c r="V641">
        <v>4.2377000000000002</v>
      </c>
      <c r="W641">
        <v>4.2699999999999996</v>
      </c>
      <c r="X641">
        <v>-6.5388999999999999</v>
      </c>
      <c r="Y641">
        <v>-2.0870000000000002</v>
      </c>
    </row>
    <row r="642" spans="1:26" x14ac:dyDescent="0.25">
      <c r="A642" s="1" t="s">
        <v>322</v>
      </c>
      <c r="B642" t="s">
        <v>1157</v>
      </c>
      <c r="C642" t="s">
        <v>1188</v>
      </c>
      <c r="D642" s="2">
        <f>_xll.BDH($A642, $D$1, $B642, $C642, "Direction", "H", "Period", "Y","cols=13;rows=2")</f>
        <v>36891</v>
      </c>
      <c r="E642" s="2">
        <v>37256</v>
      </c>
      <c r="F642" s="2">
        <v>37621</v>
      </c>
      <c r="G642" s="2">
        <v>37986</v>
      </c>
      <c r="H642" s="2">
        <v>38352</v>
      </c>
      <c r="I642" s="2">
        <v>38717</v>
      </c>
      <c r="J642" s="2">
        <v>39082</v>
      </c>
      <c r="K642" s="2">
        <v>39447</v>
      </c>
      <c r="L642" s="2">
        <v>39813</v>
      </c>
      <c r="M642" s="2">
        <v>40178</v>
      </c>
      <c r="N642" s="2">
        <v>40543</v>
      </c>
      <c r="O642" s="2">
        <v>40908</v>
      </c>
      <c r="P642" s="2">
        <v>41274</v>
      </c>
    </row>
    <row r="643" spans="1:26" x14ac:dyDescent="0.25">
      <c r="A643" s="4"/>
      <c r="D643">
        <v>2.35</v>
      </c>
      <c r="E643">
        <v>2.0499999999999998</v>
      </c>
      <c r="F643">
        <v>2.79</v>
      </c>
      <c r="G643">
        <v>3.34</v>
      </c>
      <c r="H643">
        <v>4.13</v>
      </c>
      <c r="I643">
        <v>3.33</v>
      </c>
      <c r="J643">
        <v>4.2300000000000004</v>
      </c>
      <c r="K643">
        <v>3.5</v>
      </c>
      <c r="L643">
        <v>3.55</v>
      </c>
      <c r="M643">
        <v>3.2945000000000002</v>
      </c>
      <c r="N643">
        <v>4.798</v>
      </c>
      <c r="O643">
        <v>3.9054000000000002</v>
      </c>
      <c r="P643">
        <v>3.0535000000000001</v>
      </c>
    </row>
    <row r="644" spans="1:26" x14ac:dyDescent="0.25">
      <c r="A644" s="1" t="s">
        <v>323</v>
      </c>
      <c r="B644" t="s">
        <v>1157</v>
      </c>
      <c r="C644" t="s">
        <v>1200</v>
      </c>
      <c r="D644" s="2">
        <f>_xll.BDH($A644, $D$1, $B644, $C644, "Direction", "H", "Period", "Y","cols=21;rows=2")</f>
        <v>36554</v>
      </c>
      <c r="E644" s="2">
        <v>36925</v>
      </c>
      <c r="F644" s="2">
        <v>37289</v>
      </c>
      <c r="G644" s="2">
        <v>37653</v>
      </c>
      <c r="H644" s="2">
        <v>38017</v>
      </c>
      <c r="I644" s="2">
        <v>38381</v>
      </c>
      <c r="J644" s="2">
        <v>38745</v>
      </c>
      <c r="K644" s="2">
        <v>39116</v>
      </c>
      <c r="L644" s="2">
        <v>39480</v>
      </c>
      <c r="M644" s="2">
        <v>39844</v>
      </c>
      <c r="N644" s="2">
        <v>40208</v>
      </c>
      <c r="O644" s="2">
        <v>40572</v>
      </c>
      <c r="P644" s="2">
        <v>40936</v>
      </c>
      <c r="Q644" s="2">
        <v>41307</v>
      </c>
      <c r="R644" s="2">
        <v>41671</v>
      </c>
      <c r="S644" s="2">
        <v>42035</v>
      </c>
      <c r="T644" s="2">
        <v>42399</v>
      </c>
      <c r="U644" s="2">
        <v>42763</v>
      </c>
      <c r="V644" s="2">
        <v>43134</v>
      </c>
      <c r="W644" s="2">
        <v>43498</v>
      </c>
      <c r="X644" s="2">
        <v>43862</v>
      </c>
    </row>
    <row r="645" spans="1:26" x14ac:dyDescent="0.25">
      <c r="A645" s="4"/>
      <c r="D645">
        <v>1.81</v>
      </c>
      <c r="E645">
        <v>2.1</v>
      </c>
      <c r="F645">
        <v>1.53</v>
      </c>
      <c r="G645">
        <v>1.7050000000000001</v>
      </c>
      <c r="H645">
        <v>1.85</v>
      </c>
      <c r="I645">
        <v>2.2000000000000002</v>
      </c>
      <c r="J645">
        <v>2.5550000000000002</v>
      </c>
      <c r="K645">
        <v>2.17</v>
      </c>
      <c r="L645">
        <v>2.33</v>
      </c>
      <c r="M645">
        <v>2.089</v>
      </c>
      <c r="N645">
        <v>1.3140000000000001</v>
      </c>
      <c r="O645">
        <v>2.1122999999999998</v>
      </c>
      <c r="P645">
        <v>2.8934000000000002</v>
      </c>
      <c r="Q645">
        <v>3.4599000000000002</v>
      </c>
      <c r="R645">
        <v>3.9748999999999999</v>
      </c>
      <c r="S645">
        <v>4.4069000000000003</v>
      </c>
      <c r="T645">
        <v>3.3683999999999998</v>
      </c>
      <c r="U645">
        <v>2.7444999999999999</v>
      </c>
      <c r="V645">
        <v>2.7665999999999999</v>
      </c>
      <c r="W645">
        <v>3.2581000000000002</v>
      </c>
      <c r="X645">
        <v>2.5236000000000001</v>
      </c>
    </row>
    <row r="646" spans="1:26" x14ac:dyDescent="0.25">
      <c r="A646" s="1" t="s">
        <v>324</v>
      </c>
      <c r="B646" t="s">
        <v>1157</v>
      </c>
      <c r="C646" t="s">
        <v>1184</v>
      </c>
      <c r="D646" s="2">
        <f>_xll.BDH($A646, $D$1, $B646, $C646, "Direction", "H", "Period", "Y","cols=14;rows=2")</f>
        <v>36889</v>
      </c>
      <c r="E646" s="2">
        <v>37253</v>
      </c>
      <c r="F646" s="2">
        <v>37624</v>
      </c>
      <c r="G646" s="2">
        <v>37988</v>
      </c>
      <c r="H646" s="2">
        <v>38352</v>
      </c>
      <c r="I646" s="2">
        <v>38716</v>
      </c>
      <c r="J646" s="2">
        <v>39080</v>
      </c>
      <c r="K646" s="2">
        <v>39444</v>
      </c>
      <c r="L646" s="2">
        <v>39815</v>
      </c>
      <c r="M646" s="2">
        <v>40179</v>
      </c>
      <c r="N646" s="2">
        <v>40543</v>
      </c>
      <c r="O646" s="2">
        <v>40908</v>
      </c>
      <c r="P646" s="2">
        <v>41271</v>
      </c>
      <c r="Q646" s="2">
        <v>41639</v>
      </c>
    </row>
    <row r="647" spans="1:26" x14ac:dyDescent="0.25">
      <c r="A647" s="4"/>
      <c r="D647">
        <v>0.9496</v>
      </c>
      <c r="E647">
        <v>0.76170000000000004</v>
      </c>
      <c r="F647">
        <v>0.9002</v>
      </c>
      <c r="G647">
        <v>0.95950000000000002</v>
      </c>
      <c r="H647">
        <v>1.2216</v>
      </c>
      <c r="I647">
        <v>1.5875999999999999</v>
      </c>
      <c r="J647">
        <v>1.5105</v>
      </c>
      <c r="K647">
        <v>1.8686</v>
      </c>
      <c r="L647">
        <v>1.5036</v>
      </c>
      <c r="M647">
        <v>0.76780000000000004</v>
      </c>
      <c r="N647">
        <v>1.5727</v>
      </c>
      <c r="O647">
        <v>1.1996</v>
      </c>
      <c r="P647">
        <v>2.4769999999999999</v>
      </c>
      <c r="Q647">
        <v>2.8513000000000002</v>
      </c>
    </row>
    <row r="648" spans="1:26" x14ac:dyDescent="0.25">
      <c r="A648" s="1" t="s">
        <v>325</v>
      </c>
      <c r="B648" t="s">
        <v>1157</v>
      </c>
      <c r="C648" t="s">
        <v>1199</v>
      </c>
      <c r="D648" s="2">
        <f>_xll.BDH($A648, $D$1, $B648, $C648, "Direction", "H", "Period", "Y","cols=22;rows=2")</f>
        <v>36891</v>
      </c>
      <c r="E648" s="2">
        <v>37256</v>
      </c>
      <c r="F648" s="2">
        <v>37621</v>
      </c>
      <c r="G648" s="2">
        <v>37986</v>
      </c>
      <c r="H648" s="2">
        <v>38352</v>
      </c>
      <c r="I648" s="2">
        <v>38717</v>
      </c>
      <c r="J648" s="2">
        <v>39082</v>
      </c>
      <c r="K648" s="2">
        <v>39447</v>
      </c>
      <c r="L648" s="2">
        <v>39813</v>
      </c>
      <c r="M648" s="2">
        <v>40178</v>
      </c>
      <c r="N648" s="2">
        <v>40543</v>
      </c>
      <c r="O648" s="2">
        <v>40908</v>
      </c>
      <c r="P648" s="2">
        <v>41274</v>
      </c>
      <c r="Q648" s="2">
        <v>41639</v>
      </c>
      <c r="R648" s="2">
        <v>42004</v>
      </c>
      <c r="S648" s="2">
        <v>42369</v>
      </c>
      <c r="T648" s="2">
        <v>42735</v>
      </c>
      <c r="U648" s="2">
        <v>43100</v>
      </c>
      <c r="V648" s="2">
        <v>43465</v>
      </c>
      <c r="W648" s="2">
        <v>43830</v>
      </c>
      <c r="X648" s="2">
        <v>44196</v>
      </c>
      <c r="Y648" s="2">
        <v>44561</v>
      </c>
    </row>
    <row r="649" spans="1:26" x14ac:dyDescent="0.25">
      <c r="A649" s="4"/>
      <c r="D649">
        <v>1.52</v>
      </c>
      <c r="E649">
        <v>1.1399999999999999</v>
      </c>
      <c r="F649">
        <v>1.47</v>
      </c>
      <c r="G649">
        <v>1.61</v>
      </c>
      <c r="H649">
        <v>2.2599999999999998</v>
      </c>
      <c r="I649">
        <v>2.2599999999999998</v>
      </c>
      <c r="J649">
        <v>1.88</v>
      </c>
      <c r="K649">
        <v>1.71</v>
      </c>
      <c r="L649">
        <v>-0.39</v>
      </c>
      <c r="M649">
        <v>0.2928</v>
      </c>
      <c r="N649">
        <v>-0.80159999999999998</v>
      </c>
      <c r="O649">
        <v>-0.27350000000000002</v>
      </c>
      <c r="P649">
        <v>0.14829999999999999</v>
      </c>
      <c r="Q649">
        <v>0.72</v>
      </c>
      <c r="R649">
        <v>2.3769999999999998</v>
      </c>
      <c r="S649">
        <v>1.0602</v>
      </c>
      <c r="T649">
        <v>1.48</v>
      </c>
      <c r="U649">
        <v>1.4576</v>
      </c>
      <c r="V649">
        <v>2.1334</v>
      </c>
      <c r="W649">
        <v>2.2783000000000002</v>
      </c>
      <c r="X649">
        <v>2.0560999999999998</v>
      </c>
      <c r="Y649">
        <v>3.0384000000000002</v>
      </c>
    </row>
    <row r="650" spans="1:26" x14ac:dyDescent="0.25">
      <c r="A650" s="1" t="s">
        <v>326</v>
      </c>
      <c r="B650" t="s">
        <v>1157</v>
      </c>
      <c r="C650" t="s">
        <v>1182</v>
      </c>
      <c r="D650" s="2">
        <f>_xll.BDH($A650, $D$1, $B650, $C650, "Direction", "H", "Period", "Y","cols=10;rows=2")</f>
        <v>36891</v>
      </c>
      <c r="E650" s="2">
        <v>37256</v>
      </c>
      <c r="F650" s="2">
        <v>37621</v>
      </c>
      <c r="G650" s="2">
        <v>37986</v>
      </c>
      <c r="H650" s="2">
        <v>38352</v>
      </c>
      <c r="I650" s="2">
        <v>38717</v>
      </c>
      <c r="J650" s="2">
        <v>39082</v>
      </c>
      <c r="K650" s="2">
        <v>39447</v>
      </c>
      <c r="L650" s="2">
        <v>39813</v>
      </c>
      <c r="M650" s="2">
        <v>40178</v>
      </c>
    </row>
    <row r="651" spans="1:26" x14ac:dyDescent="0.25">
      <c r="A651" s="4"/>
      <c r="D651">
        <v>0.69</v>
      </c>
      <c r="E651">
        <v>0.81</v>
      </c>
      <c r="F651">
        <v>1.1000000000000001</v>
      </c>
      <c r="G651">
        <v>1.25</v>
      </c>
      <c r="H651">
        <v>1.2</v>
      </c>
      <c r="I651">
        <v>1.18</v>
      </c>
      <c r="J651">
        <v>1.37</v>
      </c>
      <c r="K651">
        <v>1.4330000000000001</v>
      </c>
      <c r="L651">
        <v>1.05</v>
      </c>
      <c r="M651">
        <v>1.5608</v>
      </c>
    </row>
    <row r="652" spans="1:26" x14ac:dyDescent="0.25">
      <c r="A652" s="1" t="s">
        <v>327</v>
      </c>
      <c r="B652" t="s">
        <v>1157</v>
      </c>
      <c r="C652" t="s">
        <v>1182</v>
      </c>
      <c r="D652" s="2">
        <f>_xll.BDH($A652, $D$1, $B652, $C652, "Direction", "H", "Period", "Y","cols=10;rows=2")</f>
        <v>36891</v>
      </c>
      <c r="E652" s="2">
        <v>37256</v>
      </c>
      <c r="F652" s="2">
        <v>37621</v>
      </c>
      <c r="G652" s="2">
        <v>37986</v>
      </c>
      <c r="H652" s="2">
        <v>38352</v>
      </c>
      <c r="I652" s="2">
        <v>38717</v>
      </c>
      <c r="J652" s="2">
        <v>39082</v>
      </c>
      <c r="K652" s="2">
        <v>39447</v>
      </c>
      <c r="L652" s="2">
        <v>39813</v>
      </c>
      <c r="M652" s="2">
        <v>40178</v>
      </c>
    </row>
    <row r="653" spans="1:26" x14ac:dyDescent="0.25">
      <c r="A653" s="4"/>
      <c r="D653">
        <v>3.5533000000000001</v>
      </c>
      <c r="E653">
        <v>3.82</v>
      </c>
      <c r="F653">
        <v>3.69</v>
      </c>
      <c r="G653">
        <v>4.8</v>
      </c>
      <c r="H653">
        <v>5.35</v>
      </c>
      <c r="I653">
        <v>5.24</v>
      </c>
      <c r="J653">
        <v>5.81</v>
      </c>
      <c r="K653">
        <v>1.01</v>
      </c>
      <c r="L653">
        <v>-12.29</v>
      </c>
      <c r="M653">
        <v>-1.4004000000000001</v>
      </c>
    </row>
    <row r="654" spans="1:26" x14ac:dyDescent="0.25">
      <c r="A654" s="1" t="s">
        <v>328</v>
      </c>
      <c r="B654" t="s">
        <v>1157</v>
      </c>
      <c r="C654" t="s">
        <v>1199</v>
      </c>
      <c r="D654" s="2">
        <f>_xll.BDH($A654, $D$1, $B654, $C654, "Direction", "H", "Period", "Y","cols=22;rows=2")</f>
        <v>36891</v>
      </c>
      <c r="E654" s="2">
        <v>37256</v>
      </c>
      <c r="F654" s="2">
        <v>37621</v>
      </c>
      <c r="G654" s="2">
        <v>37986</v>
      </c>
      <c r="H654" s="2">
        <v>38352</v>
      </c>
      <c r="I654" s="2">
        <v>38717</v>
      </c>
      <c r="J654" s="2">
        <v>39082</v>
      </c>
      <c r="K654" s="2">
        <v>39447</v>
      </c>
      <c r="L654" s="2">
        <v>39813</v>
      </c>
      <c r="M654" s="2">
        <v>40178</v>
      </c>
      <c r="N654" s="2">
        <v>40543</v>
      </c>
      <c r="O654" s="2">
        <v>40908</v>
      </c>
      <c r="P654" s="2">
        <v>41274</v>
      </c>
      <c r="Q654" s="2">
        <v>41639</v>
      </c>
      <c r="R654" s="2">
        <v>42004</v>
      </c>
      <c r="S654" s="2">
        <v>42369</v>
      </c>
      <c r="T654" s="2">
        <v>42735</v>
      </c>
      <c r="U654" s="2">
        <v>43100</v>
      </c>
      <c r="V654" s="2">
        <v>43465</v>
      </c>
      <c r="W654" s="2">
        <v>43830</v>
      </c>
      <c r="X654" s="2">
        <v>44196</v>
      </c>
      <c r="Y654" s="2">
        <v>44561</v>
      </c>
    </row>
    <row r="655" spans="1:26" x14ac:dyDescent="0.25">
      <c r="A655" s="4"/>
      <c r="D655">
        <v>1.5</v>
      </c>
      <c r="E655">
        <v>1.36</v>
      </c>
      <c r="F655">
        <v>0.77</v>
      </c>
      <c r="G655">
        <v>1.36</v>
      </c>
      <c r="H655">
        <v>1.94</v>
      </c>
      <c r="I655">
        <v>2.0699999999999998</v>
      </c>
      <c r="J655">
        <v>2.38</v>
      </c>
      <c r="K655">
        <v>2.99</v>
      </c>
      <c r="L655">
        <v>3.67</v>
      </c>
      <c r="M655">
        <v>4.0209999999999999</v>
      </c>
      <c r="N655">
        <v>4.5999999999999996</v>
      </c>
      <c r="O655">
        <v>5.2675999999999998</v>
      </c>
      <c r="P655">
        <v>5.3651</v>
      </c>
      <c r="Q655">
        <v>5.55</v>
      </c>
      <c r="R655">
        <v>4.8456000000000001</v>
      </c>
      <c r="S655">
        <v>4.9618000000000002</v>
      </c>
      <c r="T655">
        <v>5.4839000000000002</v>
      </c>
      <c r="U655">
        <v>6.6680000000000001</v>
      </c>
      <c r="V655">
        <v>7.5018000000000002</v>
      </c>
      <c r="W655">
        <v>7.8052999999999999</v>
      </c>
      <c r="X655">
        <v>6.3098999999999998</v>
      </c>
      <c r="Y655">
        <v>9.7178000000000004</v>
      </c>
    </row>
    <row r="656" spans="1:26" x14ac:dyDescent="0.25">
      <c r="A656" s="1" t="s">
        <v>329</v>
      </c>
      <c r="B656" t="s">
        <v>1157</v>
      </c>
      <c r="C656" t="s">
        <v>1199</v>
      </c>
      <c r="D656" s="2">
        <f>_xll.BDH($A656, $D$1, $B656, $C656, "Direction", "H", "Period", "Y","cols=23;rows=2")</f>
        <v>36616</v>
      </c>
      <c r="E656" s="2">
        <v>36981</v>
      </c>
      <c r="F656" s="2">
        <v>37346</v>
      </c>
      <c r="G656" s="2">
        <v>37711</v>
      </c>
      <c r="H656" s="2">
        <v>38077</v>
      </c>
      <c r="I656" s="2">
        <v>38442</v>
      </c>
      <c r="J656" s="2">
        <v>38807</v>
      </c>
      <c r="K656" s="2">
        <v>39172</v>
      </c>
      <c r="L656" s="2">
        <v>39538</v>
      </c>
      <c r="M656" s="2">
        <v>39903</v>
      </c>
      <c r="N656" s="2">
        <v>40268</v>
      </c>
      <c r="O656" s="2">
        <v>40633</v>
      </c>
      <c r="P656" s="2">
        <v>40999</v>
      </c>
      <c r="Q656" s="2">
        <v>41364</v>
      </c>
      <c r="R656" s="2">
        <v>41729</v>
      </c>
      <c r="S656" s="2">
        <v>42094</v>
      </c>
      <c r="T656" s="2">
        <v>42460</v>
      </c>
      <c r="U656" s="2">
        <v>42825</v>
      </c>
      <c r="V656" s="2">
        <v>43190</v>
      </c>
      <c r="W656" s="2">
        <v>43555</v>
      </c>
      <c r="X656" s="2">
        <v>43921</v>
      </c>
      <c r="Y656" s="2">
        <v>44286</v>
      </c>
      <c r="Z656" s="2">
        <v>44651</v>
      </c>
    </row>
    <row r="657" spans="1:26" x14ac:dyDescent="0.25">
      <c r="A657" s="4"/>
      <c r="D657">
        <v>0.66</v>
      </c>
      <c r="E657">
        <v>0.99</v>
      </c>
      <c r="F657">
        <v>1.44</v>
      </c>
      <c r="G657">
        <v>1.9</v>
      </c>
      <c r="H657">
        <v>2.19</v>
      </c>
      <c r="I657">
        <v>2.19</v>
      </c>
      <c r="J657">
        <v>2.46</v>
      </c>
      <c r="K657">
        <v>2.89</v>
      </c>
      <c r="L657">
        <v>3.32</v>
      </c>
      <c r="M657">
        <v>4.5556000000000001</v>
      </c>
      <c r="N657">
        <v>4.5662000000000003</v>
      </c>
      <c r="O657">
        <v>5.0452000000000004</v>
      </c>
      <c r="P657">
        <v>5.6933999999999996</v>
      </c>
      <c r="Q657">
        <v>6.2862</v>
      </c>
      <c r="R657">
        <v>6.9996999999999998</v>
      </c>
      <c r="S657">
        <v>8.7995999999999999</v>
      </c>
      <c r="T657">
        <v>10.147500000000001</v>
      </c>
      <c r="U657">
        <v>10.8751</v>
      </c>
      <c r="V657">
        <v>10.4633</v>
      </c>
      <c r="W657">
        <v>10.783300000000001</v>
      </c>
      <c r="X657">
        <v>17.811599999999999</v>
      </c>
      <c r="Y657">
        <v>14.439299999999999</v>
      </c>
      <c r="Z657">
        <v>22.518999999999998</v>
      </c>
    </row>
    <row r="658" spans="1:26" x14ac:dyDescent="0.25">
      <c r="A658" s="1" t="s">
        <v>330</v>
      </c>
      <c r="B658" t="s">
        <v>1157</v>
      </c>
      <c r="C658" t="s">
        <v>1199</v>
      </c>
      <c r="D658" s="2">
        <f>_xll.BDH($A658, $D$1, $B658, $C658, "Direction", "H", "Period", "Y","cols=22;rows=2")</f>
        <v>36891</v>
      </c>
      <c r="E658" s="2">
        <v>37256</v>
      </c>
      <c r="F658" s="2">
        <v>37621</v>
      </c>
      <c r="G658" s="2">
        <v>37986</v>
      </c>
      <c r="H658" s="2">
        <v>38352</v>
      </c>
      <c r="I658" s="2">
        <v>38717</v>
      </c>
      <c r="J658" s="2">
        <v>39082</v>
      </c>
      <c r="K658" s="2">
        <v>39447</v>
      </c>
      <c r="L658" s="2">
        <v>39813</v>
      </c>
      <c r="M658" s="2">
        <v>40178</v>
      </c>
      <c r="N658" s="2">
        <v>40543</v>
      </c>
      <c r="O658" s="2">
        <v>40908</v>
      </c>
      <c r="P658" s="2">
        <v>41274</v>
      </c>
      <c r="Q658" s="2">
        <v>41639</v>
      </c>
      <c r="R658" s="2">
        <v>42004</v>
      </c>
      <c r="S658" s="2">
        <v>42369</v>
      </c>
      <c r="T658" s="2">
        <v>42735</v>
      </c>
      <c r="U658" s="2">
        <v>43100</v>
      </c>
      <c r="V658" s="2">
        <v>43465</v>
      </c>
      <c r="W658" s="2">
        <v>43830</v>
      </c>
      <c r="X658" s="2">
        <v>44196</v>
      </c>
      <c r="Y658" s="2">
        <v>44561</v>
      </c>
    </row>
    <row r="659" spans="1:26" x14ac:dyDescent="0.25">
      <c r="A659" s="4"/>
      <c r="D659">
        <v>0.5</v>
      </c>
      <c r="E659">
        <v>0.69</v>
      </c>
      <c r="F659">
        <v>0.92500000000000004</v>
      </c>
      <c r="G659">
        <v>1.2350000000000001</v>
      </c>
      <c r="H659">
        <v>1.5449999999999999</v>
      </c>
      <c r="I659">
        <v>1.89</v>
      </c>
      <c r="J659">
        <v>2.25</v>
      </c>
      <c r="K659">
        <v>2.5</v>
      </c>
      <c r="L659">
        <v>1.87</v>
      </c>
      <c r="M659">
        <v>1.7378</v>
      </c>
      <c r="N659">
        <v>2.1503000000000001</v>
      </c>
      <c r="O659">
        <v>2.5339999999999998</v>
      </c>
      <c r="P659">
        <v>3.1196999999999999</v>
      </c>
      <c r="Q659">
        <v>3.4980000000000002</v>
      </c>
      <c r="R659">
        <v>4.2446000000000002</v>
      </c>
      <c r="S659">
        <v>4.5951000000000004</v>
      </c>
      <c r="T659">
        <v>4.9782000000000002</v>
      </c>
      <c r="U659">
        <v>5.8410000000000002</v>
      </c>
      <c r="V659">
        <v>6.9869000000000003</v>
      </c>
      <c r="W659">
        <v>7.8741000000000003</v>
      </c>
      <c r="X659">
        <v>9.6382999999999992</v>
      </c>
      <c r="Y659">
        <v>12.285600000000001</v>
      </c>
    </row>
    <row r="660" spans="1:26" x14ac:dyDescent="0.25">
      <c r="A660" s="1" t="s">
        <v>331</v>
      </c>
      <c r="B660" t="s">
        <v>1157</v>
      </c>
      <c r="C660" t="s">
        <v>1180</v>
      </c>
      <c r="D660" s="2">
        <f>_xll.BDH($A660, $D$1, $B660, $C660, "Direction", "H", "Period", "Y","cols=11;rows=2")</f>
        <v>36707</v>
      </c>
      <c r="E660" s="2">
        <v>37072</v>
      </c>
      <c r="F660" s="2">
        <v>37437</v>
      </c>
      <c r="G660" s="2">
        <v>37802</v>
      </c>
      <c r="H660" s="2">
        <v>38168</v>
      </c>
      <c r="I660" s="2">
        <v>38533</v>
      </c>
      <c r="J660" s="2">
        <v>38898</v>
      </c>
      <c r="K660" s="2">
        <v>39263</v>
      </c>
      <c r="L660" s="2">
        <v>39994</v>
      </c>
      <c r="M660" s="2">
        <v>40359</v>
      </c>
      <c r="N660" s="2">
        <v>40724</v>
      </c>
      <c r="O660" s="2"/>
    </row>
    <row r="661" spans="1:26" x14ac:dyDescent="0.25">
      <c r="A661" s="4"/>
      <c r="D661">
        <v>1.72</v>
      </c>
      <c r="E661">
        <v>1.55</v>
      </c>
      <c r="F661">
        <v>1.1100000000000001</v>
      </c>
      <c r="G661">
        <v>1.78</v>
      </c>
      <c r="H661">
        <v>2.0699999999999998</v>
      </c>
      <c r="I661">
        <v>2.5</v>
      </c>
      <c r="J661">
        <v>2.87</v>
      </c>
      <c r="K661">
        <v>3.29</v>
      </c>
      <c r="L661">
        <v>2.2204000000000002</v>
      </c>
      <c r="M661">
        <v>2.3953000000000002</v>
      </c>
      <c r="N661">
        <v>2.8672</v>
      </c>
    </row>
    <row r="662" spans="1:26" x14ac:dyDescent="0.25">
      <c r="A662" s="1" t="s">
        <v>332</v>
      </c>
      <c r="B662" t="s">
        <v>1157</v>
      </c>
      <c r="C662" t="s">
        <v>1197</v>
      </c>
      <c r="D662" s="2">
        <f>_xll.BDH($A662, $D$1, $B662, $C662, "Direction", "H", "Period", "Y","cols=4;rows=2")</f>
        <v>36891</v>
      </c>
      <c r="E662" s="2">
        <v>37256</v>
      </c>
      <c r="F662" s="2">
        <v>37621</v>
      </c>
      <c r="G662" s="2">
        <v>37986</v>
      </c>
    </row>
    <row r="663" spans="1:26" x14ac:dyDescent="0.25">
      <c r="A663" s="4"/>
      <c r="D663">
        <v>0.27</v>
      </c>
      <c r="E663">
        <v>0.57999999999999996</v>
      </c>
      <c r="F663">
        <v>0.09</v>
      </c>
      <c r="G663">
        <v>-1.47</v>
      </c>
    </row>
    <row r="664" spans="1:26" x14ac:dyDescent="0.25">
      <c r="A664" s="1" t="s">
        <v>333</v>
      </c>
      <c r="B664" t="s">
        <v>1157</v>
      </c>
      <c r="C664" t="s">
        <v>1199</v>
      </c>
      <c r="D664" s="2">
        <f>_xll.BDH($A664, $D$1, $B664, $C664, "Direction", "H", "Period", "Y","cols=23;rows=2")</f>
        <v>36646</v>
      </c>
      <c r="E664" s="2">
        <v>37008</v>
      </c>
      <c r="F664" s="2">
        <v>37372</v>
      </c>
      <c r="G664" s="2">
        <v>37736</v>
      </c>
      <c r="H664" s="2">
        <v>38107</v>
      </c>
      <c r="I664" s="2">
        <v>38471</v>
      </c>
      <c r="J664" s="2">
        <v>38835</v>
      </c>
      <c r="K664" s="2">
        <v>39199</v>
      </c>
      <c r="L664" s="2">
        <v>39563</v>
      </c>
      <c r="M664" s="2">
        <v>39927</v>
      </c>
      <c r="N664" s="2">
        <v>40298</v>
      </c>
      <c r="O664" s="2">
        <v>40662</v>
      </c>
      <c r="P664" s="2">
        <v>41026</v>
      </c>
      <c r="Q664" s="2">
        <v>41390</v>
      </c>
      <c r="R664" s="2">
        <v>41754</v>
      </c>
      <c r="S664" s="2">
        <v>42118</v>
      </c>
      <c r="T664" s="2">
        <v>42489</v>
      </c>
      <c r="U664" s="2">
        <v>42853</v>
      </c>
      <c r="V664" s="2">
        <v>43217</v>
      </c>
      <c r="W664" s="2">
        <v>43581</v>
      </c>
      <c r="X664" s="2">
        <v>43945</v>
      </c>
      <c r="Y664" s="2">
        <v>44316</v>
      </c>
      <c r="Z664" s="2">
        <v>44680</v>
      </c>
    </row>
    <row r="665" spans="1:26" x14ac:dyDescent="0.25">
      <c r="A665" s="4"/>
      <c r="D665">
        <v>0.89</v>
      </c>
      <c r="E665">
        <v>1.1263000000000001</v>
      </c>
      <c r="F665">
        <v>1.21</v>
      </c>
      <c r="G665">
        <v>1.3</v>
      </c>
      <c r="H665">
        <v>1.6</v>
      </c>
      <c r="I665">
        <v>1.86</v>
      </c>
      <c r="J665">
        <v>2.2000000000000002</v>
      </c>
      <c r="K665">
        <v>2.41</v>
      </c>
      <c r="L665">
        <v>2.6</v>
      </c>
      <c r="M665">
        <v>2.7294</v>
      </c>
      <c r="N665">
        <v>3.1198000000000001</v>
      </c>
      <c r="O665">
        <v>3.4344999999999999</v>
      </c>
      <c r="P665">
        <v>3.3206000000000002</v>
      </c>
      <c r="Q665">
        <v>3.6213000000000002</v>
      </c>
      <c r="R665">
        <v>3.7660999999999998</v>
      </c>
      <c r="S665">
        <v>3.2789000000000001</v>
      </c>
      <c r="T665">
        <v>3.3199000000000001</v>
      </c>
      <c r="U665">
        <v>3.5255000000000001</v>
      </c>
      <c r="V665">
        <v>3.6739000000000002</v>
      </c>
      <c r="W665">
        <v>4.1435000000000004</v>
      </c>
      <c r="X665">
        <v>3.4992999999999999</v>
      </c>
      <c r="Y665">
        <v>3.3239999999999998</v>
      </c>
      <c r="Z665">
        <v>4.5282999999999998</v>
      </c>
    </row>
    <row r="666" spans="1:26" x14ac:dyDescent="0.25">
      <c r="A666" s="1" t="s">
        <v>334</v>
      </c>
      <c r="B666" t="s">
        <v>1157</v>
      </c>
      <c r="C666" t="s">
        <v>1185</v>
      </c>
      <c r="D666" s="2">
        <f>_xll.BDH($A666, $D$1, $B666, $C666, "Direction", "H", "Period", "Y","cols=1;rows=2")</f>
        <v>36830</v>
      </c>
    </row>
    <row r="667" spans="1:26" x14ac:dyDescent="0.25">
      <c r="A667" s="4"/>
      <c r="D667">
        <v>1.07</v>
      </c>
    </row>
    <row r="668" spans="1:26" x14ac:dyDescent="0.25">
      <c r="A668" s="1" t="s">
        <v>335</v>
      </c>
      <c r="B668" t="s">
        <v>1157</v>
      </c>
      <c r="C668" t="s">
        <v>1186</v>
      </c>
      <c r="D668" s="2">
        <f>_xll.BDH($A668, $D$1, $B668, $C668, "Direction", "H", "Period", "Y","cols=7;rows=2")</f>
        <v>36891</v>
      </c>
      <c r="E668" s="2">
        <v>37256</v>
      </c>
      <c r="F668" s="2">
        <v>37621</v>
      </c>
      <c r="G668" s="2">
        <v>37986</v>
      </c>
      <c r="H668" s="2">
        <v>38352</v>
      </c>
      <c r="I668" s="2">
        <v>38717</v>
      </c>
      <c r="J668" s="2">
        <v>39082</v>
      </c>
      <c r="K668" s="2"/>
    </row>
    <row r="669" spans="1:26" x14ac:dyDescent="0.25">
      <c r="A669" s="4"/>
      <c r="D669">
        <v>1.52</v>
      </c>
      <c r="E669">
        <v>0.91</v>
      </c>
      <c r="F669">
        <v>1.54</v>
      </c>
      <c r="G669">
        <v>1.65</v>
      </c>
      <c r="H669">
        <v>1.79</v>
      </c>
      <c r="I669">
        <v>1.82</v>
      </c>
      <c r="J669">
        <v>2.2000000000000002</v>
      </c>
    </row>
    <row r="670" spans="1:26" x14ac:dyDescent="0.25">
      <c r="A670" s="1" t="s">
        <v>336</v>
      </c>
      <c r="B670" t="s">
        <v>1157</v>
      </c>
      <c r="C670" t="s">
        <v>1182</v>
      </c>
      <c r="D670" s="2">
        <f>_xll.BDH($A670, $D$1, $B670, $C670, "Direction", "H", "Period", "Y","cols=9;rows=2")</f>
        <v>36889</v>
      </c>
      <c r="E670" s="2">
        <v>37253</v>
      </c>
      <c r="F670" s="2">
        <v>37617</v>
      </c>
      <c r="G670" s="2">
        <v>37981</v>
      </c>
      <c r="H670" s="2">
        <v>38352</v>
      </c>
      <c r="I670" s="2">
        <v>38716</v>
      </c>
      <c r="J670" s="2">
        <v>39080</v>
      </c>
      <c r="K670" s="2">
        <v>39444</v>
      </c>
      <c r="L670" s="2">
        <v>39808</v>
      </c>
    </row>
    <row r="671" spans="1:26" x14ac:dyDescent="0.25">
      <c r="A671" s="4"/>
      <c r="D671">
        <v>4.1100000000000003</v>
      </c>
      <c r="E671">
        <v>2.5</v>
      </c>
      <c r="F671">
        <v>2.68</v>
      </c>
      <c r="G671">
        <v>3.95</v>
      </c>
      <c r="H671">
        <v>4.38</v>
      </c>
      <c r="I671">
        <v>5.16</v>
      </c>
      <c r="J671">
        <v>7.26</v>
      </c>
      <c r="K671">
        <v>-10.73</v>
      </c>
      <c r="L671">
        <v>-23.34</v>
      </c>
    </row>
    <row r="672" spans="1:26" x14ac:dyDescent="0.25">
      <c r="A672" s="1" t="s">
        <v>337</v>
      </c>
      <c r="B672" t="s">
        <v>1157</v>
      </c>
      <c r="C672" t="s">
        <v>1185</v>
      </c>
      <c r="D672" s="2">
        <f>_xll.BDH($A672, $D$1, $B672, $C672, "Direction", "H", "Period", "Y","cols=1;rows=2")</f>
        <v>36707</v>
      </c>
    </row>
    <row r="673" spans="1:25" x14ac:dyDescent="0.25">
      <c r="A673" s="4"/>
      <c r="D673">
        <v>2.89</v>
      </c>
    </row>
    <row r="674" spans="1:25" x14ac:dyDescent="0.25">
      <c r="A674" s="1" t="s">
        <v>338</v>
      </c>
      <c r="B674" t="s">
        <v>1157</v>
      </c>
      <c r="C674" t="s">
        <v>1199</v>
      </c>
      <c r="D674" s="2">
        <f>_xll.BDH($A674, $D$1, $B674, $C674, "Direction", "H", "Period", "Y","cols=22;rows=2")</f>
        <v>36891</v>
      </c>
      <c r="E674" s="2">
        <v>37256</v>
      </c>
      <c r="F674" s="2">
        <v>37621</v>
      </c>
      <c r="G674" s="2">
        <v>37986</v>
      </c>
      <c r="H674" s="2">
        <v>38352</v>
      </c>
      <c r="I674" s="2">
        <v>38717</v>
      </c>
      <c r="J674" s="2">
        <v>39082</v>
      </c>
      <c r="K674" s="2">
        <v>39447</v>
      </c>
      <c r="L674" s="2">
        <v>39813</v>
      </c>
      <c r="M674" s="2">
        <v>40178</v>
      </c>
      <c r="N674" s="2">
        <v>40543</v>
      </c>
      <c r="O674" s="2">
        <v>40908</v>
      </c>
      <c r="P674" s="2">
        <v>41274</v>
      </c>
      <c r="Q674" s="2">
        <v>41639</v>
      </c>
      <c r="R674" s="2">
        <v>42004</v>
      </c>
      <c r="S674" s="2">
        <v>42369</v>
      </c>
      <c r="T674" s="2">
        <v>42735</v>
      </c>
      <c r="U674" s="2">
        <v>43100</v>
      </c>
      <c r="V674" s="2">
        <v>43465</v>
      </c>
      <c r="W674" s="2">
        <v>43830</v>
      </c>
      <c r="X674" s="2">
        <v>44196</v>
      </c>
      <c r="Y674" s="2">
        <v>44561</v>
      </c>
    </row>
    <row r="675" spans="1:25" x14ac:dyDescent="0.25">
      <c r="A675" s="4"/>
      <c r="D675">
        <v>2.0499999999999998</v>
      </c>
      <c r="E675">
        <v>2.12</v>
      </c>
      <c r="F675">
        <v>2.4500000000000002</v>
      </c>
      <c r="G675">
        <v>2.81</v>
      </c>
      <c r="H675">
        <v>2.1</v>
      </c>
      <c r="I675">
        <v>1.43</v>
      </c>
      <c r="J675">
        <v>1.32</v>
      </c>
      <c r="K675">
        <v>1.17</v>
      </c>
      <c r="L675">
        <v>2.8</v>
      </c>
      <c r="M675">
        <v>1.5590999999999999</v>
      </c>
      <c r="N675">
        <v>1.6811</v>
      </c>
      <c r="O675">
        <v>1.8738999999999999</v>
      </c>
      <c r="P675">
        <v>2.1901000000000002</v>
      </c>
      <c r="Q675">
        <v>2.5167000000000002</v>
      </c>
      <c r="R675">
        <v>2.8285999999999998</v>
      </c>
      <c r="S675">
        <v>3.0472000000000001</v>
      </c>
      <c r="T675">
        <v>3.4239000000000002</v>
      </c>
      <c r="U675">
        <v>3.9201000000000001</v>
      </c>
      <c r="V675">
        <v>4.4345999999999997</v>
      </c>
      <c r="W675">
        <v>4.5679999999999996</v>
      </c>
      <c r="X675">
        <v>5.2655000000000003</v>
      </c>
      <c r="Y675">
        <v>6.3090000000000002</v>
      </c>
    </row>
    <row r="676" spans="1:25" x14ac:dyDescent="0.25">
      <c r="A676" s="1" t="s">
        <v>339</v>
      </c>
      <c r="B676" t="s">
        <v>1157</v>
      </c>
      <c r="C676" t="s">
        <v>1199</v>
      </c>
      <c r="D676" s="2">
        <f>_xll.BDH($A676, $D$1, $B676, $C676, "Direction", "H", "Period", "Y","cols=22;rows=2")</f>
        <v>36891</v>
      </c>
      <c r="E676" s="2">
        <v>37256</v>
      </c>
      <c r="F676" s="2">
        <v>37621</v>
      </c>
      <c r="G676" s="2">
        <v>37986</v>
      </c>
      <c r="H676" s="2">
        <v>38352</v>
      </c>
      <c r="I676" s="2">
        <v>38717</v>
      </c>
      <c r="J676" s="2">
        <v>39082</v>
      </c>
      <c r="K676" s="2">
        <v>39447</v>
      </c>
      <c r="L676" s="2">
        <v>39813</v>
      </c>
      <c r="M676" s="2">
        <v>40178</v>
      </c>
      <c r="N676" s="2">
        <v>40543</v>
      </c>
      <c r="O676" s="2">
        <v>40908</v>
      </c>
      <c r="P676" s="2">
        <v>41274</v>
      </c>
      <c r="Q676" s="2">
        <v>41639</v>
      </c>
      <c r="R676" s="2">
        <v>42004</v>
      </c>
      <c r="S676" s="2">
        <v>42369</v>
      </c>
      <c r="T676" s="2">
        <v>42735</v>
      </c>
      <c r="U676" s="2">
        <v>43100</v>
      </c>
      <c r="V676" s="2">
        <v>43465</v>
      </c>
      <c r="W676" s="2">
        <v>43830</v>
      </c>
      <c r="X676" s="2">
        <v>44196</v>
      </c>
      <c r="Y676" s="2">
        <v>44561</v>
      </c>
    </row>
    <row r="677" spans="1:25" x14ac:dyDescent="0.25">
      <c r="A677" s="4"/>
      <c r="D677">
        <v>2.34</v>
      </c>
      <c r="E677">
        <v>2.1800000000000002</v>
      </c>
      <c r="F677">
        <v>2.63</v>
      </c>
      <c r="G677">
        <v>3.09</v>
      </c>
      <c r="H677">
        <v>3.75</v>
      </c>
      <c r="I677">
        <v>4.1500000000000004</v>
      </c>
      <c r="J677">
        <v>4.49</v>
      </c>
      <c r="K677">
        <v>4.9800000000000004</v>
      </c>
      <c r="L677">
        <v>4.8899999999999997</v>
      </c>
      <c r="M677">
        <v>4.7003000000000004</v>
      </c>
      <c r="N677">
        <v>5.7458</v>
      </c>
      <c r="O677">
        <v>5.96</v>
      </c>
      <c r="P677">
        <v>6.4</v>
      </c>
      <c r="Q677">
        <v>6.72</v>
      </c>
      <c r="R677">
        <v>7.49</v>
      </c>
      <c r="S677">
        <v>7.7180999999999997</v>
      </c>
      <c r="T677">
        <v>7.7460000000000004</v>
      </c>
      <c r="U677">
        <v>8.5519999999999996</v>
      </c>
      <c r="V677">
        <v>10.1412</v>
      </c>
      <c r="W677">
        <v>8.8716000000000008</v>
      </c>
      <c r="X677">
        <v>8.8602000000000007</v>
      </c>
      <c r="Y677">
        <v>10.270300000000001</v>
      </c>
    </row>
    <row r="678" spans="1:25" x14ac:dyDescent="0.25">
      <c r="A678" s="1" t="s">
        <v>340</v>
      </c>
      <c r="B678" t="s">
        <v>1157</v>
      </c>
      <c r="C678" t="s">
        <v>1199</v>
      </c>
      <c r="D678" s="2">
        <f>_xll.BDH($A678, $D$1, $B678, $C678, "Direction", "H", "Period", "Y","cols=22;rows=2")</f>
        <v>36891</v>
      </c>
      <c r="E678" s="2">
        <v>37256</v>
      </c>
      <c r="F678" s="2">
        <v>37621</v>
      </c>
      <c r="G678" s="2">
        <v>37986</v>
      </c>
      <c r="H678" s="2">
        <v>38352</v>
      </c>
      <c r="I678" s="2">
        <v>38717</v>
      </c>
      <c r="J678" s="2">
        <v>39082</v>
      </c>
      <c r="K678" s="2">
        <v>39447</v>
      </c>
      <c r="L678" s="2">
        <v>39813</v>
      </c>
      <c r="M678" s="2">
        <v>40178</v>
      </c>
      <c r="N678" s="2">
        <v>40543</v>
      </c>
      <c r="O678" s="2">
        <v>40908</v>
      </c>
      <c r="P678" s="2">
        <v>41274</v>
      </c>
      <c r="Q678" s="2">
        <v>41639</v>
      </c>
      <c r="R678" s="2">
        <v>42004</v>
      </c>
      <c r="S678" s="2">
        <v>42369</v>
      </c>
      <c r="T678" s="2">
        <v>42735</v>
      </c>
      <c r="U678" s="2">
        <v>43100</v>
      </c>
      <c r="V678" s="2">
        <v>43465</v>
      </c>
      <c r="W678" s="2">
        <v>43830</v>
      </c>
      <c r="X678" s="2">
        <v>44196</v>
      </c>
      <c r="Y678" s="2">
        <v>44561</v>
      </c>
    </row>
    <row r="679" spans="1:25" x14ac:dyDescent="0.25">
      <c r="A679" s="4"/>
      <c r="D679">
        <v>3.71</v>
      </c>
      <c r="E679">
        <v>4.04</v>
      </c>
      <c r="F679">
        <v>4.57</v>
      </c>
      <c r="G679">
        <v>4.6100000000000003</v>
      </c>
      <c r="H679">
        <v>4.67</v>
      </c>
      <c r="I679">
        <v>5.0999999999999996</v>
      </c>
      <c r="J679">
        <v>4.05</v>
      </c>
      <c r="K679">
        <v>1.2871999999999999</v>
      </c>
      <c r="L679">
        <v>4.4008000000000003</v>
      </c>
      <c r="M679">
        <v>1.7923</v>
      </c>
      <c r="N679">
        <v>1.8974</v>
      </c>
      <c r="O679">
        <v>2.0493999999999999</v>
      </c>
      <c r="P679">
        <v>2.2097000000000002</v>
      </c>
      <c r="Q679">
        <v>2.3740999999999999</v>
      </c>
      <c r="R679">
        <v>2.5657000000000001</v>
      </c>
      <c r="S679">
        <v>2.8016000000000001</v>
      </c>
      <c r="T679">
        <v>2.9531999999999998</v>
      </c>
      <c r="U679">
        <v>3.4129</v>
      </c>
      <c r="V679">
        <v>3.9813000000000001</v>
      </c>
      <c r="W679">
        <v>4.2037000000000004</v>
      </c>
      <c r="X679">
        <v>4.3407</v>
      </c>
      <c r="Y679">
        <v>4.6113999999999997</v>
      </c>
    </row>
    <row r="680" spans="1:25" x14ac:dyDescent="0.25">
      <c r="A680" s="1" t="s">
        <v>341</v>
      </c>
      <c r="B680" t="s">
        <v>1157</v>
      </c>
      <c r="C680" t="s">
        <v>1183</v>
      </c>
      <c r="D680" s="2">
        <f>_xll.BDH($A680, $D$1, $B680, $C680, "Direction", "H", "Period", "Y","cols=6;rows=2")</f>
        <v>36707</v>
      </c>
      <c r="E680" s="2">
        <v>37072</v>
      </c>
      <c r="F680" s="2">
        <v>37437</v>
      </c>
      <c r="G680" s="2">
        <v>37802</v>
      </c>
      <c r="H680" s="2">
        <v>38168</v>
      </c>
      <c r="I680" s="2">
        <v>38898</v>
      </c>
      <c r="J680" s="2"/>
    </row>
    <row r="681" spans="1:25" x14ac:dyDescent="0.25">
      <c r="A681" s="4"/>
      <c r="D681">
        <v>1.1200000000000001</v>
      </c>
      <c r="E681">
        <v>1.19</v>
      </c>
      <c r="F681">
        <v>0.49</v>
      </c>
      <c r="G681">
        <v>0.59</v>
      </c>
      <c r="H681">
        <v>0.92</v>
      </c>
      <c r="I681">
        <v>1.36</v>
      </c>
    </row>
    <row r="682" spans="1:25" x14ac:dyDescent="0.25">
      <c r="A682" s="1" t="s">
        <v>342</v>
      </c>
      <c r="B682" t="s">
        <v>1157</v>
      </c>
      <c r="C682" t="s">
        <v>1199</v>
      </c>
      <c r="D682" s="2">
        <f>_xll.BDH($A682, $D$1, $B682, $C682, "Direction", "H", "Period", "Y","cols=22;rows=2")</f>
        <v>36891</v>
      </c>
      <c r="E682" s="2">
        <v>37256</v>
      </c>
      <c r="F682" s="2">
        <v>37621</v>
      </c>
      <c r="G682" s="2">
        <v>37986</v>
      </c>
      <c r="H682" s="2">
        <v>38352</v>
      </c>
      <c r="I682" s="2">
        <v>38717</v>
      </c>
      <c r="J682" s="2">
        <v>39082</v>
      </c>
      <c r="K682" s="2">
        <v>39447</v>
      </c>
      <c r="L682" s="2">
        <v>39813</v>
      </c>
      <c r="M682" s="2">
        <v>40178</v>
      </c>
      <c r="N682" s="2">
        <v>40543</v>
      </c>
      <c r="O682" s="2">
        <v>40908</v>
      </c>
      <c r="P682" s="2">
        <v>41274</v>
      </c>
      <c r="Q682" s="2">
        <v>41639</v>
      </c>
      <c r="R682" s="2">
        <v>42004</v>
      </c>
      <c r="S682" s="2">
        <v>42369</v>
      </c>
      <c r="T682" s="2">
        <v>42735</v>
      </c>
      <c r="U682" s="2">
        <v>43100</v>
      </c>
      <c r="V682" s="2">
        <v>43465</v>
      </c>
      <c r="W682" s="2">
        <v>43830</v>
      </c>
      <c r="X682" s="2">
        <v>44196</v>
      </c>
      <c r="Y682" s="2">
        <v>44561</v>
      </c>
    </row>
    <row r="683" spans="1:25" x14ac:dyDescent="0.25">
      <c r="A683" s="4"/>
      <c r="D683">
        <v>2.9</v>
      </c>
      <c r="E683">
        <v>3.14</v>
      </c>
      <c r="F683">
        <v>3.14</v>
      </c>
      <c r="G683">
        <v>2.99</v>
      </c>
      <c r="H683">
        <v>3.07</v>
      </c>
      <c r="I683">
        <v>2.5299999999999998</v>
      </c>
      <c r="J683">
        <v>2.52</v>
      </c>
      <c r="K683">
        <v>3.2</v>
      </c>
      <c r="L683">
        <v>3.42</v>
      </c>
      <c r="M683">
        <v>6.3917999999999999</v>
      </c>
      <c r="N683">
        <v>1.4173</v>
      </c>
      <c r="O683">
        <v>2.7164000000000001</v>
      </c>
      <c r="P683">
        <v>2.4077000000000002</v>
      </c>
      <c r="Q683">
        <v>2.0659999999999998</v>
      </c>
      <c r="R683">
        <v>2.0266000000000002</v>
      </c>
      <c r="S683">
        <v>3.5886</v>
      </c>
      <c r="T683">
        <v>2.0834999999999999</v>
      </c>
      <c r="U683">
        <v>3.8799000000000001</v>
      </c>
      <c r="V683">
        <v>4.3361000000000001</v>
      </c>
      <c r="W683">
        <v>2.4054000000000002</v>
      </c>
      <c r="X683">
        <v>4.4542000000000002</v>
      </c>
      <c r="Y683">
        <v>6.5732999999999997</v>
      </c>
    </row>
    <row r="684" spans="1:25" x14ac:dyDescent="0.25">
      <c r="A684" s="1" t="s">
        <v>343</v>
      </c>
      <c r="B684" t="s">
        <v>1157</v>
      </c>
      <c r="C684" t="s">
        <v>1199</v>
      </c>
      <c r="D684" s="2">
        <f>_xll.BDH($A684, $D$1, $B684, $C684, "Direction", "H", "Period", "Y","cols=22;rows=2")</f>
        <v>36891</v>
      </c>
      <c r="E684" s="2">
        <v>37256</v>
      </c>
      <c r="F684" s="2">
        <v>37621</v>
      </c>
      <c r="G684" s="2">
        <v>37986</v>
      </c>
      <c r="H684" s="2">
        <v>38352</v>
      </c>
      <c r="I684" s="2">
        <v>38717</v>
      </c>
      <c r="J684" s="2">
        <v>39082</v>
      </c>
      <c r="K684" s="2">
        <v>39447</v>
      </c>
      <c r="L684" s="2">
        <v>39813</v>
      </c>
      <c r="M684" s="2">
        <v>40178</v>
      </c>
      <c r="N684" s="2">
        <v>40543</v>
      </c>
      <c r="O684" s="2">
        <v>40908</v>
      </c>
      <c r="P684" s="2">
        <v>41274</v>
      </c>
      <c r="Q684" s="2">
        <v>41639</v>
      </c>
      <c r="R684" s="2">
        <v>42004</v>
      </c>
      <c r="S684" s="2">
        <v>42369</v>
      </c>
      <c r="T684" s="2">
        <v>42735</v>
      </c>
      <c r="U684" s="2">
        <v>43100</v>
      </c>
      <c r="V684" s="2">
        <v>43465</v>
      </c>
      <c r="W684" s="2">
        <v>43830</v>
      </c>
      <c r="X684" s="2">
        <v>44196</v>
      </c>
      <c r="Y684" s="2">
        <v>44561</v>
      </c>
    </row>
    <row r="685" spans="1:25" x14ac:dyDescent="0.25">
      <c r="A685" s="4"/>
      <c r="D685">
        <v>2.08</v>
      </c>
      <c r="E685">
        <v>2.4</v>
      </c>
      <c r="F685">
        <v>0.90500000000000003</v>
      </c>
      <c r="G685">
        <v>1.665</v>
      </c>
      <c r="H685">
        <v>1.825</v>
      </c>
      <c r="I685">
        <v>4.42</v>
      </c>
      <c r="J685">
        <v>6.415</v>
      </c>
      <c r="K685">
        <v>5.42</v>
      </c>
      <c r="L685">
        <v>6.1276000000000002</v>
      </c>
      <c r="M685">
        <v>0.81599999999999995</v>
      </c>
      <c r="N685">
        <v>2.4496000000000002</v>
      </c>
      <c r="O685">
        <v>2.8620000000000001</v>
      </c>
      <c r="P685">
        <v>1.3854</v>
      </c>
      <c r="Q685">
        <v>1.4398</v>
      </c>
      <c r="R685">
        <v>1.7003999999999999</v>
      </c>
      <c r="S685">
        <v>-0.5524</v>
      </c>
      <c r="T685">
        <v>-0.76800000000000002</v>
      </c>
      <c r="U685">
        <v>-0.67469999999999997</v>
      </c>
      <c r="V685">
        <v>0.70499999999999996</v>
      </c>
      <c r="W685">
        <v>0.75470000000000004</v>
      </c>
      <c r="X685">
        <v>-1.0404</v>
      </c>
      <c r="Y685">
        <v>1.5744</v>
      </c>
    </row>
    <row r="686" spans="1:25" x14ac:dyDescent="0.25">
      <c r="A686" s="1" t="s">
        <v>344</v>
      </c>
      <c r="B686" t="s">
        <v>1157</v>
      </c>
      <c r="C686" t="s">
        <v>1199</v>
      </c>
      <c r="D686" s="2">
        <f>_xll.BDH($A686, $D$1, $B686, $C686, "Direction", "H", "Period", "Y","cols=22;rows=2")</f>
        <v>36860</v>
      </c>
      <c r="E686" s="2">
        <v>37225</v>
      </c>
      <c r="F686" s="2">
        <v>37590</v>
      </c>
      <c r="G686" s="2">
        <v>37955</v>
      </c>
      <c r="H686" s="2">
        <v>38321</v>
      </c>
      <c r="I686" s="2">
        <v>38686</v>
      </c>
      <c r="J686" s="2">
        <v>39051</v>
      </c>
      <c r="K686" s="2">
        <v>39416</v>
      </c>
      <c r="L686" s="2">
        <v>39782</v>
      </c>
      <c r="M686" s="2">
        <v>40178</v>
      </c>
      <c r="N686" s="2">
        <v>40543</v>
      </c>
      <c r="O686" s="2">
        <v>40908</v>
      </c>
      <c r="P686" s="2">
        <v>41274</v>
      </c>
      <c r="Q686" s="2">
        <v>41639</v>
      </c>
      <c r="R686" s="2">
        <v>42004</v>
      </c>
      <c r="S686" s="2">
        <v>42369</v>
      </c>
      <c r="T686" s="2">
        <v>42735</v>
      </c>
      <c r="U686" s="2">
        <v>43100</v>
      </c>
      <c r="V686" s="2">
        <v>43465</v>
      </c>
      <c r="W686" s="2">
        <v>43830</v>
      </c>
      <c r="X686" s="2">
        <v>44196</v>
      </c>
      <c r="Y686" s="2">
        <v>44561</v>
      </c>
    </row>
    <row r="687" spans="1:25" x14ac:dyDescent="0.25">
      <c r="A687" s="4"/>
      <c r="D687">
        <v>4.71</v>
      </c>
      <c r="E687">
        <v>3.19</v>
      </c>
      <c r="F687">
        <v>2.83</v>
      </c>
      <c r="G687">
        <v>3.29</v>
      </c>
      <c r="H687">
        <v>4.2141000000000002</v>
      </c>
      <c r="I687">
        <v>4.7964000000000002</v>
      </c>
      <c r="J687">
        <v>5.72</v>
      </c>
      <c r="K687">
        <v>2.37</v>
      </c>
      <c r="L687">
        <v>1.54</v>
      </c>
      <c r="M687">
        <v>2.2084999999999999</v>
      </c>
      <c r="N687">
        <v>2.3622999999999998</v>
      </c>
      <c r="O687">
        <v>-0.52139999999999997</v>
      </c>
      <c r="P687">
        <v>1.9260999999999999</v>
      </c>
      <c r="Q687">
        <v>1.9888999999999999</v>
      </c>
      <c r="R687">
        <v>1.5343</v>
      </c>
      <c r="S687">
        <v>2.6135999999999999</v>
      </c>
      <c r="T687">
        <v>2.9752000000000001</v>
      </c>
      <c r="U687">
        <v>3.8611</v>
      </c>
      <c r="V687">
        <v>4.7091000000000003</v>
      </c>
      <c r="W687">
        <v>5.1890999999999998</v>
      </c>
      <c r="X687">
        <v>6.7397999999999998</v>
      </c>
      <c r="Y687">
        <v>8.2924000000000007</v>
      </c>
    </row>
    <row r="688" spans="1:25" x14ac:dyDescent="0.25">
      <c r="A688" s="1" t="s">
        <v>345</v>
      </c>
      <c r="B688" t="s">
        <v>1157</v>
      </c>
      <c r="C688" t="s">
        <v>1183</v>
      </c>
      <c r="D688" s="2">
        <f>_xll.BDH($A688, $D$1, $B688, $C688, "Direction", "H", "Period", "Y","cols=7;rows=2")</f>
        <v>36707</v>
      </c>
      <c r="E688" s="2">
        <v>37072</v>
      </c>
      <c r="F688" s="2">
        <v>37437</v>
      </c>
      <c r="G688" s="2">
        <v>37802</v>
      </c>
      <c r="H688" s="2">
        <v>38168</v>
      </c>
      <c r="I688" s="2">
        <v>38533</v>
      </c>
      <c r="J688" s="2">
        <v>38898</v>
      </c>
    </row>
    <row r="689" spans="1:25" x14ac:dyDescent="0.25">
      <c r="A689" s="4"/>
      <c r="D689">
        <v>0.85</v>
      </c>
      <c r="E689">
        <v>0.9</v>
      </c>
      <c r="F689">
        <v>0.93500000000000005</v>
      </c>
      <c r="G689">
        <v>1.04</v>
      </c>
      <c r="H689">
        <v>1.25</v>
      </c>
      <c r="I689">
        <v>1.31</v>
      </c>
      <c r="J689">
        <v>1.27</v>
      </c>
    </row>
    <row r="690" spans="1:25" x14ac:dyDescent="0.25">
      <c r="A690" s="1" t="s">
        <v>346</v>
      </c>
      <c r="B690" t="s">
        <v>1157</v>
      </c>
      <c r="C690" t="s">
        <v>1199</v>
      </c>
      <c r="D690" s="2">
        <f>_xll.BDH($A690, $D$1, $B690, $C690, "Direction", "H", "Period", "Y","cols=22;rows=2")</f>
        <v>36891</v>
      </c>
      <c r="E690" s="2">
        <v>37256</v>
      </c>
      <c r="F690" s="2">
        <v>37621</v>
      </c>
      <c r="G690" s="2">
        <v>37986</v>
      </c>
      <c r="H690" s="2">
        <v>38352</v>
      </c>
      <c r="I690" s="2">
        <v>38717</v>
      </c>
      <c r="J690" s="2">
        <v>39082</v>
      </c>
      <c r="K690" s="2">
        <v>39447</v>
      </c>
      <c r="L690" s="2">
        <v>39813</v>
      </c>
      <c r="M690" s="2">
        <v>40178</v>
      </c>
      <c r="N690" s="2">
        <v>40543</v>
      </c>
      <c r="O690" s="2">
        <v>40908</v>
      </c>
      <c r="P690" s="2">
        <v>41274</v>
      </c>
      <c r="Q690" s="2">
        <v>41639</v>
      </c>
      <c r="R690" s="2">
        <v>42004</v>
      </c>
      <c r="S690" s="2">
        <v>42369</v>
      </c>
      <c r="T690" s="2">
        <v>42735</v>
      </c>
      <c r="U690" s="2">
        <v>43100</v>
      </c>
      <c r="V690" s="2">
        <v>43465</v>
      </c>
      <c r="W690" s="2">
        <v>43830</v>
      </c>
      <c r="X690" s="2">
        <v>44196</v>
      </c>
      <c r="Y690" s="2">
        <v>44561</v>
      </c>
    </row>
    <row r="691" spans="1:25" x14ac:dyDescent="0.25">
      <c r="A691" s="4"/>
      <c r="D691">
        <v>6.37</v>
      </c>
      <c r="E691">
        <v>-4.2699999999999996</v>
      </c>
      <c r="F691">
        <v>-2.4500000000000002</v>
      </c>
      <c r="G691">
        <v>1.82</v>
      </c>
      <c r="H691">
        <v>6.3</v>
      </c>
      <c r="I691">
        <v>12.53</v>
      </c>
      <c r="J691">
        <v>9.1</v>
      </c>
      <c r="K691">
        <v>-0.35</v>
      </c>
      <c r="L691">
        <v>-13.09</v>
      </c>
      <c r="M691">
        <v>1.5263</v>
      </c>
      <c r="N691">
        <v>0.60270000000000001</v>
      </c>
      <c r="O691">
        <v>2.6463999999999999</v>
      </c>
      <c r="P691">
        <v>2.3163999999999998</v>
      </c>
      <c r="Q691">
        <v>3.5750000000000002</v>
      </c>
      <c r="R691">
        <v>2.2995000000000001</v>
      </c>
      <c r="S691">
        <v>2.9729999999999999</v>
      </c>
      <c r="T691">
        <v>4.0929000000000002</v>
      </c>
      <c r="U691">
        <v>4.6841999999999997</v>
      </c>
      <c r="V691">
        <v>5.9630000000000001</v>
      </c>
      <c r="W691">
        <v>7.4474</v>
      </c>
      <c r="X691">
        <v>6.1622000000000003</v>
      </c>
      <c r="Y691">
        <v>7.4983000000000004</v>
      </c>
    </row>
    <row r="692" spans="1:25" x14ac:dyDescent="0.25">
      <c r="A692" s="1" t="s">
        <v>347</v>
      </c>
      <c r="B692" t="s">
        <v>1157</v>
      </c>
      <c r="C692" t="s">
        <v>1198</v>
      </c>
      <c r="D692" s="2">
        <f>_xll.BDH($A692, $D$1, $B692, $C692, "Direction", "H", "Period", "Y","cols=9;rows=2")</f>
        <v>36891</v>
      </c>
      <c r="E692" s="2">
        <v>37256</v>
      </c>
      <c r="F692" s="2">
        <v>37621</v>
      </c>
      <c r="G692" s="2">
        <v>37986</v>
      </c>
      <c r="H692" s="2">
        <v>38352</v>
      </c>
      <c r="I692" s="2">
        <v>38717</v>
      </c>
      <c r="J692" s="2">
        <v>39082</v>
      </c>
      <c r="K692" s="2">
        <v>39447</v>
      </c>
      <c r="L692" s="2">
        <v>39813</v>
      </c>
    </row>
    <row r="693" spans="1:25" x14ac:dyDescent="0.25">
      <c r="A693" s="4"/>
      <c r="D693">
        <v>5.18</v>
      </c>
      <c r="E693">
        <v>5.7</v>
      </c>
      <c r="F693">
        <v>6.04</v>
      </c>
      <c r="G693">
        <v>4.99</v>
      </c>
      <c r="H693">
        <v>5.52</v>
      </c>
      <c r="I693">
        <v>6.68</v>
      </c>
      <c r="J693">
        <v>6.88</v>
      </c>
      <c r="K693">
        <v>-17.59</v>
      </c>
      <c r="L693">
        <v>-4.54</v>
      </c>
    </row>
    <row r="694" spans="1:25" x14ac:dyDescent="0.25">
      <c r="A694" s="1" t="s">
        <v>348</v>
      </c>
      <c r="B694" t="s">
        <v>1157</v>
      </c>
      <c r="C694" t="s">
        <v>1182</v>
      </c>
      <c r="D694" s="2">
        <f>_xll.BDH($A694, $D$1, $B694, $C694, "Direction", "H", "Period", "Y","cols=9;rows=2")</f>
        <v>36891</v>
      </c>
      <c r="E694" s="2">
        <v>37256</v>
      </c>
      <c r="F694" s="2">
        <v>37621</v>
      </c>
      <c r="G694" s="2">
        <v>37986</v>
      </c>
      <c r="H694" s="2">
        <v>38352</v>
      </c>
      <c r="I694" s="2">
        <v>38717</v>
      </c>
      <c r="J694" s="2">
        <v>39082</v>
      </c>
      <c r="K694" s="2">
        <v>39447</v>
      </c>
      <c r="L694" s="2">
        <v>39813</v>
      </c>
      <c r="M694" s="2"/>
    </row>
    <row r="695" spans="1:25" x14ac:dyDescent="0.25">
      <c r="A695" s="4"/>
      <c r="D695">
        <v>7.3468999999999998</v>
      </c>
      <c r="E695">
        <v>1.77</v>
      </c>
      <c r="F695">
        <v>6.57</v>
      </c>
      <c r="G695">
        <v>5.62</v>
      </c>
      <c r="H695">
        <v>4.84</v>
      </c>
      <c r="I695">
        <v>-9.2799999999999994</v>
      </c>
      <c r="J695">
        <v>3.09</v>
      </c>
      <c r="K695">
        <v>-0.52</v>
      </c>
      <c r="L695">
        <v>-29</v>
      </c>
    </row>
    <row r="696" spans="1:25" x14ac:dyDescent="0.25">
      <c r="A696" s="1" t="s">
        <v>349</v>
      </c>
      <c r="B696" t="s">
        <v>1157</v>
      </c>
      <c r="C696" t="s">
        <v>1182</v>
      </c>
      <c r="D696" s="2">
        <f>_xll.BDH($A696, $D$1, $B696, $C696, "Direction", "H", "Period", "Y","cols=10;rows=2")</f>
        <v>36769</v>
      </c>
      <c r="E696" s="2">
        <v>37133</v>
      </c>
      <c r="F696" s="2">
        <v>37497</v>
      </c>
      <c r="G696" s="2">
        <v>37861</v>
      </c>
      <c r="H696" s="2">
        <v>38232</v>
      </c>
      <c r="I696" s="2">
        <v>38596</v>
      </c>
      <c r="J696" s="2">
        <v>38960</v>
      </c>
      <c r="K696" s="2">
        <v>39324</v>
      </c>
      <c r="L696" s="2">
        <v>39688</v>
      </c>
      <c r="M696" s="2">
        <v>40059</v>
      </c>
    </row>
    <row r="697" spans="1:25" x14ac:dyDescent="0.25">
      <c r="A697" s="4"/>
      <c r="D697">
        <v>2.63</v>
      </c>
      <c r="E697">
        <v>-0.84060000000000001</v>
      </c>
      <c r="F697">
        <v>-1.1499999999999999</v>
      </c>
      <c r="G697">
        <v>-2.0499999999999998</v>
      </c>
      <c r="H697">
        <v>0.22</v>
      </c>
      <c r="I697">
        <v>0.28999999999999998</v>
      </c>
      <c r="J697">
        <v>0.4</v>
      </c>
      <c r="K697">
        <v>-0.4</v>
      </c>
      <c r="L697">
        <v>-0.92</v>
      </c>
      <c r="M697">
        <v>-2.1652</v>
      </c>
    </row>
    <row r="698" spans="1:25" x14ac:dyDescent="0.25">
      <c r="A698" s="1" t="s">
        <v>350</v>
      </c>
      <c r="B698" t="s">
        <v>1157</v>
      </c>
      <c r="C698" t="s">
        <v>1185</v>
      </c>
      <c r="D698" s="2" t="str">
        <f>_xll.BDH($A698, $D$1, $B698, $C698, "Direction", "H", "Period", "Y")</f>
        <v>#N/A N/A</v>
      </c>
    </row>
    <row r="699" spans="1:25" x14ac:dyDescent="0.25">
      <c r="A699" s="4"/>
    </row>
    <row r="700" spans="1:25" x14ac:dyDescent="0.25">
      <c r="A700" s="1" t="s">
        <v>351</v>
      </c>
      <c r="B700" t="s">
        <v>1157</v>
      </c>
      <c r="C700" t="s">
        <v>1183</v>
      </c>
      <c r="D700" s="2">
        <f>_xll.BDH($A700, $D$1, $B700, $C700, "Direction", "H", "Period", "Y","cols=7;rows=2")</f>
        <v>36830</v>
      </c>
      <c r="E700" s="2">
        <v>37195</v>
      </c>
      <c r="F700" s="2">
        <v>37560</v>
      </c>
      <c r="G700" s="2">
        <v>37925</v>
      </c>
      <c r="H700" s="2">
        <v>38291</v>
      </c>
      <c r="I700" s="2">
        <v>38656</v>
      </c>
      <c r="J700" s="2">
        <v>39021</v>
      </c>
    </row>
    <row r="701" spans="1:25" x14ac:dyDescent="0.25">
      <c r="A701" s="4"/>
      <c r="D701">
        <v>5.67</v>
      </c>
      <c r="E701">
        <v>-0.15</v>
      </c>
      <c r="F701">
        <v>-2.1800000000000002</v>
      </c>
      <c r="G701">
        <v>-0.21</v>
      </c>
      <c r="H701">
        <v>-0.56999999999999995</v>
      </c>
      <c r="I701">
        <v>1.88</v>
      </c>
      <c r="J701">
        <v>4.12</v>
      </c>
    </row>
    <row r="702" spans="1:25" x14ac:dyDescent="0.25">
      <c r="A702" s="1" t="s">
        <v>352</v>
      </c>
      <c r="B702" t="s">
        <v>1157</v>
      </c>
      <c r="C702" t="s">
        <v>1185</v>
      </c>
      <c r="D702" s="2" t="str">
        <f>_xll.BDH($A702, $D$1, $B702, $C702, "Direction", "H", "Period", "Y")</f>
        <v>#N/A N/A</v>
      </c>
    </row>
    <row r="703" spans="1:25" x14ac:dyDescent="0.25">
      <c r="A703" s="4"/>
    </row>
    <row r="704" spans="1:25" x14ac:dyDescent="0.25">
      <c r="A704" s="1" t="s">
        <v>353</v>
      </c>
      <c r="B704" t="s">
        <v>1157</v>
      </c>
      <c r="C704" t="s">
        <v>1182</v>
      </c>
      <c r="D704" s="2">
        <f>_xll.BDH($A704, $D$1, $B704, $C704, "Direction", "H", "Period", "Y","cols=8;rows=2")</f>
        <v>36891</v>
      </c>
      <c r="E704" s="2">
        <v>37256</v>
      </c>
      <c r="F704" s="2">
        <v>37621</v>
      </c>
      <c r="G704" s="2">
        <v>37986</v>
      </c>
      <c r="H704" s="2">
        <v>38352</v>
      </c>
      <c r="I704" s="2">
        <v>38717</v>
      </c>
      <c r="J704" s="2">
        <v>39082</v>
      </c>
      <c r="K704" s="2">
        <v>39447</v>
      </c>
      <c r="L704" s="2"/>
    </row>
    <row r="705" spans="1:26" x14ac:dyDescent="0.25">
      <c r="A705" s="4"/>
      <c r="D705">
        <v>2.17</v>
      </c>
      <c r="E705">
        <v>2.27</v>
      </c>
      <c r="F705">
        <v>2.35</v>
      </c>
      <c r="G705">
        <v>3.43</v>
      </c>
      <c r="H705">
        <v>3.49</v>
      </c>
      <c r="I705">
        <v>3.21</v>
      </c>
      <c r="J705">
        <v>3.03</v>
      </c>
      <c r="K705">
        <v>1.1499999999999999</v>
      </c>
    </row>
    <row r="706" spans="1:26" x14ac:dyDescent="0.25">
      <c r="A706" s="1" t="s">
        <v>354</v>
      </c>
      <c r="B706" t="s">
        <v>1157</v>
      </c>
      <c r="C706" t="s">
        <v>1185</v>
      </c>
      <c r="D706" s="2" t="str">
        <f>_xll.BDH($A706, $D$1, $B706, $C706, "Direction", "H", "Period", "Y")</f>
        <v>#N/A N/A</v>
      </c>
    </row>
    <row r="707" spans="1:26" x14ac:dyDescent="0.25">
      <c r="A707" s="4"/>
    </row>
    <row r="708" spans="1:26" x14ac:dyDescent="0.25">
      <c r="A708" s="1" t="s">
        <v>355</v>
      </c>
      <c r="B708" t="s">
        <v>1157</v>
      </c>
      <c r="C708" t="s">
        <v>1199</v>
      </c>
      <c r="D708" s="2">
        <f>_xll.BDH($A708, $D$1, $B708, $C708, "Direction", "H", "Period", "Y","cols=22;rows=2")</f>
        <v>36891</v>
      </c>
      <c r="E708" s="2">
        <v>37256</v>
      </c>
      <c r="F708" s="2">
        <v>37621</v>
      </c>
      <c r="G708" s="2">
        <v>37986</v>
      </c>
      <c r="H708" s="2">
        <v>38352</v>
      </c>
      <c r="I708" s="2">
        <v>38717</v>
      </c>
      <c r="J708" s="2">
        <v>39082</v>
      </c>
      <c r="K708" s="2">
        <v>39447</v>
      </c>
      <c r="L708" s="2">
        <v>39813</v>
      </c>
      <c r="M708" s="2">
        <v>40178</v>
      </c>
      <c r="N708" s="2">
        <v>40543</v>
      </c>
      <c r="O708" s="2">
        <v>40908</v>
      </c>
      <c r="P708" s="2">
        <v>41274</v>
      </c>
      <c r="Q708" s="2">
        <v>41639</v>
      </c>
      <c r="R708" s="2">
        <v>42004</v>
      </c>
      <c r="S708" s="2">
        <v>42369</v>
      </c>
      <c r="T708" s="2">
        <v>42735</v>
      </c>
      <c r="U708" s="2">
        <v>43100</v>
      </c>
      <c r="V708" s="2">
        <v>43465</v>
      </c>
      <c r="W708" s="2">
        <v>43830</v>
      </c>
      <c r="X708" s="2">
        <v>44196</v>
      </c>
      <c r="Y708" s="2">
        <v>44561</v>
      </c>
    </row>
    <row r="709" spans="1:26" x14ac:dyDescent="0.25">
      <c r="A709" s="4"/>
      <c r="D709">
        <v>0.54749999999999999</v>
      </c>
      <c r="E709">
        <v>0.57750000000000001</v>
      </c>
      <c r="F709">
        <v>0.50129999999999997</v>
      </c>
      <c r="G709">
        <v>0.61380000000000001</v>
      </c>
      <c r="H709">
        <v>0.65869999999999995</v>
      </c>
      <c r="I709">
        <v>0.62880000000000003</v>
      </c>
      <c r="J709">
        <v>0.76</v>
      </c>
      <c r="K709">
        <v>0.87</v>
      </c>
      <c r="L709">
        <v>0.95</v>
      </c>
      <c r="M709">
        <v>1.012</v>
      </c>
      <c r="N709">
        <v>1.0051000000000001</v>
      </c>
      <c r="O709">
        <v>1.0943000000000001</v>
      </c>
      <c r="P709">
        <v>1.0871</v>
      </c>
      <c r="Q709">
        <v>1.1942999999999999</v>
      </c>
      <c r="R709">
        <v>1.2673000000000001</v>
      </c>
      <c r="S709">
        <v>1.4153</v>
      </c>
      <c r="T709">
        <v>1.6840999999999999</v>
      </c>
      <c r="U709">
        <v>1.6294999999999999</v>
      </c>
      <c r="V709">
        <v>1.8414999999999999</v>
      </c>
      <c r="W709">
        <v>2.0909</v>
      </c>
      <c r="X709">
        <v>2.1678000000000002</v>
      </c>
      <c r="Y709">
        <v>2.4826000000000001</v>
      </c>
    </row>
    <row r="710" spans="1:26" x14ac:dyDescent="0.25">
      <c r="A710" s="1" t="s">
        <v>356</v>
      </c>
      <c r="B710" t="s">
        <v>1157</v>
      </c>
      <c r="C710" t="s">
        <v>1199</v>
      </c>
      <c r="D710" s="2">
        <f>_xll.BDH($A710, $D$1, $B710, $C710, "Direction", "H", "Period", "Y","cols=22;rows=2")</f>
        <v>36891</v>
      </c>
      <c r="E710" s="2">
        <v>37256</v>
      </c>
      <c r="F710" s="2">
        <v>37621</v>
      </c>
      <c r="G710" s="2">
        <v>37986</v>
      </c>
      <c r="H710" s="2">
        <v>38352</v>
      </c>
      <c r="I710" s="2">
        <v>38717</v>
      </c>
      <c r="J710" s="2">
        <v>39082</v>
      </c>
      <c r="K710" s="2">
        <v>39447</v>
      </c>
      <c r="L710" s="2">
        <v>39813</v>
      </c>
      <c r="M710" s="2">
        <v>40178</v>
      </c>
      <c r="N710" s="2">
        <v>40543</v>
      </c>
      <c r="O710" s="2">
        <v>40908</v>
      </c>
      <c r="P710" s="2">
        <v>41274</v>
      </c>
      <c r="Q710" s="2">
        <v>41639</v>
      </c>
      <c r="R710" s="2">
        <v>42004</v>
      </c>
      <c r="S710" s="2">
        <v>42369</v>
      </c>
      <c r="T710" s="2">
        <v>42735</v>
      </c>
      <c r="U710" s="2">
        <v>43100</v>
      </c>
      <c r="V710" s="2">
        <v>43465</v>
      </c>
      <c r="W710" s="2">
        <v>43830</v>
      </c>
      <c r="X710" s="2">
        <v>44196</v>
      </c>
      <c r="Y710" s="2">
        <v>44561</v>
      </c>
    </row>
    <row r="711" spans="1:26" x14ac:dyDescent="0.25">
      <c r="A711" s="4"/>
      <c r="D711">
        <v>0.09</v>
      </c>
      <c r="E711">
        <v>-0.28000000000000003</v>
      </c>
      <c r="F711">
        <v>0.56000000000000005</v>
      </c>
      <c r="G711">
        <v>0.99</v>
      </c>
      <c r="H711">
        <v>1.2136</v>
      </c>
      <c r="I711">
        <v>0.92</v>
      </c>
      <c r="J711">
        <v>1.29</v>
      </c>
      <c r="K711">
        <v>-2.13</v>
      </c>
      <c r="L711">
        <v>1.879</v>
      </c>
      <c r="M711">
        <v>2.7787999999999999</v>
      </c>
      <c r="N711">
        <v>3.6412</v>
      </c>
      <c r="O711">
        <v>6.8789999999999996</v>
      </c>
      <c r="P711">
        <v>3.7124999999999999</v>
      </c>
      <c r="Q711">
        <v>2.0526</v>
      </c>
      <c r="R711">
        <v>1.4609000000000001</v>
      </c>
      <c r="S711">
        <v>0.1164</v>
      </c>
      <c r="T711">
        <v>1.1351</v>
      </c>
      <c r="U711">
        <v>1.4744999999999999</v>
      </c>
      <c r="V711">
        <v>1.2979000000000001</v>
      </c>
      <c r="W711">
        <v>1.3197000000000001</v>
      </c>
      <c r="X711">
        <v>2.5762999999999998</v>
      </c>
      <c r="Y711">
        <v>3.3153000000000001</v>
      </c>
    </row>
    <row r="712" spans="1:26" x14ac:dyDescent="0.25">
      <c r="A712" s="1" t="s">
        <v>357</v>
      </c>
      <c r="B712" t="s">
        <v>1157</v>
      </c>
      <c r="C712" t="s">
        <v>1185</v>
      </c>
      <c r="D712" s="2" t="str">
        <f>_xll.BDH($A712, $D$1, $B712, $C712, "Direction", "H", "Period", "Y")</f>
        <v>#N/A N/A</v>
      </c>
    </row>
    <row r="713" spans="1:26" x14ac:dyDescent="0.25">
      <c r="A713" s="4"/>
    </row>
    <row r="714" spans="1:26" x14ac:dyDescent="0.25">
      <c r="A714" s="1" t="s">
        <v>358</v>
      </c>
      <c r="B714" t="s">
        <v>1157</v>
      </c>
      <c r="C714" t="s">
        <v>1199</v>
      </c>
      <c r="D714" s="2">
        <f>_xll.BDH($A714, $D$1, $B714, $C714, "Direction", "H", "Period", "Y","cols=23;rows=2")</f>
        <v>36677</v>
      </c>
      <c r="E714" s="2">
        <v>37042</v>
      </c>
      <c r="F714" s="2">
        <v>37407</v>
      </c>
      <c r="G714" s="2">
        <v>37772</v>
      </c>
      <c r="H714" s="2">
        <v>38138</v>
      </c>
      <c r="I714" s="2">
        <v>38503</v>
      </c>
      <c r="J714" s="2">
        <v>38868</v>
      </c>
      <c r="K714" s="2">
        <v>39233</v>
      </c>
      <c r="L714" s="2">
        <v>39599</v>
      </c>
      <c r="M714" s="2">
        <v>39964</v>
      </c>
      <c r="N714" s="2">
        <v>40329</v>
      </c>
      <c r="O714" s="2">
        <v>40694</v>
      </c>
      <c r="P714" s="2">
        <v>41060</v>
      </c>
      <c r="Q714" s="2">
        <v>41425</v>
      </c>
      <c r="R714" s="2">
        <v>41790</v>
      </c>
      <c r="S714" s="2">
        <v>42155</v>
      </c>
      <c r="T714" s="2">
        <v>42521</v>
      </c>
      <c r="U714" s="2">
        <v>42886</v>
      </c>
      <c r="V714" s="2">
        <v>43251</v>
      </c>
      <c r="W714" s="2">
        <v>43616</v>
      </c>
      <c r="X714" s="2">
        <v>43982</v>
      </c>
      <c r="Y714" s="2">
        <v>44347</v>
      </c>
      <c r="Z714" s="2">
        <v>44712</v>
      </c>
    </row>
    <row r="715" spans="1:26" x14ac:dyDescent="0.25">
      <c r="A715" s="4"/>
      <c r="D715">
        <v>0.25750000000000001</v>
      </c>
      <c r="E715">
        <v>0.27</v>
      </c>
      <c r="F715">
        <v>0.3075</v>
      </c>
      <c r="G715">
        <v>0.3463</v>
      </c>
      <c r="H715">
        <v>0.43880000000000002</v>
      </c>
      <c r="I715">
        <v>0.56000000000000005</v>
      </c>
      <c r="J715">
        <v>0.67500000000000004</v>
      </c>
      <c r="K715">
        <v>0.72750000000000004</v>
      </c>
      <c r="L715">
        <v>0.93500000000000005</v>
      </c>
      <c r="M715">
        <v>0.99960000000000004</v>
      </c>
      <c r="N715">
        <v>0.96499999999999997</v>
      </c>
      <c r="O715">
        <v>1.1200000000000001</v>
      </c>
      <c r="P715">
        <v>1.2082999999999999</v>
      </c>
      <c r="Q715">
        <v>1.3285</v>
      </c>
      <c r="R715">
        <v>1.49</v>
      </c>
      <c r="S715">
        <v>1.8504</v>
      </c>
      <c r="T715">
        <v>2.16</v>
      </c>
      <c r="U715">
        <v>2.5059</v>
      </c>
      <c r="V715">
        <v>1.17</v>
      </c>
      <c r="W715">
        <v>2.4900000000000002</v>
      </c>
      <c r="X715">
        <v>1.7985</v>
      </c>
      <c r="Y715">
        <v>3.6876000000000002</v>
      </c>
      <c r="Z715">
        <v>3.7927</v>
      </c>
    </row>
    <row r="716" spans="1:26" x14ac:dyDescent="0.25">
      <c r="A716" s="1" t="s">
        <v>359</v>
      </c>
      <c r="B716" t="s">
        <v>1157</v>
      </c>
      <c r="C716" t="s">
        <v>1190</v>
      </c>
      <c r="D716" s="2">
        <f>_xll.BDH($A716, $D$1, $B716, $C716, "Direction", "H", "Period", "Y","cols=1;rows=2")</f>
        <v>36891</v>
      </c>
      <c r="E716" s="2"/>
      <c r="F716" s="2"/>
    </row>
    <row r="717" spans="1:26" x14ac:dyDescent="0.25">
      <c r="A717" s="4"/>
      <c r="D717">
        <v>-0.27</v>
      </c>
    </row>
    <row r="718" spans="1:26" x14ac:dyDescent="0.25">
      <c r="A718" s="1" t="s">
        <v>360</v>
      </c>
      <c r="B718" t="s">
        <v>1157</v>
      </c>
      <c r="C718" t="s">
        <v>1199</v>
      </c>
      <c r="D718" s="2">
        <f>_xll.BDH($A718, $D$1, $B718, $C718, "Direction", "H", "Period", "Y","cols=22;rows=2")</f>
        <v>36891</v>
      </c>
      <c r="E718" s="2">
        <v>37256</v>
      </c>
      <c r="F718" s="2">
        <v>37621</v>
      </c>
      <c r="G718" s="2">
        <v>37986</v>
      </c>
      <c r="H718" s="2">
        <v>38352</v>
      </c>
      <c r="I718" s="2">
        <v>38717</v>
      </c>
      <c r="J718" s="2">
        <v>39082</v>
      </c>
      <c r="K718" s="2">
        <v>39447</v>
      </c>
      <c r="L718" s="2">
        <v>39813</v>
      </c>
      <c r="M718" s="2">
        <v>40178</v>
      </c>
      <c r="N718" s="2">
        <v>40543</v>
      </c>
      <c r="O718" s="2">
        <v>40908</v>
      </c>
      <c r="P718" s="2">
        <v>41274</v>
      </c>
      <c r="Q718" s="2">
        <v>41639</v>
      </c>
      <c r="R718" s="2">
        <v>42004</v>
      </c>
      <c r="S718" s="2">
        <v>42369</v>
      </c>
      <c r="T718" s="2">
        <v>42735</v>
      </c>
      <c r="U718" s="2">
        <v>43100</v>
      </c>
      <c r="V718" s="2">
        <v>43465</v>
      </c>
      <c r="W718" s="2">
        <v>43830</v>
      </c>
      <c r="X718" s="2">
        <v>44196</v>
      </c>
      <c r="Y718" s="2">
        <v>44561</v>
      </c>
    </row>
    <row r="719" spans="1:26" x14ac:dyDescent="0.25">
      <c r="A719" s="4"/>
      <c r="D719">
        <v>4.41</v>
      </c>
      <c r="E719">
        <v>2.4</v>
      </c>
      <c r="F719">
        <v>2.86</v>
      </c>
      <c r="G719">
        <v>2.2450000000000001</v>
      </c>
      <c r="H719">
        <v>2.99</v>
      </c>
      <c r="I719">
        <v>3.64</v>
      </c>
      <c r="J719">
        <v>4.46</v>
      </c>
      <c r="K719">
        <v>5.14</v>
      </c>
      <c r="L719">
        <v>5.03</v>
      </c>
      <c r="M719">
        <v>4.5199999999999996</v>
      </c>
      <c r="N719">
        <v>5.0946999999999996</v>
      </c>
      <c r="O719">
        <v>7.41</v>
      </c>
      <c r="P719">
        <v>7.81</v>
      </c>
      <c r="Q719">
        <v>8.43</v>
      </c>
      <c r="R719">
        <v>9.7393999999999998</v>
      </c>
      <c r="S719">
        <v>11.257400000000001</v>
      </c>
      <c r="T719">
        <v>14.588699999999999</v>
      </c>
      <c r="U719">
        <v>14.039300000000001</v>
      </c>
      <c r="V719">
        <v>21.325099999999999</v>
      </c>
      <c r="W719">
        <v>26.408200000000001</v>
      </c>
      <c r="X719">
        <v>22.096800000000002</v>
      </c>
      <c r="Y719">
        <v>21.942699999999999</v>
      </c>
    </row>
    <row r="720" spans="1:26" x14ac:dyDescent="0.25">
      <c r="A720" s="1" t="s">
        <v>361</v>
      </c>
      <c r="B720" t="s">
        <v>1157</v>
      </c>
      <c r="C720" t="s">
        <v>1183</v>
      </c>
      <c r="D720" s="2">
        <f>_xll.BDH($A720, $D$1, $B720, $C720, "Direction", "H", "Period", "Y","cols=7;rows=2")</f>
        <v>36830</v>
      </c>
      <c r="E720" s="2">
        <v>37195</v>
      </c>
      <c r="F720" s="2">
        <v>37560</v>
      </c>
      <c r="G720" s="2">
        <v>37925</v>
      </c>
      <c r="H720" s="2">
        <v>38291</v>
      </c>
      <c r="I720" s="2">
        <v>38656</v>
      </c>
      <c r="J720" s="2">
        <v>39021</v>
      </c>
    </row>
    <row r="721" spans="1:25" x14ac:dyDescent="0.25">
      <c r="A721" s="4"/>
      <c r="D721">
        <v>0.19</v>
      </c>
      <c r="E721">
        <v>0.05</v>
      </c>
      <c r="F721">
        <v>0.12</v>
      </c>
      <c r="G721">
        <v>-0.41</v>
      </c>
      <c r="H721">
        <v>0.09</v>
      </c>
      <c r="I721">
        <v>0.14000000000000001</v>
      </c>
      <c r="J721">
        <v>0.02</v>
      </c>
    </row>
    <row r="722" spans="1:25" x14ac:dyDescent="0.25">
      <c r="A722" s="1" t="s">
        <v>362</v>
      </c>
      <c r="B722" t="s">
        <v>1157</v>
      </c>
      <c r="C722" t="s">
        <v>1190</v>
      </c>
      <c r="D722" s="2">
        <f>_xll.BDH($A722, $D$1, $B722, $C722, "Direction", "H", "Period", "Y","cols=3;rows=2")</f>
        <v>36891</v>
      </c>
      <c r="E722" s="2">
        <v>37256</v>
      </c>
      <c r="F722" s="2">
        <v>37621</v>
      </c>
    </row>
    <row r="723" spans="1:25" x14ac:dyDescent="0.25">
      <c r="A723" s="4"/>
      <c r="D723">
        <v>8</v>
      </c>
      <c r="E723">
        <v>-43</v>
      </c>
      <c r="F723">
        <v>-3.86</v>
      </c>
    </row>
    <row r="724" spans="1:25" x14ac:dyDescent="0.25">
      <c r="A724" s="1" t="s">
        <v>363</v>
      </c>
      <c r="B724" t="s">
        <v>1157</v>
      </c>
      <c r="C724" t="s">
        <v>1199</v>
      </c>
      <c r="D724" s="2">
        <f>_xll.BDH($A724, $D$1, $B724, $C724, "Direction", "H", "Period", "Y","cols=22;rows=2")</f>
        <v>36891</v>
      </c>
      <c r="E724" s="2">
        <v>37256</v>
      </c>
      <c r="F724" s="2">
        <v>37621</v>
      </c>
      <c r="G724" s="2">
        <v>37986</v>
      </c>
      <c r="H724" s="2">
        <v>38352</v>
      </c>
      <c r="I724" s="2">
        <v>38717</v>
      </c>
      <c r="J724" s="2">
        <v>39082</v>
      </c>
      <c r="K724" s="2">
        <v>39447</v>
      </c>
      <c r="L724" s="2">
        <v>39813</v>
      </c>
      <c r="M724" s="2">
        <v>40178</v>
      </c>
      <c r="N724" s="2">
        <v>40543</v>
      </c>
      <c r="O724" s="2">
        <v>40908</v>
      </c>
      <c r="P724" s="2">
        <v>41274</v>
      </c>
      <c r="Q724" s="2">
        <v>41639</v>
      </c>
      <c r="R724" s="2">
        <v>42004</v>
      </c>
      <c r="S724" s="2">
        <v>42369</v>
      </c>
      <c r="T724" s="2">
        <v>42735</v>
      </c>
      <c r="U724" s="2">
        <v>43100</v>
      </c>
      <c r="V724" s="2">
        <v>43465</v>
      </c>
      <c r="W724" s="2">
        <v>43830</v>
      </c>
      <c r="X724" s="2">
        <v>44196</v>
      </c>
      <c r="Y724" s="2">
        <v>44561</v>
      </c>
    </row>
    <row r="725" spans="1:25" x14ac:dyDescent="0.25">
      <c r="A725" s="4"/>
      <c r="D725">
        <v>0.55000000000000004</v>
      </c>
      <c r="E725">
        <v>0.91</v>
      </c>
      <c r="F725">
        <v>1.18</v>
      </c>
      <c r="G725">
        <v>1.35</v>
      </c>
      <c r="H725">
        <v>2.1800000000000002</v>
      </c>
      <c r="I725">
        <v>2.88</v>
      </c>
      <c r="J725">
        <v>3.57</v>
      </c>
      <c r="K725">
        <v>3.73</v>
      </c>
      <c r="L725">
        <v>4.54</v>
      </c>
      <c r="M725">
        <v>2.7913999999999999</v>
      </c>
      <c r="N725">
        <v>3.9283000000000001</v>
      </c>
      <c r="O725">
        <v>5.4981</v>
      </c>
      <c r="P725">
        <v>5.36</v>
      </c>
      <c r="Q725">
        <v>5.8319000000000001</v>
      </c>
      <c r="R725">
        <v>6.3358999999999996</v>
      </c>
      <c r="S725">
        <v>4.9184999999999999</v>
      </c>
      <c r="T725">
        <v>5.4992000000000001</v>
      </c>
      <c r="U725">
        <v>6.3803999999999998</v>
      </c>
      <c r="V725">
        <v>9.0279000000000007</v>
      </c>
      <c r="W725">
        <v>10.1251</v>
      </c>
      <c r="X725">
        <v>9.2100000000000009</v>
      </c>
      <c r="Y725">
        <v>11.8362</v>
      </c>
    </row>
    <row r="726" spans="1:25" x14ac:dyDescent="0.25">
      <c r="A726" s="1" t="s">
        <v>364</v>
      </c>
      <c r="B726" t="s">
        <v>1157</v>
      </c>
      <c r="C726" t="s">
        <v>1183</v>
      </c>
      <c r="D726" s="2">
        <f>_xll.BDH($A726, $D$1, $B726, $C726, "Direction", "H", "Period", "Y","cols=7;rows=2")</f>
        <v>36646</v>
      </c>
      <c r="E726" s="2">
        <v>37008</v>
      </c>
      <c r="F726" s="2">
        <v>37376</v>
      </c>
      <c r="G726" s="2">
        <v>37741</v>
      </c>
      <c r="H726" s="2">
        <v>38107</v>
      </c>
      <c r="I726" s="2">
        <v>38472</v>
      </c>
      <c r="J726" s="2">
        <v>38837</v>
      </c>
    </row>
    <row r="727" spans="1:25" x14ac:dyDescent="0.25">
      <c r="A727" s="4"/>
      <c r="D727">
        <v>0.21</v>
      </c>
      <c r="E727">
        <v>0.32</v>
      </c>
      <c r="F727">
        <v>0.12</v>
      </c>
      <c r="G727">
        <v>0.24</v>
      </c>
      <c r="H727">
        <v>0.4</v>
      </c>
      <c r="I727">
        <v>0.62</v>
      </c>
      <c r="J727">
        <v>0.81</v>
      </c>
    </row>
    <row r="728" spans="1:25" x14ac:dyDescent="0.25">
      <c r="A728" s="1" t="s">
        <v>365</v>
      </c>
      <c r="B728" t="s">
        <v>1157</v>
      </c>
      <c r="C728" t="s">
        <v>1183</v>
      </c>
      <c r="D728" s="2">
        <f>_xll.BDH($A728, $D$1, $B728, $C728, "Direction", "H", "Period", "Y","cols=6;rows=2")</f>
        <v>36891</v>
      </c>
      <c r="E728" s="2">
        <v>37256</v>
      </c>
      <c r="F728" s="2">
        <v>37621</v>
      </c>
      <c r="G728" s="2">
        <v>37986</v>
      </c>
      <c r="H728" s="2">
        <v>38352</v>
      </c>
      <c r="I728" s="2">
        <v>38717</v>
      </c>
      <c r="J728" s="2"/>
    </row>
    <row r="729" spans="1:25" x14ac:dyDescent="0.25">
      <c r="A729" s="4"/>
      <c r="D729">
        <v>2.09</v>
      </c>
      <c r="E729">
        <v>2.11</v>
      </c>
      <c r="F729">
        <v>1.97</v>
      </c>
      <c r="G729">
        <v>1.99</v>
      </c>
      <c r="H729">
        <v>2.31</v>
      </c>
      <c r="I729">
        <v>2.64</v>
      </c>
    </row>
    <row r="730" spans="1:25" x14ac:dyDescent="0.25">
      <c r="A730" s="1" t="s">
        <v>366</v>
      </c>
      <c r="B730" t="s">
        <v>1157</v>
      </c>
      <c r="C730" t="s">
        <v>1199</v>
      </c>
      <c r="D730" s="2">
        <f>_xll.BDH($A730, $D$1, $B730, $C730, "Direction", "H", "Period", "Y","cols=22;rows=2")</f>
        <v>36891</v>
      </c>
      <c r="E730" s="2">
        <v>37256</v>
      </c>
      <c r="F730" s="2">
        <v>37621</v>
      </c>
      <c r="G730" s="2">
        <v>37986</v>
      </c>
      <c r="H730" s="2">
        <v>38352</v>
      </c>
      <c r="I730" s="2">
        <v>38717</v>
      </c>
      <c r="J730" s="2">
        <v>39082</v>
      </c>
      <c r="K730" s="2">
        <v>39447</v>
      </c>
      <c r="L730" s="2">
        <v>39813</v>
      </c>
      <c r="M730" s="2">
        <v>40178</v>
      </c>
      <c r="N730" s="2">
        <v>40543</v>
      </c>
      <c r="O730" s="2">
        <v>40908</v>
      </c>
      <c r="P730" s="2">
        <v>41274</v>
      </c>
      <c r="Q730" s="2">
        <v>41639</v>
      </c>
      <c r="R730" s="2">
        <v>42004</v>
      </c>
      <c r="S730" s="2">
        <v>42369</v>
      </c>
      <c r="T730" s="2">
        <v>42735</v>
      </c>
      <c r="U730" s="2">
        <v>43100</v>
      </c>
      <c r="V730" s="2">
        <v>43465</v>
      </c>
      <c r="W730" s="2">
        <v>43830</v>
      </c>
      <c r="X730" s="2">
        <v>44196</v>
      </c>
      <c r="Y730" s="2">
        <v>44561</v>
      </c>
    </row>
    <row r="731" spans="1:25" x14ac:dyDescent="0.25">
      <c r="A731" s="4"/>
      <c r="D731">
        <v>0.95</v>
      </c>
      <c r="E731">
        <v>0.36249999999999999</v>
      </c>
      <c r="F731">
        <v>0.51749999999999996</v>
      </c>
      <c r="G731">
        <v>0.17249999999999999</v>
      </c>
      <c r="H731">
        <v>3.51</v>
      </c>
      <c r="I731">
        <v>4.13</v>
      </c>
      <c r="J731">
        <v>5.68</v>
      </c>
      <c r="K731">
        <v>4.9400000000000004</v>
      </c>
      <c r="L731">
        <v>6.29</v>
      </c>
      <c r="M731">
        <v>-0.93420000000000003</v>
      </c>
      <c r="N731">
        <v>0.42</v>
      </c>
      <c r="O731">
        <v>2.4784999999999999</v>
      </c>
      <c r="P731">
        <v>1.7813000000000001</v>
      </c>
      <c r="Q731">
        <v>1.5628</v>
      </c>
      <c r="R731">
        <v>2.1583000000000001</v>
      </c>
      <c r="S731">
        <v>0.88729999999999998</v>
      </c>
      <c r="T731">
        <v>2.5259</v>
      </c>
      <c r="U731">
        <v>3.5827</v>
      </c>
      <c r="V731">
        <v>7.6896000000000004</v>
      </c>
      <c r="W731">
        <v>4.5796000000000001</v>
      </c>
      <c r="X731">
        <v>4.2084999999999999</v>
      </c>
      <c r="Y731">
        <v>23.667400000000001</v>
      </c>
    </row>
    <row r="732" spans="1:25" x14ac:dyDescent="0.25">
      <c r="A732" s="1" t="s">
        <v>367</v>
      </c>
      <c r="B732" t="s">
        <v>1157</v>
      </c>
      <c r="C732" t="s">
        <v>1196</v>
      </c>
      <c r="D732" s="2">
        <f>_xll.BDH($A732, $D$1, $B732, $C732, "Direction", "H", "Period", "Y","cols=19;rows=2")</f>
        <v>36891</v>
      </c>
      <c r="E732" s="2">
        <v>37256</v>
      </c>
      <c r="F732" s="2">
        <v>37621</v>
      </c>
      <c r="G732" s="2">
        <v>37986</v>
      </c>
      <c r="H732" s="2">
        <v>38352</v>
      </c>
      <c r="I732" s="2">
        <v>38717</v>
      </c>
      <c r="J732" s="2">
        <v>39082</v>
      </c>
      <c r="K732" s="2">
        <v>39447</v>
      </c>
      <c r="L732" s="2">
        <v>39813</v>
      </c>
      <c r="M732" s="2">
        <v>40178</v>
      </c>
      <c r="N732" s="2">
        <v>40543</v>
      </c>
      <c r="O732" s="2">
        <v>40908</v>
      </c>
      <c r="P732" s="2">
        <v>41274</v>
      </c>
      <c r="Q732" s="2">
        <v>41639</v>
      </c>
      <c r="R732" s="2">
        <v>42004</v>
      </c>
      <c r="S732" s="2">
        <v>42369</v>
      </c>
      <c r="T732" s="2">
        <v>42735</v>
      </c>
      <c r="U732" s="2">
        <v>43100</v>
      </c>
      <c r="V732" s="2">
        <v>43465</v>
      </c>
    </row>
    <row r="733" spans="1:25" x14ac:dyDescent="0.25">
      <c r="A733" s="4"/>
      <c r="D733">
        <v>1.71</v>
      </c>
      <c r="E733">
        <v>1.2</v>
      </c>
      <c r="F733">
        <v>1.58</v>
      </c>
      <c r="G733">
        <v>1.48</v>
      </c>
      <c r="H733">
        <v>1.72</v>
      </c>
      <c r="I733">
        <v>1.72</v>
      </c>
      <c r="J733">
        <v>1.49</v>
      </c>
      <c r="K733">
        <v>1.82</v>
      </c>
      <c r="L733">
        <v>1.22</v>
      </c>
      <c r="M733">
        <v>1.2061999999999999</v>
      </c>
      <c r="N733">
        <v>1.7511000000000001</v>
      </c>
      <c r="O733">
        <v>1.8071999999999999</v>
      </c>
      <c r="P733">
        <v>1.673</v>
      </c>
      <c r="Q733">
        <v>1.8233999999999999</v>
      </c>
      <c r="R733">
        <v>1.847</v>
      </c>
      <c r="S733">
        <v>2.1606000000000001</v>
      </c>
      <c r="T733">
        <v>2.6518000000000002</v>
      </c>
      <c r="U733">
        <v>1.8520000000000001</v>
      </c>
      <c r="V733">
        <v>3.8687999999999998</v>
      </c>
    </row>
    <row r="734" spans="1:25" x14ac:dyDescent="0.25">
      <c r="A734" s="1" t="s">
        <v>368</v>
      </c>
      <c r="B734" t="s">
        <v>1157</v>
      </c>
      <c r="C734" t="s">
        <v>1189</v>
      </c>
      <c r="D734" s="2">
        <f>_xll.BDH($A734, $D$1, $B734, $C734, "Direction", "H", "Period", "Y","cols=5;rows=2")</f>
        <v>36891</v>
      </c>
      <c r="E734" s="2">
        <v>37256</v>
      </c>
      <c r="F734" s="2">
        <v>37621</v>
      </c>
      <c r="G734" s="2">
        <v>37986</v>
      </c>
      <c r="H734" s="2">
        <v>38352</v>
      </c>
      <c r="I734" s="2"/>
    </row>
    <row r="735" spans="1:25" x14ac:dyDescent="0.25">
      <c r="A735" s="4"/>
      <c r="D735">
        <v>-1.21</v>
      </c>
      <c r="E735">
        <v>-2.79</v>
      </c>
      <c r="F735">
        <v>0.17</v>
      </c>
      <c r="G735">
        <v>1.37</v>
      </c>
      <c r="H735">
        <v>1.82</v>
      </c>
    </row>
    <row r="736" spans="1:25" x14ac:dyDescent="0.25">
      <c r="A736" s="1" t="s">
        <v>369</v>
      </c>
      <c r="B736" t="s">
        <v>1157</v>
      </c>
      <c r="C736" t="s">
        <v>1181</v>
      </c>
      <c r="D736" s="2">
        <f>_xll.BDH($A736, $D$1, $B736, $C736, "Direction", "H", "Period", "Y","cols=11;rows=2")</f>
        <v>36891</v>
      </c>
      <c r="E736" s="2">
        <v>37255</v>
      </c>
      <c r="F736" s="2">
        <v>37621</v>
      </c>
      <c r="G736" s="2">
        <v>37986</v>
      </c>
      <c r="H736" s="2">
        <v>38347</v>
      </c>
      <c r="I736" s="2">
        <v>38711</v>
      </c>
      <c r="J736" s="2">
        <v>39082</v>
      </c>
      <c r="K736" s="2">
        <v>39446</v>
      </c>
      <c r="L736" s="2">
        <v>39810</v>
      </c>
      <c r="M736" s="2">
        <v>40174</v>
      </c>
      <c r="N736" s="2">
        <v>40538</v>
      </c>
    </row>
    <row r="737" spans="1:25" x14ac:dyDescent="0.25">
      <c r="A737" s="4"/>
      <c r="D737">
        <v>2.1</v>
      </c>
      <c r="E737">
        <v>1.59</v>
      </c>
      <c r="F737">
        <v>1.97</v>
      </c>
      <c r="G737">
        <v>1.98</v>
      </c>
      <c r="H737">
        <v>1.94</v>
      </c>
      <c r="I737">
        <v>0.79</v>
      </c>
      <c r="J737">
        <v>1.32</v>
      </c>
      <c r="K737">
        <v>0.97</v>
      </c>
      <c r="L737">
        <v>0.8</v>
      </c>
      <c r="M737">
        <v>0.26619999999999999</v>
      </c>
      <c r="N737">
        <v>0.43190000000000001</v>
      </c>
    </row>
    <row r="738" spans="1:25" x14ac:dyDescent="0.25">
      <c r="A738" s="1" t="s">
        <v>370</v>
      </c>
      <c r="B738" t="s">
        <v>1157</v>
      </c>
      <c r="C738" t="s">
        <v>1191</v>
      </c>
      <c r="D738" s="2">
        <f>_xll.BDH($A738, $D$1, $B738, $C738, "Direction", "H", "Period", "Y","cols=1;rows=2")</f>
        <v>36891</v>
      </c>
      <c r="E738" s="2"/>
    </row>
    <row r="739" spans="1:25" x14ac:dyDescent="0.25">
      <c r="A739" s="4"/>
      <c r="D739">
        <v>3.4</v>
      </c>
    </row>
    <row r="740" spans="1:25" x14ac:dyDescent="0.25">
      <c r="A740" s="1" t="s">
        <v>371</v>
      </c>
      <c r="B740" t="s">
        <v>1157</v>
      </c>
      <c r="C740" t="s">
        <v>1185</v>
      </c>
      <c r="D740" s="2" t="str">
        <f>_xll.BDH($A740, $D$1, $B740, $C740, "Direction", "H", "Period", "Y")</f>
        <v>#N/A N/A</v>
      </c>
    </row>
    <row r="741" spans="1:25" x14ac:dyDescent="0.25">
      <c r="A741" s="4"/>
    </row>
    <row r="742" spans="1:25" x14ac:dyDescent="0.25">
      <c r="A742" s="1" t="s">
        <v>372</v>
      </c>
      <c r="B742" t="s">
        <v>1157</v>
      </c>
      <c r="C742" t="s">
        <v>1191</v>
      </c>
      <c r="D742" s="2">
        <f>_xll.BDH($A742, $D$1, $B742, $C742, "Direction", "H", "Period", "Y","cols=1;rows=2")</f>
        <v>36891</v>
      </c>
      <c r="E742" s="2"/>
    </row>
    <row r="743" spans="1:25" x14ac:dyDescent="0.25">
      <c r="A743" s="4"/>
      <c r="D743">
        <v>2.31</v>
      </c>
    </row>
    <row r="744" spans="1:25" x14ac:dyDescent="0.25">
      <c r="A744" s="1" t="s">
        <v>373</v>
      </c>
      <c r="B744" t="s">
        <v>1157</v>
      </c>
      <c r="C744" t="s">
        <v>1191</v>
      </c>
      <c r="D744" s="2">
        <f>_xll.BDH($A744, $D$1, $B744, $C744, "Direction", "H", "Period", "Y","cols=2;rows=2")</f>
        <v>36891</v>
      </c>
      <c r="E744" s="2">
        <v>37256</v>
      </c>
    </row>
    <row r="745" spans="1:25" x14ac:dyDescent="0.25">
      <c r="A745" s="4"/>
      <c r="D745">
        <v>0.30249999999999999</v>
      </c>
      <c r="E745">
        <v>0.33</v>
      </c>
    </row>
    <row r="746" spans="1:25" x14ac:dyDescent="0.25">
      <c r="A746" s="1" t="s">
        <v>374</v>
      </c>
      <c r="B746" t="s">
        <v>1157</v>
      </c>
      <c r="C746" t="s">
        <v>1199</v>
      </c>
      <c r="D746" s="2">
        <f>_xll.BDH($A746, $D$1, $B746, $C746, "Direction", "H", "Period", "Y","cols=22;rows=2")</f>
        <v>36891</v>
      </c>
      <c r="E746" s="2">
        <v>37256</v>
      </c>
      <c r="F746" s="2">
        <v>37621</v>
      </c>
      <c r="G746" s="2">
        <v>37986</v>
      </c>
      <c r="H746" s="2">
        <v>38352</v>
      </c>
      <c r="I746" s="2">
        <v>38717</v>
      </c>
      <c r="J746" s="2">
        <v>39082</v>
      </c>
      <c r="K746" s="2">
        <v>39447</v>
      </c>
      <c r="L746" s="2">
        <v>39813</v>
      </c>
      <c r="M746" s="2">
        <v>40178</v>
      </c>
      <c r="N746" s="2">
        <v>40543</v>
      </c>
      <c r="O746" s="2">
        <v>40908</v>
      </c>
      <c r="P746" s="2">
        <v>41274</v>
      </c>
      <c r="Q746" s="2">
        <v>41639</v>
      </c>
      <c r="R746" s="2">
        <v>42004</v>
      </c>
      <c r="S746" s="2">
        <v>42369</v>
      </c>
      <c r="T746" s="2">
        <v>42735</v>
      </c>
      <c r="U746" s="2">
        <v>43100</v>
      </c>
      <c r="V746" s="2">
        <v>43465</v>
      </c>
      <c r="W746" s="2">
        <v>43830</v>
      </c>
      <c r="X746" s="2">
        <v>44196</v>
      </c>
      <c r="Y746" s="2">
        <v>44561</v>
      </c>
    </row>
    <row r="747" spans="1:25" x14ac:dyDescent="0.25">
      <c r="A747" s="4"/>
      <c r="D747">
        <v>1.365</v>
      </c>
      <c r="E747">
        <v>1.35</v>
      </c>
      <c r="F747">
        <v>1.72</v>
      </c>
      <c r="G747">
        <v>1.7949999999999999</v>
      </c>
      <c r="H747">
        <v>1.94</v>
      </c>
      <c r="I747">
        <v>2.1800000000000002</v>
      </c>
      <c r="J747">
        <v>2.4950000000000001</v>
      </c>
      <c r="K747">
        <v>2.95</v>
      </c>
      <c r="L747">
        <v>3.17</v>
      </c>
      <c r="M747">
        <v>2.8641999999999999</v>
      </c>
      <c r="N747">
        <v>2.6722000000000001</v>
      </c>
      <c r="O747">
        <v>3.5964</v>
      </c>
      <c r="P747">
        <v>3.6802999999999999</v>
      </c>
      <c r="Q747">
        <v>3.8439999999999999</v>
      </c>
      <c r="R747">
        <v>4.2571000000000003</v>
      </c>
      <c r="S747">
        <v>4.41</v>
      </c>
      <c r="T747">
        <v>4.78</v>
      </c>
      <c r="U747">
        <v>5.1044999999999998</v>
      </c>
      <c r="V747">
        <v>5.7196999999999996</v>
      </c>
      <c r="W747">
        <v>6.06</v>
      </c>
      <c r="X747">
        <v>4.9951999999999996</v>
      </c>
      <c r="Y747">
        <v>6.3449999999999998</v>
      </c>
    </row>
    <row r="748" spans="1:25" x14ac:dyDescent="0.25">
      <c r="A748" s="1" t="s">
        <v>375</v>
      </c>
      <c r="B748" t="s">
        <v>1157</v>
      </c>
      <c r="C748" t="s">
        <v>1198</v>
      </c>
      <c r="D748" s="2">
        <f>_xll.BDH($A748, $D$1, $B748, $C748, "Direction", "H", "Period", "Y","cols=9;rows=2")</f>
        <v>36891</v>
      </c>
      <c r="E748" s="2">
        <v>37256</v>
      </c>
      <c r="F748" s="2">
        <v>37621</v>
      </c>
      <c r="G748" s="2">
        <v>37986</v>
      </c>
      <c r="H748" s="2">
        <v>38352</v>
      </c>
      <c r="I748" s="2">
        <v>38717</v>
      </c>
      <c r="J748" s="2">
        <v>39081</v>
      </c>
      <c r="K748" s="2">
        <v>39445</v>
      </c>
      <c r="L748" s="2">
        <v>39809</v>
      </c>
    </row>
    <row r="749" spans="1:25" x14ac:dyDescent="0.25">
      <c r="A749" s="4"/>
      <c r="D749">
        <v>2.73</v>
      </c>
      <c r="E749">
        <v>0.56999999999999995</v>
      </c>
      <c r="F749">
        <v>0.04</v>
      </c>
      <c r="G749">
        <v>0.61</v>
      </c>
      <c r="H749">
        <v>-2.0499999999999998</v>
      </c>
      <c r="I749">
        <v>0.24</v>
      </c>
      <c r="J749">
        <v>2.1560000000000001</v>
      </c>
      <c r="K749">
        <v>2.4020000000000001</v>
      </c>
      <c r="L749">
        <v>1.3</v>
      </c>
    </row>
    <row r="750" spans="1:25" x14ac:dyDescent="0.25">
      <c r="A750" s="1" t="s">
        <v>376</v>
      </c>
      <c r="B750" t="s">
        <v>1157</v>
      </c>
      <c r="C750" t="s">
        <v>1183</v>
      </c>
      <c r="D750" s="2">
        <f>_xll.BDH($A750, $D$1, $B750, $C750, "Direction", "H", "Period", "Y","cols=7;rows=2")</f>
        <v>36677</v>
      </c>
      <c r="E750" s="2">
        <v>37042</v>
      </c>
      <c r="F750" s="2">
        <v>37407</v>
      </c>
      <c r="G750" s="2">
        <v>37772</v>
      </c>
      <c r="H750" s="2">
        <v>38138</v>
      </c>
      <c r="I750" s="2">
        <v>38503</v>
      </c>
      <c r="J750" s="2">
        <v>38868</v>
      </c>
    </row>
    <row r="751" spans="1:25" x14ac:dyDescent="0.25">
      <c r="A751" s="4"/>
      <c r="D751">
        <v>1.05</v>
      </c>
      <c r="E751">
        <v>0.44</v>
      </c>
      <c r="F751">
        <v>0.41</v>
      </c>
      <c r="G751">
        <v>0.43</v>
      </c>
      <c r="H751">
        <v>0.5</v>
      </c>
      <c r="I751">
        <v>0.68</v>
      </c>
      <c r="J751">
        <v>0.8</v>
      </c>
    </row>
    <row r="752" spans="1:25" x14ac:dyDescent="0.25">
      <c r="A752" s="1" t="s">
        <v>377</v>
      </c>
      <c r="B752" t="s">
        <v>1157</v>
      </c>
      <c r="C752" t="s">
        <v>1185</v>
      </c>
      <c r="D752" s="2" t="str">
        <f>_xll.BDH($A752, $D$1, $B752, $C752, "Direction", "H", "Period", "Y")</f>
        <v>#N/A N/A</v>
      </c>
    </row>
    <row r="753" spans="1:25" x14ac:dyDescent="0.25">
      <c r="A753" s="4"/>
    </row>
    <row r="754" spans="1:25" x14ac:dyDescent="0.25">
      <c r="A754" s="1" t="s">
        <v>378</v>
      </c>
      <c r="B754" t="s">
        <v>1157</v>
      </c>
      <c r="C754" t="s">
        <v>1199</v>
      </c>
      <c r="D754" s="2">
        <f>_xll.BDH($A754, $D$1, $B754, $C754, "Direction", "H", "Period", "Y","cols=22;rows=2")</f>
        <v>36891</v>
      </c>
      <c r="E754" s="2">
        <v>37256</v>
      </c>
      <c r="F754" s="2">
        <v>37621</v>
      </c>
      <c r="G754" s="2">
        <v>37986</v>
      </c>
      <c r="H754" s="2">
        <v>38352</v>
      </c>
      <c r="I754" s="2">
        <v>38717</v>
      </c>
      <c r="J754" s="2">
        <v>39082</v>
      </c>
      <c r="K754" s="2">
        <v>39447</v>
      </c>
      <c r="L754" s="2">
        <v>39813</v>
      </c>
      <c r="M754" s="2">
        <v>40178</v>
      </c>
      <c r="N754" s="2">
        <v>40543</v>
      </c>
      <c r="O754" s="2">
        <v>40908</v>
      </c>
      <c r="P754" s="2">
        <v>41274</v>
      </c>
      <c r="Q754" s="2">
        <v>41639</v>
      </c>
      <c r="R754" s="2">
        <v>42004</v>
      </c>
      <c r="S754" s="2">
        <v>42369</v>
      </c>
      <c r="T754" s="2">
        <v>42735</v>
      </c>
      <c r="U754" s="2">
        <v>43100</v>
      </c>
      <c r="V754" s="2">
        <v>43465</v>
      </c>
      <c r="W754" s="2">
        <v>43830</v>
      </c>
      <c r="X754" s="2">
        <v>44196</v>
      </c>
      <c r="Y754" s="2">
        <v>44561</v>
      </c>
    </row>
    <row r="755" spans="1:25" x14ac:dyDescent="0.25">
      <c r="A755" s="4"/>
      <c r="D755">
        <v>1.8</v>
      </c>
      <c r="E755">
        <v>1.825</v>
      </c>
      <c r="F755">
        <v>1.32</v>
      </c>
      <c r="G755">
        <v>2.105</v>
      </c>
      <c r="H755">
        <v>3.105</v>
      </c>
      <c r="I755">
        <v>6.16</v>
      </c>
      <c r="J755">
        <v>4.87</v>
      </c>
      <c r="K755">
        <v>4.93</v>
      </c>
      <c r="L755">
        <v>8.7832000000000008</v>
      </c>
      <c r="M755">
        <v>4.0476000000000001</v>
      </c>
      <c r="N755">
        <v>5.8242000000000003</v>
      </c>
      <c r="O755">
        <v>8.3063000000000002</v>
      </c>
      <c r="P755">
        <v>6.0933000000000002</v>
      </c>
      <c r="Q755">
        <v>5.7496</v>
      </c>
      <c r="R755">
        <v>3.7052</v>
      </c>
      <c r="S755">
        <v>0.1424</v>
      </c>
      <c r="T755">
        <v>-1.0094000000000001</v>
      </c>
      <c r="U755">
        <v>0.88400000000000001</v>
      </c>
      <c r="V755">
        <v>4.9626000000000001</v>
      </c>
      <c r="W755">
        <v>1.1285000000000001</v>
      </c>
      <c r="X755">
        <v>-4.3955000000000002</v>
      </c>
      <c r="Y755">
        <v>2.2749999999999999</v>
      </c>
    </row>
    <row r="756" spans="1:25" x14ac:dyDescent="0.25">
      <c r="A756" s="1" t="s">
        <v>379</v>
      </c>
      <c r="B756" t="s">
        <v>1157</v>
      </c>
      <c r="C756" t="s">
        <v>1201</v>
      </c>
      <c r="D756" s="2">
        <f>_xll.BDH($A756, $D$1, $B756, $C756, "Direction", "H", "Period", "Y","cols=16;rows=2")</f>
        <v>38352</v>
      </c>
      <c r="E756" s="2">
        <v>38717</v>
      </c>
      <c r="F756" s="2">
        <v>39082</v>
      </c>
      <c r="G756" s="2">
        <v>39447</v>
      </c>
      <c r="H756" s="2">
        <v>39813</v>
      </c>
      <c r="I756" s="2">
        <v>40178</v>
      </c>
      <c r="J756" s="2">
        <v>40543</v>
      </c>
      <c r="K756" s="2">
        <v>40908</v>
      </c>
      <c r="L756" s="2">
        <v>41274</v>
      </c>
      <c r="M756" s="2">
        <v>41639</v>
      </c>
      <c r="N756" s="2">
        <v>42004</v>
      </c>
      <c r="O756" s="2">
        <v>42369</v>
      </c>
      <c r="P756" s="2">
        <v>42735</v>
      </c>
      <c r="Q756" s="2">
        <v>43100</v>
      </c>
      <c r="R756" s="2">
        <v>43465</v>
      </c>
      <c r="S756" s="2">
        <v>43830</v>
      </c>
      <c r="T756" s="2"/>
      <c r="U756" s="2"/>
      <c r="V756" s="2"/>
      <c r="W756" s="2"/>
    </row>
    <row r="757" spans="1:25" x14ac:dyDescent="0.25">
      <c r="A757" s="4"/>
      <c r="D757">
        <v>3.76</v>
      </c>
      <c r="E757">
        <v>1.44</v>
      </c>
      <c r="F757">
        <v>1.64</v>
      </c>
      <c r="G757">
        <v>1.88</v>
      </c>
      <c r="H757">
        <v>-17.43</v>
      </c>
      <c r="I757">
        <v>0.48609999999999998</v>
      </c>
      <c r="J757">
        <v>1.1536</v>
      </c>
      <c r="K757">
        <v>2.0811000000000002</v>
      </c>
      <c r="L757">
        <v>2.5468000000000002</v>
      </c>
      <c r="M757">
        <v>2.8092000000000001</v>
      </c>
      <c r="N757">
        <v>2.5962000000000001</v>
      </c>
      <c r="O757">
        <v>3.6196999999999999</v>
      </c>
      <c r="P757">
        <v>3.9176000000000002</v>
      </c>
      <c r="Q757">
        <v>4.2712000000000003</v>
      </c>
      <c r="R757">
        <v>5.8691000000000004</v>
      </c>
      <c r="S757">
        <v>4.8301999999999996</v>
      </c>
    </row>
    <row r="758" spans="1:25" x14ac:dyDescent="0.25">
      <c r="A758" s="1" t="s">
        <v>380</v>
      </c>
      <c r="B758" t="s">
        <v>1157</v>
      </c>
      <c r="C758" t="s">
        <v>1183</v>
      </c>
      <c r="D758" s="2">
        <f>_xll.BDH($A758, $D$1, $B758, $C758, "Direction", "H", "Period", "Y","cols=7;rows=2")</f>
        <v>36677</v>
      </c>
      <c r="E758" s="2">
        <v>37042</v>
      </c>
      <c r="F758" s="2">
        <v>37407</v>
      </c>
      <c r="G758" s="2">
        <v>37772</v>
      </c>
      <c r="H758" s="2">
        <v>38138</v>
      </c>
      <c r="I758" s="2">
        <v>38503</v>
      </c>
      <c r="J758" s="2">
        <v>38868</v>
      </c>
    </row>
    <row r="759" spans="1:25" x14ac:dyDescent="0.25">
      <c r="A759" s="4"/>
      <c r="D759">
        <v>0.51</v>
      </c>
      <c r="E759">
        <v>0.68</v>
      </c>
      <c r="F759">
        <v>0.73</v>
      </c>
      <c r="G759">
        <v>0.78</v>
      </c>
      <c r="H759">
        <v>0.86</v>
      </c>
      <c r="I759">
        <v>0.97</v>
      </c>
      <c r="J759">
        <v>1.22</v>
      </c>
    </row>
    <row r="760" spans="1:25" x14ac:dyDescent="0.25">
      <c r="A760" s="1" t="s">
        <v>381</v>
      </c>
      <c r="B760" t="s">
        <v>1157</v>
      </c>
      <c r="C760" t="s">
        <v>1194</v>
      </c>
      <c r="D760" s="2">
        <f>_xll.BDH($A760, $D$1, $B760, $C760, "Direction", "H", "Period", "Y","cols=17;rows=2")</f>
        <v>36891</v>
      </c>
      <c r="E760" s="2">
        <v>37256</v>
      </c>
      <c r="F760" s="2">
        <v>37621</v>
      </c>
      <c r="G760" s="2">
        <v>37986</v>
      </c>
      <c r="H760" s="2">
        <v>38352</v>
      </c>
      <c r="I760" s="2">
        <v>38717</v>
      </c>
      <c r="J760" s="2">
        <v>39082</v>
      </c>
      <c r="K760" s="2">
        <v>39447</v>
      </c>
      <c r="L760" s="2">
        <v>39813</v>
      </c>
      <c r="M760" s="2">
        <v>40178</v>
      </c>
      <c r="N760" s="2">
        <v>40543</v>
      </c>
      <c r="O760" s="2">
        <v>40908</v>
      </c>
      <c r="P760" s="2">
        <v>41274</v>
      </c>
      <c r="Q760" s="2">
        <v>41639</v>
      </c>
      <c r="R760" s="2">
        <v>42004</v>
      </c>
      <c r="S760" s="2">
        <v>42369</v>
      </c>
      <c r="T760" s="2">
        <v>42735</v>
      </c>
      <c r="U760" s="2"/>
    </row>
    <row r="761" spans="1:25" x14ac:dyDescent="0.25">
      <c r="A761" s="4"/>
      <c r="D761">
        <v>2.1800000000000002</v>
      </c>
      <c r="E761">
        <v>2.25</v>
      </c>
      <c r="F761">
        <v>2.37</v>
      </c>
      <c r="G761">
        <v>2.56</v>
      </c>
      <c r="H761">
        <v>2.2200000000000002</v>
      </c>
      <c r="I761">
        <v>2.4630000000000001</v>
      </c>
      <c r="J761">
        <v>2.69</v>
      </c>
      <c r="K761">
        <v>2.71</v>
      </c>
      <c r="L761">
        <v>2.7507000000000001</v>
      </c>
      <c r="M761">
        <v>2.2818000000000001</v>
      </c>
      <c r="N761">
        <v>2.3128000000000002</v>
      </c>
      <c r="O761">
        <v>2.8349000000000002</v>
      </c>
      <c r="P761">
        <v>1.8446</v>
      </c>
      <c r="Q761">
        <v>1.8089</v>
      </c>
      <c r="R761">
        <v>1.8986000000000001</v>
      </c>
      <c r="S761">
        <v>1.7625999999999999</v>
      </c>
      <c r="T761">
        <v>1.4509000000000001</v>
      </c>
    </row>
    <row r="762" spans="1:25" x14ac:dyDescent="0.25">
      <c r="A762" s="1" t="s">
        <v>382</v>
      </c>
      <c r="B762" t="s">
        <v>1157</v>
      </c>
      <c r="C762" t="s">
        <v>1183</v>
      </c>
      <c r="D762" s="2">
        <f>_xll.BDH($A762, $D$1, $B762, $C762, "Direction", "H", "Period", "Y","cols=6;rows=2")</f>
        <v>36891</v>
      </c>
      <c r="E762" s="2">
        <v>37256</v>
      </c>
      <c r="F762" s="2">
        <v>37621</v>
      </c>
      <c r="G762" s="2">
        <v>37986</v>
      </c>
      <c r="H762" s="2">
        <v>38352</v>
      </c>
      <c r="I762" s="2">
        <v>38717</v>
      </c>
      <c r="J762" s="2"/>
    </row>
    <row r="763" spans="1:25" x14ac:dyDescent="0.25">
      <c r="A763" s="4"/>
      <c r="D763">
        <v>1.1318999999999999</v>
      </c>
      <c r="E763">
        <v>0.44640000000000002</v>
      </c>
      <c r="F763">
        <v>0.94810000000000005</v>
      </c>
      <c r="G763">
        <v>0.88590000000000002</v>
      </c>
      <c r="H763">
        <v>2.2932999999999999</v>
      </c>
      <c r="I763">
        <v>3.08</v>
      </c>
    </row>
    <row r="764" spans="1:25" x14ac:dyDescent="0.25">
      <c r="A764" s="1" t="s">
        <v>383</v>
      </c>
      <c r="B764" t="s">
        <v>1157</v>
      </c>
      <c r="C764" t="s">
        <v>1201</v>
      </c>
      <c r="D764" s="2">
        <f>_xll.BDH($A764, $D$1, $B764, $C764, "Direction", "H", "Period", "Y","cols=20;rows=2")</f>
        <v>36891</v>
      </c>
      <c r="E764" s="2">
        <v>37256</v>
      </c>
      <c r="F764" s="2">
        <v>37621</v>
      </c>
      <c r="G764" s="2">
        <v>37986</v>
      </c>
      <c r="H764" s="2">
        <v>38352</v>
      </c>
      <c r="I764" s="2">
        <v>38717</v>
      </c>
      <c r="J764" s="2">
        <v>39082</v>
      </c>
      <c r="K764" s="2">
        <v>39447</v>
      </c>
      <c r="L764" s="2">
        <v>39813</v>
      </c>
      <c r="M764" s="2">
        <v>40178</v>
      </c>
      <c r="N764" s="2">
        <v>40543</v>
      </c>
      <c r="O764" s="2">
        <v>40908</v>
      </c>
      <c r="P764" s="2">
        <v>41274</v>
      </c>
      <c r="Q764" s="2">
        <v>41639</v>
      </c>
      <c r="R764" s="2">
        <v>42004</v>
      </c>
      <c r="S764" s="2">
        <v>42369</v>
      </c>
      <c r="T764" s="2">
        <v>42735</v>
      </c>
      <c r="U764" s="2">
        <v>43100</v>
      </c>
      <c r="V764" s="2">
        <v>43465</v>
      </c>
      <c r="W764" s="2">
        <v>43830</v>
      </c>
    </row>
    <row r="765" spans="1:25" x14ac:dyDescent="0.25">
      <c r="A765" s="4"/>
      <c r="D765">
        <v>-9.18</v>
      </c>
      <c r="E765">
        <v>3.02</v>
      </c>
      <c r="F765">
        <v>2.33</v>
      </c>
      <c r="G765">
        <v>1.48</v>
      </c>
      <c r="H765">
        <v>2.12</v>
      </c>
      <c r="I765">
        <v>2.34</v>
      </c>
      <c r="J765">
        <v>2.57</v>
      </c>
      <c r="K765">
        <v>2.78</v>
      </c>
      <c r="L765">
        <v>3.14</v>
      </c>
      <c r="M765">
        <v>3.4371999999999998</v>
      </c>
      <c r="N765">
        <v>3.7501000000000002</v>
      </c>
      <c r="O765">
        <v>2.4007000000000001</v>
      </c>
      <c r="P765">
        <v>2.1692999999999998</v>
      </c>
      <c r="Q765">
        <v>2.0592999999999999</v>
      </c>
      <c r="R765">
        <v>3.2324999999999999</v>
      </c>
      <c r="S765">
        <v>3.1143999999999998</v>
      </c>
      <c r="T765">
        <v>3.76</v>
      </c>
      <c r="U765">
        <v>3.6837</v>
      </c>
      <c r="V765">
        <v>4.0057999999999998</v>
      </c>
      <c r="W765">
        <v>3.8542000000000001</v>
      </c>
    </row>
    <row r="766" spans="1:25" x14ac:dyDescent="0.25">
      <c r="A766" s="1" t="s">
        <v>384</v>
      </c>
      <c r="B766" t="s">
        <v>1157</v>
      </c>
      <c r="C766" t="s">
        <v>1191</v>
      </c>
      <c r="D766" s="2">
        <f>_xll.BDH($A766, $D$1, $B766, $C766, "Direction", "H", "Period", "Y","cols=2;rows=2")</f>
        <v>36891</v>
      </c>
      <c r="E766" s="2">
        <v>37256</v>
      </c>
    </row>
    <row r="767" spans="1:25" x14ac:dyDescent="0.25">
      <c r="A767" s="4"/>
      <c r="D767">
        <v>-0.17</v>
      </c>
      <c r="E767">
        <v>-1.9</v>
      </c>
    </row>
    <row r="768" spans="1:25" x14ac:dyDescent="0.25">
      <c r="A768" s="1" t="s">
        <v>385</v>
      </c>
      <c r="B768" t="s">
        <v>1157</v>
      </c>
      <c r="C768" t="s">
        <v>1190</v>
      </c>
      <c r="D768" s="2">
        <f>_xll.BDH($A768, $D$1, $B768, $C768, "Direction", "H", "Period", "Y","cols=3;rows=2")</f>
        <v>36891</v>
      </c>
      <c r="E768" s="2">
        <v>37256</v>
      </c>
      <c r="F768" s="2">
        <v>37621</v>
      </c>
    </row>
    <row r="769" spans="1:26" x14ac:dyDescent="0.25">
      <c r="A769" s="4"/>
      <c r="D769">
        <v>0.43</v>
      </c>
      <c r="E769">
        <v>0.41</v>
      </c>
      <c r="F769">
        <v>0.35</v>
      </c>
    </row>
    <row r="770" spans="1:26" x14ac:dyDescent="0.25">
      <c r="A770" s="1" t="s">
        <v>386</v>
      </c>
      <c r="B770" t="s">
        <v>1157</v>
      </c>
      <c r="C770" t="s">
        <v>1199</v>
      </c>
      <c r="D770" s="2">
        <f>_xll.BDH($A770, $D$1, $B770, $C770, "Direction", "H", "Period", "Y","cols=22;rows=2")</f>
        <v>36891</v>
      </c>
      <c r="E770" s="2">
        <v>37256</v>
      </c>
      <c r="F770" s="2">
        <v>37621</v>
      </c>
      <c r="G770" s="2">
        <v>37986</v>
      </c>
      <c r="H770" s="2">
        <v>38352</v>
      </c>
      <c r="I770" s="2">
        <v>38717</v>
      </c>
      <c r="J770" s="2">
        <v>39082</v>
      </c>
      <c r="K770" s="2">
        <v>39447</v>
      </c>
      <c r="L770" s="2">
        <v>39813</v>
      </c>
      <c r="M770" s="2">
        <v>40178</v>
      </c>
      <c r="N770" s="2">
        <v>40543</v>
      </c>
      <c r="O770" s="2">
        <v>40908</v>
      </c>
      <c r="P770" s="2">
        <v>41274</v>
      </c>
      <c r="Q770" s="2">
        <v>41639</v>
      </c>
      <c r="R770" s="2">
        <v>42004</v>
      </c>
      <c r="S770" s="2">
        <v>42369</v>
      </c>
      <c r="T770" s="2">
        <v>42735</v>
      </c>
      <c r="U770" s="2">
        <v>43100</v>
      </c>
      <c r="V770" s="2">
        <v>43465</v>
      </c>
      <c r="W770" s="2">
        <v>43830</v>
      </c>
      <c r="X770" s="2">
        <v>44196</v>
      </c>
      <c r="Y770" s="2">
        <v>44561</v>
      </c>
    </row>
    <row r="771" spans="1:26" x14ac:dyDescent="0.25">
      <c r="A771" s="4"/>
      <c r="D771">
        <v>1.8049999999999999</v>
      </c>
      <c r="E771">
        <v>1.865</v>
      </c>
      <c r="F771">
        <v>1.88</v>
      </c>
      <c r="G771">
        <v>1.86</v>
      </c>
      <c r="H771">
        <v>1.62</v>
      </c>
      <c r="I771">
        <v>1.825</v>
      </c>
      <c r="J771">
        <v>1.855</v>
      </c>
      <c r="K771">
        <v>2.72</v>
      </c>
      <c r="L771">
        <v>2.92</v>
      </c>
      <c r="M771">
        <v>3.2385999999999999</v>
      </c>
      <c r="N771">
        <v>3.0270999999999999</v>
      </c>
      <c r="O771">
        <v>2.6023000000000001</v>
      </c>
      <c r="P771">
        <v>2.5528</v>
      </c>
      <c r="Q771">
        <v>2.6112000000000002</v>
      </c>
      <c r="R771">
        <v>2.7833000000000001</v>
      </c>
      <c r="S771">
        <v>3.0445000000000002</v>
      </c>
      <c r="T771">
        <v>2.9790999999999999</v>
      </c>
      <c r="U771">
        <v>3.2328999999999999</v>
      </c>
      <c r="V771">
        <v>2.7313999999999998</v>
      </c>
      <c r="W771">
        <v>3.8210999999999999</v>
      </c>
      <c r="X771">
        <v>3.25</v>
      </c>
      <c r="Y771">
        <v>2.4102999999999999</v>
      </c>
    </row>
    <row r="772" spans="1:26" x14ac:dyDescent="0.25">
      <c r="A772" s="1" t="s">
        <v>387</v>
      </c>
      <c r="B772" t="s">
        <v>1157</v>
      </c>
      <c r="C772" t="s">
        <v>1194</v>
      </c>
      <c r="D772" s="2">
        <f>_xll.BDH($A772, $D$1, $B772, $C772, "Direction", "H", "Period", "Y","cols=17;rows=2")</f>
        <v>36890</v>
      </c>
      <c r="E772" s="2">
        <v>37254</v>
      </c>
      <c r="F772" s="2">
        <v>37618</v>
      </c>
      <c r="G772" s="2">
        <v>37982</v>
      </c>
      <c r="H772" s="2">
        <v>38346</v>
      </c>
      <c r="I772" s="2">
        <v>38717</v>
      </c>
      <c r="J772" s="2">
        <v>39081</v>
      </c>
      <c r="K772" s="2">
        <v>39445</v>
      </c>
      <c r="L772" s="2">
        <v>39809</v>
      </c>
      <c r="M772" s="2">
        <v>40173</v>
      </c>
      <c r="N772" s="2">
        <v>40537</v>
      </c>
      <c r="O772" s="2">
        <v>40908</v>
      </c>
      <c r="P772" s="2">
        <v>41272</v>
      </c>
      <c r="Q772" s="2">
        <v>41636</v>
      </c>
      <c r="R772" s="2">
        <v>42000</v>
      </c>
      <c r="S772" s="2">
        <v>42364</v>
      </c>
      <c r="T772" s="2">
        <v>42735</v>
      </c>
      <c r="U772" s="2"/>
    </row>
    <row r="773" spans="1:26" x14ac:dyDescent="0.25">
      <c r="A773" s="4"/>
      <c r="D773">
        <v>1.49</v>
      </c>
      <c r="E773">
        <v>1.66</v>
      </c>
      <c r="F773">
        <v>1.79</v>
      </c>
      <c r="G773">
        <v>2.0699999999999998</v>
      </c>
      <c r="H773">
        <v>2.3199999999999998</v>
      </c>
      <c r="I773">
        <v>2.66</v>
      </c>
      <c r="J773">
        <v>3</v>
      </c>
      <c r="K773">
        <v>3.37</v>
      </c>
      <c r="L773">
        <v>3.6749999999999998</v>
      </c>
      <c r="M773">
        <v>3.7065999999999999</v>
      </c>
      <c r="N773">
        <v>3.8096000000000001</v>
      </c>
      <c r="O773">
        <v>4.4231999999999996</v>
      </c>
      <c r="P773">
        <v>4.0952000000000002</v>
      </c>
      <c r="Q773">
        <v>4.5072000000000001</v>
      </c>
      <c r="R773">
        <v>4.6321000000000003</v>
      </c>
      <c r="S773">
        <v>4.6276000000000002</v>
      </c>
      <c r="T773">
        <v>4.8497000000000003</v>
      </c>
    </row>
    <row r="774" spans="1:26" x14ac:dyDescent="0.25">
      <c r="A774" s="1" t="s">
        <v>388</v>
      </c>
      <c r="B774" t="s">
        <v>1157</v>
      </c>
      <c r="C774" t="s">
        <v>1199</v>
      </c>
      <c r="D774" s="2">
        <f>_xll.BDH($A774, $D$1, $B774, $C774, "Direction", "H", "Period", "Y","cols=22;rows=2")</f>
        <v>36891</v>
      </c>
      <c r="E774" s="2">
        <v>37256</v>
      </c>
      <c r="F774" s="2">
        <v>37621</v>
      </c>
      <c r="G774" s="2">
        <v>37986</v>
      </c>
      <c r="H774" s="2">
        <v>38352</v>
      </c>
      <c r="I774" s="2">
        <v>38717</v>
      </c>
      <c r="J774" s="2">
        <v>39082</v>
      </c>
      <c r="K774" s="2">
        <v>39447</v>
      </c>
      <c r="L774" s="2">
        <v>39813</v>
      </c>
      <c r="M774" s="2">
        <v>40178</v>
      </c>
      <c r="N774" s="2">
        <v>40543</v>
      </c>
      <c r="O774" s="2">
        <v>40908</v>
      </c>
      <c r="P774" s="2">
        <v>41274</v>
      </c>
      <c r="Q774" s="2">
        <v>41639</v>
      </c>
      <c r="R774" s="2">
        <v>42004</v>
      </c>
      <c r="S774" s="2">
        <v>42369</v>
      </c>
      <c r="T774" s="2">
        <v>42735</v>
      </c>
      <c r="U774" s="2">
        <v>43100</v>
      </c>
      <c r="V774" s="2">
        <v>43465</v>
      </c>
      <c r="W774" s="2">
        <v>43830</v>
      </c>
      <c r="X774" s="2">
        <v>44196</v>
      </c>
      <c r="Y774" s="2">
        <v>44561</v>
      </c>
    </row>
    <row r="775" spans="1:26" x14ac:dyDescent="0.25">
      <c r="A775" s="4"/>
      <c r="D775">
        <v>1.02</v>
      </c>
      <c r="E775">
        <v>1.27</v>
      </c>
      <c r="F775">
        <v>1.59</v>
      </c>
      <c r="G775">
        <v>1.75</v>
      </c>
      <c r="H775">
        <v>1.78</v>
      </c>
      <c r="I775">
        <v>1.95</v>
      </c>
      <c r="J775">
        <v>2.0699999999999998</v>
      </c>
      <c r="K775">
        <v>2.17</v>
      </c>
      <c r="L775">
        <v>1.51</v>
      </c>
      <c r="M775">
        <v>1.6503000000000001</v>
      </c>
      <c r="N775">
        <v>1.4654</v>
      </c>
      <c r="O775">
        <v>1.6297999999999999</v>
      </c>
      <c r="P775">
        <v>1.6254</v>
      </c>
      <c r="Q775">
        <v>1.7605</v>
      </c>
      <c r="R775">
        <v>1.7761</v>
      </c>
      <c r="S775">
        <v>1.6677999999999999</v>
      </c>
      <c r="T775">
        <v>2.0975999999999999</v>
      </c>
      <c r="U775">
        <v>2.0604</v>
      </c>
      <c r="V775">
        <v>2.2581000000000002</v>
      </c>
      <c r="W775">
        <v>1.2547999999999999</v>
      </c>
      <c r="X775">
        <v>1.7788999999999999</v>
      </c>
      <c r="Y775">
        <v>4.3011999999999997</v>
      </c>
    </row>
    <row r="776" spans="1:26" x14ac:dyDescent="0.25">
      <c r="A776" s="1" t="s">
        <v>389</v>
      </c>
      <c r="B776" t="s">
        <v>1157</v>
      </c>
      <c r="C776" t="s">
        <v>1199</v>
      </c>
      <c r="D776" s="2">
        <f>_xll.BDH($A776, $D$1, $B776, $C776, "Direction", "H", "Period", "Y","cols=23;rows=2")</f>
        <v>36707</v>
      </c>
      <c r="E776" s="2">
        <v>37072</v>
      </c>
      <c r="F776" s="2">
        <v>37437</v>
      </c>
      <c r="G776" s="2">
        <v>37802</v>
      </c>
      <c r="H776" s="2">
        <v>38168</v>
      </c>
      <c r="I776" s="2">
        <v>38533</v>
      </c>
      <c r="J776" s="2">
        <v>38898</v>
      </c>
      <c r="K776" s="2">
        <v>39263</v>
      </c>
      <c r="L776" s="2">
        <v>39629</v>
      </c>
      <c r="M776" s="2">
        <v>39994</v>
      </c>
      <c r="N776" s="2">
        <v>40359</v>
      </c>
      <c r="O776" s="2">
        <v>40724</v>
      </c>
      <c r="P776" s="2">
        <v>41090</v>
      </c>
      <c r="Q776" s="2">
        <v>41455</v>
      </c>
      <c r="R776" s="2">
        <v>41820</v>
      </c>
      <c r="S776" s="2">
        <v>42185</v>
      </c>
      <c r="T776" s="2">
        <v>42551</v>
      </c>
      <c r="U776" s="2">
        <v>42916</v>
      </c>
      <c r="V776" s="2">
        <v>43281</v>
      </c>
      <c r="W776" s="2">
        <v>43646</v>
      </c>
      <c r="X776" s="2">
        <v>44012</v>
      </c>
      <c r="Y776" s="2">
        <v>44377</v>
      </c>
      <c r="Z776" s="2">
        <v>44742</v>
      </c>
    </row>
    <row r="777" spans="1:26" x14ac:dyDescent="0.25">
      <c r="A777" s="4"/>
      <c r="D777">
        <v>1.4750000000000001</v>
      </c>
      <c r="E777">
        <v>1.56</v>
      </c>
      <c r="F777">
        <v>1.7949999999999999</v>
      </c>
      <c r="G777">
        <v>2.04</v>
      </c>
      <c r="H777">
        <v>2.3199999999999998</v>
      </c>
      <c r="I777">
        <v>2.5299999999999998</v>
      </c>
      <c r="J777">
        <v>2.64</v>
      </c>
      <c r="K777">
        <v>3.04</v>
      </c>
      <c r="L777">
        <v>3.56</v>
      </c>
      <c r="M777">
        <v>3.48</v>
      </c>
      <c r="N777">
        <v>3.61</v>
      </c>
      <c r="O777">
        <v>3.95</v>
      </c>
      <c r="P777">
        <v>3.8010000000000002</v>
      </c>
      <c r="Q777">
        <v>3.9089999999999998</v>
      </c>
      <c r="R777">
        <v>3.9094000000000002</v>
      </c>
      <c r="S777">
        <v>4.0797999999999996</v>
      </c>
      <c r="T777">
        <v>3.7627999999999999</v>
      </c>
      <c r="U777">
        <v>3.8218000000000001</v>
      </c>
      <c r="V777">
        <v>4.17</v>
      </c>
      <c r="W777">
        <v>4.3696999999999999</v>
      </c>
      <c r="X777">
        <v>5.1201999999999996</v>
      </c>
      <c r="Y777">
        <v>5.7595000000000001</v>
      </c>
      <c r="Z777">
        <v>5.8623000000000003</v>
      </c>
    </row>
    <row r="778" spans="1:26" x14ac:dyDescent="0.25">
      <c r="A778" s="1" t="s">
        <v>390</v>
      </c>
      <c r="B778" t="s">
        <v>1157</v>
      </c>
      <c r="C778" t="s">
        <v>1186</v>
      </c>
      <c r="D778" s="2">
        <f>_xll.BDH($A778, $D$1, $B778, $C778, "Direction", "H", "Period", "Y","cols=7;rows=2")</f>
        <v>36799</v>
      </c>
      <c r="E778" s="2">
        <v>37164</v>
      </c>
      <c r="F778" s="2">
        <v>37529</v>
      </c>
      <c r="G778" s="2">
        <v>37894</v>
      </c>
      <c r="H778" s="2">
        <v>38260</v>
      </c>
      <c r="I778" s="2">
        <v>38625</v>
      </c>
      <c r="J778" s="2">
        <v>38990</v>
      </c>
      <c r="K778" s="2"/>
    </row>
    <row r="779" spans="1:26" x14ac:dyDescent="0.25">
      <c r="A779" s="4"/>
      <c r="D779">
        <v>2.71</v>
      </c>
      <c r="E779">
        <v>3.16</v>
      </c>
      <c r="F779">
        <v>2.8</v>
      </c>
      <c r="G779">
        <v>2.87</v>
      </c>
      <c r="H779">
        <v>2.4500000000000002</v>
      </c>
      <c r="I779">
        <v>1.96</v>
      </c>
      <c r="J779">
        <v>-0.73</v>
      </c>
    </row>
    <row r="780" spans="1:26" x14ac:dyDescent="0.25">
      <c r="A780" s="1" t="s">
        <v>391</v>
      </c>
      <c r="B780" t="s">
        <v>1157</v>
      </c>
      <c r="C780" t="s">
        <v>1199</v>
      </c>
      <c r="D780" s="2">
        <f>_xll.BDH($A780, $D$1, $B780, $C780, "Direction", "H", "Period", "Y","cols=22;rows=2")</f>
        <v>36891</v>
      </c>
      <c r="E780" s="2">
        <v>37256</v>
      </c>
      <c r="F780" s="2">
        <v>37621</v>
      </c>
      <c r="G780" s="2">
        <v>37986</v>
      </c>
      <c r="H780" s="2">
        <v>38352</v>
      </c>
      <c r="I780" s="2">
        <v>38717</v>
      </c>
      <c r="J780" s="2">
        <v>39082</v>
      </c>
      <c r="K780" s="2">
        <v>39447</v>
      </c>
      <c r="L780" s="2">
        <v>39813</v>
      </c>
      <c r="M780" s="2">
        <v>40178</v>
      </c>
      <c r="N780" s="2">
        <v>40543</v>
      </c>
      <c r="O780" s="2">
        <v>40908</v>
      </c>
      <c r="P780" s="2">
        <v>41274</v>
      </c>
      <c r="Q780" s="2">
        <v>41639</v>
      </c>
      <c r="R780" s="2">
        <v>42004</v>
      </c>
      <c r="S780" s="2">
        <v>42369</v>
      </c>
      <c r="T780" s="2">
        <v>42735</v>
      </c>
      <c r="U780" s="2">
        <v>43100</v>
      </c>
      <c r="V780" s="2">
        <v>43465</v>
      </c>
      <c r="W780" s="2">
        <v>43830</v>
      </c>
      <c r="X780" s="2">
        <v>44196</v>
      </c>
      <c r="Y780" s="2">
        <v>44561</v>
      </c>
    </row>
    <row r="781" spans="1:26" x14ac:dyDescent="0.25">
      <c r="A781" s="4"/>
      <c r="D781">
        <v>6.25E-2</v>
      </c>
      <c r="E781">
        <v>0.53920000000000001</v>
      </c>
      <c r="F781">
        <v>0.80500000000000005</v>
      </c>
      <c r="G781">
        <v>1.4125000000000001</v>
      </c>
      <c r="H781">
        <v>1.845</v>
      </c>
      <c r="I781">
        <v>1.7749999999999999</v>
      </c>
      <c r="J781">
        <v>2.11</v>
      </c>
      <c r="K781">
        <v>1.55</v>
      </c>
      <c r="L781">
        <v>1.29</v>
      </c>
      <c r="M781">
        <v>1.5438000000000001</v>
      </c>
      <c r="N781">
        <v>1.5096000000000001</v>
      </c>
      <c r="O781">
        <v>1.4854000000000001</v>
      </c>
      <c r="P781">
        <v>1.1537999999999999</v>
      </c>
      <c r="Q781">
        <v>1.5918000000000001</v>
      </c>
      <c r="R781">
        <v>1.9101999999999999</v>
      </c>
      <c r="S781">
        <v>2.0266999999999999</v>
      </c>
      <c r="T781">
        <v>1.7014</v>
      </c>
      <c r="U781">
        <v>2.665</v>
      </c>
      <c r="V781">
        <v>4.9660000000000002</v>
      </c>
      <c r="W781">
        <v>5.3353000000000002</v>
      </c>
      <c r="X781">
        <v>7.4684999999999997</v>
      </c>
      <c r="Y781">
        <v>3.6292</v>
      </c>
    </row>
    <row r="782" spans="1:26" x14ac:dyDescent="0.25">
      <c r="A782" s="1" t="s">
        <v>392</v>
      </c>
      <c r="B782" t="s">
        <v>1157</v>
      </c>
      <c r="C782" t="s">
        <v>1199</v>
      </c>
      <c r="D782" s="2">
        <f>_xll.BDH($A782, $D$1, $B782, $C782, "Direction", "H", "Period", "Y","cols=23;rows=2")</f>
        <v>36707</v>
      </c>
      <c r="E782" s="2">
        <v>37072</v>
      </c>
      <c r="F782" s="2">
        <v>37437</v>
      </c>
      <c r="G782" s="2">
        <v>37802</v>
      </c>
      <c r="H782" s="2">
        <v>38168</v>
      </c>
      <c r="I782" s="2">
        <v>38533</v>
      </c>
      <c r="J782" s="2">
        <v>38898</v>
      </c>
      <c r="K782" s="2">
        <v>39263</v>
      </c>
      <c r="L782" s="2">
        <v>39629</v>
      </c>
      <c r="M782" s="2">
        <v>39994</v>
      </c>
      <c r="N782" s="2">
        <v>40359</v>
      </c>
      <c r="O782" s="2">
        <v>40724</v>
      </c>
      <c r="P782" s="2">
        <v>41090</v>
      </c>
      <c r="Q782" s="2">
        <v>41455</v>
      </c>
      <c r="R782" s="2">
        <v>41820</v>
      </c>
      <c r="S782" s="2">
        <v>42185</v>
      </c>
      <c r="T782" s="2">
        <v>42551</v>
      </c>
      <c r="U782" s="2">
        <v>42916</v>
      </c>
      <c r="V782" s="2">
        <v>43281</v>
      </c>
      <c r="W782" s="2">
        <v>43646</v>
      </c>
      <c r="X782" s="2">
        <v>44012</v>
      </c>
      <c r="Y782" s="2">
        <v>44377</v>
      </c>
      <c r="Z782" s="2">
        <v>44742</v>
      </c>
    </row>
    <row r="783" spans="1:26" x14ac:dyDescent="0.25">
      <c r="A783" s="4"/>
      <c r="D783">
        <v>2.2067000000000001</v>
      </c>
      <c r="E783">
        <v>1.9267000000000001</v>
      </c>
      <c r="F783">
        <v>1.1267</v>
      </c>
      <c r="G783">
        <v>1.2</v>
      </c>
      <c r="H783">
        <v>1.9067000000000001</v>
      </c>
      <c r="I783">
        <v>2.9533</v>
      </c>
      <c r="J783">
        <v>3.8622999999999998</v>
      </c>
      <c r="K783">
        <v>4.6733000000000002</v>
      </c>
      <c r="L783">
        <v>5.61</v>
      </c>
      <c r="M783">
        <v>3.5398000000000001</v>
      </c>
      <c r="N783">
        <v>3.7058</v>
      </c>
      <c r="O783">
        <v>6.4195000000000002</v>
      </c>
      <c r="P783">
        <v>7.4938000000000002</v>
      </c>
      <c r="Q783">
        <v>6.2820999999999998</v>
      </c>
      <c r="R783">
        <v>3.4268999999999998</v>
      </c>
      <c r="S783">
        <v>7.2756999999999996</v>
      </c>
      <c r="T783">
        <v>6.3536999999999999</v>
      </c>
      <c r="U783">
        <v>7.5016999999999996</v>
      </c>
      <c r="V783">
        <v>10.7593</v>
      </c>
      <c r="W783">
        <v>11.927300000000001</v>
      </c>
      <c r="X783">
        <v>10.7281</v>
      </c>
      <c r="Y783">
        <v>12.2554</v>
      </c>
      <c r="Z783">
        <v>16.801400000000001</v>
      </c>
    </row>
    <row r="784" spans="1:26" x14ac:dyDescent="0.25">
      <c r="A784" s="1" t="s">
        <v>393</v>
      </c>
      <c r="B784" t="s">
        <v>1157</v>
      </c>
      <c r="C784" t="s">
        <v>1199</v>
      </c>
      <c r="D784" s="2">
        <f>_xll.BDH($A784, $D$1, $B784, $C784, "Direction", "H", "Period", "Y","cols=22;rows=2")</f>
        <v>36891</v>
      </c>
      <c r="E784" s="2">
        <v>37256</v>
      </c>
      <c r="F784" s="2">
        <v>37621</v>
      </c>
      <c r="G784" s="2">
        <v>37986</v>
      </c>
      <c r="H784" s="2">
        <v>38352</v>
      </c>
      <c r="I784" s="2">
        <v>38717</v>
      </c>
      <c r="J784" s="2">
        <v>39082</v>
      </c>
      <c r="K784" s="2">
        <v>39447</v>
      </c>
      <c r="L784" s="2">
        <v>39813</v>
      </c>
      <c r="M784" s="2">
        <v>40178</v>
      </c>
      <c r="N784" s="2">
        <v>40543</v>
      </c>
      <c r="O784" s="2">
        <v>40908</v>
      </c>
      <c r="P784" s="2">
        <v>41274</v>
      </c>
      <c r="Q784" s="2">
        <v>41639</v>
      </c>
      <c r="R784" s="2">
        <v>42004</v>
      </c>
      <c r="S784" s="2">
        <v>42369</v>
      </c>
      <c r="T784" s="2">
        <v>42735</v>
      </c>
      <c r="U784" s="2">
        <v>43100</v>
      </c>
      <c r="V784" s="2">
        <v>43465</v>
      </c>
      <c r="W784" s="2">
        <v>43830</v>
      </c>
      <c r="X784" s="2">
        <v>44196</v>
      </c>
      <c r="Y784" s="2">
        <v>44561</v>
      </c>
    </row>
    <row r="785" spans="1:26" x14ac:dyDescent="0.25">
      <c r="A785" s="4"/>
      <c r="D785">
        <v>1.2949999999999999</v>
      </c>
      <c r="E785">
        <v>1.5024999999999999</v>
      </c>
      <c r="F785">
        <v>1.8</v>
      </c>
      <c r="G785">
        <v>2.4550000000000001</v>
      </c>
      <c r="H785">
        <v>3.835</v>
      </c>
      <c r="I785">
        <v>5.47</v>
      </c>
      <c r="J785">
        <v>3.91</v>
      </c>
      <c r="K785">
        <v>0.37</v>
      </c>
      <c r="L785">
        <v>-2.7332000000000001</v>
      </c>
      <c r="M785">
        <v>-1.5147999999999999</v>
      </c>
      <c r="N785">
        <v>-0.98329999999999995</v>
      </c>
      <c r="O785">
        <v>0.14480000000000001</v>
      </c>
      <c r="P785">
        <v>0.61870000000000003</v>
      </c>
      <c r="Q785">
        <v>1.3502000000000001</v>
      </c>
      <c r="R785">
        <v>1.3305</v>
      </c>
      <c r="S785">
        <v>1.3585</v>
      </c>
      <c r="T785">
        <v>1.9281999999999999</v>
      </c>
      <c r="U785">
        <v>2.2101000000000002</v>
      </c>
      <c r="V785">
        <v>3.6922999999999999</v>
      </c>
      <c r="W785">
        <v>3.6406999999999998</v>
      </c>
      <c r="X785">
        <v>4.9294000000000002</v>
      </c>
      <c r="Y785">
        <v>7.7382</v>
      </c>
    </row>
    <row r="786" spans="1:26" x14ac:dyDescent="0.25">
      <c r="A786" s="1" t="s">
        <v>394</v>
      </c>
      <c r="B786" t="s">
        <v>1157</v>
      </c>
      <c r="C786" t="s">
        <v>1199</v>
      </c>
      <c r="D786" s="2">
        <f>_xll.BDH($A786, $D$1, $B786, $C786, "Direction", "H", "Period", "Y","cols=23;rows=2")</f>
        <v>36527</v>
      </c>
      <c r="E786" s="2">
        <v>36891</v>
      </c>
      <c r="F786" s="2">
        <v>37255</v>
      </c>
      <c r="G786" s="2">
        <v>37619</v>
      </c>
      <c r="H786" s="2">
        <v>37983</v>
      </c>
      <c r="I786" s="2">
        <v>38354</v>
      </c>
      <c r="J786" s="2">
        <v>38718</v>
      </c>
      <c r="K786" s="2">
        <v>39082</v>
      </c>
      <c r="L786" s="2">
        <v>39446</v>
      </c>
      <c r="M786" s="2">
        <v>39810</v>
      </c>
      <c r="N786" s="2">
        <v>40181</v>
      </c>
      <c r="O786" s="2">
        <v>40545</v>
      </c>
      <c r="P786" s="2">
        <v>40909</v>
      </c>
      <c r="Q786" s="2">
        <v>41273</v>
      </c>
      <c r="R786" s="2">
        <v>41637</v>
      </c>
      <c r="S786" s="2">
        <v>42001</v>
      </c>
      <c r="T786" s="2">
        <v>42372</v>
      </c>
      <c r="U786" s="2">
        <v>42736</v>
      </c>
      <c r="V786" s="2">
        <v>43100</v>
      </c>
      <c r="W786" s="2">
        <v>43464</v>
      </c>
      <c r="X786" s="2">
        <v>43828</v>
      </c>
      <c r="Y786" s="2">
        <v>44199</v>
      </c>
      <c r="Z786" s="2">
        <v>44563</v>
      </c>
    </row>
    <row r="787" spans="1:26" x14ac:dyDescent="0.25">
      <c r="A787" s="4"/>
      <c r="D787">
        <v>0.30499999999999999</v>
      </c>
      <c r="E787">
        <v>0.76</v>
      </c>
      <c r="F787">
        <v>1.41</v>
      </c>
      <c r="G787">
        <v>0.4</v>
      </c>
      <c r="H787">
        <v>0.57999999999999996</v>
      </c>
      <c r="I787">
        <v>0.76700000000000002</v>
      </c>
      <c r="J787">
        <v>0.95</v>
      </c>
      <c r="K787">
        <v>1.1100000000000001</v>
      </c>
      <c r="L787">
        <v>1.34</v>
      </c>
      <c r="M787">
        <v>1.41</v>
      </c>
      <c r="N787">
        <v>0.74990000000000001</v>
      </c>
      <c r="O787">
        <v>1.1834</v>
      </c>
      <c r="P787">
        <v>0.755</v>
      </c>
      <c r="Q787">
        <v>1.5411999999999999</v>
      </c>
      <c r="R787">
        <v>1.6861999999999999</v>
      </c>
      <c r="S787">
        <v>1.72</v>
      </c>
      <c r="T787">
        <v>1.8745000000000001</v>
      </c>
      <c r="U787">
        <v>2.1574</v>
      </c>
      <c r="V787">
        <v>2.6837</v>
      </c>
      <c r="W787">
        <v>2.4956</v>
      </c>
      <c r="X787">
        <v>2.7471999999999999</v>
      </c>
      <c r="Y787">
        <v>6.7325999999999997</v>
      </c>
      <c r="Z787">
        <v>8.6148000000000007</v>
      </c>
    </row>
    <row r="788" spans="1:26" x14ac:dyDescent="0.25">
      <c r="A788" s="1" t="s">
        <v>395</v>
      </c>
      <c r="B788" t="s">
        <v>1157</v>
      </c>
      <c r="C788" t="s">
        <v>1199</v>
      </c>
      <c r="D788" s="2">
        <f>_xll.BDH($A788, $D$1, $B788, $C788, "Direction", "H", "Period", "Y","cols=22;rows=2")</f>
        <v>36891</v>
      </c>
      <c r="E788" s="2">
        <v>37256</v>
      </c>
      <c r="F788" s="2">
        <v>37621</v>
      </c>
      <c r="G788" s="2">
        <v>37986</v>
      </c>
      <c r="H788" s="2">
        <v>38352</v>
      </c>
      <c r="I788" s="2">
        <v>38717</v>
      </c>
      <c r="J788" s="2">
        <v>39082</v>
      </c>
      <c r="K788" s="2">
        <v>39447</v>
      </c>
      <c r="L788" s="2">
        <v>39813</v>
      </c>
      <c r="M788" s="2">
        <v>40178</v>
      </c>
      <c r="N788" s="2">
        <v>40543</v>
      </c>
      <c r="O788" s="2">
        <v>40908</v>
      </c>
      <c r="P788" s="2">
        <v>41274</v>
      </c>
      <c r="Q788" s="2">
        <v>41639</v>
      </c>
      <c r="R788" s="2">
        <v>42004</v>
      </c>
      <c r="S788" s="2">
        <v>42369</v>
      </c>
      <c r="T788" s="2">
        <v>42735</v>
      </c>
      <c r="U788" s="2">
        <v>43100</v>
      </c>
      <c r="V788" s="2">
        <v>43465</v>
      </c>
      <c r="W788" s="2">
        <v>43830</v>
      </c>
      <c r="X788" s="2">
        <v>44196</v>
      </c>
      <c r="Y788" s="2">
        <v>44561</v>
      </c>
    </row>
    <row r="789" spans="1:26" x14ac:dyDescent="0.25">
      <c r="A789" s="4"/>
      <c r="D789">
        <v>4.09</v>
      </c>
      <c r="E789">
        <v>1.26</v>
      </c>
      <c r="F789">
        <v>4.2</v>
      </c>
      <c r="G789">
        <v>3.96</v>
      </c>
      <c r="H789">
        <v>4.21</v>
      </c>
      <c r="I789">
        <v>4.57</v>
      </c>
      <c r="J789">
        <v>5.0599999999999996</v>
      </c>
      <c r="K789">
        <v>5.05</v>
      </c>
      <c r="L789">
        <v>2.5638999999999998</v>
      </c>
      <c r="M789">
        <v>3.3952</v>
      </c>
      <c r="N789">
        <v>5.3026999999999997</v>
      </c>
      <c r="O789">
        <v>5.5887000000000002</v>
      </c>
      <c r="P789">
        <v>5.3564999999999996</v>
      </c>
      <c r="Q789">
        <v>7.0862999999999996</v>
      </c>
      <c r="R789">
        <v>7.3</v>
      </c>
      <c r="S789">
        <v>7.39</v>
      </c>
      <c r="T789">
        <v>7.2024999999999997</v>
      </c>
      <c r="U789">
        <v>8.4896999999999991</v>
      </c>
      <c r="V789">
        <v>7.3765999999999998</v>
      </c>
      <c r="W789">
        <v>9.57</v>
      </c>
      <c r="X789">
        <v>6.36</v>
      </c>
      <c r="Y789">
        <v>14.1761</v>
      </c>
    </row>
    <row r="790" spans="1:26" x14ac:dyDescent="0.25">
      <c r="A790" s="1" t="s">
        <v>396</v>
      </c>
      <c r="B790" t="s">
        <v>1157</v>
      </c>
      <c r="C790" t="s">
        <v>1199</v>
      </c>
      <c r="D790" s="2">
        <f>_xll.BDH($A790, $D$1, $B790, $C790, "Direction", "H", "Period", "Y","cols=22;rows=2")</f>
        <v>36891</v>
      </c>
      <c r="E790" s="2">
        <v>37256</v>
      </c>
      <c r="F790" s="2">
        <v>37621</v>
      </c>
      <c r="G790" s="2">
        <v>37986</v>
      </c>
      <c r="H790" s="2">
        <v>38352</v>
      </c>
      <c r="I790" s="2">
        <v>38717</v>
      </c>
      <c r="J790" s="2">
        <v>39082</v>
      </c>
      <c r="K790" s="2">
        <v>39447</v>
      </c>
      <c r="L790" s="2">
        <v>39813</v>
      </c>
      <c r="M790" s="2">
        <v>40178</v>
      </c>
      <c r="N790" s="2">
        <v>40543</v>
      </c>
      <c r="O790" s="2">
        <v>40908</v>
      </c>
      <c r="P790" s="2">
        <v>41274</v>
      </c>
      <c r="Q790" s="2">
        <v>41639</v>
      </c>
      <c r="R790" s="2">
        <v>42004</v>
      </c>
      <c r="S790" s="2">
        <v>42369</v>
      </c>
      <c r="T790" s="2">
        <v>42735</v>
      </c>
      <c r="U790" s="2">
        <v>43100</v>
      </c>
      <c r="V790" s="2">
        <v>43465</v>
      </c>
      <c r="W790" s="2">
        <v>43830</v>
      </c>
      <c r="X790" s="2">
        <v>44196</v>
      </c>
      <c r="Y790" s="2">
        <v>44561</v>
      </c>
    </row>
    <row r="791" spans="1:26" x14ac:dyDescent="0.25">
      <c r="A791" s="4"/>
      <c r="D791">
        <v>3.56</v>
      </c>
      <c r="E791">
        <v>4</v>
      </c>
      <c r="F791">
        <v>4.2300000000000004</v>
      </c>
      <c r="G791">
        <v>2.4</v>
      </c>
      <c r="H791">
        <v>2.39</v>
      </c>
      <c r="I791">
        <v>3.24</v>
      </c>
      <c r="J791">
        <v>3.03</v>
      </c>
      <c r="K791">
        <v>2.96</v>
      </c>
      <c r="L791">
        <v>2.52</v>
      </c>
      <c r="M791">
        <v>2.4900000000000002</v>
      </c>
      <c r="N791">
        <v>3.03</v>
      </c>
      <c r="O791">
        <v>2.99</v>
      </c>
      <c r="P791">
        <v>3.5</v>
      </c>
      <c r="Q791">
        <v>3.66</v>
      </c>
      <c r="R791">
        <v>3.58</v>
      </c>
      <c r="S791">
        <v>3.92</v>
      </c>
      <c r="T791">
        <v>3.95</v>
      </c>
      <c r="U791">
        <v>4.3499999999999996</v>
      </c>
      <c r="V791">
        <v>4.5399000000000003</v>
      </c>
      <c r="W791">
        <v>4.4617000000000004</v>
      </c>
      <c r="X791">
        <v>4.5481999999999996</v>
      </c>
      <c r="Y791">
        <v>5.2047999999999996</v>
      </c>
    </row>
    <row r="792" spans="1:26" x14ac:dyDescent="0.25">
      <c r="A792" s="1" t="s">
        <v>397</v>
      </c>
      <c r="B792" t="s">
        <v>1157</v>
      </c>
      <c r="C792" t="s">
        <v>1199</v>
      </c>
      <c r="D792" s="2">
        <f>_xll.BDH($A792, $D$1, $B792, $C792, "Direction", "H", "Period", "Y","cols=22;rows=2")</f>
        <v>36891</v>
      </c>
      <c r="E792" s="2">
        <v>37256</v>
      </c>
      <c r="F792" s="2">
        <v>37621</v>
      </c>
      <c r="G792" s="2">
        <v>37986</v>
      </c>
      <c r="H792" s="2">
        <v>38352</v>
      </c>
      <c r="I792" s="2">
        <v>38717</v>
      </c>
      <c r="J792" s="2">
        <v>39082</v>
      </c>
      <c r="K792" s="2">
        <v>39447</v>
      </c>
      <c r="L792" s="2">
        <v>39813</v>
      </c>
      <c r="M792" s="2">
        <v>40178</v>
      </c>
      <c r="N792" s="2">
        <v>40543</v>
      </c>
      <c r="O792" s="2">
        <v>40908</v>
      </c>
      <c r="P792" s="2">
        <v>41274</v>
      </c>
      <c r="Q792" s="2">
        <v>41639</v>
      </c>
      <c r="R792" s="2">
        <v>42004</v>
      </c>
      <c r="S792" s="2">
        <v>42369</v>
      </c>
      <c r="T792" s="2">
        <v>42735</v>
      </c>
      <c r="U792" s="2">
        <v>43100</v>
      </c>
      <c r="V792" s="2">
        <v>43465</v>
      </c>
      <c r="W792" s="2">
        <v>43830</v>
      </c>
      <c r="X792" s="2">
        <v>44196</v>
      </c>
      <c r="Y792" s="2">
        <v>44561</v>
      </c>
    </row>
    <row r="793" spans="1:26" x14ac:dyDescent="0.25">
      <c r="A793" s="4"/>
      <c r="D793">
        <v>1.895</v>
      </c>
      <c r="E793">
        <v>1.145</v>
      </c>
      <c r="F793">
        <v>-0.18</v>
      </c>
      <c r="G793">
        <v>1.5349999999999999</v>
      </c>
      <c r="H793">
        <v>2.0299999999999998</v>
      </c>
      <c r="I793">
        <v>2.21</v>
      </c>
      <c r="J793">
        <v>2.4</v>
      </c>
      <c r="K793">
        <v>2.67</v>
      </c>
      <c r="L793">
        <v>2.4033000000000002</v>
      </c>
      <c r="M793">
        <v>1.4238999999999999</v>
      </c>
      <c r="N793">
        <v>2.6305999999999998</v>
      </c>
      <c r="O793">
        <v>2.6646000000000001</v>
      </c>
      <c r="P793">
        <v>2.7635999999999998</v>
      </c>
      <c r="Q793">
        <v>1.617</v>
      </c>
      <c r="R793">
        <v>4.6669999999999998</v>
      </c>
      <c r="S793">
        <v>5.3593999999999999</v>
      </c>
      <c r="T793">
        <v>5.6273</v>
      </c>
      <c r="U793">
        <v>5.8608000000000002</v>
      </c>
      <c r="V793">
        <v>5.9134000000000002</v>
      </c>
      <c r="W793">
        <v>6.2149999999999999</v>
      </c>
      <c r="X793">
        <v>5.5412999999999997</v>
      </c>
      <c r="Y793">
        <v>6.2641999999999998</v>
      </c>
    </row>
    <row r="794" spans="1:26" x14ac:dyDescent="0.25">
      <c r="A794" s="1" t="s">
        <v>398</v>
      </c>
      <c r="B794" t="s">
        <v>1157</v>
      </c>
      <c r="C794" t="s">
        <v>1199</v>
      </c>
      <c r="D794" s="2">
        <f>_xll.BDH($A794, $D$1, $B794, $C794, "Direction", "H", "Period", "Y","cols=22;rows=2")</f>
        <v>36891</v>
      </c>
      <c r="E794" s="2">
        <v>37256</v>
      </c>
      <c r="F794" s="2">
        <v>37621</v>
      </c>
      <c r="G794" s="2">
        <v>37986</v>
      </c>
      <c r="H794" s="2">
        <v>38352</v>
      </c>
      <c r="I794" s="2">
        <v>38717</v>
      </c>
      <c r="J794" s="2">
        <v>39082</v>
      </c>
      <c r="K794" s="2">
        <v>39447</v>
      </c>
      <c r="L794" s="2">
        <v>39813</v>
      </c>
      <c r="M794" s="2">
        <v>40178</v>
      </c>
      <c r="N794" s="2">
        <v>40543</v>
      </c>
      <c r="O794" s="2">
        <v>40908</v>
      </c>
      <c r="P794" s="2">
        <v>41274</v>
      </c>
      <c r="Q794" s="2">
        <v>41639</v>
      </c>
      <c r="R794" s="2">
        <v>42004</v>
      </c>
      <c r="S794" s="2">
        <v>42369</v>
      </c>
      <c r="T794" s="2">
        <v>42735</v>
      </c>
      <c r="U794" s="2">
        <v>43100</v>
      </c>
      <c r="V794" s="2">
        <v>43465</v>
      </c>
      <c r="W794" s="2">
        <v>43830</v>
      </c>
      <c r="X794" s="2">
        <v>44196</v>
      </c>
      <c r="Y794" s="2">
        <v>44561</v>
      </c>
    </row>
    <row r="795" spans="1:26" x14ac:dyDescent="0.25">
      <c r="A795" s="4"/>
      <c r="D795">
        <v>1.625</v>
      </c>
      <c r="E795">
        <v>2.08</v>
      </c>
      <c r="F795">
        <v>2.27</v>
      </c>
      <c r="G795">
        <v>1.855</v>
      </c>
      <c r="H795">
        <v>1.87</v>
      </c>
      <c r="I795">
        <v>2.09</v>
      </c>
      <c r="J795">
        <v>2.25</v>
      </c>
      <c r="K795">
        <v>2.6</v>
      </c>
      <c r="L795">
        <v>2.86</v>
      </c>
      <c r="M795">
        <v>1.9065000000000001</v>
      </c>
      <c r="N795">
        <v>3.1709000000000001</v>
      </c>
      <c r="O795">
        <v>2.8287</v>
      </c>
      <c r="P795">
        <v>2.6911</v>
      </c>
      <c r="Q795">
        <v>2.8906999999999998</v>
      </c>
      <c r="R795">
        <v>2.1629999999999998</v>
      </c>
      <c r="S795">
        <v>2.2004999999999999</v>
      </c>
      <c r="T795">
        <v>2.4548999999999999</v>
      </c>
      <c r="U795">
        <v>2.2583000000000002</v>
      </c>
      <c r="V795">
        <v>2.4077999999999999</v>
      </c>
      <c r="W795">
        <v>2.4514</v>
      </c>
      <c r="X795">
        <v>0.9899</v>
      </c>
      <c r="Y795">
        <v>1.0303</v>
      </c>
    </row>
    <row r="796" spans="1:26" x14ac:dyDescent="0.25">
      <c r="A796" s="1" t="s">
        <v>399</v>
      </c>
      <c r="B796" t="s">
        <v>1157</v>
      </c>
      <c r="C796" t="s">
        <v>1185</v>
      </c>
      <c r="D796" s="2" t="str">
        <f>_xll.BDH($A796, $D$1, $B796, $C796, "Direction", "H", "Period", "Y")</f>
        <v>#N/A N/A</v>
      </c>
    </row>
    <row r="797" spans="1:26" x14ac:dyDescent="0.25">
      <c r="A797" s="4"/>
    </row>
    <row r="798" spans="1:26" x14ac:dyDescent="0.25">
      <c r="A798" s="1" t="s">
        <v>400</v>
      </c>
      <c r="B798" t="s">
        <v>1157</v>
      </c>
      <c r="C798" t="s">
        <v>1183</v>
      </c>
      <c r="D798" s="2">
        <f>_xll.BDH($A798, $D$1, $B798, $C798, "Direction", "H", "Period", "Y","cols=7;rows=2")</f>
        <v>36799</v>
      </c>
      <c r="E798" s="2">
        <v>37164</v>
      </c>
      <c r="F798" s="2">
        <v>37529</v>
      </c>
      <c r="G798" s="2">
        <v>37894</v>
      </c>
      <c r="H798" s="2">
        <v>38260</v>
      </c>
      <c r="I798" s="2">
        <v>38625</v>
      </c>
      <c r="J798" s="2">
        <v>38990</v>
      </c>
    </row>
    <row r="799" spans="1:26" x14ac:dyDescent="0.25">
      <c r="A799" s="4"/>
      <c r="D799">
        <v>0.35</v>
      </c>
      <c r="E799">
        <v>0.4</v>
      </c>
      <c r="F799">
        <v>-0.67500000000000004</v>
      </c>
      <c r="G799">
        <v>-0.72499999999999998</v>
      </c>
      <c r="H799">
        <v>0.57499999999999996</v>
      </c>
      <c r="I799">
        <v>0.77500000000000002</v>
      </c>
      <c r="J799">
        <v>0.63</v>
      </c>
    </row>
    <row r="800" spans="1:26" x14ac:dyDescent="0.25">
      <c r="A800" s="1" t="s">
        <v>401</v>
      </c>
      <c r="B800" t="s">
        <v>1157</v>
      </c>
      <c r="C800" t="s">
        <v>1181</v>
      </c>
      <c r="D800" s="2">
        <f>_xll.BDH($A800, $D$1, $B800, $C800, "Direction", "H", "Period", "Y","cols=10;rows=2")</f>
        <v>36891</v>
      </c>
      <c r="E800" s="2">
        <v>37256</v>
      </c>
      <c r="F800" s="2">
        <v>37621</v>
      </c>
      <c r="G800" s="2">
        <v>37986</v>
      </c>
      <c r="H800" s="2">
        <v>38352</v>
      </c>
      <c r="I800" s="2">
        <v>38717</v>
      </c>
      <c r="J800" s="2">
        <v>39082</v>
      </c>
      <c r="K800" s="2">
        <v>39447</v>
      </c>
      <c r="L800" s="2">
        <v>39813</v>
      </c>
      <c r="M800" s="2">
        <v>40178</v>
      </c>
      <c r="N800" s="2"/>
    </row>
    <row r="801" spans="1:21" x14ac:dyDescent="0.25">
      <c r="A801" s="4"/>
      <c r="D801">
        <v>0.7</v>
      </c>
      <c r="E801">
        <v>1.03</v>
      </c>
      <c r="F801">
        <v>1.36</v>
      </c>
      <c r="G801">
        <v>1.43</v>
      </c>
      <c r="H801">
        <v>1.22</v>
      </c>
      <c r="I801">
        <v>0.99</v>
      </c>
      <c r="J801">
        <v>1.63</v>
      </c>
      <c r="K801">
        <v>1.84</v>
      </c>
      <c r="L801">
        <v>1.74</v>
      </c>
      <c r="M801">
        <v>2.3050999999999999</v>
      </c>
    </row>
    <row r="802" spans="1:21" x14ac:dyDescent="0.25">
      <c r="A802" s="1" t="s">
        <v>402</v>
      </c>
      <c r="B802" t="s">
        <v>1157</v>
      </c>
      <c r="C802" t="s">
        <v>1189</v>
      </c>
      <c r="D802" s="2">
        <f>_xll.BDH($A802, $D$1, $B802, $C802, "Direction", "H", "Period", "Y","cols=5;rows=2")</f>
        <v>36891</v>
      </c>
      <c r="E802" s="2">
        <v>37256</v>
      </c>
      <c r="F802" s="2">
        <v>37621</v>
      </c>
      <c r="G802" s="2">
        <v>37986</v>
      </c>
      <c r="H802" s="2">
        <v>38352</v>
      </c>
      <c r="I802" s="2"/>
    </row>
    <row r="803" spans="1:21" x14ac:dyDescent="0.25">
      <c r="A803" s="4"/>
      <c r="D803">
        <v>2.73</v>
      </c>
      <c r="E803">
        <v>0.49</v>
      </c>
      <c r="F803">
        <v>0.23</v>
      </c>
      <c r="G803">
        <v>0.7</v>
      </c>
      <c r="H803">
        <v>1.19</v>
      </c>
    </row>
    <row r="804" spans="1:21" x14ac:dyDescent="0.25">
      <c r="A804" s="1" t="s">
        <v>403</v>
      </c>
      <c r="B804" t="s">
        <v>1157</v>
      </c>
      <c r="C804" t="s">
        <v>1183</v>
      </c>
      <c r="D804" s="2">
        <f>_xll.BDH($A804, $D$1, $B804, $C804, "Direction", "H", "Period", "Y","cols=7;rows=2")</f>
        <v>36799</v>
      </c>
      <c r="E804" s="2">
        <v>37164</v>
      </c>
      <c r="F804" s="2">
        <v>37529</v>
      </c>
      <c r="G804" s="2">
        <v>37894</v>
      </c>
      <c r="H804" s="2">
        <v>38256</v>
      </c>
      <c r="I804" s="2">
        <v>38620</v>
      </c>
      <c r="J804" s="2">
        <v>38984</v>
      </c>
    </row>
    <row r="805" spans="1:21" x14ac:dyDescent="0.25">
      <c r="A805" s="4"/>
      <c r="D805">
        <v>0.44500000000000001</v>
      </c>
      <c r="E805">
        <v>-0.12</v>
      </c>
      <c r="F805">
        <v>0.22</v>
      </c>
      <c r="G805">
        <v>0.57999999999999996</v>
      </c>
      <c r="H805">
        <v>1.03</v>
      </c>
      <c r="I805">
        <v>1.1599999999999999</v>
      </c>
      <c r="J805">
        <v>1.45</v>
      </c>
    </row>
    <row r="806" spans="1:21" x14ac:dyDescent="0.25">
      <c r="A806" s="1" t="s">
        <v>404</v>
      </c>
      <c r="B806" t="s">
        <v>1157</v>
      </c>
      <c r="C806" t="s">
        <v>1197</v>
      </c>
      <c r="D806" s="2">
        <f>_xll.BDH($A806, $D$1, $B806, $C806, "Direction", "H", "Period", "Y","cols=3;rows=2")</f>
        <v>36891</v>
      </c>
      <c r="E806" s="2">
        <v>37256</v>
      </c>
      <c r="F806" s="2">
        <v>37621</v>
      </c>
      <c r="G806" s="2"/>
    </row>
    <row r="807" spans="1:21" x14ac:dyDescent="0.25">
      <c r="A807" s="4"/>
      <c r="D807">
        <v>0.14000000000000001</v>
      </c>
      <c r="E807">
        <v>0.35</v>
      </c>
      <c r="F807">
        <v>0.69</v>
      </c>
    </row>
    <row r="808" spans="1:21" x14ac:dyDescent="0.25">
      <c r="A808" s="1" t="s">
        <v>405</v>
      </c>
      <c r="B808" t="s">
        <v>1157</v>
      </c>
      <c r="C808" t="s">
        <v>1194</v>
      </c>
      <c r="D808" s="2">
        <f>_xll.BDH($A808, $D$1, $B808, $C808, "Direction", "H", "Period", "Y","cols=17;rows=2")</f>
        <v>36891</v>
      </c>
      <c r="E808" s="2">
        <v>37256</v>
      </c>
      <c r="F808" s="2">
        <v>37621</v>
      </c>
      <c r="G808" s="2">
        <v>37986</v>
      </c>
      <c r="H808" s="2">
        <v>38352</v>
      </c>
      <c r="I808" s="2">
        <v>38717</v>
      </c>
      <c r="J808" s="2">
        <v>39082</v>
      </c>
      <c r="K808" s="2">
        <v>39447</v>
      </c>
      <c r="L808" s="2">
        <v>39813</v>
      </c>
      <c r="M808" s="2">
        <v>40178</v>
      </c>
      <c r="N808" s="2">
        <v>40543</v>
      </c>
      <c r="O808" s="2">
        <v>40908</v>
      </c>
      <c r="P808" s="2">
        <v>41274</v>
      </c>
      <c r="Q808" s="2">
        <v>41639</v>
      </c>
      <c r="R808" s="2">
        <v>42004</v>
      </c>
      <c r="S808" s="2">
        <v>42369</v>
      </c>
      <c r="T808" s="2">
        <v>42735</v>
      </c>
      <c r="U808" s="2"/>
    </row>
    <row r="809" spans="1:21" x14ac:dyDescent="0.25">
      <c r="A809" s="4"/>
      <c r="D809">
        <v>1.93</v>
      </c>
      <c r="E809">
        <v>1.54</v>
      </c>
      <c r="F809">
        <v>1.84</v>
      </c>
      <c r="G809">
        <v>2.12</v>
      </c>
      <c r="H809">
        <v>2.74</v>
      </c>
      <c r="I809">
        <v>3.44</v>
      </c>
      <c r="J809">
        <v>4</v>
      </c>
      <c r="K809">
        <v>4.21</v>
      </c>
      <c r="L809">
        <v>4.3148999999999997</v>
      </c>
      <c r="M809">
        <v>1.3464</v>
      </c>
      <c r="N809">
        <v>2.0495999999999999</v>
      </c>
      <c r="O809">
        <v>2.6886999999999999</v>
      </c>
      <c r="P809">
        <v>2.8195000000000001</v>
      </c>
      <c r="Q809">
        <v>3.4009</v>
      </c>
      <c r="R809">
        <v>4.0559000000000003</v>
      </c>
      <c r="S809">
        <v>4.6687000000000003</v>
      </c>
      <c r="T809">
        <v>5.4581</v>
      </c>
    </row>
    <row r="810" spans="1:21" x14ac:dyDescent="0.25">
      <c r="A810" s="1" t="s">
        <v>406</v>
      </c>
      <c r="B810" t="s">
        <v>1157</v>
      </c>
      <c r="C810" t="s">
        <v>1185</v>
      </c>
      <c r="D810" s="2">
        <f>_xll.BDH($A810, $D$1, $B810, $C810, "Direction", "H", "Period", "Y","cols=1;rows=2")</f>
        <v>36582</v>
      </c>
    </row>
    <row r="811" spans="1:21" x14ac:dyDescent="0.25">
      <c r="A811" s="4"/>
      <c r="D811">
        <v>-74.2</v>
      </c>
    </row>
    <row r="812" spans="1:21" x14ac:dyDescent="0.25">
      <c r="A812" s="1" t="s">
        <v>407</v>
      </c>
      <c r="B812" t="s">
        <v>1157</v>
      </c>
      <c r="C812" t="s">
        <v>1191</v>
      </c>
      <c r="D812" s="2">
        <f>_xll.BDH($A812, $D$1, $B812, $C812, "Direction", "H", "Period", "Y","cols=2;rows=2")</f>
        <v>36799</v>
      </c>
      <c r="E812" s="2">
        <v>37164</v>
      </c>
    </row>
    <row r="813" spans="1:21" x14ac:dyDescent="0.25">
      <c r="A813" s="4"/>
      <c r="D813">
        <v>1.08</v>
      </c>
      <c r="E813">
        <v>1.1599999999999999</v>
      </c>
    </row>
    <row r="814" spans="1:21" x14ac:dyDescent="0.25">
      <c r="A814" s="1" t="s">
        <v>408</v>
      </c>
      <c r="B814" t="s">
        <v>1157</v>
      </c>
      <c r="C814" t="s">
        <v>1183</v>
      </c>
      <c r="D814" s="2">
        <f>_xll.BDH($A814, $D$1, $B814, $C814, "Direction", "H", "Period", "Y","cols=5;rows=2")</f>
        <v>36891</v>
      </c>
      <c r="E814" s="2">
        <v>37256</v>
      </c>
      <c r="F814" s="2">
        <v>37621</v>
      </c>
      <c r="G814" s="2">
        <v>37986</v>
      </c>
      <c r="H814" s="2">
        <v>38352</v>
      </c>
      <c r="I814" s="2"/>
      <c r="J814" s="2"/>
    </row>
    <row r="815" spans="1:21" x14ac:dyDescent="0.25">
      <c r="A815" s="4"/>
      <c r="D815">
        <v>1.44</v>
      </c>
      <c r="E815">
        <v>1.66</v>
      </c>
      <c r="F815">
        <v>1.972</v>
      </c>
      <c r="G815">
        <v>2.4300000000000002</v>
      </c>
      <c r="H815">
        <v>2.98</v>
      </c>
    </row>
    <row r="816" spans="1:21" x14ac:dyDescent="0.25">
      <c r="A816" s="1" t="s">
        <v>409</v>
      </c>
      <c r="B816" t="s">
        <v>1157</v>
      </c>
      <c r="C816" t="s">
        <v>1195</v>
      </c>
      <c r="D816" s="2">
        <f>_xll.BDH($A816, $D$1, $B816, $C816, "Direction", "H", "Period", "Y","cols=15;rows=2")</f>
        <v>36891</v>
      </c>
      <c r="E816" s="2">
        <v>37256</v>
      </c>
      <c r="F816" s="2">
        <v>37621</v>
      </c>
      <c r="G816" s="2">
        <v>37986</v>
      </c>
      <c r="H816" s="2">
        <v>38352</v>
      </c>
      <c r="I816" s="2">
        <v>38717</v>
      </c>
      <c r="J816" s="2">
        <v>39082</v>
      </c>
      <c r="K816" s="2">
        <v>39447</v>
      </c>
      <c r="L816" s="2">
        <v>39813</v>
      </c>
      <c r="M816" s="2">
        <v>40178</v>
      </c>
      <c r="N816" s="2">
        <v>40543</v>
      </c>
      <c r="O816" s="2">
        <v>40908</v>
      </c>
      <c r="P816" s="2">
        <v>41274</v>
      </c>
      <c r="Q816" s="2">
        <v>41639</v>
      </c>
      <c r="R816" s="2">
        <v>42004</v>
      </c>
    </row>
    <row r="817" spans="1:26" x14ac:dyDescent="0.25">
      <c r="A817" s="4"/>
      <c r="D817">
        <v>0.74</v>
      </c>
      <c r="E817">
        <v>0.8</v>
      </c>
      <c r="F817">
        <v>-0.17</v>
      </c>
      <c r="G817">
        <v>-0.04</v>
      </c>
      <c r="H817">
        <v>0.25</v>
      </c>
      <c r="I817">
        <v>1.54</v>
      </c>
      <c r="J817">
        <v>2.79</v>
      </c>
      <c r="K817">
        <v>4.07</v>
      </c>
      <c r="L817">
        <v>4.01</v>
      </c>
      <c r="M817">
        <v>2.8571</v>
      </c>
      <c r="N817">
        <v>2.2517999999999998</v>
      </c>
      <c r="O817">
        <v>1.1434</v>
      </c>
      <c r="P817">
        <v>1.8337000000000001</v>
      </c>
      <c r="Q817">
        <v>1.9483999999999999</v>
      </c>
      <c r="R817">
        <v>2.1318000000000001</v>
      </c>
    </row>
    <row r="818" spans="1:26" x14ac:dyDescent="0.25">
      <c r="A818" s="1" t="s">
        <v>410</v>
      </c>
      <c r="B818" t="s">
        <v>1157</v>
      </c>
      <c r="C818" t="s">
        <v>1190</v>
      </c>
      <c r="D818" s="2" t="str">
        <f>_xll.BDH($A818, $D$1, $B818, $C818, "Direction", "H", "Period", "Y")</f>
        <v>#N/A N/A</v>
      </c>
      <c r="E818" s="2"/>
      <c r="F818" s="2"/>
    </row>
    <row r="819" spans="1:26" x14ac:dyDescent="0.25">
      <c r="A819" s="4"/>
    </row>
    <row r="820" spans="1:26" x14ac:dyDescent="0.25">
      <c r="A820" s="1" t="s">
        <v>411</v>
      </c>
      <c r="B820" t="s">
        <v>1157</v>
      </c>
      <c r="C820" t="s">
        <v>1198</v>
      </c>
      <c r="D820" s="2">
        <f>_xll.BDH($A820, $D$1, $B820, $C820, "Direction", "H", "Period", "Y","cols=9;rows=2")</f>
        <v>36891</v>
      </c>
      <c r="E820" s="2">
        <v>37256</v>
      </c>
      <c r="F820" s="2">
        <v>37621</v>
      </c>
      <c r="G820" s="2">
        <v>37986</v>
      </c>
      <c r="H820" s="2">
        <v>38352</v>
      </c>
      <c r="I820" s="2">
        <v>38717</v>
      </c>
      <c r="J820" s="2">
        <v>39082</v>
      </c>
      <c r="K820" s="2">
        <v>39447</v>
      </c>
      <c r="L820" s="2">
        <v>39813</v>
      </c>
    </row>
    <row r="821" spans="1:26" x14ac:dyDescent="0.25">
      <c r="A821" s="4"/>
      <c r="D821">
        <v>0.57999999999999996</v>
      </c>
      <c r="E821">
        <v>0.82</v>
      </c>
      <c r="F821">
        <v>1.1399999999999999</v>
      </c>
      <c r="G821">
        <v>0.22</v>
      </c>
      <c r="H821">
        <v>0.32</v>
      </c>
      <c r="I821">
        <v>1.58</v>
      </c>
      <c r="J821">
        <v>2.94</v>
      </c>
      <c r="K821">
        <v>14.14</v>
      </c>
      <c r="L821">
        <v>13.79</v>
      </c>
    </row>
    <row r="822" spans="1:26" x14ac:dyDescent="0.25">
      <c r="A822" s="1" t="s">
        <v>412</v>
      </c>
      <c r="B822" t="s">
        <v>1157</v>
      </c>
      <c r="C822" t="s">
        <v>1185</v>
      </c>
      <c r="D822" s="2">
        <f>_xll.BDH($A822, $D$1, $B822, $C822, "Direction", "H", "Period", "Y","cols=1;rows=2")</f>
        <v>36526</v>
      </c>
    </row>
    <row r="823" spans="1:26" x14ac:dyDescent="0.25">
      <c r="A823" s="4"/>
      <c r="D823">
        <v>1.62</v>
      </c>
    </row>
    <row r="824" spans="1:26" x14ac:dyDescent="0.25">
      <c r="A824" s="1" t="s">
        <v>413</v>
      </c>
      <c r="B824" t="s">
        <v>1157</v>
      </c>
      <c r="C824" t="s">
        <v>1185</v>
      </c>
      <c r="D824" s="2" t="str">
        <f>_xll.BDH($A824, $D$1, $B824, $C824, "Direction", "H", "Period", "Y")</f>
        <v>#N/A N/A</v>
      </c>
    </row>
    <row r="825" spans="1:26" x14ac:dyDescent="0.25">
      <c r="A825" s="4"/>
    </row>
    <row r="826" spans="1:26" x14ac:dyDescent="0.25">
      <c r="A826" s="1" t="s">
        <v>414</v>
      </c>
      <c r="B826" t="s">
        <v>1157</v>
      </c>
      <c r="C826" t="s">
        <v>1182</v>
      </c>
      <c r="D826" s="2">
        <f>_xll.BDH($A826, $D$1, $B826, $C826, "Direction", "H", "Period", "Y","cols=9;rows=2")</f>
        <v>36891</v>
      </c>
      <c r="E826" s="2">
        <v>37256</v>
      </c>
      <c r="F826" s="2">
        <v>37621</v>
      </c>
      <c r="G826" s="2">
        <v>37986</v>
      </c>
      <c r="H826" s="2">
        <v>38352</v>
      </c>
      <c r="I826" s="2">
        <v>38717</v>
      </c>
      <c r="J826" s="2">
        <v>39082</v>
      </c>
      <c r="K826" s="2">
        <v>39447</v>
      </c>
      <c r="L826" s="2">
        <v>39813</v>
      </c>
      <c r="M826" s="2"/>
    </row>
    <row r="827" spans="1:26" x14ac:dyDescent="0.25">
      <c r="A827" s="4"/>
      <c r="D827">
        <v>1.46</v>
      </c>
      <c r="E827">
        <v>0.86</v>
      </c>
      <c r="F827">
        <v>1.492</v>
      </c>
      <c r="G827">
        <v>1.73</v>
      </c>
      <c r="H827">
        <v>2.2599999999999998</v>
      </c>
      <c r="I827">
        <v>3.08</v>
      </c>
      <c r="J827">
        <v>3.49</v>
      </c>
      <c r="K827">
        <v>3.12</v>
      </c>
      <c r="L827">
        <v>2.4500000000000002</v>
      </c>
    </row>
    <row r="828" spans="1:26" x14ac:dyDescent="0.25">
      <c r="A828" s="1" t="s">
        <v>415</v>
      </c>
      <c r="B828" t="s">
        <v>1157</v>
      </c>
      <c r="C828" t="s">
        <v>1199</v>
      </c>
      <c r="D828" s="2">
        <f>_xll.BDH($A828, $D$1, $B828, $C828, "Direction", "H", "Period", "Y","cols=23;rows=2")</f>
        <v>36799</v>
      </c>
      <c r="E828" s="2">
        <v>37164</v>
      </c>
      <c r="F828" s="2">
        <v>37529</v>
      </c>
      <c r="G828" s="2">
        <v>37894</v>
      </c>
      <c r="H828" s="2">
        <v>38260</v>
      </c>
      <c r="I828" s="2">
        <v>38625</v>
      </c>
      <c r="J828" s="2">
        <v>38990</v>
      </c>
      <c r="K828" s="2">
        <v>39355</v>
      </c>
      <c r="L828" s="2">
        <v>39721</v>
      </c>
      <c r="M828" s="2">
        <v>40086</v>
      </c>
      <c r="N828" s="2">
        <v>40451</v>
      </c>
      <c r="O828" s="2">
        <v>40816</v>
      </c>
      <c r="P828" s="2">
        <v>41182</v>
      </c>
      <c r="Q828" s="2">
        <v>41547</v>
      </c>
      <c r="R828" s="2">
        <v>41912</v>
      </c>
      <c r="S828" s="2">
        <v>42277</v>
      </c>
      <c r="T828" s="2">
        <v>42643</v>
      </c>
      <c r="U828" s="2">
        <v>43008</v>
      </c>
      <c r="V828" s="2">
        <v>43373</v>
      </c>
      <c r="W828" s="2">
        <v>43738</v>
      </c>
      <c r="X828" s="2">
        <v>44104</v>
      </c>
      <c r="Y828" s="2">
        <v>44469</v>
      </c>
      <c r="Z828" s="2">
        <v>44834</v>
      </c>
    </row>
    <row r="829" spans="1:26" x14ac:dyDescent="0.25">
      <c r="A829" s="4"/>
      <c r="D829">
        <v>1.81</v>
      </c>
      <c r="E829">
        <v>0.94</v>
      </c>
      <c r="F829">
        <v>1.2</v>
      </c>
      <c r="G829">
        <v>1.48</v>
      </c>
      <c r="H829">
        <v>1.85</v>
      </c>
      <c r="I829">
        <v>2.63</v>
      </c>
      <c r="J829">
        <v>2.87</v>
      </c>
      <c r="K829">
        <v>3.7</v>
      </c>
      <c r="L829">
        <v>4.1048</v>
      </c>
      <c r="M829">
        <v>1.8642000000000001</v>
      </c>
      <c r="N829">
        <v>3.0649000000000002</v>
      </c>
      <c r="O829">
        <v>4.7891000000000004</v>
      </c>
      <c r="P829">
        <v>5.2355999999999998</v>
      </c>
      <c r="Q829">
        <v>5.4245999999999999</v>
      </c>
      <c r="R829">
        <v>5.9775999999999998</v>
      </c>
      <c r="S829">
        <v>6.2417999999999996</v>
      </c>
      <c r="T829">
        <v>5.9482999999999997</v>
      </c>
      <c r="U829">
        <v>6.6694000000000004</v>
      </c>
      <c r="V829">
        <v>3.8456000000000001</v>
      </c>
      <c r="W829">
        <v>8.6748999999999992</v>
      </c>
      <c r="X829">
        <v>7.6841999999999997</v>
      </c>
      <c r="Y829">
        <v>7.2175000000000002</v>
      </c>
      <c r="Z829">
        <v>10.431699999999999</v>
      </c>
    </row>
    <row r="830" spans="1:26" x14ac:dyDescent="0.25">
      <c r="A830" s="1" t="s">
        <v>416</v>
      </c>
      <c r="B830" t="s">
        <v>1157</v>
      </c>
      <c r="C830" t="s">
        <v>1182</v>
      </c>
      <c r="D830" s="2">
        <f>_xll.BDH($A830, $D$1, $B830, $C830, "Direction", "H", "Period", "Y","cols=9;rows=2")</f>
        <v>36891</v>
      </c>
      <c r="E830" s="2">
        <v>37621</v>
      </c>
      <c r="F830" s="2">
        <v>37986</v>
      </c>
      <c r="G830" s="2">
        <v>38352</v>
      </c>
      <c r="H830" s="2">
        <v>38717</v>
      </c>
      <c r="I830" s="2">
        <v>39082</v>
      </c>
      <c r="J830" s="2">
        <v>39447</v>
      </c>
      <c r="K830" s="2">
        <v>39813</v>
      </c>
      <c r="L830" s="2">
        <v>40178</v>
      </c>
      <c r="M830" s="2"/>
    </row>
    <row r="831" spans="1:26" x14ac:dyDescent="0.25">
      <c r="A831" s="4"/>
      <c r="D831">
        <v>6.33</v>
      </c>
      <c r="E831">
        <v>3.72</v>
      </c>
      <c r="F831">
        <v>4.9271000000000003</v>
      </c>
      <c r="G831">
        <v>3.69</v>
      </c>
      <c r="H831">
        <v>6.87</v>
      </c>
      <c r="I831">
        <v>7.41</v>
      </c>
      <c r="J831">
        <v>8.82</v>
      </c>
      <c r="K831">
        <v>8.7899999999999991</v>
      </c>
      <c r="L831">
        <v>4.8654999999999999</v>
      </c>
    </row>
    <row r="832" spans="1:26" x14ac:dyDescent="0.25">
      <c r="A832" s="1" t="s">
        <v>417</v>
      </c>
      <c r="B832" t="s">
        <v>1157</v>
      </c>
      <c r="C832" t="s">
        <v>1180</v>
      </c>
      <c r="D832" s="2">
        <f>_xll.BDH($A832, $D$1, $B832, $C832, "Direction", "H", "Period", "Y","cols=11;rows=2")</f>
        <v>36891</v>
      </c>
      <c r="E832" s="2">
        <v>37256</v>
      </c>
      <c r="F832" s="2">
        <v>37621</v>
      </c>
      <c r="G832" s="2">
        <v>37986</v>
      </c>
      <c r="H832" s="2">
        <v>38352</v>
      </c>
      <c r="I832" s="2">
        <v>38717</v>
      </c>
      <c r="J832" s="2">
        <v>39082</v>
      </c>
      <c r="K832" s="2">
        <v>39447</v>
      </c>
      <c r="L832" s="2">
        <v>39813</v>
      </c>
      <c r="M832" s="2">
        <v>40178</v>
      </c>
      <c r="N832" s="2">
        <v>40543</v>
      </c>
      <c r="O832" s="2"/>
    </row>
    <row r="833" spans="1:25" x14ac:dyDescent="0.25">
      <c r="A833" s="4"/>
      <c r="D833">
        <v>1.84</v>
      </c>
      <c r="E833">
        <v>0.85</v>
      </c>
      <c r="F833">
        <v>1.45</v>
      </c>
      <c r="G833">
        <v>1.77</v>
      </c>
      <c r="H833">
        <v>2.02</v>
      </c>
      <c r="I833">
        <v>1.43</v>
      </c>
      <c r="J833">
        <v>0.75</v>
      </c>
      <c r="K833">
        <v>1.75</v>
      </c>
      <c r="L833">
        <v>1.48</v>
      </c>
      <c r="M833">
        <v>1.5677000000000001</v>
      </c>
      <c r="N833">
        <v>1.5711999999999999</v>
      </c>
    </row>
    <row r="834" spans="1:25" x14ac:dyDescent="0.25">
      <c r="A834" s="1" t="s">
        <v>418</v>
      </c>
      <c r="B834" t="s">
        <v>1157</v>
      </c>
      <c r="C834" t="s">
        <v>1200</v>
      </c>
      <c r="D834" s="2">
        <f>_xll.BDH($A834, $D$1, $B834, $C834, "Direction", "H", "Period", "Y","cols=20;rows=2")</f>
        <v>36891</v>
      </c>
      <c r="E834" s="2">
        <v>37256</v>
      </c>
      <c r="F834" s="2">
        <v>37621</v>
      </c>
      <c r="G834" s="2">
        <v>37986</v>
      </c>
      <c r="H834" s="2">
        <v>38352</v>
      </c>
      <c r="I834" s="2">
        <v>38717</v>
      </c>
      <c r="J834" s="2">
        <v>39082</v>
      </c>
      <c r="K834" s="2">
        <v>39447</v>
      </c>
      <c r="L834" s="2">
        <v>39813</v>
      </c>
      <c r="M834" s="2">
        <v>40178</v>
      </c>
      <c r="N834" s="2">
        <v>40543</v>
      </c>
      <c r="O834" s="2">
        <v>40908</v>
      </c>
      <c r="P834" s="2">
        <v>41274</v>
      </c>
      <c r="Q834" s="2">
        <v>41639</v>
      </c>
      <c r="R834" s="2">
        <v>42004</v>
      </c>
      <c r="S834" s="2">
        <v>42369</v>
      </c>
      <c r="T834" s="2">
        <v>42735</v>
      </c>
      <c r="U834" s="2">
        <v>43100</v>
      </c>
      <c r="V834" s="2">
        <v>43465</v>
      </c>
      <c r="W834" s="2">
        <v>43830</v>
      </c>
      <c r="X834" s="2"/>
    </row>
    <row r="835" spans="1:25" x14ac:dyDescent="0.25">
      <c r="A835" s="4"/>
      <c r="D835">
        <v>1.46</v>
      </c>
      <c r="E835">
        <v>1.35</v>
      </c>
      <c r="F835">
        <v>1.85</v>
      </c>
      <c r="G835">
        <v>1.29</v>
      </c>
      <c r="H835">
        <v>1.58</v>
      </c>
      <c r="I835">
        <v>2.1</v>
      </c>
      <c r="J835">
        <v>2.63</v>
      </c>
      <c r="K835">
        <v>3.31</v>
      </c>
      <c r="L835">
        <v>3.95</v>
      </c>
      <c r="M835">
        <v>4.8587999999999996</v>
      </c>
      <c r="N835">
        <v>5.1917</v>
      </c>
      <c r="O835">
        <v>5.2237</v>
      </c>
      <c r="P835">
        <v>5.7009999999999996</v>
      </c>
      <c r="Q835">
        <v>6.0922999999999998</v>
      </c>
      <c r="R835">
        <v>6.8056000000000001</v>
      </c>
      <c r="S835">
        <v>6.5701999999999998</v>
      </c>
      <c r="T835">
        <v>7.9702999999999999</v>
      </c>
      <c r="U835">
        <v>10.5191</v>
      </c>
      <c r="V835">
        <v>10.6137</v>
      </c>
      <c r="W835">
        <v>15.8811</v>
      </c>
    </row>
    <row r="836" spans="1:25" x14ac:dyDescent="0.25">
      <c r="A836" s="1" t="s">
        <v>419</v>
      </c>
      <c r="B836" t="s">
        <v>1157</v>
      </c>
      <c r="C836" t="s">
        <v>1199</v>
      </c>
      <c r="D836" s="2">
        <f>_xll.BDH($A836, $D$1, $B836, $C836, "Direction", "H", "Period", "Y","cols=22;rows=2")</f>
        <v>36891</v>
      </c>
      <c r="E836" s="2">
        <v>37256</v>
      </c>
      <c r="F836" s="2">
        <v>37621</v>
      </c>
      <c r="G836" s="2">
        <v>37986</v>
      </c>
      <c r="H836" s="2">
        <v>38352</v>
      </c>
      <c r="I836" s="2">
        <v>38717</v>
      </c>
      <c r="J836" s="2">
        <v>39082</v>
      </c>
      <c r="K836" s="2">
        <v>39447</v>
      </c>
      <c r="L836" s="2">
        <v>39813</v>
      </c>
      <c r="M836" s="2">
        <v>40178</v>
      </c>
      <c r="N836" s="2">
        <v>40543</v>
      </c>
      <c r="O836" s="2">
        <v>40908</v>
      </c>
      <c r="P836" s="2">
        <v>41274</v>
      </c>
      <c r="Q836" s="2">
        <v>41639</v>
      </c>
      <c r="R836" s="2">
        <v>42004</v>
      </c>
      <c r="S836" s="2">
        <v>42369</v>
      </c>
      <c r="T836" s="2">
        <v>42735</v>
      </c>
      <c r="U836" s="2">
        <v>43100</v>
      </c>
      <c r="V836" s="2">
        <v>43465</v>
      </c>
      <c r="W836" s="2">
        <v>43830</v>
      </c>
      <c r="X836" s="2">
        <v>44196</v>
      </c>
      <c r="Y836" s="2">
        <v>44561</v>
      </c>
    </row>
    <row r="837" spans="1:25" x14ac:dyDescent="0.25">
      <c r="A837" s="4"/>
      <c r="D837">
        <v>1.7749999999999999</v>
      </c>
      <c r="E837">
        <v>2</v>
      </c>
      <c r="F837">
        <v>2.2000000000000002</v>
      </c>
      <c r="G837">
        <v>2.3450000000000002</v>
      </c>
      <c r="H837">
        <v>2.6749999999999998</v>
      </c>
      <c r="I837">
        <v>3.16</v>
      </c>
      <c r="J837">
        <v>3.73</v>
      </c>
      <c r="K837">
        <v>4.33</v>
      </c>
      <c r="L837">
        <v>5.22</v>
      </c>
      <c r="M837">
        <v>4.5538999999999996</v>
      </c>
      <c r="N837">
        <v>4.7180999999999997</v>
      </c>
      <c r="O837">
        <v>5.3377999999999997</v>
      </c>
      <c r="P837">
        <v>5.3803999999999998</v>
      </c>
      <c r="Q837">
        <v>5.7649999999999997</v>
      </c>
      <c r="R837">
        <v>6.4303999999999997</v>
      </c>
      <c r="S837">
        <v>6.3221999999999996</v>
      </c>
      <c r="T837">
        <v>6.3753000000000002</v>
      </c>
      <c r="U837">
        <v>6.6547999999999998</v>
      </c>
      <c r="V837">
        <v>7.4985999999999997</v>
      </c>
      <c r="W837">
        <v>5.1146000000000003</v>
      </c>
      <c r="X837">
        <v>1.9386000000000001</v>
      </c>
      <c r="Y837">
        <v>4.3762999999999996</v>
      </c>
    </row>
    <row r="838" spans="1:25" x14ac:dyDescent="0.25">
      <c r="A838" s="1" t="s">
        <v>420</v>
      </c>
      <c r="B838" t="s">
        <v>1157</v>
      </c>
      <c r="C838" t="s">
        <v>1181</v>
      </c>
      <c r="D838" s="2">
        <f>_xll.BDH($A838, $D$1, $B838, $C838, "Direction", "H", "Period", "Y","cols=10;rows=2")</f>
        <v>36891</v>
      </c>
      <c r="E838" s="2">
        <v>37256</v>
      </c>
      <c r="F838" s="2">
        <v>37621</v>
      </c>
      <c r="G838" s="2">
        <v>37986</v>
      </c>
      <c r="H838" s="2">
        <v>38352</v>
      </c>
      <c r="I838" s="2">
        <v>38717</v>
      </c>
      <c r="J838" s="2">
        <v>39082</v>
      </c>
      <c r="K838" s="2">
        <v>39447</v>
      </c>
      <c r="L838" s="2">
        <v>39813</v>
      </c>
      <c r="M838" s="2">
        <v>40178</v>
      </c>
      <c r="N838" s="2"/>
    </row>
    <row r="839" spans="1:25" x14ac:dyDescent="0.25">
      <c r="A839" s="4"/>
      <c r="D839">
        <v>0.86</v>
      </c>
      <c r="E839">
        <v>0.9</v>
      </c>
      <c r="F839">
        <v>0.98</v>
      </c>
      <c r="G839">
        <v>1.05</v>
      </c>
      <c r="H839">
        <v>1.18</v>
      </c>
      <c r="I839">
        <v>1.38</v>
      </c>
      <c r="J839">
        <v>1.41</v>
      </c>
      <c r="K839">
        <v>1.6264000000000001</v>
      </c>
      <c r="L839">
        <v>1.7512000000000001</v>
      </c>
      <c r="M839">
        <v>2.0682999999999998</v>
      </c>
    </row>
    <row r="840" spans="1:25" x14ac:dyDescent="0.25">
      <c r="A840" s="1" t="s">
        <v>421</v>
      </c>
      <c r="B840" t="s">
        <v>1157</v>
      </c>
      <c r="C840" t="s">
        <v>1189</v>
      </c>
      <c r="D840" s="2">
        <f>_xll.BDH($A840, $D$1, $B840, $C840, "Direction", "H", "Period", "Y","cols=5;rows=2")</f>
        <v>36891</v>
      </c>
      <c r="E840" s="2">
        <v>37256</v>
      </c>
      <c r="F840" s="2">
        <v>37621</v>
      </c>
      <c r="G840" s="2">
        <v>37986</v>
      </c>
      <c r="H840" s="2">
        <v>38352</v>
      </c>
      <c r="I840" s="2"/>
    </row>
    <row r="841" spans="1:25" x14ac:dyDescent="0.25">
      <c r="A841" s="4"/>
      <c r="D841">
        <v>0.6</v>
      </c>
      <c r="E841">
        <v>0.28999999999999998</v>
      </c>
      <c r="F841">
        <v>0.27</v>
      </c>
      <c r="G841">
        <v>0.36</v>
      </c>
      <c r="H841">
        <v>0.35</v>
      </c>
    </row>
    <row r="842" spans="1:25" x14ac:dyDescent="0.25">
      <c r="A842" s="1" t="s">
        <v>422</v>
      </c>
      <c r="B842" t="s">
        <v>1157</v>
      </c>
      <c r="C842" t="s">
        <v>1185</v>
      </c>
      <c r="D842" s="2" t="str">
        <f>_xll.BDH($A842, $D$1, $B842, $C842, "Direction", "H", "Period", "Y")</f>
        <v>#N/A N/A</v>
      </c>
    </row>
    <row r="843" spans="1:25" x14ac:dyDescent="0.25">
      <c r="A843" s="4"/>
    </row>
    <row r="844" spans="1:25" x14ac:dyDescent="0.25">
      <c r="A844" s="1" t="s">
        <v>423</v>
      </c>
      <c r="B844" t="s">
        <v>1157</v>
      </c>
      <c r="C844" t="s">
        <v>1199</v>
      </c>
      <c r="D844" s="2">
        <f>_xll.BDH($A844, $D$1, $B844, $C844, "Direction", "H", "Period", "Y","cols=22;rows=2")</f>
        <v>36891</v>
      </c>
      <c r="E844" s="2">
        <v>37256</v>
      </c>
      <c r="F844" s="2">
        <v>37621</v>
      </c>
      <c r="G844" s="2">
        <v>37986</v>
      </c>
      <c r="H844" s="2">
        <v>38352</v>
      </c>
      <c r="I844" s="2">
        <v>38717</v>
      </c>
      <c r="J844" s="2">
        <v>39082</v>
      </c>
      <c r="K844" s="2">
        <v>39447</v>
      </c>
      <c r="L844" s="2">
        <v>39813</v>
      </c>
      <c r="M844" s="2">
        <v>40178</v>
      </c>
      <c r="N844" s="2">
        <v>40543</v>
      </c>
      <c r="O844" s="2">
        <v>40908</v>
      </c>
      <c r="P844" s="2">
        <v>41274</v>
      </c>
      <c r="Q844" s="2">
        <v>41639</v>
      </c>
      <c r="R844" s="2">
        <v>42004</v>
      </c>
      <c r="S844" s="2">
        <v>42369</v>
      </c>
      <c r="T844" s="2">
        <v>42735</v>
      </c>
      <c r="U844" s="2">
        <v>43100</v>
      </c>
      <c r="V844" s="2">
        <v>43465</v>
      </c>
      <c r="W844" s="2">
        <v>43830</v>
      </c>
      <c r="X844" s="2">
        <v>44196</v>
      </c>
      <c r="Y844" s="2">
        <v>44561</v>
      </c>
    </row>
    <row r="845" spans="1:25" x14ac:dyDescent="0.25">
      <c r="A845" s="4"/>
      <c r="D845">
        <v>0.96</v>
      </c>
      <c r="E845">
        <v>0.85</v>
      </c>
      <c r="F845">
        <v>1.2549999999999999</v>
      </c>
      <c r="G845">
        <v>1.23</v>
      </c>
      <c r="H845">
        <v>1.4</v>
      </c>
      <c r="I845">
        <v>1.35</v>
      </c>
      <c r="J845">
        <v>1.52</v>
      </c>
      <c r="K845">
        <v>1.65</v>
      </c>
      <c r="L845">
        <v>1.4</v>
      </c>
      <c r="M845">
        <v>1.3755999999999999</v>
      </c>
      <c r="N845">
        <v>1.5682</v>
      </c>
      <c r="O845">
        <v>1.4117</v>
      </c>
      <c r="P845">
        <v>1.2119</v>
      </c>
      <c r="Q845">
        <v>0.9264</v>
      </c>
      <c r="R845">
        <v>1.7963</v>
      </c>
      <c r="S845">
        <v>2.4973000000000001</v>
      </c>
      <c r="T845">
        <v>1.6950000000000001</v>
      </c>
      <c r="U845">
        <v>1.8068</v>
      </c>
      <c r="V845">
        <v>2.5043000000000002</v>
      </c>
      <c r="W845">
        <v>2.8252999999999999</v>
      </c>
      <c r="X845">
        <v>3.2696000000000001</v>
      </c>
      <c r="Y845">
        <v>3.1044</v>
      </c>
    </row>
    <row r="846" spans="1:25" x14ac:dyDescent="0.25">
      <c r="A846" s="1" t="s">
        <v>424</v>
      </c>
      <c r="B846" t="s">
        <v>1157</v>
      </c>
      <c r="C846" t="s">
        <v>1185</v>
      </c>
      <c r="D846" s="2">
        <f>_xll.BDH($A846, $D$1, $B846, $C846, "Direction", "H", "Period", "Y","cols=1;rows=2")</f>
        <v>36707</v>
      </c>
    </row>
    <row r="847" spans="1:25" x14ac:dyDescent="0.25">
      <c r="A847" s="4"/>
      <c r="D847">
        <v>-0.78</v>
      </c>
    </row>
    <row r="848" spans="1:25" x14ac:dyDescent="0.25">
      <c r="A848" s="1" t="s">
        <v>425</v>
      </c>
      <c r="B848" t="s">
        <v>1157</v>
      </c>
      <c r="C848" t="s">
        <v>1182</v>
      </c>
      <c r="D848" s="2">
        <f>_xll.BDH($A848, $D$1, $B848, $C848, "Direction", "H", "Period", "Y","cols=10;rows=2")</f>
        <v>36891</v>
      </c>
      <c r="E848" s="2">
        <v>37256</v>
      </c>
      <c r="F848" s="2">
        <v>37621</v>
      </c>
      <c r="G848" s="2">
        <v>37986</v>
      </c>
      <c r="H848" s="2">
        <v>38352</v>
      </c>
      <c r="I848" s="2">
        <v>38717</v>
      </c>
      <c r="J848" s="2">
        <v>39082</v>
      </c>
      <c r="K848" s="2">
        <v>39447</v>
      </c>
      <c r="L848" s="2">
        <v>39813</v>
      </c>
      <c r="M848" s="2">
        <v>40178</v>
      </c>
    </row>
    <row r="849" spans="1:26" x14ac:dyDescent="0.25">
      <c r="A849" s="4"/>
      <c r="D849">
        <v>1.64</v>
      </c>
      <c r="E849">
        <v>1.58</v>
      </c>
      <c r="F849">
        <v>1.42</v>
      </c>
      <c r="G849">
        <v>0.32</v>
      </c>
      <c r="H849">
        <v>0</v>
      </c>
      <c r="I849">
        <v>0.36</v>
      </c>
      <c r="J849">
        <v>0.83</v>
      </c>
      <c r="K849">
        <v>1.46</v>
      </c>
      <c r="L849">
        <v>1.82</v>
      </c>
      <c r="M849">
        <v>6.1957000000000004</v>
      </c>
    </row>
    <row r="850" spans="1:26" x14ac:dyDescent="0.25">
      <c r="A850" s="1" t="s">
        <v>426</v>
      </c>
      <c r="B850" t="s">
        <v>1157</v>
      </c>
      <c r="C850" t="s">
        <v>1199</v>
      </c>
      <c r="D850" s="2">
        <f>_xll.BDH($A850, $D$1, $B850, $C850, "Direction", "H", "Period", "Y","cols=22;rows=2")</f>
        <v>36891</v>
      </c>
      <c r="E850" s="2">
        <v>37256</v>
      </c>
      <c r="F850" s="2">
        <v>37621</v>
      </c>
      <c r="G850" s="2">
        <v>37986</v>
      </c>
      <c r="H850" s="2">
        <v>38352</v>
      </c>
      <c r="I850" s="2">
        <v>38717</v>
      </c>
      <c r="J850" s="2">
        <v>39082</v>
      </c>
      <c r="K850" s="2">
        <v>39447</v>
      </c>
      <c r="L850" s="2">
        <v>39813</v>
      </c>
      <c r="M850" s="2">
        <v>40178</v>
      </c>
      <c r="N850" s="2">
        <v>40543</v>
      </c>
      <c r="O850" s="2">
        <v>40908</v>
      </c>
      <c r="P850" s="2">
        <v>41274</v>
      </c>
      <c r="Q850" s="2">
        <v>41639</v>
      </c>
      <c r="R850" s="2">
        <v>42004</v>
      </c>
      <c r="S850" s="2">
        <v>42369</v>
      </c>
      <c r="T850" s="2">
        <v>42735</v>
      </c>
      <c r="U850" s="2">
        <v>43100</v>
      </c>
      <c r="V850" s="2">
        <v>43465</v>
      </c>
      <c r="W850" s="2">
        <v>43830</v>
      </c>
      <c r="X850" s="2">
        <v>44196</v>
      </c>
      <c r="Y850" s="2">
        <v>44561</v>
      </c>
    </row>
    <row r="851" spans="1:26" x14ac:dyDescent="0.25">
      <c r="A851" s="4"/>
      <c r="D851">
        <v>0.63329999999999997</v>
      </c>
      <c r="E851">
        <v>0.56000000000000005</v>
      </c>
      <c r="F851">
        <v>0.68</v>
      </c>
      <c r="G851">
        <v>0.75329999999999997</v>
      </c>
      <c r="H851">
        <v>0.90669999999999995</v>
      </c>
      <c r="I851">
        <v>1.1467000000000001</v>
      </c>
      <c r="J851">
        <v>1.3967000000000001</v>
      </c>
      <c r="K851">
        <v>1.5932999999999999</v>
      </c>
      <c r="L851">
        <v>1.4367000000000001</v>
      </c>
      <c r="M851">
        <v>1.3301000000000001</v>
      </c>
      <c r="N851">
        <v>1.4577</v>
      </c>
      <c r="O851">
        <v>1.38</v>
      </c>
      <c r="P851">
        <v>2.0224000000000002</v>
      </c>
      <c r="Q851">
        <v>2.4912999999999998</v>
      </c>
      <c r="R851">
        <v>2.9020999999999999</v>
      </c>
      <c r="S851">
        <v>3.7147999999999999</v>
      </c>
      <c r="T851">
        <v>4.3376999999999999</v>
      </c>
      <c r="U851">
        <v>5.0738000000000003</v>
      </c>
      <c r="V851">
        <v>5.3455000000000004</v>
      </c>
      <c r="W851">
        <v>6.2291999999999996</v>
      </c>
      <c r="X851">
        <v>7.7497999999999996</v>
      </c>
      <c r="Y851">
        <v>7.4527999999999999</v>
      </c>
    </row>
    <row r="852" spans="1:26" x14ac:dyDescent="0.25">
      <c r="A852" s="1" t="s">
        <v>427</v>
      </c>
      <c r="B852" t="s">
        <v>1157</v>
      </c>
      <c r="C852" t="s">
        <v>1183</v>
      </c>
      <c r="D852" s="2">
        <f>_xll.BDH($A852, $D$1, $B852, $C852, "Direction", "H", "Period", "Y","cols=6;rows=2")</f>
        <v>36891</v>
      </c>
      <c r="E852" s="2">
        <v>37256</v>
      </c>
      <c r="F852" s="2">
        <v>37621</v>
      </c>
      <c r="G852" s="2">
        <v>37986</v>
      </c>
      <c r="H852" s="2">
        <v>38352</v>
      </c>
      <c r="I852" s="2">
        <v>38717</v>
      </c>
      <c r="J852" s="2"/>
    </row>
    <row r="853" spans="1:26" x14ac:dyDescent="0.25">
      <c r="A853" s="4"/>
      <c r="D853">
        <v>0.86</v>
      </c>
      <c r="E853">
        <v>1.02</v>
      </c>
      <c r="F853">
        <v>1.1499999999999999</v>
      </c>
      <c r="G853">
        <v>1.34</v>
      </c>
      <c r="H853">
        <v>1.37</v>
      </c>
      <c r="I853">
        <v>1.835</v>
      </c>
    </row>
    <row r="854" spans="1:26" x14ac:dyDescent="0.25">
      <c r="A854" s="1" t="s">
        <v>428</v>
      </c>
      <c r="B854" t="s">
        <v>1157</v>
      </c>
      <c r="C854" t="s">
        <v>1199</v>
      </c>
      <c r="D854" s="2">
        <f>_xll.BDH($A854, $D$1, $B854, $C854, "Direction", "H", "Period", "Y","cols=22;rows=2")</f>
        <v>36891</v>
      </c>
      <c r="E854" s="2">
        <v>37256</v>
      </c>
      <c r="F854" s="2">
        <v>37621</v>
      </c>
      <c r="G854" s="2">
        <v>37986</v>
      </c>
      <c r="H854" s="2">
        <v>38352</v>
      </c>
      <c r="I854" s="2">
        <v>38717</v>
      </c>
      <c r="J854" s="2">
        <v>39082</v>
      </c>
      <c r="K854" s="2">
        <v>39447</v>
      </c>
      <c r="L854" s="2">
        <v>39813</v>
      </c>
      <c r="M854" s="2">
        <v>40178</v>
      </c>
      <c r="N854" s="2">
        <v>40543</v>
      </c>
      <c r="O854" s="2">
        <v>40908</v>
      </c>
      <c r="P854" s="2">
        <v>41274</v>
      </c>
      <c r="Q854" s="2">
        <v>41639</v>
      </c>
      <c r="R854" s="2">
        <v>42004</v>
      </c>
      <c r="S854" s="2">
        <v>42369</v>
      </c>
      <c r="T854" s="2">
        <v>42735</v>
      </c>
      <c r="U854" s="2">
        <v>43100</v>
      </c>
      <c r="V854" s="2">
        <v>43465</v>
      </c>
      <c r="W854" s="2">
        <v>43830</v>
      </c>
      <c r="X854" s="2">
        <v>44196</v>
      </c>
      <c r="Y854" s="2">
        <v>44561</v>
      </c>
    </row>
    <row r="855" spans="1:26" x14ac:dyDescent="0.25">
      <c r="A855" s="4"/>
      <c r="D855">
        <v>0.63500000000000001</v>
      </c>
      <c r="E855">
        <v>0.70499999999999996</v>
      </c>
      <c r="F855">
        <v>0.6</v>
      </c>
      <c r="G855">
        <v>0.71499999999999997</v>
      </c>
      <c r="H855">
        <v>1.0149999999999999</v>
      </c>
      <c r="I855">
        <v>1.67</v>
      </c>
      <c r="J855">
        <v>3.04</v>
      </c>
      <c r="K855">
        <v>4.1900000000000004</v>
      </c>
      <c r="L855">
        <v>4.5</v>
      </c>
      <c r="M855">
        <v>2.7623000000000002</v>
      </c>
      <c r="N855">
        <v>2.7713000000000001</v>
      </c>
      <c r="O855">
        <v>3.4632999999999998</v>
      </c>
      <c r="P855">
        <v>4.0137999999999998</v>
      </c>
      <c r="Q855">
        <v>4.6566000000000001</v>
      </c>
      <c r="R855">
        <v>5.5631000000000004</v>
      </c>
      <c r="S855">
        <v>3.3696000000000002</v>
      </c>
      <c r="T855">
        <v>1.1422000000000001</v>
      </c>
      <c r="U855">
        <v>1.5022</v>
      </c>
      <c r="V855">
        <v>1.619</v>
      </c>
      <c r="W855">
        <v>1.4019999999999999</v>
      </c>
      <c r="X855">
        <v>0.70469999999999999</v>
      </c>
      <c r="Y855">
        <v>1.2849999999999999</v>
      </c>
    </row>
    <row r="856" spans="1:26" x14ac:dyDescent="0.25">
      <c r="A856" s="1" t="s">
        <v>429</v>
      </c>
      <c r="B856" t="s">
        <v>1157</v>
      </c>
      <c r="C856" t="s">
        <v>1180</v>
      </c>
      <c r="D856" s="2">
        <f>_xll.BDH($A856, $D$1, $B856, $C856, "Direction", "H", "Period", "Y","cols=11;rows=2")</f>
        <v>36891</v>
      </c>
      <c r="E856" s="2">
        <v>37256</v>
      </c>
      <c r="F856" s="2">
        <v>37621</v>
      </c>
      <c r="G856" s="2">
        <v>37986</v>
      </c>
      <c r="H856" s="2">
        <v>38352</v>
      </c>
      <c r="I856" s="2">
        <v>38717</v>
      </c>
      <c r="J856" s="2">
        <v>39082</v>
      </c>
      <c r="K856" s="2">
        <v>39447</v>
      </c>
      <c r="L856" s="2">
        <v>39813</v>
      </c>
      <c r="M856" s="2">
        <v>40178</v>
      </c>
      <c r="N856" s="2">
        <v>40543</v>
      </c>
      <c r="O856" s="2"/>
    </row>
    <row r="857" spans="1:26" x14ac:dyDescent="0.25">
      <c r="A857" s="4"/>
      <c r="D857">
        <v>0.97670000000000001</v>
      </c>
      <c r="E857">
        <v>1.25</v>
      </c>
      <c r="F857">
        <v>1.43</v>
      </c>
      <c r="G857">
        <v>1.97</v>
      </c>
      <c r="H857">
        <v>2.19</v>
      </c>
      <c r="I857">
        <v>2.5099999999999998</v>
      </c>
      <c r="J857">
        <v>2.83</v>
      </c>
      <c r="K857">
        <v>1.23</v>
      </c>
      <c r="L857">
        <v>-0.57369999999999999</v>
      </c>
      <c r="M857">
        <v>0.22889999999999999</v>
      </c>
      <c r="N857">
        <v>2.1105999999999998</v>
      </c>
    </row>
    <row r="858" spans="1:26" x14ac:dyDescent="0.25">
      <c r="A858" s="1" t="s">
        <v>430</v>
      </c>
      <c r="B858" t="s">
        <v>1157</v>
      </c>
      <c r="C858" t="s">
        <v>1199</v>
      </c>
      <c r="D858" s="2">
        <f>_xll.BDH($A858, $D$1, $B858, $C858, "Direction", "H", "Period", "Y","cols=23;rows=2")</f>
        <v>36526</v>
      </c>
      <c r="E858" s="2">
        <v>36890</v>
      </c>
      <c r="F858" s="2">
        <v>37254</v>
      </c>
      <c r="G858" s="2">
        <v>37618</v>
      </c>
      <c r="H858" s="2">
        <v>37989</v>
      </c>
      <c r="I858" s="2">
        <v>38353</v>
      </c>
      <c r="J858" s="2">
        <v>38717</v>
      </c>
      <c r="K858" s="2">
        <v>39081</v>
      </c>
      <c r="L858" s="2">
        <v>39445</v>
      </c>
      <c r="M858" s="2">
        <v>39816</v>
      </c>
      <c r="N858" s="2">
        <v>40180</v>
      </c>
      <c r="O858" s="2">
        <v>40544</v>
      </c>
      <c r="P858" s="2">
        <v>40908</v>
      </c>
      <c r="Q858" s="2">
        <v>41272</v>
      </c>
      <c r="R858" s="2">
        <v>41636</v>
      </c>
      <c r="S858" s="2">
        <v>42007</v>
      </c>
      <c r="T858" s="2">
        <v>42371</v>
      </c>
      <c r="U858" s="2">
        <v>42735</v>
      </c>
      <c r="V858" s="2">
        <v>43099</v>
      </c>
      <c r="W858" s="2">
        <v>43463</v>
      </c>
      <c r="X858" s="2">
        <v>43828</v>
      </c>
      <c r="Y858" s="2">
        <v>44194</v>
      </c>
      <c r="Z858" s="2">
        <v>44562</v>
      </c>
    </row>
    <row r="859" spans="1:26" x14ac:dyDescent="0.25">
      <c r="A859" s="4"/>
      <c r="D859">
        <v>2.6</v>
      </c>
      <c r="E859">
        <v>2.52</v>
      </c>
      <c r="F859">
        <v>1.84</v>
      </c>
      <c r="G859">
        <v>1.8</v>
      </c>
      <c r="H859">
        <v>1.59</v>
      </c>
      <c r="I859">
        <v>1.4</v>
      </c>
      <c r="J859">
        <v>1.85</v>
      </c>
      <c r="K859">
        <v>2.09</v>
      </c>
      <c r="L859">
        <v>3.23</v>
      </c>
      <c r="M859">
        <v>4.07</v>
      </c>
      <c r="N859">
        <v>2.5714999999999999</v>
      </c>
      <c r="O859">
        <v>3.3469000000000002</v>
      </c>
      <c r="P859">
        <v>4.6548999999999996</v>
      </c>
      <c r="Q859">
        <v>5.1837</v>
      </c>
      <c r="R859">
        <v>5.8125999999999998</v>
      </c>
      <c r="S859">
        <v>6.9840999999999998</v>
      </c>
      <c r="T859">
        <v>8.1197999999999997</v>
      </c>
      <c r="U859">
        <v>9.2119999999999997</v>
      </c>
      <c r="V859">
        <v>10.126300000000001</v>
      </c>
      <c r="W859">
        <v>11.817600000000001</v>
      </c>
      <c r="X859">
        <v>12.267099999999999</v>
      </c>
      <c r="Y859">
        <v>11.648099999999999</v>
      </c>
      <c r="Z859">
        <v>14.9444</v>
      </c>
    </row>
    <row r="860" spans="1:26" x14ac:dyDescent="0.25">
      <c r="A860" s="1" t="s">
        <v>431</v>
      </c>
      <c r="B860" t="s">
        <v>1157</v>
      </c>
      <c r="C860" t="s">
        <v>1198</v>
      </c>
      <c r="D860" s="2">
        <f>_xll.BDH($A860, $D$1, $B860, $C860, "Direction", "H", "Period", "Y","cols=9;rows=2")</f>
        <v>36891</v>
      </c>
      <c r="E860" s="2">
        <v>37256</v>
      </c>
      <c r="F860" s="2">
        <v>37621</v>
      </c>
      <c r="G860" s="2">
        <v>37986</v>
      </c>
      <c r="H860" s="2">
        <v>38352</v>
      </c>
      <c r="I860" s="2">
        <v>38717</v>
      </c>
      <c r="J860" s="2">
        <v>39082</v>
      </c>
      <c r="K860" s="2">
        <v>39447</v>
      </c>
      <c r="L860" s="2">
        <v>39813</v>
      </c>
    </row>
    <row r="861" spans="1:26" x14ac:dyDescent="0.25">
      <c r="A861" s="4"/>
      <c r="D861">
        <v>6.23</v>
      </c>
      <c r="E861">
        <v>7.35</v>
      </c>
      <c r="F861">
        <v>8.4700000000000006</v>
      </c>
      <c r="G861">
        <v>8.9600000000000009</v>
      </c>
      <c r="H861">
        <v>9.66</v>
      </c>
      <c r="I861">
        <v>11.48</v>
      </c>
      <c r="J861">
        <v>8.0500000000000007</v>
      </c>
      <c r="K861">
        <v>7.28</v>
      </c>
      <c r="L861">
        <v>-2.94</v>
      </c>
    </row>
    <row r="862" spans="1:26" x14ac:dyDescent="0.25">
      <c r="A862" s="1" t="s">
        <v>432</v>
      </c>
      <c r="B862" t="s">
        <v>1157</v>
      </c>
      <c r="C862" t="s">
        <v>1199</v>
      </c>
      <c r="D862" s="2">
        <f>_xll.BDH($A862, $D$1, $B862, $C862, "Direction", "H", "Period", "Y","cols=22;rows=2")</f>
        <v>36891</v>
      </c>
      <c r="E862" s="2">
        <v>37256</v>
      </c>
      <c r="F862" s="2">
        <v>37621</v>
      </c>
      <c r="G862" s="2">
        <v>37986</v>
      </c>
      <c r="H862" s="2">
        <v>38352</v>
      </c>
      <c r="I862" s="2">
        <v>38717</v>
      </c>
      <c r="J862" s="2">
        <v>39082</v>
      </c>
      <c r="K862" s="2">
        <v>39447</v>
      </c>
      <c r="L862" s="2">
        <v>39813</v>
      </c>
      <c r="M862" s="2">
        <v>40178</v>
      </c>
      <c r="N862" s="2">
        <v>40543</v>
      </c>
      <c r="O862" s="2">
        <v>40908</v>
      </c>
      <c r="P862" s="2">
        <v>41274</v>
      </c>
      <c r="Q862" s="2">
        <v>41639</v>
      </c>
      <c r="R862" s="2">
        <v>42004</v>
      </c>
      <c r="S862" s="2">
        <v>42369</v>
      </c>
      <c r="T862" s="2">
        <v>42735</v>
      </c>
      <c r="U862" s="2">
        <v>43100</v>
      </c>
      <c r="V862" s="2">
        <v>43465</v>
      </c>
      <c r="W862" s="2">
        <v>43830</v>
      </c>
      <c r="X862" s="2">
        <v>44196</v>
      </c>
      <c r="Y862" s="2">
        <v>44561</v>
      </c>
    </row>
    <row r="863" spans="1:26" x14ac:dyDescent="0.25">
      <c r="A863" s="4"/>
      <c r="D863">
        <v>2.13</v>
      </c>
      <c r="E863">
        <v>1.61</v>
      </c>
      <c r="F863">
        <v>1.85</v>
      </c>
      <c r="G863">
        <v>1.97</v>
      </c>
      <c r="H863">
        <v>2.0390000000000001</v>
      </c>
      <c r="I863">
        <v>2.13</v>
      </c>
      <c r="J863">
        <v>2.1</v>
      </c>
      <c r="K863">
        <v>2.2279</v>
      </c>
      <c r="L863">
        <v>2.25</v>
      </c>
      <c r="M863">
        <v>2.3086000000000002</v>
      </c>
      <c r="N863">
        <v>2.36</v>
      </c>
      <c r="O863">
        <v>2.5499999999999998</v>
      </c>
      <c r="P863">
        <v>2.6461000000000001</v>
      </c>
      <c r="Q863">
        <v>2.702</v>
      </c>
      <c r="R863">
        <v>2.8037999999999998</v>
      </c>
      <c r="S863">
        <v>2.8856000000000002</v>
      </c>
      <c r="T863">
        <v>2.9146000000000001</v>
      </c>
      <c r="U863">
        <v>3.3092000000000001</v>
      </c>
      <c r="V863">
        <v>3.1221999999999999</v>
      </c>
      <c r="W863">
        <v>3.1071</v>
      </c>
      <c r="X863">
        <v>3.2494999999999998</v>
      </c>
      <c r="Y863">
        <v>3.407</v>
      </c>
    </row>
    <row r="864" spans="1:26" x14ac:dyDescent="0.25">
      <c r="A864" s="1" t="s">
        <v>433</v>
      </c>
      <c r="B864" t="s">
        <v>1157</v>
      </c>
      <c r="C864" t="s">
        <v>1199</v>
      </c>
      <c r="D864" s="2">
        <f>_xll.BDH($A864, $D$1, $B864, $C864, "Direction", "H", "Period", "Y","cols=22;rows=2")</f>
        <v>36891</v>
      </c>
      <c r="E864" s="2">
        <v>37256</v>
      </c>
      <c r="F864" s="2">
        <v>37621</v>
      </c>
      <c r="G864" s="2">
        <v>37986</v>
      </c>
      <c r="H864" s="2">
        <v>38352</v>
      </c>
      <c r="I864" s="2">
        <v>38717</v>
      </c>
      <c r="J864" s="2">
        <v>39082</v>
      </c>
      <c r="K864" s="2">
        <v>39447</v>
      </c>
      <c r="L864" s="2">
        <v>39813</v>
      </c>
      <c r="M864" s="2">
        <v>40178</v>
      </c>
      <c r="N864" s="2">
        <v>40543</v>
      </c>
      <c r="O864" s="2">
        <v>40908</v>
      </c>
      <c r="P864" s="2">
        <v>41274</v>
      </c>
      <c r="Q864" s="2">
        <v>41639</v>
      </c>
      <c r="R864" s="2">
        <v>42004</v>
      </c>
      <c r="S864" s="2">
        <v>42369</v>
      </c>
      <c r="T864" s="2">
        <v>42735</v>
      </c>
      <c r="U864" s="2">
        <v>43100</v>
      </c>
      <c r="V864" s="2">
        <v>43465</v>
      </c>
      <c r="W864" s="2">
        <v>43830</v>
      </c>
      <c r="X864" s="2">
        <v>44196</v>
      </c>
      <c r="Y864" s="2">
        <v>44561</v>
      </c>
    </row>
    <row r="865" spans="1:26" x14ac:dyDescent="0.25">
      <c r="A865" s="4"/>
      <c r="D865">
        <v>1.2</v>
      </c>
      <c r="E865">
        <v>1.2250000000000001</v>
      </c>
      <c r="F865">
        <v>1.4650000000000001</v>
      </c>
      <c r="G865">
        <v>1.64</v>
      </c>
      <c r="H865">
        <v>1.91</v>
      </c>
      <c r="I865">
        <v>2.27</v>
      </c>
      <c r="J865">
        <v>2.5</v>
      </c>
      <c r="K865">
        <v>2.99</v>
      </c>
      <c r="L865">
        <v>2.5099999999999998</v>
      </c>
      <c r="M865">
        <v>2.3776999999999999</v>
      </c>
      <c r="N865">
        <v>1.8828</v>
      </c>
      <c r="O865">
        <v>2.0621</v>
      </c>
      <c r="P865">
        <v>2.6873999999999998</v>
      </c>
      <c r="Q865">
        <v>3.2553000000000001</v>
      </c>
      <c r="R865">
        <v>3.0091000000000001</v>
      </c>
      <c r="S865">
        <v>4.5484</v>
      </c>
      <c r="T865">
        <v>5.0922000000000001</v>
      </c>
      <c r="U865">
        <v>6.734</v>
      </c>
      <c r="V865">
        <v>8.1959999999999997</v>
      </c>
      <c r="W865">
        <v>8.9981000000000009</v>
      </c>
      <c r="X865">
        <v>11.3329</v>
      </c>
      <c r="Y865">
        <v>13.428100000000001</v>
      </c>
    </row>
    <row r="866" spans="1:26" x14ac:dyDescent="0.25">
      <c r="A866" s="1" t="s">
        <v>434</v>
      </c>
      <c r="B866" t="s">
        <v>1157</v>
      </c>
      <c r="C866" t="s">
        <v>1183</v>
      </c>
      <c r="D866" s="2">
        <f>_xll.BDH($A866, $D$1, $B866, $C866, "Direction", "H", "Period", "Y","cols=7;rows=2")</f>
        <v>36554</v>
      </c>
      <c r="E866" s="2">
        <v>36925</v>
      </c>
      <c r="F866" s="2">
        <v>37289</v>
      </c>
      <c r="G866" s="2">
        <v>37653</v>
      </c>
      <c r="H866" s="2">
        <v>38017</v>
      </c>
      <c r="I866" s="2">
        <v>38381</v>
      </c>
      <c r="J866" s="2">
        <v>38745</v>
      </c>
    </row>
    <row r="867" spans="1:26" x14ac:dyDescent="0.25">
      <c r="A867" s="4"/>
      <c r="D867">
        <v>0.44669999999999999</v>
      </c>
      <c r="E867">
        <v>0.74670000000000003</v>
      </c>
      <c r="F867">
        <v>0.39679999999999999</v>
      </c>
      <c r="G867">
        <v>0.62670000000000003</v>
      </c>
      <c r="H867">
        <v>0.66</v>
      </c>
      <c r="I867">
        <v>0.93330000000000002</v>
      </c>
      <c r="J867">
        <v>1.04</v>
      </c>
    </row>
    <row r="868" spans="1:26" x14ac:dyDescent="0.25">
      <c r="A868" s="1" t="s">
        <v>435</v>
      </c>
      <c r="B868" t="s">
        <v>1157</v>
      </c>
      <c r="C868" t="s">
        <v>1199</v>
      </c>
      <c r="D868" s="2">
        <f>_xll.BDH($A868, $D$1, $B868, $C868, "Direction", "H", "Period", "Y","cols=22;rows=2")</f>
        <v>36891</v>
      </c>
      <c r="E868" s="2">
        <v>37256</v>
      </c>
      <c r="F868" s="2">
        <v>37621</v>
      </c>
      <c r="G868" s="2">
        <v>37986</v>
      </c>
      <c r="H868" s="2">
        <v>38352</v>
      </c>
      <c r="I868" s="2">
        <v>38717</v>
      </c>
      <c r="J868" s="2">
        <v>39082</v>
      </c>
      <c r="K868" s="2">
        <v>39447</v>
      </c>
      <c r="L868" s="2">
        <v>39813</v>
      </c>
      <c r="M868" s="2">
        <v>40178</v>
      </c>
      <c r="N868" s="2">
        <v>40543</v>
      </c>
      <c r="O868" s="2">
        <v>40908</v>
      </c>
      <c r="P868" s="2">
        <v>41274</v>
      </c>
      <c r="Q868" s="2">
        <v>41639</v>
      </c>
      <c r="R868" s="2">
        <v>42004</v>
      </c>
      <c r="S868" s="2">
        <v>42369</v>
      </c>
      <c r="T868" s="2">
        <v>42735</v>
      </c>
      <c r="U868" s="2">
        <v>43100</v>
      </c>
      <c r="V868" s="2">
        <v>43465</v>
      </c>
      <c r="W868" s="2">
        <v>43830</v>
      </c>
      <c r="X868" s="2">
        <v>44196</v>
      </c>
      <c r="Y868" s="2">
        <v>44561</v>
      </c>
    </row>
    <row r="869" spans="1:26" x14ac:dyDescent="0.25">
      <c r="A869" s="4"/>
      <c r="D869">
        <v>2.06</v>
      </c>
      <c r="E869">
        <v>2.54</v>
      </c>
      <c r="F869">
        <v>2.79</v>
      </c>
      <c r="G869">
        <v>3.15</v>
      </c>
      <c r="H869">
        <v>4.37</v>
      </c>
      <c r="I869">
        <v>4.79</v>
      </c>
      <c r="J869">
        <v>4.37</v>
      </c>
      <c r="K869">
        <v>4.4358000000000004</v>
      </c>
      <c r="L869">
        <v>4.1100000000000003</v>
      </c>
      <c r="M869">
        <v>4.7024999999999997</v>
      </c>
      <c r="N869">
        <v>3.8637000000000001</v>
      </c>
      <c r="O869">
        <v>4.3631000000000002</v>
      </c>
      <c r="P869">
        <v>4.4528999999999996</v>
      </c>
      <c r="Q869">
        <v>4.0301</v>
      </c>
      <c r="R869">
        <v>4.5529999999999999</v>
      </c>
      <c r="S869">
        <v>5.1445999999999996</v>
      </c>
      <c r="T869">
        <v>4.2217000000000002</v>
      </c>
      <c r="U869">
        <v>4.7614999999999998</v>
      </c>
      <c r="V869">
        <v>4.8689</v>
      </c>
      <c r="W869">
        <v>5.9638</v>
      </c>
      <c r="X869">
        <v>1.6916</v>
      </c>
      <c r="Y869">
        <v>8.0801999999999996</v>
      </c>
    </row>
    <row r="870" spans="1:26" x14ac:dyDescent="0.25">
      <c r="A870" s="1" t="s">
        <v>436</v>
      </c>
      <c r="B870" t="s">
        <v>1157</v>
      </c>
      <c r="C870" t="s">
        <v>1201</v>
      </c>
      <c r="D870" s="2">
        <f>_xll.BDH($A870, $D$1, $B870, $C870, "Direction", "H", "Period", "Y","cols=19;rows=2")</f>
        <v>36891</v>
      </c>
      <c r="E870" s="2">
        <v>37256</v>
      </c>
      <c r="F870" s="2">
        <v>37621</v>
      </c>
      <c r="G870" s="2">
        <v>37986</v>
      </c>
      <c r="H870" s="2">
        <v>38352</v>
      </c>
      <c r="I870" s="2">
        <v>38717</v>
      </c>
      <c r="J870" s="2">
        <v>39082</v>
      </c>
      <c r="K870" s="2">
        <v>39447</v>
      </c>
      <c r="L870" s="2">
        <v>39813</v>
      </c>
      <c r="M870" s="2">
        <v>40178</v>
      </c>
      <c r="N870" s="2">
        <v>40543</v>
      </c>
      <c r="O870" s="2">
        <v>40908</v>
      </c>
      <c r="P870" s="2">
        <v>41274</v>
      </c>
      <c r="Q870" s="2">
        <v>41639</v>
      </c>
      <c r="R870" s="2">
        <v>42004</v>
      </c>
      <c r="S870" s="2">
        <v>42369</v>
      </c>
      <c r="T870" s="2">
        <v>42735</v>
      </c>
      <c r="U870" s="2">
        <v>43100</v>
      </c>
      <c r="V870" s="2">
        <v>43465</v>
      </c>
      <c r="W870" s="2"/>
    </row>
    <row r="871" spans="1:26" x14ac:dyDescent="0.25">
      <c r="A871" s="4"/>
      <c r="D871">
        <v>4.3899999999999997</v>
      </c>
      <c r="E871">
        <v>4.7300000000000004</v>
      </c>
      <c r="F871">
        <v>4.8</v>
      </c>
      <c r="G871">
        <v>4.7300000000000004</v>
      </c>
      <c r="H871">
        <v>5.25</v>
      </c>
      <c r="I871">
        <v>5.6</v>
      </c>
      <c r="J871">
        <v>5.8</v>
      </c>
      <c r="K871">
        <v>4.09</v>
      </c>
      <c r="L871">
        <v>1.48</v>
      </c>
      <c r="M871">
        <v>-2.1513</v>
      </c>
      <c r="N871">
        <v>-8.8800000000000004E-2</v>
      </c>
      <c r="O871">
        <v>0.93630000000000002</v>
      </c>
      <c r="P871">
        <v>3.6093000000000002</v>
      </c>
      <c r="Q871">
        <v>2.7995000000000001</v>
      </c>
      <c r="R871">
        <v>3.2532000000000001</v>
      </c>
      <c r="S871">
        <v>3.4413</v>
      </c>
      <c r="T871">
        <v>3.5743999999999998</v>
      </c>
      <c r="U871">
        <v>4.1558000000000002</v>
      </c>
      <c r="V871">
        <v>5.8418999999999999</v>
      </c>
    </row>
    <row r="872" spans="1:26" x14ac:dyDescent="0.25">
      <c r="A872" s="1" t="s">
        <v>437</v>
      </c>
      <c r="B872" t="s">
        <v>1157</v>
      </c>
      <c r="C872" t="s">
        <v>1194</v>
      </c>
      <c r="D872" s="2">
        <f>_xll.BDH($A872, $D$1, $B872, $C872, "Direction", "H", "Period", "Y","cols=16;rows=2")</f>
        <v>36891</v>
      </c>
      <c r="E872" s="2">
        <v>37256</v>
      </c>
      <c r="F872" s="2">
        <v>37621</v>
      </c>
      <c r="G872" s="2">
        <v>37986</v>
      </c>
      <c r="H872" s="2">
        <v>38352</v>
      </c>
      <c r="I872" s="2">
        <v>38717</v>
      </c>
      <c r="J872" s="2">
        <v>39081</v>
      </c>
      <c r="K872" s="2">
        <v>39445</v>
      </c>
      <c r="L872" s="2">
        <v>39816</v>
      </c>
      <c r="M872" s="2">
        <v>40180</v>
      </c>
      <c r="N872" s="2">
        <v>40544</v>
      </c>
      <c r="O872" s="2">
        <v>40908</v>
      </c>
      <c r="P872" s="2">
        <v>41272</v>
      </c>
      <c r="Q872" s="2">
        <v>41636</v>
      </c>
      <c r="R872" s="2">
        <v>42007</v>
      </c>
      <c r="S872" s="2">
        <v>42371</v>
      </c>
      <c r="T872" s="2"/>
      <c r="U872" s="2"/>
    </row>
    <row r="873" spans="1:26" x14ac:dyDescent="0.25">
      <c r="A873" s="4"/>
      <c r="D873">
        <v>0.45500000000000002</v>
      </c>
      <c r="E873">
        <v>0.5675</v>
      </c>
      <c r="F873">
        <v>0.755</v>
      </c>
      <c r="G873">
        <v>0.91</v>
      </c>
      <c r="H873">
        <v>1.1599999999999999</v>
      </c>
      <c r="I873">
        <v>1.54</v>
      </c>
      <c r="J873">
        <v>1.5</v>
      </c>
      <c r="K873">
        <v>1.85</v>
      </c>
      <c r="L873">
        <v>2.2200000000000002</v>
      </c>
      <c r="M873">
        <v>2.476</v>
      </c>
      <c r="N873">
        <v>2.8917999999999999</v>
      </c>
      <c r="O873">
        <v>3.1179999999999999</v>
      </c>
      <c r="P873">
        <v>3.2048000000000001</v>
      </c>
      <c r="Q873">
        <v>3.6861000000000002</v>
      </c>
      <c r="R873">
        <v>4.0140000000000002</v>
      </c>
      <c r="S873">
        <v>3.6272000000000002</v>
      </c>
    </row>
    <row r="874" spans="1:26" x14ac:dyDescent="0.25">
      <c r="A874" s="1" t="s">
        <v>438</v>
      </c>
      <c r="B874" t="s">
        <v>1157</v>
      </c>
      <c r="C874" t="s">
        <v>1199</v>
      </c>
      <c r="D874" s="2">
        <f>_xll.BDH($A874, $D$1, $B874, $C874, "Direction", "H", "Period", "Y","cols=22;rows=2")</f>
        <v>36891</v>
      </c>
      <c r="E874" s="2">
        <v>37256</v>
      </c>
      <c r="F874" s="2">
        <v>37621</v>
      </c>
      <c r="G874" s="2">
        <v>37986</v>
      </c>
      <c r="H874" s="2">
        <v>38352</v>
      </c>
      <c r="I874" s="2">
        <v>38717</v>
      </c>
      <c r="J874" s="2">
        <v>39082</v>
      </c>
      <c r="K874" s="2">
        <v>39447</v>
      </c>
      <c r="L874" s="2">
        <v>39813</v>
      </c>
      <c r="M874" s="2">
        <v>40178</v>
      </c>
      <c r="N874" s="2">
        <v>40543</v>
      </c>
      <c r="O874" s="2">
        <v>40908</v>
      </c>
      <c r="P874" s="2">
        <v>41274</v>
      </c>
      <c r="Q874" s="2">
        <v>41639</v>
      </c>
      <c r="R874" s="2">
        <v>42004</v>
      </c>
      <c r="S874" s="2">
        <v>42369</v>
      </c>
      <c r="T874" s="2">
        <v>42735</v>
      </c>
      <c r="U874" s="2">
        <v>43100</v>
      </c>
      <c r="V874" s="2">
        <v>43465</v>
      </c>
      <c r="W874" s="2">
        <v>43830</v>
      </c>
      <c r="X874" s="2">
        <v>44196</v>
      </c>
      <c r="Y874" s="2">
        <v>44561</v>
      </c>
    </row>
    <row r="875" spans="1:26" x14ac:dyDescent="0.25">
      <c r="A875" s="4"/>
      <c r="D875">
        <v>1.8149999999999999</v>
      </c>
      <c r="E875">
        <v>2</v>
      </c>
      <c r="F875">
        <v>2.2000000000000002</v>
      </c>
      <c r="G875">
        <v>2.33</v>
      </c>
      <c r="H875">
        <v>2.54</v>
      </c>
      <c r="I875">
        <v>2.79</v>
      </c>
      <c r="J875">
        <v>3.48</v>
      </c>
      <c r="K875">
        <v>3.45</v>
      </c>
      <c r="L875">
        <v>5.62</v>
      </c>
      <c r="M875">
        <v>3.5272000000000001</v>
      </c>
      <c r="N875">
        <v>3.4098000000000002</v>
      </c>
      <c r="O875">
        <v>4.1036999999999999</v>
      </c>
      <c r="P875">
        <v>4.1768999999999998</v>
      </c>
      <c r="Q875">
        <v>4.6900000000000004</v>
      </c>
      <c r="R875">
        <v>4.7301000000000002</v>
      </c>
      <c r="S875">
        <v>5.2324999999999999</v>
      </c>
      <c r="T875">
        <v>5.3940999999999999</v>
      </c>
      <c r="U875">
        <v>6.6679000000000004</v>
      </c>
      <c r="V875">
        <v>7.2755000000000001</v>
      </c>
      <c r="W875">
        <v>6.1741999999999999</v>
      </c>
      <c r="X875">
        <v>6.7195</v>
      </c>
      <c r="Y875">
        <v>7.8293999999999997</v>
      </c>
    </row>
    <row r="876" spans="1:26" x14ac:dyDescent="0.25">
      <c r="A876" s="1" t="s">
        <v>439</v>
      </c>
      <c r="B876" t="s">
        <v>1157</v>
      </c>
      <c r="C876" t="s">
        <v>1188</v>
      </c>
      <c r="D876" s="2">
        <f>_xll.BDH($A876, $D$1, $B876, $C876, "Direction", "H", "Period", "Y","cols=11;rows=2")</f>
        <v>36582</v>
      </c>
      <c r="E876" s="2">
        <v>37310</v>
      </c>
      <c r="F876" s="2">
        <v>38045</v>
      </c>
      <c r="G876" s="2">
        <v>38409</v>
      </c>
      <c r="H876" s="2">
        <v>38773</v>
      </c>
      <c r="I876" s="2">
        <v>39137</v>
      </c>
      <c r="J876" s="2">
        <v>39501</v>
      </c>
      <c r="K876" s="2">
        <v>39872</v>
      </c>
      <c r="L876" s="2">
        <v>40236</v>
      </c>
      <c r="M876" s="2">
        <v>40600</v>
      </c>
      <c r="N876" s="2">
        <v>40964</v>
      </c>
      <c r="O876" s="2"/>
      <c r="P876" s="2"/>
    </row>
    <row r="877" spans="1:26" x14ac:dyDescent="0.25">
      <c r="A877" s="4"/>
      <c r="D877">
        <v>12.46</v>
      </c>
      <c r="E877">
        <v>12.25</v>
      </c>
      <c r="F877">
        <v>14.98</v>
      </c>
      <c r="G877">
        <v>16.100000000000001</v>
      </c>
      <c r="H877">
        <v>16.100000000000001</v>
      </c>
      <c r="I877">
        <v>17.57</v>
      </c>
      <c r="J877">
        <v>20.79</v>
      </c>
      <c r="K877">
        <v>19.838899999999999</v>
      </c>
      <c r="L877">
        <v>12.245100000000001</v>
      </c>
      <c r="M877">
        <v>-4.2428999999999997</v>
      </c>
      <c r="N877">
        <v>39.771599999999999</v>
      </c>
    </row>
    <row r="878" spans="1:26" x14ac:dyDescent="0.25">
      <c r="A878" s="1" t="s">
        <v>440</v>
      </c>
      <c r="B878" t="s">
        <v>1157</v>
      </c>
      <c r="C878" t="s">
        <v>1199</v>
      </c>
      <c r="D878" s="2">
        <f>_xll.BDH($A878, $D$1, $B878, $C878, "Direction", "H", "Period", "Y","cols=23;rows=2")</f>
        <v>36526</v>
      </c>
      <c r="E878" s="2">
        <v>36890</v>
      </c>
      <c r="F878" s="2">
        <v>37254</v>
      </c>
      <c r="G878" s="2">
        <v>37618</v>
      </c>
      <c r="H878" s="2">
        <v>37989</v>
      </c>
      <c r="I878" s="2">
        <v>38353</v>
      </c>
      <c r="J878" s="2">
        <v>38717</v>
      </c>
      <c r="K878" s="2">
        <v>39081</v>
      </c>
      <c r="L878" s="2">
        <v>39445</v>
      </c>
      <c r="M878" s="2">
        <v>39816</v>
      </c>
      <c r="N878" s="2">
        <v>40180</v>
      </c>
      <c r="O878" s="2">
        <v>40544</v>
      </c>
      <c r="P878" s="2">
        <v>40908</v>
      </c>
      <c r="Q878" s="2">
        <v>41272</v>
      </c>
      <c r="R878" s="2">
        <v>41636</v>
      </c>
      <c r="S878" s="2">
        <v>42007</v>
      </c>
      <c r="T878" s="2">
        <v>42371</v>
      </c>
      <c r="U878" s="2">
        <v>42735</v>
      </c>
      <c r="V878" s="2">
        <v>43099</v>
      </c>
      <c r="W878" s="2">
        <v>43463</v>
      </c>
      <c r="X878" s="2">
        <v>43827</v>
      </c>
      <c r="Y878" s="2">
        <v>44198</v>
      </c>
      <c r="Z878" s="2">
        <v>44562</v>
      </c>
    </row>
    <row r="879" spans="1:26" x14ac:dyDescent="0.25">
      <c r="A879" s="4"/>
      <c r="D879">
        <v>2.06</v>
      </c>
      <c r="E879">
        <v>2.2200000000000002</v>
      </c>
      <c r="F879">
        <v>2.31</v>
      </c>
      <c r="G879">
        <v>1.93</v>
      </c>
      <c r="H879">
        <v>2.1</v>
      </c>
      <c r="I879">
        <v>2.94</v>
      </c>
      <c r="J879">
        <v>3.22</v>
      </c>
      <c r="K879">
        <v>3.58</v>
      </c>
      <c r="L879">
        <v>4.0199999999999996</v>
      </c>
      <c r="M879">
        <v>3.36</v>
      </c>
      <c r="N879">
        <v>3.0190999999999999</v>
      </c>
      <c r="O879">
        <v>3.8834</v>
      </c>
      <c r="P879">
        <v>4.7076000000000002</v>
      </c>
      <c r="Q879">
        <v>5.5811000000000002</v>
      </c>
      <c r="R879">
        <v>4.7656000000000001</v>
      </c>
      <c r="S879">
        <v>5.6214000000000004</v>
      </c>
      <c r="T879">
        <v>6.1226000000000003</v>
      </c>
      <c r="U879">
        <v>6.7918000000000003</v>
      </c>
      <c r="V879">
        <v>7.7972000000000001</v>
      </c>
      <c r="W879">
        <v>7.8727999999999998</v>
      </c>
      <c r="X879">
        <v>7.8914</v>
      </c>
      <c r="Y879">
        <v>8.5536999999999992</v>
      </c>
      <c r="Z879">
        <v>10.5678</v>
      </c>
    </row>
    <row r="880" spans="1:26" x14ac:dyDescent="0.25">
      <c r="A880" s="1" t="s">
        <v>441</v>
      </c>
      <c r="B880" t="s">
        <v>1157</v>
      </c>
      <c r="C880" t="s">
        <v>1192</v>
      </c>
      <c r="D880" s="2">
        <f>_xll.BDH($A880, $D$1, $B880, $C880, "Direction", "H", "Period", "Y","cols=16;rows=2")</f>
        <v>36526</v>
      </c>
      <c r="E880" s="2">
        <v>36890</v>
      </c>
      <c r="F880" s="2">
        <v>37254</v>
      </c>
      <c r="G880" s="2">
        <v>37618</v>
      </c>
      <c r="H880" s="2">
        <v>37989</v>
      </c>
      <c r="I880" s="2">
        <v>38353</v>
      </c>
      <c r="J880" s="2">
        <v>38717</v>
      </c>
      <c r="K880" s="2">
        <v>39081</v>
      </c>
      <c r="L880" s="2">
        <v>39445</v>
      </c>
      <c r="M880" s="2">
        <v>39816</v>
      </c>
      <c r="N880" s="2">
        <v>40180</v>
      </c>
      <c r="O880" s="2">
        <v>40544</v>
      </c>
      <c r="P880" s="2">
        <v>40908</v>
      </c>
      <c r="Q880" s="2">
        <v>41272</v>
      </c>
      <c r="R880" s="2">
        <v>41636</v>
      </c>
      <c r="S880" s="2">
        <v>42007</v>
      </c>
    </row>
    <row r="881" spans="1:26" x14ac:dyDescent="0.25">
      <c r="A881" s="4"/>
      <c r="D881">
        <v>1.88</v>
      </c>
      <c r="E881">
        <v>2.2599999999999998</v>
      </c>
      <c r="F881">
        <v>2.5299999999999998</v>
      </c>
      <c r="G881">
        <v>2.4900000000000002</v>
      </c>
      <c r="H881">
        <v>2.0299999999999998</v>
      </c>
      <c r="I881">
        <v>1.93</v>
      </c>
      <c r="J881">
        <v>1.48</v>
      </c>
      <c r="K881">
        <v>1.94</v>
      </c>
      <c r="L881">
        <v>1.99</v>
      </c>
      <c r="M881">
        <v>2.21</v>
      </c>
      <c r="N881">
        <v>1.8083</v>
      </c>
      <c r="O881">
        <v>1.6456999999999999</v>
      </c>
      <c r="P881">
        <v>1.0859000000000001</v>
      </c>
      <c r="Q881">
        <v>0.81940000000000002</v>
      </c>
      <c r="R881">
        <v>0.70609999999999995</v>
      </c>
      <c r="S881">
        <v>0.72619999999999996</v>
      </c>
    </row>
    <row r="882" spans="1:26" x14ac:dyDescent="0.25">
      <c r="A882" s="1" t="s">
        <v>442</v>
      </c>
      <c r="B882" t="s">
        <v>1157</v>
      </c>
      <c r="C882" t="s">
        <v>1191</v>
      </c>
      <c r="D882" s="2">
        <f>_xll.BDH($A882, $D$1, $B882, $C882, "Direction", "H", "Period", "Y","cols=2;rows=2")</f>
        <v>36616</v>
      </c>
      <c r="E882" s="2">
        <v>36981</v>
      </c>
    </row>
    <row r="883" spans="1:26" x14ac:dyDescent="0.25">
      <c r="A883" s="4"/>
      <c r="D883">
        <v>19.100000000000001</v>
      </c>
      <c r="E883">
        <v>4.5999999999999996</v>
      </c>
    </row>
    <row r="884" spans="1:26" x14ac:dyDescent="0.25">
      <c r="A884" s="1" t="s">
        <v>443</v>
      </c>
      <c r="B884" t="s">
        <v>1157</v>
      </c>
      <c r="C884" t="s">
        <v>1199</v>
      </c>
      <c r="D884" s="2">
        <f>_xll.BDH($A884, $D$1, $B884, $C884, "Direction", "H", "Period", "Y","cols=23;rows=2")</f>
        <v>36708</v>
      </c>
      <c r="E884" s="2">
        <v>37072</v>
      </c>
      <c r="F884" s="2">
        <v>37436</v>
      </c>
      <c r="G884" s="2">
        <v>37800</v>
      </c>
      <c r="H884" s="2">
        <v>38171</v>
      </c>
      <c r="I884" s="2">
        <v>38535</v>
      </c>
      <c r="J884" s="2">
        <v>38899</v>
      </c>
      <c r="K884" s="2">
        <v>39263</v>
      </c>
      <c r="L884" s="2">
        <v>39627</v>
      </c>
      <c r="M884" s="2">
        <v>39991</v>
      </c>
      <c r="N884" s="2">
        <v>40362</v>
      </c>
      <c r="O884" s="2">
        <v>40726</v>
      </c>
      <c r="P884" s="2">
        <v>41090</v>
      </c>
      <c r="Q884" s="2">
        <v>41454</v>
      </c>
      <c r="R884" s="2">
        <v>41818</v>
      </c>
      <c r="S884" s="2">
        <v>42182</v>
      </c>
      <c r="T884" s="2">
        <v>42553</v>
      </c>
      <c r="U884" s="2">
        <v>42917</v>
      </c>
      <c r="V884" s="2">
        <v>43281</v>
      </c>
      <c r="W884" s="2">
        <v>43645</v>
      </c>
      <c r="X884" s="2">
        <v>44009</v>
      </c>
      <c r="Y884" s="2">
        <v>44380</v>
      </c>
      <c r="Z884" s="2">
        <v>44744</v>
      </c>
    </row>
    <row r="885" spans="1:26" x14ac:dyDescent="0.25">
      <c r="A885" s="4"/>
      <c r="D885">
        <v>0.68</v>
      </c>
      <c r="E885">
        <v>0.88</v>
      </c>
      <c r="F885">
        <v>1.01</v>
      </c>
      <c r="G885">
        <v>1.18</v>
      </c>
      <c r="H885">
        <v>1.37</v>
      </c>
      <c r="I885">
        <v>1.47</v>
      </c>
      <c r="J885">
        <v>1.35</v>
      </c>
      <c r="K885">
        <v>1.6</v>
      </c>
      <c r="L885">
        <v>1.81</v>
      </c>
      <c r="M885">
        <v>1.77</v>
      </c>
      <c r="N885">
        <v>1.99</v>
      </c>
      <c r="O885">
        <v>2.1143999999999998</v>
      </c>
      <c r="P885">
        <v>2.1364000000000001</v>
      </c>
      <c r="Q885">
        <v>2.1337999999999999</v>
      </c>
      <c r="R885">
        <v>1.7192000000000001</v>
      </c>
      <c r="S885">
        <v>1.7058</v>
      </c>
      <c r="T885">
        <v>2.0388000000000002</v>
      </c>
      <c r="U885">
        <v>2.3620999999999999</v>
      </c>
      <c r="V885">
        <v>3.133</v>
      </c>
      <c r="W885">
        <v>3.5488</v>
      </c>
      <c r="X885">
        <v>1.6132</v>
      </c>
      <c r="Y885">
        <v>1.7108000000000001</v>
      </c>
      <c r="Z885">
        <v>3.0329000000000002</v>
      </c>
    </row>
    <row r="886" spans="1:26" x14ac:dyDescent="0.25">
      <c r="A886" s="1" t="s">
        <v>444</v>
      </c>
      <c r="B886" t="s">
        <v>1157</v>
      </c>
      <c r="C886" t="s">
        <v>1199</v>
      </c>
      <c r="D886" s="2">
        <f>_xll.BDH($A886, $D$1, $B886, $C886, "Direction", "H", "Period", "Y","cols=22;rows=2")</f>
        <v>36891</v>
      </c>
      <c r="E886" s="2">
        <v>37256</v>
      </c>
      <c r="F886" s="2">
        <v>37621</v>
      </c>
      <c r="G886" s="2">
        <v>37986</v>
      </c>
      <c r="H886" s="2">
        <v>38352</v>
      </c>
      <c r="I886" s="2">
        <v>38717</v>
      </c>
      <c r="J886" s="2">
        <v>39082</v>
      </c>
      <c r="K886" s="2">
        <v>39447</v>
      </c>
      <c r="L886" s="2">
        <v>39813</v>
      </c>
      <c r="M886" s="2">
        <v>40178</v>
      </c>
      <c r="N886" s="2">
        <v>40543</v>
      </c>
      <c r="O886" s="2">
        <v>40908</v>
      </c>
      <c r="P886" s="2">
        <v>41274</v>
      </c>
      <c r="Q886" s="2">
        <v>41639</v>
      </c>
      <c r="R886" s="2">
        <v>42004</v>
      </c>
      <c r="S886" s="2">
        <v>42369</v>
      </c>
      <c r="T886" s="2">
        <v>42735</v>
      </c>
      <c r="U886" s="2">
        <v>43100</v>
      </c>
      <c r="V886" s="2">
        <v>43465</v>
      </c>
      <c r="W886" s="2">
        <v>43830</v>
      </c>
      <c r="X886" s="2">
        <v>44196</v>
      </c>
      <c r="Y886" s="2">
        <v>44561</v>
      </c>
    </row>
    <row r="887" spans="1:26" x14ac:dyDescent="0.25">
      <c r="A887" s="4"/>
      <c r="D887">
        <v>2.3199999999999998</v>
      </c>
      <c r="E887">
        <v>2.13</v>
      </c>
      <c r="F887">
        <v>2.23</v>
      </c>
      <c r="G887">
        <v>1.8</v>
      </c>
      <c r="H887">
        <v>1.4</v>
      </c>
      <c r="I887">
        <v>1.71</v>
      </c>
      <c r="J887">
        <v>2.33</v>
      </c>
      <c r="K887">
        <v>1.94</v>
      </c>
      <c r="L887">
        <v>2.3199999999999998</v>
      </c>
      <c r="M887">
        <v>2.1753</v>
      </c>
      <c r="N887">
        <v>2.5186000000000002</v>
      </c>
      <c r="O887">
        <v>1.7286999999999999</v>
      </c>
      <c r="P887">
        <v>2.3056999999999999</v>
      </c>
      <c r="Q887">
        <v>2.6143000000000001</v>
      </c>
      <c r="R887">
        <v>2.4380999999999999</v>
      </c>
      <c r="S887">
        <v>2.4241000000000001</v>
      </c>
      <c r="T887">
        <v>2.1802999999999999</v>
      </c>
      <c r="U887">
        <v>2.3071999999999999</v>
      </c>
      <c r="V887">
        <v>3.2829999999999999</v>
      </c>
      <c r="W887">
        <v>2.2473999999999998</v>
      </c>
      <c r="X887">
        <v>2.677</v>
      </c>
      <c r="Y887">
        <v>3.4437000000000002</v>
      </c>
    </row>
    <row r="888" spans="1:26" x14ac:dyDescent="0.25">
      <c r="A888" s="1" t="s">
        <v>445</v>
      </c>
      <c r="B888" t="s">
        <v>1157</v>
      </c>
      <c r="C888" t="s">
        <v>1199</v>
      </c>
      <c r="D888" s="2">
        <f>_xll.BDH($A888, $D$1, $B888, $C888, "Direction", "H", "Period", "Y","cols=22;rows=2")</f>
        <v>36891</v>
      </c>
      <c r="E888" s="2">
        <v>37255</v>
      </c>
      <c r="F888" s="2">
        <v>37619</v>
      </c>
      <c r="G888" s="2">
        <v>37983</v>
      </c>
      <c r="H888" s="2">
        <v>38347</v>
      </c>
      <c r="I888" s="2">
        <v>38711</v>
      </c>
      <c r="J888" s="2">
        <v>39082</v>
      </c>
      <c r="K888" s="2">
        <v>39446</v>
      </c>
      <c r="L888" s="2">
        <v>39810</v>
      </c>
      <c r="M888" s="2">
        <v>40173</v>
      </c>
      <c r="N888" s="2">
        <v>40537</v>
      </c>
      <c r="O888" s="2">
        <v>40908</v>
      </c>
      <c r="P888" s="2">
        <v>41272</v>
      </c>
      <c r="Q888" s="2">
        <v>41639</v>
      </c>
      <c r="R888" s="2">
        <v>42004</v>
      </c>
      <c r="S888" s="2">
        <v>42369</v>
      </c>
      <c r="T888" s="2">
        <v>42735</v>
      </c>
      <c r="U888" s="2">
        <v>43100</v>
      </c>
      <c r="V888" s="2">
        <v>43465</v>
      </c>
      <c r="W888" s="2">
        <v>43830</v>
      </c>
      <c r="X888" s="2">
        <v>44196</v>
      </c>
      <c r="Y888" s="2">
        <v>44561</v>
      </c>
    </row>
    <row r="889" spans="1:26" x14ac:dyDescent="0.25">
      <c r="A889" s="4"/>
      <c r="D889">
        <v>1.53</v>
      </c>
      <c r="E889">
        <v>1.615</v>
      </c>
      <c r="F889">
        <v>2.2650000000000001</v>
      </c>
      <c r="G889">
        <v>2.35</v>
      </c>
      <c r="H889">
        <v>2.2614999999999998</v>
      </c>
      <c r="I889">
        <v>1.9750000000000001</v>
      </c>
      <c r="J889">
        <v>2.129</v>
      </c>
      <c r="K889">
        <v>2.8</v>
      </c>
      <c r="L889">
        <v>2.9228999999999998</v>
      </c>
      <c r="M889">
        <v>3.9487000000000001</v>
      </c>
      <c r="N889">
        <v>3.5636000000000001</v>
      </c>
      <c r="O889">
        <v>3.7633999999999999</v>
      </c>
      <c r="P889">
        <v>3.6301000000000001</v>
      </c>
      <c r="Q889">
        <v>4.0462999999999996</v>
      </c>
      <c r="R889">
        <v>3.7921</v>
      </c>
      <c r="S889">
        <v>3.7597999999999998</v>
      </c>
      <c r="T889">
        <v>1.3687</v>
      </c>
      <c r="U889">
        <v>5.2089999999999996</v>
      </c>
      <c r="V889">
        <v>4.9756</v>
      </c>
      <c r="W889">
        <v>4.5369000000000002</v>
      </c>
      <c r="X889">
        <v>3.7147999999999999</v>
      </c>
      <c r="Y889">
        <v>2.7734000000000001</v>
      </c>
    </row>
    <row r="890" spans="1:26" x14ac:dyDescent="0.25">
      <c r="A890" s="1" t="s">
        <v>446</v>
      </c>
      <c r="B890" t="s">
        <v>1157</v>
      </c>
      <c r="C890" t="s">
        <v>1186</v>
      </c>
      <c r="D890" s="2">
        <f>_xll.BDH($A890, $D$1, $B890, $C890, "Direction", "H", "Period", "Y","cols=8;rows=2")</f>
        <v>36673</v>
      </c>
      <c r="E890" s="2">
        <v>37037</v>
      </c>
      <c r="F890" s="2">
        <v>37401</v>
      </c>
      <c r="G890" s="2">
        <v>37772</v>
      </c>
      <c r="H890" s="2">
        <v>38136</v>
      </c>
      <c r="I890" s="2">
        <v>38500</v>
      </c>
      <c r="J890" s="2">
        <v>38864</v>
      </c>
      <c r="K890" s="2">
        <v>39228</v>
      </c>
    </row>
    <row r="891" spans="1:26" x14ac:dyDescent="0.25">
      <c r="A891" s="4"/>
      <c r="D891">
        <v>0.59499999999999997</v>
      </c>
      <c r="E891">
        <v>1.38</v>
      </c>
      <c r="F891">
        <v>0.53</v>
      </c>
      <c r="G891">
        <v>0.68</v>
      </c>
      <c r="H891">
        <v>0.18</v>
      </c>
      <c r="I891">
        <v>1.44</v>
      </c>
      <c r="J891">
        <v>1.36</v>
      </c>
      <c r="K891">
        <v>1.36</v>
      </c>
    </row>
    <row r="892" spans="1:26" x14ac:dyDescent="0.25">
      <c r="A892" s="1" t="s">
        <v>447</v>
      </c>
      <c r="B892" t="s">
        <v>1157</v>
      </c>
      <c r="C892" t="s">
        <v>1184</v>
      </c>
      <c r="D892" s="2">
        <f>_xll.BDH($A892, $D$1, $B892, $C892, "Direction", "H", "Period", "Y","cols=13;rows=2")</f>
        <v>36891</v>
      </c>
      <c r="E892" s="2">
        <v>37256</v>
      </c>
      <c r="F892" s="2">
        <v>37621</v>
      </c>
      <c r="G892" s="2">
        <v>37986</v>
      </c>
      <c r="H892" s="2">
        <v>38717</v>
      </c>
      <c r="I892" s="2">
        <v>39082</v>
      </c>
      <c r="J892" s="2">
        <v>39447</v>
      </c>
      <c r="K892" s="2">
        <v>39813</v>
      </c>
      <c r="L892" s="2">
        <v>40178</v>
      </c>
      <c r="M892" s="2">
        <v>40543</v>
      </c>
      <c r="N892" s="2">
        <v>40908</v>
      </c>
      <c r="O892" s="2">
        <v>41274</v>
      </c>
      <c r="P892" s="2">
        <v>41639</v>
      </c>
      <c r="Q892" s="2"/>
    </row>
    <row r="893" spans="1:26" x14ac:dyDescent="0.25">
      <c r="A893" s="4"/>
      <c r="D893">
        <v>2.86</v>
      </c>
      <c r="E893">
        <v>-0.53</v>
      </c>
      <c r="F893">
        <v>-1.1499999999999999</v>
      </c>
      <c r="G893">
        <v>-1.0327</v>
      </c>
      <c r="H893">
        <v>-0.31</v>
      </c>
      <c r="I893">
        <v>0.88</v>
      </c>
      <c r="J893">
        <v>0.44</v>
      </c>
      <c r="K893">
        <v>-0.81</v>
      </c>
      <c r="L893">
        <v>-0.64780000000000004</v>
      </c>
      <c r="M893">
        <v>1.7191000000000001</v>
      </c>
      <c r="N893">
        <v>1.5743</v>
      </c>
      <c r="O893">
        <v>1.0109999999999999</v>
      </c>
      <c r="P893">
        <v>0.70569999999999999</v>
      </c>
    </row>
    <row r="894" spans="1:26" x14ac:dyDescent="0.25">
      <c r="A894" s="1" t="s">
        <v>448</v>
      </c>
      <c r="B894" t="s">
        <v>1157</v>
      </c>
      <c r="C894" t="s">
        <v>1199</v>
      </c>
      <c r="D894" s="2">
        <f>_xll.BDH($A894, $D$1, $B894, $C894, "Direction", "H", "Period", "Y","cols=22;rows=2")</f>
        <v>36891</v>
      </c>
      <c r="E894" s="2">
        <v>37256</v>
      </c>
      <c r="F894" s="2">
        <v>37621</v>
      </c>
      <c r="G894" s="2">
        <v>37986</v>
      </c>
      <c r="H894" s="2">
        <v>38352</v>
      </c>
      <c r="I894" s="2">
        <v>38717</v>
      </c>
      <c r="J894" s="2">
        <v>39082</v>
      </c>
      <c r="K894" s="2">
        <v>39447</v>
      </c>
      <c r="L894" s="2">
        <v>39813</v>
      </c>
      <c r="M894" s="2">
        <v>40178</v>
      </c>
      <c r="N894" s="2">
        <v>40543</v>
      </c>
      <c r="O894" s="2">
        <v>40908</v>
      </c>
      <c r="P894" s="2">
        <v>41274</v>
      </c>
      <c r="Q894" s="2">
        <v>41639</v>
      </c>
      <c r="R894" s="2">
        <v>42004</v>
      </c>
      <c r="S894" s="2">
        <v>42369</v>
      </c>
      <c r="T894" s="2">
        <v>42735</v>
      </c>
      <c r="U894" s="2">
        <v>43100</v>
      </c>
      <c r="V894" s="2">
        <v>43465</v>
      </c>
      <c r="W894" s="2">
        <v>43830</v>
      </c>
      <c r="X894" s="2">
        <v>44196</v>
      </c>
      <c r="Y894" s="2">
        <v>44561</v>
      </c>
    </row>
    <row r="895" spans="1:26" x14ac:dyDescent="0.25">
      <c r="A895" s="4"/>
      <c r="D895">
        <v>2.0699999999999998</v>
      </c>
      <c r="E895">
        <v>2.4</v>
      </c>
      <c r="F895">
        <v>2.75</v>
      </c>
      <c r="G895">
        <v>2.77</v>
      </c>
      <c r="H895">
        <v>2.81</v>
      </c>
      <c r="I895">
        <v>3</v>
      </c>
      <c r="J895">
        <v>2.81</v>
      </c>
      <c r="K895">
        <v>3.18</v>
      </c>
      <c r="L895">
        <v>2.7</v>
      </c>
      <c r="M895">
        <v>1.1731</v>
      </c>
      <c r="N895">
        <v>1.224</v>
      </c>
      <c r="O895">
        <v>1.8447</v>
      </c>
      <c r="P895">
        <v>2.7642000000000002</v>
      </c>
      <c r="Q895">
        <v>2.9542000000000002</v>
      </c>
      <c r="R895">
        <v>2.8698999999999999</v>
      </c>
      <c r="S895">
        <v>2.7464</v>
      </c>
      <c r="T895">
        <v>2.8896000000000002</v>
      </c>
      <c r="U895">
        <v>3.1408</v>
      </c>
      <c r="V895">
        <v>4.0517000000000003</v>
      </c>
      <c r="W895">
        <v>4.2153999999999998</v>
      </c>
      <c r="X895">
        <v>3.9994999999999998</v>
      </c>
      <c r="Y895">
        <v>5.3741000000000003</v>
      </c>
    </row>
    <row r="896" spans="1:26" x14ac:dyDescent="0.25">
      <c r="A896" s="1" t="s">
        <v>449</v>
      </c>
      <c r="B896" t="s">
        <v>1157</v>
      </c>
      <c r="C896" t="s">
        <v>1194</v>
      </c>
      <c r="D896" s="2">
        <f>_xll.BDH($A896, $D$1, $B896, $C896, "Direction", "H", "Period", "Y","cols=17;rows=2")</f>
        <v>36891</v>
      </c>
      <c r="E896" s="2">
        <v>37255</v>
      </c>
      <c r="F896" s="2">
        <v>37619</v>
      </c>
      <c r="G896" s="2">
        <v>37983</v>
      </c>
      <c r="H896" s="2">
        <v>38347</v>
      </c>
      <c r="I896" s="2">
        <v>38711</v>
      </c>
      <c r="J896" s="2">
        <v>39082</v>
      </c>
      <c r="K896" s="2">
        <v>39446</v>
      </c>
      <c r="L896" s="2">
        <v>39810</v>
      </c>
      <c r="M896" s="2">
        <v>40174</v>
      </c>
      <c r="N896" s="2">
        <v>40538</v>
      </c>
      <c r="O896" s="2">
        <v>40902</v>
      </c>
      <c r="P896" s="2">
        <v>41273</v>
      </c>
      <c r="Q896" s="2">
        <v>41637</v>
      </c>
      <c r="R896" s="2">
        <v>42001</v>
      </c>
      <c r="S896" s="2">
        <v>42369</v>
      </c>
      <c r="T896" s="2">
        <v>42735</v>
      </c>
      <c r="U896" s="2"/>
    </row>
    <row r="897" spans="1:26" x14ac:dyDescent="0.25">
      <c r="A897" s="4"/>
      <c r="D897">
        <v>3.63</v>
      </c>
      <c r="E897">
        <v>3.12</v>
      </c>
      <c r="F897">
        <v>4.3099999999999996</v>
      </c>
      <c r="G897">
        <v>4.46</v>
      </c>
      <c r="H897">
        <v>4.92</v>
      </c>
      <c r="I897">
        <v>4.8437999999999999</v>
      </c>
      <c r="J897">
        <v>4.9000000000000004</v>
      </c>
      <c r="K897">
        <v>4.57</v>
      </c>
      <c r="L897">
        <v>3.43</v>
      </c>
      <c r="M897">
        <v>1.8796999999999999</v>
      </c>
      <c r="N897">
        <v>2.5556999999999999</v>
      </c>
      <c r="O897">
        <v>2.1349</v>
      </c>
      <c r="P897">
        <v>2.4083000000000001</v>
      </c>
      <c r="Q897">
        <v>0.61480000000000001</v>
      </c>
      <c r="R897">
        <v>1.2038</v>
      </c>
      <c r="S897">
        <v>0.60670000000000002</v>
      </c>
      <c r="T897">
        <v>1.4561999999999999</v>
      </c>
    </row>
    <row r="898" spans="1:26" x14ac:dyDescent="0.25">
      <c r="A898" s="1" t="s">
        <v>450</v>
      </c>
      <c r="B898" t="s">
        <v>1157</v>
      </c>
      <c r="C898" t="s">
        <v>1199</v>
      </c>
      <c r="D898" s="2">
        <f>_xll.BDH($A898, $D$1, $B898, $C898, "Direction", "H", "Period", "Y","cols=23;rows=2")</f>
        <v>36554</v>
      </c>
      <c r="E898" s="2">
        <v>36925</v>
      </c>
      <c r="F898" s="2">
        <v>37289</v>
      </c>
      <c r="G898" s="2">
        <v>37653</v>
      </c>
      <c r="H898" s="2">
        <v>38017</v>
      </c>
      <c r="I898" s="2">
        <v>38381</v>
      </c>
      <c r="J898" s="2">
        <v>38745</v>
      </c>
      <c r="K898" s="2">
        <v>39116</v>
      </c>
      <c r="L898" s="2">
        <v>39480</v>
      </c>
      <c r="M898" s="2">
        <v>39844</v>
      </c>
      <c r="N898" s="2">
        <v>40208</v>
      </c>
      <c r="O898" s="2">
        <v>40572</v>
      </c>
      <c r="P898" s="2">
        <v>40936</v>
      </c>
      <c r="Q898" s="2">
        <v>41307</v>
      </c>
      <c r="R898" s="2">
        <v>41671</v>
      </c>
      <c r="S898" s="2">
        <v>42035</v>
      </c>
      <c r="T898" s="2">
        <v>42399</v>
      </c>
      <c r="U898" s="2">
        <v>42763</v>
      </c>
      <c r="V898" s="2">
        <v>43134</v>
      </c>
      <c r="W898" s="2">
        <v>43498</v>
      </c>
      <c r="X898" s="2">
        <v>43862</v>
      </c>
      <c r="Y898" s="2">
        <v>44226</v>
      </c>
      <c r="Z898" s="2">
        <v>44590</v>
      </c>
    </row>
    <row r="899" spans="1:26" x14ac:dyDescent="0.25">
      <c r="A899" s="4"/>
      <c r="D899">
        <v>1.3</v>
      </c>
      <c r="E899">
        <v>1.38</v>
      </c>
      <c r="F899">
        <v>1.56</v>
      </c>
      <c r="G899">
        <v>1.8</v>
      </c>
      <c r="H899">
        <v>1.76</v>
      </c>
      <c r="I899">
        <v>2.1800000000000002</v>
      </c>
      <c r="J899">
        <v>2.71</v>
      </c>
      <c r="K899">
        <v>3.21</v>
      </c>
      <c r="L899">
        <v>3.33</v>
      </c>
      <c r="M899">
        <v>2.86</v>
      </c>
      <c r="N899">
        <v>3.3163999999999998</v>
      </c>
      <c r="O899">
        <v>3.86</v>
      </c>
      <c r="P899">
        <v>4.3627000000000002</v>
      </c>
      <c r="Q899">
        <v>4.7610000000000001</v>
      </c>
      <c r="R899">
        <v>4.2929000000000004</v>
      </c>
      <c r="S899">
        <v>4.2206000000000001</v>
      </c>
      <c r="T899">
        <v>4.6954000000000002</v>
      </c>
      <c r="U899">
        <v>5.0012999999999996</v>
      </c>
      <c r="V899">
        <v>4.6830999999999996</v>
      </c>
      <c r="W899">
        <v>5.4</v>
      </c>
      <c r="X899">
        <v>6.3903999999999996</v>
      </c>
      <c r="Y899">
        <v>9.4155999999999995</v>
      </c>
      <c r="Z899">
        <v>13.568199999999999</v>
      </c>
    </row>
    <row r="900" spans="1:26" x14ac:dyDescent="0.25">
      <c r="A900" s="1" t="s">
        <v>451</v>
      </c>
      <c r="B900" t="s">
        <v>1157</v>
      </c>
      <c r="C900" t="s">
        <v>1193</v>
      </c>
      <c r="D900" s="2">
        <f>_xll.BDH($A900, $D$1, $B900, $C900, "Direction", "H", "Period", "Y","cols=16;rows=2")</f>
        <v>36677</v>
      </c>
      <c r="E900" s="2">
        <v>37042</v>
      </c>
      <c r="F900" s="2">
        <v>37407</v>
      </c>
      <c r="G900" s="2">
        <v>37986</v>
      </c>
      <c r="H900" s="2">
        <v>38352</v>
      </c>
      <c r="I900" s="2">
        <v>38717</v>
      </c>
      <c r="J900" s="2">
        <v>39082</v>
      </c>
      <c r="K900" s="2">
        <v>39447</v>
      </c>
      <c r="L900" s="2">
        <v>39813</v>
      </c>
      <c r="M900" s="2">
        <v>40178</v>
      </c>
      <c r="N900" s="2">
        <v>40543</v>
      </c>
      <c r="O900" s="2">
        <v>40908</v>
      </c>
      <c r="P900" s="2">
        <v>41274</v>
      </c>
      <c r="Q900" s="2">
        <v>41639</v>
      </c>
      <c r="R900" s="2">
        <v>42004</v>
      </c>
      <c r="S900" s="2">
        <v>42369</v>
      </c>
      <c r="T900" s="2"/>
    </row>
    <row r="901" spans="1:26" x14ac:dyDescent="0.25">
      <c r="A901" s="4"/>
      <c r="D901">
        <v>4.8266999999999998</v>
      </c>
      <c r="E901">
        <v>6.1333000000000002</v>
      </c>
      <c r="F901">
        <v>8.6667000000000005</v>
      </c>
      <c r="G901">
        <v>-0.28000000000000003</v>
      </c>
      <c r="H901">
        <v>-4.6399999999999997</v>
      </c>
      <c r="I901">
        <v>-1</v>
      </c>
      <c r="J901">
        <v>-0.6</v>
      </c>
      <c r="K901">
        <v>0.04</v>
      </c>
      <c r="L901">
        <v>0.90959999999999996</v>
      </c>
      <c r="M901">
        <v>0.55559999999999998</v>
      </c>
      <c r="N901">
        <v>1.1176999999999999</v>
      </c>
      <c r="O901">
        <v>1.5889</v>
      </c>
      <c r="P901">
        <v>1.8671</v>
      </c>
      <c r="Q901">
        <v>1.8721000000000001</v>
      </c>
      <c r="R901">
        <v>1.6492</v>
      </c>
      <c r="S901">
        <v>1.3407</v>
      </c>
    </row>
    <row r="902" spans="1:26" x14ac:dyDescent="0.25">
      <c r="A902" s="1" t="s">
        <v>452</v>
      </c>
      <c r="B902" t="s">
        <v>1157</v>
      </c>
      <c r="C902" t="s">
        <v>1186</v>
      </c>
      <c r="D902" s="2">
        <f>_xll.BDH($A902, $D$1, $B902, $C902, "Direction", "H", "Period", "Y","cols=9;rows=2")</f>
        <v>36526</v>
      </c>
      <c r="E902" s="2">
        <v>36890</v>
      </c>
      <c r="F902" s="2">
        <v>37254</v>
      </c>
      <c r="G902" s="2">
        <v>37618</v>
      </c>
      <c r="H902" s="2">
        <v>37989</v>
      </c>
      <c r="I902" s="2">
        <v>38353</v>
      </c>
      <c r="J902" s="2">
        <v>38717</v>
      </c>
      <c r="K902" s="2">
        <v>39081</v>
      </c>
      <c r="L902" s="2">
        <v>39445</v>
      </c>
    </row>
    <row r="903" spans="1:26" x14ac:dyDescent="0.25">
      <c r="A903" s="4"/>
      <c r="D903">
        <v>1.7150000000000001</v>
      </c>
      <c r="E903">
        <v>2.0049999999999999</v>
      </c>
      <c r="F903">
        <v>1.04</v>
      </c>
      <c r="G903">
        <v>0.76</v>
      </c>
      <c r="H903">
        <v>0.32500000000000001</v>
      </c>
      <c r="I903">
        <v>1.5</v>
      </c>
      <c r="J903">
        <v>1.9</v>
      </c>
      <c r="K903">
        <v>1.87</v>
      </c>
      <c r="L903">
        <v>11.12</v>
      </c>
    </row>
    <row r="904" spans="1:26" x14ac:dyDescent="0.25">
      <c r="A904" s="1" t="s">
        <v>453</v>
      </c>
      <c r="B904" t="s">
        <v>1157</v>
      </c>
      <c r="C904" t="s">
        <v>1199</v>
      </c>
      <c r="D904" s="2">
        <f>_xll.BDH($A904, $D$1, $B904, $C904, "Direction", "H", "Period", "Y","cols=23;rows=2")</f>
        <v>36554</v>
      </c>
      <c r="E904" s="2">
        <v>36918</v>
      </c>
      <c r="F904" s="2">
        <v>37282</v>
      </c>
      <c r="G904" s="2">
        <v>37646</v>
      </c>
      <c r="H904" s="2">
        <v>38017</v>
      </c>
      <c r="I904" s="2">
        <v>38381</v>
      </c>
      <c r="J904" s="2">
        <v>38745</v>
      </c>
      <c r="K904" s="2">
        <v>39109</v>
      </c>
      <c r="L904" s="2">
        <v>39473</v>
      </c>
      <c r="M904" s="2">
        <v>39844</v>
      </c>
      <c r="N904" s="2">
        <v>40208</v>
      </c>
      <c r="O904" s="2">
        <v>40572</v>
      </c>
      <c r="P904" s="2">
        <v>40936</v>
      </c>
      <c r="Q904" s="2">
        <v>41307</v>
      </c>
      <c r="R904" s="2">
        <v>41671</v>
      </c>
      <c r="S904" s="2">
        <v>42035</v>
      </c>
      <c r="T904" s="2">
        <v>42399</v>
      </c>
      <c r="U904" s="2">
        <v>42763</v>
      </c>
      <c r="V904" s="2">
        <v>43134</v>
      </c>
      <c r="W904" s="2">
        <v>43498</v>
      </c>
      <c r="X904" s="2">
        <v>43862</v>
      </c>
      <c r="Y904" s="2">
        <v>44226</v>
      </c>
      <c r="Z904" s="2">
        <v>44590</v>
      </c>
    </row>
    <row r="905" spans="1:26" x14ac:dyDescent="0.25">
      <c r="A905" s="4"/>
      <c r="D905">
        <v>0.20749999999999999</v>
      </c>
      <c r="E905">
        <v>0.23250000000000001</v>
      </c>
      <c r="F905">
        <v>0.24249999999999999</v>
      </c>
      <c r="G905">
        <v>0.27500000000000002</v>
      </c>
      <c r="H905">
        <v>0.32</v>
      </c>
      <c r="I905">
        <v>0.33500000000000002</v>
      </c>
      <c r="J905">
        <v>0.32250000000000001</v>
      </c>
      <c r="K905">
        <v>0.41</v>
      </c>
      <c r="L905">
        <v>0.48249999999999998</v>
      </c>
      <c r="M905">
        <v>0.5091</v>
      </c>
      <c r="N905">
        <v>0.71250000000000002</v>
      </c>
      <c r="O905">
        <v>0.82</v>
      </c>
      <c r="P905">
        <v>0.97</v>
      </c>
      <c r="Q905">
        <v>1.2749999999999999</v>
      </c>
      <c r="R905">
        <v>1.4149</v>
      </c>
      <c r="S905">
        <v>1.5846</v>
      </c>
      <c r="T905">
        <v>1.6666000000000001</v>
      </c>
      <c r="U905">
        <v>0.90810000000000002</v>
      </c>
      <c r="V905">
        <v>1.9607000000000001</v>
      </c>
      <c r="W905">
        <v>2.1236999999999999</v>
      </c>
      <c r="X905">
        <v>2.6802999999999999</v>
      </c>
      <c r="Y905">
        <v>0.3276</v>
      </c>
      <c r="Z905">
        <v>2.863</v>
      </c>
    </row>
    <row r="906" spans="1:26" x14ac:dyDescent="0.25">
      <c r="A906" s="1" t="s">
        <v>454</v>
      </c>
      <c r="B906" t="s">
        <v>1157</v>
      </c>
      <c r="C906" t="s">
        <v>1191</v>
      </c>
      <c r="D906" s="2">
        <f>_xll.BDH($A906, $D$1, $B906, $C906, "Direction", "H", "Period", "Y","cols=2;rows=2")</f>
        <v>36891</v>
      </c>
      <c r="E906" s="2">
        <v>37256</v>
      </c>
    </row>
    <row r="907" spans="1:26" x14ac:dyDescent="0.25">
      <c r="A907" s="4"/>
      <c r="D907">
        <v>1.22</v>
      </c>
      <c r="E907">
        <v>0.01</v>
      </c>
    </row>
    <row r="908" spans="1:26" x14ac:dyDescent="0.25">
      <c r="A908" s="1" t="s">
        <v>455</v>
      </c>
      <c r="B908" t="s">
        <v>1157</v>
      </c>
      <c r="C908" t="s">
        <v>1183</v>
      </c>
      <c r="D908" s="2">
        <f>_xll.BDH($A908, $D$1, $B908, $C908, "Direction", "H", "Period", "Y","cols=7;rows=2")</f>
        <v>36889</v>
      </c>
      <c r="E908" s="2">
        <v>37253</v>
      </c>
      <c r="F908" s="2">
        <v>37617</v>
      </c>
      <c r="G908" s="2">
        <v>37988</v>
      </c>
      <c r="H908" s="2">
        <v>38352</v>
      </c>
      <c r="I908" s="2">
        <v>38716</v>
      </c>
      <c r="J908" s="2">
        <v>39080</v>
      </c>
    </row>
    <row r="909" spans="1:26" x14ac:dyDescent="0.25">
      <c r="A909" s="4"/>
      <c r="D909">
        <v>1.67</v>
      </c>
      <c r="E909">
        <v>0.36</v>
      </c>
      <c r="F909">
        <v>-0.48449999999999999</v>
      </c>
      <c r="G909">
        <v>-0.19</v>
      </c>
      <c r="H909">
        <v>0.38</v>
      </c>
      <c r="I909">
        <v>0.55000000000000004</v>
      </c>
      <c r="J909">
        <v>0.5</v>
      </c>
    </row>
    <row r="910" spans="1:26" x14ac:dyDescent="0.25">
      <c r="A910" s="1" t="s">
        <v>456</v>
      </c>
      <c r="B910" t="s">
        <v>1157</v>
      </c>
      <c r="C910" t="s">
        <v>1199</v>
      </c>
      <c r="D910" s="2">
        <f>_xll.BDH($A910, $D$1, $B910, $C910, "Direction", "H", "Period", "Y","cols=23;rows=2")</f>
        <v>36526</v>
      </c>
      <c r="E910" s="2">
        <v>36890</v>
      </c>
      <c r="F910" s="2">
        <v>37254</v>
      </c>
      <c r="G910" s="2">
        <v>37618</v>
      </c>
      <c r="H910" s="2">
        <v>37986</v>
      </c>
      <c r="I910" s="2">
        <v>38352</v>
      </c>
      <c r="J910" s="2">
        <v>38717</v>
      </c>
      <c r="K910" s="2">
        <v>39082</v>
      </c>
      <c r="L910" s="2">
        <v>39447</v>
      </c>
      <c r="M910" s="2">
        <v>39813</v>
      </c>
      <c r="N910" s="2">
        <v>40178</v>
      </c>
      <c r="O910" s="2">
        <v>40543</v>
      </c>
      <c r="P910" s="2">
        <v>40908</v>
      </c>
      <c r="Q910" s="2">
        <v>41274</v>
      </c>
      <c r="R910" s="2">
        <v>41639</v>
      </c>
      <c r="S910" s="2">
        <v>42004</v>
      </c>
      <c r="T910" s="2">
        <v>42369</v>
      </c>
      <c r="U910" s="2">
        <v>42735</v>
      </c>
      <c r="V910" s="2">
        <v>43100</v>
      </c>
      <c r="W910" s="2">
        <v>43465</v>
      </c>
      <c r="X910" s="2">
        <v>43830</v>
      </c>
      <c r="Y910" s="2">
        <v>44196</v>
      </c>
      <c r="Z910" s="2">
        <v>44561</v>
      </c>
    </row>
    <row r="911" spans="1:26" x14ac:dyDescent="0.25">
      <c r="A911" s="4"/>
      <c r="D911">
        <v>0.51</v>
      </c>
      <c r="E911">
        <v>0.57999999999999996</v>
      </c>
      <c r="F911">
        <v>0.89</v>
      </c>
      <c r="G911">
        <v>0.56999999999999995</v>
      </c>
      <c r="H911">
        <v>1.0900000000000001</v>
      </c>
      <c r="I911">
        <v>1.25</v>
      </c>
      <c r="J911">
        <v>1.55</v>
      </c>
      <c r="K911">
        <v>1.9</v>
      </c>
      <c r="L911">
        <v>2.65</v>
      </c>
      <c r="M911">
        <v>2.2999999999999998</v>
      </c>
      <c r="N911">
        <v>2.1467999999999998</v>
      </c>
      <c r="O911">
        <v>2.6332</v>
      </c>
      <c r="P911">
        <v>2.9969999999999999</v>
      </c>
      <c r="Q911">
        <v>3.6962999999999999</v>
      </c>
      <c r="R911">
        <v>3.8182</v>
      </c>
      <c r="S911">
        <v>3.7324000000000002</v>
      </c>
      <c r="T911">
        <v>5.2285000000000004</v>
      </c>
      <c r="U911">
        <v>5.7405999999999997</v>
      </c>
      <c r="V911">
        <v>6.3429000000000002</v>
      </c>
      <c r="W911">
        <v>7.7733999999999996</v>
      </c>
      <c r="X911">
        <v>8.7992000000000008</v>
      </c>
      <c r="Y911">
        <v>16.393999999999998</v>
      </c>
      <c r="Z911">
        <v>20.252400000000002</v>
      </c>
    </row>
    <row r="912" spans="1:26" x14ac:dyDescent="0.25">
      <c r="A912" s="1" t="s">
        <v>457</v>
      </c>
      <c r="B912" t="s">
        <v>1157</v>
      </c>
      <c r="C912" t="s">
        <v>1187</v>
      </c>
      <c r="D912" s="2">
        <f>_xll.BDH($A912, $D$1, $B912, $C912, "Direction", "H", "Period", "Y","cols=4;rows=2")</f>
        <v>36527</v>
      </c>
      <c r="E912" s="2">
        <v>37619</v>
      </c>
      <c r="F912" s="2">
        <v>37986</v>
      </c>
      <c r="G912" s="2">
        <v>38352</v>
      </c>
      <c r="H912" s="2"/>
    </row>
    <row r="913" spans="1:25" x14ac:dyDescent="0.25">
      <c r="A913" s="4"/>
      <c r="D913">
        <v>1.69</v>
      </c>
      <c r="E913">
        <v>0.68</v>
      </c>
      <c r="F913">
        <v>0.65500000000000003</v>
      </c>
      <c r="G913">
        <v>1.43</v>
      </c>
    </row>
    <row r="914" spans="1:25" x14ac:dyDescent="0.25">
      <c r="A914" s="1" t="s">
        <v>458</v>
      </c>
      <c r="B914" t="s">
        <v>1157</v>
      </c>
      <c r="C914" t="s">
        <v>1191</v>
      </c>
      <c r="D914" s="2">
        <f>_xll.BDH($A914, $D$1, $B914, $C914, "Direction", "H", "Period", "Y","cols=1;rows=2")</f>
        <v>36891</v>
      </c>
      <c r="E914" s="2"/>
    </row>
    <row r="915" spans="1:25" x14ac:dyDescent="0.25">
      <c r="A915" s="4"/>
      <c r="D915">
        <v>3.39</v>
      </c>
    </row>
    <row r="916" spans="1:25" x14ac:dyDescent="0.25">
      <c r="A916" s="1" t="s">
        <v>459</v>
      </c>
      <c r="B916" t="s">
        <v>1157</v>
      </c>
      <c r="C916" t="s">
        <v>1189</v>
      </c>
      <c r="D916" s="2">
        <f>_xll.BDH($A916, $D$1, $B916, $C916, "Direction", "H", "Period", "Y","cols=6;rows=2")</f>
        <v>36554</v>
      </c>
      <c r="E916" s="2">
        <v>36925</v>
      </c>
      <c r="F916" s="2">
        <v>37289</v>
      </c>
      <c r="G916" s="2">
        <v>37653</v>
      </c>
      <c r="H916" s="2">
        <v>38017</v>
      </c>
      <c r="I916" s="2">
        <v>38381</v>
      </c>
    </row>
    <row r="917" spans="1:25" x14ac:dyDescent="0.25">
      <c r="A917" s="4"/>
      <c r="D917">
        <v>1.36</v>
      </c>
      <c r="E917">
        <v>1.58</v>
      </c>
      <c r="F917">
        <v>0.94</v>
      </c>
      <c r="G917">
        <v>1.02</v>
      </c>
      <c r="H917">
        <v>0.53</v>
      </c>
      <c r="I917">
        <v>0.82</v>
      </c>
    </row>
    <row r="918" spans="1:25" x14ac:dyDescent="0.25">
      <c r="A918" s="1" t="s">
        <v>460</v>
      </c>
      <c r="B918" t="s">
        <v>1157</v>
      </c>
      <c r="C918" t="s">
        <v>1186</v>
      </c>
      <c r="D918" s="2">
        <f>_xll.BDH($A918, $D$1, $B918, $C918, "Direction", "H", "Period", "Y","cols=7;rows=2")</f>
        <v>36891</v>
      </c>
      <c r="E918" s="2">
        <v>37255</v>
      </c>
      <c r="F918" s="2">
        <v>37620</v>
      </c>
      <c r="G918" s="2">
        <v>37983</v>
      </c>
      <c r="H918" s="2">
        <v>38347</v>
      </c>
      <c r="I918" s="2">
        <v>38711</v>
      </c>
      <c r="J918" s="2">
        <v>39082</v>
      </c>
      <c r="K918" s="2"/>
    </row>
    <row r="919" spans="1:25" x14ac:dyDescent="0.25">
      <c r="A919" s="4"/>
      <c r="D919">
        <v>1.3</v>
      </c>
      <c r="E919">
        <v>0.72</v>
      </c>
      <c r="F919">
        <v>1.87</v>
      </c>
      <c r="G919">
        <v>2.09</v>
      </c>
      <c r="H919">
        <v>2.2400000000000002</v>
      </c>
      <c r="I919">
        <v>2.04</v>
      </c>
      <c r="J919">
        <v>2.36</v>
      </c>
    </row>
    <row r="920" spans="1:25" x14ac:dyDescent="0.25">
      <c r="A920" s="1" t="s">
        <v>461</v>
      </c>
      <c r="B920" t="s">
        <v>1157</v>
      </c>
      <c r="C920" t="s">
        <v>1183</v>
      </c>
      <c r="D920" s="2">
        <f>_xll.BDH($A920, $D$1, $B920, $C920, "Direction", "H", "Period", "Y","cols=6;rows=2")</f>
        <v>36891</v>
      </c>
      <c r="E920" s="2">
        <v>37256</v>
      </c>
      <c r="F920" s="2">
        <v>37621</v>
      </c>
      <c r="G920" s="2">
        <v>37986</v>
      </c>
      <c r="H920" s="2">
        <v>38352</v>
      </c>
      <c r="I920" s="2">
        <v>38717</v>
      </c>
      <c r="J920" s="2"/>
    </row>
    <row r="921" spans="1:25" x14ac:dyDescent="0.25">
      <c r="A921" s="4"/>
      <c r="D921">
        <v>1.04</v>
      </c>
      <c r="E921">
        <v>0.76</v>
      </c>
      <c r="F921">
        <v>0.76</v>
      </c>
      <c r="G921">
        <v>0.88500000000000001</v>
      </c>
      <c r="H921">
        <v>1.2549999999999999</v>
      </c>
      <c r="I921">
        <v>1.575</v>
      </c>
    </row>
    <row r="922" spans="1:25" x14ac:dyDescent="0.25">
      <c r="A922" s="1" t="s">
        <v>462</v>
      </c>
      <c r="B922" t="s">
        <v>1157</v>
      </c>
      <c r="C922" t="s">
        <v>1199</v>
      </c>
      <c r="D922" s="2">
        <f>_xll.BDH($A922, $D$1, $B922, $C922, "Direction", "H", "Period", "Y","cols=22;rows=2")</f>
        <v>36891</v>
      </c>
      <c r="E922" s="2">
        <v>37256</v>
      </c>
      <c r="F922" s="2">
        <v>37621</v>
      </c>
      <c r="G922" s="2">
        <v>37986</v>
      </c>
      <c r="H922" s="2">
        <v>38352</v>
      </c>
      <c r="I922" s="2">
        <v>38717</v>
      </c>
      <c r="J922" s="2">
        <v>39082</v>
      </c>
      <c r="K922" s="2">
        <v>39447</v>
      </c>
      <c r="L922" s="2">
        <v>39813</v>
      </c>
      <c r="M922" s="2">
        <v>40178</v>
      </c>
      <c r="N922" s="2">
        <v>40543</v>
      </c>
      <c r="O922" s="2">
        <v>40908</v>
      </c>
      <c r="P922" s="2">
        <v>41274</v>
      </c>
      <c r="Q922" s="2">
        <v>41639</v>
      </c>
      <c r="R922" s="2">
        <v>42004</v>
      </c>
      <c r="S922" s="2">
        <v>42369</v>
      </c>
      <c r="T922" s="2">
        <v>42735</v>
      </c>
      <c r="U922" s="2">
        <v>43100</v>
      </c>
      <c r="V922" s="2">
        <v>43465</v>
      </c>
      <c r="W922" s="2">
        <v>43830</v>
      </c>
      <c r="X922" s="2">
        <v>44196</v>
      </c>
      <c r="Y922" s="2">
        <v>44561</v>
      </c>
    </row>
    <row r="923" spans="1:25" x14ac:dyDescent="0.25">
      <c r="A923" s="4"/>
      <c r="D923">
        <v>2.41</v>
      </c>
      <c r="E923">
        <v>-4.07</v>
      </c>
      <c r="F923">
        <v>1.24</v>
      </c>
      <c r="G923">
        <v>2.4500000000000002</v>
      </c>
      <c r="H923">
        <v>1.44</v>
      </c>
      <c r="I923">
        <v>2.9</v>
      </c>
      <c r="J923">
        <v>5.9</v>
      </c>
      <c r="K923">
        <v>6.71</v>
      </c>
      <c r="L923">
        <v>5.26</v>
      </c>
      <c r="M923">
        <v>6.3686999999999996</v>
      </c>
      <c r="N923">
        <v>6.9785000000000004</v>
      </c>
      <c r="O923">
        <v>3.4456000000000002</v>
      </c>
      <c r="P923">
        <v>6.3821000000000003</v>
      </c>
      <c r="Q923">
        <v>10.023199999999999</v>
      </c>
      <c r="R923">
        <v>10.8489</v>
      </c>
      <c r="S923">
        <v>10.8736</v>
      </c>
      <c r="T923">
        <v>10.118499999999999</v>
      </c>
      <c r="U923">
        <v>7.2832999999999997</v>
      </c>
      <c r="V923">
        <v>9.6247000000000007</v>
      </c>
      <c r="W923">
        <v>9.5959000000000003</v>
      </c>
      <c r="X923">
        <v>10.476800000000001</v>
      </c>
      <c r="Y923">
        <v>13.931800000000001</v>
      </c>
    </row>
    <row r="924" spans="1:25" x14ac:dyDescent="0.25">
      <c r="A924" s="1" t="s">
        <v>463</v>
      </c>
      <c r="B924" t="s">
        <v>1157</v>
      </c>
      <c r="C924" t="s">
        <v>1182</v>
      </c>
      <c r="D924" s="2">
        <f>_xll.BDH($A924, $D$1, $B924, $C924, "Direction", "H", "Period", "Y","cols=10;rows=2")</f>
        <v>36891</v>
      </c>
      <c r="E924" s="2">
        <v>37256</v>
      </c>
      <c r="F924" s="2">
        <v>37621</v>
      </c>
      <c r="G924" s="2">
        <v>37986</v>
      </c>
      <c r="H924" s="2">
        <v>38352</v>
      </c>
      <c r="I924" s="2">
        <v>38717</v>
      </c>
      <c r="J924" s="2">
        <v>39082</v>
      </c>
      <c r="K924" s="2">
        <v>39447</v>
      </c>
      <c r="L924" s="2">
        <v>39813</v>
      </c>
      <c r="M924" s="2">
        <v>40178</v>
      </c>
    </row>
    <row r="925" spans="1:25" x14ac:dyDescent="0.25">
      <c r="A925" s="4"/>
      <c r="D925">
        <v>1.88</v>
      </c>
      <c r="E925">
        <v>0.92500000000000004</v>
      </c>
      <c r="F925">
        <v>1.1599999999999999</v>
      </c>
      <c r="G925">
        <v>1.87</v>
      </c>
      <c r="H925">
        <v>2.3650000000000002</v>
      </c>
      <c r="I925">
        <v>3.09</v>
      </c>
      <c r="J925">
        <v>2.4700000000000002</v>
      </c>
      <c r="K925">
        <v>2.75</v>
      </c>
      <c r="L925">
        <v>7.64</v>
      </c>
      <c r="M925">
        <v>1.7153</v>
      </c>
    </row>
    <row r="926" spans="1:25" x14ac:dyDescent="0.25">
      <c r="A926" s="1" t="s">
        <v>464</v>
      </c>
      <c r="B926" t="s">
        <v>1157</v>
      </c>
      <c r="C926" t="s">
        <v>1187</v>
      </c>
      <c r="D926" s="2">
        <f>_xll.BDH($A926, $D$1, $B926, $C926, "Direction", "H", "Period", "Y","cols=5;rows=2")</f>
        <v>36890</v>
      </c>
      <c r="E926" s="2">
        <v>37254</v>
      </c>
      <c r="F926" s="2">
        <v>37618</v>
      </c>
      <c r="G926" s="2">
        <v>37982</v>
      </c>
      <c r="H926" s="2">
        <v>38346</v>
      </c>
    </row>
    <row r="927" spans="1:25" x14ac:dyDescent="0.25">
      <c r="A927" s="4"/>
      <c r="D927">
        <v>1.71</v>
      </c>
      <c r="E927">
        <v>1.6</v>
      </c>
      <c r="F927">
        <v>1.3</v>
      </c>
      <c r="G927">
        <v>0.84</v>
      </c>
      <c r="H927">
        <v>1.57</v>
      </c>
    </row>
    <row r="928" spans="1:25" x14ac:dyDescent="0.25">
      <c r="A928" s="1" t="s">
        <v>465</v>
      </c>
      <c r="B928" t="s">
        <v>1157</v>
      </c>
      <c r="C928" t="s">
        <v>1196</v>
      </c>
      <c r="D928" s="2">
        <f>_xll.BDH($A928, $D$1, $B928, $C928, "Direction", "H", "Period", "Y","cols=18;rows=2")</f>
        <v>36891</v>
      </c>
      <c r="E928" s="2">
        <v>37256</v>
      </c>
      <c r="F928" s="2">
        <v>37621</v>
      </c>
      <c r="G928" s="2">
        <v>37986</v>
      </c>
      <c r="H928" s="2">
        <v>38352</v>
      </c>
      <c r="I928" s="2">
        <v>38717</v>
      </c>
      <c r="J928" s="2">
        <v>39082</v>
      </c>
      <c r="K928" s="2">
        <v>39447</v>
      </c>
      <c r="L928" s="2">
        <v>39813</v>
      </c>
      <c r="M928" s="2">
        <v>40178</v>
      </c>
      <c r="N928" s="2">
        <v>40543</v>
      </c>
      <c r="O928" s="2">
        <v>40908</v>
      </c>
      <c r="P928" s="2">
        <v>41274</v>
      </c>
      <c r="Q928" s="2">
        <v>41639</v>
      </c>
      <c r="R928" s="2">
        <v>42004</v>
      </c>
      <c r="S928" s="2">
        <v>42369</v>
      </c>
      <c r="T928" s="2">
        <v>42735</v>
      </c>
      <c r="U928" s="2">
        <v>43100</v>
      </c>
      <c r="V928" s="2"/>
    </row>
    <row r="929" spans="1:26" x14ac:dyDescent="0.25">
      <c r="A929" s="4"/>
      <c r="D929">
        <v>0.43</v>
      </c>
      <c r="E929">
        <v>3.54</v>
      </c>
      <c r="F929">
        <v>1.35</v>
      </c>
      <c r="G929">
        <v>1.68</v>
      </c>
      <c r="H929">
        <v>2.13</v>
      </c>
      <c r="I929">
        <v>1.05</v>
      </c>
      <c r="J929">
        <v>2.4</v>
      </c>
      <c r="K929">
        <v>3.36</v>
      </c>
      <c r="L929">
        <v>2.3239999999999998</v>
      </c>
      <c r="M929">
        <v>1.8983000000000001</v>
      </c>
      <c r="N929">
        <v>2.4613</v>
      </c>
      <c r="O929">
        <v>2.9565000000000001</v>
      </c>
      <c r="P929">
        <v>3.0023</v>
      </c>
      <c r="Q929">
        <v>3.5779000000000001</v>
      </c>
      <c r="R929">
        <v>4.5218999999999996</v>
      </c>
      <c r="S929">
        <v>4.7647000000000004</v>
      </c>
      <c r="T929">
        <v>5.8357000000000001</v>
      </c>
      <c r="U929">
        <v>7.4842000000000004</v>
      </c>
    </row>
    <row r="930" spans="1:26" x14ac:dyDescent="0.25">
      <c r="A930" s="1" t="s">
        <v>466</v>
      </c>
      <c r="B930" t="s">
        <v>1157</v>
      </c>
      <c r="C930" t="s">
        <v>1188</v>
      </c>
      <c r="D930" s="2">
        <f>_xll.BDH($A930, $D$1, $B930, $C930, "Direction", "H", "Period", "Y","cols=13;rows=2")</f>
        <v>36891</v>
      </c>
      <c r="E930" s="2">
        <v>37256</v>
      </c>
      <c r="F930" s="2">
        <v>37621</v>
      </c>
      <c r="G930" s="2">
        <v>37986</v>
      </c>
      <c r="H930" s="2">
        <v>38352</v>
      </c>
      <c r="I930" s="2">
        <v>38717</v>
      </c>
      <c r="J930" s="2">
        <v>39082</v>
      </c>
      <c r="K930" s="2">
        <v>39447</v>
      </c>
      <c r="L930" s="2">
        <v>39813</v>
      </c>
      <c r="M930" s="2">
        <v>40178</v>
      </c>
      <c r="N930" s="2">
        <v>40543</v>
      </c>
      <c r="O930" s="2">
        <v>40908</v>
      </c>
      <c r="P930" s="2">
        <v>41274</v>
      </c>
    </row>
    <row r="931" spans="1:26" x14ac:dyDescent="0.25">
      <c r="A931" s="4"/>
      <c r="D931">
        <v>1.22</v>
      </c>
      <c r="E931">
        <v>0.12</v>
      </c>
      <c r="F931">
        <v>0.22</v>
      </c>
      <c r="G931">
        <v>0.63</v>
      </c>
      <c r="H931">
        <v>1.0900000000000001</v>
      </c>
      <c r="I931">
        <v>1.4263999999999999</v>
      </c>
      <c r="J931">
        <v>1.58</v>
      </c>
      <c r="K931">
        <v>1.83</v>
      </c>
      <c r="L931">
        <v>1.58</v>
      </c>
      <c r="M931">
        <v>1.2585999999999999</v>
      </c>
      <c r="N931">
        <v>2.5556999999999999</v>
      </c>
      <c r="O931">
        <v>2.1131000000000002</v>
      </c>
      <c r="P931">
        <v>2.004</v>
      </c>
    </row>
    <row r="932" spans="1:26" x14ac:dyDescent="0.25">
      <c r="A932" s="1" t="s">
        <v>467</v>
      </c>
      <c r="B932" t="s">
        <v>1157</v>
      </c>
      <c r="C932" t="s">
        <v>1199</v>
      </c>
      <c r="D932" s="2">
        <f>_xll.BDH($A932, $D$1, $B932, $C932, "Direction", "H", "Period", "Y","cols=23;rows=2")</f>
        <v>36526</v>
      </c>
      <c r="E932" s="2">
        <v>36890</v>
      </c>
      <c r="F932" s="2">
        <v>37254</v>
      </c>
      <c r="G932" s="2">
        <v>37618</v>
      </c>
      <c r="H932" s="2">
        <v>37989</v>
      </c>
      <c r="I932" s="2">
        <v>38353</v>
      </c>
      <c r="J932" s="2">
        <v>38717</v>
      </c>
      <c r="K932" s="2">
        <v>39081</v>
      </c>
      <c r="L932" s="2">
        <v>39445</v>
      </c>
      <c r="M932" s="2">
        <v>39816</v>
      </c>
      <c r="N932" s="2">
        <v>40180</v>
      </c>
      <c r="O932" s="2">
        <v>40544</v>
      </c>
      <c r="P932" s="2">
        <v>40908</v>
      </c>
      <c r="Q932" s="2">
        <v>41272</v>
      </c>
      <c r="R932" s="2">
        <v>41636</v>
      </c>
      <c r="S932" s="2">
        <v>42007</v>
      </c>
      <c r="T932" s="2">
        <v>42371</v>
      </c>
      <c r="U932" s="2">
        <v>42735</v>
      </c>
      <c r="V932" s="2">
        <v>43099</v>
      </c>
      <c r="W932" s="2">
        <v>43463</v>
      </c>
      <c r="X932" s="2">
        <v>43834</v>
      </c>
      <c r="Y932" s="2">
        <v>44198</v>
      </c>
      <c r="Z932" s="2">
        <v>44562</v>
      </c>
    </row>
    <row r="933" spans="1:26" x14ac:dyDescent="0.25">
      <c r="A933" s="4"/>
      <c r="D933">
        <v>2.0249999999999999</v>
      </c>
      <c r="E933">
        <v>2.3250000000000002</v>
      </c>
      <c r="F933">
        <v>1.1599999999999999</v>
      </c>
      <c r="G933">
        <v>1.6</v>
      </c>
      <c r="H933">
        <v>1.39</v>
      </c>
      <c r="I933">
        <v>1.4850000000000001</v>
      </c>
      <c r="J933">
        <v>2.19</v>
      </c>
      <c r="K933">
        <v>2.7149999999999999</v>
      </c>
      <c r="L933">
        <v>3.5</v>
      </c>
      <c r="M933">
        <v>2.6558000000000002</v>
      </c>
      <c r="N933">
        <v>0.48659999999999998</v>
      </c>
      <c r="O933">
        <v>0.76319999999999999</v>
      </c>
      <c r="P933">
        <v>1.1898</v>
      </c>
      <c r="Q933">
        <v>2.0299999999999998</v>
      </c>
      <c r="R933">
        <v>1.8140000000000001</v>
      </c>
      <c r="S933">
        <v>2.2698999999999998</v>
      </c>
      <c r="T933">
        <v>2.5</v>
      </c>
      <c r="U933">
        <v>3.3835000000000002</v>
      </c>
      <c r="V933">
        <v>2.4498000000000002</v>
      </c>
      <c r="W933">
        <v>3.3412999999999999</v>
      </c>
      <c r="X933">
        <v>3.7363</v>
      </c>
      <c r="Y933">
        <v>1.8348</v>
      </c>
      <c r="Z933">
        <v>3.3043999999999998</v>
      </c>
    </row>
    <row r="934" spans="1:26" x14ac:dyDescent="0.25">
      <c r="A934" s="1" t="s">
        <v>468</v>
      </c>
      <c r="B934" t="s">
        <v>1157</v>
      </c>
      <c r="C934" t="s">
        <v>1186</v>
      </c>
      <c r="D934" s="2">
        <f>_xll.BDH($A934, $D$1, $B934, $C934, "Direction", "H", "Period", "Y","cols=8;rows=2")</f>
        <v>36891</v>
      </c>
      <c r="E934" s="2">
        <v>37256</v>
      </c>
      <c r="F934" s="2">
        <v>37621</v>
      </c>
      <c r="G934" s="2">
        <v>37986</v>
      </c>
      <c r="H934" s="2">
        <v>38352</v>
      </c>
      <c r="I934" s="2">
        <v>38717</v>
      </c>
      <c r="J934" s="2">
        <v>39082</v>
      </c>
      <c r="K934" s="2">
        <v>39447</v>
      </c>
    </row>
    <row r="935" spans="1:26" x14ac:dyDescent="0.25">
      <c r="A935" s="4"/>
      <c r="D935">
        <v>1.24</v>
      </c>
      <c r="E935">
        <v>1.19</v>
      </c>
      <c r="F935">
        <v>1.105</v>
      </c>
      <c r="G935">
        <v>0.78500000000000003</v>
      </c>
      <c r="H935">
        <v>1.41</v>
      </c>
      <c r="I935">
        <v>2.33</v>
      </c>
      <c r="J935">
        <v>5.54</v>
      </c>
      <c r="K935">
        <v>-0.4</v>
      </c>
    </row>
    <row r="936" spans="1:26" x14ac:dyDescent="0.25">
      <c r="A936" s="1" t="s">
        <v>469</v>
      </c>
      <c r="B936" t="s">
        <v>1157</v>
      </c>
      <c r="C936" t="s">
        <v>1190</v>
      </c>
      <c r="D936" s="2">
        <f>_xll.BDH($A936, $D$1, $B936, $C936, "Direction", "H", "Period", "Y","cols=3;rows=2")</f>
        <v>36891</v>
      </c>
      <c r="E936" s="2">
        <v>37256</v>
      </c>
      <c r="F936" s="2">
        <v>37621</v>
      </c>
    </row>
    <row r="937" spans="1:26" x14ac:dyDescent="0.25">
      <c r="A937" s="4"/>
      <c r="D937">
        <v>-2.2999999999999998</v>
      </c>
      <c r="E937">
        <v>-17.55</v>
      </c>
      <c r="F937">
        <v>-15.94</v>
      </c>
    </row>
    <row r="938" spans="1:26" x14ac:dyDescent="0.25">
      <c r="A938" s="1" t="s">
        <v>470</v>
      </c>
      <c r="B938" t="s">
        <v>1157</v>
      </c>
      <c r="C938" t="s">
        <v>1185</v>
      </c>
      <c r="D938" s="2" t="str">
        <f>_xll.BDH($A938, $D$1, $B938, $C938, "Direction", "H", "Period", "Y")</f>
        <v>#N/A N/A</v>
      </c>
    </row>
    <row r="939" spans="1:26" x14ac:dyDescent="0.25">
      <c r="A939" s="4"/>
    </row>
    <row r="940" spans="1:26" x14ac:dyDescent="0.25">
      <c r="A940" s="1" t="s">
        <v>471</v>
      </c>
      <c r="B940" t="s">
        <v>1157</v>
      </c>
      <c r="C940" t="s">
        <v>1198</v>
      </c>
      <c r="D940" s="2">
        <f>_xll.BDH($A940, $D$1, $B940, $C940, "Direction", "H", "Period", "Y","cols=9;rows=2")</f>
        <v>36891</v>
      </c>
      <c r="E940" s="2">
        <v>37256</v>
      </c>
      <c r="F940" s="2">
        <v>37621</v>
      </c>
      <c r="G940" s="2">
        <v>37986</v>
      </c>
      <c r="H940" s="2">
        <v>38352</v>
      </c>
      <c r="I940" s="2">
        <v>38717</v>
      </c>
      <c r="J940" s="2">
        <v>39082</v>
      </c>
      <c r="K940" s="2">
        <v>39447</v>
      </c>
      <c r="L940" s="2">
        <v>39813</v>
      </c>
    </row>
    <row r="941" spans="1:26" x14ac:dyDescent="0.25">
      <c r="A941" s="4"/>
      <c r="D941">
        <v>10.6</v>
      </c>
      <c r="E941">
        <v>4.8</v>
      </c>
      <c r="F941">
        <v>6.9</v>
      </c>
      <c r="G941">
        <v>7.7</v>
      </c>
      <c r="H941">
        <v>2.2999999999999998</v>
      </c>
      <c r="I941">
        <v>-4.5</v>
      </c>
      <c r="J941">
        <v>-4.7</v>
      </c>
      <c r="K941">
        <v>-0.6</v>
      </c>
      <c r="L941">
        <v>-3.6</v>
      </c>
    </row>
    <row r="942" spans="1:26" x14ac:dyDescent="0.25">
      <c r="A942" s="1" t="s">
        <v>472</v>
      </c>
      <c r="B942" t="s">
        <v>1157</v>
      </c>
      <c r="C942" t="s">
        <v>1185</v>
      </c>
      <c r="D942" s="2" t="str">
        <f>_xll.BDH($A942, $D$1, $B942, $C942, "Direction", "H", "Period", "Y")</f>
        <v>#N/A N/A</v>
      </c>
    </row>
    <row r="943" spans="1:26" x14ac:dyDescent="0.25">
      <c r="A943" s="4"/>
    </row>
    <row r="944" spans="1:26" x14ac:dyDescent="0.25">
      <c r="A944" s="1" t="s">
        <v>473</v>
      </c>
      <c r="B944" t="s">
        <v>1157</v>
      </c>
      <c r="C944" t="s">
        <v>1190</v>
      </c>
      <c r="D944" s="2" t="str">
        <f>_xll.BDH($A944, $D$1, $B944, $C944, "Direction", "H", "Period", "Y")</f>
        <v>#N/A N/A</v>
      </c>
      <c r="E944" s="2"/>
      <c r="F944" s="2"/>
    </row>
    <row r="945" spans="1:26" x14ac:dyDescent="0.25">
      <c r="A945" s="4"/>
    </row>
    <row r="946" spans="1:26" x14ac:dyDescent="0.25">
      <c r="A946" s="1" t="s">
        <v>474</v>
      </c>
      <c r="B946" t="s">
        <v>1157</v>
      </c>
      <c r="C946" t="s">
        <v>1199</v>
      </c>
      <c r="D946" s="2">
        <f>_xll.BDH($A946, $D$1, $B946, $C946, "Direction", "H", "Period", "Y","cols=22;rows=2")</f>
        <v>36891</v>
      </c>
      <c r="E946" s="2">
        <v>37256</v>
      </c>
      <c r="F946" s="2">
        <v>37621</v>
      </c>
      <c r="G946" s="2">
        <v>37986</v>
      </c>
      <c r="H946" s="2">
        <v>38352</v>
      </c>
      <c r="I946" s="2">
        <v>38717</v>
      </c>
      <c r="J946" s="2">
        <v>39082</v>
      </c>
      <c r="K946" s="2">
        <v>39447</v>
      </c>
      <c r="L946" s="2">
        <v>39813</v>
      </c>
      <c r="M946" s="2">
        <v>40178</v>
      </c>
      <c r="N946" s="2">
        <v>40543</v>
      </c>
      <c r="O946" s="2">
        <v>40908</v>
      </c>
      <c r="P946" s="2">
        <v>41274</v>
      </c>
      <c r="Q946" s="2">
        <v>41639</v>
      </c>
      <c r="R946" s="2">
        <v>42004</v>
      </c>
      <c r="S946" s="2">
        <v>42369</v>
      </c>
      <c r="T946" s="2">
        <v>42735</v>
      </c>
      <c r="U946" s="2">
        <v>43100</v>
      </c>
      <c r="V946" s="2">
        <v>43465</v>
      </c>
      <c r="W946" s="2">
        <v>43830</v>
      </c>
      <c r="X946" s="2">
        <v>44196</v>
      </c>
      <c r="Y946" s="2">
        <v>44561</v>
      </c>
    </row>
    <row r="947" spans="1:26" x14ac:dyDescent="0.25">
      <c r="A947" s="4"/>
      <c r="D947">
        <v>0.54749999999999999</v>
      </c>
      <c r="E947">
        <v>0.69750000000000001</v>
      </c>
      <c r="F947">
        <v>1.0625</v>
      </c>
      <c r="G947">
        <v>1.48</v>
      </c>
      <c r="H947">
        <v>1.9650000000000001</v>
      </c>
      <c r="I947">
        <v>2.31</v>
      </c>
      <c r="J947">
        <v>3.02</v>
      </c>
      <c r="K947">
        <v>3.5</v>
      </c>
      <c r="L947">
        <v>2.95</v>
      </c>
      <c r="M947">
        <v>3.2339000000000002</v>
      </c>
      <c r="N947">
        <v>4.2274000000000003</v>
      </c>
      <c r="O947">
        <v>4.6623999999999999</v>
      </c>
      <c r="P947">
        <v>5.1830999999999996</v>
      </c>
      <c r="Q947">
        <v>5.3849999999999998</v>
      </c>
      <c r="R947">
        <v>5.5609000000000002</v>
      </c>
      <c r="S947">
        <v>5.9151999999999996</v>
      </c>
      <c r="T947">
        <v>7.1384999999999996</v>
      </c>
      <c r="U947">
        <v>9.4499999999999993</v>
      </c>
      <c r="V947">
        <v>12.19</v>
      </c>
      <c r="W947">
        <v>14.33</v>
      </c>
      <c r="X947">
        <v>16.03</v>
      </c>
      <c r="Y947">
        <v>18.079999999999998</v>
      </c>
    </row>
    <row r="948" spans="1:26" x14ac:dyDescent="0.25">
      <c r="A948" s="1" t="s">
        <v>475</v>
      </c>
      <c r="B948" t="s">
        <v>1157</v>
      </c>
      <c r="C948" t="s">
        <v>1202</v>
      </c>
      <c r="D948" s="2">
        <f>_xll.BDH($A948, $D$1, $B948, $C948, "Direction", "H", "Period", "Y","cols=22;rows=2")</f>
        <v>36891</v>
      </c>
      <c r="E948" s="2">
        <v>37256</v>
      </c>
      <c r="F948" s="2">
        <v>37621</v>
      </c>
      <c r="G948" s="2">
        <v>37986</v>
      </c>
      <c r="H948" s="2">
        <v>38352</v>
      </c>
      <c r="I948" s="2">
        <v>38717</v>
      </c>
      <c r="J948" s="2">
        <v>39082</v>
      </c>
      <c r="K948" s="2">
        <v>39447</v>
      </c>
      <c r="L948" s="2">
        <v>39813</v>
      </c>
      <c r="M948" s="2">
        <v>40178</v>
      </c>
      <c r="N948" s="2">
        <v>40543</v>
      </c>
      <c r="O948" s="2">
        <v>40908</v>
      </c>
      <c r="P948" s="2">
        <v>41274</v>
      </c>
      <c r="Q948" s="2">
        <v>41639</v>
      </c>
      <c r="R948" s="2">
        <v>42004</v>
      </c>
      <c r="S948" s="2">
        <v>42369</v>
      </c>
      <c r="T948" s="2">
        <v>42735</v>
      </c>
      <c r="U948" s="2">
        <v>43100</v>
      </c>
      <c r="V948" s="2">
        <v>43465</v>
      </c>
      <c r="W948" s="2">
        <v>43830</v>
      </c>
      <c r="X948" s="2">
        <v>44196</v>
      </c>
      <c r="Y948" s="2">
        <v>44561</v>
      </c>
    </row>
    <row r="949" spans="1:26" x14ac:dyDescent="0.25">
      <c r="A949" s="4"/>
      <c r="D949">
        <v>2.36</v>
      </c>
      <c r="E949">
        <v>2.38</v>
      </c>
      <c r="F949">
        <v>2.5299999999999998</v>
      </c>
      <c r="G949">
        <v>-0.96</v>
      </c>
      <c r="H949">
        <v>1.1499999999999999</v>
      </c>
      <c r="I949">
        <v>1.78</v>
      </c>
      <c r="J949">
        <v>1.81</v>
      </c>
      <c r="K949">
        <v>1.89</v>
      </c>
      <c r="L949">
        <v>2.5099999999999998</v>
      </c>
      <c r="M949">
        <v>2.5706000000000002</v>
      </c>
      <c r="N949">
        <v>2.7692000000000001</v>
      </c>
      <c r="O949">
        <v>0.8528</v>
      </c>
      <c r="P949">
        <v>3.3016999999999999</v>
      </c>
      <c r="Q949">
        <v>3.2850999999999999</v>
      </c>
      <c r="R949">
        <v>1.8381000000000001</v>
      </c>
      <c r="S949">
        <v>3.6053000000000002</v>
      </c>
      <c r="T949">
        <v>3.883</v>
      </c>
      <c r="U949">
        <v>4.1474000000000002</v>
      </c>
      <c r="V949">
        <v>5.9212999999999996</v>
      </c>
      <c r="W949">
        <v>5.4320000000000004</v>
      </c>
      <c r="X949">
        <v>-0.75529999999999997</v>
      </c>
      <c r="Y949">
        <v>4.2026000000000003</v>
      </c>
    </row>
    <row r="950" spans="1:26" x14ac:dyDescent="0.25">
      <c r="A950" s="1" t="s">
        <v>476</v>
      </c>
      <c r="B950" t="s">
        <v>1157</v>
      </c>
      <c r="C950" t="s">
        <v>1199</v>
      </c>
      <c r="D950" s="2">
        <f>_xll.BDH($A950, $D$1, $B950, $C950, "Direction", "H", "Period", "Y","cols=22;rows=2")</f>
        <v>36891</v>
      </c>
      <c r="E950" s="2">
        <v>37256</v>
      </c>
      <c r="F950" s="2">
        <v>37621</v>
      </c>
      <c r="G950" s="2">
        <v>37986</v>
      </c>
      <c r="H950" s="2">
        <v>38352</v>
      </c>
      <c r="I950" s="2">
        <v>38717</v>
      </c>
      <c r="J950" s="2">
        <v>39082</v>
      </c>
      <c r="K950" s="2">
        <v>39447</v>
      </c>
      <c r="L950" s="2">
        <v>39813</v>
      </c>
      <c r="M950" s="2">
        <v>40178</v>
      </c>
      <c r="N950" s="2">
        <v>40543</v>
      </c>
      <c r="O950" s="2">
        <v>40908</v>
      </c>
      <c r="P950" s="2">
        <v>41274</v>
      </c>
      <c r="Q950" s="2">
        <v>41639</v>
      </c>
      <c r="R950" s="2">
        <v>42004</v>
      </c>
      <c r="S950" s="2">
        <v>42369</v>
      </c>
      <c r="T950" s="2">
        <v>42735</v>
      </c>
      <c r="U950" s="2">
        <v>43100</v>
      </c>
      <c r="V950" s="2">
        <v>43465</v>
      </c>
      <c r="W950" s="2">
        <v>43830</v>
      </c>
      <c r="X950" s="2">
        <v>44196</v>
      </c>
      <c r="Y950" s="2">
        <v>44561</v>
      </c>
    </row>
    <row r="951" spans="1:26" x14ac:dyDescent="0.25">
      <c r="A951" s="4"/>
      <c r="D951">
        <v>0.90249999999999997</v>
      </c>
      <c r="E951">
        <v>0.9425</v>
      </c>
      <c r="F951">
        <v>1.0075000000000001</v>
      </c>
      <c r="G951">
        <v>1.0175000000000001</v>
      </c>
      <c r="H951">
        <v>0.72</v>
      </c>
      <c r="I951">
        <v>0.85250000000000004</v>
      </c>
      <c r="J951">
        <v>1.4775</v>
      </c>
      <c r="K951">
        <v>0.86499999999999999</v>
      </c>
      <c r="L951">
        <v>2.27</v>
      </c>
      <c r="M951">
        <v>1.7659</v>
      </c>
      <c r="N951">
        <v>2.7624</v>
      </c>
      <c r="O951">
        <v>3.3348</v>
      </c>
      <c r="P951">
        <v>4.1151999999999997</v>
      </c>
      <c r="Q951">
        <v>4.6877000000000004</v>
      </c>
      <c r="R951">
        <v>5.7001999999999997</v>
      </c>
      <c r="S951">
        <v>5.3822999999999999</v>
      </c>
      <c r="T951">
        <v>4.9969000000000001</v>
      </c>
      <c r="U951">
        <v>13.227</v>
      </c>
      <c r="V951">
        <v>7.9916999999999998</v>
      </c>
      <c r="W951">
        <v>8.3575999999999997</v>
      </c>
      <c r="X951">
        <v>8.0540000000000003</v>
      </c>
      <c r="Y951">
        <v>9.7885000000000009</v>
      </c>
    </row>
    <row r="952" spans="1:26" x14ac:dyDescent="0.25">
      <c r="A952" s="1" t="s">
        <v>477</v>
      </c>
      <c r="B952" t="s">
        <v>1157</v>
      </c>
      <c r="C952" t="s">
        <v>1199</v>
      </c>
      <c r="D952" s="2">
        <f>_xll.BDH($A952, $D$1, $B952, $C952, "Direction", "H", "Period", "Y","cols=22;rows=2")</f>
        <v>36891</v>
      </c>
      <c r="E952" s="2">
        <v>37256</v>
      </c>
      <c r="F952" s="2">
        <v>37621</v>
      </c>
      <c r="G952" s="2">
        <v>37986</v>
      </c>
      <c r="H952" s="2">
        <v>38352</v>
      </c>
      <c r="I952" s="2">
        <v>38717</v>
      </c>
      <c r="J952" s="2">
        <v>39082</v>
      </c>
      <c r="K952" s="2">
        <v>39447</v>
      </c>
      <c r="L952" s="2">
        <v>39813</v>
      </c>
      <c r="M952" s="2">
        <v>40178</v>
      </c>
      <c r="N952" s="2">
        <v>40543</v>
      </c>
      <c r="O952" s="2">
        <v>40908</v>
      </c>
      <c r="P952" s="2">
        <v>41274</v>
      </c>
      <c r="Q952" s="2">
        <v>41639</v>
      </c>
      <c r="R952" s="2">
        <v>42004</v>
      </c>
      <c r="S952" s="2">
        <v>42369</v>
      </c>
      <c r="T952" s="2">
        <v>42735</v>
      </c>
      <c r="U952" s="2">
        <v>43100</v>
      </c>
      <c r="V952" s="2">
        <v>43465</v>
      </c>
      <c r="W952" s="2">
        <v>43830</v>
      </c>
      <c r="X952" s="2">
        <v>44196</v>
      </c>
      <c r="Y952" s="2">
        <v>44561</v>
      </c>
    </row>
    <row r="953" spans="1:26" x14ac:dyDescent="0.25">
      <c r="A953" s="4"/>
      <c r="D953">
        <v>1.62</v>
      </c>
      <c r="E953">
        <v>1.32</v>
      </c>
      <c r="F953">
        <v>1.79</v>
      </c>
      <c r="G953">
        <v>1.94</v>
      </c>
      <c r="H953">
        <v>2.2200000000000002</v>
      </c>
      <c r="I953">
        <v>2.38</v>
      </c>
      <c r="J953">
        <v>2.6</v>
      </c>
      <c r="K953">
        <v>2.59</v>
      </c>
      <c r="L953">
        <v>1.63</v>
      </c>
      <c r="M953">
        <v>1.0129999999999999</v>
      </c>
      <c r="N953">
        <v>1.6632</v>
      </c>
      <c r="O953">
        <v>2.3995000000000002</v>
      </c>
      <c r="P953">
        <v>2.8673999999999999</v>
      </c>
      <c r="Q953">
        <v>3</v>
      </c>
      <c r="R953">
        <v>3.08</v>
      </c>
      <c r="S953">
        <v>3.16</v>
      </c>
      <c r="T953">
        <v>3.24</v>
      </c>
      <c r="U953">
        <v>3.51</v>
      </c>
      <c r="V953">
        <v>4.1872999999999996</v>
      </c>
      <c r="W953">
        <v>4.2434000000000003</v>
      </c>
      <c r="X953">
        <v>3.06</v>
      </c>
      <c r="Y953">
        <v>5.0999999999999996</v>
      </c>
    </row>
    <row r="954" spans="1:26" x14ac:dyDescent="0.25">
      <c r="A954" s="1" t="s">
        <v>478</v>
      </c>
      <c r="B954" t="s">
        <v>1157</v>
      </c>
      <c r="C954" t="s">
        <v>1185</v>
      </c>
      <c r="D954" s="2" t="str">
        <f>_xll.BDH($A954, $D$1, $B954, $C954, "Direction", "H", "Period", "Y")</f>
        <v>#N/A N/A</v>
      </c>
    </row>
    <row r="955" spans="1:26" x14ac:dyDescent="0.25">
      <c r="A955" s="4"/>
    </row>
    <row r="956" spans="1:26" x14ac:dyDescent="0.25">
      <c r="A956" s="1" t="s">
        <v>479</v>
      </c>
      <c r="B956" t="s">
        <v>1157</v>
      </c>
      <c r="C956" t="s">
        <v>1199</v>
      </c>
      <c r="D956" s="2">
        <f>_xll.BDH($A956, $D$1, $B956, $C956, "Direction", "H", "Period", "Y","cols=23;rows=2")</f>
        <v>36526</v>
      </c>
      <c r="E956" s="2">
        <v>36890</v>
      </c>
      <c r="F956" s="2">
        <v>37254</v>
      </c>
      <c r="G956" s="2">
        <v>37625</v>
      </c>
      <c r="H956" s="2">
        <v>37989</v>
      </c>
      <c r="I956" s="2">
        <v>38353</v>
      </c>
      <c r="J956" s="2">
        <v>38717</v>
      </c>
      <c r="K956" s="2">
        <v>39081</v>
      </c>
      <c r="L956" s="2">
        <v>39445</v>
      </c>
      <c r="M956" s="2">
        <v>39816</v>
      </c>
      <c r="N956" s="2">
        <v>40180</v>
      </c>
      <c r="O956" s="2">
        <v>40544</v>
      </c>
      <c r="P956" s="2">
        <v>40908</v>
      </c>
      <c r="Q956" s="2">
        <v>41272</v>
      </c>
      <c r="R956" s="2">
        <v>41636</v>
      </c>
      <c r="S956" s="2">
        <v>42007</v>
      </c>
      <c r="T956" s="2">
        <v>42371</v>
      </c>
      <c r="U956" s="2">
        <v>42735</v>
      </c>
      <c r="V956" s="2">
        <v>43190</v>
      </c>
      <c r="W956" s="2">
        <v>43554</v>
      </c>
      <c r="X956" s="2">
        <v>43918</v>
      </c>
      <c r="Y956" s="2">
        <v>44289</v>
      </c>
      <c r="Z956" s="2">
        <v>44653</v>
      </c>
    </row>
    <row r="957" spans="1:26" x14ac:dyDescent="0.25">
      <c r="A957" s="4"/>
      <c r="D957">
        <v>0.76249999999999996</v>
      </c>
      <c r="E957">
        <v>0.5675</v>
      </c>
      <c r="F957">
        <v>0.84499999999999997</v>
      </c>
      <c r="G957">
        <v>0.84499999999999997</v>
      </c>
      <c r="H957">
        <v>0.90249999999999997</v>
      </c>
      <c r="I957">
        <v>1.0649999999999999</v>
      </c>
      <c r="J957">
        <v>1.095</v>
      </c>
      <c r="K957">
        <v>1.1825000000000001</v>
      </c>
      <c r="L957">
        <v>1.345</v>
      </c>
      <c r="M957">
        <v>1.43</v>
      </c>
      <c r="N957">
        <v>1.2883</v>
      </c>
      <c r="O957">
        <v>1.6309</v>
      </c>
      <c r="P957">
        <v>2.0554000000000001</v>
      </c>
      <c r="Q957">
        <v>2.4123999999999999</v>
      </c>
      <c r="R957">
        <v>2.7298</v>
      </c>
      <c r="S957">
        <v>3.7170999999999998</v>
      </c>
      <c r="T957">
        <v>3.0448</v>
      </c>
      <c r="U957">
        <v>2.9439000000000002</v>
      </c>
      <c r="V957">
        <v>3.4378000000000002</v>
      </c>
      <c r="W957">
        <v>2.8624000000000001</v>
      </c>
      <c r="X957">
        <v>2.5299999999999998</v>
      </c>
      <c r="Y957">
        <v>1.2442</v>
      </c>
      <c r="Z957">
        <v>3.1778</v>
      </c>
    </row>
    <row r="958" spans="1:26" x14ac:dyDescent="0.25">
      <c r="A958" s="1" t="s">
        <v>480</v>
      </c>
      <c r="B958" t="s">
        <v>1157</v>
      </c>
      <c r="C958" t="s">
        <v>1199</v>
      </c>
      <c r="D958" s="2">
        <f>_xll.BDH($A958, $D$1, $B958, $C958, "Direction", "H", "Period", "Y","cols=22;rows=2")</f>
        <v>36891</v>
      </c>
      <c r="E958" s="2">
        <v>37256</v>
      </c>
      <c r="F958" s="2">
        <v>37621</v>
      </c>
      <c r="G958" s="2">
        <v>37986</v>
      </c>
      <c r="H958" s="2">
        <v>38352</v>
      </c>
      <c r="I958" s="2">
        <v>38717</v>
      </c>
      <c r="J958" s="2">
        <v>39082</v>
      </c>
      <c r="K958" s="2">
        <v>39447</v>
      </c>
      <c r="L958" s="2">
        <v>39813</v>
      </c>
      <c r="M958" s="2">
        <v>40178</v>
      </c>
      <c r="N958" s="2">
        <v>40543</v>
      </c>
      <c r="O958" s="2">
        <v>40908</v>
      </c>
      <c r="P958" s="2">
        <v>41274</v>
      </c>
      <c r="Q958" s="2">
        <v>41639</v>
      </c>
      <c r="R958" s="2">
        <v>42004</v>
      </c>
      <c r="S958" s="2">
        <v>42369</v>
      </c>
      <c r="T958" s="2">
        <v>42735</v>
      </c>
      <c r="U958" s="2">
        <v>43100</v>
      </c>
      <c r="V958" s="2">
        <v>43465</v>
      </c>
      <c r="W958" s="2">
        <v>43830</v>
      </c>
      <c r="X958" s="2">
        <v>44196</v>
      </c>
      <c r="Y958" s="2">
        <v>44561</v>
      </c>
    </row>
    <row r="959" spans="1:26" x14ac:dyDescent="0.25">
      <c r="A959" s="4"/>
      <c r="D959">
        <v>2.16</v>
      </c>
      <c r="E959">
        <v>2.2599999999999998</v>
      </c>
      <c r="F959">
        <v>1.92</v>
      </c>
      <c r="G959">
        <v>2.1030000000000002</v>
      </c>
      <c r="H959">
        <v>2.52</v>
      </c>
      <c r="I959">
        <v>3.3</v>
      </c>
      <c r="J959">
        <v>4.46</v>
      </c>
      <c r="K959">
        <v>4.2751000000000001</v>
      </c>
      <c r="L959">
        <v>0.92</v>
      </c>
      <c r="M959">
        <v>8.6999999999999994E-3</v>
      </c>
      <c r="N959">
        <v>-0.89880000000000004</v>
      </c>
      <c r="O959">
        <v>-0.97829999999999995</v>
      </c>
      <c r="P959">
        <v>-0.49769999999999998</v>
      </c>
      <c r="Q959">
        <v>-2.9000000000000001E-2</v>
      </c>
      <c r="R959">
        <v>0.49149999999999999</v>
      </c>
      <c r="S959">
        <v>1.7354000000000001</v>
      </c>
      <c r="T959">
        <v>2.8506999999999998</v>
      </c>
      <c r="U959">
        <v>2.2614999999999998</v>
      </c>
      <c r="V959">
        <v>3.9453</v>
      </c>
      <c r="W959">
        <v>-70.019400000000005</v>
      </c>
      <c r="X959">
        <v>4.6733000000000002</v>
      </c>
      <c r="Y959">
        <v>4.1398999999999999</v>
      </c>
    </row>
    <row r="960" spans="1:26" x14ac:dyDescent="0.25">
      <c r="A960" s="1" t="s">
        <v>481</v>
      </c>
      <c r="B960" t="s">
        <v>1157</v>
      </c>
      <c r="C960" t="s">
        <v>1199</v>
      </c>
      <c r="D960" s="2">
        <f>_xll.BDH($A960, $D$1, $B960, $C960, "Direction", "H", "Period", "Y","cols=22;rows=2")</f>
        <v>36891</v>
      </c>
      <c r="E960" s="2">
        <v>37256</v>
      </c>
      <c r="F960" s="2">
        <v>37621</v>
      </c>
      <c r="G960" s="2">
        <v>37986</v>
      </c>
      <c r="H960" s="2">
        <v>38352</v>
      </c>
      <c r="I960" s="2">
        <v>38717</v>
      </c>
      <c r="J960" s="2">
        <v>39082</v>
      </c>
      <c r="K960" s="2">
        <v>39447</v>
      </c>
      <c r="L960" s="2">
        <v>39813</v>
      </c>
      <c r="M960" s="2">
        <v>40178</v>
      </c>
      <c r="N960" s="2">
        <v>40543</v>
      </c>
      <c r="O960" s="2">
        <v>40908</v>
      </c>
      <c r="P960" s="2">
        <v>41274</v>
      </c>
      <c r="Q960" s="2">
        <v>41639</v>
      </c>
      <c r="R960" s="2">
        <v>42004</v>
      </c>
      <c r="S960" s="2">
        <v>42369</v>
      </c>
      <c r="T960" s="2">
        <v>42735</v>
      </c>
      <c r="U960" s="2">
        <v>43100</v>
      </c>
      <c r="V960" s="2">
        <v>43465</v>
      </c>
      <c r="W960" s="2">
        <v>43830</v>
      </c>
      <c r="X960" s="2">
        <v>44196</v>
      </c>
      <c r="Y960" s="2">
        <v>44561</v>
      </c>
    </row>
    <row r="961" spans="1:25" x14ac:dyDescent="0.25">
      <c r="A961" s="4"/>
      <c r="D961">
        <v>2.96</v>
      </c>
      <c r="E961">
        <v>3.02</v>
      </c>
      <c r="F961">
        <v>1.83</v>
      </c>
      <c r="G961">
        <v>2.62</v>
      </c>
      <c r="H961">
        <v>2.59</v>
      </c>
      <c r="I961">
        <v>1.88</v>
      </c>
      <c r="J961">
        <v>2.2999999999999998</v>
      </c>
      <c r="K961">
        <v>2.39</v>
      </c>
      <c r="L961">
        <v>2.54</v>
      </c>
      <c r="M961">
        <v>2.4885000000000002</v>
      </c>
      <c r="N961">
        <v>2.6372</v>
      </c>
      <c r="O961">
        <v>2.15</v>
      </c>
      <c r="P961">
        <v>2.1898</v>
      </c>
      <c r="Q961">
        <v>2.8805000000000001</v>
      </c>
      <c r="R961">
        <v>3.3498999999999999</v>
      </c>
      <c r="S961">
        <v>3.9731000000000001</v>
      </c>
      <c r="T961">
        <v>3.8664000000000001</v>
      </c>
      <c r="U961">
        <v>3.7395999999999998</v>
      </c>
      <c r="V961">
        <v>4.7196999999999996</v>
      </c>
      <c r="W961">
        <v>4.8135000000000003</v>
      </c>
      <c r="X961">
        <v>4.9436</v>
      </c>
      <c r="Y961">
        <v>5.3973000000000004</v>
      </c>
    </row>
    <row r="962" spans="1:25" x14ac:dyDescent="0.25">
      <c r="A962" s="1" t="s">
        <v>482</v>
      </c>
      <c r="B962" t="s">
        <v>1157</v>
      </c>
      <c r="C962" t="s">
        <v>1198</v>
      </c>
      <c r="D962" s="2">
        <f>_xll.BDH($A962, $D$1, $B962, $C962, "Direction", "H", "Period", "Y","cols=8;rows=2")</f>
        <v>36891</v>
      </c>
      <c r="E962" s="2">
        <v>37256</v>
      </c>
      <c r="F962" s="2">
        <v>37621</v>
      </c>
      <c r="G962" s="2">
        <v>37986</v>
      </c>
      <c r="H962" s="2">
        <v>38352</v>
      </c>
      <c r="I962" s="2">
        <v>38717</v>
      </c>
      <c r="J962" s="2">
        <v>39082</v>
      </c>
      <c r="K962" s="2">
        <v>39447</v>
      </c>
      <c r="L962" s="2"/>
    </row>
    <row r="963" spans="1:25" x14ac:dyDescent="0.25">
      <c r="A963" s="4"/>
      <c r="D963">
        <v>2.36</v>
      </c>
      <c r="E963">
        <v>3.15</v>
      </c>
      <c r="F963">
        <v>3.75</v>
      </c>
      <c r="G963">
        <v>4.21</v>
      </c>
      <c r="H963">
        <v>3.03</v>
      </c>
      <c r="I963">
        <v>3.69</v>
      </c>
      <c r="J963">
        <v>3.56</v>
      </c>
      <c r="K963">
        <v>1.73</v>
      </c>
    </row>
    <row r="964" spans="1:25" x14ac:dyDescent="0.25">
      <c r="A964" s="1" t="s">
        <v>483</v>
      </c>
      <c r="B964" t="s">
        <v>1157</v>
      </c>
      <c r="C964" t="s">
        <v>1195</v>
      </c>
      <c r="D964" s="2">
        <f>_xll.BDH($A964, $D$1, $B964, $C964, "Direction", "H", "Period", "Y","cols=15;rows=2")</f>
        <v>36769</v>
      </c>
      <c r="E964" s="2">
        <v>37134</v>
      </c>
      <c r="F964" s="2">
        <v>37499</v>
      </c>
      <c r="G964" s="2">
        <v>37864</v>
      </c>
      <c r="H964" s="2">
        <v>38230</v>
      </c>
      <c r="I964" s="2">
        <v>38595</v>
      </c>
      <c r="J964" s="2">
        <v>38960</v>
      </c>
      <c r="K964" s="2">
        <v>39325</v>
      </c>
      <c r="L964" s="2">
        <v>39691</v>
      </c>
      <c r="M964" s="2">
        <v>40056</v>
      </c>
      <c r="N964" s="2">
        <v>40421</v>
      </c>
      <c r="O964" s="2">
        <v>40786</v>
      </c>
      <c r="P964" s="2">
        <v>41152</v>
      </c>
      <c r="Q964" s="2">
        <v>41517</v>
      </c>
      <c r="R964" s="2">
        <v>41882</v>
      </c>
    </row>
    <row r="965" spans="1:25" x14ac:dyDescent="0.25">
      <c r="A965" s="4"/>
      <c r="D965">
        <v>0.74</v>
      </c>
      <c r="E965">
        <v>0.85</v>
      </c>
      <c r="F965">
        <v>0.98</v>
      </c>
      <c r="G965">
        <v>1.1399999999999999</v>
      </c>
      <c r="H965">
        <v>1.32</v>
      </c>
      <c r="I965">
        <v>1.55</v>
      </c>
      <c r="J965">
        <v>1.71</v>
      </c>
      <c r="K965">
        <v>2.0299999999999998</v>
      </c>
      <c r="L965">
        <v>2.1183999999999998</v>
      </c>
      <c r="M965">
        <v>2.1905000000000001</v>
      </c>
      <c r="N965">
        <v>2.3047</v>
      </c>
      <c r="O965">
        <v>2.8289</v>
      </c>
      <c r="P965">
        <v>2.5575000000000001</v>
      </c>
      <c r="Q965">
        <v>2.8222999999999998</v>
      </c>
      <c r="R965">
        <v>3.1009000000000002</v>
      </c>
    </row>
    <row r="966" spans="1:25" x14ac:dyDescent="0.25">
      <c r="A966" s="1" t="s">
        <v>484</v>
      </c>
      <c r="B966" t="s">
        <v>1157</v>
      </c>
      <c r="C966" t="s">
        <v>1190</v>
      </c>
      <c r="D966" s="2">
        <f>_xll.BDH($A966, $D$1, $B966, $C966, "Direction", "H", "Period", "Y","cols=2;rows=2")</f>
        <v>36891</v>
      </c>
      <c r="E966" s="2">
        <v>37256</v>
      </c>
      <c r="F966" s="2"/>
    </row>
    <row r="967" spans="1:25" x14ac:dyDescent="0.25">
      <c r="A967" s="4"/>
      <c r="D967">
        <v>1.61</v>
      </c>
      <c r="E967">
        <v>0.7</v>
      </c>
    </row>
    <row r="968" spans="1:25" x14ac:dyDescent="0.25">
      <c r="A968" s="1" t="s">
        <v>485</v>
      </c>
      <c r="B968" t="s">
        <v>1157</v>
      </c>
      <c r="C968" t="s">
        <v>1199</v>
      </c>
      <c r="D968" s="2">
        <f>_xll.BDH($A968, $D$1, $B968, $C968, "Direction", "H", "Period", "Y","cols=22;rows=2")</f>
        <v>36891</v>
      </c>
      <c r="E968" s="2">
        <v>37256</v>
      </c>
      <c r="F968" s="2">
        <v>37621</v>
      </c>
      <c r="G968" s="2">
        <v>37986</v>
      </c>
      <c r="H968" s="2">
        <v>38352</v>
      </c>
      <c r="I968" s="2">
        <v>38717</v>
      </c>
      <c r="J968" s="2">
        <v>39082</v>
      </c>
      <c r="K968" s="2">
        <v>39447</v>
      </c>
      <c r="L968" s="2">
        <v>39813</v>
      </c>
      <c r="M968" s="2">
        <v>40178</v>
      </c>
      <c r="N968" s="2">
        <v>40543</v>
      </c>
      <c r="O968" s="2">
        <v>40908</v>
      </c>
      <c r="P968" s="2">
        <v>41274</v>
      </c>
      <c r="Q968" s="2">
        <v>41639</v>
      </c>
      <c r="R968" s="2">
        <v>42004</v>
      </c>
      <c r="S968" s="2">
        <v>42369</v>
      </c>
      <c r="T968" s="2">
        <v>42735</v>
      </c>
      <c r="U968" s="2">
        <v>43100</v>
      </c>
      <c r="V968" s="2">
        <v>43465</v>
      </c>
      <c r="W968" s="2">
        <v>43830</v>
      </c>
      <c r="X968" s="2">
        <v>44196</v>
      </c>
      <c r="Y968" s="2">
        <v>44561</v>
      </c>
    </row>
    <row r="969" spans="1:25" x14ac:dyDescent="0.25">
      <c r="A969" s="4"/>
      <c r="D969">
        <v>1.165</v>
      </c>
      <c r="E969">
        <v>1.01</v>
      </c>
      <c r="F969">
        <v>1.66</v>
      </c>
      <c r="G969">
        <v>1.825</v>
      </c>
      <c r="H969">
        <v>2.08</v>
      </c>
      <c r="I969">
        <v>2.25</v>
      </c>
      <c r="J969">
        <v>2.4900000000000002</v>
      </c>
      <c r="K969">
        <v>2.38</v>
      </c>
      <c r="L969">
        <v>1.72</v>
      </c>
      <c r="M969">
        <v>2.0527000000000002</v>
      </c>
      <c r="N969">
        <v>2.4645000000000001</v>
      </c>
      <c r="O969">
        <v>3.0244</v>
      </c>
      <c r="P969">
        <v>3.4243999999999999</v>
      </c>
      <c r="Q969">
        <v>3.89</v>
      </c>
      <c r="R969">
        <v>4.0965999999999996</v>
      </c>
      <c r="S969">
        <v>4.1105999999999998</v>
      </c>
      <c r="T969">
        <v>3.9843999999999999</v>
      </c>
      <c r="U969">
        <v>3.7269000000000001</v>
      </c>
      <c r="V969">
        <v>4.0683999999999996</v>
      </c>
      <c r="W969">
        <v>4.1045999999999996</v>
      </c>
      <c r="X969">
        <v>0.71640000000000004</v>
      </c>
      <c r="Y969">
        <v>4.9273999999999996</v>
      </c>
    </row>
    <row r="970" spans="1:25" x14ac:dyDescent="0.25">
      <c r="A970" s="1" t="s">
        <v>486</v>
      </c>
      <c r="B970" t="s">
        <v>1157</v>
      </c>
      <c r="C970" t="s">
        <v>1199</v>
      </c>
      <c r="D970" s="2">
        <f>_xll.BDH($A970, $D$1, $B970, $C970, "Direction", "H", "Period", "Y","cols=22;rows=2")</f>
        <v>36891</v>
      </c>
      <c r="E970" s="2">
        <v>37256</v>
      </c>
      <c r="F970" s="2">
        <v>37621</v>
      </c>
      <c r="G970" s="2">
        <v>37986</v>
      </c>
      <c r="H970" s="2">
        <v>38352</v>
      </c>
      <c r="I970" s="2">
        <v>38717</v>
      </c>
      <c r="J970" s="2">
        <v>39082</v>
      </c>
      <c r="K970" s="2">
        <v>39447</v>
      </c>
      <c r="L970" s="2">
        <v>39813</v>
      </c>
      <c r="M970" s="2">
        <v>40178</v>
      </c>
      <c r="N970" s="2">
        <v>40543</v>
      </c>
      <c r="O970" s="2">
        <v>40908</v>
      </c>
      <c r="P970" s="2">
        <v>41274</v>
      </c>
      <c r="Q970" s="2">
        <v>41639</v>
      </c>
      <c r="R970" s="2">
        <v>42004</v>
      </c>
      <c r="S970" s="2">
        <v>42369</v>
      </c>
      <c r="T970" s="2">
        <v>42735</v>
      </c>
      <c r="U970" s="2">
        <v>43100</v>
      </c>
      <c r="V970" s="2">
        <v>43465</v>
      </c>
      <c r="W970" s="2">
        <v>43830</v>
      </c>
      <c r="X970" s="2">
        <v>44196</v>
      </c>
      <c r="Y970" s="2">
        <v>44561</v>
      </c>
    </row>
    <row r="971" spans="1:25" x14ac:dyDescent="0.25">
      <c r="A971" s="4"/>
      <c r="D971">
        <v>5.2</v>
      </c>
      <c r="E971">
        <v>5.45</v>
      </c>
      <c r="F971">
        <v>6.07</v>
      </c>
      <c r="G971">
        <v>5.91</v>
      </c>
      <c r="H971">
        <v>6.04</v>
      </c>
      <c r="I971">
        <v>6.73</v>
      </c>
      <c r="J971">
        <v>6.35</v>
      </c>
      <c r="K971">
        <v>8.75</v>
      </c>
      <c r="L971">
        <v>8.7348999999999997</v>
      </c>
      <c r="M971">
        <v>5.4233000000000002</v>
      </c>
      <c r="N971">
        <v>10.7904</v>
      </c>
      <c r="O971">
        <v>10.3933</v>
      </c>
      <c r="P971">
        <v>7.7392000000000003</v>
      </c>
      <c r="Q971">
        <v>13.481999999999999</v>
      </c>
      <c r="R971">
        <v>11.5846</v>
      </c>
      <c r="S971">
        <v>11.574</v>
      </c>
      <c r="T971">
        <v>13.537599999999999</v>
      </c>
      <c r="U971">
        <v>14.3795</v>
      </c>
      <c r="V971">
        <v>13.995699999999999</v>
      </c>
      <c r="W971">
        <v>17.349</v>
      </c>
      <c r="X971">
        <v>18.6449</v>
      </c>
      <c r="Y971">
        <v>26.945499999999999</v>
      </c>
    </row>
    <row r="972" spans="1:25" x14ac:dyDescent="0.25">
      <c r="A972" s="1" t="s">
        <v>487</v>
      </c>
      <c r="B972" t="s">
        <v>1157</v>
      </c>
      <c r="C972" t="s">
        <v>1185</v>
      </c>
      <c r="D972" s="2" t="str">
        <f>_xll.BDH($A972, $D$1, $B972, $C972, "Direction", "H", "Period", "Y")</f>
        <v>#N/A N/A</v>
      </c>
    </row>
    <row r="973" spans="1:25" x14ac:dyDescent="0.25">
      <c r="A973" s="4"/>
    </row>
    <row r="974" spans="1:25" x14ac:dyDescent="0.25">
      <c r="A974" s="1" t="s">
        <v>488</v>
      </c>
      <c r="B974" t="s">
        <v>1157</v>
      </c>
      <c r="C974" t="s">
        <v>1199</v>
      </c>
      <c r="D974" s="2">
        <f>_xll.BDH($A974, $D$1, $B974, $C974, "Direction", "H", "Period", "Y","cols=22;rows=2")</f>
        <v>36891</v>
      </c>
      <c r="E974" s="2">
        <v>37256</v>
      </c>
      <c r="F974" s="2">
        <v>37621</v>
      </c>
      <c r="G974" s="2">
        <v>37986</v>
      </c>
      <c r="H974" s="2">
        <v>38352</v>
      </c>
      <c r="I974" s="2">
        <v>38717</v>
      </c>
      <c r="J974" s="2">
        <v>39082</v>
      </c>
      <c r="K974" s="2">
        <v>39447</v>
      </c>
      <c r="L974" s="2">
        <v>39813</v>
      </c>
      <c r="M974" s="2">
        <v>40178</v>
      </c>
      <c r="N974" s="2">
        <v>40543</v>
      </c>
      <c r="O974" s="2">
        <v>40908</v>
      </c>
      <c r="P974" s="2">
        <v>41274</v>
      </c>
      <c r="Q974" s="2">
        <v>41639</v>
      </c>
      <c r="R974" s="2">
        <v>42004</v>
      </c>
      <c r="S974" s="2">
        <v>42369</v>
      </c>
      <c r="T974" s="2">
        <v>42735</v>
      </c>
      <c r="U974" s="2">
        <v>43100</v>
      </c>
      <c r="V974" s="2">
        <v>43465</v>
      </c>
      <c r="W974" s="2">
        <v>43830</v>
      </c>
      <c r="X974" s="2">
        <v>44196</v>
      </c>
      <c r="Y974" s="2">
        <v>44561</v>
      </c>
    </row>
    <row r="975" spans="1:25" x14ac:dyDescent="0.25">
      <c r="A975" s="4"/>
      <c r="D975">
        <v>1.2</v>
      </c>
      <c r="E975">
        <v>1.23</v>
      </c>
      <c r="F975">
        <v>1.27</v>
      </c>
      <c r="G975">
        <v>1.29</v>
      </c>
      <c r="H975">
        <v>1.41</v>
      </c>
      <c r="I975">
        <v>1.51</v>
      </c>
      <c r="J975">
        <v>1.81</v>
      </c>
      <c r="K975">
        <v>2.0699999999999998</v>
      </c>
      <c r="L975">
        <v>2.21</v>
      </c>
      <c r="M975">
        <v>1.9816</v>
      </c>
      <c r="N975">
        <v>2.0583</v>
      </c>
      <c r="O975">
        <v>2.1442999999999999</v>
      </c>
      <c r="P975">
        <v>2.1172</v>
      </c>
      <c r="Q975">
        <v>1.9754</v>
      </c>
      <c r="R975">
        <v>2.4468999999999999</v>
      </c>
      <c r="S975">
        <v>2.6680000000000001</v>
      </c>
      <c r="T975">
        <v>2.8515999999999999</v>
      </c>
      <c r="U975">
        <v>3.2753999999999999</v>
      </c>
      <c r="V975">
        <v>4.1909000000000001</v>
      </c>
      <c r="W975">
        <v>4.4036</v>
      </c>
      <c r="X975">
        <v>4.0305</v>
      </c>
      <c r="Y975">
        <v>4.8338999999999999</v>
      </c>
    </row>
    <row r="976" spans="1:25" x14ac:dyDescent="0.25">
      <c r="A976" s="1" t="s">
        <v>489</v>
      </c>
      <c r="B976" t="s">
        <v>1157</v>
      </c>
      <c r="C976" t="s">
        <v>1199</v>
      </c>
      <c r="D976" s="2">
        <f>_xll.BDH($A976, $D$1, $B976, $C976, "Direction", "H", "Period", "Y","cols=22;rows=2")</f>
        <v>36891</v>
      </c>
      <c r="E976" s="2">
        <v>37256</v>
      </c>
      <c r="F976" s="2">
        <v>37621</v>
      </c>
      <c r="G976" s="2">
        <v>37986</v>
      </c>
      <c r="H976" s="2">
        <v>38352</v>
      </c>
      <c r="I976" s="2">
        <v>38717</v>
      </c>
      <c r="J976" s="2">
        <v>39082</v>
      </c>
      <c r="K976" s="2">
        <v>39447</v>
      </c>
      <c r="L976" s="2">
        <v>39813</v>
      </c>
      <c r="M976" s="2">
        <v>40178</v>
      </c>
      <c r="N976" s="2">
        <v>40543</v>
      </c>
      <c r="O976" s="2">
        <v>40908</v>
      </c>
      <c r="P976" s="2">
        <v>41274</v>
      </c>
      <c r="Q976" s="2">
        <v>41639</v>
      </c>
      <c r="R976" s="2">
        <v>42004</v>
      </c>
      <c r="S976" s="2">
        <v>42369</v>
      </c>
      <c r="T976" s="2">
        <v>42735</v>
      </c>
      <c r="U976" s="2">
        <v>43100</v>
      </c>
      <c r="V976" s="2">
        <v>43465</v>
      </c>
      <c r="W976" s="2">
        <v>43830</v>
      </c>
      <c r="X976" s="2">
        <v>44196</v>
      </c>
      <c r="Y976" s="2">
        <v>44561</v>
      </c>
    </row>
    <row r="977" spans="1:26" x14ac:dyDescent="0.25">
      <c r="A977" s="4"/>
      <c r="D977">
        <v>2.33</v>
      </c>
      <c r="E977">
        <v>2.06</v>
      </c>
      <c r="F977">
        <v>-0.43</v>
      </c>
      <c r="G977">
        <v>-0.03</v>
      </c>
      <c r="H977">
        <v>0.49</v>
      </c>
      <c r="I977">
        <v>0.57999999999999996</v>
      </c>
      <c r="J977">
        <v>0.86</v>
      </c>
      <c r="K977">
        <v>1.42</v>
      </c>
      <c r="L977">
        <v>2.21</v>
      </c>
      <c r="M977">
        <v>0.5927</v>
      </c>
      <c r="N977">
        <v>0.91369999999999996</v>
      </c>
      <c r="O977">
        <v>1.2444</v>
      </c>
      <c r="P977">
        <v>1.1760999999999999</v>
      </c>
      <c r="Q977">
        <v>0.92469999999999997</v>
      </c>
      <c r="R977">
        <v>0.79390000000000005</v>
      </c>
      <c r="S977">
        <v>1.8727</v>
      </c>
      <c r="T977">
        <v>1.1113999999999999</v>
      </c>
      <c r="U977">
        <v>1.0629999999999999</v>
      </c>
      <c r="V977">
        <v>0.74929999999999997</v>
      </c>
      <c r="W977">
        <v>1.1201000000000001</v>
      </c>
      <c r="X977">
        <v>1.1409</v>
      </c>
      <c r="Y977">
        <v>1.2217</v>
      </c>
    </row>
    <row r="978" spans="1:26" x14ac:dyDescent="0.25">
      <c r="A978" s="1" t="s">
        <v>490</v>
      </c>
      <c r="B978" t="s">
        <v>1157</v>
      </c>
      <c r="C978" t="s">
        <v>1199</v>
      </c>
      <c r="D978" s="2">
        <f>_xll.BDH($A978, $D$1, $B978, $C978, "Direction", "H", "Period", "Y","cols=23;rows=2")</f>
        <v>36556</v>
      </c>
      <c r="E978" s="2">
        <v>36922</v>
      </c>
      <c r="F978" s="2">
        <v>37287</v>
      </c>
      <c r="G978" s="2">
        <v>37652</v>
      </c>
      <c r="H978" s="2">
        <v>38017</v>
      </c>
      <c r="I978" s="2">
        <v>38383</v>
      </c>
      <c r="J978" s="2">
        <v>38748</v>
      </c>
      <c r="K978" s="2">
        <v>39113</v>
      </c>
      <c r="L978" s="2">
        <v>39478</v>
      </c>
      <c r="M978" s="2">
        <v>39844</v>
      </c>
      <c r="N978" s="2">
        <v>40209</v>
      </c>
      <c r="O978" s="2">
        <v>40574</v>
      </c>
      <c r="P978" s="2">
        <v>40939</v>
      </c>
      <c r="Q978" s="2">
        <v>41305</v>
      </c>
      <c r="R978" s="2">
        <v>41670</v>
      </c>
      <c r="S978" s="2">
        <v>42035</v>
      </c>
      <c r="T978" s="2">
        <v>42400</v>
      </c>
      <c r="U978" s="2">
        <v>42766</v>
      </c>
      <c r="V978" s="2">
        <v>43131</v>
      </c>
      <c r="W978" s="2">
        <v>43496</v>
      </c>
      <c r="X978" s="2">
        <v>43861</v>
      </c>
      <c r="Y978" s="2">
        <v>44227</v>
      </c>
      <c r="Z978" s="2">
        <v>44592</v>
      </c>
    </row>
    <row r="979" spans="1:26" x14ac:dyDescent="0.25">
      <c r="A979" s="4"/>
      <c r="D979">
        <v>1.25</v>
      </c>
      <c r="E979">
        <v>1.4</v>
      </c>
      <c r="F979">
        <v>1.5</v>
      </c>
      <c r="G979">
        <v>1.76</v>
      </c>
      <c r="H979">
        <v>2.0299999999999998</v>
      </c>
      <c r="I979">
        <v>2.41</v>
      </c>
      <c r="J979">
        <v>2.7</v>
      </c>
      <c r="K979">
        <v>2.92</v>
      </c>
      <c r="L979">
        <v>3.16</v>
      </c>
      <c r="M979">
        <v>3.4763999999999999</v>
      </c>
      <c r="N979">
        <v>3.6758000000000002</v>
      </c>
      <c r="O979">
        <v>4.0617000000000001</v>
      </c>
      <c r="P979">
        <v>4.5922000000000001</v>
      </c>
      <c r="Q979">
        <v>5.01</v>
      </c>
      <c r="R979">
        <v>5.05</v>
      </c>
      <c r="S979">
        <v>5.0121000000000002</v>
      </c>
      <c r="T979">
        <v>4.59</v>
      </c>
      <c r="U979">
        <v>4.32</v>
      </c>
      <c r="V979">
        <v>4.42</v>
      </c>
      <c r="W979">
        <v>4.91</v>
      </c>
      <c r="X979">
        <v>4.93</v>
      </c>
      <c r="Y979">
        <v>5.5270000000000001</v>
      </c>
      <c r="Z979">
        <v>6.46</v>
      </c>
    </row>
    <row r="980" spans="1:26" x14ac:dyDescent="0.25">
      <c r="A980" s="1" t="s">
        <v>491</v>
      </c>
      <c r="B980" t="s">
        <v>1157</v>
      </c>
      <c r="C980" t="s">
        <v>1187</v>
      </c>
      <c r="D980" s="2">
        <f>_xll.BDH($A980, $D$1, $B980, $C980, "Direction", "H", "Period", "Y","cols=5;rows=2")</f>
        <v>36705</v>
      </c>
      <c r="E980" s="2">
        <v>37069</v>
      </c>
      <c r="F980" s="2">
        <v>37433</v>
      </c>
      <c r="G980" s="2">
        <v>37797</v>
      </c>
      <c r="H980" s="2">
        <v>38168</v>
      </c>
    </row>
    <row r="981" spans="1:26" x14ac:dyDescent="0.25">
      <c r="A981" s="4"/>
      <c r="D981">
        <v>1.149</v>
      </c>
      <c r="E981">
        <v>1.19</v>
      </c>
      <c r="F981">
        <v>1.33</v>
      </c>
      <c r="G981">
        <v>1.31</v>
      </c>
      <c r="H981">
        <v>-0.36</v>
      </c>
    </row>
    <row r="982" spans="1:26" x14ac:dyDescent="0.25">
      <c r="A982" s="1" t="s">
        <v>492</v>
      </c>
      <c r="B982" t="s">
        <v>1157</v>
      </c>
      <c r="C982" t="s">
        <v>1185</v>
      </c>
      <c r="D982" s="2">
        <f>_xll.BDH($A982, $D$1, $B982, $C982, "Direction", "H", "Period", "Y","cols=1;rows=2")</f>
        <v>36677</v>
      </c>
    </row>
    <row r="983" spans="1:26" x14ac:dyDescent="0.25">
      <c r="A983" s="4"/>
      <c r="D983">
        <v>1.1200000000000001</v>
      </c>
    </row>
    <row r="984" spans="1:26" x14ac:dyDescent="0.25">
      <c r="A984" s="1" t="s">
        <v>493</v>
      </c>
      <c r="B984" t="s">
        <v>1157</v>
      </c>
      <c r="C984" t="s">
        <v>1198</v>
      </c>
      <c r="D984" s="2">
        <f>_xll.BDH($A984, $D$1, $B984, $C984, "Direction", "H", "Period", "Y","cols=8;rows=2")</f>
        <v>36891</v>
      </c>
      <c r="E984" s="2">
        <v>37256</v>
      </c>
      <c r="F984" s="2">
        <v>37621</v>
      </c>
      <c r="G984" s="2">
        <v>37986</v>
      </c>
      <c r="H984" s="2">
        <v>38352</v>
      </c>
      <c r="I984" s="2">
        <v>38717</v>
      </c>
      <c r="J984" s="2">
        <v>39082</v>
      </c>
      <c r="K984" s="2">
        <v>39447</v>
      </c>
      <c r="L984" s="2"/>
    </row>
    <row r="985" spans="1:26" x14ac:dyDescent="0.25">
      <c r="A985" s="4"/>
      <c r="D985">
        <v>1.1599999999999999</v>
      </c>
      <c r="E985">
        <v>1.288</v>
      </c>
      <c r="F985">
        <v>1.448</v>
      </c>
      <c r="G985">
        <v>1.5840000000000001</v>
      </c>
      <c r="H985">
        <v>1.752</v>
      </c>
      <c r="I985">
        <v>1.9279999999999999</v>
      </c>
      <c r="J985">
        <v>2.0099999999999998</v>
      </c>
      <c r="K985">
        <v>2.2400000000000002</v>
      </c>
    </row>
    <row r="986" spans="1:26" x14ac:dyDescent="0.25">
      <c r="A986" s="1" t="s">
        <v>494</v>
      </c>
      <c r="B986" t="s">
        <v>1157</v>
      </c>
      <c r="C986" t="s">
        <v>1199</v>
      </c>
      <c r="D986" s="2">
        <f>_xll.BDH($A986, $D$1, $B986, $C986, "Direction", "H", "Period", "Y","cols=22;rows=2")</f>
        <v>36891</v>
      </c>
      <c r="E986" s="2">
        <v>37255</v>
      </c>
      <c r="F986" s="2">
        <v>37619</v>
      </c>
      <c r="G986" s="2">
        <v>37983</v>
      </c>
      <c r="H986" s="2">
        <v>38347</v>
      </c>
      <c r="I986" s="2">
        <v>38711</v>
      </c>
      <c r="J986" s="2">
        <v>39082</v>
      </c>
      <c r="K986" s="2">
        <v>39446</v>
      </c>
      <c r="L986" s="2">
        <v>39813</v>
      </c>
      <c r="M986" s="2">
        <v>40178</v>
      </c>
      <c r="N986" s="2">
        <v>40543</v>
      </c>
      <c r="O986" s="2">
        <v>40908</v>
      </c>
      <c r="P986" s="2">
        <v>41274</v>
      </c>
      <c r="Q986" s="2">
        <v>41639</v>
      </c>
      <c r="R986" s="2">
        <v>42004</v>
      </c>
      <c r="S986" s="2">
        <v>42369</v>
      </c>
      <c r="T986" s="2">
        <v>42735</v>
      </c>
      <c r="U986" s="2">
        <v>43100</v>
      </c>
      <c r="V986" s="2">
        <v>43465</v>
      </c>
      <c r="W986" s="2">
        <v>43830</v>
      </c>
      <c r="X986" s="2">
        <v>44196</v>
      </c>
      <c r="Y986" s="2">
        <v>44561</v>
      </c>
    </row>
    <row r="987" spans="1:26" x14ac:dyDescent="0.25">
      <c r="A987" s="4"/>
      <c r="D987">
        <v>1.6698</v>
      </c>
      <c r="E987">
        <v>0.76529999999999998</v>
      </c>
      <c r="F987">
        <v>0.5484</v>
      </c>
      <c r="G987">
        <v>0.70389999999999997</v>
      </c>
      <c r="H987">
        <v>2.0421999999999998</v>
      </c>
      <c r="I987">
        <v>1.4611000000000001</v>
      </c>
      <c r="J987">
        <v>1.4774</v>
      </c>
      <c r="K987">
        <v>-0.1351</v>
      </c>
      <c r="L987">
        <v>-1.0680000000000001</v>
      </c>
      <c r="M987">
        <v>-0.54239999999999999</v>
      </c>
      <c r="N987">
        <v>4.1557000000000004</v>
      </c>
      <c r="O987">
        <v>0.4889</v>
      </c>
      <c r="P987">
        <v>0.34949999999999998</v>
      </c>
      <c r="Q987">
        <v>0.9849</v>
      </c>
      <c r="R987">
        <v>1.0501</v>
      </c>
      <c r="S987">
        <v>0.7389</v>
      </c>
      <c r="T987">
        <v>0.75560000000000005</v>
      </c>
      <c r="U987">
        <v>1.2856000000000001</v>
      </c>
      <c r="V987">
        <v>1.2110000000000001</v>
      </c>
      <c r="W987">
        <v>0.3821</v>
      </c>
      <c r="X987">
        <v>1.2879</v>
      </c>
      <c r="Y987">
        <v>3.3620999999999999</v>
      </c>
    </row>
    <row r="988" spans="1:26" x14ac:dyDescent="0.25">
      <c r="A988" s="1" t="s">
        <v>495</v>
      </c>
      <c r="B988" t="s">
        <v>1157</v>
      </c>
      <c r="C988" t="s">
        <v>1182</v>
      </c>
      <c r="D988" s="2">
        <f>_xll.BDH($A988, $D$1, $B988, $C988, "Direction", "H", "Period", "Y","cols=9;rows=2")</f>
        <v>36891</v>
      </c>
      <c r="E988" s="2">
        <v>37256</v>
      </c>
      <c r="F988" s="2">
        <v>37621</v>
      </c>
      <c r="G988" s="2">
        <v>37986</v>
      </c>
      <c r="H988" s="2">
        <v>38352</v>
      </c>
      <c r="I988" s="2">
        <v>38717</v>
      </c>
      <c r="J988" s="2">
        <v>39082</v>
      </c>
      <c r="K988" s="2">
        <v>39447</v>
      </c>
      <c r="L988" s="2">
        <v>39813</v>
      </c>
      <c r="M988" s="2"/>
    </row>
    <row r="989" spans="1:26" x14ac:dyDescent="0.25">
      <c r="A989" s="4"/>
      <c r="D989">
        <v>1.9</v>
      </c>
      <c r="E989">
        <v>2.1800000000000002</v>
      </c>
      <c r="F989">
        <v>2.2200000000000002</v>
      </c>
      <c r="G989">
        <v>2.44</v>
      </c>
      <c r="H989">
        <v>2.62</v>
      </c>
      <c r="I989">
        <v>2.92</v>
      </c>
      <c r="J989">
        <v>3.19</v>
      </c>
      <c r="K989">
        <v>3.52</v>
      </c>
      <c r="L989">
        <v>3.53</v>
      </c>
    </row>
    <row r="990" spans="1:26" x14ac:dyDescent="0.25">
      <c r="A990" s="1" t="s">
        <v>496</v>
      </c>
      <c r="B990" t="s">
        <v>1157</v>
      </c>
      <c r="C990" t="s">
        <v>1195</v>
      </c>
      <c r="D990" s="2">
        <f>_xll.BDH($A990, $D$1, $B990, $C990, "Direction", "H", "Period", "Y","cols=14;rows=2")</f>
        <v>36891</v>
      </c>
      <c r="E990" s="2">
        <v>37256</v>
      </c>
      <c r="F990" s="2">
        <v>37621</v>
      </c>
      <c r="G990" s="2">
        <v>37986</v>
      </c>
      <c r="H990" s="2">
        <v>38352</v>
      </c>
      <c r="I990" s="2">
        <v>38717</v>
      </c>
      <c r="J990" s="2">
        <v>39082</v>
      </c>
      <c r="K990" s="2">
        <v>39813</v>
      </c>
      <c r="L990" s="2">
        <v>40178</v>
      </c>
      <c r="M990" s="2">
        <v>40543</v>
      </c>
      <c r="N990" s="2">
        <v>40908</v>
      </c>
      <c r="O990" s="2">
        <v>41274</v>
      </c>
      <c r="P990" s="2">
        <v>41639</v>
      </c>
      <c r="Q990" s="2">
        <v>42004</v>
      </c>
      <c r="R990" s="2"/>
    </row>
    <row r="991" spans="1:26" x14ac:dyDescent="0.25">
      <c r="A991" s="4"/>
      <c r="D991">
        <v>0.86</v>
      </c>
      <c r="E991">
        <v>-2.89</v>
      </c>
      <c r="F991">
        <v>0.68</v>
      </c>
      <c r="G991">
        <v>0.27</v>
      </c>
      <c r="H991">
        <v>8.5</v>
      </c>
      <c r="I991">
        <v>6.8056000000000001</v>
      </c>
      <c r="J991">
        <v>11.31</v>
      </c>
      <c r="K991">
        <v>17.866099999999999</v>
      </c>
      <c r="L991">
        <v>-10.8856</v>
      </c>
      <c r="M991">
        <v>-3.4125999999999999</v>
      </c>
      <c r="N991">
        <v>-0.4829</v>
      </c>
      <c r="O991">
        <v>1.4348000000000001</v>
      </c>
      <c r="P991">
        <v>6.3299000000000003</v>
      </c>
      <c r="Q991">
        <v>4.3838999999999997</v>
      </c>
    </row>
    <row r="992" spans="1:26" x14ac:dyDescent="0.25">
      <c r="A992" s="1" t="s">
        <v>497</v>
      </c>
      <c r="B992" t="s">
        <v>1157</v>
      </c>
      <c r="C992" t="s">
        <v>1196</v>
      </c>
      <c r="D992" s="2">
        <f>_xll.BDH($A992, $D$1, $B992, $C992, "Direction", "H", "Period", "Y","cols=19;rows=2")</f>
        <v>36891</v>
      </c>
      <c r="E992" s="2">
        <v>37256</v>
      </c>
      <c r="F992" s="2">
        <v>37621</v>
      </c>
      <c r="G992" s="2">
        <v>37986</v>
      </c>
      <c r="H992" s="2">
        <v>38352</v>
      </c>
      <c r="I992" s="2">
        <v>38717</v>
      </c>
      <c r="J992" s="2">
        <v>39082</v>
      </c>
      <c r="K992" s="2">
        <v>39447</v>
      </c>
      <c r="L992" s="2">
        <v>39813</v>
      </c>
      <c r="M992" s="2">
        <v>40178</v>
      </c>
      <c r="N992" s="2">
        <v>40543</v>
      </c>
      <c r="O992" s="2">
        <v>40908</v>
      </c>
      <c r="P992" s="2">
        <v>41274</v>
      </c>
      <c r="Q992" s="2">
        <v>41639</v>
      </c>
      <c r="R992" s="2">
        <v>42004</v>
      </c>
      <c r="S992" s="2">
        <v>42369</v>
      </c>
      <c r="T992" s="2">
        <v>42735</v>
      </c>
      <c r="U992" s="2">
        <v>43100</v>
      </c>
      <c r="V992" s="2">
        <v>43465</v>
      </c>
    </row>
    <row r="993" spans="1:25" x14ac:dyDescent="0.25">
      <c r="A993" s="4"/>
      <c r="D993">
        <v>2.12</v>
      </c>
      <c r="E993">
        <v>2.27</v>
      </c>
      <c r="F993">
        <v>1.38</v>
      </c>
      <c r="G993">
        <v>1.29</v>
      </c>
      <c r="H993">
        <v>1.3</v>
      </c>
      <c r="I993">
        <v>1.2</v>
      </c>
      <c r="J993">
        <v>1.35</v>
      </c>
      <c r="K993">
        <v>1.35</v>
      </c>
      <c r="L993">
        <v>1.45</v>
      </c>
      <c r="M993">
        <v>1.49</v>
      </c>
      <c r="N993">
        <v>1.61</v>
      </c>
      <c r="O993">
        <v>1.72</v>
      </c>
      <c r="P993">
        <v>1.85</v>
      </c>
      <c r="Q993">
        <v>1.91</v>
      </c>
      <c r="R993">
        <v>2.0299999999999998</v>
      </c>
      <c r="S993">
        <v>2.1021000000000001</v>
      </c>
      <c r="T993">
        <v>2.21</v>
      </c>
      <c r="U993">
        <v>2.2951999999999999</v>
      </c>
      <c r="V993">
        <v>2.4700000000000002</v>
      </c>
    </row>
    <row r="994" spans="1:25" x14ac:dyDescent="0.25">
      <c r="A994" s="1" t="s">
        <v>498</v>
      </c>
      <c r="B994" t="s">
        <v>1157</v>
      </c>
      <c r="C994" t="s">
        <v>1183</v>
      </c>
      <c r="D994" s="2">
        <f>_xll.BDH($A994, $D$1, $B994, $C994, "Direction", "H", "Period", "Y","cols=7;rows=2")</f>
        <v>36617</v>
      </c>
      <c r="E994" s="2">
        <v>36981</v>
      </c>
      <c r="F994" s="2">
        <v>37345</v>
      </c>
      <c r="G994" s="2">
        <v>37711</v>
      </c>
      <c r="H994" s="2">
        <v>38080</v>
      </c>
      <c r="I994" s="2">
        <v>38444</v>
      </c>
      <c r="J994" s="2">
        <v>38808</v>
      </c>
    </row>
    <row r="995" spans="1:25" x14ac:dyDescent="0.25">
      <c r="A995" s="4"/>
      <c r="D995">
        <v>0.75</v>
      </c>
      <c r="E995">
        <v>1.08</v>
      </c>
      <c r="F995">
        <v>0.15</v>
      </c>
      <c r="G995">
        <v>0.5</v>
      </c>
      <c r="H995">
        <v>0.8</v>
      </c>
      <c r="I995">
        <v>0.89</v>
      </c>
      <c r="J995">
        <v>1.01</v>
      </c>
    </row>
    <row r="996" spans="1:25" x14ac:dyDescent="0.25">
      <c r="A996" s="1" t="s">
        <v>499</v>
      </c>
      <c r="B996" t="s">
        <v>1157</v>
      </c>
      <c r="C996" t="s">
        <v>1199</v>
      </c>
      <c r="D996" s="2">
        <f>_xll.BDH($A996, $D$1, $B996, $C996, "Direction", "H", "Period", "Y","cols=22;rows=2")</f>
        <v>36891</v>
      </c>
      <c r="E996" s="2">
        <v>37256</v>
      </c>
      <c r="F996" s="2">
        <v>37621</v>
      </c>
      <c r="G996" s="2">
        <v>37986</v>
      </c>
      <c r="H996" s="2">
        <v>38352</v>
      </c>
      <c r="I996" s="2">
        <v>38717</v>
      </c>
      <c r="J996" s="2">
        <v>39082</v>
      </c>
      <c r="K996" s="2">
        <v>39447</v>
      </c>
      <c r="L996" s="2">
        <v>39813</v>
      </c>
      <c r="M996" s="2">
        <v>40178</v>
      </c>
      <c r="N996" s="2">
        <v>40543</v>
      </c>
      <c r="O996" s="2">
        <v>40908</v>
      </c>
      <c r="P996" s="2">
        <v>41274</v>
      </c>
      <c r="Q996" s="2">
        <v>41639</v>
      </c>
      <c r="R996" s="2">
        <v>42004</v>
      </c>
      <c r="S996" s="2">
        <v>42369</v>
      </c>
      <c r="T996" s="2">
        <v>42735</v>
      </c>
      <c r="U996" s="2">
        <v>43100</v>
      </c>
      <c r="V996" s="2">
        <v>43465</v>
      </c>
      <c r="W996" s="2">
        <v>43830</v>
      </c>
      <c r="X996" s="2">
        <v>44196</v>
      </c>
      <c r="Y996" s="2">
        <v>44561</v>
      </c>
    </row>
    <row r="997" spans="1:25" x14ac:dyDescent="0.25">
      <c r="A997" s="4"/>
      <c r="D997">
        <v>2.4700000000000002</v>
      </c>
      <c r="E997">
        <v>2.25</v>
      </c>
      <c r="F997">
        <v>1.69</v>
      </c>
      <c r="G997">
        <v>2.556</v>
      </c>
      <c r="H997">
        <v>3.89</v>
      </c>
      <c r="I997">
        <v>5.71</v>
      </c>
      <c r="J997">
        <v>6.55</v>
      </c>
      <c r="K997">
        <v>7.28</v>
      </c>
      <c r="L997">
        <v>8.66</v>
      </c>
      <c r="M997">
        <v>4.0088999999999997</v>
      </c>
      <c r="N997">
        <v>6.2632000000000003</v>
      </c>
      <c r="O997">
        <v>8.42</v>
      </c>
      <c r="P997">
        <v>8.0498999999999992</v>
      </c>
      <c r="Q997">
        <v>7.37</v>
      </c>
      <c r="R997">
        <v>7.5317999999999996</v>
      </c>
      <c r="S997">
        <v>3.9108999999999998</v>
      </c>
      <c r="T997">
        <v>2.4098999999999999</v>
      </c>
      <c r="U997">
        <v>3.5912000000000002</v>
      </c>
      <c r="V997">
        <v>4.9264000000000001</v>
      </c>
      <c r="W997">
        <v>2.5023</v>
      </c>
      <c r="X997">
        <v>-0.48089999999999999</v>
      </c>
      <c r="Y997">
        <v>5.3247</v>
      </c>
    </row>
    <row r="998" spans="1:25" x14ac:dyDescent="0.25">
      <c r="A998" s="1" t="s">
        <v>500</v>
      </c>
      <c r="B998" t="s">
        <v>1157</v>
      </c>
      <c r="C998" t="s">
        <v>1202</v>
      </c>
      <c r="D998" s="2">
        <f>_xll.BDH($A998, $D$1, $B998, $C998, "Direction", "H", "Period", "Y","cols=22;rows=2")</f>
        <v>36891</v>
      </c>
      <c r="E998" s="2">
        <v>37256</v>
      </c>
      <c r="F998" s="2">
        <v>37621</v>
      </c>
      <c r="G998" s="2">
        <v>37986</v>
      </c>
      <c r="H998" s="2">
        <v>38352</v>
      </c>
      <c r="I998" s="2">
        <v>38717</v>
      </c>
      <c r="J998" s="2">
        <v>39082</v>
      </c>
      <c r="K998" s="2">
        <v>39447</v>
      </c>
      <c r="L998" s="2">
        <v>39813</v>
      </c>
      <c r="M998" s="2">
        <v>40178</v>
      </c>
      <c r="N998" s="2">
        <v>40543</v>
      </c>
      <c r="O998" s="2">
        <v>40908</v>
      </c>
      <c r="P998" s="2">
        <v>41274</v>
      </c>
      <c r="Q998" s="2">
        <v>41639</v>
      </c>
      <c r="R998" s="2">
        <v>42004</v>
      </c>
      <c r="S998" s="2">
        <v>42369</v>
      </c>
      <c r="T998" s="2">
        <v>42735</v>
      </c>
      <c r="U998" s="2">
        <v>43100</v>
      </c>
      <c r="V998" s="2">
        <v>43465</v>
      </c>
      <c r="W998" s="2">
        <v>43830</v>
      </c>
      <c r="X998" s="2">
        <v>44196</v>
      </c>
      <c r="Y998" s="2">
        <v>44561</v>
      </c>
    </row>
    <row r="999" spans="1:25" x14ac:dyDescent="0.25">
      <c r="A999" s="4"/>
      <c r="D999">
        <v>-0.66930000000000001</v>
      </c>
      <c r="E999">
        <v>-0.8</v>
      </c>
      <c r="F999">
        <v>2.2799999999999998</v>
      </c>
      <c r="G999">
        <v>3</v>
      </c>
      <c r="H999">
        <v>3.08</v>
      </c>
      <c r="I999">
        <v>3.32</v>
      </c>
      <c r="J999">
        <v>4.2</v>
      </c>
      <c r="K999">
        <v>4.76</v>
      </c>
      <c r="L999">
        <v>4.4122000000000003</v>
      </c>
      <c r="M999">
        <v>2.5876999999999999</v>
      </c>
      <c r="N999">
        <v>2.9512</v>
      </c>
      <c r="O999">
        <v>3.48</v>
      </c>
      <c r="P999">
        <v>3.1320000000000001</v>
      </c>
      <c r="Q999">
        <v>3.6131000000000002</v>
      </c>
      <c r="R999">
        <v>3.5244</v>
      </c>
      <c r="S999">
        <v>3.0019999999999998</v>
      </c>
      <c r="T999">
        <v>3.1171000000000002</v>
      </c>
      <c r="U999">
        <v>3.2086000000000001</v>
      </c>
      <c r="V999">
        <v>2.6212</v>
      </c>
      <c r="W999">
        <v>3.2614999999999998</v>
      </c>
      <c r="X999">
        <v>1.1076999999999999</v>
      </c>
      <c r="Y999">
        <v>0.97119999999999995</v>
      </c>
    </row>
    <row r="1000" spans="1:25" x14ac:dyDescent="0.25">
      <c r="A1000" s="1" t="s">
        <v>501</v>
      </c>
      <c r="B1000" t="s">
        <v>1157</v>
      </c>
      <c r="C1000" t="s">
        <v>1199</v>
      </c>
      <c r="D1000" s="2">
        <f>_xll.BDH($A1000, $D$1, $B1000, $C1000, "Direction", "H", "Period", "Y","cols=22;rows=2")</f>
        <v>36890</v>
      </c>
      <c r="E1000" s="2">
        <v>37254</v>
      </c>
      <c r="F1000" s="2">
        <v>37618</v>
      </c>
      <c r="G1000" s="2">
        <v>37982</v>
      </c>
      <c r="H1000" s="2">
        <v>38346</v>
      </c>
      <c r="I1000" s="2">
        <v>38717</v>
      </c>
      <c r="J1000" s="2">
        <v>39081</v>
      </c>
      <c r="K1000" s="2">
        <v>39445</v>
      </c>
      <c r="L1000" s="2">
        <v>39809</v>
      </c>
      <c r="M1000" s="2">
        <v>40173</v>
      </c>
      <c r="N1000" s="2">
        <v>40537</v>
      </c>
      <c r="O1000" s="2">
        <v>40908</v>
      </c>
      <c r="P1000" s="2">
        <v>41272</v>
      </c>
      <c r="Q1000" s="2">
        <v>41636</v>
      </c>
      <c r="R1000" s="2">
        <v>42000</v>
      </c>
      <c r="S1000" s="2">
        <v>42364</v>
      </c>
      <c r="T1000" s="2">
        <v>42735</v>
      </c>
      <c r="U1000" s="2">
        <v>43100</v>
      </c>
      <c r="V1000" s="2">
        <v>43465</v>
      </c>
      <c r="W1000" s="2">
        <v>43830</v>
      </c>
      <c r="X1000" s="2">
        <v>44196</v>
      </c>
      <c r="Y1000" s="2">
        <v>44561</v>
      </c>
    </row>
    <row r="1001" spans="1:25" x14ac:dyDescent="0.25">
      <c r="A1001" s="4"/>
      <c r="D1001">
        <v>0.745</v>
      </c>
      <c r="E1001">
        <v>0.80500000000000005</v>
      </c>
      <c r="F1001">
        <v>0.94499999999999995</v>
      </c>
      <c r="G1001">
        <v>1.07</v>
      </c>
      <c r="H1001">
        <v>1.2050000000000001</v>
      </c>
      <c r="I1001">
        <v>1.335</v>
      </c>
      <c r="J1001">
        <v>1.51</v>
      </c>
      <c r="K1001">
        <v>1.71</v>
      </c>
      <c r="L1001">
        <v>1.91</v>
      </c>
      <c r="M1001">
        <v>2.5053000000000001</v>
      </c>
      <c r="N1001">
        <v>2.5188000000000001</v>
      </c>
      <c r="O1001">
        <v>3.19</v>
      </c>
      <c r="P1001">
        <v>3.3759000000000001</v>
      </c>
      <c r="Q1001">
        <v>3.1686999999999999</v>
      </c>
      <c r="R1001">
        <v>3.2433000000000001</v>
      </c>
      <c r="S1001">
        <v>2.3279000000000001</v>
      </c>
      <c r="T1001">
        <v>2.4830999999999999</v>
      </c>
      <c r="U1001">
        <v>4.2233999999999998</v>
      </c>
      <c r="V1001">
        <v>4.6848999999999998</v>
      </c>
      <c r="W1001">
        <v>3.5552999999999999</v>
      </c>
      <c r="X1001">
        <v>3.4998999999999998</v>
      </c>
      <c r="Y1001">
        <v>4.3524000000000003</v>
      </c>
    </row>
    <row r="1002" spans="1:25" x14ac:dyDescent="0.25">
      <c r="A1002" s="1" t="s">
        <v>502</v>
      </c>
      <c r="B1002" t="s">
        <v>1158</v>
      </c>
      <c r="C1002" t="s">
        <v>1186</v>
      </c>
      <c r="D1002" s="2">
        <f>_xll.BDH($A1002, $D$1, $B1002, $C1002, "Direction", "H", "Period", "Y","cols=8;rows=2")</f>
        <v>36891</v>
      </c>
      <c r="E1002" s="2">
        <v>37256</v>
      </c>
      <c r="F1002" s="2">
        <v>37621</v>
      </c>
      <c r="G1002" s="2">
        <v>37986</v>
      </c>
      <c r="H1002" s="2">
        <v>38352</v>
      </c>
      <c r="I1002" s="2">
        <v>38717</v>
      </c>
      <c r="J1002" s="2">
        <v>39082</v>
      </c>
      <c r="K1002" s="2">
        <v>39447</v>
      </c>
    </row>
    <row r="1003" spans="1:25" x14ac:dyDescent="0.25">
      <c r="A1003" s="4"/>
      <c r="D1003">
        <v>0.91</v>
      </c>
      <c r="E1003">
        <v>0.71499999999999997</v>
      </c>
      <c r="F1003">
        <v>0.68500000000000005</v>
      </c>
      <c r="G1003">
        <v>0.30499999999999999</v>
      </c>
      <c r="H1003">
        <v>0.98</v>
      </c>
      <c r="I1003">
        <v>1.73</v>
      </c>
      <c r="J1003">
        <v>0.87</v>
      </c>
      <c r="K1003">
        <v>1.45</v>
      </c>
    </row>
    <row r="1004" spans="1:25" x14ac:dyDescent="0.25">
      <c r="A1004" s="1" t="s">
        <v>503</v>
      </c>
      <c r="B1004" t="s">
        <v>1158</v>
      </c>
      <c r="C1004" t="s">
        <v>1183</v>
      </c>
      <c r="D1004" s="2">
        <f>_xll.BDH($A1004, $D$1, $B1004, $C1004, "Direction", "H", "Period", "Y","cols=6;rows=2")</f>
        <v>36891</v>
      </c>
      <c r="E1004" s="2">
        <v>37256</v>
      </c>
      <c r="F1004" s="2">
        <v>37621</v>
      </c>
      <c r="G1004" s="2">
        <v>37986</v>
      </c>
      <c r="H1004" s="2">
        <v>38352</v>
      </c>
      <c r="I1004" s="2">
        <v>38717</v>
      </c>
    </row>
    <row r="1005" spans="1:25" x14ac:dyDescent="0.25">
      <c r="A1005" s="4"/>
      <c r="D1005">
        <v>0.62</v>
      </c>
      <c r="E1005">
        <v>-7.1932999999999998</v>
      </c>
      <c r="F1005">
        <v>-0.1333</v>
      </c>
      <c r="G1005">
        <v>0.32669999999999999</v>
      </c>
      <c r="H1005">
        <v>0.81330000000000002</v>
      </c>
      <c r="I1005">
        <v>0.98</v>
      </c>
    </row>
    <row r="1006" spans="1:25" x14ac:dyDescent="0.25">
      <c r="A1006" s="1" t="s">
        <v>504</v>
      </c>
      <c r="B1006" t="s">
        <v>1158</v>
      </c>
      <c r="C1006" t="s">
        <v>1201</v>
      </c>
      <c r="D1006" s="2">
        <f>_xll.BDH($A1006, $D$1, $B1006, $C1006, "Direction", "H", "Period", "Y","cols=19;rows=2")</f>
        <v>37256</v>
      </c>
      <c r="E1006" s="2">
        <v>37621</v>
      </c>
      <c r="F1006" s="2">
        <v>37986</v>
      </c>
      <c r="G1006" s="2">
        <v>38352</v>
      </c>
      <c r="H1006" s="2">
        <v>38717</v>
      </c>
      <c r="I1006" s="2">
        <v>39082</v>
      </c>
      <c r="J1006" s="2">
        <v>39447</v>
      </c>
      <c r="K1006" s="2">
        <v>39813</v>
      </c>
      <c r="L1006" s="2">
        <v>40178</v>
      </c>
      <c r="M1006" s="2">
        <v>40543</v>
      </c>
      <c r="N1006" s="2">
        <v>40908</v>
      </c>
      <c r="O1006" s="2">
        <v>41274</v>
      </c>
      <c r="P1006" s="2">
        <v>41639</v>
      </c>
      <c r="Q1006" s="2">
        <v>42004</v>
      </c>
      <c r="R1006" s="2">
        <v>42369</v>
      </c>
      <c r="S1006" s="2">
        <v>42735</v>
      </c>
      <c r="T1006" s="2">
        <v>43100</v>
      </c>
      <c r="U1006" s="2">
        <v>43465</v>
      </c>
      <c r="V1006" s="2">
        <v>43830</v>
      </c>
    </row>
    <row r="1007" spans="1:25" x14ac:dyDescent="0.25">
      <c r="A1007" s="4"/>
      <c r="D1007">
        <v>0.96499999999999997</v>
      </c>
      <c r="E1007">
        <v>1.0649999999999999</v>
      </c>
      <c r="F1007">
        <v>1.115</v>
      </c>
      <c r="G1007">
        <v>1.125</v>
      </c>
      <c r="H1007">
        <v>1.31</v>
      </c>
      <c r="I1007">
        <v>1.4750000000000001</v>
      </c>
      <c r="J1007">
        <v>2.25</v>
      </c>
      <c r="K1007">
        <v>3.89</v>
      </c>
      <c r="L1007">
        <v>3.7867999999999999</v>
      </c>
      <c r="M1007">
        <v>3.5701999999999998</v>
      </c>
      <c r="N1007">
        <v>3.61</v>
      </c>
      <c r="O1007">
        <v>4.4527999999999999</v>
      </c>
      <c r="P1007">
        <v>4.13</v>
      </c>
      <c r="Q1007">
        <v>4.3990999999999998</v>
      </c>
      <c r="R1007">
        <v>3.7115</v>
      </c>
      <c r="S1007">
        <v>2.9931999999999999</v>
      </c>
      <c r="T1007">
        <v>-0.29870000000000002</v>
      </c>
      <c r="U1007">
        <v>0.92010000000000003</v>
      </c>
      <c r="V1007">
        <v>-4.0636000000000001</v>
      </c>
    </row>
    <row r="1008" spans="1:25" x14ac:dyDescent="0.25">
      <c r="A1008" s="1" t="s">
        <v>505</v>
      </c>
      <c r="B1008" t="s">
        <v>1158</v>
      </c>
      <c r="C1008" t="s">
        <v>1190</v>
      </c>
      <c r="D1008" s="2">
        <f>_xll.BDH($A1008, $D$1, $B1008, $C1008, "Direction", "H", "Period", "Y","cols=2;rows=2")</f>
        <v>37043</v>
      </c>
      <c r="E1008" s="2">
        <v>37407</v>
      </c>
    </row>
    <row r="1009" spans="1:25" x14ac:dyDescent="0.25">
      <c r="A1009" s="4"/>
      <c r="D1009">
        <v>-4.0999999999999996</v>
      </c>
      <c r="E1009">
        <v>-0.6</v>
      </c>
    </row>
    <row r="1010" spans="1:25" x14ac:dyDescent="0.25">
      <c r="A1010" s="1" t="s">
        <v>506</v>
      </c>
      <c r="B1010" t="s">
        <v>1158</v>
      </c>
      <c r="C1010" t="s">
        <v>1182</v>
      </c>
      <c r="D1010" s="2">
        <f>_xll.BDH($A1010, $D$1, $B1010, $C1010, "Direction", "H", "Period", "Y","cols=10;rows=2")</f>
        <v>36891</v>
      </c>
      <c r="E1010" s="2">
        <v>37256</v>
      </c>
      <c r="F1010" s="2">
        <v>37621</v>
      </c>
      <c r="G1010" s="2">
        <v>37986</v>
      </c>
      <c r="H1010" s="2">
        <v>38352</v>
      </c>
      <c r="I1010" s="2">
        <v>38717</v>
      </c>
      <c r="J1010" s="2">
        <v>39082</v>
      </c>
      <c r="K1010" s="2">
        <v>39447</v>
      </c>
      <c r="L1010" s="2">
        <v>39813</v>
      </c>
      <c r="M1010" s="2">
        <v>40178</v>
      </c>
    </row>
    <row r="1011" spans="1:25" x14ac:dyDescent="0.25">
      <c r="A1011" s="4"/>
      <c r="D1011">
        <v>1.0900000000000001</v>
      </c>
      <c r="E1011">
        <v>1.1446000000000001</v>
      </c>
      <c r="F1011">
        <v>1.3097000000000001</v>
      </c>
      <c r="G1011">
        <v>1.19</v>
      </c>
      <c r="H1011">
        <v>0.91</v>
      </c>
      <c r="I1011">
        <v>1.03</v>
      </c>
      <c r="J1011">
        <v>1.2</v>
      </c>
      <c r="K1011">
        <v>1.25</v>
      </c>
      <c r="L1011">
        <v>1.36</v>
      </c>
      <c r="M1011">
        <v>0.92149999999999999</v>
      </c>
    </row>
    <row r="1012" spans="1:25" x14ac:dyDescent="0.25">
      <c r="A1012" s="1" t="s">
        <v>507</v>
      </c>
      <c r="B1012" t="s">
        <v>1158</v>
      </c>
      <c r="C1012" t="s">
        <v>1199</v>
      </c>
      <c r="D1012" s="2">
        <f>_xll.BDH($A1012, $D$1, $B1012, $C1012, "Direction", "H", "Period", "Y","cols=22;rows=2")</f>
        <v>36891</v>
      </c>
      <c r="E1012" s="2">
        <v>37256</v>
      </c>
      <c r="F1012" s="2">
        <v>37621</v>
      </c>
      <c r="G1012" s="2">
        <v>37986</v>
      </c>
      <c r="H1012" s="2">
        <v>38352</v>
      </c>
      <c r="I1012" s="2">
        <v>38717</v>
      </c>
      <c r="J1012" s="2">
        <v>39082</v>
      </c>
      <c r="K1012" s="2">
        <v>39447</v>
      </c>
      <c r="L1012" s="2">
        <v>39813</v>
      </c>
      <c r="M1012" s="2">
        <v>40178</v>
      </c>
      <c r="N1012" s="2">
        <v>40543</v>
      </c>
      <c r="O1012" s="2">
        <v>40908</v>
      </c>
      <c r="P1012" s="2">
        <v>41274</v>
      </c>
      <c r="Q1012" s="2">
        <v>41639</v>
      </c>
      <c r="R1012" s="2">
        <v>42004</v>
      </c>
      <c r="S1012" s="2">
        <v>42369</v>
      </c>
      <c r="T1012" s="2">
        <v>42735</v>
      </c>
      <c r="U1012" s="2">
        <v>43100</v>
      </c>
      <c r="V1012" s="2">
        <v>43465</v>
      </c>
      <c r="W1012" s="2">
        <v>43830</v>
      </c>
      <c r="X1012" s="2">
        <v>44196</v>
      </c>
      <c r="Y1012" s="2">
        <v>44561</v>
      </c>
    </row>
    <row r="1013" spans="1:25" x14ac:dyDescent="0.25">
      <c r="A1013" s="4"/>
      <c r="D1013">
        <v>1.04</v>
      </c>
      <c r="E1013">
        <v>1.9</v>
      </c>
      <c r="F1013">
        <v>1.79</v>
      </c>
      <c r="G1013">
        <v>1.57</v>
      </c>
      <c r="H1013">
        <v>1.61</v>
      </c>
      <c r="I1013">
        <v>1.37</v>
      </c>
      <c r="J1013">
        <v>1.44</v>
      </c>
      <c r="K1013">
        <v>1.34</v>
      </c>
      <c r="L1013">
        <v>0.28999999999999998</v>
      </c>
      <c r="M1013">
        <v>1.0661</v>
      </c>
      <c r="N1013">
        <v>1.2702</v>
      </c>
      <c r="O1013">
        <v>1.2453000000000001</v>
      </c>
      <c r="P1013">
        <v>1.3435999999999999</v>
      </c>
      <c r="Q1013">
        <v>1.5375000000000001</v>
      </c>
      <c r="R1013">
        <v>0.82210000000000005</v>
      </c>
      <c r="S1013">
        <v>0.85550000000000004</v>
      </c>
      <c r="T1013">
        <v>1.018</v>
      </c>
      <c r="U1013">
        <v>1.1434</v>
      </c>
      <c r="V1013">
        <v>1.3734999999999999</v>
      </c>
      <c r="W1013">
        <v>2.7787000000000002</v>
      </c>
      <c r="X1013">
        <v>1.2738</v>
      </c>
      <c r="Y1013">
        <v>1.3816999999999999</v>
      </c>
    </row>
    <row r="1014" spans="1:25" x14ac:dyDescent="0.25">
      <c r="A1014" s="1" t="s">
        <v>508</v>
      </c>
      <c r="B1014" t="s">
        <v>1158</v>
      </c>
      <c r="C1014" t="s">
        <v>1190</v>
      </c>
      <c r="D1014" s="2">
        <f>_xll.BDH($A1014, $D$1, $B1014, $C1014, "Direction", "H", "Period", "Y","cols=2;rows=2")</f>
        <v>37164</v>
      </c>
      <c r="E1014" s="2">
        <v>37529</v>
      </c>
    </row>
    <row r="1015" spans="1:25" x14ac:dyDescent="0.25">
      <c r="A1015" s="4"/>
      <c r="D1015">
        <v>-11.59</v>
      </c>
      <c r="E1015">
        <v>-2.6</v>
      </c>
    </row>
    <row r="1016" spans="1:25" x14ac:dyDescent="0.25">
      <c r="A1016" s="1" t="s">
        <v>509</v>
      </c>
      <c r="B1016" t="s">
        <v>1158</v>
      </c>
      <c r="C1016" t="s">
        <v>1191</v>
      </c>
      <c r="D1016" s="2">
        <f>_xll.BDH($A1016, $D$1, $B1016, $C1016, "Direction", "H", "Period", "Y","cols=1;rows=2")</f>
        <v>36891</v>
      </c>
    </row>
    <row r="1017" spans="1:25" x14ac:dyDescent="0.25">
      <c r="A1017" s="4"/>
      <c r="D1017">
        <v>2.33</v>
      </c>
    </row>
    <row r="1018" spans="1:25" x14ac:dyDescent="0.25">
      <c r="A1018" s="1" t="s">
        <v>510</v>
      </c>
      <c r="B1018" t="s">
        <v>1158</v>
      </c>
      <c r="C1018" t="s">
        <v>1180</v>
      </c>
      <c r="D1018" s="2">
        <f>_xll.BDH($A1018, $D$1, $B1018, $C1018, "Direction", "H", "Period", "Y","cols=11;rows=2")</f>
        <v>36891</v>
      </c>
      <c r="E1018" s="2">
        <v>37256</v>
      </c>
      <c r="F1018" s="2">
        <v>37621</v>
      </c>
      <c r="G1018" s="2">
        <v>37986</v>
      </c>
      <c r="H1018" s="2">
        <v>38352</v>
      </c>
      <c r="I1018" s="2">
        <v>38717</v>
      </c>
      <c r="J1018" s="2">
        <v>39082</v>
      </c>
      <c r="K1018" s="2">
        <v>39447</v>
      </c>
      <c r="L1018" s="2">
        <v>39813</v>
      </c>
      <c r="M1018" s="2">
        <v>40178</v>
      </c>
      <c r="N1018" s="2">
        <v>40543</v>
      </c>
    </row>
    <row r="1019" spans="1:25" x14ac:dyDescent="0.25">
      <c r="A1019" s="4"/>
      <c r="D1019">
        <v>2.81</v>
      </c>
      <c r="E1019">
        <v>3.73</v>
      </c>
      <c r="F1019">
        <v>-1.78</v>
      </c>
      <c r="G1019">
        <v>-2.44</v>
      </c>
      <c r="H1019">
        <v>0.48</v>
      </c>
      <c r="I1019">
        <v>0.94</v>
      </c>
      <c r="J1019">
        <v>1.83</v>
      </c>
      <c r="K1019">
        <v>2.2599999999999998</v>
      </c>
      <c r="L1019">
        <v>2.2999999999999998</v>
      </c>
      <c r="M1019">
        <v>2.2082999999999999</v>
      </c>
      <c r="N1019">
        <v>2.3612000000000002</v>
      </c>
    </row>
    <row r="1020" spans="1:25" x14ac:dyDescent="0.25">
      <c r="A1020" s="1" t="s">
        <v>511</v>
      </c>
      <c r="B1020" t="s">
        <v>1158</v>
      </c>
      <c r="C1020" t="s">
        <v>1186</v>
      </c>
      <c r="D1020" s="2">
        <f>_xll.BDH($A1020, $D$1, $B1020, $C1020, "Direction", "H", "Period", "Y","cols=7;rows=2")</f>
        <v>36891</v>
      </c>
      <c r="E1020" s="2">
        <v>37256</v>
      </c>
      <c r="F1020" s="2">
        <v>37621</v>
      </c>
      <c r="G1020" s="2">
        <v>37986</v>
      </c>
      <c r="H1020" s="2">
        <v>38352</v>
      </c>
      <c r="I1020" s="2">
        <v>38717</v>
      </c>
      <c r="J1020" s="2">
        <v>39082</v>
      </c>
    </row>
    <row r="1021" spans="1:25" x14ac:dyDescent="0.25">
      <c r="A1021" s="4"/>
      <c r="D1021">
        <v>1.98</v>
      </c>
      <c r="E1021">
        <v>1.72</v>
      </c>
      <c r="F1021">
        <v>1.79</v>
      </c>
      <c r="G1021">
        <v>0.83</v>
      </c>
      <c r="H1021">
        <v>1.47</v>
      </c>
      <c r="I1021">
        <v>1.29</v>
      </c>
      <c r="J1021">
        <v>1.77</v>
      </c>
    </row>
    <row r="1022" spans="1:25" x14ac:dyDescent="0.25">
      <c r="A1022" s="1" t="s">
        <v>512</v>
      </c>
      <c r="B1022" t="s">
        <v>1158</v>
      </c>
      <c r="C1022" t="s">
        <v>1189</v>
      </c>
      <c r="D1022" s="2">
        <f>_xll.BDH($A1022, $D$1, $B1022, $C1022, "Direction", "H", "Period", "Y","cols=5;rows=2")</f>
        <v>36891</v>
      </c>
      <c r="E1022" s="2">
        <v>37256</v>
      </c>
      <c r="F1022" s="2">
        <v>37621</v>
      </c>
      <c r="G1022" s="2">
        <v>37986</v>
      </c>
      <c r="H1022" s="2">
        <v>38352</v>
      </c>
    </row>
    <row r="1023" spans="1:25" x14ac:dyDescent="0.25">
      <c r="A1023" s="4"/>
      <c r="D1023">
        <v>1.26</v>
      </c>
      <c r="E1023">
        <v>2.13</v>
      </c>
      <c r="F1023">
        <v>0.94</v>
      </c>
      <c r="G1023">
        <v>-0.28000000000000003</v>
      </c>
      <c r="H1023">
        <v>-0.9</v>
      </c>
    </row>
    <row r="1024" spans="1:25" x14ac:dyDescent="0.25">
      <c r="A1024" s="1" t="s">
        <v>513</v>
      </c>
      <c r="B1024" t="s">
        <v>1158</v>
      </c>
      <c r="C1024" t="s">
        <v>1200</v>
      </c>
      <c r="D1024" s="2">
        <f>_xll.BDH($A1024, $D$1, $B1024, $C1024, "Direction", "H", "Period", "Y","cols=21;rows=2")</f>
        <v>36891</v>
      </c>
      <c r="E1024" s="2">
        <v>37256</v>
      </c>
      <c r="F1024" s="2">
        <v>37621</v>
      </c>
      <c r="G1024" s="2">
        <v>37986</v>
      </c>
      <c r="H1024" s="2">
        <v>38352</v>
      </c>
      <c r="I1024" s="2">
        <v>38717</v>
      </c>
      <c r="J1024" s="2">
        <v>39082</v>
      </c>
      <c r="K1024" s="2">
        <v>39447</v>
      </c>
      <c r="L1024" s="2">
        <v>39813</v>
      </c>
      <c r="M1024" s="2">
        <v>40178</v>
      </c>
      <c r="N1024" s="2">
        <v>40543</v>
      </c>
      <c r="O1024" s="2">
        <v>40908</v>
      </c>
      <c r="P1024" s="2">
        <v>41274</v>
      </c>
      <c r="Q1024" s="2">
        <v>41639</v>
      </c>
      <c r="R1024" s="2">
        <v>42004</v>
      </c>
      <c r="S1024" s="2">
        <v>42369</v>
      </c>
      <c r="T1024" s="2">
        <v>42735</v>
      </c>
      <c r="U1024" s="2">
        <v>43100</v>
      </c>
      <c r="V1024" s="2">
        <v>43465</v>
      </c>
      <c r="W1024" s="2">
        <v>43830</v>
      </c>
      <c r="X1024" s="2">
        <v>44196</v>
      </c>
    </row>
    <row r="1025" spans="1:25" x14ac:dyDescent="0.25">
      <c r="A1025" s="4"/>
      <c r="D1025">
        <v>1.1100000000000001</v>
      </c>
      <c r="E1025">
        <v>1.43</v>
      </c>
      <c r="F1025">
        <v>1.9</v>
      </c>
      <c r="G1025">
        <v>2.5</v>
      </c>
      <c r="H1025">
        <v>3</v>
      </c>
      <c r="I1025">
        <v>3.41</v>
      </c>
      <c r="J1025">
        <v>3.93</v>
      </c>
      <c r="K1025">
        <v>3.74</v>
      </c>
      <c r="L1025">
        <v>2.95</v>
      </c>
      <c r="M1025">
        <v>0.92059999999999997</v>
      </c>
      <c r="N1025">
        <v>1.6387</v>
      </c>
      <c r="O1025">
        <v>2.5181</v>
      </c>
      <c r="P1025">
        <v>2.8007</v>
      </c>
      <c r="Q1025">
        <v>3.2738</v>
      </c>
      <c r="R1025">
        <v>3.88</v>
      </c>
      <c r="S1025">
        <v>3.7004999999999999</v>
      </c>
      <c r="T1025">
        <v>3.83</v>
      </c>
      <c r="U1025">
        <v>3.4376000000000002</v>
      </c>
      <c r="V1025">
        <v>3.7814000000000001</v>
      </c>
      <c r="W1025">
        <v>3.3569</v>
      </c>
      <c r="X1025">
        <v>0.62990000000000002</v>
      </c>
    </row>
    <row r="1026" spans="1:25" x14ac:dyDescent="0.25">
      <c r="A1026" s="1" t="s">
        <v>514</v>
      </c>
      <c r="B1026" t="s">
        <v>1158</v>
      </c>
      <c r="C1026" t="s">
        <v>1199</v>
      </c>
      <c r="D1026" s="2">
        <f>_xll.BDH($A1026, $D$1, $B1026, $C1026, "Direction", "H", "Period", "Y","cols=22;rows=2")</f>
        <v>36891</v>
      </c>
      <c r="E1026" s="2">
        <v>37256</v>
      </c>
      <c r="F1026" s="2">
        <v>37621</v>
      </c>
      <c r="G1026" s="2">
        <v>37986</v>
      </c>
      <c r="H1026" s="2">
        <v>38352</v>
      </c>
      <c r="I1026" s="2">
        <v>38717</v>
      </c>
      <c r="J1026" s="2">
        <v>39082</v>
      </c>
      <c r="K1026" s="2">
        <v>39447</v>
      </c>
      <c r="L1026" s="2">
        <v>39813</v>
      </c>
      <c r="M1026" s="2">
        <v>40178</v>
      </c>
      <c r="N1026" s="2">
        <v>40543</v>
      </c>
      <c r="O1026" s="2">
        <v>40908</v>
      </c>
      <c r="P1026" s="2">
        <v>41274</v>
      </c>
      <c r="Q1026" s="2">
        <v>41639</v>
      </c>
      <c r="R1026" s="2">
        <v>42004</v>
      </c>
      <c r="S1026" s="2">
        <v>42369</v>
      </c>
      <c r="T1026" s="2">
        <v>42735</v>
      </c>
      <c r="U1026" s="2">
        <v>43100</v>
      </c>
      <c r="V1026" s="2">
        <v>43465</v>
      </c>
      <c r="W1026" s="2">
        <v>43830</v>
      </c>
      <c r="X1026" s="2">
        <v>44196</v>
      </c>
      <c r="Y1026" s="2">
        <v>44561</v>
      </c>
    </row>
    <row r="1027" spans="1:25" x14ac:dyDescent="0.25">
      <c r="A1027" s="4"/>
      <c r="D1027">
        <v>1.96</v>
      </c>
      <c r="E1027">
        <v>2.5019999999999998</v>
      </c>
      <c r="F1027">
        <v>2.468</v>
      </c>
      <c r="G1027">
        <v>3.01</v>
      </c>
      <c r="H1027">
        <v>3.59</v>
      </c>
      <c r="I1027">
        <v>4.33</v>
      </c>
      <c r="J1027">
        <v>5.21</v>
      </c>
      <c r="K1027">
        <v>6</v>
      </c>
      <c r="L1027">
        <v>3.62</v>
      </c>
      <c r="M1027">
        <v>-5.4840999999999998</v>
      </c>
      <c r="N1027">
        <v>4.3099999999999996</v>
      </c>
      <c r="O1027">
        <v>3.6400999999999999</v>
      </c>
      <c r="P1027">
        <v>5.7619999999999996</v>
      </c>
      <c r="Q1027">
        <v>5.63</v>
      </c>
      <c r="R1027">
        <v>7.1159999999999997</v>
      </c>
      <c r="S1027">
        <v>1.9427000000000001</v>
      </c>
      <c r="T1027">
        <v>3.0872000000000002</v>
      </c>
      <c r="U1027">
        <v>4.9589999999999996</v>
      </c>
      <c r="V1027">
        <v>5.2614000000000001</v>
      </c>
      <c r="W1027">
        <v>4.4515000000000002</v>
      </c>
      <c r="X1027">
        <v>5.0218999999999996</v>
      </c>
      <c r="Y1027">
        <v>8.0335999999999999</v>
      </c>
    </row>
    <row r="1028" spans="1:25" x14ac:dyDescent="0.25">
      <c r="A1028" s="1" t="s">
        <v>515</v>
      </c>
      <c r="B1028" t="s">
        <v>1158</v>
      </c>
      <c r="C1028" t="s">
        <v>1181</v>
      </c>
      <c r="D1028" s="2">
        <f>_xll.BDH($A1028, $D$1, $B1028, $C1028, "Direction", "H", "Period", "Y","cols=10;rows=2")</f>
        <v>36891</v>
      </c>
      <c r="E1028" s="2">
        <v>37256</v>
      </c>
      <c r="F1028" s="2">
        <v>37621</v>
      </c>
      <c r="G1028" s="2">
        <v>37986</v>
      </c>
      <c r="H1028" s="2">
        <v>38352</v>
      </c>
      <c r="I1028" s="2">
        <v>38717</v>
      </c>
      <c r="J1028" s="2">
        <v>39082</v>
      </c>
      <c r="K1028" s="2">
        <v>39447</v>
      </c>
      <c r="L1028" s="2">
        <v>39813</v>
      </c>
      <c r="M1028" s="2">
        <v>40178</v>
      </c>
    </row>
    <row r="1029" spans="1:25" x14ac:dyDescent="0.25">
      <c r="A1029" s="4"/>
      <c r="D1029">
        <v>0.75</v>
      </c>
      <c r="E1029">
        <v>1.03</v>
      </c>
      <c r="F1029">
        <v>1.04</v>
      </c>
      <c r="G1029">
        <v>1.4</v>
      </c>
      <c r="H1029">
        <v>0.65</v>
      </c>
      <c r="I1029">
        <v>1.66</v>
      </c>
      <c r="J1029">
        <v>1.74</v>
      </c>
      <c r="K1029">
        <v>1.95</v>
      </c>
      <c r="L1029">
        <v>0.32940000000000003</v>
      </c>
      <c r="M1029">
        <v>0.65649999999999997</v>
      </c>
    </row>
    <row r="1030" spans="1:25" x14ac:dyDescent="0.25">
      <c r="A1030" s="1" t="s">
        <v>516</v>
      </c>
      <c r="B1030" t="s">
        <v>1158</v>
      </c>
      <c r="C1030" t="s">
        <v>1198</v>
      </c>
      <c r="D1030" s="2">
        <f>_xll.BDH($A1030, $D$1, $B1030, $C1030, "Direction", "H", "Period", "Y","cols=8;rows=2")</f>
        <v>36891</v>
      </c>
      <c r="E1030" s="2">
        <v>37256</v>
      </c>
      <c r="F1030" s="2">
        <v>37621</v>
      </c>
      <c r="G1030" s="2">
        <v>37986</v>
      </c>
      <c r="H1030" s="2">
        <v>38352</v>
      </c>
      <c r="I1030" s="2">
        <v>38717</v>
      </c>
      <c r="J1030" s="2">
        <v>39444</v>
      </c>
      <c r="K1030" s="2">
        <v>39813</v>
      </c>
    </row>
    <row r="1031" spans="1:25" x14ac:dyDescent="0.25">
      <c r="A1031" s="4"/>
      <c r="D1031">
        <v>0.96</v>
      </c>
      <c r="E1031">
        <v>0.33</v>
      </c>
      <c r="F1031">
        <v>0.2</v>
      </c>
      <c r="G1031">
        <v>0.35</v>
      </c>
      <c r="H1031">
        <v>0.66</v>
      </c>
      <c r="I1031">
        <v>0.74</v>
      </c>
      <c r="J1031">
        <v>0.82</v>
      </c>
      <c r="K1031">
        <v>1.18</v>
      </c>
    </row>
    <row r="1032" spans="1:25" x14ac:dyDescent="0.25">
      <c r="A1032" s="1" t="s">
        <v>517</v>
      </c>
      <c r="B1032" t="s">
        <v>1158</v>
      </c>
      <c r="C1032" t="s">
        <v>1183</v>
      </c>
      <c r="D1032" s="2">
        <f>_xll.BDH($A1032, $D$1, $B1032, $C1032, "Direction", "H", "Period", "Y","cols=6;rows=2")</f>
        <v>37073</v>
      </c>
      <c r="E1032" s="2">
        <v>37437</v>
      </c>
      <c r="F1032" s="2">
        <v>37801</v>
      </c>
      <c r="G1032" s="2">
        <v>38165</v>
      </c>
      <c r="H1032" s="2">
        <v>38536</v>
      </c>
      <c r="I1032" s="2">
        <v>38900</v>
      </c>
    </row>
    <row r="1033" spans="1:25" x14ac:dyDescent="0.25">
      <c r="A1033" s="4"/>
      <c r="D1033">
        <v>1.29</v>
      </c>
      <c r="E1033">
        <v>0.6</v>
      </c>
      <c r="F1033">
        <v>0.74</v>
      </c>
      <c r="G1033">
        <v>0.79</v>
      </c>
      <c r="H1033">
        <v>0.99</v>
      </c>
      <c r="I1033">
        <v>1.37</v>
      </c>
    </row>
    <row r="1034" spans="1:25" x14ac:dyDescent="0.25">
      <c r="A1034" s="1" t="s">
        <v>518</v>
      </c>
      <c r="B1034" t="s">
        <v>1158</v>
      </c>
      <c r="C1034" t="s">
        <v>1183</v>
      </c>
      <c r="D1034" s="2">
        <f>_xll.BDH($A1034, $D$1, $B1034, $C1034, "Direction", "H", "Period", "Y","cols=6;rows=2")</f>
        <v>37164</v>
      </c>
      <c r="E1034" s="2">
        <v>37528</v>
      </c>
      <c r="F1034" s="2">
        <v>37892</v>
      </c>
      <c r="G1034" s="2">
        <v>38263</v>
      </c>
      <c r="H1034" s="2">
        <v>38627</v>
      </c>
      <c r="I1034" s="2">
        <v>38991</v>
      </c>
    </row>
    <row r="1035" spans="1:25" x14ac:dyDescent="0.25">
      <c r="A1035" s="4"/>
      <c r="D1035">
        <v>0.115</v>
      </c>
      <c r="E1035">
        <v>0.13500000000000001</v>
      </c>
      <c r="F1035">
        <v>0.16750000000000001</v>
      </c>
      <c r="G1035">
        <v>0.23499999999999999</v>
      </c>
      <c r="H1035">
        <v>0.30499999999999999</v>
      </c>
      <c r="I1035">
        <v>0.36499999999999999</v>
      </c>
    </row>
    <row r="1036" spans="1:25" x14ac:dyDescent="0.25">
      <c r="A1036" s="1" t="s">
        <v>519</v>
      </c>
      <c r="B1036" t="s">
        <v>1158</v>
      </c>
      <c r="C1036" t="s">
        <v>1182</v>
      </c>
      <c r="D1036" s="2">
        <f>_xll.BDH($A1036, $D$1, $B1036, $C1036, "Direction", "H", "Period", "Y","cols=10;rows=2")</f>
        <v>36891</v>
      </c>
      <c r="E1036" s="2">
        <v>37256</v>
      </c>
      <c r="F1036" s="2">
        <v>37621</v>
      </c>
      <c r="G1036" s="2">
        <v>37986</v>
      </c>
      <c r="H1036" s="2">
        <v>38352</v>
      </c>
      <c r="I1036" s="2">
        <v>38717</v>
      </c>
      <c r="J1036" s="2">
        <v>39082</v>
      </c>
      <c r="K1036" s="2">
        <v>39447</v>
      </c>
      <c r="L1036" s="2">
        <v>39813</v>
      </c>
      <c r="M1036" s="2">
        <v>40178</v>
      </c>
    </row>
    <row r="1037" spans="1:25" x14ac:dyDescent="0.25">
      <c r="A1037" s="4"/>
      <c r="D1037">
        <v>7.15</v>
      </c>
      <c r="E1037">
        <v>4.95</v>
      </c>
      <c r="F1037">
        <v>-1.95</v>
      </c>
      <c r="G1037">
        <v>7.7</v>
      </c>
      <c r="H1037">
        <v>4.0999999999999996</v>
      </c>
      <c r="I1037">
        <v>-3.3</v>
      </c>
      <c r="J1037">
        <v>0</v>
      </c>
      <c r="K1037">
        <v>0.5</v>
      </c>
      <c r="L1037">
        <v>0.4</v>
      </c>
      <c r="M1037">
        <v>-0.21579999999999999</v>
      </c>
    </row>
    <row r="1038" spans="1:25" x14ac:dyDescent="0.25">
      <c r="A1038" s="1" t="s">
        <v>520</v>
      </c>
      <c r="B1038" t="s">
        <v>1158</v>
      </c>
      <c r="C1038" t="s">
        <v>1199</v>
      </c>
      <c r="D1038" s="2">
        <f>_xll.BDH($A1038, $D$1, $B1038, $C1038, "Direction", "H", "Period", "Y","cols=22;rows=2")</f>
        <v>37195</v>
      </c>
      <c r="E1038" s="2">
        <v>37560</v>
      </c>
      <c r="F1038" s="2">
        <v>37925</v>
      </c>
      <c r="G1038" s="2">
        <v>38291</v>
      </c>
      <c r="H1038" s="2">
        <v>38656</v>
      </c>
      <c r="I1038" s="2">
        <v>39021</v>
      </c>
      <c r="J1038" s="2">
        <v>39386</v>
      </c>
      <c r="K1038" s="2">
        <v>39752</v>
      </c>
      <c r="L1038" s="2">
        <v>40117</v>
      </c>
      <c r="M1038" s="2">
        <v>40482</v>
      </c>
      <c r="N1038" s="2">
        <v>40847</v>
      </c>
      <c r="O1038" s="2">
        <v>41213</v>
      </c>
      <c r="P1038" s="2">
        <v>41578</v>
      </c>
      <c r="Q1038" s="2">
        <v>41943</v>
      </c>
      <c r="R1038" s="2">
        <v>42308</v>
      </c>
      <c r="S1038" s="2">
        <v>42674</v>
      </c>
      <c r="T1038" s="2">
        <v>43039</v>
      </c>
      <c r="U1038" s="2">
        <v>43404</v>
      </c>
      <c r="V1038" s="2">
        <v>43769</v>
      </c>
      <c r="W1038" s="2">
        <v>44135</v>
      </c>
      <c r="X1038" s="2">
        <v>44500</v>
      </c>
      <c r="Y1038" s="2">
        <v>44865</v>
      </c>
    </row>
    <row r="1039" spans="1:25" x14ac:dyDescent="0.25">
      <c r="A1039" s="4"/>
      <c r="D1039">
        <v>-0.89</v>
      </c>
      <c r="E1039">
        <v>-2.2000000000000002</v>
      </c>
      <c r="F1039">
        <v>-3.78</v>
      </c>
      <c r="G1039">
        <v>0.63</v>
      </c>
      <c r="H1039">
        <v>0.88</v>
      </c>
      <c r="I1039">
        <v>1.387</v>
      </c>
      <c r="J1039">
        <v>1.6</v>
      </c>
      <c r="K1039">
        <v>1.93</v>
      </c>
      <c r="L1039">
        <v>0.27989999999999998</v>
      </c>
      <c r="M1039">
        <v>1.8695999999999999</v>
      </c>
      <c r="N1039">
        <v>2.7454999999999998</v>
      </c>
      <c r="O1039">
        <v>2.7690999999999999</v>
      </c>
      <c r="P1039">
        <v>0.90490000000000004</v>
      </c>
      <c r="Q1039">
        <v>1.2101</v>
      </c>
      <c r="R1039">
        <v>1.5035000000000001</v>
      </c>
      <c r="S1039">
        <v>1.6588000000000001</v>
      </c>
      <c r="T1039">
        <v>2.1168999999999998</v>
      </c>
      <c r="U1039">
        <v>2.7172000000000001</v>
      </c>
      <c r="V1039">
        <v>2.7214999999999998</v>
      </c>
      <c r="W1039">
        <v>2.8338000000000001</v>
      </c>
      <c r="X1039">
        <v>3.8382000000000001</v>
      </c>
      <c r="Y1039">
        <v>4.5739000000000001</v>
      </c>
    </row>
    <row r="1040" spans="1:25" x14ac:dyDescent="0.25">
      <c r="A1040" s="1" t="s">
        <v>521</v>
      </c>
      <c r="B1040" t="s">
        <v>1158</v>
      </c>
      <c r="C1040" t="s">
        <v>1180</v>
      </c>
      <c r="D1040" s="2">
        <f>_xll.BDH($A1040, $D$1, $B1040, $C1040, "Direction", "H", "Period", "Y","cols=11;rows=2")</f>
        <v>36891</v>
      </c>
      <c r="E1040" s="2">
        <v>37256</v>
      </c>
      <c r="F1040" s="2">
        <v>37621</v>
      </c>
      <c r="G1040" s="2">
        <v>37986</v>
      </c>
      <c r="H1040" s="2">
        <v>38352</v>
      </c>
      <c r="I1040" s="2">
        <v>38717</v>
      </c>
      <c r="J1040" s="2">
        <v>39082</v>
      </c>
      <c r="K1040" s="2">
        <v>39447</v>
      </c>
      <c r="L1040" s="2">
        <v>39813</v>
      </c>
      <c r="M1040" s="2">
        <v>40178</v>
      </c>
      <c r="N1040" s="2">
        <v>40543</v>
      </c>
    </row>
    <row r="1041" spans="1:21" x14ac:dyDescent="0.25">
      <c r="A1041" s="4"/>
      <c r="D1041">
        <v>2.67</v>
      </c>
      <c r="E1041">
        <v>1.7</v>
      </c>
      <c r="F1041">
        <v>1.1000000000000001</v>
      </c>
      <c r="G1041">
        <v>0.88</v>
      </c>
      <c r="H1041">
        <v>0.59</v>
      </c>
      <c r="I1041">
        <v>0.52</v>
      </c>
      <c r="J1041">
        <v>0.68</v>
      </c>
      <c r="K1041">
        <v>1.0544</v>
      </c>
      <c r="L1041">
        <v>1.1043000000000001</v>
      </c>
      <c r="M1041">
        <v>0.49120000000000003</v>
      </c>
      <c r="N1041">
        <v>0.79179999999999995</v>
      </c>
    </row>
    <row r="1042" spans="1:21" x14ac:dyDescent="0.25">
      <c r="A1042" s="1" t="s">
        <v>522</v>
      </c>
      <c r="B1042" t="s">
        <v>1158</v>
      </c>
      <c r="C1042" t="s">
        <v>1186</v>
      </c>
      <c r="D1042" s="2">
        <f>_xll.BDH($A1042, $D$1, $B1042, $C1042, "Direction", "H", "Period", "Y","cols=6;rows=2")</f>
        <v>36891</v>
      </c>
      <c r="E1042" s="2">
        <v>37256</v>
      </c>
      <c r="F1042" s="2">
        <v>37621</v>
      </c>
      <c r="G1042" s="2">
        <v>37986</v>
      </c>
      <c r="H1042" s="2">
        <v>38352</v>
      </c>
      <c r="I1042" s="2">
        <v>38717</v>
      </c>
      <c r="J1042" s="2"/>
    </row>
    <row r="1043" spans="1:21" x14ac:dyDescent="0.25">
      <c r="A1043" s="4"/>
      <c r="D1043">
        <v>0.64</v>
      </c>
      <c r="E1043">
        <v>0.43</v>
      </c>
      <c r="F1043">
        <v>0.22</v>
      </c>
      <c r="G1043">
        <v>0.3</v>
      </c>
      <c r="H1043">
        <v>0.76</v>
      </c>
      <c r="I1043">
        <v>0.31</v>
      </c>
    </row>
    <row r="1044" spans="1:21" x14ac:dyDescent="0.25">
      <c r="A1044" s="1" t="s">
        <v>523</v>
      </c>
      <c r="B1044" t="s">
        <v>1158</v>
      </c>
      <c r="C1044" t="s">
        <v>1186</v>
      </c>
      <c r="D1044" s="2">
        <f>_xll.BDH($A1044, $D$1, $B1044, $C1044, "Direction", "H", "Period", "Y","cols=7;rows=2")</f>
        <v>36891</v>
      </c>
      <c r="E1044" s="2">
        <v>37256</v>
      </c>
      <c r="F1044" s="2">
        <v>37986</v>
      </c>
      <c r="G1044" s="2">
        <v>38352</v>
      </c>
      <c r="H1044" s="2">
        <v>38717</v>
      </c>
      <c r="I1044" s="2">
        <v>39082</v>
      </c>
      <c r="J1044" s="2">
        <v>39447</v>
      </c>
    </row>
    <row r="1045" spans="1:21" x14ac:dyDescent="0.25">
      <c r="A1045" s="4"/>
      <c r="D1045">
        <v>2.09</v>
      </c>
      <c r="E1045">
        <v>2.48</v>
      </c>
      <c r="F1045">
        <v>2.61</v>
      </c>
      <c r="G1045">
        <v>2.77</v>
      </c>
      <c r="H1045">
        <v>2.38</v>
      </c>
      <c r="I1045">
        <v>2.4500000000000002</v>
      </c>
      <c r="J1045">
        <v>-0.18</v>
      </c>
    </row>
    <row r="1046" spans="1:21" x14ac:dyDescent="0.25">
      <c r="A1046" s="1" t="s">
        <v>524</v>
      </c>
      <c r="B1046" t="s">
        <v>1158</v>
      </c>
      <c r="C1046" t="s">
        <v>1191</v>
      </c>
      <c r="D1046" s="2">
        <f>_xll.BDH($A1046, $D$1, $B1046, $C1046, "Direction", "H", "Period", "Y","cols=1;rows=2")</f>
        <v>36891</v>
      </c>
    </row>
    <row r="1047" spans="1:21" x14ac:dyDescent="0.25">
      <c r="A1047" s="4"/>
      <c r="D1047">
        <v>-2.11</v>
      </c>
    </row>
    <row r="1048" spans="1:21" x14ac:dyDescent="0.25">
      <c r="A1048" s="1" t="s">
        <v>525</v>
      </c>
      <c r="B1048" t="s">
        <v>1158</v>
      </c>
      <c r="C1048" t="s">
        <v>1190</v>
      </c>
      <c r="D1048" s="2">
        <f>_xll.BDH($A1048, $D$1, $B1048, $C1048, "Direction", "H", "Period", "Y","cols=2;rows=2")</f>
        <v>37164</v>
      </c>
      <c r="E1048" s="2">
        <v>37529</v>
      </c>
    </row>
    <row r="1049" spans="1:21" x14ac:dyDescent="0.25">
      <c r="A1049" s="4"/>
      <c r="D1049">
        <v>5.4</v>
      </c>
      <c r="E1049">
        <v>-1</v>
      </c>
    </row>
    <row r="1050" spans="1:21" x14ac:dyDescent="0.25">
      <c r="A1050" s="1" t="s">
        <v>526</v>
      </c>
      <c r="B1050" t="s">
        <v>1158</v>
      </c>
      <c r="C1050" t="s">
        <v>1190</v>
      </c>
      <c r="D1050" s="2">
        <f>_xll.BDH($A1050, $D$1, $B1050, $C1050, "Direction", "H", "Period", "Y","cols=3;rows=2")</f>
        <v>36891</v>
      </c>
      <c r="E1050" s="2">
        <v>37256</v>
      </c>
      <c r="F1050" s="2">
        <v>37621</v>
      </c>
    </row>
    <row r="1051" spans="1:21" x14ac:dyDescent="0.25">
      <c r="A1051" s="4"/>
      <c r="D1051">
        <v>0.43</v>
      </c>
      <c r="E1051">
        <v>-0.41</v>
      </c>
      <c r="F1051">
        <v>-0.33</v>
      </c>
    </row>
    <row r="1052" spans="1:21" x14ac:dyDescent="0.25">
      <c r="A1052" s="1" t="s">
        <v>527</v>
      </c>
      <c r="B1052" t="s">
        <v>1158</v>
      </c>
      <c r="C1052" t="s">
        <v>1183</v>
      </c>
      <c r="D1052" s="2">
        <f>_xll.BDH($A1052, $D$1, $B1052, $C1052, "Direction", "H", "Period", "Y","cols=6;rows=2")</f>
        <v>36982</v>
      </c>
      <c r="E1052" s="2">
        <v>37346</v>
      </c>
      <c r="F1052" s="2">
        <v>37710</v>
      </c>
      <c r="G1052" s="2">
        <v>38074</v>
      </c>
      <c r="H1052" s="2">
        <v>38445</v>
      </c>
      <c r="I1052" s="2">
        <v>38809</v>
      </c>
    </row>
    <row r="1053" spans="1:21" x14ac:dyDescent="0.25">
      <c r="A1053" s="4"/>
      <c r="D1053">
        <v>0.51500000000000001</v>
      </c>
      <c r="E1053">
        <v>0.42</v>
      </c>
      <c r="F1053">
        <v>0.58499999999999996</v>
      </c>
      <c r="G1053">
        <v>0.74</v>
      </c>
      <c r="H1053">
        <v>0.32500000000000001</v>
      </c>
      <c r="I1053">
        <v>0.72</v>
      </c>
    </row>
    <row r="1054" spans="1:21" x14ac:dyDescent="0.25">
      <c r="A1054" s="1" t="s">
        <v>528</v>
      </c>
      <c r="B1054" t="s">
        <v>1158</v>
      </c>
      <c r="C1054" t="s">
        <v>1189</v>
      </c>
      <c r="D1054" s="2">
        <f>_xll.BDH($A1054, $D$1, $B1054, $C1054, "Direction", "H", "Period", "Y","cols=5;rows=2")</f>
        <v>36891</v>
      </c>
      <c r="E1054" s="2">
        <v>37256</v>
      </c>
      <c r="F1054" s="2">
        <v>37621</v>
      </c>
      <c r="G1054" s="2">
        <v>37986</v>
      </c>
      <c r="H1054" s="2">
        <v>38352</v>
      </c>
    </row>
    <row r="1055" spans="1:21" x14ac:dyDescent="0.25">
      <c r="A1055" s="4"/>
      <c r="D1055">
        <v>22.25</v>
      </c>
      <c r="E1055">
        <v>58.5</v>
      </c>
      <c r="F1055">
        <v>20.25</v>
      </c>
      <c r="G1055">
        <v>31.25</v>
      </c>
      <c r="H1055">
        <v>48</v>
      </c>
    </row>
    <row r="1056" spans="1:21" x14ac:dyDescent="0.25">
      <c r="A1056" s="1" t="s">
        <v>529</v>
      </c>
      <c r="B1056" t="s">
        <v>1158</v>
      </c>
      <c r="C1056" t="s">
        <v>1196</v>
      </c>
      <c r="D1056" s="2">
        <f>_xll.BDH($A1056, $D$1, $B1056, $C1056, "Direction", "H", "Period", "Y","cols=18;rows=2")</f>
        <v>36891</v>
      </c>
      <c r="E1056" s="2">
        <v>37256</v>
      </c>
      <c r="F1056" s="2">
        <v>37621</v>
      </c>
      <c r="G1056" s="2">
        <v>37986</v>
      </c>
      <c r="H1056" s="2">
        <v>38352</v>
      </c>
      <c r="I1056" s="2">
        <v>38717</v>
      </c>
      <c r="J1056" s="2">
        <v>39082</v>
      </c>
      <c r="K1056" s="2">
        <v>39447</v>
      </c>
      <c r="L1056" s="2">
        <v>39813</v>
      </c>
      <c r="M1056" s="2">
        <v>40178</v>
      </c>
      <c r="N1056" s="2">
        <v>40543</v>
      </c>
      <c r="O1056" s="2">
        <v>40908</v>
      </c>
      <c r="P1056" s="2">
        <v>41274</v>
      </c>
      <c r="Q1056" s="2">
        <v>41639</v>
      </c>
      <c r="R1056" s="2">
        <v>42004</v>
      </c>
      <c r="S1056" s="2">
        <v>42369</v>
      </c>
      <c r="T1056" s="2">
        <v>42735</v>
      </c>
      <c r="U1056" s="2">
        <v>43100</v>
      </c>
    </row>
    <row r="1057" spans="1:25" x14ac:dyDescent="0.25">
      <c r="A1057" s="4"/>
      <c r="D1057">
        <v>0.33750000000000002</v>
      </c>
      <c r="E1057">
        <v>-0.46500000000000002</v>
      </c>
      <c r="F1057">
        <v>0.625</v>
      </c>
      <c r="G1057">
        <v>1.2949999999999999</v>
      </c>
      <c r="H1057">
        <v>1.82</v>
      </c>
      <c r="I1057">
        <v>2.23</v>
      </c>
      <c r="J1057">
        <v>2.9</v>
      </c>
      <c r="K1057">
        <v>3.49</v>
      </c>
      <c r="L1057">
        <v>3.93</v>
      </c>
      <c r="M1057">
        <v>2.7541000000000002</v>
      </c>
      <c r="N1057">
        <v>3.6800999999999999</v>
      </c>
      <c r="O1057">
        <v>5.1673999999999998</v>
      </c>
      <c r="P1057">
        <v>5.1337999999999999</v>
      </c>
      <c r="Q1057">
        <v>6.0090000000000003</v>
      </c>
      <c r="R1057">
        <v>6.2489999999999997</v>
      </c>
      <c r="S1057">
        <v>7.2178000000000004</v>
      </c>
      <c r="T1057">
        <v>8.0059000000000005</v>
      </c>
      <c r="U1057">
        <v>9.3513000000000002</v>
      </c>
    </row>
    <row r="1058" spans="1:25" x14ac:dyDescent="0.25">
      <c r="A1058" s="1" t="s">
        <v>530</v>
      </c>
      <c r="B1058" t="s">
        <v>1158</v>
      </c>
      <c r="C1058" t="s">
        <v>1183</v>
      </c>
      <c r="D1058" s="2">
        <f>_xll.BDH($A1058, $D$1, $B1058, $C1058, "Direction", "H", "Period", "Y","cols=6;rows=2")</f>
        <v>36891</v>
      </c>
      <c r="E1058" s="2">
        <v>37256</v>
      </c>
      <c r="F1058" s="2">
        <v>37621</v>
      </c>
      <c r="G1058" s="2">
        <v>37986</v>
      </c>
      <c r="H1058" s="2">
        <v>38352</v>
      </c>
      <c r="I1058" s="2">
        <v>38717</v>
      </c>
    </row>
    <row r="1059" spans="1:25" x14ac:dyDescent="0.25">
      <c r="A1059" s="4"/>
      <c r="D1059">
        <v>1.7</v>
      </c>
      <c r="E1059">
        <v>1.36</v>
      </c>
      <c r="F1059">
        <v>0.27</v>
      </c>
      <c r="G1059">
        <v>0.23</v>
      </c>
      <c r="H1059">
        <v>1.06</v>
      </c>
      <c r="I1059">
        <v>0.86</v>
      </c>
    </row>
    <row r="1060" spans="1:25" x14ac:dyDescent="0.25">
      <c r="A1060" s="1" t="s">
        <v>531</v>
      </c>
      <c r="B1060" t="s">
        <v>1158</v>
      </c>
      <c r="C1060" t="s">
        <v>1180</v>
      </c>
      <c r="D1060" s="2">
        <f>_xll.BDH($A1060, $D$1, $B1060, $C1060, "Direction", "H", "Period", "Y","cols=11;rows=2")</f>
        <v>36891</v>
      </c>
      <c r="E1060" s="2">
        <v>37256</v>
      </c>
      <c r="F1060" s="2">
        <v>37621</v>
      </c>
      <c r="G1060" s="2">
        <v>37986</v>
      </c>
      <c r="H1060" s="2">
        <v>38352</v>
      </c>
      <c r="I1060" s="2">
        <v>38717</v>
      </c>
      <c r="J1060" s="2">
        <v>39082</v>
      </c>
      <c r="K1060" s="2">
        <v>39447</v>
      </c>
      <c r="L1060" s="2">
        <v>39813</v>
      </c>
      <c r="M1060" s="2">
        <v>40178</v>
      </c>
      <c r="N1060" s="2">
        <v>40543</v>
      </c>
    </row>
    <row r="1061" spans="1:25" x14ac:dyDescent="0.25">
      <c r="A1061" s="4"/>
      <c r="D1061">
        <v>0.78</v>
      </c>
      <c r="E1061">
        <v>-1.08</v>
      </c>
      <c r="F1061">
        <v>-0.57999999999999996</v>
      </c>
      <c r="G1061">
        <v>-0.46</v>
      </c>
      <c r="H1061">
        <v>-0.85</v>
      </c>
      <c r="I1061">
        <v>-0.23</v>
      </c>
      <c r="J1061">
        <v>0.3</v>
      </c>
      <c r="K1061">
        <v>0.55000000000000004</v>
      </c>
      <c r="L1061">
        <v>0.40439999999999998</v>
      </c>
      <c r="M1061">
        <v>0.4289</v>
      </c>
      <c r="N1061">
        <v>0.2107</v>
      </c>
    </row>
    <row r="1062" spans="1:25" x14ac:dyDescent="0.25">
      <c r="A1062" s="1" t="s">
        <v>532</v>
      </c>
      <c r="B1062" t="s">
        <v>1158</v>
      </c>
      <c r="C1062" t="s">
        <v>1202</v>
      </c>
      <c r="D1062" s="2">
        <f>_xll.BDH($A1062, $D$1, $B1062, $C1062, "Direction", "H", "Period", "Y","cols=20;rows=2")</f>
        <v>36922</v>
      </c>
      <c r="E1062" s="2">
        <v>37287</v>
      </c>
      <c r="F1062" s="2">
        <v>37652</v>
      </c>
      <c r="G1062" s="2">
        <v>38017</v>
      </c>
      <c r="H1062" s="2">
        <v>38383</v>
      </c>
      <c r="I1062" s="2">
        <v>38748</v>
      </c>
      <c r="J1062" s="2">
        <v>39113</v>
      </c>
      <c r="K1062" s="2">
        <v>39478</v>
      </c>
      <c r="L1062" s="2">
        <v>39844</v>
      </c>
      <c r="M1062" s="2">
        <v>40209</v>
      </c>
      <c r="N1062" s="2">
        <v>40574</v>
      </c>
      <c r="O1062" s="2">
        <v>40939</v>
      </c>
      <c r="P1062" s="2">
        <v>41305</v>
      </c>
      <c r="Q1062" s="2">
        <v>41670</v>
      </c>
      <c r="R1062" s="2">
        <v>42035</v>
      </c>
      <c r="S1062" s="2">
        <v>42400</v>
      </c>
      <c r="T1062" s="2">
        <v>42766</v>
      </c>
      <c r="U1062" s="2">
        <v>43131</v>
      </c>
      <c r="V1062" s="2">
        <v>43496</v>
      </c>
      <c r="W1062" s="2">
        <v>43861</v>
      </c>
      <c r="X1062" s="2"/>
    </row>
    <row r="1063" spans="1:25" x14ac:dyDescent="0.25">
      <c r="A1063" s="4"/>
      <c r="D1063">
        <v>1.26</v>
      </c>
      <c r="E1063">
        <v>1.17</v>
      </c>
      <c r="F1063">
        <v>1.23</v>
      </c>
      <c r="G1063">
        <v>1.45</v>
      </c>
      <c r="H1063">
        <v>1.62</v>
      </c>
      <c r="I1063">
        <v>1.75</v>
      </c>
      <c r="J1063">
        <v>1.91</v>
      </c>
      <c r="K1063">
        <v>2.54</v>
      </c>
      <c r="L1063">
        <v>2.4272999999999998</v>
      </c>
      <c r="M1063">
        <v>2.12</v>
      </c>
      <c r="N1063">
        <v>2.9539</v>
      </c>
      <c r="O1063">
        <v>3.8014000000000001</v>
      </c>
      <c r="P1063">
        <v>3.25</v>
      </c>
      <c r="Q1063">
        <v>3.8771</v>
      </c>
      <c r="R1063">
        <v>4.1992000000000003</v>
      </c>
      <c r="S1063">
        <v>3.9022000000000001</v>
      </c>
      <c r="T1063">
        <v>3.7881999999999998</v>
      </c>
      <c r="U1063">
        <v>4.1271000000000004</v>
      </c>
      <c r="V1063">
        <v>4.7759</v>
      </c>
      <c r="W1063">
        <v>4.5906000000000002</v>
      </c>
    </row>
    <row r="1064" spans="1:25" x14ac:dyDescent="0.25">
      <c r="A1064" s="1" t="s">
        <v>533</v>
      </c>
      <c r="B1064" t="s">
        <v>1158</v>
      </c>
      <c r="C1064" t="s">
        <v>1187</v>
      </c>
      <c r="D1064" s="2">
        <f>_xll.BDH($A1064, $D$1, $B1064, $C1064, "Direction", "H", "Period", "Y","cols=5;rows=2")</f>
        <v>36891</v>
      </c>
      <c r="E1064" s="2">
        <v>37256</v>
      </c>
      <c r="F1064" s="2">
        <v>37621</v>
      </c>
      <c r="G1064" s="2">
        <v>37986</v>
      </c>
      <c r="H1064" s="2">
        <v>38352</v>
      </c>
    </row>
    <row r="1065" spans="1:25" x14ac:dyDescent="0.25">
      <c r="A1065" s="4"/>
      <c r="D1065">
        <v>2.895</v>
      </c>
      <c r="E1065">
        <v>2.5</v>
      </c>
      <c r="F1065">
        <v>1.73</v>
      </c>
      <c r="G1065">
        <v>3.6795</v>
      </c>
      <c r="H1065">
        <v>4.37</v>
      </c>
    </row>
    <row r="1066" spans="1:25" x14ac:dyDescent="0.25">
      <c r="A1066" s="1" t="s">
        <v>534</v>
      </c>
      <c r="B1066" t="s">
        <v>1158</v>
      </c>
      <c r="C1066" t="s">
        <v>1199</v>
      </c>
      <c r="D1066" s="2">
        <f>_xll.BDH($A1066, $D$1, $B1066, $C1066, "Direction", "H", "Period", "Y","cols=22;rows=2")</f>
        <v>36891</v>
      </c>
      <c r="E1066" s="2">
        <v>37256</v>
      </c>
      <c r="F1066" s="2">
        <v>37621</v>
      </c>
      <c r="G1066" s="2">
        <v>37986</v>
      </c>
      <c r="H1066" s="2">
        <v>38352</v>
      </c>
      <c r="I1066" s="2">
        <v>38717</v>
      </c>
      <c r="J1066" s="2">
        <v>39082</v>
      </c>
      <c r="K1066" s="2">
        <v>39447</v>
      </c>
      <c r="L1066" s="2">
        <v>39813</v>
      </c>
      <c r="M1066" s="2">
        <v>40178</v>
      </c>
      <c r="N1066" s="2">
        <v>40543</v>
      </c>
      <c r="O1066" s="2">
        <v>40908</v>
      </c>
      <c r="P1066" s="2">
        <v>41274</v>
      </c>
      <c r="Q1066" s="2">
        <v>41639</v>
      </c>
      <c r="R1066" s="2">
        <v>42004</v>
      </c>
      <c r="S1066" s="2">
        <v>42369</v>
      </c>
      <c r="T1066" s="2">
        <v>42735</v>
      </c>
      <c r="U1066" s="2">
        <v>43100</v>
      </c>
      <c r="V1066" s="2">
        <v>43465</v>
      </c>
      <c r="W1066" s="2">
        <v>43830</v>
      </c>
      <c r="X1066" s="2">
        <v>44196</v>
      </c>
      <c r="Y1066" s="2">
        <v>44561</v>
      </c>
    </row>
    <row r="1067" spans="1:25" x14ac:dyDescent="0.25">
      <c r="A1067" s="4"/>
      <c r="D1067">
        <v>0.55000000000000004</v>
      </c>
      <c r="E1067">
        <v>0.67</v>
      </c>
      <c r="F1067">
        <v>0.875</v>
      </c>
      <c r="G1067">
        <v>1.115</v>
      </c>
      <c r="H1067">
        <v>1.43</v>
      </c>
      <c r="I1067">
        <v>1.68</v>
      </c>
      <c r="J1067">
        <v>2</v>
      </c>
      <c r="K1067">
        <v>2.4</v>
      </c>
      <c r="L1067">
        <v>2.83</v>
      </c>
      <c r="M1067">
        <v>2.9758</v>
      </c>
      <c r="N1067">
        <v>3.3578000000000001</v>
      </c>
      <c r="O1067">
        <v>3.7161</v>
      </c>
      <c r="P1067">
        <v>4.0876999999999999</v>
      </c>
      <c r="Q1067">
        <v>4.1871999999999998</v>
      </c>
      <c r="R1067">
        <v>4.3754999999999997</v>
      </c>
      <c r="S1067">
        <v>4.7329999999999997</v>
      </c>
      <c r="T1067">
        <v>5.2112999999999996</v>
      </c>
      <c r="U1067">
        <v>5.8239000000000001</v>
      </c>
      <c r="V1067">
        <v>6.4160000000000004</v>
      </c>
      <c r="W1067">
        <v>7.2725999999999997</v>
      </c>
      <c r="X1067">
        <v>6.3851000000000004</v>
      </c>
      <c r="Y1067">
        <v>7.8022</v>
      </c>
    </row>
    <row r="1068" spans="1:25" x14ac:dyDescent="0.25">
      <c r="A1068" s="1" t="s">
        <v>535</v>
      </c>
      <c r="B1068" t="s">
        <v>1158</v>
      </c>
      <c r="C1068" t="s">
        <v>1183</v>
      </c>
      <c r="D1068" s="2">
        <f>_xll.BDH($A1068, $D$1, $B1068, $C1068, "Direction", "H", "Period", "Y","cols=6;rows=2")</f>
        <v>37072</v>
      </c>
      <c r="E1068" s="2">
        <v>37436</v>
      </c>
      <c r="F1068" s="2">
        <v>37800</v>
      </c>
      <c r="G1068" s="2">
        <v>38164</v>
      </c>
      <c r="H1068" s="2">
        <v>38528</v>
      </c>
      <c r="I1068" s="2">
        <v>38892</v>
      </c>
    </row>
    <row r="1069" spans="1:25" x14ac:dyDescent="0.25">
      <c r="A1069" s="4"/>
      <c r="D1069">
        <v>0.93</v>
      </c>
      <c r="E1069">
        <v>0.73</v>
      </c>
      <c r="F1069">
        <v>0.91</v>
      </c>
      <c r="G1069">
        <v>1.2</v>
      </c>
      <c r="H1069">
        <v>1.35</v>
      </c>
      <c r="I1069">
        <v>1.19</v>
      </c>
    </row>
    <row r="1070" spans="1:25" x14ac:dyDescent="0.25">
      <c r="A1070" s="1" t="s">
        <v>536</v>
      </c>
      <c r="B1070" t="s">
        <v>1158</v>
      </c>
      <c r="C1070" t="s">
        <v>1195</v>
      </c>
      <c r="D1070" s="2">
        <f>_xll.BDH($A1070, $D$1, $B1070, $C1070, "Direction", "H", "Period", "Y","cols=14;rows=2")</f>
        <v>36981</v>
      </c>
      <c r="E1070" s="2">
        <v>37346</v>
      </c>
      <c r="F1070" s="2">
        <v>37711</v>
      </c>
      <c r="G1070" s="2">
        <v>38077</v>
      </c>
      <c r="H1070" s="2">
        <v>38442</v>
      </c>
      <c r="I1070" s="2">
        <v>38807</v>
      </c>
      <c r="J1070" s="2">
        <v>39172</v>
      </c>
      <c r="K1070" s="2">
        <v>39538</v>
      </c>
      <c r="L1070" s="2">
        <v>39903</v>
      </c>
      <c r="M1070" s="2">
        <v>40268</v>
      </c>
      <c r="N1070" s="2">
        <v>40633</v>
      </c>
      <c r="O1070" s="2">
        <v>40999</v>
      </c>
      <c r="P1070" s="2">
        <v>41364</v>
      </c>
      <c r="Q1070" s="2">
        <v>41729</v>
      </c>
    </row>
    <row r="1071" spans="1:25" x14ac:dyDescent="0.25">
      <c r="A1071" s="4"/>
      <c r="D1071">
        <v>0.61499999999999999</v>
      </c>
      <c r="E1071">
        <v>0.91</v>
      </c>
      <c r="F1071">
        <v>1.66</v>
      </c>
      <c r="G1071">
        <v>1.95</v>
      </c>
      <c r="H1071">
        <v>2.5</v>
      </c>
      <c r="I1071">
        <v>2.38</v>
      </c>
      <c r="J1071">
        <v>3.07</v>
      </c>
      <c r="K1071">
        <v>3.06</v>
      </c>
      <c r="L1071">
        <v>2.9761000000000002</v>
      </c>
      <c r="M1071">
        <v>2.3216999999999999</v>
      </c>
      <c r="N1071">
        <v>3.98</v>
      </c>
      <c r="O1071">
        <v>3.57</v>
      </c>
      <c r="P1071">
        <v>-0.12</v>
      </c>
      <c r="Q1071">
        <v>1.2282999999999999</v>
      </c>
    </row>
    <row r="1072" spans="1:25" x14ac:dyDescent="0.25">
      <c r="A1072" s="1" t="s">
        <v>537</v>
      </c>
      <c r="B1072" t="s">
        <v>1158</v>
      </c>
      <c r="C1072" t="s">
        <v>1197</v>
      </c>
      <c r="D1072" s="2">
        <f>_xll.BDH($A1072, $D$1, $B1072, $C1072, "Direction", "H", "Period", "Y","cols=3;rows=2")</f>
        <v>36891</v>
      </c>
      <c r="E1072" s="2">
        <v>37256</v>
      </c>
      <c r="F1072" s="2">
        <v>37621</v>
      </c>
    </row>
    <row r="1073" spans="1:25" x14ac:dyDescent="0.25">
      <c r="A1073" s="4"/>
      <c r="D1073">
        <v>1.75</v>
      </c>
      <c r="E1073">
        <v>1.9</v>
      </c>
      <c r="F1073">
        <v>1.59</v>
      </c>
    </row>
    <row r="1074" spans="1:25" x14ac:dyDescent="0.25">
      <c r="A1074" s="1" t="s">
        <v>538</v>
      </c>
      <c r="B1074" t="s">
        <v>1158</v>
      </c>
      <c r="C1074" t="s">
        <v>1199</v>
      </c>
      <c r="D1074" s="2">
        <f>_xll.BDH($A1074, $D$1, $B1074, $C1074, "Direction", "H", "Period", "Y","cols=22;rows=2")</f>
        <v>36891</v>
      </c>
      <c r="E1074" s="2">
        <v>37256</v>
      </c>
      <c r="F1074" s="2">
        <v>37621</v>
      </c>
      <c r="G1074" s="2">
        <v>37986</v>
      </c>
      <c r="H1074" s="2">
        <v>38352</v>
      </c>
      <c r="I1074" s="2">
        <v>38717</v>
      </c>
      <c r="J1074" s="2">
        <v>39082</v>
      </c>
      <c r="K1074" s="2">
        <v>39447</v>
      </c>
      <c r="L1074" s="2">
        <v>39813</v>
      </c>
      <c r="M1074" s="2">
        <v>40178</v>
      </c>
      <c r="N1074" s="2">
        <v>40543</v>
      </c>
      <c r="O1074" s="2">
        <v>40908</v>
      </c>
      <c r="P1074" s="2">
        <v>41274</v>
      </c>
      <c r="Q1074" s="2">
        <v>41639</v>
      </c>
      <c r="R1074" s="2">
        <v>42004</v>
      </c>
      <c r="S1074" s="2">
        <v>42369</v>
      </c>
      <c r="T1074" s="2">
        <v>42735</v>
      </c>
      <c r="U1074" s="2">
        <v>43100</v>
      </c>
      <c r="V1074" s="2">
        <v>43465</v>
      </c>
      <c r="W1074" s="2">
        <v>43830</v>
      </c>
      <c r="X1074" s="2">
        <v>44196</v>
      </c>
      <c r="Y1074" s="2">
        <v>44561</v>
      </c>
    </row>
    <row r="1075" spans="1:25" x14ac:dyDescent="0.25">
      <c r="A1075" s="4"/>
      <c r="D1075">
        <v>0.81</v>
      </c>
      <c r="E1075">
        <v>0.84750000000000003</v>
      </c>
      <c r="F1075">
        <v>0.19750000000000001</v>
      </c>
      <c r="G1075">
        <v>0.88429999999999997</v>
      </c>
      <c r="H1075">
        <v>1.35</v>
      </c>
      <c r="I1075">
        <v>2.5649999999999999</v>
      </c>
      <c r="J1075">
        <v>2.4249999999999998</v>
      </c>
      <c r="K1075">
        <v>2.16</v>
      </c>
      <c r="L1075">
        <v>3.74</v>
      </c>
      <c r="M1075">
        <v>1.6189</v>
      </c>
      <c r="N1075">
        <v>0.61019999999999996</v>
      </c>
      <c r="O1075">
        <v>1.8948</v>
      </c>
      <c r="P1075">
        <v>2.8325999999999998</v>
      </c>
      <c r="Q1075">
        <v>4.1096000000000004</v>
      </c>
      <c r="R1075">
        <v>4.9566999999999997</v>
      </c>
      <c r="S1075">
        <v>6.2100000000000002E-2</v>
      </c>
      <c r="T1075">
        <v>-1.6131</v>
      </c>
      <c r="U1075">
        <v>1.1173999999999999</v>
      </c>
      <c r="V1075">
        <v>5.5442</v>
      </c>
      <c r="W1075">
        <v>4.9820000000000002</v>
      </c>
      <c r="X1075">
        <v>1.468</v>
      </c>
      <c r="Y1075">
        <v>8.6133000000000006</v>
      </c>
    </row>
    <row r="1076" spans="1:25" x14ac:dyDescent="0.25">
      <c r="A1076" s="1" t="s">
        <v>539</v>
      </c>
      <c r="B1076" t="s">
        <v>1158</v>
      </c>
      <c r="C1076" t="s">
        <v>1198</v>
      </c>
      <c r="D1076" s="2">
        <f>_xll.BDH($A1076, $D$1, $B1076, $C1076, "Direction", "H", "Period", "Y","cols=9;rows=2")</f>
        <v>36891</v>
      </c>
      <c r="E1076" s="2">
        <v>37256</v>
      </c>
      <c r="F1076" s="2">
        <v>37621</v>
      </c>
      <c r="G1076" s="2">
        <v>37986</v>
      </c>
      <c r="H1076" s="2">
        <v>38352</v>
      </c>
      <c r="I1076" s="2">
        <v>38717</v>
      </c>
      <c r="J1076" s="2">
        <v>39082</v>
      </c>
      <c r="K1076" s="2">
        <v>39447</v>
      </c>
      <c r="L1076" s="2">
        <v>39813</v>
      </c>
    </row>
    <row r="1077" spans="1:25" x14ac:dyDescent="0.25">
      <c r="A1077" s="4"/>
      <c r="D1077">
        <v>3.41</v>
      </c>
      <c r="E1077">
        <v>3.97</v>
      </c>
      <c r="F1077">
        <v>3.96</v>
      </c>
      <c r="G1077">
        <v>5.74</v>
      </c>
      <c r="H1077">
        <v>6.28</v>
      </c>
      <c r="I1077">
        <v>6.47</v>
      </c>
      <c r="J1077">
        <v>7.71</v>
      </c>
      <c r="K1077">
        <v>-0.41</v>
      </c>
      <c r="L1077">
        <v>-22.37</v>
      </c>
    </row>
    <row r="1078" spans="1:25" x14ac:dyDescent="0.25">
      <c r="A1078" s="1" t="s">
        <v>540</v>
      </c>
      <c r="B1078" t="s">
        <v>1158</v>
      </c>
      <c r="C1078" t="s">
        <v>1183</v>
      </c>
      <c r="D1078" s="2">
        <f>_xll.BDH($A1078, $D$1, $B1078, $C1078, "Direction", "H", "Period", "Y","cols=6;rows=2")</f>
        <v>36891</v>
      </c>
      <c r="E1078" s="2">
        <v>37256</v>
      </c>
      <c r="F1078" s="2">
        <v>37621</v>
      </c>
      <c r="G1078" s="2">
        <v>37986</v>
      </c>
      <c r="H1078" s="2">
        <v>38352</v>
      </c>
      <c r="I1078" s="2">
        <v>38717</v>
      </c>
    </row>
    <row r="1079" spans="1:25" x14ac:dyDescent="0.25">
      <c r="A1079" s="4"/>
      <c r="D1079">
        <v>0.89</v>
      </c>
      <c r="E1079">
        <v>0.96</v>
      </c>
      <c r="F1079">
        <v>1.29</v>
      </c>
      <c r="G1079">
        <v>1.54</v>
      </c>
      <c r="H1079">
        <v>0.68</v>
      </c>
      <c r="I1079">
        <v>1.31</v>
      </c>
    </row>
    <row r="1080" spans="1:25" x14ac:dyDescent="0.25">
      <c r="A1080" s="1" t="s">
        <v>541</v>
      </c>
      <c r="B1080" t="s">
        <v>1158</v>
      </c>
      <c r="C1080" t="s">
        <v>1181</v>
      </c>
      <c r="D1080" s="2">
        <f>_xll.BDH($A1080, $D$1, $B1080, $C1080, "Direction", "H", "Period", "Y","cols=11;rows=2")</f>
        <v>36891</v>
      </c>
      <c r="E1080" s="2">
        <v>37255</v>
      </c>
      <c r="F1080" s="2">
        <v>37619</v>
      </c>
      <c r="G1080" s="2">
        <v>37983</v>
      </c>
      <c r="H1080" s="2">
        <v>38347</v>
      </c>
      <c r="I1080" s="2">
        <v>38711</v>
      </c>
      <c r="J1080" s="2">
        <v>39082</v>
      </c>
      <c r="K1080" s="2">
        <v>39446</v>
      </c>
      <c r="L1080" s="2">
        <v>39810</v>
      </c>
      <c r="M1080" s="2">
        <v>40174</v>
      </c>
      <c r="N1080" s="2">
        <v>40538</v>
      </c>
    </row>
    <row r="1081" spans="1:25" x14ac:dyDescent="0.25">
      <c r="A1081" s="4"/>
      <c r="D1081">
        <v>-0.43</v>
      </c>
      <c r="E1081">
        <v>0.42</v>
      </c>
      <c r="F1081">
        <v>0.62</v>
      </c>
      <c r="G1081">
        <v>1.264</v>
      </c>
      <c r="H1081">
        <v>1.06</v>
      </c>
      <c r="I1081">
        <v>1.22</v>
      </c>
      <c r="J1081">
        <v>1.29</v>
      </c>
      <c r="K1081">
        <v>2.0299999999999998</v>
      </c>
      <c r="L1081">
        <v>2</v>
      </c>
      <c r="M1081">
        <v>2.4756999999999998</v>
      </c>
      <c r="N1081">
        <v>2.5669</v>
      </c>
    </row>
    <row r="1082" spans="1:25" x14ac:dyDescent="0.25">
      <c r="A1082" s="1" t="s">
        <v>542</v>
      </c>
      <c r="B1082" t="s">
        <v>1158</v>
      </c>
      <c r="C1082" t="s">
        <v>1187</v>
      </c>
      <c r="D1082" s="2">
        <f>_xll.BDH($A1082, $D$1, $B1082, $C1082, "Direction", "H", "Period", "Y","cols=4;rows=2")</f>
        <v>36891</v>
      </c>
      <c r="E1082" s="2">
        <v>37256</v>
      </c>
      <c r="F1082" s="2">
        <v>37621</v>
      </c>
      <c r="G1082" s="2">
        <v>37986</v>
      </c>
    </row>
    <row r="1083" spans="1:25" x14ac:dyDescent="0.25">
      <c r="A1083" s="4"/>
      <c r="D1083">
        <v>1.8956999999999999</v>
      </c>
      <c r="E1083">
        <v>2.1048</v>
      </c>
      <c r="F1083">
        <v>2.4500000000000002</v>
      </c>
      <c r="G1083">
        <v>2.74</v>
      </c>
    </row>
    <row r="1084" spans="1:25" x14ac:dyDescent="0.25">
      <c r="A1084" s="1" t="s">
        <v>543</v>
      </c>
      <c r="B1084" t="s">
        <v>1158</v>
      </c>
      <c r="C1084" t="s">
        <v>1183</v>
      </c>
      <c r="D1084" s="2">
        <f>_xll.BDH($A1084, $D$1, $B1084, $C1084, "Direction", "H", "Period", "Y","cols=6;rows=2")</f>
        <v>36891</v>
      </c>
      <c r="E1084" s="2">
        <v>37256</v>
      </c>
      <c r="F1084" s="2">
        <v>37621</v>
      </c>
      <c r="G1084" s="2">
        <v>37986</v>
      </c>
      <c r="H1084" s="2">
        <v>38352</v>
      </c>
      <c r="I1084" s="2">
        <v>38717</v>
      </c>
    </row>
    <row r="1085" spans="1:25" x14ac:dyDescent="0.25">
      <c r="A1085" s="4"/>
      <c r="D1085">
        <v>0.67</v>
      </c>
      <c r="E1085">
        <v>0.68</v>
      </c>
      <c r="F1085">
        <v>-4.4000000000000004</v>
      </c>
      <c r="G1085">
        <v>0.76</v>
      </c>
      <c r="H1085">
        <v>0.33</v>
      </c>
      <c r="I1085">
        <v>0.13</v>
      </c>
    </row>
    <row r="1086" spans="1:25" x14ac:dyDescent="0.25">
      <c r="A1086" s="1" t="s">
        <v>544</v>
      </c>
      <c r="B1086" t="s">
        <v>1158</v>
      </c>
      <c r="C1086" t="s">
        <v>1183</v>
      </c>
      <c r="D1086" s="2">
        <f>_xll.BDH($A1086, $D$1, $B1086, $C1086, "Direction", "H", "Period", "Y","cols=6;rows=2")</f>
        <v>37072</v>
      </c>
      <c r="E1086" s="2">
        <v>37437</v>
      </c>
      <c r="F1086" s="2">
        <v>37802</v>
      </c>
      <c r="G1086" s="2">
        <v>38168</v>
      </c>
      <c r="H1086" s="2">
        <v>38533</v>
      </c>
      <c r="I1086" s="2">
        <v>38898</v>
      </c>
    </row>
    <row r="1087" spans="1:25" x14ac:dyDescent="0.25">
      <c r="A1087" s="4"/>
      <c r="D1087">
        <v>0.08</v>
      </c>
      <c r="E1087">
        <v>-4.5599999999999996</v>
      </c>
      <c r="F1087">
        <v>-1.28</v>
      </c>
      <c r="G1087">
        <v>-0.32</v>
      </c>
      <c r="H1087">
        <v>-11.6</v>
      </c>
      <c r="I1087">
        <v>-5.84</v>
      </c>
    </row>
    <row r="1088" spans="1:25" x14ac:dyDescent="0.25">
      <c r="A1088" s="1" t="s">
        <v>545</v>
      </c>
      <c r="B1088" t="s">
        <v>1158</v>
      </c>
      <c r="C1088" t="s">
        <v>1183</v>
      </c>
      <c r="D1088" s="2">
        <f>_xll.BDH($A1088, $D$1, $B1088, $C1088, "Direction", "H", "Period", "Y","cols=6;rows=2")</f>
        <v>36891</v>
      </c>
      <c r="E1088" s="2">
        <v>37256</v>
      </c>
      <c r="F1088" s="2">
        <v>37621</v>
      </c>
      <c r="G1088" s="2">
        <v>37986</v>
      </c>
      <c r="H1088" s="2">
        <v>38352</v>
      </c>
      <c r="I1088" s="2">
        <v>38717</v>
      </c>
    </row>
    <row r="1089" spans="1:25" x14ac:dyDescent="0.25">
      <c r="A1089" s="4"/>
      <c r="D1089">
        <v>1</v>
      </c>
      <c r="E1089">
        <v>0.66</v>
      </c>
      <c r="F1089">
        <v>0.7</v>
      </c>
      <c r="G1089">
        <v>0.87</v>
      </c>
      <c r="H1089">
        <v>0.84</v>
      </c>
      <c r="I1089">
        <v>0.82</v>
      </c>
    </row>
    <row r="1090" spans="1:25" x14ac:dyDescent="0.25">
      <c r="A1090" s="1" t="s">
        <v>546</v>
      </c>
      <c r="B1090" t="s">
        <v>1158</v>
      </c>
      <c r="C1090" t="s">
        <v>1183</v>
      </c>
      <c r="D1090" s="2">
        <f>_xll.BDH($A1090, $D$1, $B1090, $C1090, "Direction", "H", "Period", "Y","cols=6;rows=2")</f>
        <v>37163</v>
      </c>
      <c r="E1090" s="2">
        <v>37527</v>
      </c>
      <c r="F1090" s="2">
        <v>37891</v>
      </c>
      <c r="G1090" s="2">
        <v>38262</v>
      </c>
      <c r="H1090" s="2">
        <v>38626</v>
      </c>
      <c r="I1090" s="2">
        <v>38990</v>
      </c>
    </row>
    <row r="1091" spans="1:25" x14ac:dyDescent="0.25">
      <c r="A1091" s="4"/>
      <c r="D1091">
        <v>4.74</v>
      </c>
      <c r="E1091">
        <v>0.18</v>
      </c>
      <c r="F1091">
        <v>0.36</v>
      </c>
      <c r="G1091">
        <v>1.38</v>
      </c>
      <c r="H1091">
        <v>1.02</v>
      </c>
      <c r="I1091">
        <v>1.32</v>
      </c>
    </row>
    <row r="1092" spans="1:25" x14ac:dyDescent="0.25">
      <c r="A1092" s="1" t="s">
        <v>547</v>
      </c>
      <c r="B1092" t="s">
        <v>1158</v>
      </c>
      <c r="C1092" t="s">
        <v>1187</v>
      </c>
      <c r="D1092" s="2">
        <f>_xll.BDH($A1092, $D$1, $B1092, $C1092, "Direction", "H", "Period", "Y","cols=4;rows=2")</f>
        <v>37042</v>
      </c>
      <c r="E1092" s="2">
        <v>37407</v>
      </c>
      <c r="F1092" s="2">
        <v>37772</v>
      </c>
      <c r="G1092" s="2">
        <v>38138</v>
      </c>
    </row>
    <row r="1093" spans="1:25" x14ac:dyDescent="0.25">
      <c r="A1093" s="4"/>
      <c r="D1093">
        <v>0.47</v>
      </c>
      <c r="E1093">
        <v>0.71</v>
      </c>
      <c r="F1093">
        <v>0.87</v>
      </c>
      <c r="G1093">
        <v>1.38</v>
      </c>
    </row>
    <row r="1094" spans="1:25" x14ac:dyDescent="0.25">
      <c r="A1094" s="1" t="s">
        <v>548</v>
      </c>
      <c r="B1094" t="s">
        <v>1158</v>
      </c>
      <c r="C1094" t="s">
        <v>1189</v>
      </c>
      <c r="D1094" s="2">
        <f>_xll.BDH($A1094, $D$1, $B1094, $C1094, "Direction", "H", "Period", "Y","cols=5;rows=2")</f>
        <v>36891</v>
      </c>
      <c r="E1094" s="2">
        <v>37256</v>
      </c>
      <c r="F1094" s="2">
        <v>37621</v>
      </c>
      <c r="G1094" s="2">
        <v>37986</v>
      </c>
      <c r="H1094" s="2">
        <v>38352</v>
      </c>
    </row>
    <row r="1095" spans="1:25" x14ac:dyDescent="0.25">
      <c r="A1095" s="4"/>
      <c r="D1095">
        <v>0.71</v>
      </c>
      <c r="E1095">
        <v>-0.14000000000000001</v>
      </c>
      <c r="F1095">
        <v>-0.15</v>
      </c>
      <c r="G1095">
        <v>-0.16</v>
      </c>
      <c r="H1095">
        <v>-0.23</v>
      </c>
    </row>
    <row r="1096" spans="1:25" x14ac:dyDescent="0.25">
      <c r="A1096" s="1" t="s">
        <v>549</v>
      </c>
      <c r="B1096" t="s">
        <v>1158</v>
      </c>
      <c r="C1096" t="s">
        <v>1183</v>
      </c>
      <c r="D1096" s="2">
        <f>_xll.BDH($A1096, $D$1, $B1096, $C1096, "Direction", "H", "Period", "Y","cols=6;rows=2")</f>
        <v>36891</v>
      </c>
      <c r="E1096" s="2">
        <v>37256</v>
      </c>
      <c r="F1096" s="2">
        <v>37621</v>
      </c>
      <c r="G1096" s="2">
        <v>37986</v>
      </c>
      <c r="H1096" s="2">
        <v>38352</v>
      </c>
      <c r="I1096" s="2">
        <v>38717</v>
      </c>
    </row>
    <row r="1097" spans="1:25" x14ac:dyDescent="0.25">
      <c r="A1097" s="4"/>
      <c r="D1097">
        <v>3.14</v>
      </c>
      <c r="E1097">
        <v>0.02</v>
      </c>
      <c r="F1097">
        <v>0.43</v>
      </c>
      <c r="G1097">
        <v>-2.12</v>
      </c>
      <c r="H1097">
        <v>-2.1800000000000002</v>
      </c>
      <c r="I1097">
        <v>-4.63</v>
      </c>
    </row>
    <row r="1098" spans="1:25" x14ac:dyDescent="0.25">
      <c r="A1098" s="1" t="s">
        <v>550</v>
      </c>
      <c r="B1098" t="s">
        <v>1158</v>
      </c>
      <c r="C1098" t="s">
        <v>1191</v>
      </c>
      <c r="D1098" s="2">
        <f>_xll.BDH($A1098, $D$1, $B1098, $C1098, "Direction", "H", "Period", "Y","cols=2;rows=2")</f>
        <v>36891</v>
      </c>
      <c r="E1098" s="2">
        <v>37256</v>
      </c>
    </row>
    <row r="1099" spans="1:25" x14ac:dyDescent="0.25">
      <c r="A1099" s="4"/>
      <c r="D1099">
        <v>29.25</v>
      </c>
      <c r="E1099">
        <v>-92.250100000000003</v>
      </c>
    </row>
    <row r="1100" spans="1:25" x14ac:dyDescent="0.25">
      <c r="A1100" s="1" t="s">
        <v>551</v>
      </c>
      <c r="B1100" t="s">
        <v>1158</v>
      </c>
      <c r="C1100" t="s">
        <v>1189</v>
      </c>
      <c r="D1100" s="2">
        <f>_xll.BDH($A1100, $D$1, $B1100, $C1100, "Direction", "H", "Period", "Y","cols=5;rows=2")</f>
        <v>36891</v>
      </c>
      <c r="E1100" s="2">
        <v>37256</v>
      </c>
      <c r="F1100" s="2">
        <v>37621</v>
      </c>
      <c r="G1100" s="2">
        <v>37986</v>
      </c>
      <c r="H1100" s="2">
        <v>38352</v>
      </c>
    </row>
    <row r="1101" spans="1:25" x14ac:dyDescent="0.25">
      <c r="A1101" s="4"/>
      <c r="D1101">
        <v>0.59</v>
      </c>
      <c r="E1101">
        <v>0.73</v>
      </c>
      <c r="F1101">
        <v>0.62</v>
      </c>
      <c r="G1101">
        <v>0.74</v>
      </c>
      <c r="H1101">
        <v>0.98</v>
      </c>
    </row>
    <row r="1102" spans="1:25" x14ac:dyDescent="0.25">
      <c r="A1102" s="1" t="s">
        <v>552</v>
      </c>
      <c r="B1102" t="s">
        <v>1158</v>
      </c>
      <c r="C1102" t="s">
        <v>1199</v>
      </c>
      <c r="D1102" s="2">
        <f>_xll.BDH($A1102, $D$1, $B1102, $C1102, "Direction", "H", "Period", "Y","cols=22;rows=2")</f>
        <v>36891</v>
      </c>
      <c r="E1102" s="2">
        <v>37256</v>
      </c>
      <c r="F1102" s="2">
        <v>37621</v>
      </c>
      <c r="G1102" s="2">
        <v>37986</v>
      </c>
      <c r="H1102" s="2">
        <v>38352</v>
      </c>
      <c r="I1102" s="2">
        <v>38717</v>
      </c>
      <c r="J1102" s="2">
        <v>39082</v>
      </c>
      <c r="K1102" s="2">
        <v>39447</v>
      </c>
      <c r="L1102" s="2">
        <v>39813</v>
      </c>
      <c r="M1102" s="2">
        <v>40178</v>
      </c>
      <c r="N1102" s="2">
        <v>40543</v>
      </c>
      <c r="O1102" s="2">
        <v>40908</v>
      </c>
      <c r="P1102" s="2">
        <v>41274</v>
      </c>
      <c r="Q1102" s="2">
        <v>41639</v>
      </c>
      <c r="R1102" s="2">
        <v>42004</v>
      </c>
      <c r="S1102" s="2">
        <v>42369</v>
      </c>
      <c r="T1102" s="2">
        <v>42735</v>
      </c>
      <c r="U1102" s="2">
        <v>43100</v>
      </c>
      <c r="V1102" s="2">
        <v>43465</v>
      </c>
      <c r="W1102" s="2">
        <v>43830</v>
      </c>
      <c r="X1102" s="2">
        <v>44196</v>
      </c>
      <c r="Y1102" s="2">
        <v>44561</v>
      </c>
    </row>
    <row r="1103" spans="1:25" x14ac:dyDescent="0.25">
      <c r="A1103" s="4"/>
      <c r="D1103">
        <v>1</v>
      </c>
      <c r="E1103">
        <v>0.67</v>
      </c>
      <c r="F1103">
        <v>0.01</v>
      </c>
      <c r="G1103">
        <v>0.04</v>
      </c>
      <c r="H1103">
        <v>0.79</v>
      </c>
      <c r="I1103">
        <v>1.36</v>
      </c>
      <c r="J1103">
        <v>1.65</v>
      </c>
      <c r="K1103">
        <v>1.81</v>
      </c>
      <c r="L1103">
        <v>1.63</v>
      </c>
      <c r="M1103">
        <v>0.24</v>
      </c>
      <c r="N1103">
        <v>0.44</v>
      </c>
      <c r="O1103">
        <v>1.04</v>
      </c>
      <c r="P1103">
        <v>1.5818000000000001</v>
      </c>
      <c r="Q1103">
        <v>1.83</v>
      </c>
      <c r="R1103">
        <v>2.2599999999999998</v>
      </c>
      <c r="S1103">
        <v>2.69</v>
      </c>
      <c r="T1103">
        <v>2.67</v>
      </c>
      <c r="U1103">
        <v>2.6000999999999999</v>
      </c>
      <c r="V1103">
        <v>3.6084999999999998</v>
      </c>
      <c r="W1103">
        <v>3.9</v>
      </c>
      <c r="X1103">
        <v>2.2338</v>
      </c>
      <c r="Y1103">
        <v>5.0957999999999997</v>
      </c>
    </row>
    <row r="1104" spans="1:25" x14ac:dyDescent="0.25">
      <c r="A1104" s="1" t="s">
        <v>553</v>
      </c>
      <c r="B1104" t="s">
        <v>1158</v>
      </c>
      <c r="C1104" t="s">
        <v>1183</v>
      </c>
      <c r="D1104" s="2">
        <f>_xll.BDH($A1104, $D$1, $B1104, $C1104, "Direction", "H", "Period", "Y","cols=6;rows=2")</f>
        <v>37103</v>
      </c>
      <c r="E1104" s="2">
        <v>37468</v>
      </c>
      <c r="F1104" s="2">
        <v>37833</v>
      </c>
      <c r="G1104" s="2">
        <v>38199</v>
      </c>
      <c r="H1104" s="2">
        <v>38564</v>
      </c>
      <c r="I1104" s="2">
        <v>38929</v>
      </c>
    </row>
    <row r="1105" spans="1:24" x14ac:dyDescent="0.25">
      <c r="A1105" s="4"/>
      <c r="D1105">
        <v>0.375</v>
      </c>
      <c r="E1105">
        <v>0.46</v>
      </c>
      <c r="F1105">
        <v>0.43</v>
      </c>
      <c r="G1105">
        <v>0.79</v>
      </c>
      <c r="H1105">
        <v>0.995</v>
      </c>
      <c r="I1105">
        <v>1.0900000000000001</v>
      </c>
    </row>
    <row r="1106" spans="1:24" x14ac:dyDescent="0.25">
      <c r="A1106" s="1" t="s">
        <v>554</v>
      </c>
      <c r="B1106" t="s">
        <v>1158</v>
      </c>
      <c r="C1106" t="s">
        <v>1186</v>
      </c>
      <c r="D1106" s="2">
        <f>_xll.BDH($A1106, $D$1, $B1106, $C1106, "Direction", "H", "Period", "Y","cols=2;rows=2")</f>
        <v>38717</v>
      </c>
      <c r="E1106" s="2">
        <v>39082</v>
      </c>
      <c r="F1106" s="2"/>
      <c r="G1106" s="2"/>
      <c r="H1106" s="2"/>
      <c r="I1106" s="2"/>
      <c r="J1106" s="2"/>
    </row>
    <row r="1107" spans="1:24" x14ac:dyDescent="0.25">
      <c r="A1107" s="4"/>
      <c r="D1107">
        <v>4.3</v>
      </c>
      <c r="E1107">
        <v>5</v>
      </c>
    </row>
    <row r="1108" spans="1:24" x14ac:dyDescent="0.25">
      <c r="A1108" s="1" t="s">
        <v>555</v>
      </c>
      <c r="B1108" t="s">
        <v>1158</v>
      </c>
      <c r="C1108" t="s">
        <v>1183</v>
      </c>
      <c r="D1108" s="2">
        <f>_xll.BDH($A1108, $D$1, $B1108, $C1108, "Direction", "H", "Period", "Y","cols=6;rows=2")</f>
        <v>36891</v>
      </c>
      <c r="E1108" s="2">
        <v>37256</v>
      </c>
      <c r="F1108" s="2">
        <v>37621</v>
      </c>
      <c r="G1108" s="2">
        <v>37986</v>
      </c>
      <c r="H1108" s="2">
        <v>38352</v>
      </c>
      <c r="I1108" s="2">
        <v>38717</v>
      </c>
    </row>
    <row r="1109" spans="1:24" x14ac:dyDescent="0.25">
      <c r="A1109" s="4"/>
      <c r="D1109">
        <v>0.49</v>
      </c>
      <c r="E1109">
        <v>0.49</v>
      </c>
      <c r="F1109">
        <v>0.25</v>
      </c>
      <c r="G1109">
        <v>0.15</v>
      </c>
      <c r="H1109">
        <v>0.21</v>
      </c>
      <c r="I1109">
        <v>0.24</v>
      </c>
    </row>
    <row r="1110" spans="1:24" x14ac:dyDescent="0.25">
      <c r="A1110" s="1" t="s">
        <v>556</v>
      </c>
      <c r="B1110" t="s">
        <v>1158</v>
      </c>
      <c r="C1110" t="s">
        <v>1193</v>
      </c>
      <c r="D1110" s="2">
        <f>_xll.BDH($A1110, $D$1, $B1110, $C1110, "Direction", "H", "Period", "Y","cols=16;rows=2")</f>
        <v>36891</v>
      </c>
      <c r="E1110" s="2">
        <v>37256</v>
      </c>
      <c r="F1110" s="2">
        <v>37621</v>
      </c>
      <c r="G1110" s="2">
        <v>37986</v>
      </c>
      <c r="H1110" s="2">
        <v>38352</v>
      </c>
      <c r="I1110" s="2">
        <v>38717</v>
      </c>
      <c r="J1110" s="2">
        <v>39082</v>
      </c>
      <c r="K1110" s="2">
        <v>39447</v>
      </c>
      <c r="L1110" s="2">
        <v>39813</v>
      </c>
      <c r="M1110" s="2">
        <v>40178</v>
      </c>
      <c r="N1110" s="2">
        <v>40543</v>
      </c>
      <c r="O1110" s="2">
        <v>40908</v>
      </c>
      <c r="P1110" s="2">
        <v>41274</v>
      </c>
      <c r="Q1110" s="2">
        <v>41639</v>
      </c>
      <c r="R1110" s="2">
        <v>42004</v>
      </c>
      <c r="S1110" s="2">
        <v>42369</v>
      </c>
    </row>
    <row r="1111" spans="1:24" x14ac:dyDescent="0.25">
      <c r="A1111" s="4"/>
      <c r="D1111">
        <v>1.96</v>
      </c>
      <c r="E1111">
        <v>0.73</v>
      </c>
      <c r="F1111">
        <v>1.2</v>
      </c>
      <c r="G1111">
        <v>0.86</v>
      </c>
      <c r="H1111">
        <v>1.6081000000000001</v>
      </c>
      <c r="I1111">
        <v>2.34</v>
      </c>
      <c r="J1111">
        <v>2.73</v>
      </c>
      <c r="K1111">
        <v>2.76</v>
      </c>
      <c r="L1111">
        <v>2.19</v>
      </c>
      <c r="M1111">
        <v>0.98599999999999999</v>
      </c>
      <c r="N1111">
        <v>1.0510999999999999</v>
      </c>
      <c r="O1111">
        <v>1.9240999999999999</v>
      </c>
      <c r="P1111">
        <v>2.6133999999999999</v>
      </c>
      <c r="Q1111">
        <v>2.9112</v>
      </c>
      <c r="R1111">
        <v>2.9597000000000002</v>
      </c>
      <c r="S1111">
        <v>3.1153</v>
      </c>
    </row>
    <row r="1112" spans="1:24" x14ac:dyDescent="0.25">
      <c r="A1112" s="1" t="s">
        <v>557</v>
      </c>
      <c r="B1112" t="s">
        <v>1158</v>
      </c>
      <c r="C1112" t="s">
        <v>1183</v>
      </c>
      <c r="D1112" s="2">
        <f>_xll.BDH($A1112, $D$1, $B1112, $C1112, "Direction", "H", "Period", "Y","cols=6;rows=2")</f>
        <v>36891</v>
      </c>
      <c r="E1112" s="2">
        <v>37256</v>
      </c>
      <c r="F1112" s="2">
        <v>37621</v>
      </c>
      <c r="G1112" s="2">
        <v>37986</v>
      </c>
      <c r="H1112" s="2">
        <v>38352</v>
      </c>
      <c r="I1112" s="2">
        <v>38717</v>
      </c>
    </row>
    <row r="1113" spans="1:24" x14ac:dyDescent="0.25">
      <c r="A1113" s="4"/>
      <c r="D1113">
        <v>0.7</v>
      </c>
      <c r="E1113">
        <v>0.61</v>
      </c>
      <c r="F1113">
        <v>0.72</v>
      </c>
      <c r="G1113">
        <v>0.93</v>
      </c>
      <c r="H1113">
        <v>1.0900000000000001</v>
      </c>
      <c r="I1113">
        <v>0.47</v>
      </c>
    </row>
    <row r="1114" spans="1:24" x14ac:dyDescent="0.25">
      <c r="A1114" s="1" t="s">
        <v>558</v>
      </c>
      <c r="B1114" t="s">
        <v>1158</v>
      </c>
      <c r="C1114" t="s">
        <v>1186</v>
      </c>
      <c r="D1114" s="2">
        <f>_xll.BDH($A1114, $D$1, $B1114, $C1114, "Direction", "H", "Period", "Y","cols=7;rows=2")</f>
        <v>37164</v>
      </c>
      <c r="E1114" s="2">
        <v>37529</v>
      </c>
      <c r="F1114" s="2">
        <v>37894</v>
      </c>
      <c r="G1114" s="2">
        <v>38260</v>
      </c>
      <c r="H1114" s="2">
        <v>38625</v>
      </c>
      <c r="I1114" s="2">
        <v>38990</v>
      </c>
      <c r="J1114" s="2">
        <v>39355</v>
      </c>
    </row>
    <row r="1115" spans="1:24" x14ac:dyDescent="0.25">
      <c r="A1115" s="4"/>
      <c r="D1115">
        <v>0.66</v>
      </c>
      <c r="E1115">
        <v>-1.86</v>
      </c>
      <c r="F1115">
        <v>-0.12</v>
      </c>
      <c r="G1115">
        <v>0.51</v>
      </c>
      <c r="H1115">
        <v>0.68</v>
      </c>
      <c r="I1115">
        <v>0.49</v>
      </c>
      <c r="J1115">
        <v>0.61</v>
      </c>
    </row>
    <row r="1116" spans="1:24" x14ac:dyDescent="0.25">
      <c r="A1116" s="1" t="s">
        <v>559</v>
      </c>
      <c r="B1116" t="s">
        <v>1159</v>
      </c>
      <c r="C1116" t="s">
        <v>1183</v>
      </c>
      <c r="D1116" s="2">
        <f>_xll.BDH($A1116, $D$1, $B1116, $C1116, "Direction", "H", "Period", "Y","cols=5;rows=2")</f>
        <v>37346</v>
      </c>
      <c r="E1116" s="2">
        <v>37711</v>
      </c>
      <c r="F1116" s="2">
        <v>38077</v>
      </c>
      <c r="G1116" s="2">
        <v>38442</v>
      </c>
      <c r="H1116" s="2">
        <v>38807</v>
      </c>
    </row>
    <row r="1117" spans="1:24" x14ac:dyDescent="0.25">
      <c r="A1117" s="4"/>
      <c r="D1117">
        <v>-48.32</v>
      </c>
      <c r="E1117">
        <v>-5.12</v>
      </c>
      <c r="F1117">
        <v>-0.28000000000000003</v>
      </c>
      <c r="G1117">
        <v>-0.04</v>
      </c>
      <c r="H1117">
        <v>0.16</v>
      </c>
    </row>
    <row r="1118" spans="1:24" x14ac:dyDescent="0.25">
      <c r="A1118" s="1" t="s">
        <v>560</v>
      </c>
      <c r="B1118" t="s">
        <v>1159</v>
      </c>
      <c r="C1118" t="s">
        <v>1199</v>
      </c>
      <c r="D1118" s="2">
        <f>_xll.BDH($A1118, $D$1, $B1118, $C1118, "Direction", "H", "Period", "Y","cols=21;rows=2")</f>
        <v>37529</v>
      </c>
      <c r="E1118" s="2">
        <v>37894</v>
      </c>
      <c r="F1118" s="2">
        <v>38260</v>
      </c>
      <c r="G1118" s="2">
        <v>38625</v>
      </c>
      <c r="H1118" s="2">
        <v>38990</v>
      </c>
      <c r="I1118" s="2">
        <v>39355</v>
      </c>
      <c r="J1118" s="2">
        <v>39721</v>
      </c>
      <c r="K1118" s="2">
        <v>40086</v>
      </c>
      <c r="L1118" s="2">
        <v>40451</v>
      </c>
      <c r="M1118" s="2">
        <v>40816</v>
      </c>
      <c r="N1118" s="2">
        <v>41182</v>
      </c>
      <c r="O1118" s="2">
        <v>41547</v>
      </c>
      <c r="P1118" s="2">
        <v>41912</v>
      </c>
      <c r="Q1118" s="2">
        <v>42277</v>
      </c>
      <c r="R1118" s="2">
        <v>42643</v>
      </c>
      <c r="S1118" s="2">
        <v>43008</v>
      </c>
      <c r="T1118" s="2">
        <v>43373</v>
      </c>
      <c r="U1118" s="2">
        <v>43738</v>
      </c>
      <c r="V1118" s="2">
        <v>44104</v>
      </c>
      <c r="W1118" s="2">
        <v>44469</v>
      </c>
      <c r="X1118" s="2">
        <v>44834</v>
      </c>
    </row>
    <row r="1119" spans="1:24" x14ac:dyDescent="0.25">
      <c r="A1119" s="4"/>
      <c r="D1119">
        <v>0.82250000000000001</v>
      </c>
      <c r="E1119">
        <v>0.99</v>
      </c>
      <c r="F1119">
        <v>1.0149999999999999</v>
      </c>
      <c r="G1119">
        <v>0.6825</v>
      </c>
      <c r="H1119">
        <v>1.1299999999999999</v>
      </c>
      <c r="I1119">
        <v>1.2549999999999999</v>
      </c>
      <c r="J1119">
        <v>1.46</v>
      </c>
      <c r="K1119">
        <v>1.7230000000000001</v>
      </c>
      <c r="L1119">
        <v>2.1484000000000001</v>
      </c>
      <c r="M1119">
        <v>2.5933999999999999</v>
      </c>
      <c r="N1119">
        <v>3.0405000000000002</v>
      </c>
      <c r="O1119">
        <v>2.1015999999999999</v>
      </c>
      <c r="P1119">
        <v>1.2438</v>
      </c>
      <c r="Q1119">
        <v>-0.44219999999999998</v>
      </c>
      <c r="R1119">
        <v>6.3647999999999998</v>
      </c>
      <c r="S1119">
        <v>5.6403999999999996</v>
      </c>
      <c r="T1119">
        <v>5.3811999999999998</v>
      </c>
      <c r="U1119">
        <v>6.5446</v>
      </c>
      <c r="V1119">
        <v>7.5530999999999997</v>
      </c>
      <c r="W1119">
        <v>8.6153999999999993</v>
      </c>
      <c r="X1119">
        <v>9.2117000000000004</v>
      </c>
    </row>
    <row r="1120" spans="1:24" x14ac:dyDescent="0.25">
      <c r="A1120" s="1" t="s">
        <v>561</v>
      </c>
      <c r="B1120" t="s">
        <v>1159</v>
      </c>
      <c r="C1120" t="s">
        <v>1195</v>
      </c>
      <c r="D1120" s="2">
        <f>_xll.BDH($A1120, $D$1, $B1120, $C1120, "Direction", "H", "Period", "Y","cols=12;rows=2")</f>
        <v>37527</v>
      </c>
      <c r="E1120" s="2">
        <v>38260</v>
      </c>
      <c r="F1120" s="2">
        <v>38625</v>
      </c>
      <c r="G1120" s="2">
        <v>38990</v>
      </c>
      <c r="H1120" s="2">
        <v>39355</v>
      </c>
      <c r="I1120" s="2">
        <v>39721</v>
      </c>
      <c r="J1120" s="2">
        <v>40086</v>
      </c>
      <c r="K1120" s="2">
        <v>40451</v>
      </c>
      <c r="L1120" s="2">
        <v>40816</v>
      </c>
      <c r="M1120" s="2">
        <v>41182</v>
      </c>
      <c r="N1120" s="2">
        <v>41547</v>
      </c>
      <c r="O1120" s="2">
        <v>41912</v>
      </c>
      <c r="P1120" s="2"/>
    </row>
    <row r="1121" spans="1:23" x14ac:dyDescent="0.25">
      <c r="A1121" s="4"/>
      <c r="D1121">
        <v>0.74</v>
      </c>
      <c r="E1121">
        <v>1.35</v>
      </c>
      <c r="F1121">
        <v>1.2</v>
      </c>
      <c r="G1121">
        <v>1.34</v>
      </c>
      <c r="H1121">
        <v>1.48</v>
      </c>
      <c r="I1121">
        <v>1.33</v>
      </c>
      <c r="J1121">
        <v>0.73570000000000002</v>
      </c>
      <c r="K1121">
        <v>0.82740000000000002</v>
      </c>
      <c r="L1121">
        <v>0.93799999999999994</v>
      </c>
      <c r="M1121">
        <v>1.0567</v>
      </c>
      <c r="N1121">
        <v>1.2272000000000001</v>
      </c>
      <c r="O1121">
        <v>1.1724000000000001</v>
      </c>
    </row>
    <row r="1122" spans="1:23" x14ac:dyDescent="0.25">
      <c r="A1122" s="1" t="s">
        <v>562</v>
      </c>
      <c r="B1122" t="s">
        <v>1159</v>
      </c>
      <c r="C1122" t="s">
        <v>1183</v>
      </c>
      <c r="D1122" s="2">
        <f>_xll.BDH($A1122, $D$1, $B1122, $C1122, "Direction", "H", "Period", "Y","cols=5;rows=2")</f>
        <v>37283</v>
      </c>
      <c r="E1122" s="2">
        <v>37647</v>
      </c>
      <c r="F1122" s="2">
        <v>38011</v>
      </c>
      <c r="G1122" s="2">
        <v>38382</v>
      </c>
      <c r="H1122" s="2">
        <v>38746</v>
      </c>
    </row>
    <row r="1123" spans="1:23" x14ac:dyDescent="0.25">
      <c r="A1123" s="4"/>
      <c r="D1123">
        <v>8.5800000000000001E-2</v>
      </c>
      <c r="E1123">
        <v>6.5000000000000002E-2</v>
      </c>
      <c r="F1123">
        <v>4.0800000000000003E-2</v>
      </c>
      <c r="G1123">
        <v>4.7500000000000001E-2</v>
      </c>
      <c r="H1123">
        <v>0.14219999999999999</v>
      </c>
    </row>
    <row r="1124" spans="1:23" x14ac:dyDescent="0.25">
      <c r="A1124" s="1" t="s">
        <v>563</v>
      </c>
      <c r="B1124" t="s">
        <v>1159</v>
      </c>
      <c r="C1124" t="s">
        <v>1197</v>
      </c>
      <c r="D1124" s="2">
        <f>_xll.BDH($A1124, $D$1, $B1124, $C1124, "Direction", "H", "Period", "Y","cols=2;rows=2")</f>
        <v>37621</v>
      </c>
      <c r="E1124" s="2">
        <v>37986</v>
      </c>
    </row>
    <row r="1125" spans="1:23" x14ac:dyDescent="0.25">
      <c r="A1125" s="4"/>
      <c r="D1125">
        <v>-1.46</v>
      </c>
      <c r="E1125">
        <v>0.18</v>
      </c>
    </row>
    <row r="1126" spans="1:23" x14ac:dyDescent="0.25">
      <c r="A1126" s="1" t="s">
        <v>564</v>
      </c>
      <c r="B1126" t="s">
        <v>1159</v>
      </c>
      <c r="C1126" t="s">
        <v>1187</v>
      </c>
      <c r="D1126" s="2">
        <f>_xll.BDH($A1126, $D$1, $B1126, $C1126, "Direction", "H", "Period", "Y","cols=2;rows=2")</f>
        <v>37621</v>
      </c>
      <c r="E1126" s="2">
        <v>37986</v>
      </c>
      <c r="F1126" s="2"/>
    </row>
    <row r="1127" spans="1:23" x14ac:dyDescent="0.25">
      <c r="A1127" s="4"/>
      <c r="D1127">
        <v>2.82</v>
      </c>
      <c r="E1127">
        <v>3.29</v>
      </c>
    </row>
    <row r="1128" spans="1:23" x14ac:dyDescent="0.25">
      <c r="A1128" s="1" t="s">
        <v>565</v>
      </c>
      <c r="B1128" t="s">
        <v>1159</v>
      </c>
      <c r="C1128" t="s">
        <v>1192</v>
      </c>
      <c r="D1128" s="2">
        <f>_xll.BDH($A1128, $D$1, $B1128, $C1128, "Direction", "H", "Period", "Y","cols=13;rows=2")</f>
        <v>37499</v>
      </c>
      <c r="E1128" s="2">
        <v>37863</v>
      </c>
      <c r="F1128" s="2">
        <v>38227</v>
      </c>
      <c r="G1128" s="2">
        <v>38591</v>
      </c>
      <c r="H1128" s="2">
        <v>38955</v>
      </c>
      <c r="I1128" s="2">
        <v>39326</v>
      </c>
      <c r="J1128" s="2">
        <v>39690</v>
      </c>
      <c r="K1128" s="2">
        <v>40054</v>
      </c>
      <c r="L1128" s="2">
        <v>40418</v>
      </c>
      <c r="M1128" s="2">
        <v>40782</v>
      </c>
      <c r="N1128" s="2">
        <v>41146</v>
      </c>
      <c r="O1128" s="2">
        <v>41517</v>
      </c>
      <c r="P1128" s="2">
        <v>41881</v>
      </c>
      <c r="Q1128" s="2"/>
    </row>
    <row r="1129" spans="1:23" x14ac:dyDescent="0.25">
      <c r="A1129" s="4"/>
      <c r="D1129">
        <v>1.25</v>
      </c>
      <c r="E1129">
        <v>1.43</v>
      </c>
      <c r="F1129">
        <v>1.53</v>
      </c>
      <c r="G1129">
        <v>1.3</v>
      </c>
      <c r="H1129">
        <v>1.44</v>
      </c>
      <c r="I1129">
        <v>1.62</v>
      </c>
      <c r="J1129">
        <v>1.66</v>
      </c>
      <c r="K1129">
        <v>2.1158999999999999</v>
      </c>
      <c r="L1129">
        <v>2.6545000000000001</v>
      </c>
      <c r="M1129">
        <v>3.1694</v>
      </c>
      <c r="N1129">
        <v>3.7033999999999998</v>
      </c>
      <c r="O1129">
        <v>3.8626999999999998</v>
      </c>
      <c r="P1129">
        <v>3.1082000000000001</v>
      </c>
    </row>
    <row r="1130" spans="1:23" x14ac:dyDescent="0.25">
      <c r="A1130" s="1" t="s">
        <v>566</v>
      </c>
      <c r="B1130" t="s">
        <v>1159</v>
      </c>
      <c r="C1130" t="s">
        <v>1190</v>
      </c>
      <c r="D1130" s="2" t="str">
        <f>_xll.BDH($A1130, $D$1, $B1130, $C1130, "Direction", "H", "Period", "Y")</f>
        <v>#N/A N/A</v>
      </c>
    </row>
    <row r="1131" spans="1:23" x14ac:dyDescent="0.25">
      <c r="A1131" s="4"/>
    </row>
    <row r="1132" spans="1:23" x14ac:dyDescent="0.25">
      <c r="A1132" s="1" t="s">
        <v>567</v>
      </c>
      <c r="B1132" t="s">
        <v>1159</v>
      </c>
      <c r="C1132" t="s">
        <v>1182</v>
      </c>
      <c r="D1132" s="2">
        <f>_xll.BDH($A1132, $D$1, $B1132, $C1132, "Direction", "H", "Period", "Y","cols=8;rows=2")</f>
        <v>37621</v>
      </c>
      <c r="E1132" s="2">
        <v>37986</v>
      </c>
      <c r="F1132" s="2">
        <v>38352</v>
      </c>
      <c r="G1132" s="2">
        <v>38717</v>
      </c>
      <c r="H1132" s="2">
        <v>39082</v>
      </c>
      <c r="I1132" s="2">
        <v>39447</v>
      </c>
      <c r="J1132" s="2">
        <v>39813</v>
      </c>
      <c r="K1132" s="2">
        <v>40178</v>
      </c>
    </row>
    <row r="1133" spans="1:23" x14ac:dyDescent="0.25">
      <c r="A1133" s="4"/>
      <c r="D1133">
        <v>2.84</v>
      </c>
      <c r="E1133">
        <v>2.48</v>
      </c>
      <c r="F1133">
        <v>2.39</v>
      </c>
      <c r="G1133">
        <v>2.48</v>
      </c>
      <c r="H1133">
        <v>1.3912</v>
      </c>
      <c r="I1133">
        <v>1.26</v>
      </c>
      <c r="J1133">
        <v>0.88</v>
      </c>
      <c r="K1133">
        <v>1.2572000000000001</v>
      </c>
    </row>
    <row r="1134" spans="1:23" x14ac:dyDescent="0.25">
      <c r="A1134" s="1" t="s">
        <v>568</v>
      </c>
      <c r="B1134" t="s">
        <v>1159</v>
      </c>
      <c r="C1134" t="s">
        <v>1199</v>
      </c>
      <c r="D1134" s="2">
        <f>_xll.BDH($A1134, $D$1, $B1134, $C1134, "Direction", "H", "Period", "Y","cols=20;rows=2")</f>
        <v>37621</v>
      </c>
      <c r="E1134" s="2">
        <v>37986</v>
      </c>
      <c r="F1134" s="2">
        <v>38352</v>
      </c>
      <c r="G1134" s="2">
        <v>38717</v>
      </c>
      <c r="H1134" s="2">
        <v>39082</v>
      </c>
      <c r="I1134" s="2">
        <v>39447</v>
      </c>
      <c r="J1134" s="2">
        <v>39813</v>
      </c>
      <c r="K1134" s="2">
        <v>40178</v>
      </c>
      <c r="L1134" s="2">
        <v>40543</v>
      </c>
      <c r="M1134" s="2">
        <v>40908</v>
      </c>
      <c r="N1134" s="2">
        <v>41274</v>
      </c>
      <c r="O1134" s="2">
        <v>41639</v>
      </c>
      <c r="P1134" s="2">
        <v>42004</v>
      </c>
      <c r="Q1134" s="2">
        <v>42369</v>
      </c>
      <c r="R1134" s="2">
        <v>42735</v>
      </c>
      <c r="S1134" s="2">
        <v>43100</v>
      </c>
      <c r="T1134" s="2">
        <v>43465</v>
      </c>
      <c r="U1134" s="2">
        <v>43830</v>
      </c>
      <c r="V1134" s="2">
        <v>44196</v>
      </c>
      <c r="W1134" s="2">
        <v>44561</v>
      </c>
    </row>
    <row r="1135" spans="1:23" x14ac:dyDescent="0.25">
      <c r="A1135" s="4"/>
      <c r="D1135">
        <v>1.31</v>
      </c>
      <c r="E1135">
        <v>1.8</v>
      </c>
      <c r="F1135">
        <v>2.41</v>
      </c>
      <c r="G1135">
        <v>3.1</v>
      </c>
      <c r="H1135">
        <v>3.4350000000000001</v>
      </c>
      <c r="I1135">
        <v>4.05</v>
      </c>
      <c r="J1135">
        <v>3.72</v>
      </c>
      <c r="K1135">
        <v>3.8809</v>
      </c>
      <c r="L1135">
        <v>4.0959000000000003</v>
      </c>
      <c r="M1135">
        <v>4.2889999999999997</v>
      </c>
      <c r="N1135">
        <v>5.3928000000000003</v>
      </c>
      <c r="O1135">
        <v>4.8205999999999998</v>
      </c>
      <c r="P1135">
        <v>5.8662000000000001</v>
      </c>
      <c r="Q1135">
        <v>4.3807</v>
      </c>
      <c r="R1135">
        <v>4.2363999999999997</v>
      </c>
      <c r="S1135">
        <v>5.9710000000000001</v>
      </c>
      <c r="T1135">
        <v>5.2466999999999997</v>
      </c>
      <c r="U1135">
        <v>5.5991999999999997</v>
      </c>
      <c r="V1135">
        <v>3.4034</v>
      </c>
      <c r="W1135">
        <v>5.0957999999999997</v>
      </c>
    </row>
    <row r="1136" spans="1:23" x14ac:dyDescent="0.25">
      <c r="A1136" s="1" t="s">
        <v>569</v>
      </c>
      <c r="B1136" t="s">
        <v>1159</v>
      </c>
      <c r="C1136" t="s">
        <v>1186</v>
      </c>
      <c r="D1136" s="2">
        <f>_xll.BDH($A1136, $D$1, $B1136, $C1136, "Direction", "H", "Period", "Y","cols=5;rows=2")</f>
        <v>37621</v>
      </c>
      <c r="E1136" s="2">
        <v>37986</v>
      </c>
      <c r="F1136" s="2">
        <v>38352</v>
      </c>
      <c r="G1136" s="2">
        <v>38717</v>
      </c>
      <c r="H1136" s="2">
        <v>39082</v>
      </c>
      <c r="I1136" s="2"/>
    </row>
    <row r="1137" spans="1:23" x14ac:dyDescent="0.25">
      <c r="A1137" s="4"/>
      <c r="D1137">
        <v>1.49</v>
      </c>
      <c r="E1137">
        <v>1.22</v>
      </c>
      <c r="F1137">
        <v>0.59</v>
      </c>
      <c r="G1137">
        <v>0.53</v>
      </c>
      <c r="H1137">
        <v>0.03</v>
      </c>
    </row>
    <row r="1138" spans="1:23" x14ac:dyDescent="0.25">
      <c r="A1138" s="1" t="s">
        <v>570</v>
      </c>
      <c r="B1138" t="s">
        <v>1159</v>
      </c>
      <c r="C1138" t="s">
        <v>1190</v>
      </c>
      <c r="D1138" s="2">
        <f>_xll.BDH($A1138, $D$1, $B1138, $C1138, "Direction", "H", "Period", "Y","cols=1;rows=2")</f>
        <v>37621</v>
      </c>
    </row>
    <row r="1139" spans="1:23" x14ac:dyDescent="0.25">
      <c r="A1139" s="4"/>
      <c r="D1139">
        <v>0.68</v>
      </c>
    </row>
    <row r="1140" spans="1:23" x14ac:dyDescent="0.25">
      <c r="A1140" s="1" t="s">
        <v>571</v>
      </c>
      <c r="B1140" t="s">
        <v>1159</v>
      </c>
      <c r="C1140" t="s">
        <v>1183</v>
      </c>
      <c r="D1140" s="2">
        <f>_xll.BDH($A1140, $D$1, $B1140, $C1140, "Direction", "H", "Period", "Y","cols=4;rows=2")</f>
        <v>37621</v>
      </c>
      <c r="E1140" s="2">
        <v>37986</v>
      </c>
      <c r="F1140" s="2">
        <v>38352</v>
      </c>
      <c r="G1140" s="2">
        <v>38717</v>
      </c>
      <c r="H1140" s="2"/>
    </row>
    <row r="1141" spans="1:23" x14ac:dyDescent="0.25">
      <c r="A1141" s="4"/>
      <c r="D1141">
        <v>0.34250000000000003</v>
      </c>
      <c r="E1141">
        <v>0.40250000000000002</v>
      </c>
      <c r="F1141">
        <v>0.5</v>
      </c>
      <c r="G1141">
        <v>0.57499999999999996</v>
      </c>
    </row>
    <row r="1142" spans="1:23" x14ac:dyDescent="0.25">
      <c r="A1142" s="1" t="s">
        <v>572</v>
      </c>
      <c r="B1142" t="s">
        <v>1159</v>
      </c>
      <c r="C1142" t="s">
        <v>1183</v>
      </c>
      <c r="D1142" s="2">
        <f>_xll.BDH($A1142, $D$1, $B1142, $C1142, "Direction", "H", "Period", "Y","cols=4;rows=2")</f>
        <v>37621</v>
      </c>
      <c r="E1142" s="2">
        <v>37986</v>
      </c>
      <c r="F1142" s="2">
        <v>38352</v>
      </c>
      <c r="G1142" s="2">
        <v>38717</v>
      </c>
      <c r="H1142" s="2"/>
    </row>
    <row r="1143" spans="1:23" x14ac:dyDescent="0.25">
      <c r="A1143" s="4"/>
      <c r="D1143">
        <v>1.19</v>
      </c>
      <c r="E1143">
        <v>0.06</v>
      </c>
      <c r="F1143">
        <v>0.54</v>
      </c>
      <c r="G1143">
        <v>0.72</v>
      </c>
    </row>
    <row r="1144" spans="1:23" x14ac:dyDescent="0.25">
      <c r="A1144" s="1" t="s">
        <v>573</v>
      </c>
      <c r="B1144" t="s">
        <v>1159</v>
      </c>
      <c r="C1144" t="s">
        <v>1195</v>
      </c>
      <c r="D1144" s="2">
        <f>_xll.BDH($A1144, $D$1, $B1144, $C1144, "Direction", "H", "Period", "Y","cols=13;rows=2")</f>
        <v>37499</v>
      </c>
      <c r="E1144" s="2">
        <v>37864</v>
      </c>
      <c r="F1144" s="2">
        <v>38230</v>
      </c>
      <c r="G1144" s="2">
        <v>38595</v>
      </c>
      <c r="H1144" s="2">
        <v>38960</v>
      </c>
      <c r="I1144" s="2">
        <v>39325</v>
      </c>
      <c r="J1144" s="2">
        <v>39691</v>
      </c>
      <c r="K1144" s="2">
        <v>40056</v>
      </c>
      <c r="L1144" s="2">
        <v>40421</v>
      </c>
      <c r="M1144" s="2">
        <v>40786</v>
      </c>
      <c r="N1144" s="2">
        <v>41152</v>
      </c>
      <c r="O1144" s="2">
        <v>41517</v>
      </c>
      <c r="P1144" s="2">
        <v>41882</v>
      </c>
    </row>
    <row r="1145" spans="1:23" x14ac:dyDescent="0.25">
      <c r="A1145" s="4"/>
      <c r="D1145">
        <v>0.46</v>
      </c>
      <c r="E1145">
        <v>0.71</v>
      </c>
      <c r="F1145">
        <v>1.02</v>
      </c>
      <c r="G1145">
        <v>1.1399999999999999</v>
      </c>
      <c r="H1145">
        <v>1.31</v>
      </c>
      <c r="I1145">
        <v>0.76</v>
      </c>
      <c r="J1145">
        <v>0.82279999999999998</v>
      </c>
      <c r="K1145">
        <v>-0.36330000000000001</v>
      </c>
      <c r="L1145">
        <v>0.92800000000000005</v>
      </c>
      <c r="M1145">
        <v>1.903</v>
      </c>
      <c r="N1145">
        <v>1.6457999999999999</v>
      </c>
      <c r="O1145">
        <v>1.6777</v>
      </c>
      <c r="P1145">
        <v>0.38690000000000002</v>
      </c>
    </row>
    <row r="1146" spans="1:23" x14ac:dyDescent="0.25">
      <c r="A1146" s="1" t="s">
        <v>574</v>
      </c>
      <c r="B1146" t="s">
        <v>1159</v>
      </c>
      <c r="C1146" t="s">
        <v>1183</v>
      </c>
      <c r="D1146" s="2">
        <f>_xll.BDH($A1146, $D$1, $B1146, $C1146, "Direction", "H", "Period", "Y","cols=4;rows=2")</f>
        <v>37621</v>
      </c>
      <c r="E1146" s="2">
        <v>37986</v>
      </c>
      <c r="F1146" s="2">
        <v>38352</v>
      </c>
      <c r="G1146" s="2">
        <v>38717</v>
      </c>
      <c r="H1146" s="2"/>
    </row>
    <row r="1147" spans="1:23" x14ac:dyDescent="0.25">
      <c r="A1147" s="4"/>
      <c r="D1147">
        <v>0.63</v>
      </c>
      <c r="E1147">
        <v>0.69</v>
      </c>
      <c r="F1147">
        <v>1.83</v>
      </c>
      <c r="G1147">
        <v>1.65</v>
      </c>
    </row>
    <row r="1148" spans="1:23" x14ac:dyDescent="0.25">
      <c r="A1148" s="1" t="s">
        <v>575</v>
      </c>
      <c r="B1148" t="s">
        <v>1159</v>
      </c>
      <c r="C1148" t="s">
        <v>1183</v>
      </c>
      <c r="D1148" s="2">
        <f>_xll.BDH($A1148, $D$1, $B1148, $C1148, "Direction", "H", "Period", "Y","cols=4;rows=2")</f>
        <v>37621</v>
      </c>
      <c r="E1148" s="2">
        <v>37986</v>
      </c>
      <c r="F1148" s="2">
        <v>38352</v>
      </c>
      <c r="G1148" s="2">
        <v>38717</v>
      </c>
      <c r="H1148" s="2"/>
    </row>
    <row r="1149" spans="1:23" x14ac:dyDescent="0.25">
      <c r="A1149" s="4"/>
      <c r="D1149">
        <v>3.66</v>
      </c>
      <c r="E1149">
        <v>3.74</v>
      </c>
      <c r="F1149">
        <v>4.49</v>
      </c>
      <c r="G1149">
        <v>5.2</v>
      </c>
    </row>
    <row r="1150" spans="1:23" x14ac:dyDescent="0.25">
      <c r="A1150" s="1" t="s">
        <v>576</v>
      </c>
      <c r="B1150" t="s">
        <v>1159</v>
      </c>
      <c r="C1150" t="s">
        <v>1199</v>
      </c>
      <c r="D1150" s="2">
        <f>_xll.BDH($A1150, $D$1, $B1150, $C1150, "Direction", "H", "Period", "Y","cols=20;rows=2")</f>
        <v>37621</v>
      </c>
      <c r="E1150" s="2">
        <v>37986</v>
      </c>
      <c r="F1150" s="2">
        <v>38352</v>
      </c>
      <c r="G1150" s="2">
        <v>38717</v>
      </c>
      <c r="H1150" s="2">
        <v>39082</v>
      </c>
      <c r="I1150" s="2">
        <v>39447</v>
      </c>
      <c r="J1150" s="2">
        <v>39813</v>
      </c>
      <c r="K1150" s="2">
        <v>40178</v>
      </c>
      <c r="L1150" s="2">
        <v>40543</v>
      </c>
      <c r="M1150" s="2">
        <v>40908</v>
      </c>
      <c r="N1150" s="2">
        <v>41274</v>
      </c>
      <c r="O1150" s="2">
        <v>41639</v>
      </c>
      <c r="P1150" s="2">
        <v>42004</v>
      </c>
      <c r="Q1150" s="2">
        <v>42369</v>
      </c>
      <c r="R1150" s="2">
        <v>42735</v>
      </c>
      <c r="S1150" s="2">
        <v>43100</v>
      </c>
      <c r="T1150" s="2">
        <v>43465</v>
      </c>
      <c r="U1150" s="2">
        <v>43830</v>
      </c>
      <c r="V1150" s="2">
        <v>44196</v>
      </c>
      <c r="W1150" s="2">
        <v>44561</v>
      </c>
    </row>
    <row r="1151" spans="1:23" x14ac:dyDescent="0.25">
      <c r="A1151" s="4"/>
      <c r="D1151">
        <v>0.66</v>
      </c>
      <c r="E1151">
        <v>0.32</v>
      </c>
      <c r="F1151">
        <v>0.2107</v>
      </c>
      <c r="G1151">
        <v>0.30030000000000001</v>
      </c>
      <c r="H1151">
        <v>0.15</v>
      </c>
      <c r="I1151">
        <v>0.15</v>
      </c>
      <c r="J1151">
        <v>0.22220000000000001</v>
      </c>
      <c r="K1151">
        <v>-0.2954</v>
      </c>
      <c r="L1151">
        <v>-0.29470000000000002</v>
      </c>
      <c r="M1151">
        <v>-0.44390000000000002</v>
      </c>
      <c r="N1151">
        <v>0.36549999999999999</v>
      </c>
      <c r="O1151">
        <v>-0.73180000000000001</v>
      </c>
      <c r="P1151">
        <v>1.1286</v>
      </c>
      <c r="Q1151">
        <v>1.4519</v>
      </c>
      <c r="R1151">
        <v>0.62680000000000002</v>
      </c>
      <c r="S1151">
        <v>1.1604000000000001</v>
      </c>
      <c r="T1151">
        <v>1.0795999999999999</v>
      </c>
      <c r="U1151">
        <v>1.3972</v>
      </c>
      <c r="V1151">
        <v>0.92659999999999998</v>
      </c>
      <c r="W1151">
        <v>0.7339</v>
      </c>
    </row>
    <row r="1152" spans="1:23" x14ac:dyDescent="0.25">
      <c r="A1152" s="1" t="s">
        <v>577</v>
      </c>
      <c r="B1152" t="s">
        <v>1159</v>
      </c>
      <c r="C1152" t="s">
        <v>1183</v>
      </c>
      <c r="D1152" s="2">
        <f>_xll.BDH($A1152, $D$1, $B1152, $C1152, "Direction", "H", "Period", "Y","cols=5;rows=2")</f>
        <v>37560</v>
      </c>
      <c r="E1152" s="2">
        <v>37925</v>
      </c>
      <c r="F1152" s="2">
        <v>38291</v>
      </c>
      <c r="G1152" s="2">
        <v>38656</v>
      </c>
      <c r="H1152" s="2">
        <v>39021</v>
      </c>
    </row>
    <row r="1153" spans="1:18" x14ac:dyDescent="0.25">
      <c r="A1153" s="4"/>
      <c r="D1153">
        <v>-20.782499999999999</v>
      </c>
      <c r="E1153">
        <v>-3.1793999999999998</v>
      </c>
      <c r="F1153">
        <v>-0.98540000000000005</v>
      </c>
      <c r="G1153">
        <v>-1.1200000000000001</v>
      </c>
      <c r="H1153">
        <v>0.17</v>
      </c>
    </row>
    <row r="1154" spans="1:18" x14ac:dyDescent="0.25">
      <c r="A1154" s="1" t="s">
        <v>578</v>
      </c>
      <c r="B1154" t="s">
        <v>1159</v>
      </c>
      <c r="C1154" t="s">
        <v>1181</v>
      </c>
      <c r="D1154" s="2">
        <f>_xll.BDH($A1154, $D$1, $B1154, $C1154, "Direction", "H", "Period", "Y","cols=8;rows=2")</f>
        <v>37618</v>
      </c>
      <c r="E1154" s="2">
        <v>37982</v>
      </c>
      <c r="F1154" s="2">
        <v>38346</v>
      </c>
      <c r="G1154" s="2">
        <v>38717</v>
      </c>
      <c r="H1154" s="2">
        <v>39081</v>
      </c>
      <c r="I1154" s="2">
        <v>39445</v>
      </c>
      <c r="J1154" s="2">
        <v>39809</v>
      </c>
      <c r="K1154" s="2">
        <v>40173</v>
      </c>
      <c r="L1154" s="2"/>
    </row>
    <row r="1155" spans="1:18" x14ac:dyDescent="0.25">
      <c r="A1155" s="4"/>
      <c r="D1155">
        <v>1.46</v>
      </c>
      <c r="E1155">
        <v>1.56</v>
      </c>
      <c r="F1155">
        <v>1.72</v>
      </c>
      <c r="G1155">
        <v>1.86</v>
      </c>
      <c r="H1155">
        <v>1.89</v>
      </c>
      <c r="I1155">
        <v>2.2000000000000002</v>
      </c>
      <c r="J1155">
        <v>2.2799999999999998</v>
      </c>
      <c r="K1155">
        <v>2.2812999999999999</v>
      </c>
    </row>
    <row r="1156" spans="1:18" x14ac:dyDescent="0.25">
      <c r="A1156" s="1" t="s">
        <v>579</v>
      </c>
      <c r="B1156" t="s">
        <v>1159</v>
      </c>
      <c r="C1156" t="s">
        <v>1180</v>
      </c>
      <c r="D1156" s="2">
        <f>_xll.BDH($A1156, $D$1, $B1156, $C1156, "Direction", "H", "Period", "Y","cols=9;rows=2")</f>
        <v>37621</v>
      </c>
      <c r="E1156" s="2">
        <v>37986</v>
      </c>
      <c r="F1156" s="2">
        <v>38352</v>
      </c>
      <c r="G1156" s="2">
        <v>38717</v>
      </c>
      <c r="H1156" s="2">
        <v>39082</v>
      </c>
      <c r="I1156" s="2">
        <v>39447</v>
      </c>
      <c r="J1156" s="2">
        <v>39813</v>
      </c>
      <c r="K1156" s="2">
        <v>40178</v>
      </c>
      <c r="L1156" s="2">
        <v>40543</v>
      </c>
      <c r="M1156" s="2"/>
    </row>
    <row r="1157" spans="1:18" x14ac:dyDescent="0.25">
      <c r="A1157" s="4"/>
      <c r="D1157">
        <v>-4.8</v>
      </c>
      <c r="E1157">
        <v>7.05</v>
      </c>
      <c r="F1157">
        <v>9.15</v>
      </c>
      <c r="G1157">
        <v>8.4</v>
      </c>
      <c r="H1157">
        <v>11.6999</v>
      </c>
      <c r="I1157">
        <v>10.4999</v>
      </c>
      <c r="J1157">
        <v>8.85</v>
      </c>
      <c r="K1157">
        <v>6.5936000000000003</v>
      </c>
      <c r="L1157">
        <v>5.5294999999999996</v>
      </c>
    </row>
    <row r="1158" spans="1:18" x14ac:dyDescent="0.25">
      <c r="A1158" s="1" t="s">
        <v>580</v>
      </c>
      <c r="B1158" t="s">
        <v>1159</v>
      </c>
      <c r="C1158" t="s">
        <v>1183</v>
      </c>
      <c r="D1158" s="2">
        <f>_xll.BDH($A1158, $D$1, $B1158, $C1158, "Direction", "H", "Period", "Y","cols=4;rows=2")</f>
        <v>37619</v>
      </c>
      <c r="E1158" s="2">
        <v>37983</v>
      </c>
      <c r="F1158" s="2">
        <v>38347</v>
      </c>
      <c r="G1158" s="2">
        <v>38717</v>
      </c>
      <c r="H1158" s="2"/>
    </row>
    <row r="1159" spans="1:18" x14ac:dyDescent="0.25">
      <c r="A1159" s="4"/>
      <c r="D1159">
        <v>-0.27</v>
      </c>
      <c r="E1159">
        <v>-0.02</v>
      </c>
      <c r="F1159">
        <v>0.18</v>
      </c>
      <c r="G1159">
        <v>0.2</v>
      </c>
    </row>
    <row r="1160" spans="1:18" x14ac:dyDescent="0.25">
      <c r="A1160" s="1" t="s">
        <v>581</v>
      </c>
      <c r="B1160" t="s">
        <v>1159</v>
      </c>
      <c r="C1160" t="s">
        <v>1193</v>
      </c>
      <c r="D1160" s="2">
        <f>_xll.BDH($A1160, $D$1, $B1160, $C1160, "Direction", "H", "Period", "Y","cols=14;rows=2")</f>
        <v>37621</v>
      </c>
      <c r="E1160" s="2">
        <v>37986</v>
      </c>
      <c r="F1160" s="2">
        <v>38352</v>
      </c>
      <c r="G1160" s="2">
        <v>38691</v>
      </c>
      <c r="H1160" s="2">
        <v>39082</v>
      </c>
      <c r="I1160" s="2">
        <v>39447</v>
      </c>
      <c r="J1160" s="2">
        <v>39813</v>
      </c>
      <c r="K1160" s="2">
        <v>40178</v>
      </c>
      <c r="L1160" s="2">
        <v>40543</v>
      </c>
      <c r="M1160" s="2">
        <v>40908</v>
      </c>
      <c r="N1160" s="2">
        <v>41274</v>
      </c>
      <c r="O1160" s="2">
        <v>41639</v>
      </c>
      <c r="P1160" s="2">
        <v>42004</v>
      </c>
      <c r="Q1160" s="2">
        <v>42369</v>
      </c>
      <c r="R1160" s="2"/>
    </row>
    <row r="1161" spans="1:18" x14ac:dyDescent="0.25">
      <c r="A1161" s="4"/>
      <c r="D1161">
        <v>1.95</v>
      </c>
      <c r="E1161">
        <v>0.98</v>
      </c>
      <c r="F1161">
        <v>0.79</v>
      </c>
      <c r="G1161">
        <v>1.23</v>
      </c>
      <c r="H1161">
        <v>0.97</v>
      </c>
      <c r="I1161">
        <v>1.07</v>
      </c>
      <c r="J1161">
        <v>0.87</v>
      </c>
      <c r="K1161">
        <v>1.0755999999999999</v>
      </c>
      <c r="L1161">
        <v>1.2799</v>
      </c>
      <c r="M1161">
        <v>1.17</v>
      </c>
      <c r="N1161">
        <v>1.1435999999999999</v>
      </c>
      <c r="O1161">
        <v>0.90649999999999997</v>
      </c>
      <c r="P1161">
        <v>1.0242</v>
      </c>
      <c r="Q1161">
        <v>1.0940000000000001</v>
      </c>
    </row>
    <row r="1162" spans="1:18" x14ac:dyDescent="0.25">
      <c r="A1162" s="1" t="s">
        <v>582</v>
      </c>
      <c r="B1162" t="s">
        <v>1159</v>
      </c>
      <c r="C1162" t="s">
        <v>1186</v>
      </c>
      <c r="D1162" s="2">
        <f>_xll.BDH($A1162, $D$1, $B1162, $C1162, "Direction", "H", "Period", "Y","cols=4;rows=2")</f>
        <v>37621</v>
      </c>
      <c r="E1162" s="2">
        <v>37986</v>
      </c>
      <c r="F1162" s="2">
        <v>38352</v>
      </c>
      <c r="G1162" s="2">
        <v>38717</v>
      </c>
      <c r="H1162" s="2"/>
      <c r="I1162" s="2"/>
    </row>
    <row r="1163" spans="1:18" x14ac:dyDescent="0.25">
      <c r="A1163" s="4"/>
      <c r="D1163">
        <v>0.34</v>
      </c>
      <c r="E1163">
        <v>0.56000000000000005</v>
      </c>
      <c r="F1163">
        <v>0.71</v>
      </c>
      <c r="G1163">
        <v>0.84</v>
      </c>
    </row>
    <row r="1164" spans="1:18" x14ac:dyDescent="0.25">
      <c r="A1164" s="1" t="s">
        <v>583</v>
      </c>
      <c r="B1164" t="s">
        <v>1159</v>
      </c>
      <c r="C1164" t="s">
        <v>1186</v>
      </c>
      <c r="D1164" s="2">
        <f>_xll.BDH($A1164, $D$1, $B1164, $C1164, "Direction", "H", "Period", "Y","cols=6;rows=2")</f>
        <v>37529</v>
      </c>
      <c r="E1164" s="2">
        <v>37894</v>
      </c>
      <c r="F1164" s="2">
        <v>38260</v>
      </c>
      <c r="G1164" s="2">
        <v>38625</v>
      </c>
      <c r="H1164" s="2">
        <v>39082</v>
      </c>
      <c r="I1164" s="2">
        <v>39447</v>
      </c>
    </row>
    <row r="1165" spans="1:18" x14ac:dyDescent="0.25">
      <c r="A1165" s="4"/>
      <c r="D1165">
        <v>0.97</v>
      </c>
      <c r="E1165">
        <v>1.6</v>
      </c>
      <c r="F1165">
        <v>1.32</v>
      </c>
      <c r="G1165">
        <v>1.29</v>
      </c>
      <c r="H1165">
        <v>0.68</v>
      </c>
      <c r="I1165">
        <v>0.54</v>
      </c>
    </row>
    <row r="1166" spans="1:18" x14ac:dyDescent="0.25">
      <c r="A1166" s="1" t="s">
        <v>584</v>
      </c>
      <c r="B1166" t="s">
        <v>1159</v>
      </c>
      <c r="C1166" t="s">
        <v>1182</v>
      </c>
      <c r="D1166" s="2">
        <f>_xll.BDH($A1166, $D$1, $B1166, $C1166, "Direction", "H", "Period", "Y","cols=8;rows=2")</f>
        <v>37621</v>
      </c>
      <c r="E1166" s="2">
        <v>37986</v>
      </c>
      <c r="F1166" s="2">
        <v>38352</v>
      </c>
      <c r="G1166" s="2">
        <v>38717</v>
      </c>
      <c r="H1166" s="2">
        <v>39082</v>
      </c>
      <c r="I1166" s="2">
        <v>39447</v>
      </c>
      <c r="J1166" s="2">
        <v>39813</v>
      </c>
      <c r="K1166" s="2">
        <v>40178</v>
      </c>
    </row>
    <row r="1167" spans="1:18" x14ac:dyDescent="0.25">
      <c r="A1167" s="4"/>
      <c r="D1167">
        <v>0.77049999999999996</v>
      </c>
      <c r="E1167">
        <v>0.61699999999999999</v>
      </c>
      <c r="F1167">
        <v>0.56499999999999995</v>
      </c>
      <c r="G1167">
        <v>1.08</v>
      </c>
      <c r="H1167">
        <v>2.665</v>
      </c>
      <c r="I1167">
        <v>4.5599999999999996</v>
      </c>
      <c r="J1167">
        <v>5.78</v>
      </c>
      <c r="K1167">
        <v>6.4973999999999998</v>
      </c>
    </row>
    <row r="1168" spans="1:18" x14ac:dyDescent="0.25">
      <c r="A1168" s="1" t="s">
        <v>585</v>
      </c>
      <c r="B1168" t="s">
        <v>1159</v>
      </c>
      <c r="C1168" t="s">
        <v>1182</v>
      </c>
      <c r="D1168" s="2">
        <f>_xll.BDH($A1168, $D$1, $B1168, $C1168, "Direction", "H", "Period", "Y","cols=8;rows=2")</f>
        <v>37346</v>
      </c>
      <c r="E1168" s="2">
        <v>37711</v>
      </c>
      <c r="F1168" s="2">
        <v>38077</v>
      </c>
      <c r="G1168" s="2">
        <v>38442</v>
      </c>
      <c r="H1168" s="2">
        <v>38807</v>
      </c>
      <c r="I1168" s="2">
        <v>39172</v>
      </c>
      <c r="J1168" s="2">
        <v>39538</v>
      </c>
      <c r="K1168" s="2">
        <v>39903</v>
      </c>
    </row>
    <row r="1169" spans="1:22" x14ac:dyDescent="0.25">
      <c r="A1169" s="4"/>
      <c r="D1169">
        <v>0.28999999999999998</v>
      </c>
      <c r="E1169">
        <v>0.47</v>
      </c>
      <c r="F1169">
        <v>0.49</v>
      </c>
      <c r="G1169">
        <v>0.53</v>
      </c>
      <c r="H1169">
        <v>1.03</v>
      </c>
      <c r="I1169">
        <v>1.36</v>
      </c>
      <c r="J1169">
        <v>1.77</v>
      </c>
      <c r="K1169">
        <v>1.6315</v>
      </c>
    </row>
    <row r="1170" spans="1:22" x14ac:dyDescent="0.25">
      <c r="A1170" s="1" t="s">
        <v>586</v>
      </c>
      <c r="B1170" t="s">
        <v>1159</v>
      </c>
      <c r="C1170" t="s">
        <v>1183</v>
      </c>
      <c r="D1170" s="2">
        <f>_xll.BDH($A1170, $D$1, $B1170, $C1170, "Direction", "H", "Period", "Y","cols=5;rows=2")</f>
        <v>37407</v>
      </c>
      <c r="E1170" s="2">
        <v>37772</v>
      </c>
      <c r="F1170" s="2">
        <v>38138</v>
      </c>
      <c r="G1170" s="2">
        <v>38503</v>
      </c>
      <c r="H1170" s="2">
        <v>38868</v>
      </c>
    </row>
    <row r="1171" spans="1:22" x14ac:dyDescent="0.25">
      <c r="A1171" s="4"/>
      <c r="D1171">
        <v>1.36</v>
      </c>
      <c r="E1171">
        <v>1.45</v>
      </c>
      <c r="F1171">
        <v>1.6</v>
      </c>
      <c r="G1171">
        <v>1.74</v>
      </c>
      <c r="H1171">
        <v>1.94</v>
      </c>
    </row>
    <row r="1172" spans="1:22" x14ac:dyDescent="0.25">
      <c r="A1172" s="1" t="s">
        <v>587</v>
      </c>
      <c r="B1172" t="s">
        <v>1159</v>
      </c>
      <c r="C1172" t="s">
        <v>1196</v>
      </c>
      <c r="D1172" s="2">
        <f>_xll.BDH($A1172, $D$1, $B1172, $C1172, "Direction", "H", "Period", "Y","cols=16;rows=2")</f>
        <v>37621</v>
      </c>
      <c r="E1172" s="2">
        <v>37986</v>
      </c>
      <c r="F1172" s="2">
        <v>38352</v>
      </c>
      <c r="G1172" s="2">
        <v>38717</v>
      </c>
      <c r="H1172" s="2">
        <v>39082</v>
      </c>
      <c r="I1172" s="2">
        <v>39447</v>
      </c>
      <c r="J1172" s="2">
        <v>39813</v>
      </c>
      <c r="K1172" s="2">
        <v>40178</v>
      </c>
      <c r="L1172" s="2">
        <v>40543</v>
      </c>
      <c r="M1172" s="2">
        <v>40908</v>
      </c>
      <c r="N1172" s="2">
        <v>41274</v>
      </c>
      <c r="O1172" s="2">
        <v>41639</v>
      </c>
      <c r="P1172" s="2">
        <v>42004</v>
      </c>
      <c r="Q1172" s="2">
        <v>42369</v>
      </c>
      <c r="R1172" s="2">
        <v>42735</v>
      </c>
      <c r="S1172" s="2">
        <v>43100</v>
      </c>
      <c r="T1172" s="2"/>
    </row>
    <row r="1173" spans="1:22" x14ac:dyDescent="0.25">
      <c r="A1173" s="4"/>
      <c r="D1173">
        <v>5.0999999999999996</v>
      </c>
      <c r="E1173">
        <v>2.12</v>
      </c>
      <c r="F1173">
        <v>5.92</v>
      </c>
      <c r="G1173">
        <v>-9.14</v>
      </c>
      <c r="H1173">
        <v>9.6</v>
      </c>
      <c r="I1173">
        <v>1.1499999999999999</v>
      </c>
      <c r="J1173">
        <v>17.940000000000001</v>
      </c>
      <c r="K1173">
        <v>3.7444999999999999</v>
      </c>
      <c r="L1173">
        <v>2.4</v>
      </c>
      <c r="M1173">
        <v>0.28000000000000003</v>
      </c>
      <c r="N1173">
        <v>1.98</v>
      </c>
      <c r="O1173">
        <v>3.23</v>
      </c>
      <c r="P1173">
        <v>4.1925999999999997</v>
      </c>
      <c r="Q1173">
        <v>3.3523999999999998</v>
      </c>
      <c r="R1173">
        <v>2.1572</v>
      </c>
      <c r="S1173">
        <v>-1.2804</v>
      </c>
    </row>
    <row r="1174" spans="1:22" x14ac:dyDescent="0.25">
      <c r="A1174" s="1" t="s">
        <v>588</v>
      </c>
      <c r="B1174" t="s">
        <v>1159</v>
      </c>
      <c r="C1174" t="s">
        <v>1187</v>
      </c>
      <c r="D1174" s="2">
        <f>_xll.BDH($A1174, $D$1, $B1174, $C1174, "Direction", "H", "Period", "Y","cols=2;rows=2")</f>
        <v>37621</v>
      </c>
      <c r="E1174" s="2">
        <v>37986</v>
      </c>
      <c r="F1174" s="2"/>
    </row>
    <row r="1175" spans="1:22" x14ac:dyDescent="0.25">
      <c r="A1175" s="4"/>
      <c r="D1175">
        <v>0.03</v>
      </c>
      <c r="E1175">
        <v>0.19</v>
      </c>
    </row>
    <row r="1176" spans="1:22" x14ac:dyDescent="0.25">
      <c r="A1176" s="5" t="s">
        <v>589</v>
      </c>
      <c r="B1176" t="s">
        <v>1159</v>
      </c>
      <c r="C1176" t="s">
        <v>1196</v>
      </c>
      <c r="D1176" s="2">
        <f>_xll.BDH($A1176, $D$1, $B1176, $C1176, "Direction", "H", "Period", "Y","cols=17;rows=2")</f>
        <v>37529</v>
      </c>
      <c r="E1176" s="2">
        <v>37894</v>
      </c>
      <c r="F1176" s="2">
        <v>38260</v>
      </c>
      <c r="G1176" s="2">
        <v>38625</v>
      </c>
      <c r="H1176" s="2">
        <v>38990</v>
      </c>
      <c r="I1176" s="2">
        <v>39355</v>
      </c>
      <c r="J1176" s="2">
        <v>39721</v>
      </c>
      <c r="K1176" s="2">
        <v>40086</v>
      </c>
      <c r="L1176" s="2">
        <v>40451</v>
      </c>
      <c r="M1176" s="2">
        <v>40816</v>
      </c>
      <c r="N1176" s="2">
        <v>41182</v>
      </c>
      <c r="O1176" s="2">
        <v>41547</v>
      </c>
      <c r="P1176" s="2">
        <v>41912</v>
      </c>
      <c r="Q1176" s="2">
        <v>42277</v>
      </c>
      <c r="R1176" s="2">
        <v>42643</v>
      </c>
      <c r="S1176" s="2">
        <v>43008</v>
      </c>
      <c r="T1176" s="2">
        <v>43373</v>
      </c>
    </row>
    <row r="1177" spans="1:22" x14ac:dyDescent="0.25">
      <c r="D1177">
        <v>1.23</v>
      </c>
      <c r="E1177">
        <v>1.36</v>
      </c>
      <c r="F1177">
        <v>1.67</v>
      </c>
      <c r="G1177">
        <v>2.2000000000000002</v>
      </c>
      <c r="H1177">
        <v>2.71</v>
      </c>
      <c r="I1177">
        <v>3.43</v>
      </c>
      <c r="J1177">
        <v>4.16</v>
      </c>
      <c r="K1177">
        <v>3.7877999999999998</v>
      </c>
      <c r="L1177">
        <v>3.4958999999999998</v>
      </c>
      <c r="M1177">
        <v>3.9839000000000002</v>
      </c>
      <c r="N1177">
        <v>4.2667999999999999</v>
      </c>
      <c r="O1177">
        <v>4.5671999999999997</v>
      </c>
      <c r="P1177">
        <v>4.5857999999999999</v>
      </c>
      <c r="Q1177">
        <v>5.19</v>
      </c>
      <c r="R1177">
        <v>5.5462999999999996</v>
      </c>
      <c r="S1177">
        <v>5.4760999999999997</v>
      </c>
      <c r="T1177">
        <v>6.3406000000000002</v>
      </c>
    </row>
    <row r="1178" spans="1:22" x14ac:dyDescent="0.25">
      <c r="A1178" s="5" t="s">
        <v>590</v>
      </c>
      <c r="B1178" t="s">
        <v>1160</v>
      </c>
      <c r="C1178" t="s">
        <v>1194</v>
      </c>
      <c r="D1178" s="2">
        <f>_xll.BDH($A1178, $D$1, $B1178, $C1178, "Direction", "H", "Period", "Y","cols=14;rows=2")</f>
        <v>37986</v>
      </c>
      <c r="E1178" s="2">
        <v>38352</v>
      </c>
      <c r="F1178" s="2">
        <v>38717</v>
      </c>
      <c r="G1178" s="2">
        <v>39082</v>
      </c>
      <c r="H1178" s="2">
        <v>39447</v>
      </c>
      <c r="I1178" s="2">
        <v>39813</v>
      </c>
      <c r="J1178" s="2">
        <v>40178</v>
      </c>
      <c r="K1178" s="2">
        <v>40543</v>
      </c>
      <c r="L1178" s="2">
        <v>40908</v>
      </c>
      <c r="M1178" s="2">
        <v>41274</v>
      </c>
      <c r="N1178" s="2">
        <v>41639</v>
      </c>
      <c r="O1178" s="2">
        <v>42004</v>
      </c>
      <c r="P1178" s="2">
        <v>42369</v>
      </c>
      <c r="Q1178" s="2">
        <v>42735</v>
      </c>
      <c r="R1178" s="2"/>
    </row>
    <row r="1179" spans="1:22" x14ac:dyDescent="0.25">
      <c r="D1179">
        <v>2.2999999999999998</v>
      </c>
      <c r="E1179">
        <v>2.4300000000000002</v>
      </c>
      <c r="F1179">
        <v>2.97</v>
      </c>
      <c r="G1179">
        <v>3.53</v>
      </c>
      <c r="H1179">
        <v>3.95</v>
      </c>
      <c r="I1179">
        <v>3.61</v>
      </c>
      <c r="J1179">
        <v>2.8361999999999998</v>
      </c>
      <c r="K1179">
        <v>2.3328000000000002</v>
      </c>
      <c r="L1179">
        <v>2.1602999999999999</v>
      </c>
      <c r="M1179">
        <v>2.3331</v>
      </c>
      <c r="N1179">
        <v>3.4409000000000001</v>
      </c>
      <c r="O1179">
        <v>3.6179999999999999</v>
      </c>
      <c r="P1179">
        <v>3.6110000000000002</v>
      </c>
      <c r="Q1179">
        <v>4.8053999999999997</v>
      </c>
    </row>
    <row r="1180" spans="1:22" x14ac:dyDescent="0.25">
      <c r="A1180" s="5" t="s">
        <v>591</v>
      </c>
      <c r="B1180" t="s">
        <v>1160</v>
      </c>
      <c r="C1180" t="s">
        <v>1199</v>
      </c>
      <c r="D1180" s="2">
        <f>_xll.BDH($A1180, $D$1, $B1180, $C1180, "Direction", "H", "Period", "Y","cols=19;rows=2")</f>
        <v>37986</v>
      </c>
      <c r="E1180" s="2">
        <v>38352</v>
      </c>
      <c r="F1180" s="2">
        <v>38717</v>
      </c>
      <c r="G1180" s="2">
        <v>39082</v>
      </c>
      <c r="H1180" s="2">
        <v>39447</v>
      </c>
      <c r="I1180" s="2">
        <v>39813</v>
      </c>
      <c r="J1180" s="2">
        <v>40178</v>
      </c>
      <c r="K1180" s="2">
        <v>40543</v>
      </c>
      <c r="L1180" s="2">
        <v>40908</v>
      </c>
      <c r="M1180" s="2">
        <v>41274</v>
      </c>
      <c r="N1180" s="2">
        <v>41639</v>
      </c>
      <c r="O1180" s="2">
        <v>42004</v>
      </c>
      <c r="P1180" s="2">
        <v>42369</v>
      </c>
      <c r="Q1180" s="2">
        <v>42735</v>
      </c>
      <c r="R1180" s="2">
        <v>43100</v>
      </c>
      <c r="S1180" s="2">
        <v>43465</v>
      </c>
      <c r="T1180" s="2">
        <v>43830</v>
      </c>
      <c r="U1180" s="2">
        <v>44196</v>
      </c>
      <c r="V1180" s="2">
        <v>44561</v>
      </c>
    </row>
    <row r="1181" spans="1:22" x14ac:dyDescent="0.25">
      <c r="D1181">
        <v>1.44</v>
      </c>
      <c r="E1181">
        <v>1.81</v>
      </c>
      <c r="F1181">
        <v>1.99</v>
      </c>
      <c r="G1181">
        <v>2.25</v>
      </c>
      <c r="H1181">
        <v>2.75</v>
      </c>
      <c r="I1181">
        <v>3.3</v>
      </c>
      <c r="J1181">
        <v>3.3702000000000001</v>
      </c>
      <c r="K1181">
        <v>4.0949</v>
      </c>
      <c r="L1181">
        <v>4.7331000000000003</v>
      </c>
      <c r="M1181">
        <v>4.8391999999999999</v>
      </c>
      <c r="N1181">
        <v>4.9555999999999996</v>
      </c>
      <c r="O1181">
        <v>5.3756000000000004</v>
      </c>
      <c r="P1181">
        <v>5.7949000000000002</v>
      </c>
      <c r="Q1181">
        <v>6.4730999999999996</v>
      </c>
      <c r="R1181">
        <v>7.3929999999999998</v>
      </c>
      <c r="S1181">
        <v>8.2055000000000007</v>
      </c>
      <c r="T1181">
        <v>8.8763000000000005</v>
      </c>
      <c r="U1181">
        <v>8.9189000000000007</v>
      </c>
      <c r="V1181">
        <v>11.1137</v>
      </c>
    </row>
    <row r="1182" spans="1:22" x14ac:dyDescent="0.25">
      <c r="A1182" s="5" t="s">
        <v>592</v>
      </c>
      <c r="B1182" t="s">
        <v>1160</v>
      </c>
      <c r="C1182" t="s">
        <v>1183</v>
      </c>
      <c r="D1182" s="2">
        <f>_xll.BDH($A1182, $D$1, $B1182, $C1182, "Direction", "H", "Period", "Y","cols=3;rows=2")</f>
        <v>37986</v>
      </c>
      <c r="E1182" s="2">
        <v>38352</v>
      </c>
      <c r="F1182" s="2">
        <v>38717</v>
      </c>
      <c r="G1182" s="2"/>
    </row>
    <row r="1183" spans="1:22" x14ac:dyDescent="0.25">
      <c r="D1183">
        <v>-3.3300000000000003E-2</v>
      </c>
      <c r="E1183">
        <v>7.0000000000000007E-2</v>
      </c>
      <c r="F1183">
        <v>0.122</v>
      </c>
    </row>
    <row r="1184" spans="1:22" x14ac:dyDescent="0.25">
      <c r="A1184" s="5" t="s">
        <v>593</v>
      </c>
      <c r="B1184" t="s">
        <v>1160</v>
      </c>
      <c r="C1184" t="s">
        <v>1197</v>
      </c>
      <c r="D1184" s="2" t="str">
        <f>_xll.BDH($A1184, $D$1, $B1184, $C1184, "Direction", "H", "Period", "Y")</f>
        <v>#N/A N/A</v>
      </c>
    </row>
    <row r="1186" spans="1:22" x14ac:dyDescent="0.25">
      <c r="A1186" s="5" t="s">
        <v>594</v>
      </c>
      <c r="B1186" t="s">
        <v>1160</v>
      </c>
      <c r="C1186" t="s">
        <v>1199</v>
      </c>
      <c r="D1186" s="2">
        <f>_xll.BDH($A1186, $D$1, $B1186, $C1186, "Direction", "H", "Period", "Y","cols=19;rows=2")</f>
        <v>37986</v>
      </c>
      <c r="E1186" s="2">
        <v>38352</v>
      </c>
      <c r="F1186" s="2">
        <v>38717</v>
      </c>
      <c r="G1186" s="2">
        <v>39082</v>
      </c>
      <c r="H1186" s="2">
        <v>39447</v>
      </c>
      <c r="I1186" s="2">
        <v>39813</v>
      </c>
      <c r="J1186" s="2">
        <v>40178</v>
      </c>
      <c r="K1186" s="2">
        <v>40543</v>
      </c>
      <c r="L1186" s="2">
        <v>40908</v>
      </c>
      <c r="M1186" s="2">
        <v>41274</v>
      </c>
      <c r="N1186" s="2">
        <v>41639</v>
      </c>
      <c r="O1186" s="2">
        <v>42004</v>
      </c>
      <c r="P1186" s="2">
        <v>42369</v>
      </c>
      <c r="Q1186" s="2">
        <v>42735</v>
      </c>
      <c r="R1186" s="2">
        <v>43100</v>
      </c>
      <c r="S1186" s="2">
        <v>43465</v>
      </c>
      <c r="T1186" s="2">
        <v>43830</v>
      </c>
      <c r="U1186" s="2">
        <v>44196</v>
      </c>
      <c r="V1186" s="2">
        <v>44561</v>
      </c>
    </row>
    <row r="1187" spans="1:22" x14ac:dyDescent="0.25">
      <c r="D1187">
        <v>2.7250000000000001</v>
      </c>
      <c r="E1187">
        <v>3.4</v>
      </c>
      <c r="F1187">
        <v>4</v>
      </c>
      <c r="G1187">
        <v>4.78</v>
      </c>
      <c r="H1187">
        <v>5.55</v>
      </c>
      <c r="I1187">
        <v>4.9400000000000004</v>
      </c>
      <c r="J1187">
        <v>6.0941999999999998</v>
      </c>
      <c r="K1187">
        <v>6.7649999999999997</v>
      </c>
      <c r="L1187">
        <v>6.9974999999999996</v>
      </c>
      <c r="M1187">
        <v>7.5560999999999998</v>
      </c>
      <c r="N1187">
        <v>8.4504000000000001</v>
      </c>
      <c r="O1187">
        <v>9.6812000000000005</v>
      </c>
      <c r="P1187">
        <v>10.6462</v>
      </c>
      <c r="Q1187">
        <v>10.6183</v>
      </c>
      <c r="R1187">
        <v>11.674899999999999</v>
      </c>
      <c r="S1187">
        <v>14.8865</v>
      </c>
      <c r="T1187">
        <v>18.464600000000001</v>
      </c>
      <c r="U1187">
        <v>22.017600000000002</v>
      </c>
      <c r="V1187">
        <v>24.922899999999998</v>
      </c>
    </row>
    <row r="1188" spans="1:22" x14ac:dyDescent="0.25">
      <c r="A1188" s="5" t="s">
        <v>595</v>
      </c>
      <c r="B1188" t="s">
        <v>1160</v>
      </c>
      <c r="C1188" t="s">
        <v>1181</v>
      </c>
      <c r="D1188" s="2">
        <f>_xll.BDH($A1188, $D$1, $B1188, $C1188, "Direction", "H", "Period", "Y","cols=7;rows=2")</f>
        <v>37894</v>
      </c>
      <c r="E1188" s="2">
        <v>38260</v>
      </c>
      <c r="F1188" s="2">
        <v>38625</v>
      </c>
      <c r="G1188" s="2">
        <v>38990</v>
      </c>
      <c r="H1188" s="2">
        <v>39355</v>
      </c>
      <c r="I1188" s="2">
        <v>39721</v>
      </c>
      <c r="J1188" s="2">
        <v>40086</v>
      </c>
      <c r="K1188" s="2"/>
    </row>
    <row r="1189" spans="1:22" x14ac:dyDescent="0.25">
      <c r="D1189">
        <v>0.58499999999999996</v>
      </c>
      <c r="E1189">
        <v>0.93500000000000005</v>
      </c>
      <c r="F1189">
        <v>1.41</v>
      </c>
      <c r="G1189">
        <v>2.52</v>
      </c>
      <c r="H1189">
        <v>2.5499999999999998</v>
      </c>
      <c r="I1189">
        <v>2.12</v>
      </c>
      <c r="J1189">
        <v>0.62660000000000005</v>
      </c>
    </row>
    <row r="1190" spans="1:22" x14ac:dyDescent="0.25">
      <c r="A1190" s="5" t="s">
        <v>596</v>
      </c>
      <c r="B1190" t="s">
        <v>1160</v>
      </c>
      <c r="C1190" t="s">
        <v>1183</v>
      </c>
      <c r="D1190" s="2">
        <f>_xll.BDH($A1190, $D$1, $B1190, $C1190, "Direction", "H", "Period", "Y","cols=3;rows=2")</f>
        <v>37986</v>
      </c>
      <c r="E1190" s="2">
        <v>38352</v>
      </c>
      <c r="F1190" s="2">
        <v>38717</v>
      </c>
      <c r="G1190" s="2"/>
    </row>
    <row r="1191" spans="1:22" x14ac:dyDescent="0.25">
      <c r="D1191">
        <v>0.375</v>
      </c>
      <c r="E1191">
        <v>0.28499999999999998</v>
      </c>
      <c r="F1191">
        <v>0.78</v>
      </c>
    </row>
    <row r="1192" spans="1:22" x14ac:dyDescent="0.25">
      <c r="A1192" s="5" t="s">
        <v>597</v>
      </c>
      <c r="B1192" t="s">
        <v>1160</v>
      </c>
      <c r="C1192" t="s">
        <v>1187</v>
      </c>
      <c r="D1192" s="2">
        <f>_xll.BDH($A1192, $D$1, $B1192, $C1192, "Direction", "H", "Period", "Y","cols=1;rows=2")</f>
        <v>37986</v>
      </c>
      <c r="E1192" s="2"/>
    </row>
    <row r="1193" spans="1:22" x14ac:dyDescent="0.25">
      <c r="D1193">
        <v>2.9</v>
      </c>
    </row>
    <row r="1194" spans="1:22" x14ac:dyDescent="0.25">
      <c r="A1194" s="5" t="s">
        <v>598</v>
      </c>
      <c r="B1194" t="s">
        <v>1160</v>
      </c>
      <c r="C1194" t="s">
        <v>1183</v>
      </c>
      <c r="D1194" s="2">
        <f>_xll.BDH($A1194, $D$1, $B1194, $C1194, "Direction", "H", "Period", "Y","cols=4;rows=2")</f>
        <v>37864</v>
      </c>
      <c r="E1194" s="2">
        <v>38230</v>
      </c>
      <c r="F1194" s="2">
        <v>38595</v>
      </c>
      <c r="G1194" s="2">
        <v>38960</v>
      </c>
    </row>
    <row r="1195" spans="1:22" x14ac:dyDescent="0.25">
      <c r="D1195">
        <v>1.3</v>
      </c>
      <c r="E1195">
        <v>0.77</v>
      </c>
      <c r="F1195">
        <v>2.2999999999999998</v>
      </c>
      <c r="G1195">
        <v>2.4649999999999999</v>
      </c>
    </row>
    <row r="1196" spans="1:22" x14ac:dyDescent="0.25">
      <c r="A1196" s="5" t="s">
        <v>599</v>
      </c>
      <c r="B1196" t="s">
        <v>1160</v>
      </c>
      <c r="C1196" t="s">
        <v>1189</v>
      </c>
      <c r="D1196" s="2">
        <f>_xll.BDH($A1196, $D$1, $B1196, $C1196, "Direction", "H", "Period", "Y","cols=2;rows=2")</f>
        <v>37986</v>
      </c>
      <c r="E1196" s="2">
        <v>38352</v>
      </c>
      <c r="F1196" s="2"/>
    </row>
    <row r="1197" spans="1:22" x14ac:dyDescent="0.25">
      <c r="D1197">
        <v>1.27</v>
      </c>
      <c r="E1197">
        <v>1.4</v>
      </c>
    </row>
    <row r="1198" spans="1:22" x14ac:dyDescent="0.25">
      <c r="A1198" s="5" t="s">
        <v>600</v>
      </c>
      <c r="B1198" t="s">
        <v>1160</v>
      </c>
      <c r="C1198" t="s">
        <v>1199</v>
      </c>
      <c r="D1198" s="2">
        <f>_xll.BDH($A1198, $D$1, $B1198, $C1198, "Direction", "H", "Period", "Y","cols=19;rows=2")</f>
        <v>37986</v>
      </c>
      <c r="E1198" s="2">
        <v>38352</v>
      </c>
      <c r="F1198" s="2">
        <v>38717</v>
      </c>
      <c r="G1198" s="2">
        <v>39082</v>
      </c>
      <c r="H1198" s="2">
        <v>39447</v>
      </c>
      <c r="I1198" s="2">
        <v>39813</v>
      </c>
      <c r="J1198" s="2">
        <v>40178</v>
      </c>
      <c r="K1198" s="2">
        <v>40543</v>
      </c>
      <c r="L1198" s="2">
        <v>40908</v>
      </c>
      <c r="M1198" s="2">
        <v>41274</v>
      </c>
      <c r="N1198" s="2">
        <v>41639</v>
      </c>
      <c r="O1198" s="2">
        <v>42004</v>
      </c>
      <c r="P1198" s="2">
        <v>42369</v>
      </c>
      <c r="Q1198" s="2">
        <v>42735</v>
      </c>
      <c r="R1198" s="2">
        <v>43100</v>
      </c>
      <c r="S1198" s="2">
        <v>43465</v>
      </c>
      <c r="T1198" s="2">
        <v>43830</v>
      </c>
      <c r="U1198" s="2">
        <v>44196</v>
      </c>
      <c r="V1198" s="2">
        <v>44561</v>
      </c>
    </row>
    <row r="1199" spans="1:22" x14ac:dyDescent="0.25">
      <c r="D1199">
        <v>2.44</v>
      </c>
      <c r="E1199">
        <v>2.9</v>
      </c>
      <c r="F1199">
        <v>3.47</v>
      </c>
      <c r="G1199">
        <v>3.86</v>
      </c>
      <c r="H1199">
        <v>4.1100000000000003</v>
      </c>
      <c r="I1199">
        <v>3.5</v>
      </c>
      <c r="J1199">
        <v>2.1343999999999999</v>
      </c>
      <c r="K1199">
        <v>3.4253999999999998</v>
      </c>
      <c r="L1199">
        <v>4.3516000000000004</v>
      </c>
      <c r="M1199">
        <v>4.5266000000000002</v>
      </c>
      <c r="N1199">
        <v>4.5808999999999997</v>
      </c>
      <c r="O1199">
        <v>4.7485999999999997</v>
      </c>
      <c r="P1199">
        <v>5.4493999999999998</v>
      </c>
      <c r="Q1199">
        <v>5.8762999999999996</v>
      </c>
      <c r="R1199">
        <v>6.0088999999999997</v>
      </c>
      <c r="S1199">
        <v>7.2455999999999996</v>
      </c>
      <c r="T1199">
        <v>7.53</v>
      </c>
      <c r="U1199">
        <v>8.2254000000000005</v>
      </c>
      <c r="V1199">
        <v>12.131</v>
      </c>
    </row>
    <row r="1200" spans="1:22" x14ac:dyDescent="0.25">
      <c r="A1200" s="5" t="s">
        <v>601</v>
      </c>
      <c r="B1200" t="s">
        <v>1160</v>
      </c>
      <c r="C1200" t="s">
        <v>1199</v>
      </c>
      <c r="D1200" s="2">
        <f>_xll.BDH($A1200, $D$1, $B1200, $C1200, "Direction", "H", "Period", "Y","cols=19;rows=2")</f>
        <v>37986</v>
      </c>
      <c r="E1200" s="2">
        <v>38352</v>
      </c>
      <c r="F1200" s="2">
        <v>38717</v>
      </c>
      <c r="G1200" s="2">
        <v>39082</v>
      </c>
      <c r="H1200" s="2">
        <v>39447</v>
      </c>
      <c r="I1200" s="2">
        <v>39813</v>
      </c>
      <c r="J1200" s="2">
        <v>40178</v>
      </c>
      <c r="K1200" s="2">
        <v>40543</v>
      </c>
      <c r="L1200" s="2">
        <v>40908</v>
      </c>
      <c r="M1200" s="2">
        <v>41274</v>
      </c>
      <c r="N1200" s="2">
        <v>41639</v>
      </c>
      <c r="O1200" s="2">
        <v>42004</v>
      </c>
      <c r="P1200" s="2">
        <v>42369</v>
      </c>
      <c r="Q1200" s="2">
        <v>42735</v>
      </c>
      <c r="R1200" s="2">
        <v>43100</v>
      </c>
      <c r="S1200" s="2">
        <v>43465</v>
      </c>
      <c r="T1200" s="2">
        <v>43830</v>
      </c>
      <c r="U1200" s="2">
        <v>44196</v>
      </c>
      <c r="V1200" s="2">
        <v>44561</v>
      </c>
    </row>
    <row r="1201" spans="1:22" x14ac:dyDescent="0.25">
      <c r="D1201">
        <v>1.5183</v>
      </c>
      <c r="E1201">
        <v>1.4954000000000001</v>
      </c>
      <c r="F1201">
        <v>1.0652999999999999</v>
      </c>
      <c r="G1201">
        <v>2.0912000000000002</v>
      </c>
      <c r="H1201">
        <v>2.2248999999999999</v>
      </c>
      <c r="I1201">
        <v>1.8047</v>
      </c>
      <c r="J1201">
        <v>1.9440999999999999</v>
      </c>
      <c r="K1201">
        <v>2.2271000000000001</v>
      </c>
      <c r="L1201">
        <v>3.48</v>
      </c>
      <c r="M1201">
        <v>4.2041000000000004</v>
      </c>
      <c r="N1201">
        <v>3.73</v>
      </c>
      <c r="O1201">
        <v>4.3289999999999997</v>
      </c>
      <c r="P1201">
        <v>5.4622000000000002</v>
      </c>
      <c r="Q1201">
        <v>6.0510999999999999</v>
      </c>
      <c r="R1201">
        <v>6.6412000000000004</v>
      </c>
      <c r="S1201">
        <v>6.9370000000000003</v>
      </c>
      <c r="T1201">
        <v>7.1391999999999998</v>
      </c>
      <c r="U1201">
        <v>4.0259</v>
      </c>
      <c r="V1201">
        <v>5.2157999999999998</v>
      </c>
    </row>
    <row r="1202" spans="1:22" x14ac:dyDescent="0.25">
      <c r="A1202" s="5" t="s">
        <v>602</v>
      </c>
      <c r="B1202" t="s">
        <v>1160</v>
      </c>
      <c r="C1202" t="s">
        <v>1199</v>
      </c>
      <c r="D1202" s="2">
        <f>_xll.BDH($A1202, $D$1, $B1202, $C1202, "Direction", "H", "Period", "Y","cols=19;rows=2")</f>
        <v>37953</v>
      </c>
      <c r="E1202" s="2">
        <v>38317</v>
      </c>
      <c r="F1202" s="2">
        <v>38681</v>
      </c>
      <c r="G1202" s="2">
        <v>39045</v>
      </c>
      <c r="H1202" s="2">
        <v>39416</v>
      </c>
      <c r="I1202" s="2">
        <v>39780</v>
      </c>
      <c r="J1202" s="2">
        <v>40178</v>
      </c>
      <c r="K1202" s="2">
        <v>40543</v>
      </c>
      <c r="L1202" s="2">
        <v>40908</v>
      </c>
      <c r="M1202" s="2">
        <v>41274</v>
      </c>
      <c r="N1202" s="2">
        <v>41639</v>
      </c>
      <c r="O1202" s="2">
        <v>42004</v>
      </c>
      <c r="P1202" s="2">
        <v>42369</v>
      </c>
      <c r="Q1202" s="2">
        <v>42735</v>
      </c>
      <c r="R1202" s="2">
        <v>43100</v>
      </c>
      <c r="S1202" s="2">
        <v>43465</v>
      </c>
      <c r="T1202" s="2">
        <v>43830</v>
      </c>
      <c r="U1202" s="2">
        <v>44196</v>
      </c>
      <c r="V1202" s="2">
        <v>44561</v>
      </c>
    </row>
    <row r="1203" spans="1:22" x14ac:dyDescent="0.25">
      <c r="D1203">
        <v>5.87</v>
      </c>
      <c r="E1203">
        <v>8.92</v>
      </c>
      <c r="F1203">
        <v>11.21</v>
      </c>
      <c r="G1203">
        <v>19.690000000000001</v>
      </c>
      <c r="H1203">
        <v>24.73</v>
      </c>
      <c r="I1203">
        <v>4.47</v>
      </c>
      <c r="J1203">
        <v>22.312799999999999</v>
      </c>
      <c r="K1203">
        <v>14.5905</v>
      </c>
      <c r="L1203">
        <v>6.4451999999999998</v>
      </c>
      <c r="M1203">
        <v>15.4666</v>
      </c>
      <c r="N1203">
        <v>17.377700000000001</v>
      </c>
      <c r="O1203">
        <v>18.0304</v>
      </c>
      <c r="P1203">
        <v>17.571300000000001</v>
      </c>
      <c r="Q1203">
        <v>16.879799999999999</v>
      </c>
      <c r="R1203">
        <v>20.061599999999999</v>
      </c>
      <c r="S1203">
        <v>25.729800000000001</v>
      </c>
      <c r="T1203">
        <v>23.6388</v>
      </c>
      <c r="U1203">
        <v>32.238799999999998</v>
      </c>
      <c r="V1203">
        <v>60.6357</v>
      </c>
    </row>
    <row r="1204" spans="1:22" x14ac:dyDescent="0.25">
      <c r="A1204" s="5" t="s">
        <v>603</v>
      </c>
      <c r="B1204" t="s">
        <v>1160</v>
      </c>
      <c r="C1204" t="s">
        <v>1187</v>
      </c>
      <c r="D1204" s="2">
        <f>_xll.BDH($A1204, $D$1, $B1204, $C1204, "Direction", "H", "Period", "Y","cols=1;rows=2")</f>
        <v>37986</v>
      </c>
      <c r="E1204" s="2"/>
    </row>
    <row r="1205" spans="1:22" x14ac:dyDescent="0.25">
      <c r="D1205">
        <v>1.66</v>
      </c>
    </row>
    <row r="1206" spans="1:22" x14ac:dyDescent="0.25">
      <c r="A1206" s="5" t="s">
        <v>604</v>
      </c>
      <c r="B1206" t="s">
        <v>1160</v>
      </c>
      <c r="C1206" t="s">
        <v>1180</v>
      </c>
      <c r="D1206" s="2">
        <f>_xll.BDH($A1206, $D$1, $B1206, $C1206, "Direction", "H", "Period", "Y","cols=8;rows=2")</f>
        <v>37986</v>
      </c>
      <c r="E1206" s="2">
        <v>38352</v>
      </c>
      <c r="F1206" s="2">
        <v>38717</v>
      </c>
      <c r="G1206" s="2">
        <v>39082</v>
      </c>
      <c r="H1206" s="2">
        <v>39447</v>
      </c>
      <c r="I1206" s="2">
        <v>39813</v>
      </c>
      <c r="J1206" s="2">
        <v>40178</v>
      </c>
      <c r="K1206" s="2">
        <v>40543</v>
      </c>
      <c r="L1206" s="2"/>
    </row>
    <row r="1207" spans="1:22" x14ac:dyDescent="0.25">
      <c r="D1207">
        <v>2.39</v>
      </c>
      <c r="E1207">
        <v>2.79</v>
      </c>
      <c r="F1207">
        <v>2.92</v>
      </c>
      <c r="G1207">
        <v>2.54</v>
      </c>
      <c r="H1207">
        <v>1.87</v>
      </c>
      <c r="I1207">
        <v>-2.27</v>
      </c>
      <c r="J1207">
        <v>-2.7833999999999999</v>
      </c>
      <c r="K1207">
        <v>-1.2043999999999999</v>
      </c>
    </row>
    <row r="1208" spans="1:22" x14ac:dyDescent="0.25">
      <c r="A1208" s="5" t="s">
        <v>605</v>
      </c>
      <c r="B1208" t="s">
        <v>1160</v>
      </c>
      <c r="C1208" t="s">
        <v>1199</v>
      </c>
      <c r="D1208" s="2">
        <f>_xll.BDH($A1208, $D$1, $B1208, $C1208, "Direction", "H", "Period", "Y","cols=19;rows=2")</f>
        <v>37986</v>
      </c>
      <c r="E1208" s="2">
        <v>38352</v>
      </c>
      <c r="F1208" s="2">
        <v>38717</v>
      </c>
      <c r="G1208" s="2">
        <v>39082</v>
      </c>
      <c r="H1208" s="2">
        <v>39447</v>
      </c>
      <c r="I1208" s="2">
        <v>39813</v>
      </c>
      <c r="J1208" s="2">
        <v>40178</v>
      </c>
      <c r="K1208" s="2">
        <v>40543</v>
      </c>
      <c r="L1208" s="2">
        <v>40908</v>
      </c>
      <c r="M1208" s="2">
        <v>41274</v>
      </c>
      <c r="N1208" s="2">
        <v>41639</v>
      </c>
      <c r="O1208" s="2">
        <v>42004</v>
      </c>
      <c r="P1208" s="2">
        <v>42369</v>
      </c>
      <c r="Q1208" s="2">
        <v>42735</v>
      </c>
      <c r="R1208" s="2">
        <v>43100</v>
      </c>
      <c r="S1208" s="2">
        <v>43465</v>
      </c>
      <c r="T1208" s="2">
        <v>43830</v>
      </c>
      <c r="U1208" s="2">
        <v>44196</v>
      </c>
      <c r="V1208" s="2">
        <v>44561</v>
      </c>
    </row>
    <row r="1209" spans="1:22" x14ac:dyDescent="0.25">
      <c r="D1209">
        <v>2.06</v>
      </c>
      <c r="E1209">
        <v>2.3849999999999998</v>
      </c>
      <c r="F1209">
        <v>2.86</v>
      </c>
      <c r="G1209">
        <v>3.21</v>
      </c>
      <c r="H1209">
        <v>2.88</v>
      </c>
      <c r="I1209">
        <v>3.26</v>
      </c>
      <c r="J1209">
        <v>3.92</v>
      </c>
      <c r="K1209">
        <v>4.0974000000000004</v>
      </c>
      <c r="L1209">
        <v>4.3695000000000004</v>
      </c>
      <c r="M1209">
        <v>4.3643999999999998</v>
      </c>
      <c r="N1209">
        <v>3.9897</v>
      </c>
      <c r="O1209">
        <v>4.1310000000000002</v>
      </c>
      <c r="P1209">
        <v>4.7121000000000004</v>
      </c>
      <c r="Q1209">
        <v>5.0910000000000002</v>
      </c>
      <c r="R1209">
        <v>5.2786</v>
      </c>
      <c r="S1209">
        <v>5.8871000000000002</v>
      </c>
      <c r="T1209">
        <v>5.5278</v>
      </c>
      <c r="U1209">
        <v>10.634499999999999</v>
      </c>
      <c r="V1209">
        <v>13.641500000000001</v>
      </c>
    </row>
    <row r="1210" spans="1:22" x14ac:dyDescent="0.25">
      <c r="A1210" s="5" t="s">
        <v>606</v>
      </c>
      <c r="B1210" t="s">
        <v>1160</v>
      </c>
      <c r="C1210" t="s">
        <v>1194</v>
      </c>
      <c r="D1210" s="2">
        <f>_xll.BDH($A1210, $D$1, $B1210, $C1210, "Direction", "H", "Period", "Y","cols=14;rows=2")</f>
        <v>37986</v>
      </c>
      <c r="E1210" s="2">
        <v>38352</v>
      </c>
      <c r="F1210" s="2">
        <v>38717</v>
      </c>
      <c r="G1210" s="2">
        <v>39082</v>
      </c>
      <c r="H1210" s="2">
        <v>39447</v>
      </c>
      <c r="I1210" s="2">
        <v>39813</v>
      </c>
      <c r="J1210" s="2">
        <v>40178</v>
      </c>
      <c r="K1210" s="2">
        <v>40543</v>
      </c>
      <c r="L1210" s="2">
        <v>40908</v>
      </c>
      <c r="M1210" s="2">
        <v>41274</v>
      </c>
      <c r="N1210" s="2">
        <v>41639</v>
      </c>
      <c r="O1210" s="2">
        <v>42004</v>
      </c>
      <c r="P1210" s="2">
        <v>42369</v>
      </c>
      <c r="Q1210" s="2">
        <v>42735</v>
      </c>
      <c r="R1210" s="2"/>
    </row>
    <row r="1211" spans="1:22" x14ac:dyDescent="0.25">
      <c r="D1211">
        <v>0.49519999999999997</v>
      </c>
      <c r="E1211">
        <v>0.82879999999999998</v>
      </c>
      <c r="F1211">
        <v>0.97750000000000004</v>
      </c>
      <c r="G1211">
        <v>1.0149999999999999</v>
      </c>
      <c r="H1211">
        <v>1.1425000000000001</v>
      </c>
      <c r="I1211">
        <v>1.2</v>
      </c>
      <c r="J1211">
        <v>1.1668000000000001</v>
      </c>
      <c r="K1211">
        <v>2.6467000000000001</v>
      </c>
      <c r="L1211">
        <v>2.7576999999999998</v>
      </c>
      <c r="M1211">
        <v>2.8409</v>
      </c>
      <c r="N1211">
        <v>2.6181999999999999</v>
      </c>
      <c r="O1211">
        <v>2.8546999999999998</v>
      </c>
      <c r="P1211">
        <v>3.2128999999999999</v>
      </c>
      <c r="Q1211">
        <v>3.5525000000000002</v>
      </c>
    </row>
    <row r="1212" spans="1:22" x14ac:dyDescent="0.25">
      <c r="A1212" s="5" t="s">
        <v>607</v>
      </c>
      <c r="B1212" t="s">
        <v>1160</v>
      </c>
      <c r="C1212" t="s">
        <v>1183</v>
      </c>
      <c r="D1212" s="2">
        <f>_xll.BDH($A1212, $D$1, $B1212, $C1212, "Direction", "H", "Period", "Y","cols=4;rows=2")</f>
        <v>37711</v>
      </c>
      <c r="E1212" s="2">
        <v>38077</v>
      </c>
      <c r="F1212" s="2">
        <v>38442</v>
      </c>
      <c r="G1212" s="2">
        <v>38807</v>
      </c>
    </row>
    <row r="1213" spans="1:22" x14ac:dyDescent="0.25">
      <c r="D1213">
        <v>1.3149999999999999</v>
      </c>
      <c r="E1213">
        <v>1.84</v>
      </c>
      <c r="F1213">
        <v>1.71</v>
      </c>
      <c r="G1213">
        <v>0.96</v>
      </c>
    </row>
    <row r="1214" spans="1:22" x14ac:dyDescent="0.25">
      <c r="A1214" s="5" t="s">
        <v>608</v>
      </c>
      <c r="B1214" t="s">
        <v>1160</v>
      </c>
      <c r="C1214" t="s">
        <v>1184</v>
      </c>
      <c r="D1214" s="2">
        <f>_xll.BDH($A1214, $D$1, $B1214, $C1214, "Direction", "H", "Period", "Y","cols=11;rows=2")</f>
        <v>37986</v>
      </c>
      <c r="E1214" s="2">
        <v>38352</v>
      </c>
      <c r="F1214" s="2">
        <v>38717</v>
      </c>
      <c r="G1214" s="2">
        <v>39082</v>
      </c>
      <c r="H1214" s="2">
        <v>39447</v>
      </c>
      <c r="I1214" s="2">
        <v>39813</v>
      </c>
      <c r="J1214" s="2">
        <v>40178</v>
      </c>
      <c r="K1214" s="2">
        <v>40543</v>
      </c>
      <c r="L1214" s="2">
        <v>40908</v>
      </c>
      <c r="M1214" s="2">
        <v>41274</v>
      </c>
      <c r="N1214" s="2">
        <v>41639</v>
      </c>
    </row>
    <row r="1215" spans="1:22" x14ac:dyDescent="0.25">
      <c r="D1215">
        <v>3.0156999999999998</v>
      </c>
      <c r="E1215">
        <v>2.9491000000000001</v>
      </c>
      <c r="F1215">
        <v>2.6408</v>
      </c>
      <c r="G1215">
        <v>1.6328</v>
      </c>
      <c r="H1215">
        <v>5.33E-2</v>
      </c>
      <c r="I1215">
        <v>-0.8831</v>
      </c>
      <c r="J1215">
        <v>-1.0657000000000001</v>
      </c>
      <c r="K1215">
        <v>-0.15890000000000001</v>
      </c>
      <c r="L1215">
        <v>0.51329999999999998</v>
      </c>
      <c r="M1215">
        <v>-5.4699999999999999E-2</v>
      </c>
      <c r="N1215">
        <v>0.26850000000000002</v>
      </c>
    </row>
    <row r="1216" spans="1:22" x14ac:dyDescent="0.25">
      <c r="A1216" s="5" t="s">
        <v>609</v>
      </c>
      <c r="B1216" t="s">
        <v>1160</v>
      </c>
      <c r="C1216" t="s">
        <v>1196</v>
      </c>
      <c r="D1216" s="2">
        <f>_xll.BDH($A1216, $D$1, $B1216, $C1216, "Direction", "H", "Period", "Y","cols=15;rows=2")</f>
        <v>37864</v>
      </c>
      <c r="E1216" s="2">
        <v>38230</v>
      </c>
      <c r="F1216" s="2">
        <v>38595</v>
      </c>
      <c r="G1216" s="2">
        <v>38960</v>
      </c>
      <c r="H1216" s="2">
        <v>39325</v>
      </c>
      <c r="I1216" s="2">
        <v>39691</v>
      </c>
      <c r="J1216" s="2">
        <v>40056</v>
      </c>
      <c r="K1216" s="2">
        <v>40421</v>
      </c>
      <c r="L1216" s="2">
        <v>40786</v>
      </c>
      <c r="M1216" s="2">
        <v>41152</v>
      </c>
      <c r="N1216" s="2">
        <v>41517</v>
      </c>
      <c r="O1216" s="2">
        <v>41882</v>
      </c>
      <c r="P1216" s="2">
        <v>42247</v>
      </c>
      <c r="Q1216" s="2">
        <v>42613</v>
      </c>
      <c r="R1216" s="2">
        <v>42978</v>
      </c>
      <c r="S1216" s="2"/>
    </row>
    <row r="1217" spans="1:22" x14ac:dyDescent="0.25">
      <c r="D1217">
        <v>0.22500000000000001</v>
      </c>
      <c r="E1217">
        <v>0.73</v>
      </c>
      <c r="F1217">
        <v>1.1200000000000001</v>
      </c>
      <c r="G1217">
        <v>1.296</v>
      </c>
      <c r="H1217">
        <v>1.95</v>
      </c>
      <c r="I1217">
        <v>3.65</v>
      </c>
      <c r="J1217">
        <v>4.4123000000000001</v>
      </c>
      <c r="K1217">
        <v>2.3967000000000001</v>
      </c>
      <c r="L1217">
        <v>2.9618000000000002</v>
      </c>
      <c r="M1217">
        <v>3.7023000000000001</v>
      </c>
      <c r="N1217">
        <v>4.5595999999999997</v>
      </c>
      <c r="O1217">
        <v>5.1912000000000003</v>
      </c>
      <c r="P1217">
        <v>6.5681000000000003</v>
      </c>
      <c r="Q1217">
        <v>4.9458000000000002</v>
      </c>
      <c r="R1217">
        <v>5.4949000000000003</v>
      </c>
    </row>
    <row r="1218" spans="1:22" x14ac:dyDescent="0.25">
      <c r="A1218" s="5" t="s">
        <v>610</v>
      </c>
      <c r="B1218" t="s">
        <v>1160</v>
      </c>
      <c r="C1218" t="s">
        <v>1183</v>
      </c>
      <c r="D1218" s="2">
        <f>_xll.BDH($A1218, $D$1, $B1218, $C1218, "Direction", "H", "Period", "Y","cols=3;rows=2")</f>
        <v>37986</v>
      </c>
      <c r="E1218" s="2">
        <v>38352</v>
      </c>
      <c r="F1218" s="2">
        <v>38717</v>
      </c>
      <c r="G1218" s="2"/>
    </row>
    <row r="1219" spans="1:22" x14ac:dyDescent="0.25">
      <c r="D1219">
        <v>1.74</v>
      </c>
      <c r="E1219">
        <v>1.85</v>
      </c>
      <c r="F1219">
        <v>2.0299999999999998</v>
      </c>
    </row>
    <row r="1220" spans="1:22" x14ac:dyDescent="0.25">
      <c r="A1220" s="5" t="s">
        <v>611</v>
      </c>
      <c r="B1220" t="s">
        <v>1160</v>
      </c>
      <c r="C1220" t="s">
        <v>1193</v>
      </c>
      <c r="D1220" s="2">
        <f>_xll.BDH($A1220, $D$1, $B1220, $C1220, "Direction", "H", "Period", "Y","cols=13;rows=2")</f>
        <v>37986</v>
      </c>
      <c r="E1220" s="2">
        <v>38352</v>
      </c>
      <c r="F1220" s="2">
        <v>38717</v>
      </c>
      <c r="G1220" s="2">
        <v>39082</v>
      </c>
      <c r="H1220" s="2">
        <v>39447</v>
      </c>
      <c r="I1220" s="2">
        <v>39813</v>
      </c>
      <c r="J1220" s="2">
        <v>40178</v>
      </c>
      <c r="K1220" s="2">
        <v>40543</v>
      </c>
      <c r="L1220" s="2">
        <v>40908</v>
      </c>
      <c r="M1220" s="2">
        <v>41274</v>
      </c>
      <c r="N1220" s="2">
        <v>41639</v>
      </c>
      <c r="O1220" s="2">
        <v>42004</v>
      </c>
      <c r="P1220" s="2">
        <v>42369</v>
      </c>
      <c r="Q1220" s="2"/>
    </row>
    <row r="1221" spans="1:22" x14ac:dyDescent="0.25">
      <c r="D1221">
        <v>1.1419999999999999</v>
      </c>
      <c r="E1221">
        <v>1.47</v>
      </c>
      <c r="F1221">
        <v>1.79</v>
      </c>
      <c r="G1221">
        <v>1.67</v>
      </c>
      <c r="H1221">
        <v>1.37</v>
      </c>
      <c r="I1221">
        <v>1.36</v>
      </c>
      <c r="J1221">
        <v>1.3226</v>
      </c>
      <c r="K1221">
        <v>1.224</v>
      </c>
      <c r="L1221">
        <v>1.1859999999999999</v>
      </c>
      <c r="M1221">
        <v>1.246</v>
      </c>
      <c r="N1221">
        <v>1.3933</v>
      </c>
      <c r="O1221">
        <v>1.1953</v>
      </c>
      <c r="P1221">
        <v>1.1004</v>
      </c>
    </row>
    <row r="1222" spans="1:22" x14ac:dyDescent="0.25">
      <c r="A1222" s="5" t="s">
        <v>612</v>
      </c>
      <c r="B1222" t="s">
        <v>1160</v>
      </c>
      <c r="C1222" t="s">
        <v>1192</v>
      </c>
      <c r="D1222" s="2">
        <f>_xll.BDH($A1222, $D$1, $B1222, $C1222, "Direction", "H", "Period", "Y","cols=12;rows=2")</f>
        <v>37986</v>
      </c>
      <c r="E1222" s="2">
        <v>38352</v>
      </c>
      <c r="F1222" s="2">
        <v>38717</v>
      </c>
      <c r="G1222" s="2">
        <v>39082</v>
      </c>
      <c r="H1222" s="2">
        <v>39447</v>
      </c>
      <c r="I1222" s="2">
        <v>39813</v>
      </c>
      <c r="J1222" s="2">
        <v>40178</v>
      </c>
      <c r="K1222" s="2">
        <v>40543</v>
      </c>
      <c r="L1222" s="2">
        <v>40908</v>
      </c>
      <c r="M1222" s="2">
        <v>41274</v>
      </c>
      <c r="N1222" s="2">
        <v>41639</v>
      </c>
      <c r="O1222" s="2">
        <v>42004</v>
      </c>
      <c r="P1222" s="2"/>
    </row>
    <row r="1223" spans="1:22" x14ac:dyDescent="0.25">
      <c r="D1223">
        <v>-0.09</v>
      </c>
      <c r="E1223">
        <v>2.1</v>
      </c>
      <c r="F1223">
        <v>0.82</v>
      </c>
      <c r="G1223">
        <v>0.9</v>
      </c>
      <c r="H1223">
        <v>0.98</v>
      </c>
      <c r="I1223">
        <v>0.71</v>
      </c>
      <c r="J1223">
        <v>1.1534</v>
      </c>
      <c r="K1223">
        <v>1.137</v>
      </c>
      <c r="L1223">
        <v>1.1897</v>
      </c>
      <c r="M1223">
        <v>0.91879999999999995</v>
      </c>
      <c r="N1223">
        <v>1.0371999999999999</v>
      </c>
      <c r="O1223">
        <v>2.0019999999999998</v>
      </c>
    </row>
    <row r="1224" spans="1:22" x14ac:dyDescent="0.25">
      <c r="A1224" s="5" t="s">
        <v>613</v>
      </c>
      <c r="B1224" t="s">
        <v>1160</v>
      </c>
      <c r="C1224" t="s">
        <v>1187</v>
      </c>
      <c r="D1224" s="2">
        <f>_xll.BDH($A1224, $D$1, $B1224, $C1224, "Direction", "H", "Period", "Y","cols=1;rows=2")</f>
        <v>37986</v>
      </c>
      <c r="E1224" s="2"/>
    </row>
    <row r="1225" spans="1:22" x14ac:dyDescent="0.25">
      <c r="D1225">
        <v>0.76</v>
      </c>
    </row>
    <row r="1226" spans="1:22" x14ac:dyDescent="0.25">
      <c r="A1226" s="5" t="s">
        <v>614</v>
      </c>
      <c r="B1226" t="s">
        <v>1160</v>
      </c>
      <c r="C1226" t="s">
        <v>1199</v>
      </c>
      <c r="D1226" s="2">
        <f>_xll.BDH($A1226, $D$1, $B1226, $C1226, "Direction", "H", "Period", "Y","cols=18;rows=2")</f>
        <v>38352</v>
      </c>
      <c r="E1226" s="2">
        <v>38717</v>
      </c>
      <c r="F1226" s="2">
        <v>39082</v>
      </c>
      <c r="G1226" s="2">
        <v>39447</v>
      </c>
      <c r="H1226" s="2">
        <v>39813</v>
      </c>
      <c r="I1226" s="2">
        <v>40178</v>
      </c>
      <c r="J1226" s="2">
        <v>40543</v>
      </c>
      <c r="K1226" s="2">
        <v>40908</v>
      </c>
      <c r="L1226" s="2">
        <v>41274</v>
      </c>
      <c r="M1226" s="2">
        <v>41639</v>
      </c>
      <c r="N1226" s="2">
        <v>42004</v>
      </c>
      <c r="O1226" s="2">
        <v>42369</v>
      </c>
      <c r="P1226" s="2">
        <v>42735</v>
      </c>
      <c r="Q1226" s="2">
        <v>43100</v>
      </c>
      <c r="R1226" s="2">
        <v>43465</v>
      </c>
      <c r="S1226" s="2">
        <v>43830</v>
      </c>
      <c r="T1226" s="2">
        <v>44196</v>
      </c>
      <c r="U1226" s="2">
        <v>44561</v>
      </c>
      <c r="V1226" s="2"/>
    </row>
    <row r="1227" spans="1:22" x14ac:dyDescent="0.25">
      <c r="D1227">
        <v>4.6055000000000001</v>
      </c>
      <c r="E1227">
        <v>5.2138</v>
      </c>
      <c r="F1227">
        <v>5.6542000000000003</v>
      </c>
      <c r="G1227">
        <v>6.9413</v>
      </c>
      <c r="H1227">
        <v>2.62</v>
      </c>
      <c r="I1227">
        <v>7.2123999999999997</v>
      </c>
      <c r="J1227">
        <v>5.2497999999999996</v>
      </c>
      <c r="K1227">
        <v>1.7534000000000001</v>
      </c>
      <c r="L1227">
        <v>5.28</v>
      </c>
      <c r="M1227">
        <v>9.5939999999999994</v>
      </c>
      <c r="N1227">
        <v>6.7309000000000001</v>
      </c>
      <c r="O1227">
        <v>12.425700000000001</v>
      </c>
      <c r="P1227">
        <v>9.5223999999999993</v>
      </c>
      <c r="Q1227">
        <v>11.09</v>
      </c>
      <c r="R1227">
        <v>12.032</v>
      </c>
      <c r="S1227">
        <v>13.3421</v>
      </c>
      <c r="T1227">
        <v>17.849799999999998</v>
      </c>
      <c r="U1227">
        <v>9.7828999999999997</v>
      </c>
    </row>
    <row r="1228" spans="1:22" x14ac:dyDescent="0.25">
      <c r="A1228" s="5" t="s">
        <v>615</v>
      </c>
      <c r="B1228" t="s">
        <v>1160</v>
      </c>
      <c r="C1228" t="s">
        <v>1198</v>
      </c>
      <c r="D1228" s="2">
        <f>_xll.BDH($A1228, $D$1, $B1228, $C1228, "Direction", "H", "Period", "Y","cols=5;rows=2")</f>
        <v>37986</v>
      </c>
      <c r="E1228" s="2">
        <v>38352</v>
      </c>
      <c r="F1228" s="2">
        <v>38717</v>
      </c>
      <c r="G1228" s="2">
        <v>39082</v>
      </c>
      <c r="H1228" s="2">
        <v>39447</v>
      </c>
      <c r="I1228" s="2"/>
    </row>
    <row r="1229" spans="1:22" x14ac:dyDescent="0.25">
      <c r="D1229">
        <v>1.8367</v>
      </c>
      <c r="E1229">
        <v>2.2400000000000002</v>
      </c>
      <c r="F1229">
        <v>2.56</v>
      </c>
      <c r="G1229">
        <v>1.92</v>
      </c>
      <c r="H1229">
        <v>1.99</v>
      </c>
    </row>
    <row r="1230" spans="1:22" x14ac:dyDescent="0.25">
      <c r="A1230" s="5" t="s">
        <v>616</v>
      </c>
      <c r="B1230" t="s">
        <v>1160</v>
      </c>
      <c r="C1230" t="s">
        <v>1198</v>
      </c>
      <c r="D1230" s="2">
        <f>_xll.BDH($A1230, $D$1, $B1230, $C1230, "Direction", "H", "Period", "Y","cols=6;rows=2")</f>
        <v>37986</v>
      </c>
      <c r="E1230" s="2">
        <v>38352</v>
      </c>
      <c r="F1230" s="2">
        <v>38717</v>
      </c>
      <c r="G1230" s="2">
        <v>39082</v>
      </c>
      <c r="H1230" s="2">
        <v>39447</v>
      </c>
      <c r="I1230" s="2">
        <v>39813</v>
      </c>
    </row>
    <row r="1231" spans="1:22" x14ac:dyDescent="0.25">
      <c r="D1231">
        <v>5.01</v>
      </c>
      <c r="E1231">
        <v>3.43</v>
      </c>
      <c r="F1231">
        <v>3.06</v>
      </c>
      <c r="G1231">
        <v>7.25</v>
      </c>
      <c r="H1231">
        <v>8.07</v>
      </c>
      <c r="I1231">
        <v>7.72</v>
      </c>
    </row>
    <row r="1232" spans="1:22" x14ac:dyDescent="0.25">
      <c r="A1232" s="5" t="s">
        <v>617</v>
      </c>
      <c r="B1232" t="s">
        <v>1161</v>
      </c>
      <c r="C1232" t="s">
        <v>1180</v>
      </c>
      <c r="D1232" s="2">
        <f>_xll.BDH($A1232, $D$1, $B1232, $C1232, "Direction", "H", "Period", "Y","cols=7;rows=2")</f>
        <v>38352</v>
      </c>
      <c r="E1232" s="2">
        <v>38717</v>
      </c>
      <c r="F1232" s="2">
        <v>39082</v>
      </c>
      <c r="G1232" s="2">
        <v>39447</v>
      </c>
      <c r="H1232" s="2">
        <v>39813</v>
      </c>
      <c r="I1232" s="2">
        <v>40178</v>
      </c>
      <c r="J1232" s="2">
        <v>40543</v>
      </c>
      <c r="K1232" s="2"/>
    </row>
    <row r="1233" spans="1:21" x14ac:dyDescent="0.25">
      <c r="D1233">
        <v>1.06</v>
      </c>
      <c r="E1233">
        <v>1.42</v>
      </c>
      <c r="F1233">
        <v>2.69</v>
      </c>
      <c r="G1233">
        <v>3.67</v>
      </c>
      <c r="H1233">
        <v>1.96</v>
      </c>
      <c r="I1233">
        <v>-0.18720000000000001</v>
      </c>
      <c r="J1233">
        <v>-0.58089999999999997</v>
      </c>
    </row>
    <row r="1234" spans="1:21" x14ac:dyDescent="0.25">
      <c r="A1234" s="5" t="s">
        <v>618</v>
      </c>
      <c r="B1234" t="s">
        <v>1161</v>
      </c>
      <c r="C1234" t="s">
        <v>1194</v>
      </c>
      <c r="D1234" s="2">
        <f>_xll.BDH($A1234, $D$1, $B1234, $C1234, "Direction", "H", "Period", "Y","cols=13;rows=2")</f>
        <v>38352</v>
      </c>
      <c r="E1234" s="2">
        <v>38717</v>
      </c>
      <c r="F1234" s="2">
        <v>39082</v>
      </c>
      <c r="G1234" s="2">
        <v>39447</v>
      </c>
      <c r="H1234" s="2">
        <v>39813</v>
      </c>
      <c r="I1234" s="2">
        <v>40178</v>
      </c>
      <c r="J1234" s="2">
        <v>40543</v>
      </c>
      <c r="K1234" s="2">
        <v>40908</v>
      </c>
      <c r="L1234" s="2">
        <v>41274</v>
      </c>
      <c r="M1234" s="2">
        <v>41639</v>
      </c>
      <c r="N1234" s="2">
        <v>42004</v>
      </c>
      <c r="O1234" s="2">
        <v>42369</v>
      </c>
      <c r="P1234" s="2">
        <v>42735</v>
      </c>
      <c r="Q1234" s="2"/>
    </row>
    <row r="1235" spans="1:21" x14ac:dyDescent="0.25">
      <c r="D1235">
        <v>1.37</v>
      </c>
      <c r="E1235">
        <v>1.45</v>
      </c>
      <c r="F1235">
        <v>1.53</v>
      </c>
      <c r="G1235">
        <v>1.39</v>
      </c>
      <c r="H1235">
        <v>-0.66</v>
      </c>
      <c r="I1235">
        <v>1.1514</v>
      </c>
      <c r="J1235">
        <v>1.6465000000000001</v>
      </c>
      <c r="K1235">
        <v>1.9395</v>
      </c>
      <c r="L1235">
        <v>2.5407000000000002</v>
      </c>
      <c r="M1235">
        <v>2.9834999999999998</v>
      </c>
      <c r="N1235">
        <v>3.4590000000000001</v>
      </c>
      <c r="O1235">
        <v>3.8797999999999999</v>
      </c>
      <c r="P1235">
        <v>3.819</v>
      </c>
    </row>
    <row r="1236" spans="1:21" x14ac:dyDescent="0.25">
      <c r="A1236" s="5" t="s">
        <v>619</v>
      </c>
      <c r="B1236" t="s">
        <v>1161</v>
      </c>
      <c r="C1236" t="s">
        <v>1188</v>
      </c>
      <c r="D1236" s="2">
        <f>_xll.BDH($A1236, $D$1, $B1236, $C1236, "Direction", "H", "Period", "Y","cols=8;rows=2")</f>
        <v>38346</v>
      </c>
      <c r="E1236" s="2">
        <v>38717</v>
      </c>
      <c r="F1236" s="2">
        <v>39081</v>
      </c>
      <c r="G1236" s="2">
        <v>39445</v>
      </c>
      <c r="H1236" s="2">
        <v>39809</v>
      </c>
      <c r="I1236" s="2">
        <v>40173</v>
      </c>
      <c r="J1236" s="2">
        <v>40537</v>
      </c>
      <c r="K1236" s="2">
        <v>40908</v>
      </c>
      <c r="L1236" s="2"/>
    </row>
    <row r="1237" spans="1:21" x14ac:dyDescent="0.25">
      <c r="D1237">
        <v>0.90500000000000003</v>
      </c>
      <c r="E1237">
        <v>1.0249999999999999</v>
      </c>
      <c r="F1237">
        <v>1.3574999999999999</v>
      </c>
      <c r="G1237">
        <v>1.82</v>
      </c>
      <c r="H1237">
        <v>2.2799999999999998</v>
      </c>
      <c r="I1237">
        <v>2.61</v>
      </c>
      <c r="J1237">
        <v>3.16</v>
      </c>
      <c r="K1237">
        <v>3.7429999999999999</v>
      </c>
    </row>
    <row r="1238" spans="1:21" x14ac:dyDescent="0.25">
      <c r="A1238" s="5" t="s">
        <v>620</v>
      </c>
      <c r="B1238" t="s">
        <v>1161</v>
      </c>
      <c r="C1238" t="s">
        <v>1183</v>
      </c>
      <c r="D1238" s="2">
        <f>_xll.BDH($A1238, $D$1, $B1238, $C1238, "Direction", "H", "Period", "Y","cols=2;rows=2")</f>
        <v>38352</v>
      </c>
      <c r="E1238" s="2">
        <v>38717</v>
      </c>
      <c r="F1238" s="2"/>
    </row>
    <row r="1239" spans="1:21" x14ac:dyDescent="0.25">
      <c r="D1239">
        <v>0.48399999999999999</v>
      </c>
      <c r="E1239">
        <v>0.65</v>
      </c>
    </row>
    <row r="1240" spans="1:21" x14ac:dyDescent="0.25">
      <c r="A1240" s="5" t="s">
        <v>621</v>
      </c>
      <c r="B1240" t="s">
        <v>1161</v>
      </c>
      <c r="C1240" t="s">
        <v>1183</v>
      </c>
      <c r="D1240" s="2">
        <f>_xll.BDH($A1240, $D$1, $B1240, $C1240, "Direction", "H", "Period", "Y","cols=2;rows=2")</f>
        <v>38352</v>
      </c>
      <c r="E1240" s="2">
        <v>38717</v>
      </c>
      <c r="F1240" s="2"/>
    </row>
    <row r="1241" spans="1:21" x14ac:dyDescent="0.25">
      <c r="D1241">
        <v>1.38</v>
      </c>
      <c r="E1241">
        <v>1.42</v>
      </c>
    </row>
    <row r="1242" spans="1:21" x14ac:dyDescent="0.25">
      <c r="A1242" s="5" t="s">
        <v>622</v>
      </c>
      <c r="B1242" t="s">
        <v>1161</v>
      </c>
      <c r="C1242" t="s">
        <v>1183</v>
      </c>
      <c r="D1242" s="2">
        <f>_xll.BDH($A1242, $D$1, $B1242, $C1242, "Direction", "H", "Period", "Y","cols=3;rows=2")</f>
        <v>38077</v>
      </c>
      <c r="E1242" s="2">
        <v>38442</v>
      </c>
      <c r="F1242" s="2">
        <v>38807</v>
      </c>
    </row>
    <row r="1243" spans="1:21" x14ac:dyDescent="0.25">
      <c r="D1243">
        <v>0.59</v>
      </c>
      <c r="E1243">
        <v>0.873</v>
      </c>
      <c r="F1243">
        <v>1.1299999999999999</v>
      </c>
    </row>
    <row r="1244" spans="1:21" x14ac:dyDescent="0.25">
      <c r="A1244" s="5" t="s">
        <v>623</v>
      </c>
      <c r="B1244" t="s">
        <v>1161</v>
      </c>
      <c r="C1244" t="s">
        <v>1199</v>
      </c>
      <c r="D1244" s="2">
        <f>_xll.BDH($A1244, $D$1, $B1244, $C1244, "Direction", "H", "Period", "Y","cols=18;rows=2")</f>
        <v>38321</v>
      </c>
      <c r="E1244" s="2">
        <v>38686</v>
      </c>
      <c r="F1244" s="2">
        <v>39051</v>
      </c>
      <c r="G1244" s="2">
        <v>39416</v>
      </c>
      <c r="H1244" s="2">
        <v>39782</v>
      </c>
      <c r="I1244" s="2">
        <v>40147</v>
      </c>
      <c r="J1244" s="2">
        <v>40512</v>
      </c>
      <c r="K1244" s="2">
        <v>40877</v>
      </c>
      <c r="L1244" s="2">
        <v>41243</v>
      </c>
      <c r="M1244" s="2">
        <v>41608</v>
      </c>
      <c r="N1244" s="2">
        <v>41973</v>
      </c>
      <c r="O1244" s="2">
        <v>42338</v>
      </c>
      <c r="P1244" s="2">
        <v>42704</v>
      </c>
      <c r="Q1244" s="2">
        <v>43069</v>
      </c>
      <c r="R1244" s="2">
        <v>43434</v>
      </c>
      <c r="S1244" s="2">
        <v>43799</v>
      </c>
      <c r="T1244" s="2">
        <v>44165</v>
      </c>
      <c r="U1244" s="2">
        <v>44530</v>
      </c>
    </row>
    <row r="1245" spans="1:21" x14ac:dyDescent="0.25">
      <c r="D1245">
        <v>0.755</v>
      </c>
      <c r="E1245">
        <v>0.80730000000000002</v>
      </c>
      <c r="F1245">
        <v>0.86</v>
      </c>
      <c r="G1245">
        <v>0.96</v>
      </c>
      <c r="H1245">
        <v>1.07</v>
      </c>
      <c r="I1245">
        <v>1.1687000000000001</v>
      </c>
      <c r="J1245">
        <v>1.375</v>
      </c>
      <c r="K1245">
        <v>1.395</v>
      </c>
      <c r="L1245">
        <v>1.5241</v>
      </c>
      <c r="M1245">
        <v>1.5871</v>
      </c>
      <c r="N1245">
        <v>1.6840999999999999</v>
      </c>
      <c r="O1245">
        <v>1.7373000000000001</v>
      </c>
      <c r="P1245">
        <v>1.923</v>
      </c>
      <c r="Q1245">
        <v>2.1652999999999998</v>
      </c>
      <c r="R1245">
        <v>2.4661</v>
      </c>
      <c r="S1245">
        <v>2.6697000000000002</v>
      </c>
      <c r="T1245">
        <v>2.8538999999999999</v>
      </c>
      <c r="U1245">
        <v>3.1044</v>
      </c>
    </row>
    <row r="1246" spans="1:21" x14ac:dyDescent="0.25">
      <c r="A1246" s="5" t="s">
        <v>624</v>
      </c>
      <c r="B1246" t="s">
        <v>1161</v>
      </c>
      <c r="C1246" t="s">
        <v>1200</v>
      </c>
      <c r="D1246" s="2">
        <f>_xll.BDH($A1246, $D$1, $B1246, $C1246, "Direction", "H", "Period", "Y","cols=17;rows=2")</f>
        <v>38352</v>
      </c>
      <c r="E1246" s="2">
        <v>38717</v>
      </c>
      <c r="F1246" s="2">
        <v>39082</v>
      </c>
      <c r="G1246" s="2">
        <v>39447</v>
      </c>
      <c r="H1246" s="2">
        <v>39813</v>
      </c>
      <c r="I1246" s="2">
        <v>40178</v>
      </c>
      <c r="J1246" s="2">
        <v>40543</v>
      </c>
      <c r="K1246" s="2">
        <v>40908</v>
      </c>
      <c r="L1246" s="2">
        <v>41274</v>
      </c>
      <c r="M1246" s="2">
        <v>41639</v>
      </c>
      <c r="N1246" s="2">
        <v>42004</v>
      </c>
      <c r="O1246" s="2">
        <v>42369</v>
      </c>
      <c r="P1246" s="2">
        <v>42735</v>
      </c>
      <c r="Q1246" s="2">
        <v>43100</v>
      </c>
      <c r="R1246" s="2">
        <v>43465</v>
      </c>
      <c r="S1246" s="2">
        <v>43830</v>
      </c>
      <c r="T1246" s="2">
        <v>44196</v>
      </c>
    </row>
    <row r="1247" spans="1:21" x14ac:dyDescent="0.25">
      <c r="D1247">
        <v>-0.29959999999999998</v>
      </c>
      <c r="E1247">
        <v>-1.0122</v>
      </c>
      <c r="F1247">
        <v>-1.1166</v>
      </c>
      <c r="G1247">
        <v>-0.97130000000000005</v>
      </c>
      <c r="H1247">
        <v>-3.9866000000000001</v>
      </c>
      <c r="I1247">
        <v>-3.0956000000000001</v>
      </c>
      <c r="J1247">
        <v>-2.2717000000000001</v>
      </c>
      <c r="K1247">
        <v>-1.9652000000000001</v>
      </c>
      <c r="L1247">
        <v>-1.1938</v>
      </c>
      <c r="M1247">
        <v>3.8999999999999998E-3</v>
      </c>
      <c r="N1247">
        <v>0.1016</v>
      </c>
      <c r="O1247">
        <v>0.4556</v>
      </c>
      <c r="P1247">
        <v>0.19409999999999999</v>
      </c>
      <c r="Q1247">
        <v>0.35010000000000002</v>
      </c>
      <c r="R1247">
        <v>-0.1744</v>
      </c>
      <c r="S1247">
        <v>-0.31090000000000001</v>
      </c>
      <c r="T1247">
        <v>5.04E-2</v>
      </c>
    </row>
    <row r="1248" spans="1:21" x14ac:dyDescent="0.25">
      <c r="A1248" s="5" t="s">
        <v>625</v>
      </c>
      <c r="B1248" t="s">
        <v>1161</v>
      </c>
      <c r="C1248" t="s">
        <v>1184</v>
      </c>
      <c r="D1248" s="2">
        <f>_xll.BDH($A1248, $D$1, $B1248, $C1248, "Direction", "H", "Period", "Y","cols=10;rows=2")</f>
        <v>38352</v>
      </c>
      <c r="E1248" s="2">
        <v>38717</v>
      </c>
      <c r="F1248" s="2">
        <v>39082</v>
      </c>
      <c r="G1248" s="2">
        <v>39447</v>
      </c>
      <c r="H1248" s="2">
        <v>39813</v>
      </c>
      <c r="I1248" s="2">
        <v>40178</v>
      </c>
      <c r="J1248" s="2">
        <v>40543</v>
      </c>
      <c r="K1248" s="2">
        <v>40908</v>
      </c>
      <c r="L1248" s="2">
        <v>41274</v>
      </c>
      <c r="M1248" s="2">
        <v>41639</v>
      </c>
    </row>
    <row r="1249" spans="1:20" x14ac:dyDescent="0.25">
      <c r="D1249">
        <v>1.66</v>
      </c>
      <c r="E1249">
        <v>1.85</v>
      </c>
      <c r="F1249">
        <v>1.83</v>
      </c>
      <c r="G1249">
        <v>2.16</v>
      </c>
      <c r="H1249">
        <v>2.15</v>
      </c>
      <c r="I1249">
        <v>2.0430000000000001</v>
      </c>
      <c r="J1249">
        <v>1.7759</v>
      </c>
      <c r="K1249">
        <v>1.5525</v>
      </c>
      <c r="L1249">
        <v>1.7646999999999999</v>
      </c>
      <c r="M1249">
        <v>1.4641999999999999</v>
      </c>
    </row>
    <row r="1250" spans="1:20" x14ac:dyDescent="0.25">
      <c r="A1250" s="5" t="s">
        <v>626</v>
      </c>
      <c r="B1250" t="s">
        <v>1162</v>
      </c>
      <c r="C1250" t="s">
        <v>1182</v>
      </c>
      <c r="D1250" s="2">
        <f>_xll.BDH($A1250, $D$1, $B1250, $C1250, "Direction", "H", "Period", "Y","cols=5;rows=2")</f>
        <v>38717</v>
      </c>
      <c r="E1250" s="2">
        <v>39082</v>
      </c>
      <c r="F1250" s="2">
        <v>39447</v>
      </c>
      <c r="G1250" s="2">
        <v>39813</v>
      </c>
      <c r="H1250" s="2">
        <v>40178</v>
      </c>
    </row>
    <row r="1251" spans="1:20" x14ac:dyDescent="0.25">
      <c r="D1251">
        <v>1.7238</v>
      </c>
      <c r="E1251">
        <v>1.48</v>
      </c>
      <c r="F1251">
        <v>1.05</v>
      </c>
      <c r="G1251">
        <v>-3.98</v>
      </c>
      <c r="H1251">
        <v>1.1767000000000001</v>
      </c>
    </row>
    <row r="1252" spans="1:20" x14ac:dyDescent="0.25">
      <c r="A1252" s="5" t="s">
        <v>627</v>
      </c>
      <c r="B1252" t="s">
        <v>1162</v>
      </c>
      <c r="C1252" t="s">
        <v>1199</v>
      </c>
      <c r="D1252" s="2">
        <f>_xll.BDH($A1252, $D$1, $B1252, $C1252, "Direction", "H", "Period", "Y","cols=17;rows=2")</f>
        <v>38717</v>
      </c>
      <c r="E1252" s="2">
        <v>39082</v>
      </c>
      <c r="F1252" s="2">
        <v>39447</v>
      </c>
      <c r="G1252" s="2">
        <v>39813</v>
      </c>
      <c r="H1252" s="2">
        <v>40178</v>
      </c>
      <c r="I1252" s="2">
        <v>40543</v>
      </c>
      <c r="J1252" s="2">
        <v>40908</v>
      </c>
      <c r="K1252" s="2">
        <v>41274</v>
      </c>
      <c r="L1252" s="2">
        <v>41639</v>
      </c>
      <c r="M1252" s="2">
        <v>42004</v>
      </c>
      <c r="N1252" s="2">
        <v>42369</v>
      </c>
      <c r="O1252" s="2">
        <v>42735</v>
      </c>
      <c r="P1252" s="2">
        <v>43100</v>
      </c>
      <c r="Q1252" s="2">
        <v>43465</v>
      </c>
      <c r="R1252" s="2">
        <v>43830</v>
      </c>
      <c r="S1252" s="2">
        <v>44196</v>
      </c>
      <c r="T1252" s="2">
        <v>44561</v>
      </c>
    </row>
    <row r="1253" spans="1:20" x14ac:dyDescent="0.25">
      <c r="D1253">
        <v>6.88</v>
      </c>
      <c r="E1253">
        <v>7.4</v>
      </c>
      <c r="F1253">
        <v>6.03</v>
      </c>
      <c r="G1253">
        <v>5.42</v>
      </c>
      <c r="H1253">
        <v>3.2078000000000002</v>
      </c>
      <c r="I1253">
        <v>5.5532000000000004</v>
      </c>
      <c r="J1253">
        <v>6.2458</v>
      </c>
      <c r="K1253">
        <v>7.5875000000000004</v>
      </c>
      <c r="L1253">
        <v>7.6638000000000002</v>
      </c>
      <c r="M1253">
        <v>7.42</v>
      </c>
      <c r="N1253">
        <v>7.6222000000000003</v>
      </c>
      <c r="O1253">
        <v>7.9179000000000004</v>
      </c>
      <c r="P1253">
        <v>9.0294000000000008</v>
      </c>
      <c r="Q1253">
        <v>12.844099999999999</v>
      </c>
      <c r="R1253">
        <v>13.9352</v>
      </c>
      <c r="S1253">
        <v>9.8207000000000004</v>
      </c>
      <c r="T1253">
        <v>14.048999999999999</v>
      </c>
    </row>
    <row r="1254" spans="1:20" x14ac:dyDescent="0.25">
      <c r="A1254" s="5" t="s">
        <v>628</v>
      </c>
      <c r="B1254" t="s">
        <v>1162</v>
      </c>
      <c r="C1254" t="s">
        <v>1182</v>
      </c>
      <c r="D1254" s="2">
        <f>_xll.BDH($A1254, $D$1, $B1254, $C1254, "Direction", "H", "Period", "Y","cols=5;rows=2")</f>
        <v>38717</v>
      </c>
      <c r="E1254" s="2">
        <v>39082</v>
      </c>
      <c r="F1254" s="2">
        <v>39447</v>
      </c>
      <c r="G1254" s="2">
        <v>39813</v>
      </c>
      <c r="H1254" s="2">
        <v>40178</v>
      </c>
    </row>
    <row r="1255" spans="1:20" x14ac:dyDescent="0.25">
      <c r="D1255">
        <v>4.24</v>
      </c>
      <c r="E1255">
        <v>4.8</v>
      </c>
      <c r="F1255">
        <v>3.09</v>
      </c>
      <c r="G1255">
        <v>-1.28</v>
      </c>
      <c r="H1255">
        <v>-8.67</v>
      </c>
    </row>
    <row r="1256" spans="1:20" x14ac:dyDescent="0.25">
      <c r="A1256" s="5" t="s">
        <v>629</v>
      </c>
      <c r="B1256" t="s">
        <v>1162</v>
      </c>
      <c r="C1256" t="s">
        <v>1181</v>
      </c>
      <c r="D1256" s="2">
        <f>_xll.BDH($A1256, $D$1, $B1256, $C1256, "Direction", "H", "Period", "Y","cols=5;rows=2")</f>
        <v>38533</v>
      </c>
      <c r="E1256" s="2">
        <v>38898</v>
      </c>
      <c r="F1256" s="2">
        <v>39263</v>
      </c>
      <c r="G1256" s="2">
        <v>39629</v>
      </c>
      <c r="H1256" s="2">
        <v>39994</v>
      </c>
      <c r="I1256" s="2"/>
    </row>
    <row r="1257" spans="1:20" x14ac:dyDescent="0.25">
      <c r="D1257">
        <v>3.07</v>
      </c>
      <c r="E1257">
        <v>3</v>
      </c>
      <c r="F1257">
        <v>3.12</v>
      </c>
      <c r="G1257">
        <v>3.53</v>
      </c>
      <c r="H1257">
        <v>3.9508000000000001</v>
      </c>
    </row>
    <row r="1258" spans="1:20" x14ac:dyDescent="0.25">
      <c r="A1258" s="5" t="s">
        <v>630</v>
      </c>
      <c r="B1258" t="s">
        <v>1162</v>
      </c>
      <c r="C1258" t="s">
        <v>1186</v>
      </c>
      <c r="D1258" s="2">
        <f>_xll.BDH($A1258, $D$1, $B1258, $C1258, "Direction", "H", "Period", "Y","cols=2;rows=2")</f>
        <v>38717</v>
      </c>
      <c r="E1258" s="2">
        <v>39082</v>
      </c>
      <c r="F1258" s="2"/>
    </row>
    <row r="1259" spans="1:20" x14ac:dyDescent="0.25">
      <c r="D1259">
        <v>1.97</v>
      </c>
      <c r="E1259">
        <v>2.41</v>
      </c>
    </row>
    <row r="1260" spans="1:20" x14ac:dyDescent="0.25">
      <c r="A1260" s="5" t="s">
        <v>631</v>
      </c>
      <c r="B1260" t="s">
        <v>1162</v>
      </c>
      <c r="C1260" t="s">
        <v>1199</v>
      </c>
      <c r="D1260" s="2">
        <f>_xll.BDH($A1260, $D$1, $B1260, $C1260, "Direction", "H", "Period", "Y","cols=17;rows=2")</f>
        <v>38717</v>
      </c>
      <c r="E1260" s="2">
        <v>39082</v>
      </c>
      <c r="F1260" s="2">
        <v>39447</v>
      </c>
      <c r="G1260" s="2">
        <v>39813</v>
      </c>
      <c r="H1260" s="2">
        <v>40178</v>
      </c>
      <c r="I1260" s="2">
        <v>40543</v>
      </c>
      <c r="J1260" s="2">
        <v>40908</v>
      </c>
      <c r="K1260" s="2">
        <v>41274</v>
      </c>
      <c r="L1260" s="2">
        <v>41639</v>
      </c>
      <c r="M1260" s="2">
        <v>42004</v>
      </c>
      <c r="N1260" s="2">
        <v>42369</v>
      </c>
      <c r="O1260" s="2">
        <v>42735</v>
      </c>
      <c r="P1260" s="2">
        <v>43100</v>
      </c>
      <c r="Q1260" s="2">
        <v>43465</v>
      </c>
      <c r="R1260" s="2">
        <v>43830</v>
      </c>
      <c r="S1260" s="2">
        <v>44196</v>
      </c>
      <c r="T1260" s="2">
        <v>44561</v>
      </c>
    </row>
    <row r="1261" spans="1:20" x14ac:dyDescent="0.25">
      <c r="D1261">
        <v>6.68</v>
      </c>
      <c r="E1261">
        <v>6.16</v>
      </c>
      <c r="F1261">
        <v>7.01</v>
      </c>
      <c r="G1261">
        <v>-19.149999999999999</v>
      </c>
      <c r="H1261">
        <v>3.2214999999999998</v>
      </c>
      <c r="I1261">
        <v>5.5552999999999999</v>
      </c>
      <c r="J1261">
        <v>4.1980000000000004</v>
      </c>
      <c r="K1261">
        <v>3.1890000000000001</v>
      </c>
      <c r="L1261">
        <v>3.7985000000000002</v>
      </c>
      <c r="M1261">
        <v>1.6857</v>
      </c>
      <c r="N1261">
        <v>0.36280000000000001</v>
      </c>
      <c r="O1261">
        <v>0.2802</v>
      </c>
      <c r="P1261">
        <v>-0.20960000000000001</v>
      </c>
      <c r="Q1261">
        <v>-4.3346999999999998</v>
      </c>
      <c r="R1261">
        <v>1.0916999999999999</v>
      </c>
      <c r="S1261">
        <v>-0.18529999999999999</v>
      </c>
      <c r="T1261">
        <v>3.5299</v>
      </c>
    </row>
    <row r="1262" spans="1:20" x14ac:dyDescent="0.25">
      <c r="A1262" s="5" t="s">
        <v>632</v>
      </c>
      <c r="B1262" t="s">
        <v>1162</v>
      </c>
      <c r="C1262" t="s">
        <v>1198</v>
      </c>
      <c r="D1262" s="2" t="str">
        <f>_xll.BDH($A1262, $D$1, $B1262, $C1262, "Direction", "H", "Period", "Y")</f>
        <v>#N/A N/A</v>
      </c>
      <c r="E1262" s="2"/>
      <c r="F1262" s="2"/>
      <c r="G1262" s="2"/>
    </row>
    <row r="1264" spans="1:20" x14ac:dyDescent="0.25">
      <c r="A1264" s="5" t="s">
        <v>633</v>
      </c>
      <c r="B1264" t="s">
        <v>1162</v>
      </c>
      <c r="C1264" t="s">
        <v>1192</v>
      </c>
      <c r="D1264" s="2">
        <f>_xll.BDH($A1264, $D$1, $B1264, $C1264, "Direction", "H", "Period", "Y","cols=10;rows=2")</f>
        <v>38717</v>
      </c>
      <c r="E1264" s="2">
        <v>39082</v>
      </c>
      <c r="F1264" s="2">
        <v>39447</v>
      </c>
      <c r="G1264" s="2">
        <v>39813</v>
      </c>
      <c r="H1264" s="2">
        <v>40178</v>
      </c>
      <c r="I1264" s="2">
        <v>40543</v>
      </c>
      <c r="J1264" s="2">
        <v>40908</v>
      </c>
      <c r="K1264" s="2">
        <v>41274</v>
      </c>
      <c r="L1264" s="2">
        <v>41639</v>
      </c>
      <c r="M1264" s="2">
        <v>42004</v>
      </c>
      <c r="N1264" s="2"/>
    </row>
    <row r="1265" spans="1:21" x14ac:dyDescent="0.25">
      <c r="D1265">
        <v>1.91</v>
      </c>
      <c r="E1265">
        <v>1.94</v>
      </c>
      <c r="F1265">
        <v>2.19</v>
      </c>
      <c r="G1265">
        <v>2.5299999999999998</v>
      </c>
      <c r="H1265">
        <v>3.3683000000000001</v>
      </c>
      <c r="I1265">
        <v>2.8492000000000002</v>
      </c>
      <c r="J1265">
        <v>2.7454000000000001</v>
      </c>
      <c r="K1265">
        <v>1.7092000000000001</v>
      </c>
      <c r="L1265">
        <v>1.8056000000000001</v>
      </c>
      <c r="M1265">
        <v>2.1128</v>
      </c>
    </row>
    <row r="1266" spans="1:21" x14ac:dyDescent="0.25">
      <c r="A1266" s="5" t="s">
        <v>634</v>
      </c>
      <c r="B1266" t="s">
        <v>1162</v>
      </c>
      <c r="C1266" t="s">
        <v>1199</v>
      </c>
      <c r="D1266" s="2">
        <f>_xll.BDH($A1266, $D$1, $B1266, $C1266, "Direction", "H", "Period", "Y","cols=17;rows=2")</f>
        <v>38717</v>
      </c>
      <c r="E1266" s="2">
        <v>39082</v>
      </c>
      <c r="F1266" s="2">
        <v>39447</v>
      </c>
      <c r="G1266" s="2">
        <v>39813</v>
      </c>
      <c r="H1266" s="2">
        <v>40178</v>
      </c>
      <c r="I1266" s="2">
        <v>40543</v>
      </c>
      <c r="J1266" s="2">
        <v>40908</v>
      </c>
      <c r="K1266" s="2">
        <v>41274</v>
      </c>
      <c r="L1266" s="2">
        <v>41639</v>
      </c>
      <c r="M1266" s="2">
        <v>42004</v>
      </c>
      <c r="N1266" s="2">
        <v>42369</v>
      </c>
      <c r="O1266" s="2">
        <v>42735</v>
      </c>
      <c r="P1266" s="2">
        <v>43100</v>
      </c>
      <c r="Q1266" s="2">
        <v>43465</v>
      </c>
      <c r="R1266" s="2">
        <v>43830</v>
      </c>
      <c r="S1266" s="2">
        <v>44196</v>
      </c>
      <c r="T1266" s="2">
        <v>44561</v>
      </c>
    </row>
    <row r="1267" spans="1:21" x14ac:dyDescent="0.25">
      <c r="D1267">
        <v>6.76</v>
      </c>
      <c r="E1267">
        <v>8.02</v>
      </c>
      <c r="F1267">
        <v>7.78</v>
      </c>
      <c r="G1267">
        <v>2.7949999999999999</v>
      </c>
      <c r="H1267">
        <v>-0.22500000000000001</v>
      </c>
      <c r="I1267">
        <v>1.8387</v>
      </c>
      <c r="J1267">
        <v>4.0087000000000002</v>
      </c>
      <c r="K1267">
        <v>5.0711000000000004</v>
      </c>
      <c r="L1267">
        <v>4.1730999999999998</v>
      </c>
      <c r="M1267">
        <v>5.9263000000000003</v>
      </c>
      <c r="N1267">
        <v>7.9798999999999998</v>
      </c>
      <c r="O1267">
        <v>4.9588000000000001</v>
      </c>
      <c r="P1267">
        <v>4.9663000000000004</v>
      </c>
      <c r="Q1267">
        <v>7.3718000000000004</v>
      </c>
      <c r="R1267">
        <v>5.6927000000000003</v>
      </c>
      <c r="S1267">
        <v>-3.5</v>
      </c>
      <c r="T1267">
        <v>2.7244999999999999</v>
      </c>
    </row>
    <row r="1268" spans="1:21" x14ac:dyDescent="0.25">
      <c r="A1268" s="5" t="s">
        <v>635</v>
      </c>
      <c r="B1268" t="s">
        <v>1162</v>
      </c>
      <c r="C1268" t="s">
        <v>1199</v>
      </c>
      <c r="D1268" s="2">
        <f>_xll.BDH($A1268, $D$1, $B1268, $C1268, "Direction", "H", "Period", "Y","cols=17;rows=2")</f>
        <v>38717</v>
      </c>
      <c r="E1268" s="2">
        <v>39082</v>
      </c>
      <c r="F1268" s="2">
        <v>39447</v>
      </c>
      <c r="G1268" s="2">
        <v>39813</v>
      </c>
      <c r="H1268" s="2">
        <v>40178</v>
      </c>
      <c r="I1268" s="2">
        <v>40543</v>
      </c>
      <c r="J1268" s="2">
        <v>40908</v>
      </c>
      <c r="K1268" s="2">
        <v>41274</v>
      </c>
      <c r="L1268" s="2">
        <v>41639</v>
      </c>
      <c r="M1268" s="2">
        <v>42004</v>
      </c>
      <c r="N1268" s="2">
        <v>42369</v>
      </c>
      <c r="O1268" s="2">
        <v>42735</v>
      </c>
      <c r="P1268" s="2">
        <v>43100</v>
      </c>
      <c r="Q1268" s="2">
        <v>43465</v>
      </c>
      <c r="R1268" s="2">
        <v>43830</v>
      </c>
      <c r="S1268" s="2">
        <v>44196</v>
      </c>
      <c r="T1268" s="2">
        <v>44561</v>
      </c>
    </row>
    <row r="1269" spans="1:21" x14ac:dyDescent="0.25">
      <c r="D1269">
        <v>2.8</v>
      </c>
      <c r="E1269">
        <v>3.3</v>
      </c>
      <c r="F1269">
        <v>4.18</v>
      </c>
      <c r="G1269">
        <v>4.3803000000000001</v>
      </c>
      <c r="H1269">
        <v>5.0603999999999996</v>
      </c>
      <c r="I1269">
        <v>5.3639999999999999</v>
      </c>
      <c r="J1269">
        <v>5.9234999999999998</v>
      </c>
      <c r="K1269">
        <v>6.3122999999999996</v>
      </c>
      <c r="L1269">
        <v>6.4043999999999999</v>
      </c>
      <c r="M1269">
        <v>6.1258999999999997</v>
      </c>
      <c r="N1269">
        <v>7.3090000000000002</v>
      </c>
      <c r="O1269">
        <v>8.5602999999999998</v>
      </c>
      <c r="P1269">
        <v>7.7919999999999998</v>
      </c>
      <c r="Q1269">
        <v>8.9306999999999999</v>
      </c>
      <c r="R1269">
        <v>9.3989999999999991</v>
      </c>
      <c r="S1269">
        <v>20.948399999999999</v>
      </c>
      <c r="T1269">
        <v>25.361499999999999</v>
      </c>
    </row>
    <row r="1270" spans="1:21" x14ac:dyDescent="0.25">
      <c r="A1270" s="5" t="s">
        <v>636</v>
      </c>
      <c r="B1270" t="s">
        <v>1162</v>
      </c>
      <c r="C1270" t="s">
        <v>1201</v>
      </c>
      <c r="D1270" s="2">
        <f>_xll.BDH($A1270, $D$1, $B1270, $C1270, "Direction", "H", "Period", "Y","cols=14;rows=2")</f>
        <v>38717</v>
      </c>
      <c r="E1270" s="2">
        <v>39082</v>
      </c>
      <c r="F1270" s="2">
        <v>39447</v>
      </c>
      <c r="G1270" s="2">
        <v>39813</v>
      </c>
      <c r="H1270" s="2">
        <v>40178</v>
      </c>
      <c r="I1270" s="2">
        <v>40543</v>
      </c>
      <c r="J1270" s="2">
        <v>40908</v>
      </c>
      <c r="K1270" s="2">
        <v>41274</v>
      </c>
      <c r="L1270" s="2">
        <v>41639</v>
      </c>
      <c r="M1270" s="2">
        <v>42004</v>
      </c>
      <c r="N1270" s="2">
        <v>42369</v>
      </c>
      <c r="O1270" s="2">
        <v>42735</v>
      </c>
      <c r="P1270" s="2">
        <v>43100</v>
      </c>
      <c r="Q1270" s="2">
        <v>43465</v>
      </c>
      <c r="R1270" s="2"/>
    </row>
    <row r="1271" spans="1:21" x14ac:dyDescent="0.25">
      <c r="D1271">
        <v>4.2</v>
      </c>
      <c r="E1271">
        <v>5.05</v>
      </c>
      <c r="F1271">
        <v>5.98</v>
      </c>
      <c r="G1271">
        <v>6.98</v>
      </c>
      <c r="H1271">
        <v>7.6611000000000002</v>
      </c>
      <c r="I1271">
        <v>7.2512999999999996</v>
      </c>
      <c r="J1271">
        <v>8.8500999999999994</v>
      </c>
      <c r="K1271">
        <v>8.3173999999999992</v>
      </c>
      <c r="L1271">
        <v>7.9668999999999999</v>
      </c>
      <c r="M1271">
        <v>7.4146999999999998</v>
      </c>
      <c r="N1271">
        <v>6.9421999999999997</v>
      </c>
      <c r="O1271">
        <v>8.0579999999999998</v>
      </c>
      <c r="P1271">
        <v>10.284700000000001</v>
      </c>
      <c r="Q1271">
        <v>11.0116</v>
      </c>
    </row>
    <row r="1272" spans="1:21" x14ac:dyDescent="0.25">
      <c r="A1272" s="5" t="s">
        <v>637</v>
      </c>
      <c r="B1272" t="s">
        <v>1162</v>
      </c>
      <c r="C1272" t="s">
        <v>1199</v>
      </c>
      <c r="D1272" s="2">
        <f>_xll.BDH($A1272, $D$1, $B1272, $C1272, "Direction", "H", "Period", "Y","cols=18;rows=2")</f>
        <v>38535</v>
      </c>
      <c r="E1272" s="2">
        <v>38899</v>
      </c>
      <c r="F1272" s="2">
        <v>39263</v>
      </c>
      <c r="G1272" s="2">
        <v>39627</v>
      </c>
      <c r="H1272" s="2">
        <v>39991</v>
      </c>
      <c r="I1272" s="2">
        <v>40362</v>
      </c>
      <c r="J1272" s="2">
        <v>40726</v>
      </c>
      <c r="K1272" s="2">
        <v>41090</v>
      </c>
      <c r="L1272" s="2">
        <v>41454</v>
      </c>
      <c r="M1272" s="2">
        <v>41818</v>
      </c>
      <c r="N1272" s="2">
        <v>42182</v>
      </c>
      <c r="O1272" s="2">
        <v>42553</v>
      </c>
      <c r="P1272" s="2">
        <v>42917</v>
      </c>
      <c r="Q1272" s="2">
        <v>43281</v>
      </c>
      <c r="R1272" s="2">
        <v>43645</v>
      </c>
      <c r="S1272" s="2">
        <v>44009</v>
      </c>
      <c r="T1272" s="2">
        <v>44380</v>
      </c>
      <c r="U1272" s="2">
        <v>44744</v>
      </c>
    </row>
    <row r="1273" spans="1:21" x14ac:dyDescent="0.25">
      <c r="D1273">
        <v>1</v>
      </c>
      <c r="E1273">
        <v>1.19</v>
      </c>
      <c r="F1273">
        <v>1.69</v>
      </c>
      <c r="G1273">
        <v>2.17</v>
      </c>
      <c r="H1273">
        <v>1.91</v>
      </c>
      <c r="I1273">
        <v>2.33</v>
      </c>
      <c r="J1273">
        <v>2.92</v>
      </c>
      <c r="K1273">
        <v>3.4487000000000001</v>
      </c>
      <c r="L1273">
        <v>3.7238000000000002</v>
      </c>
      <c r="M1273">
        <v>3.1049000000000002</v>
      </c>
      <c r="N1273">
        <v>1.9146000000000001</v>
      </c>
      <c r="O1273">
        <v>1.9764999999999999</v>
      </c>
      <c r="P1273">
        <v>2.1547000000000001</v>
      </c>
      <c r="Q1273">
        <v>2.6356999999999999</v>
      </c>
      <c r="R1273">
        <v>2.5720999999999998</v>
      </c>
      <c r="S1273">
        <v>2.6880999999999999</v>
      </c>
      <c r="T1273">
        <v>2.9375</v>
      </c>
      <c r="U1273">
        <v>3.4668999999999999</v>
      </c>
    </row>
    <row r="1274" spans="1:21" x14ac:dyDescent="0.25">
      <c r="A1274" s="5" t="s">
        <v>638</v>
      </c>
      <c r="B1274" t="s">
        <v>1162</v>
      </c>
      <c r="C1274" t="s">
        <v>1186</v>
      </c>
      <c r="D1274" s="2">
        <f>_xll.BDH($A1274, $D$1, $B1274, $C1274, "Direction", "H", "Period", "Y","cols=2;rows=2")</f>
        <v>38717</v>
      </c>
      <c r="E1274" s="2">
        <v>39082</v>
      </c>
      <c r="F1274" s="2"/>
    </row>
    <row r="1275" spans="1:21" x14ac:dyDescent="0.25">
      <c r="D1275">
        <v>0.73</v>
      </c>
      <c r="E1275">
        <v>0.95</v>
      </c>
    </row>
    <row r="1276" spans="1:21" x14ac:dyDescent="0.25">
      <c r="A1276" s="5" t="s">
        <v>639</v>
      </c>
      <c r="B1276" t="s">
        <v>1162</v>
      </c>
      <c r="C1276" t="s">
        <v>1181</v>
      </c>
      <c r="D1276" s="2">
        <f>_xll.BDH($A1276, $D$1, $B1276, $C1276, "Direction", "H", "Period", "Y","cols=5;rows=2")</f>
        <v>38717</v>
      </c>
      <c r="E1276" s="2">
        <v>39082</v>
      </c>
      <c r="F1276" s="2">
        <v>39447</v>
      </c>
      <c r="G1276" s="2">
        <v>39813</v>
      </c>
      <c r="H1276" s="2">
        <v>40178</v>
      </c>
      <c r="I1276" s="2"/>
    </row>
    <row r="1277" spans="1:21" x14ac:dyDescent="0.25">
      <c r="D1277">
        <v>2.52</v>
      </c>
      <c r="E1277">
        <v>3.32</v>
      </c>
      <c r="F1277">
        <v>3.53</v>
      </c>
      <c r="G1277">
        <v>3.71</v>
      </c>
      <c r="H1277">
        <v>3.5842999999999998</v>
      </c>
    </row>
    <row r="1278" spans="1:21" x14ac:dyDescent="0.25">
      <c r="A1278" s="5" t="s">
        <v>640</v>
      </c>
      <c r="B1278" t="s">
        <v>1162</v>
      </c>
      <c r="C1278" t="s">
        <v>1183</v>
      </c>
      <c r="D1278" s="2">
        <f>_xll.BDH($A1278, $D$1, $B1278, $C1278, "Direction", "H", "Period", "Y","cols=1;rows=2")</f>
        <v>38717</v>
      </c>
      <c r="E1278" s="2"/>
    </row>
    <row r="1279" spans="1:21" x14ac:dyDescent="0.25">
      <c r="D1279">
        <v>0.41499999999999998</v>
      </c>
    </row>
    <row r="1280" spans="1:21" x14ac:dyDescent="0.25">
      <c r="A1280" s="5" t="s">
        <v>641</v>
      </c>
      <c r="B1280" t="s">
        <v>1162</v>
      </c>
      <c r="C1280" t="s">
        <v>1183</v>
      </c>
      <c r="D1280" s="2">
        <f>_xll.BDH($A1280, $D$1, $B1280, $C1280, "Direction", "H", "Period", "Y","cols=1;rows=2")</f>
        <v>38717</v>
      </c>
      <c r="E1280" s="2"/>
    </row>
    <row r="1281" spans="1:20" x14ac:dyDescent="0.25">
      <c r="D1281">
        <v>3.58</v>
      </c>
    </row>
    <row r="1282" spans="1:20" x14ac:dyDescent="0.25">
      <c r="A1282" s="5" t="s">
        <v>642</v>
      </c>
      <c r="B1282" t="s">
        <v>1162</v>
      </c>
      <c r="C1282" t="s">
        <v>1198</v>
      </c>
      <c r="D1282" s="2">
        <f>_xll.BDH($A1282, $D$1, $B1282, $C1282, "Direction", "H", "Period", "Y","cols=4;rows=2")</f>
        <v>38533</v>
      </c>
      <c r="E1282" s="2">
        <v>38898</v>
      </c>
      <c r="F1282" s="2">
        <v>39263</v>
      </c>
      <c r="G1282" s="2">
        <v>39629</v>
      </c>
    </row>
    <row r="1283" spans="1:20" x14ac:dyDescent="0.25">
      <c r="D1283">
        <v>0.68720000000000003</v>
      </c>
      <c r="E1283">
        <v>0.9</v>
      </c>
      <c r="F1283">
        <v>0.98</v>
      </c>
      <c r="G1283">
        <v>1.23</v>
      </c>
    </row>
    <row r="1284" spans="1:20" x14ac:dyDescent="0.25">
      <c r="A1284" s="5" t="s">
        <v>643</v>
      </c>
      <c r="B1284" t="s">
        <v>1162</v>
      </c>
      <c r="C1284" t="s">
        <v>1183</v>
      </c>
      <c r="D1284" s="2">
        <f>_xll.BDH($A1284, $D$1, $B1284, $C1284, "Direction", "H", "Period", "Y","cols=1;rows=2")</f>
        <v>38717</v>
      </c>
      <c r="E1284" s="2"/>
    </row>
    <row r="1285" spans="1:20" x14ac:dyDescent="0.25">
      <c r="D1285">
        <v>3.16</v>
      </c>
    </row>
    <row r="1286" spans="1:20" x14ac:dyDescent="0.25">
      <c r="A1286" s="5" t="s">
        <v>644</v>
      </c>
      <c r="B1286" t="s">
        <v>1162</v>
      </c>
      <c r="C1286" t="s">
        <v>1183</v>
      </c>
      <c r="D1286" s="2">
        <f>_xll.BDH($A1286, $D$1, $B1286, $C1286, "Direction", "H", "Period", "Y","cols=1;rows=2")</f>
        <v>38717</v>
      </c>
      <c r="E1286" s="2"/>
    </row>
    <row r="1287" spans="1:20" x14ac:dyDescent="0.25">
      <c r="D1287">
        <v>1.37</v>
      </c>
    </row>
    <row r="1288" spans="1:20" x14ac:dyDescent="0.25">
      <c r="A1288" s="5" t="s">
        <v>645</v>
      </c>
      <c r="B1288" t="s">
        <v>1162</v>
      </c>
      <c r="C1288" t="s">
        <v>1199</v>
      </c>
      <c r="D1288" s="2">
        <f>_xll.BDH($A1288, $D$1, $B1288, $C1288, "Direction", "H", "Period", "Y","cols=17;rows=2")</f>
        <v>38717</v>
      </c>
      <c r="E1288" s="2">
        <v>39082</v>
      </c>
      <c r="F1288" s="2">
        <v>39447</v>
      </c>
      <c r="G1288" s="2">
        <v>39813</v>
      </c>
      <c r="H1288" s="2">
        <v>40178</v>
      </c>
      <c r="I1288" s="2">
        <v>40543</v>
      </c>
      <c r="J1288" s="2">
        <v>40908</v>
      </c>
      <c r="K1288" s="2">
        <v>41274</v>
      </c>
      <c r="L1288" s="2">
        <v>41639</v>
      </c>
      <c r="M1288" s="2">
        <v>42004</v>
      </c>
      <c r="N1288" s="2">
        <v>42369</v>
      </c>
      <c r="O1288" s="2">
        <v>42735</v>
      </c>
      <c r="P1288" s="2">
        <v>43100</v>
      </c>
      <c r="Q1288" s="2">
        <v>43465</v>
      </c>
      <c r="R1288" s="2">
        <v>43830</v>
      </c>
      <c r="S1288" s="2">
        <v>44196</v>
      </c>
      <c r="T1288" s="2">
        <v>44561</v>
      </c>
    </row>
    <row r="1289" spans="1:20" x14ac:dyDescent="0.25">
      <c r="D1289">
        <v>2.15</v>
      </c>
      <c r="E1289">
        <v>2.83</v>
      </c>
      <c r="F1289">
        <v>2.2599999999999998</v>
      </c>
      <c r="G1289">
        <v>0.74</v>
      </c>
      <c r="H1289">
        <v>-1.7216</v>
      </c>
      <c r="I1289">
        <v>-0.50409999999999999</v>
      </c>
      <c r="J1289">
        <v>0.2157</v>
      </c>
      <c r="K1289">
        <v>0.74409999999999998</v>
      </c>
      <c r="L1289">
        <v>0.76629999999999998</v>
      </c>
      <c r="M1289">
        <v>0.78280000000000005</v>
      </c>
      <c r="N1289">
        <v>0.76290000000000002</v>
      </c>
      <c r="O1289">
        <v>0.93110000000000004</v>
      </c>
      <c r="P1289">
        <v>1.0218</v>
      </c>
      <c r="Q1289">
        <v>1.4489000000000001</v>
      </c>
      <c r="R1289">
        <v>1.5371999999999999</v>
      </c>
      <c r="S1289">
        <v>1.1137999999999999</v>
      </c>
      <c r="T1289">
        <v>2.5261</v>
      </c>
    </row>
    <row r="1290" spans="1:20" x14ac:dyDescent="0.25">
      <c r="A1290" s="5" t="s">
        <v>646</v>
      </c>
      <c r="B1290" t="s">
        <v>1162</v>
      </c>
      <c r="C1290" t="s">
        <v>1183</v>
      </c>
      <c r="D1290" s="2">
        <f>_xll.BDH($A1290, $D$1, $B1290, $C1290, "Direction", "H", "Period", "Y","cols=1;rows=2")</f>
        <v>38717</v>
      </c>
      <c r="E1290" s="2"/>
    </row>
    <row r="1291" spans="1:20" x14ac:dyDescent="0.25">
      <c r="D1291">
        <v>11</v>
      </c>
    </row>
    <row r="1292" spans="1:20" x14ac:dyDescent="0.25">
      <c r="A1292" s="5" t="s">
        <v>647</v>
      </c>
      <c r="B1292" t="s">
        <v>1163</v>
      </c>
      <c r="C1292" t="s">
        <v>1183</v>
      </c>
      <c r="D1292" s="2">
        <f>_xll.BDH($A1292, $D$1, $B1292, $C1292, "Direction", "H", "Period", "Y","cols=1;rows=2")</f>
        <v>38717</v>
      </c>
    </row>
    <row r="1293" spans="1:20" x14ac:dyDescent="0.25">
      <c r="D1293">
        <v>0.49</v>
      </c>
    </row>
    <row r="1294" spans="1:20" x14ac:dyDescent="0.25">
      <c r="A1294" s="5" t="s">
        <v>648</v>
      </c>
      <c r="B1294" t="s">
        <v>1163</v>
      </c>
      <c r="C1294" t="s">
        <v>1183</v>
      </c>
      <c r="D1294" s="2">
        <f>_xll.BDH($A1294, $D$1, $B1294, $C1294, "Direction", "H", "Period", "Y","cols=1;rows=2")</f>
        <v>38717</v>
      </c>
    </row>
    <row r="1295" spans="1:20" x14ac:dyDescent="0.25">
      <c r="D1295">
        <v>3.15E-2</v>
      </c>
    </row>
    <row r="1296" spans="1:20" x14ac:dyDescent="0.25">
      <c r="A1296" s="5" t="s">
        <v>649</v>
      </c>
      <c r="B1296" t="s">
        <v>1163</v>
      </c>
      <c r="C1296" t="s">
        <v>1199</v>
      </c>
      <c r="D1296" s="2">
        <f>_xll.BDH($A1296, $D$1, $B1296, $C1296, "Direction", "H", "Period", "Y","cols=17;rows=2")</f>
        <v>38776</v>
      </c>
      <c r="E1296" s="2">
        <v>39141</v>
      </c>
      <c r="F1296" s="2">
        <v>39507</v>
      </c>
      <c r="G1296" s="2">
        <v>39872</v>
      </c>
      <c r="H1296" s="2">
        <v>40237</v>
      </c>
      <c r="I1296" s="2">
        <v>40602</v>
      </c>
      <c r="J1296" s="2">
        <v>40968</v>
      </c>
      <c r="K1296" s="2">
        <v>41333</v>
      </c>
      <c r="L1296" s="2">
        <v>41698</v>
      </c>
      <c r="M1296" s="2">
        <v>42063</v>
      </c>
      <c r="N1296" s="2">
        <v>42429</v>
      </c>
      <c r="O1296" s="2">
        <v>42794</v>
      </c>
      <c r="P1296" s="2">
        <v>43159</v>
      </c>
      <c r="Q1296" s="2">
        <v>43524</v>
      </c>
      <c r="R1296" s="2">
        <v>43890</v>
      </c>
      <c r="S1296" s="2">
        <v>44255</v>
      </c>
      <c r="T1296" s="2">
        <v>44620</v>
      </c>
    </row>
    <row r="1297" spans="1:20" x14ac:dyDescent="0.25">
      <c r="D1297">
        <v>1.2788999999999999</v>
      </c>
      <c r="E1297">
        <v>1.68</v>
      </c>
      <c r="F1297">
        <v>1.43</v>
      </c>
      <c r="G1297">
        <v>-1.1843999999999999</v>
      </c>
      <c r="H1297">
        <v>1.3011999999999999</v>
      </c>
      <c r="I1297">
        <v>1.7121999999999999</v>
      </c>
      <c r="J1297">
        <v>2.2768000000000002</v>
      </c>
      <c r="K1297">
        <v>2.2473999999999998</v>
      </c>
      <c r="L1297">
        <v>2.8016999999999999</v>
      </c>
      <c r="M1297">
        <v>3.8986000000000001</v>
      </c>
      <c r="N1297">
        <v>4.9391999999999996</v>
      </c>
      <c r="O1297">
        <v>6.2733999999999996</v>
      </c>
      <c r="P1297">
        <v>8.8946000000000005</v>
      </c>
      <c r="Q1297">
        <v>9.4488000000000003</v>
      </c>
      <c r="R1297">
        <v>9.2772000000000006</v>
      </c>
      <c r="S1297">
        <v>8.6231000000000009</v>
      </c>
      <c r="T1297">
        <v>15.2325</v>
      </c>
    </row>
    <row r="1298" spans="1:20" x14ac:dyDescent="0.25">
      <c r="A1298" s="5" t="s">
        <v>650</v>
      </c>
      <c r="B1298" t="s">
        <v>1163</v>
      </c>
      <c r="C1298" t="s">
        <v>1199</v>
      </c>
      <c r="D1298" s="2">
        <f>_xll.BDH($A1298, $D$1, $B1298, $C1298, "Direction", "H", "Period", "Y","cols=16;rows=2")</f>
        <v>39051</v>
      </c>
      <c r="E1298" s="2">
        <v>39416</v>
      </c>
      <c r="F1298" s="2">
        <v>39782</v>
      </c>
      <c r="G1298" s="2">
        <v>40147</v>
      </c>
      <c r="H1298" s="2">
        <v>40512</v>
      </c>
      <c r="I1298" s="2">
        <v>40877</v>
      </c>
      <c r="J1298" s="2">
        <v>41243</v>
      </c>
      <c r="K1298" s="2">
        <v>41608</v>
      </c>
      <c r="L1298" s="2">
        <v>41973</v>
      </c>
      <c r="M1298" s="2">
        <v>42338</v>
      </c>
      <c r="N1298" s="2">
        <v>42704</v>
      </c>
      <c r="O1298" s="2">
        <v>43069</v>
      </c>
      <c r="P1298" s="2">
        <v>43434</v>
      </c>
      <c r="Q1298" s="2">
        <v>43799</v>
      </c>
      <c r="R1298" s="2">
        <v>44165</v>
      </c>
      <c r="S1298" s="2">
        <v>44530</v>
      </c>
    </row>
    <row r="1299" spans="1:20" x14ac:dyDescent="0.25">
      <c r="D1299">
        <v>5.5195999999999996</v>
      </c>
      <c r="E1299">
        <v>-0.38240000000000002</v>
      </c>
      <c r="F1299">
        <v>1.9599999999999999E-2</v>
      </c>
      <c r="G1299">
        <v>-2.3658999999999999</v>
      </c>
      <c r="H1299">
        <v>0.42849999999999999</v>
      </c>
      <c r="I1299">
        <v>0.2984</v>
      </c>
      <c r="J1299">
        <v>2.9451000000000001</v>
      </c>
      <c r="K1299">
        <v>1.9461999999999999</v>
      </c>
      <c r="L1299">
        <v>2.7915000000000001</v>
      </c>
      <c r="M1299">
        <v>3.4939</v>
      </c>
      <c r="N1299">
        <v>3.6873</v>
      </c>
      <c r="O1299">
        <v>3.8296000000000001</v>
      </c>
      <c r="P1299">
        <v>5.2815000000000003</v>
      </c>
      <c r="Q1299">
        <v>5.6936999999999998</v>
      </c>
      <c r="R1299">
        <v>7.9626000000000001</v>
      </c>
      <c r="S1299">
        <v>14.2751</v>
      </c>
    </row>
    <row r="1300" spans="1:20" x14ac:dyDescent="0.25">
      <c r="A1300" s="5" t="s">
        <v>651</v>
      </c>
      <c r="B1300" t="s">
        <v>1163</v>
      </c>
      <c r="C1300" t="s">
        <v>1184</v>
      </c>
      <c r="D1300" s="2">
        <f>_xll.BDH($A1300, $D$1, $B1300, $C1300, "Direction", "H", "Period", "Y","cols=8;rows=2")</f>
        <v>38717</v>
      </c>
      <c r="E1300" s="2">
        <v>39082</v>
      </c>
      <c r="F1300" s="2">
        <v>39447</v>
      </c>
      <c r="G1300" s="2">
        <v>39813</v>
      </c>
      <c r="H1300" s="2">
        <v>40178</v>
      </c>
      <c r="I1300" s="2">
        <v>40543</v>
      </c>
      <c r="J1300" s="2">
        <v>40908</v>
      </c>
      <c r="K1300" s="2">
        <v>41274</v>
      </c>
    </row>
    <row r="1301" spans="1:20" x14ac:dyDescent="0.25">
      <c r="D1301">
        <v>3.1</v>
      </c>
      <c r="E1301">
        <v>3.47</v>
      </c>
      <c r="F1301">
        <v>4.0199999999999996</v>
      </c>
      <c r="G1301">
        <v>2.41</v>
      </c>
      <c r="H1301">
        <v>2.6690999999999998</v>
      </c>
      <c r="I1301">
        <v>3.6213000000000002</v>
      </c>
      <c r="J1301">
        <v>2.7642000000000002</v>
      </c>
      <c r="K1301">
        <v>2.8146</v>
      </c>
    </row>
    <row r="1302" spans="1:20" x14ac:dyDescent="0.25">
      <c r="A1302" s="5" t="s">
        <v>652</v>
      </c>
      <c r="B1302" t="s">
        <v>1163</v>
      </c>
      <c r="C1302" t="s">
        <v>1199</v>
      </c>
      <c r="D1302" s="2">
        <f>_xll.BDH($A1302, $D$1, $B1302, $C1302, "Direction", "H", "Period", "Y","cols=17;rows=2")</f>
        <v>38717</v>
      </c>
      <c r="E1302" s="2">
        <v>39082</v>
      </c>
      <c r="F1302" s="2">
        <v>39447</v>
      </c>
      <c r="G1302" s="2">
        <v>39813</v>
      </c>
      <c r="H1302" s="2">
        <v>40178</v>
      </c>
      <c r="I1302" s="2">
        <v>40543</v>
      </c>
      <c r="J1302" s="2">
        <v>40908</v>
      </c>
      <c r="K1302" s="2">
        <v>41274</v>
      </c>
      <c r="L1302" s="2">
        <v>41639</v>
      </c>
      <c r="M1302" s="2">
        <v>42004</v>
      </c>
      <c r="N1302" s="2">
        <v>42369</v>
      </c>
      <c r="O1302" s="2">
        <v>42735</v>
      </c>
      <c r="P1302" s="2">
        <v>43100</v>
      </c>
      <c r="Q1302" s="2">
        <v>43465</v>
      </c>
      <c r="R1302" s="2">
        <v>43830</v>
      </c>
      <c r="S1302" s="2">
        <v>44196</v>
      </c>
      <c r="T1302" s="2">
        <v>44561</v>
      </c>
    </row>
    <row r="1303" spans="1:20" x14ac:dyDescent="0.25">
      <c r="D1303">
        <v>2.81</v>
      </c>
      <c r="E1303">
        <v>3.49</v>
      </c>
      <c r="F1303">
        <v>4.03</v>
      </c>
      <c r="G1303">
        <v>3.94</v>
      </c>
      <c r="H1303">
        <v>3.2078000000000002</v>
      </c>
      <c r="I1303">
        <v>4.1398000000000001</v>
      </c>
      <c r="J1303">
        <v>5.3216999999999999</v>
      </c>
      <c r="K1303">
        <v>4.8365</v>
      </c>
      <c r="L1303">
        <v>7.0785</v>
      </c>
      <c r="M1303">
        <v>8.31</v>
      </c>
      <c r="N1303">
        <v>9.3301999999999996</v>
      </c>
      <c r="O1303">
        <v>8.4657</v>
      </c>
      <c r="P1303">
        <v>10.2377</v>
      </c>
      <c r="Q1303">
        <v>14.4422</v>
      </c>
      <c r="R1303">
        <v>12.682700000000001</v>
      </c>
      <c r="S1303">
        <v>13.9475</v>
      </c>
      <c r="T1303">
        <v>28.182400000000001</v>
      </c>
    </row>
    <row r="1304" spans="1:20" x14ac:dyDescent="0.25">
      <c r="A1304" s="5" t="s">
        <v>653</v>
      </c>
      <c r="B1304" t="s">
        <v>1163</v>
      </c>
      <c r="C1304" t="s">
        <v>1199</v>
      </c>
      <c r="D1304" s="2">
        <f>_xll.BDH($A1304, $D$1, $B1304, $C1304, "Direction", "H", "Period", "Y","cols=17;rows=2")</f>
        <v>38990</v>
      </c>
      <c r="E1304" s="2">
        <v>39355</v>
      </c>
      <c r="F1304" s="2">
        <v>39721</v>
      </c>
      <c r="G1304" s="2">
        <v>40086</v>
      </c>
      <c r="H1304" s="2">
        <v>40451</v>
      </c>
      <c r="I1304" s="2">
        <v>40816</v>
      </c>
      <c r="J1304" s="2">
        <v>41182</v>
      </c>
      <c r="K1304" s="2">
        <v>41547</v>
      </c>
      <c r="L1304" s="2">
        <v>41912</v>
      </c>
      <c r="M1304" s="2">
        <v>42277</v>
      </c>
      <c r="N1304" s="2">
        <v>42643</v>
      </c>
      <c r="O1304" s="2">
        <v>43008</v>
      </c>
      <c r="P1304" s="2">
        <v>43373</v>
      </c>
      <c r="Q1304" s="2">
        <v>43738</v>
      </c>
      <c r="R1304" s="2">
        <v>44104</v>
      </c>
      <c r="S1304" s="2">
        <v>44469</v>
      </c>
      <c r="T1304" s="2">
        <v>44834</v>
      </c>
    </row>
    <row r="1305" spans="1:20" x14ac:dyDescent="0.25">
      <c r="D1305">
        <v>4.43</v>
      </c>
      <c r="E1305">
        <v>1.97</v>
      </c>
      <c r="F1305">
        <v>-3.06</v>
      </c>
      <c r="G1305">
        <v>-1.6816</v>
      </c>
      <c r="H1305">
        <v>0.13059999999999999</v>
      </c>
      <c r="I1305">
        <v>0.26400000000000001</v>
      </c>
      <c r="J1305">
        <v>0.76910000000000001</v>
      </c>
      <c r="K1305">
        <v>1.385</v>
      </c>
      <c r="L1305">
        <v>1.6511</v>
      </c>
      <c r="M1305">
        <v>2.1625000000000001</v>
      </c>
      <c r="N1305">
        <v>2.4258000000000002</v>
      </c>
      <c r="O1305">
        <v>2.8090000000000002</v>
      </c>
      <c r="P1305">
        <v>3.7707999999999999</v>
      </c>
      <c r="Q1305">
        <v>4.2504</v>
      </c>
      <c r="R1305">
        <v>6.0801999999999996</v>
      </c>
      <c r="S1305">
        <v>11.4785</v>
      </c>
      <c r="T1305">
        <v>16.666799999999999</v>
      </c>
    </row>
    <row r="1306" spans="1:20" x14ac:dyDescent="0.25">
      <c r="A1306" s="5" t="s">
        <v>654</v>
      </c>
      <c r="B1306" t="s">
        <v>1163</v>
      </c>
      <c r="C1306" t="s">
        <v>1182</v>
      </c>
      <c r="D1306" s="2" t="str">
        <f>_xll.BDH($A1306, $D$1, $B1306, $C1306, "Direction", "H", "Period", "Y")</f>
        <v>#N/A N/A</v>
      </c>
      <c r="E1306" s="2"/>
      <c r="F1306" s="2"/>
      <c r="G1306" s="2"/>
    </row>
    <row r="1308" spans="1:20" x14ac:dyDescent="0.25">
      <c r="A1308" s="5" t="s">
        <v>655</v>
      </c>
      <c r="B1308" t="s">
        <v>1163</v>
      </c>
      <c r="C1308" t="s">
        <v>1183</v>
      </c>
      <c r="D1308" s="2">
        <f>_xll.BDH($A1308, $D$1, $B1308, $C1308, "Direction", "H", "Period", "Y","cols=1;rows=2")</f>
        <v>38745</v>
      </c>
    </row>
    <row r="1309" spans="1:20" x14ac:dyDescent="0.25">
      <c r="D1309">
        <v>4.9318</v>
      </c>
    </row>
    <row r="1310" spans="1:20" x14ac:dyDescent="0.25">
      <c r="A1310" s="5" t="s">
        <v>656</v>
      </c>
      <c r="B1310" t="s">
        <v>1163</v>
      </c>
      <c r="C1310" t="s">
        <v>1199</v>
      </c>
      <c r="D1310" s="2">
        <f>_xll.BDH($A1310, $D$1, $B1310, $C1310, "Direction", "H", "Period", "Y","cols=17;rows=2")</f>
        <v>38717</v>
      </c>
      <c r="E1310" s="2">
        <v>39082</v>
      </c>
      <c r="F1310" s="2">
        <v>39447</v>
      </c>
      <c r="G1310" s="2">
        <v>39813</v>
      </c>
      <c r="H1310" s="2">
        <v>40178</v>
      </c>
      <c r="I1310" s="2">
        <v>40543</v>
      </c>
      <c r="J1310" s="2">
        <v>40908</v>
      </c>
      <c r="K1310" s="2">
        <v>41274</v>
      </c>
      <c r="L1310" s="2">
        <v>41639</v>
      </c>
      <c r="M1310" s="2">
        <v>42004</v>
      </c>
      <c r="N1310" s="2">
        <v>42369</v>
      </c>
      <c r="O1310" s="2">
        <v>42735</v>
      </c>
      <c r="P1310" s="2">
        <v>43100</v>
      </c>
      <c r="Q1310" s="2">
        <v>43465</v>
      </c>
      <c r="R1310" s="2">
        <v>43830</v>
      </c>
      <c r="S1310" s="2">
        <v>44196</v>
      </c>
      <c r="T1310" s="2">
        <v>44561</v>
      </c>
    </row>
    <row r="1311" spans="1:20" x14ac:dyDescent="0.25">
      <c r="D1311">
        <v>3.1280000000000001</v>
      </c>
      <c r="E1311">
        <v>2.9836</v>
      </c>
      <c r="F1311">
        <v>2.82</v>
      </c>
      <c r="G1311">
        <v>1.2175</v>
      </c>
      <c r="H1311">
        <v>0.54310000000000003</v>
      </c>
      <c r="I1311">
        <v>2.8475000000000001</v>
      </c>
      <c r="J1311">
        <v>2.4171999999999998</v>
      </c>
      <c r="K1311">
        <v>1.7692000000000001</v>
      </c>
      <c r="L1311">
        <v>-0.95269999999999999</v>
      </c>
      <c r="M1311">
        <v>0.9758</v>
      </c>
      <c r="N1311">
        <v>1.6227</v>
      </c>
      <c r="O1311">
        <v>1.3672</v>
      </c>
      <c r="P1311">
        <v>0.90739999999999998</v>
      </c>
      <c r="Q1311">
        <v>0.7238</v>
      </c>
      <c r="R1311">
        <v>-1.6728000000000001</v>
      </c>
      <c r="S1311">
        <v>-3.8249</v>
      </c>
      <c r="T1311">
        <v>0.1663</v>
      </c>
    </row>
    <row r="1312" spans="1:20" x14ac:dyDescent="0.25">
      <c r="A1312" s="5" t="s">
        <v>657</v>
      </c>
      <c r="B1312" t="s">
        <v>1163</v>
      </c>
      <c r="C1312" t="s">
        <v>1199</v>
      </c>
      <c r="D1312" s="2">
        <f>_xll.BDH($A1312, $D$1, $B1312, $C1312, "Direction", "H", "Period", "Y","cols=17;rows=2")</f>
        <v>38990</v>
      </c>
      <c r="E1312" s="2">
        <v>39354</v>
      </c>
      <c r="F1312" s="2">
        <v>39718</v>
      </c>
      <c r="G1312" s="2">
        <v>40089</v>
      </c>
      <c r="H1312" s="2">
        <v>40453</v>
      </c>
      <c r="I1312" s="2">
        <v>40817</v>
      </c>
      <c r="J1312" s="2">
        <v>41181</v>
      </c>
      <c r="K1312" s="2">
        <v>41545</v>
      </c>
      <c r="L1312" s="2">
        <v>41909</v>
      </c>
      <c r="M1312" s="2">
        <v>42280</v>
      </c>
      <c r="N1312" s="2">
        <v>42644</v>
      </c>
      <c r="O1312" s="2">
        <v>43008</v>
      </c>
      <c r="P1312" s="2">
        <v>43372</v>
      </c>
      <c r="Q1312" s="2">
        <v>43736</v>
      </c>
      <c r="R1312" s="2">
        <v>44107</v>
      </c>
      <c r="S1312" s="2">
        <v>44471</v>
      </c>
      <c r="T1312" s="2">
        <v>44835</v>
      </c>
    </row>
    <row r="1313" spans="1:20" x14ac:dyDescent="0.25">
      <c r="D1313">
        <v>-0.41</v>
      </c>
      <c r="E1313">
        <v>0.74</v>
      </c>
      <c r="F1313">
        <v>0.33</v>
      </c>
      <c r="G1313">
        <v>5.9700000000000003E-2</v>
      </c>
      <c r="H1313">
        <v>2.0929000000000002</v>
      </c>
      <c r="I1313">
        <v>1.8884000000000001</v>
      </c>
      <c r="J1313">
        <v>2.0068999999999999</v>
      </c>
      <c r="K1313">
        <v>2.4605999999999999</v>
      </c>
      <c r="L1313">
        <v>2.8711000000000002</v>
      </c>
      <c r="M1313">
        <v>3.2172999999999998</v>
      </c>
      <c r="N1313">
        <v>4.4724000000000004</v>
      </c>
      <c r="O1313">
        <v>5.3146000000000004</v>
      </c>
      <c r="P1313">
        <v>6.5149999999999997</v>
      </c>
      <c r="Q1313">
        <v>5.6351000000000004</v>
      </c>
      <c r="R1313">
        <v>5.4222000000000001</v>
      </c>
      <c r="S1313">
        <v>8.2799999999999994</v>
      </c>
      <c r="T1313">
        <v>8.83</v>
      </c>
    </row>
    <row r="1314" spans="1:20" x14ac:dyDescent="0.25">
      <c r="A1314" s="5" t="s">
        <v>658</v>
      </c>
      <c r="B1314" t="s">
        <v>1163</v>
      </c>
      <c r="C1314" t="s">
        <v>1183</v>
      </c>
      <c r="D1314" s="2">
        <f>_xll.BDH($A1314, $D$1, $B1314, $C1314, "Direction", "H", "Period", "Y","cols=1;rows=2")</f>
        <v>38836</v>
      </c>
    </row>
    <row r="1315" spans="1:20" x14ac:dyDescent="0.25">
      <c r="D1315">
        <v>1.43</v>
      </c>
    </row>
    <row r="1316" spans="1:20" x14ac:dyDescent="0.25">
      <c r="A1316" s="5" t="s">
        <v>659</v>
      </c>
      <c r="B1316" t="s">
        <v>1163</v>
      </c>
      <c r="C1316" t="s">
        <v>1199</v>
      </c>
      <c r="D1316" s="2">
        <f>_xll.BDH($A1316, $D$1, $B1316, $C1316, "Direction", "H", "Period", "Y","cols=17;rows=2")</f>
        <v>38717</v>
      </c>
      <c r="E1316" s="2">
        <v>39082</v>
      </c>
      <c r="F1316" s="2">
        <v>39447</v>
      </c>
      <c r="G1316" s="2">
        <v>39813</v>
      </c>
      <c r="H1316" s="2">
        <v>40178</v>
      </c>
      <c r="I1316" s="2">
        <v>40543</v>
      </c>
      <c r="J1316" s="2">
        <v>40908</v>
      </c>
      <c r="K1316" s="2">
        <v>41274</v>
      </c>
      <c r="L1316" s="2">
        <v>41639</v>
      </c>
      <c r="M1316" s="2">
        <v>42004</v>
      </c>
      <c r="N1316" s="2">
        <v>42369</v>
      </c>
      <c r="O1316" s="2">
        <v>42735</v>
      </c>
      <c r="P1316" s="2">
        <v>43100</v>
      </c>
      <c r="Q1316" s="2">
        <v>43465</v>
      </c>
      <c r="R1316" s="2">
        <v>43830</v>
      </c>
      <c r="S1316" s="2">
        <v>44196</v>
      </c>
      <c r="T1316" s="2">
        <v>44561</v>
      </c>
    </row>
    <row r="1317" spans="1:20" x14ac:dyDescent="0.25">
      <c r="D1317">
        <v>1.94</v>
      </c>
      <c r="E1317">
        <v>0.33</v>
      </c>
      <c r="F1317">
        <v>0.81</v>
      </c>
      <c r="G1317">
        <v>4.37</v>
      </c>
      <c r="H1317">
        <v>3.2875999999999999</v>
      </c>
      <c r="I1317">
        <v>2.3010000000000002</v>
      </c>
      <c r="J1317">
        <v>3.2195</v>
      </c>
      <c r="K1317">
        <v>3.8214999999999999</v>
      </c>
      <c r="L1317">
        <v>4.8654999999999999</v>
      </c>
      <c r="M1317">
        <v>5.25</v>
      </c>
      <c r="N1317">
        <v>5.9634</v>
      </c>
      <c r="O1317">
        <v>6.806</v>
      </c>
      <c r="P1317">
        <v>6.7666000000000004</v>
      </c>
      <c r="Q1317">
        <v>8.3224999999999998</v>
      </c>
      <c r="R1317">
        <v>7.2880000000000003</v>
      </c>
      <c r="S1317">
        <v>6.2815000000000003</v>
      </c>
      <c r="T1317">
        <v>9.7920999999999996</v>
      </c>
    </row>
    <row r="1318" spans="1:20" x14ac:dyDescent="0.25">
      <c r="A1318" s="5" t="s">
        <v>660</v>
      </c>
      <c r="B1318" t="s">
        <v>1163</v>
      </c>
      <c r="C1318" t="s">
        <v>1194</v>
      </c>
      <c r="D1318" s="2">
        <f>_xll.BDH($A1318, $D$1, $B1318, $C1318, "Direction", "H", "Period", "Y","cols=12;rows=2")</f>
        <v>38717</v>
      </c>
      <c r="E1318" s="2">
        <v>39082</v>
      </c>
      <c r="F1318" s="2">
        <v>39447</v>
      </c>
      <c r="G1318" s="2">
        <v>39813</v>
      </c>
      <c r="H1318" s="2">
        <v>40178</v>
      </c>
      <c r="I1318" s="2">
        <v>40543</v>
      </c>
      <c r="J1318" s="2">
        <v>40908</v>
      </c>
      <c r="K1318" s="2">
        <v>41274</v>
      </c>
      <c r="L1318" s="2">
        <v>41639</v>
      </c>
      <c r="M1318" s="2">
        <v>42004</v>
      </c>
      <c r="N1318" s="2">
        <v>42369</v>
      </c>
      <c r="O1318" s="2">
        <v>42735</v>
      </c>
    </row>
    <row r="1319" spans="1:20" x14ac:dyDescent="0.25">
      <c r="D1319">
        <v>3.9</v>
      </c>
      <c r="E1319">
        <v>3.14</v>
      </c>
      <c r="F1319">
        <v>4.3499999999999996</v>
      </c>
      <c r="G1319">
        <v>8.65</v>
      </c>
      <c r="H1319">
        <v>3.2732000000000001</v>
      </c>
      <c r="I1319">
        <v>3.9998999999999998</v>
      </c>
      <c r="J1319">
        <v>4.5518999999999998</v>
      </c>
      <c r="K1319">
        <v>5.4984000000000002</v>
      </c>
      <c r="L1319">
        <v>5.1985999999999999</v>
      </c>
      <c r="M1319">
        <v>3.6314000000000002</v>
      </c>
      <c r="N1319">
        <v>-2.6934</v>
      </c>
      <c r="O1319">
        <v>-1.1029</v>
      </c>
    </row>
    <row r="1320" spans="1:20" x14ac:dyDescent="0.25">
      <c r="A1320" s="5" t="s">
        <v>661</v>
      </c>
      <c r="B1320" t="s">
        <v>1163</v>
      </c>
      <c r="C1320" t="s">
        <v>1192</v>
      </c>
      <c r="D1320" s="2">
        <f>_xll.BDH($A1320, $D$1, $B1320, $C1320, "Direction", "H", "Period", "Y","cols=11;rows=2")</f>
        <v>38717</v>
      </c>
      <c r="E1320" s="2">
        <v>39082</v>
      </c>
      <c r="F1320" s="2">
        <v>39447</v>
      </c>
      <c r="G1320" s="2">
        <v>39813</v>
      </c>
      <c r="H1320" s="2">
        <v>40178</v>
      </c>
      <c r="I1320" s="2">
        <v>40543</v>
      </c>
      <c r="J1320" s="2">
        <v>40908</v>
      </c>
      <c r="K1320" s="2">
        <v>41274</v>
      </c>
      <c r="L1320" s="2">
        <v>41639</v>
      </c>
      <c r="M1320" s="2">
        <v>42004</v>
      </c>
      <c r="N1320" s="2">
        <v>42369</v>
      </c>
    </row>
    <row r="1321" spans="1:20" x14ac:dyDescent="0.25">
      <c r="D1321">
        <v>100</v>
      </c>
      <c r="E1321">
        <v>168.5</v>
      </c>
      <c r="F1321">
        <v>152</v>
      </c>
      <c r="G1321">
        <v>117.9359</v>
      </c>
      <c r="H1321">
        <v>70.709000000000003</v>
      </c>
      <c r="I1321">
        <v>76.528300000000002</v>
      </c>
      <c r="J1321">
        <v>74.817700000000002</v>
      </c>
      <c r="K1321">
        <v>67.616100000000003</v>
      </c>
      <c r="L1321">
        <v>37.349499999999999</v>
      </c>
      <c r="M1321">
        <v>-16.5334</v>
      </c>
      <c r="N1321">
        <v>-36.632599999999996</v>
      </c>
    </row>
    <row r="1322" spans="1:20" x14ac:dyDescent="0.25">
      <c r="A1322" s="5" t="s">
        <v>662</v>
      </c>
      <c r="B1322" t="s">
        <v>1163</v>
      </c>
      <c r="C1322" t="s">
        <v>1198</v>
      </c>
      <c r="D1322" s="2">
        <f>_xll.BDH($A1322, $D$1, $B1322, $C1322, "Direction", "H", "Period", "Y","cols=4;rows=2")</f>
        <v>38717</v>
      </c>
      <c r="E1322" s="2">
        <v>39082</v>
      </c>
      <c r="F1322" s="2">
        <v>39447</v>
      </c>
      <c r="G1322" s="2">
        <v>39813</v>
      </c>
    </row>
    <row r="1323" spans="1:20" x14ac:dyDescent="0.25">
      <c r="D1323">
        <v>6.15</v>
      </c>
      <c r="E1323">
        <v>7.05</v>
      </c>
      <c r="F1323">
        <v>1.25</v>
      </c>
      <c r="G1323">
        <v>0.371</v>
      </c>
    </row>
    <row r="1324" spans="1:20" x14ac:dyDescent="0.25">
      <c r="A1324" s="5" t="s">
        <v>663</v>
      </c>
      <c r="B1324" t="s">
        <v>1163</v>
      </c>
      <c r="C1324" t="s">
        <v>1202</v>
      </c>
      <c r="D1324" s="2">
        <f>_xll.BDH($A1324, $D$1, $B1324, $C1324, "Direction", "H", "Period", "Y","cols=17;rows=2")</f>
        <v>38717</v>
      </c>
      <c r="E1324" s="2">
        <v>39082</v>
      </c>
      <c r="F1324" s="2">
        <v>39447</v>
      </c>
      <c r="G1324" s="2">
        <v>39813</v>
      </c>
      <c r="H1324" s="2">
        <v>40178</v>
      </c>
      <c r="I1324" s="2">
        <v>40543</v>
      </c>
      <c r="J1324" s="2">
        <v>40908</v>
      </c>
      <c r="K1324" s="2">
        <v>41274</v>
      </c>
      <c r="L1324" s="2">
        <v>41639</v>
      </c>
      <c r="M1324" s="2">
        <v>42004</v>
      </c>
      <c r="N1324" s="2">
        <v>42369</v>
      </c>
      <c r="O1324" s="2">
        <v>42735</v>
      </c>
      <c r="P1324" s="2">
        <v>43100</v>
      </c>
      <c r="Q1324" s="2">
        <v>43465</v>
      </c>
      <c r="R1324" s="2">
        <v>43830</v>
      </c>
      <c r="S1324" s="2">
        <v>44196</v>
      </c>
      <c r="T1324" s="2">
        <v>44561</v>
      </c>
    </row>
    <row r="1325" spans="1:20" x14ac:dyDescent="0.25">
      <c r="D1325">
        <v>0.97499999999999998</v>
      </c>
      <c r="E1325">
        <v>1.95</v>
      </c>
      <c r="F1325">
        <v>3.76</v>
      </c>
      <c r="G1325">
        <v>5.08</v>
      </c>
      <c r="H1325">
        <v>3.8092000000000001</v>
      </c>
      <c r="I1325">
        <v>3.9784000000000002</v>
      </c>
      <c r="J1325">
        <v>4.8226000000000004</v>
      </c>
      <c r="K1325">
        <v>5.7687999999999997</v>
      </c>
      <c r="L1325">
        <v>5.1851000000000003</v>
      </c>
      <c r="M1325">
        <v>5.9085999999999999</v>
      </c>
      <c r="N1325">
        <v>2.7894999999999999</v>
      </c>
      <c r="O1325">
        <v>-0.84299999999999997</v>
      </c>
      <c r="P1325">
        <v>-0.94430000000000003</v>
      </c>
      <c r="Q1325">
        <v>-6.3200000000000006E-2</v>
      </c>
      <c r="R1325">
        <v>0.58399999999999996</v>
      </c>
      <c r="S1325">
        <v>-0.91049999999999998</v>
      </c>
      <c r="T1325">
        <v>-0.51900000000000002</v>
      </c>
    </row>
    <row r="1326" spans="1:20" x14ac:dyDescent="0.25">
      <c r="A1326" s="5" t="s">
        <v>664</v>
      </c>
      <c r="B1326" t="s">
        <v>1163</v>
      </c>
      <c r="C1326" t="s">
        <v>1192</v>
      </c>
      <c r="D1326" s="2">
        <f>_xll.BDH($A1326, $D$1, $B1326, $C1326, "Direction", "H", "Period", "Y","cols=10;rows=2")</f>
        <v>38717</v>
      </c>
      <c r="E1326" s="2">
        <v>39447</v>
      </c>
      <c r="F1326" s="2">
        <v>39813</v>
      </c>
      <c r="G1326" s="2">
        <v>40178</v>
      </c>
      <c r="H1326" s="2">
        <v>40543</v>
      </c>
      <c r="I1326" s="2">
        <v>40908</v>
      </c>
      <c r="J1326" s="2">
        <v>41274</v>
      </c>
      <c r="K1326" s="2">
        <v>41639</v>
      </c>
      <c r="L1326" s="2">
        <v>42004</v>
      </c>
      <c r="M1326" s="2">
        <v>42369</v>
      </c>
    </row>
    <row r="1327" spans="1:20" x14ac:dyDescent="0.25">
      <c r="D1327">
        <v>2.52</v>
      </c>
      <c r="E1327">
        <v>2.58</v>
      </c>
      <c r="F1327">
        <v>1.08</v>
      </c>
      <c r="G1327">
        <v>-2.4872999999999998</v>
      </c>
      <c r="H1327">
        <v>0.10630000000000001</v>
      </c>
      <c r="I1327">
        <v>-0.2999</v>
      </c>
      <c r="J1327">
        <v>0.68769999999999998</v>
      </c>
      <c r="K1327">
        <v>1.1940999999999999</v>
      </c>
      <c r="L1327">
        <v>-0.81930000000000003</v>
      </c>
      <c r="M1327">
        <v>0.60129999999999995</v>
      </c>
    </row>
    <row r="1328" spans="1:20" x14ac:dyDescent="0.25">
      <c r="A1328" s="5" t="s">
        <v>665</v>
      </c>
      <c r="B1328" t="s">
        <v>1164</v>
      </c>
      <c r="C1328" t="s">
        <v>1182</v>
      </c>
      <c r="D1328" s="2">
        <f>_xll.BDH($A1328, $D$1, $B1328, $C1328, "Direction", "H", "Period", "Y","cols=3;rows=2")</f>
        <v>39082</v>
      </c>
      <c r="E1328" s="2">
        <v>39447</v>
      </c>
      <c r="F1328" s="2">
        <v>39813</v>
      </c>
    </row>
    <row r="1329" spans="1:19" x14ac:dyDescent="0.25">
      <c r="D1329">
        <v>5.5339999999999998</v>
      </c>
      <c r="E1329">
        <v>5.21</v>
      </c>
      <c r="F1329">
        <v>5.53</v>
      </c>
    </row>
    <row r="1330" spans="1:19" x14ac:dyDescent="0.25">
      <c r="A1330" s="5" t="s">
        <v>666</v>
      </c>
      <c r="B1330" t="s">
        <v>1164</v>
      </c>
      <c r="C1330" t="s">
        <v>1199</v>
      </c>
      <c r="D1330" s="2">
        <f>_xll.BDH($A1330, $D$1, $B1330, $C1330, "Direction", "H", "Period", "Y","cols=16;rows=2")</f>
        <v>39082</v>
      </c>
      <c r="E1330" s="2">
        <v>39447</v>
      </c>
      <c r="F1330" s="2">
        <v>39813</v>
      </c>
      <c r="G1330" s="2">
        <v>40178</v>
      </c>
      <c r="H1330" s="2">
        <v>40543</v>
      </c>
      <c r="I1330" s="2">
        <v>40908</v>
      </c>
      <c r="J1330" s="2">
        <v>41274</v>
      </c>
      <c r="K1330" s="2">
        <v>41639</v>
      </c>
      <c r="L1330" s="2">
        <v>42004</v>
      </c>
      <c r="M1330" s="2">
        <v>42369</v>
      </c>
      <c r="N1330" s="2">
        <v>42735</v>
      </c>
      <c r="O1330" s="2">
        <v>43100</v>
      </c>
      <c r="P1330" s="2">
        <v>43465</v>
      </c>
      <c r="Q1330" s="2">
        <v>43830</v>
      </c>
      <c r="R1330" s="2">
        <v>44196</v>
      </c>
      <c r="S1330" s="2">
        <v>44561</v>
      </c>
    </row>
    <row r="1331" spans="1:19" x14ac:dyDescent="0.25">
      <c r="D1331">
        <v>0.55500000000000005</v>
      </c>
      <c r="E1331">
        <v>0.66500000000000004</v>
      </c>
      <c r="F1331">
        <v>0.83250000000000002</v>
      </c>
      <c r="G1331">
        <v>0.76970000000000005</v>
      </c>
      <c r="H1331">
        <v>0.86160000000000003</v>
      </c>
      <c r="I1331">
        <v>0.9627</v>
      </c>
      <c r="J1331">
        <v>1.0832999999999999</v>
      </c>
      <c r="K1331">
        <v>1.2336</v>
      </c>
      <c r="L1331">
        <v>1.4436</v>
      </c>
      <c r="M1331">
        <v>1.6698</v>
      </c>
      <c r="N1331">
        <v>2.0708000000000002</v>
      </c>
      <c r="O1331">
        <v>2.3111999999999999</v>
      </c>
      <c r="P1331">
        <v>2.4438</v>
      </c>
      <c r="Q1331">
        <v>3.0093999999999999</v>
      </c>
      <c r="R1331">
        <v>2.1738</v>
      </c>
      <c r="S1331">
        <v>3.1528</v>
      </c>
    </row>
    <row r="1332" spans="1:19" x14ac:dyDescent="0.25">
      <c r="A1332" s="5" t="s">
        <v>667</v>
      </c>
      <c r="B1332" t="s">
        <v>1164</v>
      </c>
      <c r="C1332" t="s">
        <v>1182</v>
      </c>
      <c r="D1332" s="2">
        <f>_xll.BDH($A1332, $D$1, $B1332, $C1332, "Direction", "H", "Period", "Y","cols=3;rows=2")</f>
        <v>39386</v>
      </c>
      <c r="E1332" s="2">
        <v>39752</v>
      </c>
      <c r="F1332" s="2">
        <v>40117</v>
      </c>
    </row>
    <row r="1333" spans="1:19" x14ac:dyDescent="0.25">
      <c r="D1333">
        <v>1.05</v>
      </c>
      <c r="E1333">
        <v>0.89</v>
      </c>
      <c r="F1333">
        <v>-1.3119000000000001</v>
      </c>
    </row>
    <row r="1334" spans="1:19" x14ac:dyDescent="0.25">
      <c r="A1334" s="5" t="s">
        <v>668</v>
      </c>
      <c r="B1334" t="s">
        <v>1164</v>
      </c>
      <c r="C1334" t="s">
        <v>1199</v>
      </c>
      <c r="D1334" s="2">
        <f>_xll.BDH($A1334, $D$1, $B1334, $C1334, "Direction", "H", "Period", "Y","cols=16;rows=2")</f>
        <v>39327</v>
      </c>
      <c r="E1334" s="2">
        <v>39691</v>
      </c>
      <c r="F1334" s="2">
        <v>40055</v>
      </c>
      <c r="G1334" s="2">
        <v>40419</v>
      </c>
      <c r="H1334" s="2">
        <v>40783</v>
      </c>
      <c r="I1334" s="2">
        <v>41154</v>
      </c>
      <c r="J1334" s="2">
        <v>41518</v>
      </c>
      <c r="K1334" s="2">
        <v>41882</v>
      </c>
      <c r="L1334" s="2">
        <v>42246</v>
      </c>
      <c r="M1334" s="2">
        <v>42610</v>
      </c>
      <c r="N1334" s="2">
        <v>42981</v>
      </c>
      <c r="O1334" s="2">
        <v>43345</v>
      </c>
      <c r="P1334" s="2">
        <v>43709</v>
      </c>
      <c r="Q1334" s="2">
        <v>44073</v>
      </c>
      <c r="R1334" s="2">
        <v>44437</v>
      </c>
      <c r="S1334" s="2">
        <v>44801</v>
      </c>
    </row>
    <row r="1335" spans="1:19" x14ac:dyDescent="0.25">
      <c r="D1335">
        <v>2.63</v>
      </c>
      <c r="E1335">
        <v>2.9630000000000001</v>
      </c>
      <c r="F1335">
        <v>2.4817999999999998</v>
      </c>
      <c r="G1335">
        <v>2.9228999999999998</v>
      </c>
      <c r="H1335">
        <v>3.3</v>
      </c>
      <c r="I1335">
        <v>3.9409999999999998</v>
      </c>
      <c r="J1335">
        <v>4.4893000000000001</v>
      </c>
      <c r="K1335">
        <v>4.6500000000000004</v>
      </c>
      <c r="L1335">
        <v>5.24</v>
      </c>
      <c r="M1335">
        <v>5.33</v>
      </c>
      <c r="N1335">
        <v>5.8239999999999998</v>
      </c>
      <c r="O1335">
        <v>6.9972000000000003</v>
      </c>
      <c r="P1335">
        <v>8.1922999999999995</v>
      </c>
      <c r="Q1335">
        <v>9.02</v>
      </c>
      <c r="R1335">
        <v>12.335000000000001</v>
      </c>
      <c r="S1335">
        <v>13.4864</v>
      </c>
    </row>
    <row r="1336" spans="1:19" x14ac:dyDescent="0.25">
      <c r="A1336" s="5" t="s">
        <v>669</v>
      </c>
      <c r="B1336" t="s">
        <v>1164</v>
      </c>
      <c r="C1336" t="s">
        <v>1202</v>
      </c>
      <c r="D1336" s="2">
        <f>_xll.BDH($A1336, $D$1, $B1336, $C1336, "Direction", "H", "Period", "Y","cols=16;rows=2")</f>
        <v>39082</v>
      </c>
      <c r="E1336" s="2">
        <v>39447</v>
      </c>
      <c r="F1336" s="2">
        <v>39813</v>
      </c>
      <c r="G1336" s="2">
        <v>40178</v>
      </c>
      <c r="H1336" s="2">
        <v>40543</v>
      </c>
      <c r="I1336" s="2">
        <v>40908</v>
      </c>
      <c r="J1336" s="2">
        <v>41274</v>
      </c>
      <c r="K1336" s="2">
        <v>41639</v>
      </c>
      <c r="L1336" s="2">
        <v>42004</v>
      </c>
      <c r="M1336" s="2">
        <v>42369</v>
      </c>
      <c r="N1336" s="2">
        <v>42735</v>
      </c>
      <c r="O1336" s="2">
        <v>43100</v>
      </c>
      <c r="P1336" s="2">
        <v>43465</v>
      </c>
      <c r="Q1336" s="2">
        <v>43830</v>
      </c>
      <c r="R1336" s="2">
        <v>44196</v>
      </c>
      <c r="S1336" s="2">
        <v>44561</v>
      </c>
    </row>
    <row r="1337" spans="1:19" x14ac:dyDescent="0.25">
      <c r="D1337">
        <v>1.19</v>
      </c>
      <c r="E1337">
        <v>1.1299999999999999</v>
      </c>
      <c r="F1337">
        <v>1.31</v>
      </c>
      <c r="G1337">
        <v>1.21</v>
      </c>
      <c r="H1337">
        <v>1.4188000000000001</v>
      </c>
      <c r="I1337">
        <v>1.5677000000000001</v>
      </c>
      <c r="J1337">
        <v>1.7690999999999999</v>
      </c>
      <c r="K1337">
        <v>1.4523999999999999</v>
      </c>
      <c r="L1337">
        <v>1.59</v>
      </c>
      <c r="M1337">
        <v>1.6668000000000001</v>
      </c>
      <c r="N1337">
        <v>1.7430000000000001</v>
      </c>
      <c r="O1337">
        <v>1.6807000000000001</v>
      </c>
      <c r="P1337">
        <v>1.9418</v>
      </c>
      <c r="Q1337">
        <v>1.7343</v>
      </c>
      <c r="R1337">
        <v>1.8707</v>
      </c>
      <c r="S1337">
        <v>2.1932999999999998</v>
      </c>
    </row>
    <row r="1338" spans="1:19" x14ac:dyDescent="0.25">
      <c r="A1338" s="5" t="s">
        <v>670</v>
      </c>
      <c r="B1338" t="s">
        <v>1164</v>
      </c>
      <c r="C1338" t="s">
        <v>1196</v>
      </c>
      <c r="D1338" s="2">
        <f>_xll.BDH($A1338, $D$1, $B1338, $C1338, "Direction", "H", "Period", "Y","cols=12;rows=2")</f>
        <v>39082</v>
      </c>
      <c r="E1338" s="2">
        <v>39447</v>
      </c>
      <c r="F1338" s="2">
        <v>39813</v>
      </c>
      <c r="G1338" s="2">
        <v>40178</v>
      </c>
      <c r="H1338" s="2">
        <v>40543</v>
      </c>
      <c r="I1338" s="2">
        <v>40908</v>
      </c>
      <c r="J1338" s="2">
        <v>41274</v>
      </c>
      <c r="K1338" s="2">
        <v>41639</v>
      </c>
      <c r="L1338" s="2">
        <v>42004</v>
      </c>
      <c r="M1338" s="2">
        <v>42369</v>
      </c>
      <c r="N1338" s="2">
        <v>42735</v>
      </c>
      <c r="O1338" s="2">
        <v>43100</v>
      </c>
    </row>
    <row r="1339" spans="1:19" x14ac:dyDescent="0.25">
      <c r="D1339">
        <v>0.41249999999999998</v>
      </c>
      <c r="E1339">
        <v>1.19</v>
      </c>
      <c r="F1339">
        <v>1.5649999999999999</v>
      </c>
      <c r="G1339">
        <v>1.6504000000000001</v>
      </c>
      <c r="H1339">
        <v>2.3502999999999998</v>
      </c>
      <c r="I1339">
        <v>2.6080999999999999</v>
      </c>
      <c r="J1339">
        <v>2.4241999999999999</v>
      </c>
      <c r="K1339">
        <v>2.9033000000000002</v>
      </c>
      <c r="L1339">
        <v>2.9317000000000002</v>
      </c>
      <c r="M1339">
        <v>4.2183999999999999</v>
      </c>
      <c r="N1339">
        <v>4.5621999999999998</v>
      </c>
      <c r="O1339">
        <v>5.5015999999999998</v>
      </c>
    </row>
    <row r="1340" spans="1:19" x14ac:dyDescent="0.25">
      <c r="A1340" s="5" t="s">
        <v>671</v>
      </c>
      <c r="B1340" t="s">
        <v>1164</v>
      </c>
      <c r="C1340" t="s">
        <v>1199</v>
      </c>
      <c r="D1340" s="2">
        <f>_xll.BDH($A1340, $D$1, $B1340, $C1340, "Direction", "H", "Period", "Y","cols=16;rows=2")</f>
        <v>39263</v>
      </c>
      <c r="E1340" s="2">
        <v>39629</v>
      </c>
      <c r="F1340" s="2">
        <v>39994</v>
      </c>
      <c r="G1340" s="2">
        <v>40359</v>
      </c>
      <c r="H1340" s="2">
        <v>40724</v>
      </c>
      <c r="I1340" s="2">
        <v>41090</v>
      </c>
      <c r="J1340" s="2">
        <v>41455</v>
      </c>
      <c r="K1340" s="2">
        <v>41820</v>
      </c>
      <c r="L1340" s="2">
        <v>42185</v>
      </c>
      <c r="M1340" s="2">
        <v>42551</v>
      </c>
      <c r="N1340" s="2">
        <v>42916</v>
      </c>
      <c r="O1340" s="2">
        <v>43281</v>
      </c>
      <c r="P1340" s="2">
        <v>43646</v>
      </c>
      <c r="Q1340" s="2">
        <v>44012</v>
      </c>
      <c r="R1340" s="2">
        <v>44377</v>
      </c>
      <c r="S1340" s="2">
        <v>44742</v>
      </c>
    </row>
    <row r="1341" spans="1:19" x14ac:dyDescent="0.25">
      <c r="D1341">
        <v>1.08</v>
      </c>
      <c r="E1341">
        <v>1.2</v>
      </c>
      <c r="F1341">
        <v>0.84119999999999995</v>
      </c>
      <c r="G1341">
        <v>1.5035000000000001</v>
      </c>
      <c r="H1341">
        <v>1.9429000000000001</v>
      </c>
      <c r="I1341">
        <v>2.3121</v>
      </c>
      <c r="J1341">
        <v>2.8534000000000002</v>
      </c>
      <c r="K1341">
        <v>3.1747999999999998</v>
      </c>
      <c r="L1341">
        <v>2.8643999999999998</v>
      </c>
      <c r="M1341">
        <v>3.1593</v>
      </c>
      <c r="N1341">
        <v>3.6985000000000001</v>
      </c>
      <c r="O1341">
        <v>4.5124000000000004</v>
      </c>
      <c r="P1341">
        <v>5.3384</v>
      </c>
      <c r="Q1341">
        <v>6.3263999999999996</v>
      </c>
      <c r="R1341">
        <v>6.3640999999999996</v>
      </c>
      <c r="S1341">
        <v>7.2432999999999996</v>
      </c>
    </row>
    <row r="1342" spans="1:19" x14ac:dyDescent="0.25">
      <c r="A1342" s="5" t="s">
        <v>672</v>
      </c>
      <c r="B1342" t="s">
        <v>1164</v>
      </c>
      <c r="C1342" t="s">
        <v>1180</v>
      </c>
      <c r="D1342" s="2">
        <f>_xll.BDH($A1342, $D$1, $B1342, $C1342, "Direction", "H", "Period", "Y","cols=5;rows=2")</f>
        <v>39444</v>
      </c>
      <c r="E1342" s="2">
        <v>39815</v>
      </c>
      <c r="F1342" s="2">
        <v>40179</v>
      </c>
      <c r="G1342" s="2">
        <v>40543</v>
      </c>
      <c r="H1342" s="2">
        <v>40907</v>
      </c>
    </row>
    <row r="1343" spans="1:19" x14ac:dyDescent="0.25">
      <c r="D1343">
        <v>0.21</v>
      </c>
      <c r="E1343">
        <v>-0.64800000000000002</v>
      </c>
      <c r="F1343">
        <v>0.22550000000000001</v>
      </c>
      <c r="G1343">
        <v>0.34460000000000002</v>
      </c>
      <c r="H1343">
        <v>-0.14979999999999999</v>
      </c>
    </row>
    <row r="1344" spans="1:19" x14ac:dyDescent="0.25">
      <c r="A1344" s="5" t="s">
        <v>673</v>
      </c>
      <c r="B1344" t="s">
        <v>1164</v>
      </c>
      <c r="C1344" t="s">
        <v>1201</v>
      </c>
      <c r="D1344" s="2">
        <f>_xll.BDH($A1344, $D$1, $B1344, $C1344, "Direction", "H", "Period", "Y","cols=13;rows=2")</f>
        <v>39082</v>
      </c>
      <c r="E1344" s="2">
        <v>39447</v>
      </c>
      <c r="F1344" s="2">
        <v>39813</v>
      </c>
      <c r="G1344" s="2">
        <v>40178</v>
      </c>
      <c r="H1344" s="2">
        <v>40543</v>
      </c>
      <c r="I1344" s="2">
        <v>40908</v>
      </c>
      <c r="J1344" s="2">
        <v>41274</v>
      </c>
      <c r="K1344" s="2">
        <v>41639</v>
      </c>
      <c r="L1344" s="2">
        <v>42004</v>
      </c>
      <c r="M1344" s="2">
        <v>42369</v>
      </c>
      <c r="N1344" s="2">
        <v>42735</v>
      </c>
      <c r="O1344" s="2">
        <v>43100</v>
      </c>
      <c r="P1344" s="2">
        <v>43465</v>
      </c>
    </row>
    <row r="1345" spans="1:19" x14ac:dyDescent="0.25">
      <c r="D1345">
        <v>0.18</v>
      </c>
      <c r="E1345">
        <v>0.31</v>
      </c>
      <c r="F1345">
        <v>0.78500000000000003</v>
      </c>
      <c r="G1345">
        <v>0.88170000000000004</v>
      </c>
      <c r="H1345">
        <v>1.0338000000000001</v>
      </c>
      <c r="I1345">
        <v>1.4093</v>
      </c>
      <c r="J1345">
        <v>0.99180000000000001</v>
      </c>
      <c r="K1345">
        <v>2.0558000000000001</v>
      </c>
      <c r="L1345">
        <v>2.6536</v>
      </c>
      <c r="M1345">
        <v>2.5122</v>
      </c>
      <c r="N1345">
        <v>4.1883999999999997</v>
      </c>
      <c r="O1345">
        <v>5.8151999999999999</v>
      </c>
      <c r="P1345">
        <v>6.7789000000000001</v>
      </c>
    </row>
    <row r="1346" spans="1:19" x14ac:dyDescent="0.25">
      <c r="A1346" s="5" t="s">
        <v>674</v>
      </c>
      <c r="B1346" t="s">
        <v>1164</v>
      </c>
      <c r="C1346" t="s">
        <v>1199</v>
      </c>
      <c r="D1346" s="2">
        <f>_xll.BDH($A1346, $D$1, $B1346, $C1346, "Direction", "H", "Period", "Y","cols=16;rows=2")</f>
        <v>39294</v>
      </c>
      <c r="E1346" s="2">
        <v>39660</v>
      </c>
      <c r="F1346" s="2">
        <v>40025</v>
      </c>
      <c r="G1346" s="2">
        <v>40390</v>
      </c>
      <c r="H1346" s="2">
        <v>40755</v>
      </c>
      <c r="I1346" s="2">
        <v>41121</v>
      </c>
      <c r="J1346" s="2">
        <v>41486</v>
      </c>
      <c r="K1346" s="2">
        <v>41851</v>
      </c>
      <c r="L1346" s="2">
        <v>42216</v>
      </c>
      <c r="M1346" s="2">
        <v>42582</v>
      </c>
      <c r="N1346" s="2">
        <v>42947</v>
      </c>
      <c r="O1346" s="2">
        <v>43312</v>
      </c>
      <c r="P1346" s="2">
        <v>43677</v>
      </c>
      <c r="Q1346" s="2">
        <v>44043</v>
      </c>
      <c r="R1346" s="2">
        <v>44408</v>
      </c>
      <c r="S1346" s="2">
        <v>44773</v>
      </c>
    </row>
    <row r="1347" spans="1:19" x14ac:dyDescent="0.25">
      <c r="D1347">
        <v>1.3</v>
      </c>
      <c r="E1347">
        <v>1.38</v>
      </c>
      <c r="F1347">
        <v>1.4451000000000001</v>
      </c>
      <c r="G1347">
        <v>1.72</v>
      </c>
      <c r="H1347">
        <v>2.1440000000000001</v>
      </c>
      <c r="I1347">
        <v>2.4853999999999998</v>
      </c>
      <c r="J1347">
        <v>2.8167</v>
      </c>
      <c r="K1347">
        <v>2.9066000000000001</v>
      </c>
      <c r="L1347">
        <v>1.8077000000000001</v>
      </c>
      <c r="M1347">
        <v>3.0087999999999999</v>
      </c>
      <c r="N1347">
        <v>3.7976999999999999</v>
      </c>
      <c r="O1347">
        <v>4.9389000000000003</v>
      </c>
      <c r="P1347">
        <v>5.91</v>
      </c>
      <c r="Q1347">
        <v>6.9844999999999997</v>
      </c>
      <c r="R1347">
        <v>7.56</v>
      </c>
      <c r="S1347">
        <v>7.3285999999999998</v>
      </c>
    </row>
    <row r="1348" spans="1:19" x14ac:dyDescent="0.25">
      <c r="A1348" s="5" t="s">
        <v>675</v>
      </c>
      <c r="B1348" t="s">
        <v>1164</v>
      </c>
      <c r="C1348" t="s">
        <v>1199</v>
      </c>
      <c r="D1348" s="2">
        <f>_xll.BDH($A1348, $D$1, $B1348, $C1348, "Direction", "H", "Period", "Y","cols=16;rows=2")</f>
        <v>39199</v>
      </c>
      <c r="E1348" s="2">
        <v>39563</v>
      </c>
      <c r="F1348" s="2">
        <v>39927</v>
      </c>
      <c r="G1348" s="2">
        <v>40298</v>
      </c>
      <c r="H1348" s="2">
        <v>40662</v>
      </c>
      <c r="I1348" s="2">
        <v>41026</v>
      </c>
      <c r="J1348" s="2">
        <v>41390</v>
      </c>
      <c r="K1348" s="2">
        <v>41754</v>
      </c>
      <c r="L1348" s="2">
        <v>42118</v>
      </c>
      <c r="M1348" s="2">
        <v>42489</v>
      </c>
      <c r="N1348" s="2">
        <v>42853</v>
      </c>
      <c r="O1348" s="2">
        <v>43217</v>
      </c>
      <c r="P1348" s="2">
        <v>43581</v>
      </c>
      <c r="Q1348" s="2">
        <v>43945</v>
      </c>
      <c r="R1348" s="2">
        <v>44316</v>
      </c>
      <c r="S1348" s="2">
        <v>44680</v>
      </c>
    </row>
    <row r="1349" spans="1:19" x14ac:dyDescent="0.25">
      <c r="D1349">
        <v>0.68700000000000006</v>
      </c>
      <c r="E1349">
        <v>0.95</v>
      </c>
      <c r="F1349">
        <v>0.13569999999999999</v>
      </c>
      <c r="G1349">
        <v>1.0546</v>
      </c>
      <c r="H1349">
        <v>1.7178</v>
      </c>
      <c r="I1349">
        <v>1.6079000000000001</v>
      </c>
      <c r="J1349">
        <v>1.3722000000000001</v>
      </c>
      <c r="K1349">
        <v>2.0249000000000001</v>
      </c>
      <c r="L1349">
        <v>1.9</v>
      </c>
      <c r="M1349">
        <v>1.2293000000000001</v>
      </c>
      <c r="N1349">
        <v>2.1696</v>
      </c>
      <c r="O1349">
        <v>2.9851000000000001</v>
      </c>
      <c r="P1349">
        <v>4.0774999999999997</v>
      </c>
      <c r="Q1349">
        <v>3.214</v>
      </c>
      <c r="R1349">
        <v>3.3712</v>
      </c>
      <c r="S1349">
        <v>4.2618999999999998</v>
      </c>
    </row>
    <row r="1350" spans="1:19" x14ac:dyDescent="0.25">
      <c r="A1350" s="5" t="s">
        <v>676</v>
      </c>
      <c r="B1350" t="s">
        <v>1164</v>
      </c>
      <c r="C1350" t="s">
        <v>1199</v>
      </c>
      <c r="D1350" s="2">
        <f>_xll.BDH($A1350, $D$1, $B1350, $C1350, "Direction", "H", "Period", "Y","cols=16;rows=2")</f>
        <v>39082</v>
      </c>
      <c r="E1350" s="2">
        <v>39447</v>
      </c>
      <c r="F1350" s="2">
        <v>39813</v>
      </c>
      <c r="G1350" s="2">
        <v>40178</v>
      </c>
      <c r="H1350" s="2">
        <v>40543</v>
      </c>
      <c r="I1350" s="2">
        <v>40908</v>
      </c>
      <c r="J1350" s="2">
        <v>41274</v>
      </c>
      <c r="K1350" s="2">
        <v>41639</v>
      </c>
      <c r="L1350" s="2">
        <v>42004</v>
      </c>
      <c r="M1350" s="2">
        <v>42369</v>
      </c>
      <c r="N1350" s="2">
        <v>42735</v>
      </c>
      <c r="O1350" s="2">
        <v>43100</v>
      </c>
      <c r="P1350" s="2">
        <v>43465</v>
      </c>
      <c r="Q1350" s="2">
        <v>43830</v>
      </c>
      <c r="R1350" s="2">
        <v>44196</v>
      </c>
      <c r="S1350" s="2">
        <v>44561</v>
      </c>
    </row>
    <row r="1351" spans="1:19" x14ac:dyDescent="0.25">
      <c r="D1351">
        <v>0.9</v>
      </c>
      <c r="E1351">
        <v>0.37</v>
      </c>
      <c r="F1351">
        <v>1.07</v>
      </c>
      <c r="G1351">
        <v>0.49569999999999997</v>
      </c>
      <c r="H1351">
        <v>0.44290000000000002</v>
      </c>
      <c r="I1351">
        <v>0.89139999999999997</v>
      </c>
      <c r="J1351">
        <v>1.8839999999999999</v>
      </c>
      <c r="K1351">
        <v>3.5642999999999998</v>
      </c>
      <c r="L1351">
        <v>2.5304000000000002</v>
      </c>
      <c r="M1351">
        <v>2.8740000000000001</v>
      </c>
      <c r="N1351">
        <v>3.4097</v>
      </c>
      <c r="O1351">
        <v>3.7042000000000002</v>
      </c>
      <c r="P1351">
        <v>4.4267000000000003</v>
      </c>
      <c r="Q1351">
        <v>5.1429999999999998</v>
      </c>
      <c r="R1351">
        <v>7.0260999999999996</v>
      </c>
      <c r="S1351">
        <v>6.9848999999999997</v>
      </c>
    </row>
    <row r="1352" spans="1:19" x14ac:dyDescent="0.25">
      <c r="A1352" s="5" t="s">
        <v>677</v>
      </c>
      <c r="B1352" t="s">
        <v>1164</v>
      </c>
      <c r="C1352" t="s">
        <v>1198</v>
      </c>
      <c r="D1352" s="2" t="str">
        <f>_xll.BDH($A1352, $D$1, $B1352, $C1352, "Direction", "H", "Period", "Y")</f>
        <v>#N/A N/A</v>
      </c>
      <c r="E1352" s="2"/>
    </row>
    <row r="1354" spans="1:19" x14ac:dyDescent="0.25">
      <c r="A1354" s="5" t="s">
        <v>678</v>
      </c>
      <c r="B1354" t="s">
        <v>1164</v>
      </c>
      <c r="C1354" t="s">
        <v>1199</v>
      </c>
      <c r="D1354" s="2">
        <f>_xll.BDH($A1354, $D$1, $B1354, $C1354, "Direction", "H", "Period", "Y","cols=16;rows=2")</f>
        <v>39355</v>
      </c>
      <c r="E1354" s="2">
        <v>39719</v>
      </c>
      <c r="F1354" s="2">
        <v>40083</v>
      </c>
      <c r="G1354" s="2">
        <v>40447</v>
      </c>
      <c r="H1354" s="2">
        <v>40811</v>
      </c>
      <c r="I1354" s="2">
        <v>41182</v>
      </c>
      <c r="J1354" s="2">
        <v>41546</v>
      </c>
      <c r="K1354" s="2">
        <v>41910</v>
      </c>
      <c r="L1354" s="2">
        <v>42274</v>
      </c>
      <c r="M1354" s="2">
        <v>42638</v>
      </c>
      <c r="N1354" s="2">
        <v>43002</v>
      </c>
      <c r="O1354" s="2">
        <v>43373</v>
      </c>
      <c r="P1354" s="2">
        <v>43737</v>
      </c>
      <c r="Q1354" s="2">
        <v>44101</v>
      </c>
      <c r="R1354" s="2">
        <v>44465</v>
      </c>
      <c r="S1354" s="2">
        <v>44829</v>
      </c>
    </row>
    <row r="1355" spans="1:19" x14ac:dyDescent="0.25">
      <c r="D1355">
        <v>1.82</v>
      </c>
      <c r="E1355">
        <v>1.9</v>
      </c>
      <c r="F1355">
        <v>1.8352999999999999</v>
      </c>
      <c r="G1355">
        <v>2.0240999999999998</v>
      </c>
      <c r="H1355">
        <v>2.6703999999999999</v>
      </c>
      <c r="I1355">
        <v>2.9603000000000002</v>
      </c>
      <c r="J1355">
        <v>3.9607000000000001</v>
      </c>
      <c r="K1355">
        <v>4.4390999999999998</v>
      </c>
      <c r="L1355">
        <v>3.8420999999999998</v>
      </c>
      <c r="M1355">
        <v>3.7290000000000001</v>
      </c>
      <c r="N1355">
        <v>2.8712</v>
      </c>
      <c r="O1355">
        <v>2.7721</v>
      </c>
      <c r="P1355">
        <v>3.3458999999999999</v>
      </c>
      <c r="Q1355">
        <v>3.3565</v>
      </c>
      <c r="R1355">
        <v>6.8788</v>
      </c>
      <c r="S1355">
        <v>12.2645</v>
      </c>
    </row>
    <row r="1356" spans="1:19" x14ac:dyDescent="0.25">
      <c r="A1356" s="5" t="s">
        <v>679</v>
      </c>
      <c r="B1356" t="s">
        <v>1164</v>
      </c>
      <c r="C1356" t="s">
        <v>1180</v>
      </c>
      <c r="D1356" s="2">
        <f>_xll.BDH($A1356, $D$1, $B1356, $C1356, "Direction", "H", "Period", "Y","cols=5;rows=2")</f>
        <v>39173</v>
      </c>
      <c r="E1356" s="2">
        <v>39537</v>
      </c>
      <c r="F1356" s="2">
        <v>39901</v>
      </c>
      <c r="G1356" s="2">
        <v>40265</v>
      </c>
      <c r="H1356" s="2">
        <v>40636</v>
      </c>
    </row>
    <row r="1357" spans="1:19" x14ac:dyDescent="0.25">
      <c r="D1357">
        <v>0.77</v>
      </c>
      <c r="E1357">
        <v>0.67</v>
      </c>
      <c r="F1357">
        <v>0.91759999999999997</v>
      </c>
      <c r="G1357">
        <v>0.83409999999999995</v>
      </c>
      <c r="H1357">
        <v>1.2795000000000001</v>
      </c>
    </row>
    <row r="1358" spans="1:19" x14ac:dyDescent="0.25">
      <c r="A1358" s="5" t="s">
        <v>680</v>
      </c>
      <c r="B1358" t="s">
        <v>1164</v>
      </c>
      <c r="C1358" t="s">
        <v>1199</v>
      </c>
      <c r="D1358" s="2">
        <f>_xll.BDH($A1358, $D$1, $B1358, $C1358, "Direction", "H", "Period", "Y","cols=15;rows=2")</f>
        <v>39172</v>
      </c>
      <c r="E1358" s="2">
        <v>39536</v>
      </c>
      <c r="F1358" s="2">
        <v>39900</v>
      </c>
      <c r="G1358" s="2">
        <v>40271</v>
      </c>
      <c r="H1358" s="2">
        <v>40635</v>
      </c>
      <c r="I1358" s="2">
        <v>40999</v>
      </c>
      <c r="J1358" s="2">
        <v>41363</v>
      </c>
      <c r="K1358" s="2">
        <v>41727</v>
      </c>
      <c r="L1358" s="2">
        <v>42091</v>
      </c>
      <c r="M1358" s="2">
        <v>42462</v>
      </c>
      <c r="N1358" s="2">
        <v>42826</v>
      </c>
      <c r="O1358" s="2">
        <v>43190</v>
      </c>
      <c r="P1358" s="2">
        <v>43554</v>
      </c>
      <c r="Q1358" s="2">
        <v>43918</v>
      </c>
      <c r="R1358" s="2">
        <v>44289</v>
      </c>
    </row>
    <row r="1359" spans="1:19" x14ac:dyDescent="0.25">
      <c r="D1359">
        <v>1.0494000000000001</v>
      </c>
      <c r="E1359">
        <v>1.29</v>
      </c>
      <c r="F1359">
        <v>1.3126</v>
      </c>
      <c r="G1359">
        <v>1.2857000000000001</v>
      </c>
      <c r="H1359">
        <v>2.4386999999999999</v>
      </c>
      <c r="I1359">
        <v>1.9303999999999999</v>
      </c>
      <c r="J1359">
        <v>1.7833000000000001</v>
      </c>
      <c r="K1359">
        <v>2.2343000000000002</v>
      </c>
      <c r="L1359">
        <v>2.3797000000000001</v>
      </c>
      <c r="M1359">
        <v>2.0491000000000001</v>
      </c>
      <c r="N1359">
        <v>2.3115000000000001</v>
      </c>
      <c r="O1359">
        <v>2.633</v>
      </c>
      <c r="P1359">
        <v>3.4651999999999998</v>
      </c>
      <c r="Q1359">
        <v>3.2271999999999998</v>
      </c>
      <c r="R1359">
        <v>2.952</v>
      </c>
    </row>
    <row r="1360" spans="1:19" x14ac:dyDescent="0.25">
      <c r="A1360" s="5" t="s">
        <v>681</v>
      </c>
      <c r="B1360" t="s">
        <v>1164</v>
      </c>
      <c r="C1360" t="s">
        <v>1199</v>
      </c>
      <c r="D1360" s="2">
        <f>_xll.BDH($A1360, $D$1, $B1360, $C1360, "Direction", "H", "Period", "Y","cols=16;rows=2")</f>
        <v>39082</v>
      </c>
      <c r="E1360" s="2">
        <v>39447</v>
      </c>
      <c r="F1360" s="2">
        <v>39813</v>
      </c>
      <c r="G1360" s="2">
        <v>40178</v>
      </c>
      <c r="H1360" s="2">
        <v>40543</v>
      </c>
      <c r="I1360" s="2">
        <v>40908</v>
      </c>
      <c r="J1360" s="2">
        <v>41274</v>
      </c>
      <c r="K1360" s="2">
        <v>41639</v>
      </c>
      <c r="L1360" s="2">
        <v>42004</v>
      </c>
      <c r="M1360" s="2">
        <v>42369</v>
      </c>
      <c r="N1360" s="2">
        <v>42735</v>
      </c>
      <c r="O1360" s="2">
        <v>43100</v>
      </c>
      <c r="P1360" s="2">
        <v>43465</v>
      </c>
      <c r="Q1360" s="2">
        <v>43830</v>
      </c>
      <c r="R1360" s="2">
        <v>44196</v>
      </c>
      <c r="S1360" s="2">
        <v>44561</v>
      </c>
    </row>
    <row r="1361" spans="1:19" x14ac:dyDescent="0.25">
      <c r="D1361">
        <v>2.48</v>
      </c>
      <c r="E1361">
        <v>3.54</v>
      </c>
      <c r="F1361">
        <v>2.1</v>
      </c>
      <c r="G1361">
        <v>3.9824000000000002</v>
      </c>
      <c r="H1361">
        <v>2.9407999999999999</v>
      </c>
      <c r="I1361">
        <v>1.2846</v>
      </c>
      <c r="J1361">
        <v>2.7410999999999999</v>
      </c>
      <c r="K1361">
        <v>3.4464999999999999</v>
      </c>
      <c r="L1361">
        <v>2.66</v>
      </c>
      <c r="M1361">
        <v>3.56</v>
      </c>
      <c r="N1361">
        <v>3.07</v>
      </c>
      <c r="O1361">
        <v>2.7357999999999998</v>
      </c>
      <c r="P1361">
        <v>3.3426999999999998</v>
      </c>
      <c r="Q1361">
        <v>4.2077999999999998</v>
      </c>
      <c r="R1361">
        <v>3.2843</v>
      </c>
      <c r="S1361">
        <v>6.4036</v>
      </c>
    </row>
    <row r="1362" spans="1:19" x14ac:dyDescent="0.25">
      <c r="A1362" s="5" t="s">
        <v>682</v>
      </c>
      <c r="B1362" t="s">
        <v>1164</v>
      </c>
      <c r="C1362" t="s">
        <v>1199</v>
      </c>
      <c r="D1362" s="2">
        <f>_xll.BDH($A1362, $D$1, $B1362, $C1362, "Direction", "H", "Period", "Y","cols=16;rows=2")</f>
        <v>39291</v>
      </c>
      <c r="E1362" s="2">
        <v>39655</v>
      </c>
      <c r="F1362" s="2">
        <v>40019</v>
      </c>
      <c r="G1362" s="2">
        <v>40390</v>
      </c>
      <c r="H1362" s="2">
        <v>40754</v>
      </c>
      <c r="I1362" s="2">
        <v>41118</v>
      </c>
      <c r="J1362" s="2">
        <v>41482</v>
      </c>
      <c r="K1362" s="2">
        <v>41846</v>
      </c>
      <c r="L1362" s="2">
        <v>42210</v>
      </c>
      <c r="M1362" s="2">
        <v>42581</v>
      </c>
      <c r="N1362" s="2">
        <v>42945</v>
      </c>
      <c r="O1362" s="2">
        <v>43309</v>
      </c>
      <c r="P1362" s="2">
        <v>43673</v>
      </c>
      <c r="Q1362" s="2">
        <v>44037</v>
      </c>
      <c r="R1362" s="2">
        <v>44408</v>
      </c>
      <c r="S1362" s="2">
        <v>44772</v>
      </c>
    </row>
    <row r="1363" spans="1:19" x14ac:dyDescent="0.25">
      <c r="D1363">
        <v>1.23</v>
      </c>
      <c r="E1363">
        <v>1.39</v>
      </c>
      <c r="F1363">
        <v>1.1141000000000001</v>
      </c>
      <c r="G1363">
        <v>1.3451</v>
      </c>
      <c r="H1363">
        <v>1.2996000000000001</v>
      </c>
      <c r="I1363">
        <v>1.5595000000000001</v>
      </c>
      <c r="J1363">
        <v>1.7457</v>
      </c>
      <c r="K1363">
        <v>1.6779999999999999</v>
      </c>
      <c r="L1363">
        <v>1.8153999999999999</v>
      </c>
      <c r="M1363">
        <v>2.0325000000000002</v>
      </c>
      <c r="N1363">
        <v>2.0739000000000001</v>
      </c>
      <c r="O1363">
        <v>2.2084000000000001</v>
      </c>
      <c r="P1363">
        <v>2.7437999999999998</v>
      </c>
      <c r="Q1363">
        <v>2.7831000000000001</v>
      </c>
      <c r="R1363">
        <v>2.6804999999999999</v>
      </c>
      <c r="S1363">
        <v>2.7938999999999998</v>
      </c>
    </row>
    <row r="1364" spans="1:19" x14ac:dyDescent="0.25">
      <c r="A1364" s="5" t="s">
        <v>683</v>
      </c>
      <c r="B1364" t="s">
        <v>1164</v>
      </c>
      <c r="C1364" t="s">
        <v>1199</v>
      </c>
      <c r="D1364" s="2">
        <f>_xll.BDH($A1364, $D$1, $B1364, $C1364, "Direction", "H", "Period", "Y","cols=16;rows=2")</f>
        <v>39082</v>
      </c>
      <c r="E1364" s="2">
        <v>39447</v>
      </c>
      <c r="F1364" s="2">
        <v>39813</v>
      </c>
      <c r="G1364" s="2">
        <v>40178</v>
      </c>
      <c r="H1364" s="2">
        <v>40543</v>
      </c>
      <c r="I1364" s="2">
        <v>40908</v>
      </c>
      <c r="J1364" s="2">
        <v>41274</v>
      </c>
      <c r="K1364" s="2">
        <v>41639</v>
      </c>
      <c r="L1364" s="2">
        <v>42004</v>
      </c>
      <c r="M1364" s="2">
        <v>42369</v>
      </c>
      <c r="N1364" s="2">
        <v>42735</v>
      </c>
      <c r="O1364" s="2">
        <v>43100</v>
      </c>
      <c r="P1364" s="2">
        <v>43465</v>
      </c>
      <c r="Q1364" s="2">
        <v>43830</v>
      </c>
      <c r="R1364" s="2">
        <v>44196</v>
      </c>
      <c r="S1364" s="2">
        <v>44561</v>
      </c>
    </row>
    <row r="1365" spans="1:19" x14ac:dyDescent="0.25">
      <c r="D1365">
        <v>1.36</v>
      </c>
      <c r="E1365">
        <v>1.35</v>
      </c>
      <c r="F1365">
        <v>0.69</v>
      </c>
      <c r="G1365">
        <v>-0.1003</v>
      </c>
      <c r="H1365">
        <v>0.22500000000000001</v>
      </c>
      <c r="I1365">
        <v>0.17219999999999999</v>
      </c>
      <c r="J1365">
        <v>0.19869999999999999</v>
      </c>
      <c r="K1365">
        <v>0.7712</v>
      </c>
      <c r="L1365">
        <v>0.86570000000000003</v>
      </c>
      <c r="M1365">
        <v>1.8151999999999999</v>
      </c>
      <c r="N1365">
        <v>0.89990000000000003</v>
      </c>
      <c r="O1365">
        <v>0.81230000000000002</v>
      </c>
      <c r="P1365">
        <v>0.69279999999999997</v>
      </c>
      <c r="Q1365">
        <v>0.7258</v>
      </c>
      <c r="R1365">
        <v>0.88849999999999996</v>
      </c>
      <c r="S1365">
        <v>0.65700000000000003</v>
      </c>
    </row>
    <row r="1366" spans="1:19" x14ac:dyDescent="0.25">
      <c r="A1366" s="5" t="s">
        <v>684</v>
      </c>
      <c r="B1366" t="s">
        <v>1164</v>
      </c>
      <c r="C1366" t="s">
        <v>1199</v>
      </c>
      <c r="D1366" s="2">
        <f>_xll.BDH($A1366, $D$1, $B1366, $C1366, "Direction", "H", "Period", "Y","cols=16;rows=2")</f>
        <v>39082</v>
      </c>
      <c r="E1366" s="2">
        <v>39447</v>
      </c>
      <c r="F1366" s="2">
        <v>39813</v>
      </c>
      <c r="G1366" s="2">
        <v>40178</v>
      </c>
      <c r="H1366" s="2">
        <v>40543</v>
      </c>
      <c r="I1366" s="2">
        <v>40908</v>
      </c>
      <c r="J1366" s="2">
        <v>41274</v>
      </c>
      <c r="K1366" s="2">
        <v>41639</v>
      </c>
      <c r="L1366" s="2">
        <v>42004</v>
      </c>
      <c r="M1366" s="2">
        <v>42369</v>
      </c>
      <c r="N1366" s="2">
        <v>42735</v>
      </c>
      <c r="O1366" s="2">
        <v>43100</v>
      </c>
      <c r="P1366" s="2">
        <v>43465</v>
      </c>
      <c r="Q1366" s="2">
        <v>43830</v>
      </c>
      <c r="R1366" s="2">
        <v>44196</v>
      </c>
      <c r="S1366" s="2">
        <v>44561</v>
      </c>
    </row>
    <row r="1367" spans="1:19" x14ac:dyDescent="0.25">
      <c r="D1367">
        <v>0.89</v>
      </c>
      <c r="E1367">
        <v>1.17</v>
      </c>
      <c r="F1367">
        <v>1.55</v>
      </c>
      <c r="G1367">
        <v>1.0431999999999999</v>
      </c>
      <c r="H1367">
        <v>1.3708</v>
      </c>
      <c r="I1367">
        <v>1.4185000000000001</v>
      </c>
      <c r="J1367">
        <v>1.9499</v>
      </c>
      <c r="K1367">
        <v>2.1366999999999998</v>
      </c>
      <c r="L1367">
        <v>1.7438</v>
      </c>
      <c r="M1367">
        <v>1.5632999999999999</v>
      </c>
      <c r="N1367">
        <v>1.6379999999999999</v>
      </c>
      <c r="O1367">
        <v>1.2412000000000001</v>
      </c>
      <c r="P1367">
        <v>1.6974</v>
      </c>
      <c r="Q1367">
        <v>1.8864000000000001</v>
      </c>
      <c r="R1367">
        <v>3.3940999999999999</v>
      </c>
      <c r="S1367">
        <v>3.883</v>
      </c>
    </row>
    <row r="1368" spans="1:19" x14ac:dyDescent="0.25">
      <c r="A1368" s="5" t="s">
        <v>685</v>
      </c>
      <c r="B1368" t="s">
        <v>1164</v>
      </c>
      <c r="C1368" t="s">
        <v>1199</v>
      </c>
      <c r="D1368" s="2">
        <f>_xll.BDH($A1368, $D$1, $B1368, $C1368, "Direction", "H", "Period", "Y","cols=16;rows=2")</f>
        <v>39172</v>
      </c>
      <c r="E1368" s="2">
        <v>39538</v>
      </c>
      <c r="F1368" s="2">
        <v>39903</v>
      </c>
      <c r="G1368" s="2">
        <v>40268</v>
      </c>
      <c r="H1368" s="2">
        <v>40633</v>
      </c>
      <c r="I1368" s="2">
        <v>40999</v>
      </c>
      <c r="J1368" s="2">
        <v>41364</v>
      </c>
      <c r="K1368" s="2">
        <v>41729</v>
      </c>
      <c r="L1368" s="2">
        <v>42094</v>
      </c>
      <c r="M1368" s="2">
        <v>42460</v>
      </c>
      <c r="N1368" s="2">
        <v>42825</v>
      </c>
      <c r="O1368" s="2">
        <v>43190</v>
      </c>
      <c r="P1368" s="2">
        <v>43555</v>
      </c>
      <c r="Q1368" s="2">
        <v>43921</v>
      </c>
      <c r="R1368" s="2">
        <v>44286</v>
      </c>
      <c r="S1368" s="2">
        <v>44651</v>
      </c>
    </row>
    <row r="1369" spans="1:19" x14ac:dyDescent="0.25">
      <c r="D1369">
        <v>0.36</v>
      </c>
      <c r="E1369">
        <v>0.6</v>
      </c>
      <c r="F1369">
        <v>-1.7442</v>
      </c>
      <c r="G1369">
        <v>-1.7191000000000001</v>
      </c>
      <c r="H1369">
        <v>-0.3014</v>
      </c>
      <c r="I1369">
        <v>0.55430000000000001</v>
      </c>
      <c r="J1369">
        <v>0.34310000000000002</v>
      </c>
      <c r="K1369">
        <v>0.2366</v>
      </c>
      <c r="L1369">
        <v>1.5925</v>
      </c>
      <c r="M1369">
        <v>2.2671000000000001</v>
      </c>
      <c r="N1369">
        <v>3.1814</v>
      </c>
      <c r="O1369">
        <v>3.3641999999999999</v>
      </c>
      <c r="P1369">
        <v>3.4359000000000002</v>
      </c>
      <c r="Q1369">
        <v>10.404400000000001</v>
      </c>
      <c r="R1369">
        <v>2.9620000000000002</v>
      </c>
      <c r="S1369">
        <v>3.6328999999999998</v>
      </c>
    </row>
    <row r="1370" spans="1:19" x14ac:dyDescent="0.25">
      <c r="A1370" s="5" t="s">
        <v>686</v>
      </c>
      <c r="B1370" t="s">
        <v>1164</v>
      </c>
      <c r="C1370" t="s">
        <v>1199</v>
      </c>
      <c r="D1370" s="2">
        <f>_xll.BDH($A1370, $D$1, $B1370, $C1370, "Direction", "H", "Period", "Y","cols=16;rows=2")</f>
        <v>39082</v>
      </c>
      <c r="E1370" s="2">
        <v>39447</v>
      </c>
      <c r="F1370" s="2">
        <v>39813</v>
      </c>
      <c r="G1370" s="2">
        <v>40178</v>
      </c>
      <c r="H1370" s="2">
        <v>40543</v>
      </c>
      <c r="I1370" s="2">
        <v>40908</v>
      </c>
      <c r="J1370" s="2">
        <v>41274</v>
      </c>
      <c r="K1370" s="2">
        <v>41639</v>
      </c>
      <c r="L1370" s="2">
        <v>42004</v>
      </c>
      <c r="M1370" s="2">
        <v>42369</v>
      </c>
      <c r="N1370" s="2">
        <v>42735</v>
      </c>
      <c r="O1370" s="2">
        <v>43100</v>
      </c>
      <c r="P1370" s="2">
        <v>43465</v>
      </c>
      <c r="Q1370" s="2">
        <v>43830</v>
      </c>
      <c r="R1370" s="2">
        <v>44196</v>
      </c>
      <c r="S1370" s="2">
        <v>44561</v>
      </c>
    </row>
    <row r="1371" spans="1:19" x14ac:dyDescent="0.25">
      <c r="D1371">
        <v>3.9666999999999999</v>
      </c>
      <c r="E1371">
        <v>3.29</v>
      </c>
      <c r="F1371">
        <v>2.78</v>
      </c>
      <c r="G1371">
        <v>0.1875</v>
      </c>
      <c r="H1371">
        <v>1.2521</v>
      </c>
      <c r="I1371">
        <v>2.8614000000000002</v>
      </c>
      <c r="J1371">
        <v>3.1288</v>
      </c>
      <c r="K1371">
        <v>3.3064</v>
      </c>
      <c r="L1371">
        <v>3.8233000000000001</v>
      </c>
      <c r="M1371">
        <v>4.5114999999999998</v>
      </c>
      <c r="N1371">
        <v>3.8445</v>
      </c>
      <c r="O1371">
        <v>4.2586000000000004</v>
      </c>
      <c r="P1371">
        <v>6.24</v>
      </c>
      <c r="Q1371">
        <v>6.8811</v>
      </c>
      <c r="R1371">
        <v>3.7484000000000002</v>
      </c>
      <c r="S1371">
        <v>5.3258999999999999</v>
      </c>
    </row>
    <row r="1372" spans="1:19" x14ac:dyDescent="0.25">
      <c r="A1372" s="5" t="s">
        <v>687</v>
      </c>
      <c r="B1372" t="s">
        <v>1164</v>
      </c>
      <c r="C1372" t="s">
        <v>1186</v>
      </c>
      <c r="D1372" s="2">
        <f>_xll.BDH($A1372, $D$1, $B1372, $C1372, "Direction", "H", "Period", "Y","cols=1;rows=2")</f>
        <v>39354</v>
      </c>
    </row>
    <row r="1373" spans="1:19" x14ac:dyDescent="0.25">
      <c r="D1373">
        <v>-4.5</v>
      </c>
    </row>
    <row r="1374" spans="1:19" x14ac:dyDescent="0.25">
      <c r="A1374" s="5" t="s">
        <v>688</v>
      </c>
      <c r="B1374" t="s">
        <v>1164</v>
      </c>
      <c r="C1374" t="s">
        <v>1196</v>
      </c>
      <c r="D1374" s="2">
        <f>_xll.BDH($A1374, $D$1, $B1374, $C1374, "Direction", "H", "Period", "Y","cols=12;rows=2")</f>
        <v>39200</v>
      </c>
      <c r="E1374" s="2">
        <v>39564</v>
      </c>
      <c r="F1374" s="2">
        <v>39928</v>
      </c>
      <c r="G1374" s="2">
        <v>40292</v>
      </c>
      <c r="H1374" s="2">
        <v>40663</v>
      </c>
      <c r="I1374" s="2">
        <v>41027</v>
      </c>
      <c r="J1374" s="2">
        <v>41391</v>
      </c>
      <c r="K1374" s="2">
        <v>41755</v>
      </c>
      <c r="L1374" s="2">
        <v>42119</v>
      </c>
      <c r="M1374" s="2">
        <v>42490</v>
      </c>
      <c r="N1374" s="2">
        <v>42854</v>
      </c>
      <c r="O1374" s="2">
        <v>43218</v>
      </c>
    </row>
    <row r="1375" spans="1:19" x14ac:dyDescent="0.25">
      <c r="D1375">
        <v>1.51</v>
      </c>
      <c r="E1375">
        <v>1.69</v>
      </c>
      <c r="F1375">
        <v>1.69</v>
      </c>
      <c r="G1375">
        <v>1.78</v>
      </c>
      <c r="H1375">
        <v>1.9041999999999999</v>
      </c>
      <c r="I1375">
        <v>1.92</v>
      </c>
      <c r="J1375">
        <v>2.0299999999999998</v>
      </c>
      <c r="K1375">
        <v>1.7902</v>
      </c>
      <c r="L1375">
        <v>1.8192999999999999</v>
      </c>
      <c r="M1375">
        <v>2.1768000000000001</v>
      </c>
      <c r="N1375">
        <v>2.0646</v>
      </c>
      <c r="O1375">
        <v>1.3980999999999999</v>
      </c>
    </row>
    <row r="1376" spans="1:19" x14ac:dyDescent="0.25">
      <c r="A1376" s="5" t="s">
        <v>689</v>
      </c>
      <c r="B1376" t="s">
        <v>1164</v>
      </c>
      <c r="C1376" t="s">
        <v>1199</v>
      </c>
      <c r="D1376" s="2">
        <f>_xll.BDH($A1376, $D$1, $B1376, $C1376, "Direction", "H", "Period", "Y","cols=16;rows=2")</f>
        <v>39082</v>
      </c>
      <c r="E1376" s="2">
        <v>39447</v>
      </c>
      <c r="F1376" s="2">
        <v>39813</v>
      </c>
      <c r="G1376" s="2">
        <v>40178</v>
      </c>
      <c r="H1376" s="2">
        <v>40543</v>
      </c>
      <c r="I1376" s="2">
        <v>40908</v>
      </c>
      <c r="J1376" s="2">
        <v>41274</v>
      </c>
      <c r="K1376" s="2">
        <v>41639</v>
      </c>
      <c r="L1376" s="2">
        <v>42004</v>
      </c>
      <c r="M1376" s="2">
        <v>42369</v>
      </c>
      <c r="N1376" s="2">
        <v>42735</v>
      </c>
      <c r="O1376" s="2">
        <v>43100</v>
      </c>
      <c r="P1376" s="2">
        <v>43465</v>
      </c>
      <c r="Q1376" s="2">
        <v>43830</v>
      </c>
      <c r="R1376" s="2">
        <v>44196</v>
      </c>
      <c r="S1376" s="2">
        <v>44561</v>
      </c>
    </row>
    <row r="1377" spans="1:19" x14ac:dyDescent="0.25">
      <c r="D1377">
        <v>0.65629999999999999</v>
      </c>
      <c r="E1377">
        <v>0.84</v>
      </c>
      <c r="F1377">
        <v>1.0549999999999999</v>
      </c>
      <c r="G1377">
        <v>1.4320999999999999</v>
      </c>
      <c r="H1377">
        <v>1.7228000000000001</v>
      </c>
      <c r="I1377">
        <v>1.7863</v>
      </c>
      <c r="J1377">
        <v>1.7342</v>
      </c>
      <c r="K1377">
        <v>1.8507</v>
      </c>
      <c r="L1377">
        <v>7.4119000000000002</v>
      </c>
      <c r="M1377">
        <v>11.9146</v>
      </c>
      <c r="N1377">
        <v>10.763299999999999</v>
      </c>
      <c r="O1377">
        <v>7.9118000000000004</v>
      </c>
      <c r="P1377">
        <v>5.2923</v>
      </c>
      <c r="Q1377">
        <v>5.6927000000000003</v>
      </c>
      <c r="R1377">
        <v>6.3018999999999998</v>
      </c>
      <c r="S1377">
        <v>5.8928000000000003</v>
      </c>
    </row>
    <row r="1378" spans="1:19" x14ac:dyDescent="0.25">
      <c r="A1378" s="5" t="s">
        <v>690</v>
      </c>
      <c r="B1378" t="s">
        <v>1164</v>
      </c>
      <c r="C1378" t="s">
        <v>1193</v>
      </c>
      <c r="D1378" s="2">
        <f>_xll.BDH($A1378, $D$1, $B1378, $C1378, "Direction", "H", "Period", "Y","cols=9;rows=2")</f>
        <v>39082</v>
      </c>
      <c r="E1378" s="2">
        <v>39447</v>
      </c>
      <c r="F1378" s="2">
        <v>39813</v>
      </c>
      <c r="G1378" s="2">
        <v>40178</v>
      </c>
      <c r="H1378" s="2">
        <v>40543</v>
      </c>
      <c r="I1378" s="2">
        <v>40908</v>
      </c>
      <c r="J1378" s="2">
        <v>41274</v>
      </c>
      <c r="K1378" s="2">
        <v>41639</v>
      </c>
      <c r="L1378" s="2">
        <v>42004</v>
      </c>
      <c r="M1378" s="2"/>
    </row>
    <row r="1379" spans="1:19" x14ac:dyDescent="0.25">
      <c r="D1379">
        <v>0.66</v>
      </c>
      <c r="E1379">
        <v>0.37</v>
      </c>
      <c r="F1379">
        <v>0.83</v>
      </c>
      <c r="G1379">
        <v>0.23219999999999999</v>
      </c>
      <c r="H1379">
        <v>2.0758999999999999</v>
      </c>
      <c r="I1379">
        <v>1.7816000000000001</v>
      </c>
      <c r="J1379">
        <v>1.341</v>
      </c>
      <c r="K1379">
        <v>1.2542</v>
      </c>
      <c r="L1379">
        <v>1.6738</v>
      </c>
    </row>
    <row r="1380" spans="1:19" x14ac:dyDescent="0.25">
      <c r="A1380" s="5" t="s">
        <v>691</v>
      </c>
      <c r="B1380" t="s">
        <v>1164</v>
      </c>
      <c r="C1380" t="s">
        <v>1199</v>
      </c>
      <c r="D1380" s="2">
        <f>_xll.BDH($A1380, $D$1, $B1380, $C1380, "Direction", "H", "Period", "Y","cols=16;rows=2")</f>
        <v>39082</v>
      </c>
      <c r="E1380" s="2">
        <v>39447</v>
      </c>
      <c r="F1380" s="2">
        <v>39813</v>
      </c>
      <c r="G1380" s="2">
        <v>40178</v>
      </c>
      <c r="H1380" s="2">
        <v>40543</v>
      </c>
      <c r="I1380" s="2">
        <v>40908</v>
      </c>
      <c r="J1380" s="2">
        <v>41274</v>
      </c>
      <c r="K1380" s="2">
        <v>41639</v>
      </c>
      <c r="L1380" s="2">
        <v>42004</v>
      </c>
      <c r="M1380" s="2">
        <v>42369</v>
      </c>
      <c r="N1380" s="2">
        <v>42735</v>
      </c>
      <c r="O1380" s="2">
        <v>43100</v>
      </c>
      <c r="P1380" s="2">
        <v>43465</v>
      </c>
      <c r="Q1380" s="2">
        <v>43830</v>
      </c>
      <c r="R1380" s="2">
        <v>44196</v>
      </c>
      <c r="S1380" s="2">
        <v>44561</v>
      </c>
    </row>
    <row r="1381" spans="1:19" x14ac:dyDescent="0.25">
      <c r="D1381">
        <v>0.2833</v>
      </c>
      <c r="E1381">
        <v>0.36499999999999999</v>
      </c>
      <c r="F1381">
        <v>0.45500000000000002</v>
      </c>
      <c r="G1381">
        <v>0.56479999999999997</v>
      </c>
      <c r="H1381">
        <v>0.66420000000000001</v>
      </c>
      <c r="I1381">
        <v>0.78480000000000005</v>
      </c>
      <c r="J1381">
        <v>0.97989999999999999</v>
      </c>
      <c r="K1381">
        <v>1.2488999999999999</v>
      </c>
      <c r="L1381">
        <v>1.4917</v>
      </c>
      <c r="M1381">
        <v>1.6276999999999999</v>
      </c>
      <c r="N1381">
        <v>1.7369000000000001</v>
      </c>
      <c r="O1381">
        <v>4.6775000000000002</v>
      </c>
      <c r="P1381">
        <v>2.4117999999999999</v>
      </c>
      <c r="Q1381">
        <v>2.7820999999999998</v>
      </c>
      <c r="R1381">
        <v>2.2113999999999998</v>
      </c>
      <c r="S1381">
        <v>3.0901000000000001</v>
      </c>
    </row>
    <row r="1382" spans="1:19" x14ac:dyDescent="0.25">
      <c r="A1382" s="5" t="s">
        <v>692</v>
      </c>
      <c r="B1382" t="s">
        <v>1164</v>
      </c>
      <c r="C1382" t="s">
        <v>1198</v>
      </c>
      <c r="D1382" s="2">
        <f>_xll.BDH($A1382, $D$1, $B1382, $C1382, "Direction", "H", "Period", "Y","cols=3;rows=2")</f>
        <v>39082</v>
      </c>
      <c r="E1382" s="2">
        <v>39447</v>
      </c>
      <c r="F1382" s="2">
        <v>39813</v>
      </c>
    </row>
    <row r="1383" spans="1:19" x14ac:dyDescent="0.25">
      <c r="D1383">
        <v>2.3199999999999998</v>
      </c>
      <c r="E1383">
        <v>4.242</v>
      </c>
      <c r="F1383">
        <v>3.6739999999999999</v>
      </c>
    </row>
    <row r="1384" spans="1:19" x14ac:dyDescent="0.25">
      <c r="A1384" s="5" t="s">
        <v>693</v>
      </c>
      <c r="B1384" t="s">
        <v>1164</v>
      </c>
      <c r="C1384" t="s">
        <v>1184</v>
      </c>
      <c r="D1384" s="2">
        <f>_xll.BDH($A1384, $D$1, $B1384, $C1384, "Direction", "H", "Period", "Y","cols=7;rows=2")</f>
        <v>39325</v>
      </c>
      <c r="E1384" s="2">
        <v>39691</v>
      </c>
      <c r="F1384" s="2">
        <v>40056</v>
      </c>
      <c r="G1384" s="2">
        <v>40421</v>
      </c>
      <c r="H1384" s="2">
        <v>40786</v>
      </c>
      <c r="I1384" s="2">
        <v>41152</v>
      </c>
      <c r="J1384" s="2">
        <v>41517</v>
      </c>
    </row>
    <row r="1385" spans="1:19" x14ac:dyDescent="0.25">
      <c r="D1385">
        <v>2.4300000000000002</v>
      </c>
      <c r="E1385">
        <v>2.87</v>
      </c>
      <c r="F1385">
        <v>4.2388000000000003</v>
      </c>
      <c r="G1385">
        <v>5.3231999999999999</v>
      </c>
      <c r="H1385">
        <v>5.1420000000000003</v>
      </c>
      <c r="I1385">
        <v>3.5733999999999999</v>
      </c>
      <c r="J1385">
        <v>3.3492999999999999</v>
      </c>
    </row>
    <row r="1386" spans="1:19" x14ac:dyDescent="0.25">
      <c r="A1386" s="5" t="s">
        <v>694</v>
      </c>
      <c r="B1386" t="s">
        <v>1164</v>
      </c>
      <c r="C1386" t="s">
        <v>1193</v>
      </c>
      <c r="D1386" s="2">
        <f>_xll.BDH($A1386, $D$1, $B1386, $C1386, "Direction", "H", "Period", "Y","cols=10;rows=2")</f>
        <v>39082</v>
      </c>
      <c r="E1386" s="2">
        <v>39447</v>
      </c>
      <c r="F1386" s="2">
        <v>39813</v>
      </c>
      <c r="G1386" s="2">
        <v>40178</v>
      </c>
      <c r="H1386" s="2">
        <v>40543</v>
      </c>
      <c r="I1386" s="2">
        <v>40908</v>
      </c>
      <c r="J1386" s="2">
        <v>41274</v>
      </c>
      <c r="K1386" s="2">
        <v>41639</v>
      </c>
      <c r="L1386" s="2">
        <v>42004</v>
      </c>
      <c r="M1386" s="2">
        <v>42369</v>
      </c>
    </row>
    <row r="1387" spans="1:19" x14ac:dyDescent="0.25">
      <c r="D1387">
        <v>2.1</v>
      </c>
      <c r="E1387">
        <v>1.58</v>
      </c>
      <c r="F1387">
        <v>2.1</v>
      </c>
      <c r="G1387">
        <v>2.9731999999999998</v>
      </c>
      <c r="H1387">
        <v>2.2511000000000001</v>
      </c>
      <c r="I1387">
        <v>3.0627</v>
      </c>
      <c r="J1387">
        <v>0.83760000000000001</v>
      </c>
      <c r="K1387">
        <v>0.33750000000000002</v>
      </c>
      <c r="L1387">
        <v>0.83479999999999999</v>
      </c>
      <c r="M1387">
        <v>-1.2988999999999999</v>
      </c>
    </row>
    <row r="1388" spans="1:19" x14ac:dyDescent="0.25">
      <c r="A1388" s="5" t="s">
        <v>695</v>
      </c>
      <c r="B1388" t="s">
        <v>1164</v>
      </c>
      <c r="C1388" t="s">
        <v>1199</v>
      </c>
      <c r="D1388" s="2">
        <f>_xll.BDH($A1388, $D$1, $B1388, $C1388, "Direction", "H", "Period", "Y","cols=14;rows=2")</f>
        <v>39813</v>
      </c>
      <c r="E1388" s="2">
        <v>40178</v>
      </c>
      <c r="F1388" s="2">
        <v>40543</v>
      </c>
      <c r="G1388" s="2">
        <v>40908</v>
      </c>
      <c r="H1388" s="2">
        <v>41274</v>
      </c>
      <c r="I1388" s="2">
        <v>41639</v>
      </c>
      <c r="J1388" s="2">
        <v>42004</v>
      </c>
      <c r="K1388" s="2">
        <v>42369</v>
      </c>
      <c r="L1388" s="2">
        <v>42735</v>
      </c>
      <c r="M1388" s="2">
        <v>43100</v>
      </c>
      <c r="N1388" s="2">
        <v>43465</v>
      </c>
      <c r="O1388" s="2">
        <v>43830</v>
      </c>
      <c r="P1388" s="2">
        <v>44196</v>
      </c>
      <c r="Q1388" s="2">
        <v>44561</v>
      </c>
      <c r="R1388" s="2"/>
    </row>
    <row r="1389" spans="1:19" x14ac:dyDescent="0.25">
      <c r="D1389">
        <v>0.87</v>
      </c>
      <c r="E1389">
        <v>1.6745000000000001</v>
      </c>
      <c r="F1389">
        <v>1.7522</v>
      </c>
      <c r="G1389">
        <v>1.7958000000000001</v>
      </c>
      <c r="H1389">
        <v>1.6397999999999999</v>
      </c>
      <c r="I1389">
        <v>1.4795</v>
      </c>
      <c r="J1389">
        <v>1.8008999999999999</v>
      </c>
      <c r="K1389">
        <v>1.4198999999999999</v>
      </c>
      <c r="L1389">
        <v>2.7513999999999998</v>
      </c>
      <c r="M1389">
        <v>2.8772000000000002</v>
      </c>
      <c r="N1389">
        <v>2.7143999999999999</v>
      </c>
      <c r="O1389">
        <v>3.6541999999999999</v>
      </c>
      <c r="P1389">
        <v>1.5697000000000001</v>
      </c>
      <c r="Q1389">
        <v>2.6347999999999998</v>
      </c>
    </row>
    <row r="1390" spans="1:19" x14ac:dyDescent="0.25">
      <c r="A1390" s="5" t="s">
        <v>696</v>
      </c>
      <c r="B1390" t="s">
        <v>1164</v>
      </c>
      <c r="C1390" t="s">
        <v>1196</v>
      </c>
      <c r="D1390" s="2">
        <f>_xll.BDH($A1390, $D$1, $B1390, $C1390, "Direction", "H", "Period", "Y","cols=13;rows=2")</f>
        <v>39082</v>
      </c>
      <c r="E1390" s="2">
        <v>39447</v>
      </c>
      <c r="F1390" s="2">
        <v>39813</v>
      </c>
      <c r="G1390" s="2">
        <v>40178</v>
      </c>
      <c r="H1390" s="2">
        <v>40543</v>
      </c>
      <c r="I1390" s="2">
        <v>40908</v>
      </c>
      <c r="J1390" s="2">
        <v>41274</v>
      </c>
      <c r="K1390" s="2">
        <v>41639</v>
      </c>
      <c r="L1390" s="2">
        <v>42004</v>
      </c>
      <c r="M1390" s="2">
        <v>42369</v>
      </c>
      <c r="N1390" s="2">
        <v>42735</v>
      </c>
      <c r="O1390" s="2">
        <v>43100</v>
      </c>
      <c r="P1390" s="2">
        <v>43465</v>
      </c>
    </row>
    <row r="1391" spans="1:19" x14ac:dyDescent="0.25">
      <c r="D1391">
        <v>870</v>
      </c>
      <c r="E1391">
        <v>608</v>
      </c>
      <c r="F1391">
        <v>907.32119999999998</v>
      </c>
      <c r="G1391">
        <v>516.71900000000005</v>
      </c>
      <c r="H1391">
        <v>589.25220000000002</v>
      </c>
      <c r="I1391">
        <v>561.34040000000005</v>
      </c>
      <c r="J1391">
        <v>90.062200000000004</v>
      </c>
      <c r="K1391">
        <v>274.42579999999998</v>
      </c>
      <c r="L1391">
        <v>151.44159999999999</v>
      </c>
      <c r="M1391">
        <v>-80.543800000000005</v>
      </c>
      <c r="N1391">
        <v>-150.1224</v>
      </c>
      <c r="O1391">
        <v>-181.18100000000001</v>
      </c>
      <c r="P1391">
        <v>-37.403799999999997</v>
      </c>
    </row>
    <row r="1392" spans="1:19" x14ac:dyDescent="0.25">
      <c r="A1392" s="5" t="s">
        <v>697</v>
      </c>
      <c r="B1392" t="s">
        <v>1164</v>
      </c>
      <c r="C1392" t="s">
        <v>1186</v>
      </c>
      <c r="D1392" s="2">
        <f>_xll.BDH($A1392, $D$1, $B1392, $C1392, "Direction", "H", "Period", "Y","cols=1;rows=2")</f>
        <v>39386</v>
      </c>
    </row>
    <row r="1393" spans="1:19" x14ac:dyDescent="0.25">
      <c r="D1393">
        <v>1.1100000000000001</v>
      </c>
    </row>
    <row r="1394" spans="1:19" x14ac:dyDescent="0.25">
      <c r="A1394" s="5" t="s">
        <v>698</v>
      </c>
      <c r="B1394" t="s">
        <v>1164</v>
      </c>
      <c r="C1394" t="s">
        <v>1196</v>
      </c>
      <c r="D1394" s="2">
        <f>_xll.BDH($A1394, $D$1, $B1394, $C1394, "Direction", "H", "Period", "Y","cols=13;rows=2")</f>
        <v>39082</v>
      </c>
      <c r="E1394" s="2">
        <v>39447</v>
      </c>
      <c r="F1394" s="2">
        <v>39813</v>
      </c>
      <c r="G1394" s="2">
        <v>40178</v>
      </c>
      <c r="H1394" s="2">
        <v>40543</v>
      </c>
      <c r="I1394" s="2">
        <v>40908</v>
      </c>
      <c r="J1394" s="2">
        <v>41274</v>
      </c>
      <c r="K1394" s="2">
        <v>41639</v>
      </c>
      <c r="L1394" s="2">
        <v>42004</v>
      </c>
      <c r="M1394" s="2">
        <v>42369</v>
      </c>
      <c r="N1394" s="2">
        <v>42735</v>
      </c>
      <c r="O1394" s="2">
        <v>43100</v>
      </c>
      <c r="P1394" s="2">
        <v>43465</v>
      </c>
    </row>
    <row r="1395" spans="1:19" x14ac:dyDescent="0.25">
      <c r="D1395">
        <v>1.7</v>
      </c>
      <c r="E1395">
        <v>2.2873999999999999</v>
      </c>
      <c r="F1395">
        <v>-6.05</v>
      </c>
      <c r="G1395">
        <v>1.9914000000000001</v>
      </c>
      <c r="H1395">
        <v>2.2284000000000002</v>
      </c>
      <c r="I1395">
        <v>2.8170999999999999</v>
      </c>
      <c r="J1395">
        <v>3.2603</v>
      </c>
      <c r="K1395">
        <v>3.8026</v>
      </c>
      <c r="L1395">
        <v>4.4379</v>
      </c>
      <c r="M1395">
        <v>4.8148999999999997</v>
      </c>
      <c r="N1395">
        <v>5.1627999999999998</v>
      </c>
      <c r="O1395">
        <v>3.4163000000000001</v>
      </c>
      <c r="P1395">
        <v>4.5823999999999998</v>
      </c>
    </row>
    <row r="1396" spans="1:19" x14ac:dyDescent="0.25">
      <c r="A1396" s="5" t="s">
        <v>699</v>
      </c>
      <c r="B1396" t="s">
        <v>1164</v>
      </c>
      <c r="C1396" t="s">
        <v>1184</v>
      </c>
      <c r="D1396" s="2">
        <f>_xll.BDH($A1396, $D$1, $B1396, $C1396, "Direction", "H", "Period", "Y","cols=8;rows=2")</f>
        <v>39082</v>
      </c>
      <c r="E1396" s="2">
        <v>39447</v>
      </c>
      <c r="F1396" s="2">
        <v>39813</v>
      </c>
      <c r="G1396" s="2">
        <v>40178</v>
      </c>
      <c r="H1396" s="2">
        <v>40543</v>
      </c>
      <c r="I1396" s="2">
        <v>40908</v>
      </c>
      <c r="J1396" s="2">
        <v>41274</v>
      </c>
      <c r="K1396" s="2">
        <v>41639</v>
      </c>
    </row>
    <row r="1397" spans="1:19" x14ac:dyDescent="0.25">
      <c r="D1397">
        <v>4.24</v>
      </c>
      <c r="E1397">
        <v>2.4</v>
      </c>
      <c r="F1397">
        <v>2.6</v>
      </c>
      <c r="G1397">
        <v>3.2160000000000002</v>
      </c>
      <c r="H1397">
        <v>0.87229999999999996</v>
      </c>
      <c r="I1397">
        <v>-0.28220000000000001</v>
      </c>
      <c r="J1397">
        <v>0.74770000000000003</v>
      </c>
      <c r="K1397">
        <v>0.88829999999999998</v>
      </c>
    </row>
    <row r="1398" spans="1:19" x14ac:dyDescent="0.25">
      <c r="A1398" s="5" t="s">
        <v>700</v>
      </c>
      <c r="B1398" t="s">
        <v>1164</v>
      </c>
      <c r="C1398" t="s">
        <v>1186</v>
      </c>
      <c r="D1398" s="2">
        <f>_xll.BDH($A1398, $D$1, $B1398, $C1398, "Direction", "H", "Period", "Y","cols=1;rows=2")</f>
        <v>39263</v>
      </c>
    </row>
    <row r="1399" spans="1:19" x14ac:dyDescent="0.25">
      <c r="D1399">
        <v>1</v>
      </c>
    </row>
    <row r="1400" spans="1:19" x14ac:dyDescent="0.25">
      <c r="A1400" s="5" t="s">
        <v>701</v>
      </c>
      <c r="B1400" t="s">
        <v>1164</v>
      </c>
      <c r="C1400" t="s">
        <v>1199</v>
      </c>
      <c r="D1400" s="2">
        <f>_xll.BDH($A1400, $D$1, $B1400, $C1400, "Direction", "H", "Period", "Y","cols=16;rows=2")</f>
        <v>39082</v>
      </c>
      <c r="E1400" s="2">
        <v>39447</v>
      </c>
      <c r="F1400" s="2">
        <v>39813</v>
      </c>
      <c r="G1400" s="2">
        <v>40178</v>
      </c>
      <c r="H1400" s="2">
        <v>40543</v>
      </c>
      <c r="I1400" s="2">
        <v>40908</v>
      </c>
      <c r="J1400" s="2">
        <v>41274</v>
      </c>
      <c r="K1400" s="2">
        <v>41639</v>
      </c>
      <c r="L1400" s="2">
        <v>42004</v>
      </c>
      <c r="M1400" s="2">
        <v>42369</v>
      </c>
      <c r="N1400" s="2">
        <v>42735</v>
      </c>
      <c r="O1400" s="2">
        <v>43100</v>
      </c>
      <c r="P1400" s="2">
        <v>43465</v>
      </c>
      <c r="Q1400" s="2">
        <v>43830</v>
      </c>
      <c r="R1400" s="2">
        <v>44196</v>
      </c>
      <c r="S1400" s="2">
        <v>44561</v>
      </c>
    </row>
    <row r="1401" spans="1:19" x14ac:dyDescent="0.25">
      <c r="D1401">
        <v>1.38</v>
      </c>
      <c r="E1401">
        <v>2.66</v>
      </c>
      <c r="F1401">
        <v>3.57</v>
      </c>
      <c r="G1401">
        <v>3.3304999999999998</v>
      </c>
      <c r="H1401">
        <v>4.8587999999999996</v>
      </c>
      <c r="I1401">
        <v>5.1917</v>
      </c>
      <c r="J1401">
        <v>5.7347999999999999</v>
      </c>
      <c r="K1401">
        <v>7.7731000000000003</v>
      </c>
      <c r="L1401">
        <v>12.3131</v>
      </c>
      <c r="M1401">
        <v>15.7723</v>
      </c>
      <c r="N1401">
        <v>18.9376</v>
      </c>
      <c r="O1401">
        <v>18.992599999999999</v>
      </c>
      <c r="P1401">
        <v>23.891100000000002</v>
      </c>
      <c r="Q1401">
        <v>31.516500000000001</v>
      </c>
      <c r="R1401">
        <v>23.2483</v>
      </c>
      <c r="S1401">
        <v>17.831099999999999</v>
      </c>
    </row>
    <row r="1402" spans="1:19" x14ac:dyDescent="0.25">
      <c r="A1402" s="5" t="s">
        <v>702</v>
      </c>
      <c r="B1402" t="s">
        <v>1164</v>
      </c>
      <c r="C1402" t="s">
        <v>1199</v>
      </c>
      <c r="D1402" s="2">
        <f>_xll.BDH($A1402, $D$1, $B1402, $C1402, "Direction", "H", "Period", "Y","cols=16;rows=2")</f>
        <v>39082</v>
      </c>
      <c r="E1402" s="2">
        <v>39447</v>
      </c>
      <c r="F1402" s="2">
        <v>39813</v>
      </c>
      <c r="G1402" s="2">
        <v>40178</v>
      </c>
      <c r="H1402" s="2">
        <v>40543</v>
      </c>
      <c r="I1402" s="2">
        <v>40908</v>
      </c>
      <c r="J1402" s="2">
        <v>41274</v>
      </c>
      <c r="K1402" s="2">
        <v>41639</v>
      </c>
      <c r="L1402" s="2">
        <v>42004</v>
      </c>
      <c r="M1402" s="2">
        <v>42369</v>
      </c>
      <c r="N1402" s="2">
        <v>42735</v>
      </c>
      <c r="O1402" s="2">
        <v>43100</v>
      </c>
      <c r="P1402" s="2">
        <v>43465</v>
      </c>
      <c r="Q1402" s="2">
        <v>43830</v>
      </c>
      <c r="R1402" s="2">
        <v>44196</v>
      </c>
      <c r="S1402" s="2">
        <v>44561</v>
      </c>
    </row>
    <row r="1403" spans="1:19" x14ac:dyDescent="0.25">
      <c r="D1403">
        <v>0.23499999999999999</v>
      </c>
      <c r="E1403">
        <v>0.33229999999999998</v>
      </c>
      <c r="F1403">
        <v>0.41699999999999998</v>
      </c>
      <c r="G1403">
        <v>0.50529999999999997</v>
      </c>
      <c r="H1403">
        <v>0.64839999999999998</v>
      </c>
      <c r="I1403">
        <v>0.76170000000000004</v>
      </c>
      <c r="J1403">
        <v>0.84650000000000003</v>
      </c>
      <c r="K1403">
        <v>0.97240000000000004</v>
      </c>
      <c r="L1403">
        <v>0.99950000000000006</v>
      </c>
      <c r="M1403">
        <v>1.1586000000000001</v>
      </c>
      <c r="N1403">
        <v>1.3147</v>
      </c>
      <c r="O1403">
        <v>1.7499</v>
      </c>
      <c r="P1403">
        <v>2.1823999999999999</v>
      </c>
      <c r="Q1403">
        <v>2.3961999999999999</v>
      </c>
      <c r="R1403">
        <v>2.6013999999999999</v>
      </c>
      <c r="S1403">
        <v>5.0256999999999996</v>
      </c>
    </row>
    <row r="1404" spans="1:19" x14ac:dyDescent="0.25">
      <c r="A1404" s="5" t="s">
        <v>703</v>
      </c>
      <c r="B1404" t="s">
        <v>1164</v>
      </c>
      <c r="C1404" t="s">
        <v>1199</v>
      </c>
      <c r="D1404" s="2">
        <f>_xll.BDH($A1404, $D$1, $B1404, $C1404, "Direction", "H", "Period", "Y","cols=16;rows=2")</f>
        <v>39233</v>
      </c>
      <c r="E1404" s="2">
        <v>39599</v>
      </c>
      <c r="F1404" s="2">
        <v>39964</v>
      </c>
      <c r="G1404" s="2">
        <v>40329</v>
      </c>
      <c r="H1404" s="2">
        <v>40694</v>
      </c>
      <c r="I1404" s="2">
        <v>41060</v>
      </c>
      <c r="J1404" s="2">
        <v>41425</v>
      </c>
      <c r="K1404" s="2">
        <v>41790</v>
      </c>
      <c r="L1404" s="2">
        <v>42155</v>
      </c>
      <c r="M1404" s="2">
        <v>42521</v>
      </c>
      <c r="N1404" s="2">
        <v>42886</v>
      </c>
      <c r="O1404" s="2">
        <v>43251</v>
      </c>
      <c r="P1404" s="2">
        <v>43616</v>
      </c>
      <c r="Q1404" s="2">
        <v>43982</v>
      </c>
      <c r="R1404" s="2">
        <v>44347</v>
      </c>
      <c r="S1404" s="2">
        <v>44712</v>
      </c>
    </row>
    <row r="1405" spans="1:19" x14ac:dyDescent="0.25">
      <c r="D1405">
        <v>2.09</v>
      </c>
      <c r="E1405">
        <v>2.15</v>
      </c>
      <c r="F1405">
        <v>1.7304999999999999</v>
      </c>
      <c r="G1405">
        <v>1.4878</v>
      </c>
      <c r="H1405">
        <v>1.68</v>
      </c>
      <c r="I1405">
        <v>2.27</v>
      </c>
      <c r="J1405">
        <v>2.4931999999999999</v>
      </c>
      <c r="K1405">
        <v>2.9883000000000002</v>
      </c>
      <c r="L1405">
        <v>3.39</v>
      </c>
      <c r="M1405">
        <v>1.8335999999999999</v>
      </c>
      <c r="N1405">
        <v>4.7885</v>
      </c>
      <c r="O1405">
        <v>5.94</v>
      </c>
      <c r="P1405">
        <v>7.6</v>
      </c>
      <c r="Q1405">
        <v>8.1781000000000006</v>
      </c>
      <c r="R1405">
        <v>10.1531</v>
      </c>
      <c r="S1405">
        <v>11.394299999999999</v>
      </c>
    </row>
    <row r="1406" spans="1:19" x14ac:dyDescent="0.25">
      <c r="A1406" s="5" t="s">
        <v>704</v>
      </c>
      <c r="B1406" t="s">
        <v>1164</v>
      </c>
      <c r="C1406" t="s">
        <v>1186</v>
      </c>
      <c r="D1406" s="2">
        <f>_xll.BDH($A1406, $D$1, $B1406, $C1406, "Direction", "H", "Period", "Y","cols=1;rows=2")</f>
        <v>39233</v>
      </c>
    </row>
    <row r="1407" spans="1:19" x14ac:dyDescent="0.25">
      <c r="D1407">
        <v>1.68</v>
      </c>
    </row>
    <row r="1408" spans="1:19" x14ac:dyDescent="0.25">
      <c r="A1408" s="5" t="s">
        <v>705</v>
      </c>
      <c r="B1408" t="s">
        <v>1164</v>
      </c>
      <c r="C1408" t="s">
        <v>1199</v>
      </c>
      <c r="D1408" s="2">
        <f>_xll.BDH($A1408, $D$1, $B1408, $C1408, "Direction", "H", "Period", "Y","cols=16;rows=2")</f>
        <v>39082</v>
      </c>
      <c r="E1408" s="2">
        <v>39447</v>
      </c>
      <c r="F1408" s="2">
        <v>39813</v>
      </c>
      <c r="G1408" s="2">
        <v>40178</v>
      </c>
      <c r="H1408" s="2">
        <v>40543</v>
      </c>
      <c r="I1408" s="2">
        <v>40908</v>
      </c>
      <c r="J1408" s="2">
        <v>41274</v>
      </c>
      <c r="K1408" s="2">
        <v>41639</v>
      </c>
      <c r="L1408" s="2">
        <v>42004</v>
      </c>
      <c r="M1408" s="2">
        <v>42369</v>
      </c>
      <c r="N1408" s="2">
        <v>42735</v>
      </c>
      <c r="O1408" s="2">
        <v>43100</v>
      </c>
      <c r="P1408" s="2">
        <v>43465</v>
      </c>
      <c r="Q1408" s="2">
        <v>43830</v>
      </c>
      <c r="R1408" s="2">
        <v>44196</v>
      </c>
      <c r="S1408" s="2">
        <v>44561</v>
      </c>
    </row>
    <row r="1409" spans="1:19" x14ac:dyDescent="0.25">
      <c r="D1409">
        <v>2.48</v>
      </c>
      <c r="E1409">
        <v>4.17</v>
      </c>
      <c r="F1409">
        <v>4.4800000000000004</v>
      </c>
      <c r="G1409">
        <v>4.4390999999999998</v>
      </c>
      <c r="H1409">
        <v>4.6464999999999996</v>
      </c>
      <c r="I1409">
        <v>4.7770999999999999</v>
      </c>
      <c r="J1409">
        <v>5.7967000000000004</v>
      </c>
      <c r="K1409">
        <v>6.7123999999999997</v>
      </c>
      <c r="L1409">
        <v>7.2398999999999996</v>
      </c>
      <c r="M1409">
        <v>9.1456999999999997</v>
      </c>
      <c r="N1409">
        <v>10.2807</v>
      </c>
      <c r="O1409">
        <v>11.3682</v>
      </c>
      <c r="P1409">
        <v>12.9465</v>
      </c>
      <c r="Q1409">
        <v>13.0182</v>
      </c>
      <c r="R1409">
        <v>12.5098</v>
      </c>
      <c r="S1409">
        <v>12.244999999999999</v>
      </c>
    </row>
    <row r="1410" spans="1:19" x14ac:dyDescent="0.25">
      <c r="A1410" s="5" t="s">
        <v>706</v>
      </c>
      <c r="B1410" t="s">
        <v>1164</v>
      </c>
      <c r="C1410" t="s">
        <v>1195</v>
      </c>
      <c r="D1410" s="2">
        <f>_xll.BDH($A1410, $D$1, $B1410, $C1410, "Direction", "H", "Period", "Y","cols=9;rows=2")</f>
        <v>39082</v>
      </c>
      <c r="E1410" s="2">
        <v>39447</v>
      </c>
      <c r="F1410" s="2">
        <v>39813</v>
      </c>
      <c r="G1410" s="2">
        <v>40178</v>
      </c>
      <c r="H1410" s="2">
        <v>40543</v>
      </c>
      <c r="I1410" s="2">
        <v>40908</v>
      </c>
      <c r="J1410" s="2">
        <v>41274</v>
      </c>
      <c r="K1410" s="2">
        <v>41639</v>
      </c>
      <c r="L1410" s="2">
        <v>42004</v>
      </c>
    </row>
    <row r="1411" spans="1:19" x14ac:dyDescent="0.25">
      <c r="D1411">
        <v>30.7498</v>
      </c>
      <c r="E1411">
        <v>19.4999</v>
      </c>
      <c r="F1411">
        <v>49.025700000000001</v>
      </c>
      <c r="G1411">
        <v>25.018999999999998</v>
      </c>
      <c r="H1411">
        <v>43.359099999999998</v>
      </c>
      <c r="I1411">
        <v>56.610999999999997</v>
      </c>
      <c r="J1411">
        <v>6.2773000000000003</v>
      </c>
      <c r="K1411">
        <v>6.8394000000000004</v>
      </c>
      <c r="L1411">
        <v>-33.901200000000003</v>
      </c>
    </row>
    <row r="1412" spans="1:19" x14ac:dyDescent="0.25">
      <c r="A1412" s="5" t="s">
        <v>707</v>
      </c>
      <c r="B1412" t="s">
        <v>1164</v>
      </c>
      <c r="C1412" t="s">
        <v>1199</v>
      </c>
      <c r="D1412" s="2">
        <f>_xll.BDH($A1412, $D$1, $B1412, $C1412, "Direction", "H", "Period", "Y","cols=16;rows=2")</f>
        <v>39263</v>
      </c>
      <c r="E1412" s="2">
        <v>39629</v>
      </c>
      <c r="F1412" s="2">
        <v>39994</v>
      </c>
      <c r="G1412" s="2">
        <v>40359</v>
      </c>
      <c r="H1412" s="2">
        <v>40724</v>
      </c>
      <c r="I1412" s="2">
        <v>41090</v>
      </c>
      <c r="J1412" s="2">
        <v>41455</v>
      </c>
      <c r="K1412" s="2">
        <v>41820</v>
      </c>
      <c r="L1412" s="2">
        <v>42185</v>
      </c>
      <c r="M1412" s="2">
        <v>42551</v>
      </c>
      <c r="N1412" s="2">
        <v>42916</v>
      </c>
      <c r="O1412" s="2">
        <v>43281</v>
      </c>
      <c r="P1412" s="2">
        <v>43646</v>
      </c>
      <c r="Q1412" s="2">
        <v>44012</v>
      </c>
      <c r="R1412" s="2">
        <v>44377</v>
      </c>
      <c r="S1412" s="2">
        <v>44742</v>
      </c>
    </row>
    <row r="1413" spans="1:19" x14ac:dyDescent="0.25">
      <c r="D1413">
        <v>1.49</v>
      </c>
      <c r="E1413">
        <v>1.9</v>
      </c>
      <c r="F1413">
        <v>1.7356</v>
      </c>
      <c r="G1413">
        <v>2.0790000000000002</v>
      </c>
      <c r="H1413">
        <v>2.6067999999999998</v>
      </c>
      <c r="I1413">
        <v>2.6850000000000001</v>
      </c>
      <c r="J1413">
        <v>2.6610999999999998</v>
      </c>
      <c r="K1413">
        <v>2.6311</v>
      </c>
      <c r="L1413">
        <v>2.4274</v>
      </c>
      <c r="M1413">
        <v>2.5914000000000001</v>
      </c>
      <c r="N1413">
        <v>3.0609999999999999</v>
      </c>
      <c r="O1413">
        <v>3.6656</v>
      </c>
      <c r="P1413">
        <v>4.6830999999999996</v>
      </c>
      <c r="Q1413">
        <v>5.7995000000000001</v>
      </c>
      <c r="R1413">
        <v>7.9221000000000004</v>
      </c>
      <c r="S1413">
        <v>9.1652000000000005</v>
      </c>
    </row>
    <row r="1414" spans="1:19" x14ac:dyDescent="0.25">
      <c r="A1414" s="5" t="s">
        <v>708</v>
      </c>
      <c r="B1414" t="s">
        <v>1164</v>
      </c>
      <c r="C1414" t="s">
        <v>1199</v>
      </c>
      <c r="D1414" s="2">
        <f>_xll.BDH($A1414, $D$1, $B1414, $C1414, "Direction", "H", "Period", "Y","cols=16;rows=2")</f>
        <v>39082</v>
      </c>
      <c r="E1414" s="2">
        <v>39447</v>
      </c>
      <c r="F1414" s="2">
        <v>39813</v>
      </c>
      <c r="G1414" s="2">
        <v>40178</v>
      </c>
      <c r="H1414" s="2">
        <v>40543</v>
      </c>
      <c r="I1414" s="2">
        <v>40908</v>
      </c>
      <c r="J1414" s="2">
        <v>41274</v>
      </c>
      <c r="K1414" s="2">
        <v>41639</v>
      </c>
      <c r="L1414" s="2">
        <v>42004</v>
      </c>
      <c r="M1414" s="2">
        <v>42369</v>
      </c>
      <c r="N1414" s="2">
        <v>42735</v>
      </c>
      <c r="O1414" s="2">
        <v>43100</v>
      </c>
      <c r="P1414" s="2">
        <v>43465</v>
      </c>
      <c r="Q1414" s="2">
        <v>43830</v>
      </c>
      <c r="R1414" s="2">
        <v>44196</v>
      </c>
      <c r="S1414" s="2">
        <v>44561</v>
      </c>
    </row>
    <row r="1415" spans="1:19" x14ac:dyDescent="0.25">
      <c r="D1415">
        <v>1.494</v>
      </c>
      <c r="E1415">
        <v>1.8079000000000001</v>
      </c>
      <c r="F1415">
        <v>0.94</v>
      </c>
      <c r="G1415">
        <v>0.45810000000000001</v>
      </c>
      <c r="H1415">
        <v>0.72489999999999999</v>
      </c>
      <c r="I1415">
        <v>0.84519999999999995</v>
      </c>
      <c r="J1415">
        <v>1.1984999999999999</v>
      </c>
      <c r="K1415">
        <v>1.2493000000000001</v>
      </c>
      <c r="L1415">
        <v>1.1717</v>
      </c>
      <c r="M1415">
        <v>1.5342</v>
      </c>
      <c r="N1415">
        <v>1.6796</v>
      </c>
      <c r="O1415">
        <v>2.0872999999999999</v>
      </c>
      <c r="P1415">
        <v>2.5688</v>
      </c>
      <c r="Q1415">
        <v>3.6200999999999999</v>
      </c>
      <c r="R1415">
        <v>2.895</v>
      </c>
      <c r="S1415">
        <v>5.3350999999999997</v>
      </c>
    </row>
    <row r="1416" spans="1:19" x14ac:dyDescent="0.25">
      <c r="A1416" s="5" t="s">
        <v>709</v>
      </c>
      <c r="B1416" t="s">
        <v>1164</v>
      </c>
      <c r="C1416" t="s">
        <v>1194</v>
      </c>
      <c r="D1416" s="2">
        <f>_xll.BDH($A1416, $D$1, $B1416, $C1416, "Direction", "H", "Period", "Y","cols=11;rows=2")</f>
        <v>39144</v>
      </c>
      <c r="E1416" s="2">
        <v>39508</v>
      </c>
      <c r="F1416" s="2">
        <v>39872</v>
      </c>
      <c r="G1416" s="2">
        <v>40236</v>
      </c>
      <c r="H1416" s="2">
        <v>40600</v>
      </c>
      <c r="I1416" s="2">
        <v>40964</v>
      </c>
      <c r="J1416" s="2">
        <v>41335</v>
      </c>
      <c r="K1416" s="2">
        <v>41699</v>
      </c>
      <c r="L1416" s="2">
        <v>42063</v>
      </c>
      <c r="M1416" s="2">
        <v>42427</v>
      </c>
      <c r="N1416" s="2">
        <v>42791</v>
      </c>
    </row>
    <row r="1417" spans="1:19" x14ac:dyDescent="0.25">
      <c r="D1417">
        <v>2.16</v>
      </c>
      <c r="E1417">
        <v>2.02</v>
      </c>
      <c r="F1417">
        <v>1.64</v>
      </c>
      <c r="G1417">
        <v>2.2999999999999998</v>
      </c>
      <c r="H1417">
        <v>3.07</v>
      </c>
      <c r="I1417">
        <v>4.0599999999999996</v>
      </c>
      <c r="J1417">
        <v>4.4459</v>
      </c>
      <c r="K1417">
        <v>4.6962999999999999</v>
      </c>
      <c r="L1417">
        <v>4.9241000000000001</v>
      </c>
      <c r="M1417">
        <v>4.9573999999999998</v>
      </c>
      <c r="N1417">
        <v>4.4564000000000004</v>
      </c>
    </row>
    <row r="1418" spans="1:19" x14ac:dyDescent="0.25">
      <c r="A1418" s="5" t="s">
        <v>710</v>
      </c>
      <c r="B1418" t="s">
        <v>1164</v>
      </c>
      <c r="C1418" t="s">
        <v>1184</v>
      </c>
      <c r="D1418" s="2">
        <f>_xll.BDH($A1418, $D$1, $B1418, $C1418, "Direction", "H", "Period", "Y","cols=7;rows=2")</f>
        <v>39263</v>
      </c>
      <c r="E1418" s="2">
        <v>39629</v>
      </c>
      <c r="F1418" s="2">
        <v>39994</v>
      </c>
      <c r="G1418" s="2">
        <v>40359</v>
      </c>
      <c r="H1418" s="2">
        <v>40724</v>
      </c>
      <c r="I1418" s="2">
        <v>41090</v>
      </c>
      <c r="J1418" s="2">
        <v>41455</v>
      </c>
    </row>
    <row r="1419" spans="1:19" x14ac:dyDescent="0.25">
      <c r="D1419">
        <v>1.42</v>
      </c>
      <c r="E1419">
        <v>1.4</v>
      </c>
      <c r="F1419">
        <v>0.251</v>
      </c>
      <c r="G1419">
        <v>0.99129999999999996</v>
      </c>
      <c r="H1419">
        <v>1.7481</v>
      </c>
      <c r="I1419">
        <v>1.6398999999999999</v>
      </c>
      <c r="J1419">
        <v>1.431</v>
      </c>
    </row>
    <row r="1420" spans="1:19" x14ac:dyDescent="0.25">
      <c r="A1420" s="5" t="s">
        <v>711</v>
      </c>
      <c r="B1420" t="s">
        <v>1164</v>
      </c>
      <c r="C1420" t="s">
        <v>1188</v>
      </c>
      <c r="D1420" s="2">
        <f>_xll.BDH($A1420, $D$1, $B1420, $C1420, "Direction", "H", "Period", "Y","cols=6;rows=2")</f>
        <v>39116</v>
      </c>
      <c r="E1420" s="2">
        <v>39480</v>
      </c>
      <c r="F1420" s="2">
        <v>39844</v>
      </c>
      <c r="G1420" s="2">
        <v>40208</v>
      </c>
      <c r="H1420" s="2">
        <v>40572</v>
      </c>
      <c r="I1420" s="2">
        <v>40936</v>
      </c>
    </row>
    <row r="1421" spans="1:19" x14ac:dyDescent="0.25">
      <c r="D1421">
        <v>8.9048999999999996</v>
      </c>
      <c r="E1421">
        <v>5.0713999999999997</v>
      </c>
      <c r="F1421">
        <v>2.3856000000000002</v>
      </c>
      <c r="G1421">
        <v>2.7915999999999999</v>
      </c>
      <c r="H1421">
        <v>1.8068</v>
      </c>
      <c r="I1421">
        <v>-4.5494000000000003</v>
      </c>
    </row>
    <row r="1422" spans="1:19" x14ac:dyDescent="0.25">
      <c r="A1422" s="5" t="s">
        <v>712</v>
      </c>
      <c r="B1422" t="s">
        <v>1164</v>
      </c>
      <c r="C1422" t="s">
        <v>1199</v>
      </c>
      <c r="D1422" s="2">
        <f>_xll.BDH($A1422, $D$1, $B1422, $C1422, "Direction", "H", "Period", "Y","cols=16;rows=2")</f>
        <v>39082</v>
      </c>
      <c r="E1422" s="2">
        <v>39447</v>
      </c>
      <c r="F1422" s="2">
        <v>39813</v>
      </c>
      <c r="G1422" s="2">
        <v>40178</v>
      </c>
      <c r="H1422" s="2">
        <v>40543</v>
      </c>
      <c r="I1422" s="2">
        <v>40908</v>
      </c>
      <c r="J1422" s="2">
        <v>41274</v>
      </c>
      <c r="K1422" s="2">
        <v>41639</v>
      </c>
      <c r="L1422" s="2">
        <v>42004</v>
      </c>
      <c r="M1422" s="2">
        <v>42369</v>
      </c>
      <c r="N1422" s="2">
        <v>42735</v>
      </c>
      <c r="O1422" s="2">
        <v>43100</v>
      </c>
      <c r="P1422" s="2">
        <v>43465</v>
      </c>
      <c r="Q1422" s="2">
        <v>43830</v>
      </c>
      <c r="R1422" s="2">
        <v>44196</v>
      </c>
      <c r="S1422" s="2">
        <v>44561</v>
      </c>
    </row>
    <row r="1423" spans="1:19" x14ac:dyDescent="0.25">
      <c r="D1423">
        <v>2.65</v>
      </c>
      <c r="E1423">
        <v>2.42</v>
      </c>
      <c r="F1423">
        <v>-1.9</v>
      </c>
      <c r="G1423">
        <v>1.8883000000000001</v>
      </c>
      <c r="H1423">
        <v>0.63649999999999995</v>
      </c>
      <c r="I1423">
        <v>1.2416</v>
      </c>
      <c r="J1423">
        <v>1.6768000000000001</v>
      </c>
      <c r="K1423">
        <v>2.1545000000000001</v>
      </c>
      <c r="L1423">
        <v>1.8019000000000001</v>
      </c>
      <c r="M1423">
        <v>1.8079000000000001</v>
      </c>
      <c r="N1423">
        <v>1.6361000000000001</v>
      </c>
      <c r="O1423">
        <v>2.2856000000000001</v>
      </c>
      <c r="P1423">
        <v>2.4769000000000001</v>
      </c>
      <c r="Q1423">
        <v>2.7288000000000001</v>
      </c>
      <c r="R1423">
        <v>2.0451000000000001</v>
      </c>
      <c r="S1423">
        <v>3.83</v>
      </c>
    </row>
    <row r="1424" spans="1:19" x14ac:dyDescent="0.25">
      <c r="A1424" s="5" t="s">
        <v>713</v>
      </c>
      <c r="B1424" t="s">
        <v>1164</v>
      </c>
      <c r="C1424" t="s">
        <v>1199</v>
      </c>
      <c r="D1424" s="2">
        <f>_xll.BDH($A1424, $D$1, $B1424, $C1424, "Direction", "H", "Period", "Y","cols=16;rows=2")</f>
        <v>39110</v>
      </c>
      <c r="E1424" s="2">
        <v>39474</v>
      </c>
      <c r="F1424" s="2">
        <v>39838</v>
      </c>
      <c r="G1424" s="2">
        <v>40209</v>
      </c>
      <c r="H1424" s="2">
        <v>40573</v>
      </c>
      <c r="I1424" s="2">
        <v>40937</v>
      </c>
      <c r="J1424" s="2">
        <v>41301</v>
      </c>
      <c r="K1424" s="2">
        <v>41665</v>
      </c>
      <c r="L1424" s="2">
        <v>42029</v>
      </c>
      <c r="M1424" s="2">
        <v>42400</v>
      </c>
      <c r="N1424" s="2">
        <v>42764</v>
      </c>
      <c r="O1424" s="2">
        <v>43128</v>
      </c>
      <c r="P1424" s="2">
        <v>43492</v>
      </c>
      <c r="Q1424" s="2">
        <v>43856</v>
      </c>
      <c r="R1424" s="2">
        <v>44227</v>
      </c>
      <c r="S1424" s="2">
        <v>44591</v>
      </c>
    </row>
    <row r="1425" spans="1:19" x14ac:dyDescent="0.25">
      <c r="D1425">
        <v>0.1983</v>
      </c>
      <c r="E1425">
        <v>0.32750000000000001</v>
      </c>
      <c r="F1425">
        <v>7.5399999999999995E-2</v>
      </c>
      <c r="G1425">
        <v>6.3799999999999996E-2</v>
      </c>
      <c r="H1425">
        <v>0.1598</v>
      </c>
      <c r="I1425">
        <v>0.24440000000000001</v>
      </c>
      <c r="J1425">
        <v>0.23139999999999999</v>
      </c>
      <c r="K1425">
        <v>0.18329999999999999</v>
      </c>
      <c r="L1425">
        <v>0.27450000000000002</v>
      </c>
      <c r="M1425">
        <v>0.3397</v>
      </c>
      <c r="N1425">
        <v>0.65029999999999999</v>
      </c>
      <c r="O1425">
        <v>1.1535</v>
      </c>
      <c r="P1425">
        <v>1.5103</v>
      </c>
      <c r="Q1425">
        <v>0.28660000000000002</v>
      </c>
      <c r="R1425">
        <v>2.0276999999999998</v>
      </c>
      <c r="S1425">
        <v>3.8736000000000002</v>
      </c>
    </row>
    <row r="1426" spans="1:19" x14ac:dyDescent="0.25">
      <c r="A1426" s="5" t="s">
        <v>714</v>
      </c>
      <c r="B1426" t="s">
        <v>1164</v>
      </c>
      <c r="C1426" t="s">
        <v>1198</v>
      </c>
      <c r="D1426" s="2">
        <f>_xll.BDH($A1426, $D$1, $B1426, $C1426, "Direction", "H", "Period", "Y","cols=2;rows=2")</f>
        <v>39082</v>
      </c>
      <c r="E1426" s="2">
        <v>39447</v>
      </c>
    </row>
    <row r="1427" spans="1:19" x14ac:dyDescent="0.25">
      <c r="D1427">
        <v>1.63</v>
      </c>
      <c r="E1427">
        <v>1.32</v>
      </c>
    </row>
    <row r="1428" spans="1:19" x14ac:dyDescent="0.25">
      <c r="A1428" s="5" t="s">
        <v>715</v>
      </c>
      <c r="B1428" t="s">
        <v>1164</v>
      </c>
      <c r="C1428" t="s">
        <v>1186</v>
      </c>
      <c r="D1428" s="2">
        <f>_xll.BDH($A1428, $D$1, $B1428, $C1428, "Direction", "H", "Period", "Y","cols=1;rows=2")</f>
        <v>39082</v>
      </c>
    </row>
    <row r="1429" spans="1:19" x14ac:dyDescent="0.25">
      <c r="D1429">
        <v>1.78</v>
      </c>
    </row>
    <row r="1430" spans="1:19" x14ac:dyDescent="0.25">
      <c r="A1430" s="5" t="s">
        <v>716</v>
      </c>
      <c r="B1430" t="s">
        <v>1164</v>
      </c>
      <c r="C1430" t="s">
        <v>1181</v>
      </c>
      <c r="D1430" s="2">
        <f>_xll.BDH($A1430, $D$1, $B1430, $C1430, "Direction", "H", "Period", "Y","cols=5;rows=2")</f>
        <v>39082</v>
      </c>
      <c r="E1430" s="2">
        <v>39447</v>
      </c>
      <c r="F1430" s="2">
        <v>39813</v>
      </c>
      <c r="G1430" s="2">
        <v>40178</v>
      </c>
      <c r="H1430" s="2">
        <v>40543</v>
      </c>
    </row>
    <row r="1431" spans="1:19" x14ac:dyDescent="0.25">
      <c r="D1431">
        <v>2.4849999999999999</v>
      </c>
      <c r="E1431">
        <v>2.9</v>
      </c>
      <c r="F1431">
        <v>4.1500000000000004</v>
      </c>
      <c r="G1431">
        <v>1.5303</v>
      </c>
      <c r="H1431">
        <v>1.1205000000000001</v>
      </c>
    </row>
    <row r="1432" spans="1:19" x14ac:dyDescent="0.25">
      <c r="A1432" s="5" t="s">
        <v>717</v>
      </c>
      <c r="B1432" t="s">
        <v>1164</v>
      </c>
      <c r="C1432" t="s">
        <v>1182</v>
      </c>
      <c r="D1432" s="2">
        <f>_xll.BDH($A1432, $D$1, $B1432, $C1432, "Direction", "H", "Period", "Y","cols=4;rows=2")</f>
        <v>39082</v>
      </c>
      <c r="E1432" s="2">
        <v>39447</v>
      </c>
      <c r="F1432" s="2">
        <v>39813</v>
      </c>
      <c r="G1432" s="2">
        <v>40178</v>
      </c>
    </row>
    <row r="1433" spans="1:19" x14ac:dyDescent="0.25">
      <c r="D1433">
        <v>32.999899999999997</v>
      </c>
      <c r="E1433">
        <v>36.326900000000002</v>
      </c>
      <c r="F1433">
        <v>30.899899999999999</v>
      </c>
      <c r="G1433">
        <v>28.723400000000002</v>
      </c>
    </row>
    <row r="1434" spans="1:19" x14ac:dyDescent="0.25">
      <c r="A1434" s="5" t="s">
        <v>718</v>
      </c>
      <c r="B1434" t="s">
        <v>1164</v>
      </c>
      <c r="C1434" t="s">
        <v>1198</v>
      </c>
      <c r="D1434" s="2">
        <f>_xll.BDH($A1434, $D$1, $B1434, $C1434, "Direction", "H", "Period", "Y","cols=3;rows=2")</f>
        <v>39082</v>
      </c>
      <c r="E1434" s="2">
        <v>39447</v>
      </c>
      <c r="F1434" s="2">
        <v>39813</v>
      </c>
    </row>
    <row r="1435" spans="1:19" x14ac:dyDescent="0.25">
      <c r="D1435">
        <v>1.17</v>
      </c>
      <c r="E1435">
        <v>1.45</v>
      </c>
      <c r="F1435">
        <v>1.33</v>
      </c>
    </row>
    <row r="1436" spans="1:19" x14ac:dyDescent="0.25">
      <c r="A1436" s="5" t="s">
        <v>719</v>
      </c>
      <c r="B1436" t="s">
        <v>1164</v>
      </c>
      <c r="C1436" t="s">
        <v>1184</v>
      </c>
      <c r="D1436" s="2">
        <f>_xll.BDH($A1436, $D$1, $B1436, $C1436, "Direction", "H", "Period", "Y","cols=7;rows=2")</f>
        <v>39233</v>
      </c>
      <c r="E1436" s="2">
        <v>39599</v>
      </c>
      <c r="F1436" s="2">
        <v>39964</v>
      </c>
      <c r="G1436" s="2">
        <v>40329</v>
      </c>
      <c r="H1436" s="2">
        <v>40694</v>
      </c>
      <c r="I1436" s="2">
        <v>41060</v>
      </c>
      <c r="J1436" s="2">
        <v>41425</v>
      </c>
    </row>
    <row r="1437" spans="1:19" x14ac:dyDescent="0.25">
      <c r="D1437">
        <v>0.98</v>
      </c>
      <c r="E1437">
        <v>1.25</v>
      </c>
      <c r="F1437">
        <v>1.1225000000000001</v>
      </c>
      <c r="G1437">
        <v>1.3157000000000001</v>
      </c>
      <c r="H1437">
        <v>1.7549999999999999</v>
      </c>
      <c r="I1437">
        <v>2.0099</v>
      </c>
      <c r="J1437">
        <v>2.1827999999999999</v>
      </c>
    </row>
    <row r="1438" spans="1:19" x14ac:dyDescent="0.25">
      <c r="A1438" s="5" t="s">
        <v>720</v>
      </c>
      <c r="B1438" t="s">
        <v>1164</v>
      </c>
      <c r="C1438" t="s">
        <v>1188</v>
      </c>
      <c r="D1438" s="2">
        <f>_xll.BDH($A1438, $D$1, $B1438, $C1438, "Direction", "H", "Period", "Y","cols=6;rows=2")</f>
        <v>39082</v>
      </c>
      <c r="E1438" s="2">
        <v>39447</v>
      </c>
      <c r="F1438" s="2">
        <v>39813</v>
      </c>
      <c r="G1438" s="2">
        <v>40178</v>
      </c>
      <c r="H1438" s="2">
        <v>40543</v>
      </c>
      <c r="I1438" s="2">
        <v>40908</v>
      </c>
    </row>
    <row r="1439" spans="1:19" x14ac:dyDescent="0.25">
      <c r="D1439">
        <v>1.86</v>
      </c>
      <c r="E1439">
        <v>1.71</v>
      </c>
      <c r="F1439">
        <v>7.0000000000000007E-2</v>
      </c>
      <c r="G1439">
        <v>-0.49020000000000002</v>
      </c>
      <c r="H1439">
        <v>2.9419</v>
      </c>
      <c r="I1439">
        <v>3.08</v>
      </c>
    </row>
    <row r="1440" spans="1:19" x14ac:dyDescent="0.25">
      <c r="A1440" s="5" t="s">
        <v>721</v>
      </c>
      <c r="B1440" t="s">
        <v>1164</v>
      </c>
      <c r="C1440" t="s">
        <v>1199</v>
      </c>
      <c r="D1440" s="2">
        <f>_xll.BDH($A1440, $D$1, $B1440, $C1440, "Direction", "H", "Period", "Y","cols=16;rows=2")</f>
        <v>39383</v>
      </c>
      <c r="E1440" s="2">
        <v>39747</v>
      </c>
      <c r="F1440" s="2">
        <v>40111</v>
      </c>
      <c r="G1440" s="2">
        <v>40482</v>
      </c>
      <c r="H1440" s="2">
        <v>40846</v>
      </c>
      <c r="I1440" s="2">
        <v>41210</v>
      </c>
      <c r="J1440" s="2">
        <v>41574</v>
      </c>
      <c r="K1440" s="2">
        <v>41938</v>
      </c>
      <c r="L1440" s="2">
        <v>42302</v>
      </c>
      <c r="M1440" s="2">
        <v>42673</v>
      </c>
      <c r="N1440" s="2">
        <v>43037</v>
      </c>
      <c r="O1440" s="2">
        <v>43401</v>
      </c>
      <c r="P1440" s="2">
        <v>43765</v>
      </c>
      <c r="Q1440" s="2">
        <v>44129</v>
      </c>
      <c r="R1440" s="2">
        <v>44500</v>
      </c>
      <c r="S1440" s="2">
        <v>44864</v>
      </c>
    </row>
    <row r="1441" spans="1:19" x14ac:dyDescent="0.25">
      <c r="D1441">
        <v>1.2170000000000001</v>
      </c>
      <c r="E1441">
        <v>0.78</v>
      </c>
      <c r="F1441">
        <v>-3.44E-2</v>
      </c>
      <c r="G1441">
        <v>0.88009999999999999</v>
      </c>
      <c r="H1441">
        <v>1.2956000000000001</v>
      </c>
      <c r="I1441">
        <v>0.76280000000000003</v>
      </c>
      <c r="J1441">
        <v>0.4723</v>
      </c>
      <c r="K1441">
        <v>1.0666</v>
      </c>
      <c r="L1441">
        <v>1.0229999999999999</v>
      </c>
      <c r="M1441">
        <v>1.5925</v>
      </c>
      <c r="N1441">
        <v>3.3338999999999999</v>
      </c>
      <c r="O1441">
        <v>4.1841999999999997</v>
      </c>
      <c r="P1441">
        <v>2.9731999999999998</v>
      </c>
      <c r="Q1441">
        <v>4.0148999999999999</v>
      </c>
      <c r="R1441">
        <v>6.6948999999999996</v>
      </c>
      <c r="S1441">
        <v>7.4161000000000001</v>
      </c>
    </row>
    <row r="1442" spans="1:19" x14ac:dyDescent="0.25">
      <c r="A1442" s="5" t="s">
        <v>722</v>
      </c>
      <c r="B1442" t="s">
        <v>1164</v>
      </c>
      <c r="C1442" t="s">
        <v>1186</v>
      </c>
      <c r="D1442" s="2">
        <f>_xll.BDH($A1442, $D$1, $B1442, $C1442, "Direction", "H", "Period", "Y","cols=2;rows=2")</f>
        <v>39082</v>
      </c>
      <c r="E1442" s="2">
        <v>39447</v>
      </c>
    </row>
    <row r="1443" spans="1:19" x14ac:dyDescent="0.25">
      <c r="D1443">
        <v>1.06</v>
      </c>
      <c r="E1443">
        <v>1.2</v>
      </c>
    </row>
    <row r="1444" spans="1:19" x14ac:dyDescent="0.25">
      <c r="A1444" s="5" t="s">
        <v>723</v>
      </c>
      <c r="B1444" t="s">
        <v>1164</v>
      </c>
      <c r="C1444" t="s">
        <v>1199</v>
      </c>
      <c r="D1444" s="2">
        <f>_xll.BDH($A1444, $D$1, $B1444, $C1444, "Direction", "H", "Period", "Y","cols=16;rows=2")</f>
        <v>39082</v>
      </c>
      <c r="E1444" s="2">
        <v>39447</v>
      </c>
      <c r="F1444" s="2">
        <v>39813</v>
      </c>
      <c r="G1444" s="2">
        <v>40178</v>
      </c>
      <c r="H1444" s="2">
        <v>40543</v>
      </c>
      <c r="I1444" s="2">
        <v>40908</v>
      </c>
      <c r="J1444" s="2">
        <v>41274</v>
      </c>
      <c r="K1444" s="2">
        <v>41639</v>
      </c>
      <c r="L1444" s="2">
        <v>42004</v>
      </c>
      <c r="M1444" s="2">
        <v>42369</v>
      </c>
      <c r="N1444" s="2">
        <v>42735</v>
      </c>
      <c r="O1444" s="2">
        <v>43100</v>
      </c>
      <c r="P1444" s="2">
        <v>43465</v>
      </c>
      <c r="Q1444" s="2">
        <v>43830</v>
      </c>
      <c r="R1444" s="2">
        <v>44196</v>
      </c>
      <c r="S1444" s="2">
        <v>44561</v>
      </c>
    </row>
    <row r="1445" spans="1:19" x14ac:dyDescent="0.25">
      <c r="D1445">
        <v>1.83</v>
      </c>
      <c r="E1445">
        <v>1.61</v>
      </c>
      <c r="F1445">
        <v>-0.44</v>
      </c>
      <c r="G1445">
        <v>-1.6305000000000001</v>
      </c>
      <c r="H1445">
        <v>0.19</v>
      </c>
      <c r="I1445">
        <v>0.57999999999999996</v>
      </c>
      <c r="J1445">
        <v>0.6794</v>
      </c>
      <c r="K1445">
        <v>0.73309999999999997</v>
      </c>
      <c r="L1445">
        <v>0.77190000000000003</v>
      </c>
      <c r="M1445">
        <v>0.85389999999999999</v>
      </c>
      <c r="N1445">
        <v>0.87409999999999999</v>
      </c>
      <c r="O1445">
        <v>0.97889999999999999</v>
      </c>
      <c r="P1445">
        <v>1.2</v>
      </c>
      <c r="Q1445">
        <v>1.27</v>
      </c>
      <c r="R1445">
        <v>0.69</v>
      </c>
      <c r="S1445">
        <v>0.9</v>
      </c>
    </row>
    <row r="1446" spans="1:19" x14ac:dyDescent="0.25">
      <c r="A1446" s="5" t="s">
        <v>724</v>
      </c>
      <c r="B1446" t="s">
        <v>1164</v>
      </c>
      <c r="C1446" t="s">
        <v>1194</v>
      </c>
      <c r="D1446" s="2">
        <f>_xll.BDH($A1446, $D$1, $B1446, $C1446, "Direction", "H", "Period", "Y","cols=11;rows=2")</f>
        <v>39116</v>
      </c>
      <c r="E1446" s="2">
        <v>39480</v>
      </c>
      <c r="F1446" s="2">
        <v>39844</v>
      </c>
      <c r="G1446" s="2">
        <v>40208</v>
      </c>
      <c r="H1446" s="2">
        <v>40572</v>
      </c>
      <c r="I1446" s="2">
        <v>40936</v>
      </c>
      <c r="J1446" s="2">
        <v>41307</v>
      </c>
      <c r="K1446" s="2">
        <v>41671</v>
      </c>
      <c r="L1446" s="2">
        <v>42035</v>
      </c>
      <c r="M1446" s="2">
        <v>42399</v>
      </c>
      <c r="N1446" s="2">
        <v>42763</v>
      </c>
    </row>
    <row r="1447" spans="1:19" x14ac:dyDescent="0.25">
      <c r="D1447">
        <v>1.32</v>
      </c>
      <c r="E1447">
        <v>1.41</v>
      </c>
      <c r="F1447">
        <v>1.2897000000000001</v>
      </c>
      <c r="G1447">
        <v>1.1346000000000001</v>
      </c>
      <c r="H1447">
        <v>1.2717000000000001</v>
      </c>
      <c r="I1447">
        <v>1.4</v>
      </c>
      <c r="J1447">
        <v>1.2343</v>
      </c>
      <c r="K1447">
        <v>1.1333</v>
      </c>
      <c r="L1447">
        <v>0.92420000000000002</v>
      </c>
      <c r="M1447">
        <v>0.98199999999999998</v>
      </c>
      <c r="N1447">
        <v>0.98799999999999999</v>
      </c>
    </row>
    <row r="1448" spans="1:19" x14ac:dyDescent="0.25">
      <c r="A1448" s="5" t="s">
        <v>725</v>
      </c>
      <c r="B1448" t="s">
        <v>1164</v>
      </c>
      <c r="C1448" t="s">
        <v>1193</v>
      </c>
      <c r="D1448" s="2">
        <f>_xll.BDH($A1448, $D$1, $B1448, $C1448, "Direction", "H", "Period", "Y","cols=10;rows=2")</f>
        <v>39082</v>
      </c>
      <c r="E1448" s="2">
        <v>39446</v>
      </c>
      <c r="F1448" s="2">
        <v>39810</v>
      </c>
      <c r="G1448" s="2">
        <v>40181</v>
      </c>
      <c r="H1448" s="2">
        <v>40545</v>
      </c>
      <c r="I1448" s="2">
        <v>40909</v>
      </c>
      <c r="J1448" s="2">
        <v>41273</v>
      </c>
      <c r="K1448" s="2">
        <v>41637</v>
      </c>
      <c r="L1448" s="2">
        <v>42001</v>
      </c>
      <c r="M1448" s="2">
        <v>42372</v>
      </c>
    </row>
    <row r="1449" spans="1:19" x14ac:dyDescent="0.25">
      <c r="D1449">
        <v>2.04</v>
      </c>
      <c r="E1449">
        <v>1.22</v>
      </c>
      <c r="F1449">
        <v>-5.56</v>
      </c>
      <c r="G1449">
        <v>1.4354</v>
      </c>
      <c r="H1449">
        <v>4.1787999999999998</v>
      </c>
      <c r="I1449">
        <v>4.1261999999999999</v>
      </c>
      <c r="J1449">
        <v>1.7766</v>
      </c>
      <c r="K1449">
        <v>4.665</v>
      </c>
      <c r="L1449">
        <v>4.4934000000000003</v>
      </c>
      <c r="M1449">
        <v>2.3668</v>
      </c>
    </row>
    <row r="1450" spans="1:19" x14ac:dyDescent="0.25">
      <c r="A1450" s="5" t="s">
        <v>726</v>
      </c>
      <c r="B1450" t="s">
        <v>1164</v>
      </c>
      <c r="C1450" t="s">
        <v>1182</v>
      </c>
      <c r="D1450" s="2">
        <f>_xll.BDH($A1450, $D$1, $B1450, $C1450, "Direction", "H", "Period", "Y","cols=4;rows=2")</f>
        <v>39082</v>
      </c>
      <c r="E1450" s="2">
        <v>39447</v>
      </c>
      <c r="F1450" s="2">
        <v>39813</v>
      </c>
      <c r="G1450" s="2">
        <v>40178</v>
      </c>
    </row>
    <row r="1451" spans="1:19" x14ac:dyDescent="0.25">
      <c r="D1451">
        <v>0.56000000000000005</v>
      </c>
      <c r="E1451">
        <v>0.73</v>
      </c>
      <c r="F1451">
        <v>1.02</v>
      </c>
      <c r="G1451">
        <v>0.78100000000000003</v>
      </c>
    </row>
    <row r="1452" spans="1:19" x14ac:dyDescent="0.25">
      <c r="A1452" s="5" t="s">
        <v>727</v>
      </c>
      <c r="B1452" t="s">
        <v>1164</v>
      </c>
      <c r="C1452" t="s">
        <v>1198</v>
      </c>
      <c r="D1452" s="2">
        <f>_xll.BDH($A1452, $D$1, $B1452, $C1452, "Direction", "H", "Period", "Y","cols=2;rows=2")</f>
        <v>39082</v>
      </c>
      <c r="E1452" s="2">
        <v>39447</v>
      </c>
    </row>
    <row r="1453" spans="1:19" x14ac:dyDescent="0.25">
      <c r="D1453">
        <v>6.67</v>
      </c>
      <c r="E1453">
        <v>6.32</v>
      </c>
    </row>
    <row r="1454" spans="1:19" x14ac:dyDescent="0.25">
      <c r="A1454" s="5" t="s">
        <v>728</v>
      </c>
      <c r="B1454" t="s">
        <v>1164</v>
      </c>
      <c r="C1454" t="s">
        <v>1199</v>
      </c>
      <c r="D1454" s="2">
        <f>_xll.BDH($A1454, $D$1, $B1454, $C1454, "Direction", "H", "Period", "Y","cols=15;rows=2")</f>
        <v>39416</v>
      </c>
      <c r="E1454" s="2">
        <v>39780</v>
      </c>
      <c r="F1454" s="2">
        <v>40144</v>
      </c>
      <c r="G1454" s="2">
        <v>40515</v>
      </c>
      <c r="H1454" s="2">
        <v>40879</v>
      </c>
      <c r="I1454" s="2">
        <v>41243</v>
      </c>
      <c r="J1454" s="2">
        <v>41607</v>
      </c>
      <c r="K1454" s="2">
        <v>41971</v>
      </c>
      <c r="L1454" s="2">
        <v>42335</v>
      </c>
      <c r="M1454" s="2">
        <v>42706</v>
      </c>
      <c r="N1454" s="2">
        <v>43070</v>
      </c>
      <c r="O1454" s="2">
        <v>43434</v>
      </c>
      <c r="P1454" s="2">
        <v>43798</v>
      </c>
      <c r="Q1454" s="2">
        <v>44162</v>
      </c>
      <c r="R1454" s="2">
        <v>44533</v>
      </c>
    </row>
    <row r="1455" spans="1:19" x14ac:dyDescent="0.25">
      <c r="D1455">
        <v>1.21</v>
      </c>
      <c r="E1455">
        <v>1.81</v>
      </c>
      <c r="F1455">
        <v>0.86</v>
      </c>
      <c r="G1455">
        <v>1.5067999999999999</v>
      </c>
      <c r="H1455">
        <v>1.7827</v>
      </c>
      <c r="I1455">
        <v>1.6388</v>
      </c>
      <c r="J1455">
        <v>0.60599999999999998</v>
      </c>
      <c r="K1455">
        <v>0.56369999999999998</v>
      </c>
      <c r="L1455">
        <v>1.2020999999999999</v>
      </c>
      <c r="M1455">
        <v>2.3201000000000001</v>
      </c>
      <c r="N1455">
        <v>3.3675000000000002</v>
      </c>
      <c r="O1455">
        <v>5.1936</v>
      </c>
      <c r="P1455">
        <v>5.9150999999999998</v>
      </c>
      <c r="Q1455">
        <v>10.8375</v>
      </c>
      <c r="R1455">
        <v>9.9926999999999992</v>
      </c>
    </row>
    <row r="1456" spans="1:19" x14ac:dyDescent="0.25">
      <c r="A1456" s="5" t="s">
        <v>729</v>
      </c>
      <c r="B1456" t="s">
        <v>1164</v>
      </c>
      <c r="C1456" t="s">
        <v>1199</v>
      </c>
      <c r="D1456" s="2">
        <f>_xll.BDH($A1456, $D$1, $B1456, $C1456, "Direction", "H", "Period", "Y","cols=16;rows=2")</f>
        <v>39233</v>
      </c>
      <c r="E1456" s="2">
        <v>39599</v>
      </c>
      <c r="F1456" s="2">
        <v>39964</v>
      </c>
      <c r="G1456" s="2">
        <v>40329</v>
      </c>
      <c r="H1456" s="2">
        <v>40694</v>
      </c>
      <c r="I1456" s="2">
        <v>41060</v>
      </c>
      <c r="J1456" s="2">
        <v>41425</v>
      </c>
      <c r="K1456" s="2">
        <v>41790</v>
      </c>
      <c r="L1456" s="2">
        <v>42155</v>
      </c>
      <c r="M1456" s="2">
        <v>42521</v>
      </c>
      <c r="N1456" s="2">
        <v>42886</v>
      </c>
      <c r="O1456" s="2">
        <v>43251</v>
      </c>
      <c r="P1456" s="2">
        <v>43616</v>
      </c>
      <c r="Q1456" s="2">
        <v>43982</v>
      </c>
      <c r="R1456" s="2">
        <v>44347</v>
      </c>
      <c r="S1456" s="2">
        <v>44712</v>
      </c>
    </row>
    <row r="1457" spans="1:19" x14ac:dyDescent="0.25">
      <c r="D1457">
        <v>1.37</v>
      </c>
      <c r="E1457">
        <v>1.56</v>
      </c>
      <c r="F1457">
        <v>1.4766999999999999</v>
      </c>
      <c r="G1457">
        <v>1.3441000000000001</v>
      </c>
      <c r="H1457">
        <v>1.4177</v>
      </c>
      <c r="I1457">
        <v>1.5082</v>
      </c>
      <c r="J1457">
        <v>1.5584</v>
      </c>
      <c r="K1457">
        <v>1.7089000000000001</v>
      </c>
      <c r="L1457">
        <v>1.8494999999999999</v>
      </c>
      <c r="M1457">
        <v>2.0897999999999999</v>
      </c>
      <c r="N1457">
        <v>2.2498</v>
      </c>
      <c r="O1457">
        <v>2.5871</v>
      </c>
      <c r="P1457">
        <v>2.8647</v>
      </c>
      <c r="Q1457">
        <v>3.0647000000000002</v>
      </c>
      <c r="R1457">
        <v>3.0945</v>
      </c>
      <c r="S1457">
        <v>3.8228</v>
      </c>
    </row>
    <row r="1458" spans="1:19" x14ac:dyDescent="0.25">
      <c r="A1458" s="5" t="s">
        <v>730</v>
      </c>
      <c r="B1458" t="s">
        <v>1164</v>
      </c>
      <c r="C1458" t="s">
        <v>1188</v>
      </c>
      <c r="D1458" s="2">
        <f>_xll.BDH($A1458, $D$1, $B1458, $C1458, "Direction", "H", "Period", "Y","cols=6;rows=2")</f>
        <v>39172</v>
      </c>
      <c r="E1458" s="2">
        <v>39538</v>
      </c>
      <c r="F1458" s="2">
        <v>39903</v>
      </c>
      <c r="G1458" s="2">
        <v>40268</v>
      </c>
      <c r="H1458" s="2">
        <v>40633</v>
      </c>
      <c r="I1458" s="2">
        <v>40999</v>
      </c>
    </row>
    <row r="1459" spans="1:19" x14ac:dyDescent="0.25">
      <c r="D1459">
        <v>0.4</v>
      </c>
      <c r="E1459">
        <v>0.55000000000000004</v>
      </c>
      <c r="F1459">
        <v>0.51690000000000003</v>
      </c>
      <c r="G1459">
        <v>0.43</v>
      </c>
      <c r="H1459">
        <v>0.48</v>
      </c>
      <c r="I1459">
        <v>0.29089999999999999</v>
      </c>
    </row>
    <row r="1460" spans="1:19" x14ac:dyDescent="0.25">
      <c r="A1460" s="5" t="s">
        <v>731</v>
      </c>
      <c r="B1460" t="s">
        <v>1164</v>
      </c>
      <c r="C1460" t="s">
        <v>1199</v>
      </c>
      <c r="D1460" s="2">
        <f>_xll.BDH($A1460, $D$1, $B1460, $C1460, "Direction", "H", "Period", "Y","cols=16;rows=2")</f>
        <v>39172</v>
      </c>
      <c r="E1460" s="2">
        <v>39538</v>
      </c>
      <c r="F1460" s="2">
        <v>39906</v>
      </c>
      <c r="G1460" s="2">
        <v>40270</v>
      </c>
      <c r="H1460" s="2">
        <v>40634</v>
      </c>
      <c r="I1460" s="2">
        <v>40998</v>
      </c>
      <c r="J1460" s="2">
        <v>41362</v>
      </c>
      <c r="K1460" s="2">
        <v>41726</v>
      </c>
      <c r="L1460" s="2">
        <v>42097</v>
      </c>
      <c r="M1460" s="2">
        <v>42461</v>
      </c>
      <c r="N1460" s="2">
        <v>42825</v>
      </c>
      <c r="O1460" s="2">
        <v>43189</v>
      </c>
      <c r="P1460" s="2">
        <v>43553</v>
      </c>
      <c r="Q1460" s="2">
        <v>43924</v>
      </c>
      <c r="R1460" s="2">
        <v>44288</v>
      </c>
      <c r="S1460" s="2">
        <v>44652</v>
      </c>
    </row>
    <row r="1461" spans="1:19" x14ac:dyDescent="0.25">
      <c r="D1461">
        <v>0.83</v>
      </c>
      <c r="E1461">
        <v>0.76</v>
      </c>
      <c r="F1461">
        <v>0.87980000000000003</v>
      </c>
      <c r="G1461">
        <v>0.93110000000000004</v>
      </c>
      <c r="H1461">
        <v>0.89149999999999996</v>
      </c>
      <c r="I1461">
        <v>1.2235</v>
      </c>
      <c r="J1461">
        <v>1.1467000000000001</v>
      </c>
      <c r="K1461">
        <v>0.32850000000000001</v>
      </c>
      <c r="L1461">
        <v>0.31290000000000001</v>
      </c>
      <c r="M1461">
        <v>0.67900000000000005</v>
      </c>
      <c r="N1461">
        <v>1.0525</v>
      </c>
      <c r="O1461">
        <v>0.82220000000000004</v>
      </c>
      <c r="P1461">
        <v>0.14119999999999999</v>
      </c>
      <c r="Q1461">
        <v>0.88249999999999995</v>
      </c>
      <c r="R1461">
        <v>1.2427999999999999</v>
      </c>
      <c r="S1461">
        <v>1.538</v>
      </c>
    </row>
    <row r="1462" spans="1:19" x14ac:dyDescent="0.25">
      <c r="A1462" s="5" t="s">
        <v>732</v>
      </c>
      <c r="B1462" t="s">
        <v>1164</v>
      </c>
      <c r="C1462" t="s">
        <v>1200</v>
      </c>
      <c r="D1462" s="2">
        <f>_xll.BDH($A1462, $D$1, $B1462, $C1462, "Direction", "H", "Period", "Y","cols=14;rows=2")</f>
        <v>39082</v>
      </c>
      <c r="E1462" s="2">
        <v>39447</v>
      </c>
      <c r="F1462" s="2">
        <v>39813</v>
      </c>
      <c r="G1462" s="2">
        <v>40178</v>
      </c>
      <c r="H1462" s="2">
        <v>40543</v>
      </c>
      <c r="I1462" s="2">
        <v>40908</v>
      </c>
      <c r="J1462" s="2">
        <v>41274</v>
      </c>
      <c r="K1462" s="2">
        <v>41639</v>
      </c>
      <c r="L1462" s="2">
        <v>42004</v>
      </c>
      <c r="M1462" s="2">
        <v>42369</v>
      </c>
      <c r="N1462" s="2">
        <v>42735</v>
      </c>
      <c r="O1462" s="2">
        <v>43100</v>
      </c>
      <c r="P1462" s="2">
        <v>43465</v>
      </c>
      <c r="Q1462" s="2">
        <v>43830</v>
      </c>
    </row>
    <row r="1463" spans="1:19" x14ac:dyDescent="0.25">
      <c r="D1463">
        <v>14.8</v>
      </c>
      <c r="E1463">
        <v>-31.5</v>
      </c>
      <c r="F1463">
        <v>-15.6</v>
      </c>
      <c r="G1463">
        <v>-5.6818999999999997</v>
      </c>
      <c r="H1463">
        <v>-9.06E-2</v>
      </c>
      <c r="I1463">
        <v>0.5504</v>
      </c>
      <c r="J1463">
        <v>0.32369999999999999</v>
      </c>
      <c r="K1463">
        <v>0.82220000000000004</v>
      </c>
      <c r="L1463">
        <v>1.1202000000000001</v>
      </c>
      <c r="M1463">
        <v>1.1941999999999999</v>
      </c>
      <c r="N1463">
        <v>2.0615000000000001</v>
      </c>
      <c r="O1463">
        <v>2.5798000000000001</v>
      </c>
      <c r="P1463">
        <v>3.9131999999999998</v>
      </c>
      <c r="Q1463">
        <v>3.9994999999999998</v>
      </c>
    </row>
    <row r="1464" spans="1:19" x14ac:dyDescent="0.25">
      <c r="A1464" s="5" t="s">
        <v>733</v>
      </c>
      <c r="B1464" t="s">
        <v>1164</v>
      </c>
      <c r="C1464" t="s">
        <v>1180</v>
      </c>
      <c r="D1464" s="2">
        <f>_xll.BDH($A1464, $D$1, $B1464, $C1464, "Direction", "H", "Period", "Y","cols=4;rows=2")</f>
        <v>39082</v>
      </c>
      <c r="E1464" s="2">
        <v>39813</v>
      </c>
      <c r="F1464" s="2">
        <v>40178</v>
      </c>
      <c r="G1464" s="2">
        <v>40543</v>
      </c>
      <c r="H1464" s="2"/>
    </row>
    <row r="1465" spans="1:19" x14ac:dyDescent="0.25">
      <c r="D1465">
        <v>2.2400000000000002</v>
      </c>
      <c r="E1465">
        <v>3.55</v>
      </c>
      <c r="F1465">
        <v>1.7370000000000001</v>
      </c>
      <c r="G1465">
        <v>1.4240999999999999</v>
      </c>
    </row>
    <row r="1466" spans="1:19" x14ac:dyDescent="0.25">
      <c r="A1466" s="5" t="s">
        <v>734</v>
      </c>
      <c r="B1466" t="s">
        <v>1164</v>
      </c>
      <c r="C1466" t="s">
        <v>1199</v>
      </c>
      <c r="D1466" s="2">
        <f>_xll.BDH($A1466, $D$1, $B1466, $C1466, "Direction", "H", "Period", "Y","cols=16;rows=2")</f>
        <v>39354</v>
      </c>
      <c r="E1466" s="2">
        <v>39718</v>
      </c>
      <c r="F1466" s="2">
        <v>40082</v>
      </c>
      <c r="G1466" s="2">
        <v>40446</v>
      </c>
      <c r="H1466" s="2">
        <v>40810</v>
      </c>
      <c r="I1466" s="2">
        <v>41181</v>
      </c>
      <c r="J1466" s="2">
        <v>41545</v>
      </c>
      <c r="K1466" s="2">
        <v>41909</v>
      </c>
      <c r="L1466" s="2">
        <v>42273</v>
      </c>
      <c r="M1466" s="2">
        <v>42637</v>
      </c>
      <c r="N1466" s="2">
        <v>43008</v>
      </c>
      <c r="O1466" s="2">
        <v>43372</v>
      </c>
      <c r="P1466" s="2">
        <v>43736</v>
      </c>
      <c r="Q1466" s="2">
        <v>44100</v>
      </c>
      <c r="R1466" s="2">
        <v>44464</v>
      </c>
      <c r="S1466" s="2">
        <v>44828</v>
      </c>
    </row>
    <row r="1467" spans="1:19" x14ac:dyDescent="0.25">
      <c r="D1467">
        <v>0.1404</v>
      </c>
      <c r="E1467">
        <v>0.24210000000000001</v>
      </c>
      <c r="F1467">
        <v>0.32429999999999998</v>
      </c>
      <c r="G1467">
        <v>0.54110000000000003</v>
      </c>
      <c r="H1467">
        <v>0.98860000000000003</v>
      </c>
      <c r="I1467">
        <v>1.5768</v>
      </c>
      <c r="J1467">
        <v>1.4196</v>
      </c>
      <c r="K1467">
        <v>1.6178999999999999</v>
      </c>
      <c r="L1467">
        <v>2.3075999999999999</v>
      </c>
      <c r="M1467">
        <v>2.0638999999999998</v>
      </c>
      <c r="N1467">
        <v>2.2795999999999998</v>
      </c>
      <c r="O1467">
        <v>2.9678</v>
      </c>
      <c r="P1467">
        <v>2.9712999999999998</v>
      </c>
      <c r="Q1467">
        <v>3.2763</v>
      </c>
      <c r="R1467">
        <v>5.5967000000000002</v>
      </c>
      <c r="S1467">
        <v>6.11</v>
      </c>
    </row>
    <row r="1468" spans="1:19" x14ac:dyDescent="0.25">
      <c r="A1468" s="5" t="s">
        <v>735</v>
      </c>
      <c r="B1468" t="s">
        <v>1164</v>
      </c>
      <c r="C1468" t="s">
        <v>1181</v>
      </c>
      <c r="D1468" s="2">
        <f>_xll.BDH($A1468, $D$1, $B1468, $C1468, "Direction", "H", "Period", "Y","cols=4;rows=2")</f>
        <v>39082</v>
      </c>
      <c r="E1468" s="2">
        <v>39447</v>
      </c>
      <c r="F1468" s="2">
        <v>39813</v>
      </c>
      <c r="G1468" s="2">
        <v>40178</v>
      </c>
    </row>
    <row r="1469" spans="1:19" x14ac:dyDescent="0.25">
      <c r="D1469">
        <v>2.4900000000000002</v>
      </c>
      <c r="E1469">
        <v>3.2</v>
      </c>
      <c r="F1469">
        <v>3.69</v>
      </c>
      <c r="G1469">
        <v>0.71919999999999995</v>
      </c>
    </row>
    <row r="1470" spans="1:19" x14ac:dyDescent="0.25">
      <c r="A1470" s="5" t="s">
        <v>736</v>
      </c>
      <c r="B1470" t="s">
        <v>1164</v>
      </c>
      <c r="C1470" t="s">
        <v>1199</v>
      </c>
      <c r="D1470" s="2">
        <f>_xll.BDH($A1470, $D$1, $B1470, $C1470, "Direction", "H", "Period", "Y","cols=16;rows=2")</f>
        <v>39263</v>
      </c>
      <c r="E1470" s="2">
        <v>39629</v>
      </c>
      <c r="F1470" s="2">
        <v>39994</v>
      </c>
      <c r="G1470" s="2">
        <v>40359</v>
      </c>
      <c r="H1470" s="2">
        <v>40724</v>
      </c>
      <c r="I1470" s="2">
        <v>41090</v>
      </c>
      <c r="J1470" s="2">
        <v>41455</v>
      </c>
      <c r="K1470" s="2">
        <v>41820</v>
      </c>
      <c r="L1470" s="2">
        <v>42185</v>
      </c>
      <c r="M1470" s="2">
        <v>42551</v>
      </c>
      <c r="N1470" s="2">
        <v>42916</v>
      </c>
      <c r="O1470" s="2">
        <v>43281</v>
      </c>
      <c r="P1470" s="2">
        <v>43646</v>
      </c>
      <c r="Q1470" s="2">
        <v>44012</v>
      </c>
      <c r="R1470" s="2">
        <v>44377</v>
      </c>
      <c r="S1470" s="2">
        <v>44742</v>
      </c>
    </row>
    <row r="1471" spans="1:19" x14ac:dyDescent="0.25">
      <c r="D1471">
        <v>2.86</v>
      </c>
      <c r="E1471">
        <v>2.0303</v>
      </c>
      <c r="F1471">
        <v>-1.3663000000000001</v>
      </c>
      <c r="G1471">
        <v>1.4614</v>
      </c>
      <c r="H1471">
        <v>4.8452000000000002</v>
      </c>
      <c r="I1471">
        <v>4.5644999999999998</v>
      </c>
      <c r="J1471">
        <v>3.3159999999999998</v>
      </c>
      <c r="K1471">
        <v>3.5527000000000002</v>
      </c>
      <c r="L1471">
        <v>2.9679000000000002</v>
      </c>
      <c r="M1471">
        <v>4.6349</v>
      </c>
      <c r="N1471">
        <v>5.9325000000000001</v>
      </c>
      <c r="O1471">
        <v>8.0065000000000008</v>
      </c>
      <c r="P1471">
        <v>8.4606999999999992</v>
      </c>
      <c r="Q1471">
        <v>10.345800000000001</v>
      </c>
      <c r="R1471">
        <v>14.527699999999999</v>
      </c>
      <c r="S1471">
        <v>21.183</v>
      </c>
    </row>
    <row r="1472" spans="1:19" x14ac:dyDescent="0.25">
      <c r="A1472" s="5" t="s">
        <v>737</v>
      </c>
      <c r="B1472" t="s">
        <v>1164</v>
      </c>
      <c r="C1472" t="s">
        <v>1180</v>
      </c>
      <c r="D1472" s="2">
        <f>_xll.BDH($A1472, $D$1, $B1472, $C1472, "Direction", "H", "Period", "Y","cols=4;rows=2")</f>
        <v>39386</v>
      </c>
      <c r="E1472" s="2">
        <v>39752</v>
      </c>
      <c r="F1472" s="2">
        <v>40117</v>
      </c>
      <c r="G1472" s="2">
        <v>40482</v>
      </c>
      <c r="H1472" s="2"/>
    </row>
    <row r="1473" spans="1:19" x14ac:dyDescent="0.25">
      <c r="D1473">
        <v>0</v>
      </c>
      <c r="E1473">
        <v>0.17</v>
      </c>
      <c r="F1473">
        <v>0.17949999999999999</v>
      </c>
      <c r="G1473">
        <v>0.31690000000000002</v>
      </c>
    </row>
    <row r="1474" spans="1:19" x14ac:dyDescent="0.25">
      <c r="A1474" s="5" t="s">
        <v>738</v>
      </c>
      <c r="B1474" t="s">
        <v>1164</v>
      </c>
      <c r="C1474" t="s">
        <v>1180</v>
      </c>
      <c r="D1474" s="2">
        <f>_xll.BDH($A1474, $D$1, $B1474, $C1474, "Direction", "H", "Period", "Y","cols=5;rows=2")</f>
        <v>39082</v>
      </c>
      <c r="E1474" s="2">
        <v>39447</v>
      </c>
      <c r="F1474" s="2">
        <v>39813</v>
      </c>
      <c r="G1474" s="2">
        <v>40178</v>
      </c>
      <c r="H1474" s="2">
        <v>40816</v>
      </c>
    </row>
    <row r="1475" spans="1:19" x14ac:dyDescent="0.25">
      <c r="D1475">
        <v>2</v>
      </c>
      <c r="E1475">
        <v>2.27</v>
      </c>
      <c r="F1475">
        <v>1.97</v>
      </c>
      <c r="G1475">
        <v>2.7073999999999998</v>
      </c>
      <c r="H1475">
        <v>3.7799</v>
      </c>
    </row>
    <row r="1476" spans="1:19" x14ac:dyDescent="0.25">
      <c r="A1476" s="5" t="s">
        <v>739</v>
      </c>
      <c r="B1476" t="s">
        <v>1164</v>
      </c>
      <c r="C1476" t="s">
        <v>1186</v>
      </c>
      <c r="D1476" s="2" t="str">
        <f>_xll.BDH($A1476, $D$1, $B1476, $C1476, "Direction", "H", "Period", "Y")</f>
        <v>#N/A N/A</v>
      </c>
    </row>
    <row r="1478" spans="1:19" x14ac:dyDescent="0.25">
      <c r="A1478" s="5" t="s">
        <v>740</v>
      </c>
      <c r="B1478" t="s">
        <v>1164</v>
      </c>
      <c r="C1478" t="s">
        <v>1186</v>
      </c>
      <c r="D1478" s="2">
        <f>_xll.BDH($A1478, $D$1, $B1478, $C1478, "Direction", "H", "Period", "Y","cols=1;rows=2")</f>
        <v>39082</v>
      </c>
    </row>
    <row r="1479" spans="1:19" x14ac:dyDescent="0.25">
      <c r="D1479">
        <v>0.2</v>
      </c>
    </row>
    <row r="1480" spans="1:19" x14ac:dyDescent="0.25">
      <c r="A1480" s="5" t="s">
        <v>741</v>
      </c>
      <c r="B1480" t="s">
        <v>1164</v>
      </c>
      <c r="C1480" t="s">
        <v>1199</v>
      </c>
      <c r="D1480" s="2">
        <f>_xll.BDH($A1480, $D$1, $B1480, $C1480, "Direction", "H", "Period", "Y","cols=16;rows=2")</f>
        <v>39082</v>
      </c>
      <c r="E1480" s="2">
        <v>39447</v>
      </c>
      <c r="F1480" s="2">
        <v>39813</v>
      </c>
      <c r="G1480" s="2">
        <v>40178</v>
      </c>
      <c r="H1480" s="2">
        <v>40543</v>
      </c>
      <c r="I1480" s="2">
        <v>40908</v>
      </c>
      <c r="J1480" s="2">
        <v>41274</v>
      </c>
      <c r="K1480" s="2">
        <v>41639</v>
      </c>
      <c r="L1480" s="2">
        <v>42004</v>
      </c>
      <c r="M1480" s="2">
        <v>42369</v>
      </c>
      <c r="N1480" s="2">
        <v>42735</v>
      </c>
      <c r="O1480" s="2">
        <v>43100</v>
      </c>
      <c r="P1480" s="2">
        <v>43465</v>
      </c>
      <c r="Q1480" s="2">
        <v>43830</v>
      </c>
      <c r="R1480" s="2">
        <v>44196</v>
      </c>
      <c r="S1480" s="2">
        <v>44561</v>
      </c>
    </row>
    <row r="1481" spans="1:19" x14ac:dyDescent="0.25">
      <c r="D1481">
        <v>1.1100000000000001</v>
      </c>
      <c r="E1481">
        <v>1.34</v>
      </c>
      <c r="F1481">
        <v>1.19</v>
      </c>
      <c r="G1481">
        <v>1.1291</v>
      </c>
      <c r="H1481">
        <v>1.4636</v>
      </c>
      <c r="I1481">
        <v>1.8836999999999999</v>
      </c>
      <c r="J1481">
        <v>1.6928000000000001</v>
      </c>
      <c r="K1481">
        <v>1.8113999999999999</v>
      </c>
      <c r="L1481">
        <v>1.7762</v>
      </c>
      <c r="M1481">
        <v>2.8331</v>
      </c>
      <c r="N1481">
        <v>3.3018999999999998</v>
      </c>
      <c r="O1481">
        <v>3.5775000000000001</v>
      </c>
      <c r="P1481">
        <v>3.8420000000000001</v>
      </c>
      <c r="Q1481">
        <v>3.5952999999999999</v>
      </c>
      <c r="R1481">
        <v>4.0723000000000003</v>
      </c>
      <c r="S1481">
        <v>2.4992000000000001</v>
      </c>
    </row>
    <row r="1482" spans="1:19" x14ac:dyDescent="0.25">
      <c r="A1482" s="5" t="s">
        <v>742</v>
      </c>
      <c r="B1482" t="s">
        <v>1164</v>
      </c>
      <c r="C1482" t="s">
        <v>1194</v>
      </c>
      <c r="D1482" s="2">
        <f>_xll.BDH($A1482, $D$1, $B1482, $C1482, "Direction", "H", "Period", "Y","cols=10;rows=2")</f>
        <v>39263</v>
      </c>
      <c r="E1482" s="2">
        <v>39629</v>
      </c>
      <c r="F1482" s="2">
        <v>39994</v>
      </c>
      <c r="G1482" s="2">
        <v>40359</v>
      </c>
      <c r="H1482" s="2">
        <v>40724</v>
      </c>
      <c r="I1482" s="2">
        <v>41090</v>
      </c>
      <c r="J1482" s="2">
        <v>41455</v>
      </c>
      <c r="K1482" s="2">
        <v>41820</v>
      </c>
      <c r="L1482" s="2">
        <v>42185</v>
      </c>
      <c r="M1482" s="2">
        <v>42551</v>
      </c>
      <c r="N1482" s="2"/>
    </row>
    <row r="1483" spans="1:19" x14ac:dyDescent="0.25">
      <c r="D1483">
        <v>4.72</v>
      </c>
      <c r="E1483">
        <v>2.4079999999999999</v>
      </c>
      <c r="F1483">
        <v>-1.8693</v>
      </c>
      <c r="G1483">
        <v>0.85919999999999996</v>
      </c>
      <c r="H1483">
        <v>1.9336</v>
      </c>
      <c r="I1483">
        <v>2.9733000000000001</v>
      </c>
      <c r="J1483">
        <v>3.1772</v>
      </c>
      <c r="K1483">
        <v>4.4151999999999996</v>
      </c>
      <c r="L1483">
        <v>6.0377000000000001</v>
      </c>
      <c r="M1483">
        <v>5.4995000000000003</v>
      </c>
    </row>
    <row r="1484" spans="1:19" x14ac:dyDescent="0.25">
      <c r="A1484" s="5" t="s">
        <v>743</v>
      </c>
      <c r="B1484" t="s">
        <v>1164</v>
      </c>
      <c r="C1484" t="s">
        <v>1199</v>
      </c>
      <c r="D1484" s="2">
        <f>_xll.BDH($A1484, $D$1, $B1484, $C1484, "Direction", "H", "Period", "Y","cols=16;rows=2")</f>
        <v>39081</v>
      </c>
      <c r="E1484" s="2">
        <v>39445</v>
      </c>
      <c r="F1484" s="2">
        <v>39809</v>
      </c>
      <c r="G1484" s="2">
        <v>40173</v>
      </c>
      <c r="H1484" s="2">
        <v>40537</v>
      </c>
      <c r="I1484" s="2">
        <v>40908</v>
      </c>
      <c r="J1484" s="2">
        <v>41272</v>
      </c>
      <c r="K1484" s="2">
        <v>41636</v>
      </c>
      <c r="L1484" s="2">
        <v>42000</v>
      </c>
      <c r="M1484" s="2">
        <v>42364</v>
      </c>
      <c r="N1484" s="2">
        <v>42735</v>
      </c>
      <c r="O1484" s="2">
        <v>43099</v>
      </c>
      <c r="P1484" s="2">
        <v>43463</v>
      </c>
      <c r="Q1484" s="2">
        <v>43827</v>
      </c>
      <c r="R1484" s="2">
        <v>44191</v>
      </c>
      <c r="S1484" s="2">
        <v>44555</v>
      </c>
    </row>
    <row r="1485" spans="1:19" x14ac:dyDescent="0.25">
      <c r="D1485">
        <v>0.93</v>
      </c>
      <c r="E1485">
        <v>1.24</v>
      </c>
      <c r="F1485">
        <v>1.01</v>
      </c>
      <c r="G1485">
        <v>1.1968000000000001</v>
      </c>
      <c r="H1485">
        <v>2.0032000000000001</v>
      </c>
      <c r="I1485">
        <v>2.3923000000000001</v>
      </c>
      <c r="J1485">
        <v>2.1316000000000002</v>
      </c>
      <c r="K1485">
        <v>1.8706</v>
      </c>
      <c r="L1485">
        <v>2.4007999999999998</v>
      </c>
      <c r="M1485">
        <v>2.3368000000000002</v>
      </c>
      <c r="N1485">
        <v>2.2907999999999999</v>
      </c>
      <c r="O1485">
        <v>2.7947000000000002</v>
      </c>
      <c r="P1485">
        <v>4.3899999999999997</v>
      </c>
      <c r="Q1485">
        <v>4.6243999999999996</v>
      </c>
      <c r="R1485">
        <v>4.4344000000000001</v>
      </c>
      <c r="S1485">
        <v>4.6007999999999996</v>
      </c>
    </row>
    <row r="1486" spans="1:19" x14ac:dyDescent="0.25">
      <c r="A1486" s="5" t="s">
        <v>744</v>
      </c>
      <c r="B1486" t="s">
        <v>1164</v>
      </c>
      <c r="C1486" t="s">
        <v>1184</v>
      </c>
      <c r="D1486" s="2">
        <f>_xll.BDH($A1486, $D$1, $B1486, $C1486, "Direction", "H", "Period", "Y","cols=7;rows=2")</f>
        <v>39115</v>
      </c>
      <c r="E1486" s="2">
        <v>39479</v>
      </c>
      <c r="F1486" s="2">
        <v>39843</v>
      </c>
      <c r="G1486" s="2">
        <v>40207</v>
      </c>
      <c r="H1486" s="2">
        <v>40571</v>
      </c>
      <c r="I1486" s="2">
        <v>40942</v>
      </c>
      <c r="J1486" s="2">
        <v>41306</v>
      </c>
    </row>
    <row r="1487" spans="1:19" x14ac:dyDescent="0.25">
      <c r="D1487">
        <v>1.1000000000000001</v>
      </c>
      <c r="E1487">
        <v>1.45</v>
      </c>
      <c r="F1487">
        <v>1.3442000000000001</v>
      </c>
      <c r="G1487">
        <v>0.96489999999999998</v>
      </c>
      <c r="H1487">
        <v>1.4583999999999999</v>
      </c>
      <c r="I1487">
        <v>1.9876</v>
      </c>
      <c r="J1487">
        <v>1.4701</v>
      </c>
    </row>
    <row r="1488" spans="1:19" x14ac:dyDescent="0.25">
      <c r="A1488" s="5" t="s">
        <v>745</v>
      </c>
      <c r="B1488" t="s">
        <v>1164</v>
      </c>
      <c r="C1488" t="s">
        <v>1198</v>
      </c>
      <c r="D1488" s="2">
        <f>_xll.BDH($A1488, $D$1, $B1488, $C1488, "Direction", "H", "Period", "Y","cols=3;rows=2")</f>
        <v>39082</v>
      </c>
      <c r="E1488" s="2">
        <v>39447</v>
      </c>
      <c r="F1488" s="2">
        <v>39813</v>
      </c>
    </row>
    <row r="1489" spans="1:19" x14ac:dyDescent="0.25">
      <c r="D1489">
        <v>4</v>
      </c>
      <c r="E1489">
        <v>5.93</v>
      </c>
      <c r="F1489">
        <v>2.2999999999999998</v>
      </c>
    </row>
    <row r="1490" spans="1:19" x14ac:dyDescent="0.25">
      <c r="A1490" s="5" t="s">
        <v>746</v>
      </c>
      <c r="B1490" t="s">
        <v>1164</v>
      </c>
      <c r="C1490" t="s">
        <v>1194</v>
      </c>
      <c r="D1490" s="2">
        <f>_xll.BDH($A1490, $D$1, $B1490, $C1490, "Direction", "H", "Period", "Y","cols=10;rows=2")</f>
        <v>39264</v>
      </c>
      <c r="E1490" s="2">
        <v>39628</v>
      </c>
      <c r="F1490" s="2">
        <v>39991</v>
      </c>
      <c r="G1490" s="2">
        <v>40356</v>
      </c>
      <c r="H1490" s="2">
        <v>40727</v>
      </c>
      <c r="I1490" s="2">
        <v>41091</v>
      </c>
      <c r="J1490" s="2">
        <v>41455</v>
      </c>
      <c r="K1490" s="2">
        <v>41819</v>
      </c>
      <c r="L1490" s="2">
        <v>42183</v>
      </c>
      <c r="M1490" s="2">
        <v>42554</v>
      </c>
      <c r="N1490" s="2"/>
    </row>
    <row r="1491" spans="1:19" x14ac:dyDescent="0.25">
      <c r="D1491">
        <v>1.39</v>
      </c>
      <c r="E1491">
        <v>1.71</v>
      </c>
      <c r="F1491">
        <v>1.2405999999999999</v>
      </c>
      <c r="G1491">
        <v>1.6096999999999999</v>
      </c>
      <c r="H1491">
        <v>2.5030999999999999</v>
      </c>
      <c r="I1491">
        <v>1.7101</v>
      </c>
      <c r="J1491">
        <v>1.71</v>
      </c>
      <c r="K1491">
        <v>1.9</v>
      </c>
      <c r="L1491">
        <v>2.109</v>
      </c>
      <c r="M1491">
        <v>2.02</v>
      </c>
    </row>
    <row r="1492" spans="1:19" x14ac:dyDescent="0.25">
      <c r="A1492" s="5" t="s">
        <v>747</v>
      </c>
      <c r="B1492" t="s">
        <v>1164</v>
      </c>
      <c r="C1492" t="s">
        <v>1193</v>
      </c>
      <c r="D1492" s="2">
        <f>_xll.BDH($A1492, $D$1, $B1492, $C1492, "Direction", "H", "Period", "Y","cols=10;rows=2")</f>
        <v>39172</v>
      </c>
      <c r="E1492" s="2">
        <v>39538</v>
      </c>
      <c r="F1492" s="2">
        <v>39903</v>
      </c>
      <c r="G1492" s="2">
        <v>40268</v>
      </c>
      <c r="H1492" s="2">
        <v>40633</v>
      </c>
      <c r="I1492" s="2">
        <v>40999</v>
      </c>
      <c r="J1492" s="2">
        <v>41364</v>
      </c>
      <c r="K1492" s="2">
        <v>41729</v>
      </c>
      <c r="L1492" s="2">
        <v>42094</v>
      </c>
      <c r="M1492" s="2">
        <v>42460</v>
      </c>
    </row>
    <row r="1493" spans="1:19" x14ac:dyDescent="0.25">
      <c r="D1493">
        <v>4.53</v>
      </c>
      <c r="E1493">
        <v>1.8587</v>
      </c>
      <c r="F1493">
        <v>-7.9462000000000002</v>
      </c>
      <c r="G1493">
        <v>1.32</v>
      </c>
      <c r="H1493">
        <v>1.8575999999999999</v>
      </c>
      <c r="I1493">
        <v>1.7413000000000001</v>
      </c>
      <c r="J1493">
        <v>1.9595</v>
      </c>
      <c r="K1493">
        <v>2.3815</v>
      </c>
      <c r="L1493">
        <v>2.7183000000000002</v>
      </c>
      <c r="M1493">
        <v>2.5257999999999998</v>
      </c>
    </row>
    <row r="1494" spans="1:19" x14ac:dyDescent="0.25">
      <c r="A1494" s="5" t="s">
        <v>748</v>
      </c>
      <c r="B1494" t="s">
        <v>1164</v>
      </c>
      <c r="C1494" t="s">
        <v>1194</v>
      </c>
      <c r="D1494" s="2">
        <f>_xll.BDH($A1494, $D$1, $B1494, $C1494, "Direction", "H", "Period", "Y","cols=8;rows=2")</f>
        <v>39355</v>
      </c>
      <c r="E1494" s="2">
        <v>39719</v>
      </c>
      <c r="F1494" s="2">
        <v>40083</v>
      </c>
      <c r="G1494" s="2">
        <v>40447</v>
      </c>
      <c r="H1494" s="2">
        <v>40811</v>
      </c>
      <c r="I1494" s="2">
        <v>41182</v>
      </c>
      <c r="J1494" s="2">
        <v>41546</v>
      </c>
      <c r="K1494" s="2">
        <v>41910</v>
      </c>
      <c r="L1494" s="2"/>
      <c r="M1494" s="2"/>
      <c r="N1494" s="2"/>
    </row>
    <row r="1495" spans="1:19" x14ac:dyDescent="0.25">
      <c r="D1495">
        <v>0.64500000000000002</v>
      </c>
      <c r="E1495">
        <v>0.41</v>
      </c>
      <c r="F1495">
        <v>0.49390000000000001</v>
      </c>
      <c r="G1495">
        <v>0.72360000000000002</v>
      </c>
      <c r="H1495">
        <v>0.97650000000000003</v>
      </c>
      <c r="I1495">
        <v>1.2685</v>
      </c>
      <c r="J1495">
        <v>1.4752000000000001</v>
      </c>
      <c r="K1495">
        <v>1.5618000000000001</v>
      </c>
    </row>
    <row r="1496" spans="1:19" x14ac:dyDescent="0.25">
      <c r="A1496" s="5" t="s">
        <v>749</v>
      </c>
      <c r="B1496" t="s">
        <v>1164</v>
      </c>
      <c r="C1496" t="s">
        <v>1184</v>
      </c>
      <c r="D1496" s="2">
        <f>_xll.BDH($A1496, $D$1, $B1496, $C1496, "Direction", "H", "Period", "Y","cols=7;rows=2")</f>
        <v>39263</v>
      </c>
      <c r="E1496" s="2">
        <v>39627</v>
      </c>
      <c r="F1496" s="2">
        <v>39991</v>
      </c>
      <c r="G1496" s="2">
        <v>40362</v>
      </c>
      <c r="H1496" s="2">
        <v>40726</v>
      </c>
      <c r="I1496" s="2">
        <v>41090</v>
      </c>
      <c r="J1496" s="2">
        <v>41454</v>
      </c>
    </row>
    <row r="1497" spans="1:19" x14ac:dyDescent="0.25">
      <c r="D1497">
        <v>-0.12</v>
      </c>
      <c r="E1497">
        <v>0.78</v>
      </c>
      <c r="F1497">
        <v>-0.58120000000000005</v>
      </c>
      <c r="G1497">
        <v>-0.24629999999999999</v>
      </c>
      <c r="H1497">
        <v>0.39529999999999998</v>
      </c>
      <c r="I1497">
        <v>-4.48E-2</v>
      </c>
      <c r="J1497">
        <v>0.3503</v>
      </c>
    </row>
    <row r="1498" spans="1:19" x14ac:dyDescent="0.25">
      <c r="A1498" s="5" t="s">
        <v>750</v>
      </c>
      <c r="B1498" t="s">
        <v>1164</v>
      </c>
      <c r="C1498" t="s">
        <v>1181</v>
      </c>
      <c r="D1498" s="2">
        <f>_xll.BDH($A1498, $D$1, $B1498, $C1498, "Direction", "H", "Period", "Y","cols=5;rows=2")</f>
        <v>39082</v>
      </c>
      <c r="E1498" s="2">
        <v>39447</v>
      </c>
      <c r="F1498" s="2">
        <v>39813</v>
      </c>
      <c r="G1498" s="2">
        <v>40178</v>
      </c>
      <c r="H1498" s="2">
        <v>40543</v>
      </c>
    </row>
    <row r="1499" spans="1:19" x14ac:dyDescent="0.25">
      <c r="D1499">
        <v>0.69</v>
      </c>
      <c r="E1499">
        <v>0.92</v>
      </c>
      <c r="F1499">
        <v>1.1200000000000001</v>
      </c>
      <c r="G1499">
        <v>0.754</v>
      </c>
      <c r="H1499">
        <v>0.62609999999999999</v>
      </c>
    </row>
    <row r="1500" spans="1:19" x14ac:dyDescent="0.25">
      <c r="A1500" s="5" t="s">
        <v>751</v>
      </c>
      <c r="B1500" t="s">
        <v>1164</v>
      </c>
      <c r="C1500" t="s">
        <v>1199</v>
      </c>
      <c r="D1500" s="2">
        <f>_xll.BDH($A1500, $D$1, $B1500, $C1500, "Direction", "H", "Period", "Y","cols=16;rows=2")</f>
        <v>39082</v>
      </c>
      <c r="E1500" s="2">
        <v>39447</v>
      </c>
      <c r="F1500" s="2">
        <v>39813</v>
      </c>
      <c r="G1500" s="2">
        <v>40178</v>
      </c>
      <c r="H1500" s="2">
        <v>40543</v>
      </c>
      <c r="I1500" s="2">
        <v>40908</v>
      </c>
      <c r="J1500" s="2">
        <v>41274</v>
      </c>
      <c r="K1500" s="2">
        <v>41639</v>
      </c>
      <c r="L1500" s="2">
        <v>42004</v>
      </c>
      <c r="M1500" s="2">
        <v>42369</v>
      </c>
      <c r="N1500" s="2">
        <v>42735</v>
      </c>
      <c r="O1500" s="2">
        <v>43100</v>
      </c>
      <c r="P1500" s="2">
        <v>43465</v>
      </c>
      <c r="Q1500" s="2">
        <v>43830</v>
      </c>
      <c r="R1500" s="2">
        <v>44196</v>
      </c>
      <c r="S1500" s="2">
        <v>44561</v>
      </c>
    </row>
    <row r="1501" spans="1:19" x14ac:dyDescent="0.25">
      <c r="D1501">
        <v>2.23</v>
      </c>
      <c r="E1501">
        <v>1.39</v>
      </c>
      <c r="F1501">
        <v>0.56999999999999995</v>
      </c>
      <c r="G1501">
        <v>1.1898</v>
      </c>
      <c r="H1501">
        <v>1.6086</v>
      </c>
      <c r="I1501">
        <v>1.6800999999999999</v>
      </c>
      <c r="J1501">
        <v>1.851</v>
      </c>
      <c r="K1501">
        <v>2.2982</v>
      </c>
      <c r="L1501">
        <v>2.5916999999999999</v>
      </c>
      <c r="M1501">
        <v>2.5912000000000002</v>
      </c>
      <c r="N1501">
        <v>-5.4300000000000001E-2</v>
      </c>
      <c r="O1501">
        <v>4.5392999999999999</v>
      </c>
      <c r="P1501">
        <v>3.3342999999999998</v>
      </c>
      <c r="Q1501">
        <v>2.4502999999999999</v>
      </c>
      <c r="R1501">
        <v>1.6345000000000001</v>
      </c>
      <c r="S1501">
        <v>3.1974999999999998</v>
      </c>
    </row>
    <row r="1502" spans="1:19" x14ac:dyDescent="0.25">
      <c r="A1502" s="5" t="s">
        <v>752</v>
      </c>
      <c r="B1502" t="s">
        <v>1164</v>
      </c>
      <c r="C1502" t="s">
        <v>1186</v>
      </c>
      <c r="D1502" s="2">
        <f>_xll.BDH($A1502, $D$1, $B1502, $C1502, "Direction", "H", "Period", "Y","cols=2;rows=2")</f>
        <v>39082</v>
      </c>
      <c r="E1502" s="2">
        <v>39446</v>
      </c>
    </row>
    <row r="1503" spans="1:19" x14ac:dyDescent="0.25">
      <c r="D1503">
        <v>0.12</v>
      </c>
      <c r="E1503">
        <v>0.01</v>
      </c>
    </row>
    <row r="1504" spans="1:19" x14ac:dyDescent="0.25">
      <c r="A1504" s="5" t="s">
        <v>753</v>
      </c>
      <c r="B1504" t="s">
        <v>1164</v>
      </c>
      <c r="C1504" t="s">
        <v>1186</v>
      </c>
      <c r="D1504" s="2">
        <f>_xll.BDH($A1504, $D$1, $B1504, $C1504, "Direction", "H", "Period", "Y","cols=1;rows=2")</f>
        <v>39355</v>
      </c>
    </row>
    <row r="1505" spans="1:19" x14ac:dyDescent="0.25">
      <c r="D1505">
        <v>0.59</v>
      </c>
    </row>
    <row r="1506" spans="1:19" x14ac:dyDescent="0.25">
      <c r="A1506" s="5" t="s">
        <v>754</v>
      </c>
      <c r="B1506" t="s">
        <v>1164</v>
      </c>
      <c r="C1506" t="s">
        <v>1199</v>
      </c>
      <c r="D1506" s="2">
        <f>_xll.BDH($A1506, $D$1, $B1506, $C1506, "Direction", "H", "Period", "Y","cols=16;rows=2")</f>
        <v>39082</v>
      </c>
      <c r="E1506" s="2">
        <v>39447</v>
      </c>
      <c r="F1506" s="2">
        <v>39813</v>
      </c>
      <c r="G1506" s="2">
        <v>40178</v>
      </c>
      <c r="H1506" s="2">
        <v>40543</v>
      </c>
      <c r="I1506" s="2">
        <v>40908</v>
      </c>
      <c r="J1506" s="2">
        <v>41274</v>
      </c>
      <c r="K1506" s="2">
        <v>41639</v>
      </c>
      <c r="L1506" s="2">
        <v>42004</v>
      </c>
      <c r="M1506" s="2">
        <v>42369</v>
      </c>
      <c r="N1506" s="2">
        <v>42735</v>
      </c>
      <c r="O1506" s="2">
        <v>43100</v>
      </c>
      <c r="P1506" s="2">
        <v>43465</v>
      </c>
      <c r="Q1506" s="2">
        <v>43830</v>
      </c>
      <c r="R1506" s="2">
        <v>44196</v>
      </c>
      <c r="S1506" s="2">
        <v>44561</v>
      </c>
    </row>
    <row r="1507" spans="1:19" x14ac:dyDescent="0.25">
      <c r="D1507">
        <v>1.9</v>
      </c>
      <c r="E1507">
        <v>2.4</v>
      </c>
      <c r="F1507">
        <v>1.82</v>
      </c>
      <c r="G1507">
        <v>1.65</v>
      </c>
      <c r="H1507">
        <v>2.5299999999999998</v>
      </c>
      <c r="I1507">
        <v>2.92</v>
      </c>
      <c r="J1507">
        <v>3.2578999999999998</v>
      </c>
      <c r="K1507">
        <v>3.867</v>
      </c>
      <c r="L1507">
        <v>4.55</v>
      </c>
      <c r="M1507">
        <v>4.63</v>
      </c>
      <c r="N1507">
        <v>4.9000000000000004</v>
      </c>
      <c r="O1507">
        <v>6.1349999999999998</v>
      </c>
      <c r="P1507">
        <v>7.3357000000000001</v>
      </c>
      <c r="Q1507">
        <v>8.6997</v>
      </c>
      <c r="R1507">
        <v>10.036</v>
      </c>
      <c r="S1507">
        <v>13.2197</v>
      </c>
    </row>
    <row r="1508" spans="1:19" x14ac:dyDescent="0.25">
      <c r="A1508" s="5" t="s">
        <v>755</v>
      </c>
      <c r="B1508" t="s">
        <v>1164</v>
      </c>
      <c r="C1508" t="s">
        <v>1199</v>
      </c>
      <c r="D1508" s="2">
        <f>_xll.BDH($A1508, $D$1, $B1508, $C1508, "Direction", "H", "Period", "Y","cols=16;rows=2")</f>
        <v>39082</v>
      </c>
      <c r="E1508" s="2">
        <v>39447</v>
      </c>
      <c r="F1508" s="2">
        <v>39813</v>
      </c>
      <c r="G1508" s="2">
        <v>40178</v>
      </c>
      <c r="H1508" s="2">
        <v>40543</v>
      </c>
      <c r="I1508" s="2">
        <v>40908</v>
      </c>
      <c r="J1508" s="2">
        <v>41274</v>
      </c>
      <c r="K1508" s="2">
        <v>41639</v>
      </c>
      <c r="L1508" s="2">
        <v>42004</v>
      </c>
      <c r="M1508" s="2">
        <v>42369</v>
      </c>
      <c r="N1508" s="2">
        <v>42735</v>
      </c>
      <c r="O1508" s="2">
        <v>43100</v>
      </c>
      <c r="P1508" s="2">
        <v>43465</v>
      </c>
      <c r="Q1508" s="2">
        <v>43830</v>
      </c>
      <c r="R1508" s="2">
        <v>44196</v>
      </c>
      <c r="S1508" s="2">
        <v>44561</v>
      </c>
    </row>
    <row r="1509" spans="1:19" x14ac:dyDescent="0.25">
      <c r="D1509">
        <v>5.59</v>
      </c>
      <c r="E1509">
        <v>5.45</v>
      </c>
      <c r="F1509">
        <v>1.29</v>
      </c>
      <c r="G1509">
        <v>-5.4771999999999998</v>
      </c>
      <c r="H1509">
        <v>-2.4298000000000002</v>
      </c>
      <c r="I1509">
        <v>0.83</v>
      </c>
      <c r="J1509">
        <v>0.97319999999999995</v>
      </c>
      <c r="K1509">
        <v>2.0038999999999998</v>
      </c>
      <c r="L1509">
        <v>1.8466</v>
      </c>
      <c r="M1509">
        <v>1.26</v>
      </c>
      <c r="N1509">
        <v>2.0438999999999998</v>
      </c>
      <c r="O1509">
        <v>2.9188999999999998</v>
      </c>
      <c r="P1509">
        <v>4.1353</v>
      </c>
      <c r="Q1509">
        <v>4.3624000000000001</v>
      </c>
      <c r="R1509">
        <v>3.1345000000000001</v>
      </c>
      <c r="S1509">
        <v>6.8392999999999997</v>
      </c>
    </row>
    <row r="1510" spans="1:19" x14ac:dyDescent="0.25">
      <c r="A1510" s="5" t="s">
        <v>756</v>
      </c>
      <c r="B1510" t="s">
        <v>1164</v>
      </c>
      <c r="C1510" t="s">
        <v>1199</v>
      </c>
      <c r="D1510" s="2">
        <f>_xll.BDH($A1510, $D$1, $B1510, $C1510, "Direction", "H", "Period", "Y","cols=16;rows=2")</f>
        <v>39082</v>
      </c>
      <c r="E1510" s="2">
        <v>39447</v>
      </c>
      <c r="F1510" s="2">
        <v>39813</v>
      </c>
      <c r="G1510" s="2">
        <v>40178</v>
      </c>
      <c r="H1510" s="2">
        <v>40543</v>
      </c>
      <c r="I1510" s="2">
        <v>40908</v>
      </c>
      <c r="J1510" s="2">
        <v>41274</v>
      </c>
      <c r="K1510" s="2">
        <v>41639</v>
      </c>
      <c r="L1510" s="2">
        <v>42004</v>
      </c>
      <c r="M1510" s="2">
        <v>42369</v>
      </c>
      <c r="N1510" s="2">
        <v>42735</v>
      </c>
      <c r="O1510" s="2">
        <v>43100</v>
      </c>
      <c r="P1510" s="2">
        <v>43465</v>
      </c>
      <c r="Q1510" s="2">
        <v>43830</v>
      </c>
      <c r="R1510" s="2">
        <v>44196</v>
      </c>
      <c r="S1510" s="2">
        <v>44561</v>
      </c>
    </row>
    <row r="1511" spans="1:19" x14ac:dyDescent="0.25">
      <c r="D1511">
        <v>2.2499999999999999E-2</v>
      </c>
      <c r="E1511">
        <v>5.6000000000000001E-2</v>
      </c>
      <c r="F1511">
        <v>6.9500000000000006E-2</v>
      </c>
      <c r="G1511">
        <v>0.1055</v>
      </c>
      <c r="H1511">
        <v>0.12640000000000001</v>
      </c>
      <c r="I1511">
        <v>6.8199999999999997E-2</v>
      </c>
      <c r="J1511">
        <v>1.89E-2</v>
      </c>
      <c r="K1511">
        <v>3.0700000000000002E-2</v>
      </c>
      <c r="L1511">
        <v>-1.43E-2</v>
      </c>
      <c r="M1511">
        <v>6.2799999999999995E-2</v>
      </c>
      <c r="N1511">
        <v>0.2455</v>
      </c>
      <c r="O1511">
        <v>0.22789999999999999</v>
      </c>
      <c r="P1511">
        <v>1.0076000000000001</v>
      </c>
      <c r="Q1511">
        <v>1.1501999999999999</v>
      </c>
      <c r="R1511">
        <v>2.0886999999999998</v>
      </c>
      <c r="S1511">
        <v>2.3317999999999999</v>
      </c>
    </row>
    <row r="1512" spans="1:19" x14ac:dyDescent="0.25">
      <c r="A1512" s="5" t="s">
        <v>757</v>
      </c>
      <c r="B1512" t="s">
        <v>1164</v>
      </c>
      <c r="C1512" t="s">
        <v>1198</v>
      </c>
      <c r="D1512" s="2">
        <f>_xll.BDH($A1512, $D$1, $B1512, $C1512, "Direction", "H", "Period", "Y","cols=1;rows=2")</f>
        <v>39447</v>
      </c>
      <c r="E1512" s="2"/>
    </row>
    <row r="1513" spans="1:19" x14ac:dyDescent="0.25">
      <c r="D1513">
        <v>1.31</v>
      </c>
    </row>
    <row r="1514" spans="1:19" x14ac:dyDescent="0.25">
      <c r="A1514" s="5" t="s">
        <v>758</v>
      </c>
      <c r="B1514" t="s">
        <v>1164</v>
      </c>
      <c r="C1514" t="s">
        <v>1199</v>
      </c>
      <c r="D1514" s="2">
        <f>_xll.BDH($A1514, $D$1, $B1514, $C1514, "Direction", "H", "Period", "Y","cols=16;rows=2")</f>
        <v>39082</v>
      </c>
      <c r="E1514" s="2">
        <v>39447</v>
      </c>
      <c r="F1514" s="2">
        <v>39813</v>
      </c>
      <c r="G1514" s="2">
        <v>40178</v>
      </c>
      <c r="H1514" s="2">
        <v>40543</v>
      </c>
      <c r="I1514" s="2">
        <v>40908</v>
      </c>
      <c r="J1514" s="2">
        <v>41274</v>
      </c>
      <c r="K1514" s="2">
        <v>41639</v>
      </c>
      <c r="L1514" s="2">
        <v>42004</v>
      </c>
      <c r="M1514" s="2">
        <v>42369</v>
      </c>
      <c r="N1514" s="2">
        <v>42735</v>
      </c>
      <c r="O1514" s="2">
        <v>43100</v>
      </c>
      <c r="P1514" s="2">
        <v>43465</v>
      </c>
      <c r="Q1514" s="2">
        <v>43830</v>
      </c>
      <c r="R1514" s="2">
        <v>44196</v>
      </c>
      <c r="S1514" s="2">
        <v>44561</v>
      </c>
    </row>
    <row r="1515" spans="1:19" x14ac:dyDescent="0.25">
      <c r="D1515">
        <v>3.07</v>
      </c>
      <c r="E1515">
        <v>3.66</v>
      </c>
      <c r="F1515">
        <v>3.47</v>
      </c>
      <c r="G1515">
        <v>3.2370000000000001</v>
      </c>
      <c r="H1515">
        <v>2.74</v>
      </c>
      <c r="I1515">
        <v>2.7172999999999998</v>
      </c>
      <c r="J1515">
        <v>2.8597999999999999</v>
      </c>
      <c r="K1515">
        <v>2.9624000000000001</v>
      </c>
      <c r="L1515">
        <v>3.3696999999999999</v>
      </c>
      <c r="M1515">
        <v>3.9664999999999999</v>
      </c>
      <c r="N1515">
        <v>4.3121</v>
      </c>
      <c r="O1515">
        <v>4.8681999999999999</v>
      </c>
      <c r="P1515">
        <v>6.6112000000000002</v>
      </c>
      <c r="Q1515">
        <v>6.6238000000000001</v>
      </c>
      <c r="R1515">
        <v>5.7853000000000003</v>
      </c>
      <c r="S1515">
        <v>7.14</v>
      </c>
    </row>
    <row r="1516" spans="1:19" x14ac:dyDescent="0.25">
      <c r="A1516" s="5" t="s">
        <v>759</v>
      </c>
      <c r="B1516" t="s">
        <v>1164</v>
      </c>
      <c r="C1516" t="s">
        <v>1186</v>
      </c>
      <c r="D1516" s="2">
        <f>_xll.BDH($A1516, $D$1, $B1516, $C1516, "Direction", "H", "Period", "Y","cols=1;rows=2")</f>
        <v>39082</v>
      </c>
    </row>
    <row r="1517" spans="1:19" x14ac:dyDescent="0.25">
      <c r="D1517">
        <v>3.53</v>
      </c>
    </row>
    <row r="1518" spans="1:19" x14ac:dyDescent="0.25">
      <c r="A1518" s="5" t="s">
        <v>760</v>
      </c>
      <c r="B1518" t="s">
        <v>1164</v>
      </c>
      <c r="C1518" t="s">
        <v>1181</v>
      </c>
      <c r="D1518" s="2">
        <f>_xll.BDH($A1518, $D$1, $B1518, $C1518, "Direction", "H", "Period", "Y","cols=3;rows=2")</f>
        <v>39263</v>
      </c>
      <c r="E1518" s="2">
        <v>39629</v>
      </c>
      <c r="F1518" s="2">
        <v>39994</v>
      </c>
      <c r="G1518" s="2"/>
    </row>
    <row r="1519" spans="1:19" x14ac:dyDescent="0.25">
      <c r="D1519">
        <v>0.88</v>
      </c>
      <c r="E1519">
        <v>0.91</v>
      </c>
      <c r="F1519">
        <v>-0.62170000000000003</v>
      </c>
    </row>
    <row r="1520" spans="1:19" x14ac:dyDescent="0.25">
      <c r="A1520" s="5" t="s">
        <v>761</v>
      </c>
      <c r="B1520" t="s">
        <v>1164</v>
      </c>
      <c r="C1520" t="s">
        <v>1192</v>
      </c>
      <c r="D1520" s="2">
        <f>_xll.BDH($A1520, $D$1, $B1520, $C1520, "Direction", "H", "Period", "Y","cols=9;rows=2")</f>
        <v>39082</v>
      </c>
      <c r="E1520" s="2">
        <v>39447</v>
      </c>
      <c r="F1520" s="2">
        <v>39813</v>
      </c>
      <c r="G1520" s="2">
        <v>40178</v>
      </c>
      <c r="H1520" s="2">
        <v>40543</v>
      </c>
      <c r="I1520" s="2">
        <v>40908</v>
      </c>
      <c r="J1520" s="2">
        <v>41274</v>
      </c>
      <c r="K1520" s="2">
        <v>41639</v>
      </c>
      <c r="L1520" s="2">
        <v>42004</v>
      </c>
    </row>
    <row r="1521" spans="1:19" x14ac:dyDescent="0.25">
      <c r="D1521">
        <v>2.0550000000000002</v>
      </c>
      <c r="E1521">
        <v>2.34</v>
      </c>
      <c r="F1521">
        <v>2.65</v>
      </c>
      <c r="G1521">
        <v>2.8552</v>
      </c>
      <c r="H1521">
        <v>3.3151000000000002</v>
      </c>
      <c r="I1521">
        <v>3.7768999999999999</v>
      </c>
      <c r="J1521">
        <v>3.8519999999999999</v>
      </c>
      <c r="K1521">
        <v>4.0724</v>
      </c>
      <c r="L1521">
        <v>4.37</v>
      </c>
    </row>
    <row r="1522" spans="1:19" x14ac:dyDescent="0.25">
      <c r="A1522" s="5" t="s">
        <v>762</v>
      </c>
      <c r="B1522" t="s">
        <v>1164</v>
      </c>
      <c r="C1522" t="s">
        <v>1199</v>
      </c>
      <c r="D1522" s="2">
        <f>_xll.BDH($A1522, $D$1, $B1522, $C1522, "Direction", "H", "Period", "Y","cols=16;rows=2")</f>
        <v>39355</v>
      </c>
      <c r="E1522" s="2">
        <v>39719</v>
      </c>
      <c r="F1522" s="2">
        <v>40083</v>
      </c>
      <c r="G1522" s="2">
        <v>40454</v>
      </c>
      <c r="H1522" s="2">
        <v>40818</v>
      </c>
      <c r="I1522" s="2">
        <v>41182</v>
      </c>
      <c r="J1522" s="2">
        <v>41546</v>
      </c>
      <c r="K1522" s="2">
        <v>41910</v>
      </c>
      <c r="L1522" s="2">
        <v>42274</v>
      </c>
      <c r="M1522" s="2">
        <v>42645</v>
      </c>
      <c r="N1522" s="2">
        <v>43009</v>
      </c>
      <c r="O1522" s="2">
        <v>43373</v>
      </c>
      <c r="P1522" s="2">
        <v>43737</v>
      </c>
      <c r="Q1522" s="2">
        <v>44101</v>
      </c>
      <c r="R1522" s="2">
        <v>44472</v>
      </c>
      <c r="S1522" s="2">
        <v>44836</v>
      </c>
    </row>
    <row r="1523" spans="1:19" x14ac:dyDescent="0.25">
      <c r="D1523">
        <v>0.435</v>
      </c>
      <c r="E1523">
        <v>0.35499999999999998</v>
      </c>
      <c r="F1523">
        <v>0.40949999999999998</v>
      </c>
      <c r="G1523">
        <v>0.64249999999999996</v>
      </c>
      <c r="H1523">
        <v>0.76500000000000001</v>
      </c>
      <c r="I1523">
        <v>0.89500000000000002</v>
      </c>
      <c r="J1523">
        <v>1.105</v>
      </c>
      <c r="K1523">
        <v>1.2961</v>
      </c>
      <c r="L1523">
        <v>1.7019</v>
      </c>
      <c r="M1523">
        <v>1.8976</v>
      </c>
      <c r="N1523">
        <v>2.0455999999999999</v>
      </c>
      <c r="O1523">
        <v>2.6924000000000001</v>
      </c>
      <c r="P1523">
        <v>2.8384</v>
      </c>
      <c r="Q1523">
        <v>1.1719999999999999</v>
      </c>
      <c r="R1523">
        <v>3.2237</v>
      </c>
      <c r="S1523">
        <v>2.9918</v>
      </c>
    </row>
    <row r="1524" spans="1:19" x14ac:dyDescent="0.25">
      <c r="A1524" s="5" t="s">
        <v>763</v>
      </c>
      <c r="B1524" t="s">
        <v>1164</v>
      </c>
      <c r="C1524" t="s">
        <v>1199</v>
      </c>
      <c r="D1524" s="2">
        <f>_xll.BDH($A1524, $D$1, $B1524, $C1524, "Direction", "H", "Period", "Y","cols=16;rows=2")</f>
        <v>39082</v>
      </c>
      <c r="E1524" s="2">
        <v>39447</v>
      </c>
      <c r="F1524" s="2">
        <v>39813</v>
      </c>
      <c r="G1524" s="2">
        <v>40178</v>
      </c>
      <c r="H1524" s="2">
        <v>40543</v>
      </c>
      <c r="I1524" s="2">
        <v>40908</v>
      </c>
      <c r="J1524" s="2">
        <v>41274</v>
      </c>
      <c r="K1524" s="2">
        <v>41639</v>
      </c>
      <c r="L1524" s="2">
        <v>42004</v>
      </c>
      <c r="M1524" s="2">
        <v>42369</v>
      </c>
      <c r="N1524" s="2">
        <v>42735</v>
      </c>
      <c r="O1524" s="2">
        <v>43100</v>
      </c>
      <c r="P1524" s="2">
        <v>43465</v>
      </c>
      <c r="Q1524" s="2">
        <v>43830</v>
      </c>
      <c r="R1524" s="2">
        <v>44196</v>
      </c>
      <c r="S1524" s="2">
        <v>44561</v>
      </c>
    </row>
    <row r="1525" spans="1:19" x14ac:dyDescent="0.25">
      <c r="D1525">
        <v>0.38750000000000001</v>
      </c>
      <c r="E1525">
        <v>0.57499999999999996</v>
      </c>
      <c r="F1525">
        <v>0.72</v>
      </c>
      <c r="G1525">
        <v>0.8891</v>
      </c>
      <c r="H1525">
        <v>1.1857</v>
      </c>
      <c r="I1525">
        <v>1.4366000000000001</v>
      </c>
      <c r="J1525">
        <v>1.7346999999999999</v>
      </c>
      <c r="K1525">
        <v>1.0217000000000001</v>
      </c>
      <c r="L1525">
        <v>2.3521000000000001</v>
      </c>
      <c r="M1525">
        <v>2.7679999999999998</v>
      </c>
      <c r="N1525">
        <v>3.08</v>
      </c>
      <c r="O1525">
        <v>3.7463000000000002</v>
      </c>
      <c r="P1525">
        <v>3.7646999999999999</v>
      </c>
      <c r="Q1525">
        <v>3.7696999999999998</v>
      </c>
      <c r="R1525">
        <v>2.9525999999999999</v>
      </c>
      <c r="S1525">
        <v>4.0765000000000002</v>
      </c>
    </row>
    <row r="1526" spans="1:19" x14ac:dyDescent="0.25">
      <c r="A1526" s="5" t="s">
        <v>764</v>
      </c>
      <c r="B1526" t="s">
        <v>1164</v>
      </c>
      <c r="C1526" t="s">
        <v>1199</v>
      </c>
      <c r="D1526" s="2">
        <f>_xll.BDH($A1526, $D$1, $B1526, $C1526, "Direction", "H", "Period", "Y","cols=16;rows=2")</f>
        <v>39113</v>
      </c>
      <c r="E1526" s="2">
        <v>39478</v>
      </c>
      <c r="F1526" s="2">
        <v>39844</v>
      </c>
      <c r="G1526" s="2">
        <v>40209</v>
      </c>
      <c r="H1526" s="2">
        <v>40574</v>
      </c>
      <c r="I1526" s="2">
        <v>40939</v>
      </c>
      <c r="J1526" s="2">
        <v>41305</v>
      </c>
      <c r="K1526" s="2">
        <v>41670</v>
      </c>
      <c r="L1526" s="2">
        <v>42035</v>
      </c>
      <c r="M1526" s="2">
        <v>42400</v>
      </c>
      <c r="N1526" s="2">
        <v>42766</v>
      </c>
      <c r="O1526" s="2">
        <v>43131</v>
      </c>
      <c r="P1526" s="2">
        <v>43496</v>
      </c>
      <c r="Q1526" s="2">
        <v>43861</v>
      </c>
      <c r="R1526" s="2">
        <v>44227</v>
      </c>
      <c r="S1526" s="2">
        <v>44592</v>
      </c>
    </row>
    <row r="1527" spans="1:19" x14ac:dyDescent="0.25">
      <c r="D1527">
        <v>1.19</v>
      </c>
      <c r="E1527">
        <v>1.57</v>
      </c>
      <c r="F1527">
        <v>1.5669999999999999</v>
      </c>
      <c r="G1527">
        <v>0.62729999999999997</v>
      </c>
      <c r="H1527">
        <v>0.90700000000000003</v>
      </c>
      <c r="I1527">
        <v>1.1869000000000001</v>
      </c>
      <c r="J1527">
        <v>1.1205000000000001</v>
      </c>
      <c r="K1527">
        <v>1.0023</v>
      </c>
      <c r="L1527">
        <v>0.35289999999999999</v>
      </c>
      <c r="M1527">
        <v>-0.4546</v>
      </c>
      <c r="N1527">
        <v>-2.1695000000000002</v>
      </c>
      <c r="O1527">
        <v>-2.0640999999999998</v>
      </c>
      <c r="P1527">
        <v>-0.34350000000000003</v>
      </c>
      <c r="Q1527">
        <v>0.90500000000000003</v>
      </c>
      <c r="R1527">
        <v>2.3855</v>
      </c>
      <c r="S1527">
        <v>2.4262000000000001</v>
      </c>
    </row>
    <row r="1528" spans="1:19" x14ac:dyDescent="0.25">
      <c r="A1528" s="5" t="s">
        <v>765</v>
      </c>
      <c r="B1528" t="s">
        <v>1165</v>
      </c>
      <c r="C1528" t="s">
        <v>1193</v>
      </c>
      <c r="D1528" s="2">
        <f>_xll.BDH($A1528, $D$1, $B1528, $C1528, "Direction", "H", "Period", "Y","cols=8;rows=2")</f>
        <v>39537</v>
      </c>
      <c r="E1528" s="2">
        <v>39901</v>
      </c>
      <c r="F1528" s="2">
        <v>40265</v>
      </c>
      <c r="G1528" s="2">
        <v>40636</v>
      </c>
      <c r="H1528" s="2">
        <v>41000</v>
      </c>
      <c r="I1528" s="2">
        <v>41364</v>
      </c>
      <c r="J1528" s="2">
        <v>41728</v>
      </c>
      <c r="K1528" s="2">
        <v>42092</v>
      </c>
      <c r="L1528" s="2"/>
    </row>
    <row r="1529" spans="1:19" x14ac:dyDescent="0.25">
      <c r="D1529">
        <v>6.87</v>
      </c>
      <c r="E1529">
        <v>7.4203999999999999</v>
      </c>
      <c r="F1529">
        <v>6.51</v>
      </c>
      <c r="G1529">
        <v>7.01</v>
      </c>
      <c r="H1529">
        <v>8.4499999999999993</v>
      </c>
      <c r="I1529">
        <v>9.75</v>
      </c>
      <c r="J1529">
        <v>11.95</v>
      </c>
      <c r="K1529">
        <v>12.163399999999999</v>
      </c>
    </row>
    <row r="1530" spans="1:19" x14ac:dyDescent="0.25">
      <c r="A1530" s="5" t="s">
        <v>766</v>
      </c>
      <c r="B1530" t="s">
        <v>1165</v>
      </c>
      <c r="C1530" t="s">
        <v>1194</v>
      </c>
      <c r="D1530" s="2">
        <f>_xll.BDH($A1530, $D$1, $B1530, $C1530, "Direction", "H", "Period", "Y","cols=9;rows=2")</f>
        <v>39813</v>
      </c>
      <c r="E1530" s="2">
        <v>40178</v>
      </c>
      <c r="F1530" s="2">
        <v>40543</v>
      </c>
      <c r="G1530" s="2">
        <v>40908</v>
      </c>
      <c r="H1530" s="2">
        <v>41274</v>
      </c>
      <c r="I1530" s="2">
        <v>41639</v>
      </c>
      <c r="J1530" s="2">
        <v>42004</v>
      </c>
      <c r="K1530" s="2">
        <v>42369</v>
      </c>
      <c r="L1530" s="2">
        <v>42735</v>
      </c>
      <c r="M1530" s="2"/>
    </row>
    <row r="1531" spans="1:19" x14ac:dyDescent="0.25">
      <c r="D1531">
        <v>1.39</v>
      </c>
      <c r="E1531">
        <v>1.4773000000000001</v>
      </c>
      <c r="F1531">
        <v>1.77</v>
      </c>
      <c r="G1531">
        <v>2.1023999999999998</v>
      </c>
      <c r="H1531">
        <v>2.5215000000000001</v>
      </c>
      <c r="I1531">
        <v>2.3961999999999999</v>
      </c>
      <c r="J1531">
        <v>2.4567000000000001</v>
      </c>
      <c r="K1531">
        <v>1.8625</v>
      </c>
      <c r="L1531">
        <v>2.4298000000000002</v>
      </c>
    </row>
    <row r="1532" spans="1:19" x14ac:dyDescent="0.25">
      <c r="A1532" s="5" t="s">
        <v>767</v>
      </c>
      <c r="B1532" t="s">
        <v>1165</v>
      </c>
      <c r="C1532" t="s">
        <v>1199</v>
      </c>
      <c r="D1532" s="2">
        <f>_xll.BDH($A1532, $D$1, $B1532, $C1532, "Direction", "H", "Period", "Y","cols=15;rows=2")</f>
        <v>39536</v>
      </c>
      <c r="E1532" s="2">
        <v>39900</v>
      </c>
      <c r="F1532" s="2">
        <v>40271</v>
      </c>
      <c r="G1532" s="2">
        <v>40635</v>
      </c>
      <c r="H1532" s="2">
        <v>40999</v>
      </c>
      <c r="I1532" s="2">
        <v>41363</v>
      </c>
      <c r="J1532" s="2">
        <v>41727</v>
      </c>
      <c r="K1532" s="2">
        <v>42091</v>
      </c>
      <c r="L1532" s="2">
        <v>42462</v>
      </c>
      <c r="M1532" s="2">
        <v>42826</v>
      </c>
      <c r="N1532" s="2">
        <v>43190</v>
      </c>
      <c r="O1532" s="2">
        <v>43554</v>
      </c>
      <c r="P1532" s="2">
        <v>43918</v>
      </c>
      <c r="Q1532" s="2">
        <v>44282</v>
      </c>
      <c r="R1532" s="2">
        <v>44653</v>
      </c>
    </row>
    <row r="1533" spans="1:19" x14ac:dyDescent="0.25">
      <c r="D1533">
        <v>4.0199999999999996</v>
      </c>
      <c r="E1533">
        <v>4.6539999999999999</v>
      </c>
      <c r="F1533">
        <v>4.8121</v>
      </c>
      <c r="G1533">
        <v>5.7855999999999996</v>
      </c>
      <c r="H1533">
        <v>7.2321</v>
      </c>
      <c r="I1533">
        <v>8.1859000000000002</v>
      </c>
      <c r="J1533">
        <v>8.3308999999999997</v>
      </c>
      <c r="K1533">
        <v>8.0039999999999996</v>
      </c>
      <c r="L1533">
        <v>5.9004000000000003</v>
      </c>
      <c r="M1533">
        <v>6.3954000000000004</v>
      </c>
      <c r="N1533">
        <v>5.8411999999999997</v>
      </c>
      <c r="O1533">
        <v>6.8471000000000002</v>
      </c>
      <c r="P1533">
        <v>4.4991000000000003</v>
      </c>
      <c r="Q1533">
        <v>2.5655000000000001</v>
      </c>
      <c r="R1533">
        <v>9.3874999999999993</v>
      </c>
    </row>
    <row r="1534" spans="1:19" x14ac:dyDescent="0.25">
      <c r="A1534" s="5" t="s">
        <v>768</v>
      </c>
      <c r="B1534" t="s">
        <v>1165</v>
      </c>
      <c r="C1534" t="s">
        <v>1202</v>
      </c>
      <c r="D1534" s="2">
        <f>_xll.BDH($A1534, $D$1, $B1534, $C1534, "Direction", "H", "Period", "Y","cols=13;rows=2")</f>
        <v>39717</v>
      </c>
      <c r="E1534" s="2">
        <v>40088</v>
      </c>
      <c r="F1534" s="2">
        <v>40452</v>
      </c>
      <c r="G1534" s="2">
        <v>40816</v>
      </c>
      <c r="H1534" s="2">
        <v>41180</v>
      </c>
      <c r="I1534" s="2">
        <v>41544</v>
      </c>
      <c r="J1534" s="2">
        <v>41908</v>
      </c>
      <c r="K1534" s="2">
        <v>42279</v>
      </c>
      <c r="L1534" s="2">
        <v>42643</v>
      </c>
      <c r="M1534" s="2">
        <v>43007</v>
      </c>
      <c r="N1534" s="2">
        <v>43371</v>
      </c>
      <c r="O1534" s="2">
        <v>43735</v>
      </c>
      <c r="P1534" s="2">
        <v>44106</v>
      </c>
      <c r="Q1534" s="2"/>
    </row>
    <row r="1535" spans="1:19" x14ac:dyDescent="0.25">
      <c r="D1535">
        <v>2.31</v>
      </c>
      <c r="E1535">
        <v>2.6598999999999999</v>
      </c>
      <c r="F1535">
        <v>2.9704999999999999</v>
      </c>
      <c r="G1535">
        <v>3.4236</v>
      </c>
      <c r="H1535">
        <v>3.7852000000000001</v>
      </c>
      <c r="I1535">
        <v>4.0106999999999999</v>
      </c>
      <c r="J1535">
        <v>4.0449999999999999</v>
      </c>
      <c r="K1535">
        <v>3.2591999999999999</v>
      </c>
      <c r="L1535">
        <v>3.6166</v>
      </c>
      <c r="M1535">
        <v>3.16</v>
      </c>
      <c r="N1535">
        <v>4.2881</v>
      </c>
      <c r="O1535">
        <v>4.2525000000000004</v>
      </c>
      <c r="P1535">
        <v>3.6044999999999998</v>
      </c>
    </row>
    <row r="1536" spans="1:19" x14ac:dyDescent="0.25">
      <c r="A1536" s="5" t="s">
        <v>769</v>
      </c>
      <c r="B1536" t="s">
        <v>1165</v>
      </c>
      <c r="C1536" t="s">
        <v>1196</v>
      </c>
      <c r="D1536" s="2">
        <f>_xll.BDH($A1536, $D$1, $B1536, $C1536, "Direction", "H", "Period", "Y","cols=11;rows=2")</f>
        <v>39813</v>
      </c>
      <c r="E1536" s="2">
        <v>40178</v>
      </c>
      <c r="F1536" s="2">
        <v>40543</v>
      </c>
      <c r="G1536" s="2">
        <v>40908</v>
      </c>
      <c r="H1536" s="2">
        <v>41274</v>
      </c>
      <c r="I1536" s="2">
        <v>41639</v>
      </c>
      <c r="J1536" s="2">
        <v>42004</v>
      </c>
      <c r="K1536" s="2">
        <v>42369</v>
      </c>
      <c r="L1536" s="2">
        <v>42735</v>
      </c>
      <c r="M1536" s="2">
        <v>43100</v>
      </c>
      <c r="N1536" s="2">
        <v>43465</v>
      </c>
    </row>
    <row r="1537" spans="1:17" x14ac:dyDescent="0.25">
      <c r="D1537">
        <v>2.4474</v>
      </c>
      <c r="E1537">
        <v>-0.14480000000000001</v>
      </c>
      <c r="F1537">
        <v>0.32490000000000002</v>
      </c>
      <c r="G1537">
        <v>0.64790000000000003</v>
      </c>
      <c r="H1537">
        <v>0.52480000000000004</v>
      </c>
      <c r="I1537">
        <v>1.2372000000000001</v>
      </c>
      <c r="J1537">
        <v>1.3966000000000001</v>
      </c>
      <c r="K1537">
        <v>0.39679999999999999</v>
      </c>
      <c r="L1537">
        <v>-0.25819999999999999</v>
      </c>
      <c r="M1537">
        <v>1.6516999999999999</v>
      </c>
      <c r="N1537">
        <v>1.1156999999999999</v>
      </c>
    </row>
    <row r="1538" spans="1:17" x14ac:dyDescent="0.25">
      <c r="A1538" s="5" t="s">
        <v>770</v>
      </c>
      <c r="B1538" t="s">
        <v>1165</v>
      </c>
      <c r="C1538" t="s">
        <v>1182</v>
      </c>
      <c r="D1538" s="2">
        <f>_xll.BDH($A1538, $D$1, $B1538, $C1538, "Direction", "H", "Period", "Y","cols=2;rows=2")</f>
        <v>39813</v>
      </c>
      <c r="E1538" s="2">
        <v>40178</v>
      </c>
    </row>
    <row r="1539" spans="1:17" x14ac:dyDescent="0.25">
      <c r="D1539">
        <v>3.65</v>
      </c>
      <c r="E1539">
        <v>2.9777999999999998</v>
      </c>
    </row>
    <row r="1540" spans="1:17" x14ac:dyDescent="0.25">
      <c r="A1540" s="5" t="s">
        <v>771</v>
      </c>
      <c r="B1540" t="s">
        <v>1165</v>
      </c>
      <c r="C1540" t="s">
        <v>1201</v>
      </c>
      <c r="D1540" s="2">
        <f>_xll.BDH($A1540, $D$1, $B1540, $C1540, "Direction", "H", "Period", "Y","cols=12;rows=2")</f>
        <v>39813</v>
      </c>
      <c r="E1540" s="2">
        <v>40178</v>
      </c>
      <c r="F1540" s="2">
        <v>40543</v>
      </c>
      <c r="G1540" s="2">
        <v>40908</v>
      </c>
      <c r="H1540" s="2">
        <v>41274</v>
      </c>
      <c r="I1540" s="2">
        <v>41639</v>
      </c>
      <c r="J1540" s="2">
        <v>42004</v>
      </c>
      <c r="K1540" s="2">
        <v>42369</v>
      </c>
      <c r="L1540" s="2">
        <v>42735</v>
      </c>
      <c r="M1540" s="2">
        <v>43100</v>
      </c>
      <c r="N1540" s="2">
        <v>43465</v>
      </c>
      <c r="O1540" s="2">
        <v>43830</v>
      </c>
    </row>
    <row r="1541" spans="1:17" x14ac:dyDescent="0.25">
      <c r="D1541">
        <v>3.53</v>
      </c>
      <c r="E1541">
        <v>1.835</v>
      </c>
      <c r="F1541">
        <v>2.1389999999999998</v>
      </c>
      <c r="G1541">
        <v>2.5036</v>
      </c>
      <c r="H1541">
        <v>1.1964999999999999</v>
      </c>
      <c r="I1541">
        <v>2.8807</v>
      </c>
      <c r="J1541">
        <v>2.3214000000000001</v>
      </c>
      <c r="K1541">
        <v>0.56720000000000004</v>
      </c>
      <c r="L1541">
        <v>-2.1255999999999999</v>
      </c>
      <c r="M1541">
        <v>0.44929999999999998</v>
      </c>
      <c r="N1541">
        <v>0.90349999999999997</v>
      </c>
      <c r="O1541">
        <v>-0.3473</v>
      </c>
    </row>
    <row r="1542" spans="1:17" x14ac:dyDescent="0.25">
      <c r="A1542" s="5" t="s">
        <v>772</v>
      </c>
      <c r="B1542" t="s">
        <v>1165</v>
      </c>
      <c r="C1542" t="s">
        <v>1199</v>
      </c>
      <c r="D1542" s="2">
        <f>_xll.BDH($A1542, $D$1, $B1542, $C1542, "Direction", "H", "Period", "Y","cols=14;rows=2")</f>
        <v>39813</v>
      </c>
      <c r="E1542" s="2">
        <v>40178</v>
      </c>
      <c r="F1542" s="2">
        <v>40543</v>
      </c>
      <c r="G1542" s="2">
        <v>40908</v>
      </c>
      <c r="H1542" s="2">
        <v>41274</v>
      </c>
      <c r="I1542" s="2">
        <v>41639</v>
      </c>
      <c r="J1542" s="2">
        <v>42004</v>
      </c>
      <c r="K1542" s="2">
        <v>42369</v>
      </c>
      <c r="L1542" s="2">
        <v>42735</v>
      </c>
      <c r="M1542" s="2">
        <v>43100</v>
      </c>
      <c r="N1542" s="2">
        <v>43465</v>
      </c>
      <c r="O1542" s="2">
        <v>43830</v>
      </c>
      <c r="P1542" s="2">
        <v>44196</v>
      </c>
      <c r="Q1542" s="2">
        <v>44561</v>
      </c>
    </row>
    <row r="1543" spans="1:17" x14ac:dyDescent="0.25">
      <c r="D1543">
        <v>5.36</v>
      </c>
      <c r="E1543">
        <v>3.4891999999999999</v>
      </c>
      <c r="F1543">
        <v>5.7968000000000002</v>
      </c>
      <c r="G1543">
        <v>5.7264999999999997</v>
      </c>
      <c r="H1543">
        <v>6.4897</v>
      </c>
      <c r="I1543">
        <v>7.0198999999999998</v>
      </c>
      <c r="J1543">
        <v>7.0603999999999996</v>
      </c>
      <c r="K1543">
        <v>2.5907</v>
      </c>
      <c r="L1543">
        <v>11.528700000000001</v>
      </c>
      <c r="M1543">
        <v>6.1193999999999997</v>
      </c>
      <c r="N1543">
        <v>6.3143000000000002</v>
      </c>
      <c r="O1543">
        <v>7.5956000000000001</v>
      </c>
      <c r="P1543">
        <v>7.6547999999999998</v>
      </c>
      <c r="Q1543">
        <v>9.4001999999999999</v>
      </c>
    </row>
    <row r="1544" spans="1:17" x14ac:dyDescent="0.25">
      <c r="A1544" s="5" t="s">
        <v>773</v>
      </c>
      <c r="B1544" t="s">
        <v>1165</v>
      </c>
      <c r="C1544" t="s">
        <v>1196</v>
      </c>
      <c r="D1544" s="2">
        <f>_xll.BDH($A1544, $D$1, $B1544, $C1544, "Direction", "H", "Period", "Y","cols=10;rows=2")</f>
        <v>39813</v>
      </c>
      <c r="E1544" s="2">
        <v>40178</v>
      </c>
      <c r="F1544" s="2">
        <v>40543</v>
      </c>
      <c r="G1544" s="2">
        <v>40908</v>
      </c>
      <c r="H1544" s="2">
        <v>41274</v>
      </c>
      <c r="I1544" s="2">
        <v>41639</v>
      </c>
      <c r="J1544" s="2">
        <v>42004</v>
      </c>
      <c r="K1544" s="2">
        <v>42369</v>
      </c>
      <c r="L1544" s="2">
        <v>42735</v>
      </c>
      <c r="M1544" s="2">
        <v>43100</v>
      </c>
      <c r="N1544" s="2"/>
    </row>
    <row r="1545" spans="1:17" x14ac:dyDescent="0.25">
      <c r="D1545">
        <v>1.66</v>
      </c>
      <c r="E1545">
        <v>-0.2127</v>
      </c>
      <c r="F1545">
        <v>0.12609999999999999</v>
      </c>
      <c r="G1545">
        <v>4.1184000000000003</v>
      </c>
      <c r="H1545">
        <v>6.7382</v>
      </c>
      <c r="I1545">
        <v>3.5259</v>
      </c>
      <c r="J1545">
        <v>5.6165000000000003</v>
      </c>
      <c r="K1545">
        <v>13.249599999999999</v>
      </c>
      <c r="L1545">
        <v>6.5762999999999998</v>
      </c>
      <c r="M1545">
        <v>5.9505999999999997</v>
      </c>
    </row>
    <row r="1546" spans="1:17" x14ac:dyDescent="0.25">
      <c r="A1546" s="5" t="s">
        <v>774</v>
      </c>
      <c r="B1546" t="s">
        <v>1165</v>
      </c>
      <c r="C1546" t="s">
        <v>1184</v>
      </c>
      <c r="D1546" s="2">
        <f>_xll.BDH($A1546, $D$1, $B1546, $C1546, "Direction", "H", "Period", "Y","cols=6;rows=2")</f>
        <v>39480</v>
      </c>
      <c r="E1546" s="2">
        <v>39844</v>
      </c>
      <c r="F1546" s="2">
        <v>40208</v>
      </c>
      <c r="G1546" s="2">
        <v>40572</v>
      </c>
      <c r="H1546" s="2">
        <v>40936</v>
      </c>
      <c r="I1546" s="2">
        <v>41307</v>
      </c>
    </row>
    <row r="1547" spans="1:17" x14ac:dyDescent="0.25">
      <c r="D1547">
        <v>5.16</v>
      </c>
      <c r="E1547">
        <v>3.6575000000000002</v>
      </c>
      <c r="F1547">
        <v>1.4066000000000001</v>
      </c>
      <c r="G1547">
        <v>1.73</v>
      </c>
      <c r="H1547">
        <v>2.2319</v>
      </c>
      <c r="I1547">
        <v>2.9626999999999999</v>
      </c>
    </row>
    <row r="1548" spans="1:17" x14ac:dyDescent="0.25">
      <c r="A1548" s="5" t="s">
        <v>775</v>
      </c>
      <c r="B1548" t="s">
        <v>1165</v>
      </c>
      <c r="C1548" t="s">
        <v>1180</v>
      </c>
      <c r="D1548" s="2">
        <f>_xll.BDH($A1548, $D$1, $B1548, $C1548, "Direction", "H", "Period", "Y","cols=3;rows=2")</f>
        <v>39813</v>
      </c>
      <c r="E1548" s="2">
        <v>40178</v>
      </c>
      <c r="F1548" s="2">
        <v>40543</v>
      </c>
      <c r="G1548" s="2"/>
    </row>
    <row r="1549" spans="1:17" x14ac:dyDescent="0.25">
      <c r="D1549">
        <v>1.79</v>
      </c>
      <c r="E1549">
        <v>4.0500000000000001E-2</v>
      </c>
      <c r="F1549">
        <v>0.13139999999999999</v>
      </c>
    </row>
    <row r="1550" spans="1:17" x14ac:dyDescent="0.25">
      <c r="A1550" s="5" t="s">
        <v>776</v>
      </c>
      <c r="B1550" t="s">
        <v>1165</v>
      </c>
      <c r="C1550" t="s">
        <v>1182</v>
      </c>
      <c r="D1550" s="2">
        <f>_xll.BDH($A1550, $D$1, $B1550, $C1550, "Direction", "H", "Period", "Y","cols=2;rows=2")</f>
        <v>39717</v>
      </c>
      <c r="E1550" s="2">
        <v>40081</v>
      </c>
    </row>
    <row r="1551" spans="1:17" x14ac:dyDescent="0.25">
      <c r="D1551">
        <v>3.6</v>
      </c>
      <c r="E1551">
        <v>0.81320000000000003</v>
      </c>
    </row>
    <row r="1552" spans="1:17" x14ac:dyDescent="0.25">
      <c r="A1552" s="5" t="s">
        <v>777</v>
      </c>
      <c r="B1552" t="s">
        <v>1165</v>
      </c>
      <c r="C1552" t="s">
        <v>1194</v>
      </c>
      <c r="D1552" s="2">
        <f>_xll.BDH($A1552, $D$1, $B1552, $C1552, "Direction", "H", "Period", "Y","cols=9;rows=2")</f>
        <v>39813</v>
      </c>
      <c r="E1552" s="2">
        <v>40178</v>
      </c>
      <c r="F1552" s="2">
        <v>40543</v>
      </c>
      <c r="G1552" s="2">
        <v>40908</v>
      </c>
      <c r="H1552" s="2">
        <v>41274</v>
      </c>
      <c r="I1552" s="2">
        <v>41639</v>
      </c>
      <c r="J1552" s="2">
        <v>42004</v>
      </c>
      <c r="K1552" s="2">
        <v>42369</v>
      </c>
      <c r="L1552" s="2">
        <v>42735</v>
      </c>
      <c r="M1552" s="2"/>
    </row>
    <row r="1553" spans="1:18" x14ac:dyDescent="0.25">
      <c r="D1553">
        <v>1.7855000000000001</v>
      </c>
      <c r="E1553">
        <v>1.2444999999999999</v>
      </c>
      <c r="F1553">
        <v>1.6086</v>
      </c>
      <c r="G1553">
        <v>1.8118000000000001</v>
      </c>
      <c r="H1553">
        <v>1.4279999999999999</v>
      </c>
      <c r="I1553">
        <v>1.6375999999999999</v>
      </c>
      <c r="J1553">
        <v>1.6218999999999999</v>
      </c>
      <c r="K1553">
        <v>1.1424000000000001</v>
      </c>
      <c r="L1553">
        <v>1.1843999999999999</v>
      </c>
    </row>
    <row r="1554" spans="1:18" x14ac:dyDescent="0.25">
      <c r="A1554" s="5" t="s">
        <v>778</v>
      </c>
      <c r="B1554" t="s">
        <v>1165</v>
      </c>
      <c r="C1554" t="s">
        <v>1199</v>
      </c>
      <c r="D1554" s="2">
        <f>_xll.BDH($A1554, $D$1, $B1554, $C1554, "Direction", "H", "Period", "Y","cols=14;rows=2")</f>
        <v>39813</v>
      </c>
      <c r="E1554" s="2">
        <v>40178</v>
      </c>
      <c r="F1554" s="2">
        <v>40543</v>
      </c>
      <c r="G1554" s="2">
        <v>40908</v>
      </c>
      <c r="H1554" s="2">
        <v>41274</v>
      </c>
      <c r="I1554" s="2">
        <v>41639</v>
      </c>
      <c r="J1554" s="2">
        <v>42004</v>
      </c>
      <c r="K1554" s="2">
        <v>42369</v>
      </c>
      <c r="L1554" s="2">
        <v>42735</v>
      </c>
      <c r="M1554" s="2">
        <v>43100</v>
      </c>
      <c r="N1554" s="2">
        <v>43465</v>
      </c>
      <c r="O1554" s="2">
        <v>43830</v>
      </c>
      <c r="P1554" s="2">
        <v>44196</v>
      </c>
      <c r="Q1554" s="2">
        <v>44561</v>
      </c>
    </row>
    <row r="1555" spans="1:18" x14ac:dyDescent="0.25">
      <c r="D1555">
        <v>1.37</v>
      </c>
      <c r="E1555">
        <v>1.1100000000000001</v>
      </c>
      <c r="F1555">
        <v>1.59</v>
      </c>
      <c r="G1555">
        <v>1.79</v>
      </c>
      <c r="H1555">
        <v>1.57</v>
      </c>
      <c r="I1555">
        <v>1.68</v>
      </c>
      <c r="J1555">
        <v>1.92</v>
      </c>
      <c r="K1555">
        <v>2.4</v>
      </c>
      <c r="L1555">
        <v>2.36</v>
      </c>
      <c r="M1555">
        <v>2.69</v>
      </c>
      <c r="N1555">
        <v>3.48</v>
      </c>
      <c r="O1555">
        <v>3.39</v>
      </c>
      <c r="P1555">
        <v>4.07</v>
      </c>
      <c r="Q1555">
        <v>8.27</v>
      </c>
    </row>
    <row r="1556" spans="1:18" x14ac:dyDescent="0.25">
      <c r="A1556" s="5" t="s">
        <v>779</v>
      </c>
      <c r="B1556" t="s">
        <v>1165</v>
      </c>
      <c r="C1556" t="s">
        <v>1199</v>
      </c>
      <c r="D1556" s="2">
        <f>_xll.BDH($A1556, $D$1, $B1556, $C1556, "Direction", "H", "Period", "Y","cols=14;rows=2")</f>
        <v>39813</v>
      </c>
      <c r="E1556" s="2">
        <v>40178</v>
      </c>
      <c r="F1556" s="2">
        <v>40543</v>
      </c>
      <c r="G1556" s="2">
        <v>40908</v>
      </c>
      <c r="H1556" s="2">
        <v>41274</v>
      </c>
      <c r="I1556" s="2">
        <v>41639</v>
      </c>
      <c r="J1556" s="2">
        <v>42004</v>
      </c>
      <c r="K1556" s="2">
        <v>42369</v>
      </c>
      <c r="L1556" s="2">
        <v>42735</v>
      </c>
      <c r="M1556" s="2">
        <v>43100</v>
      </c>
      <c r="N1556" s="2">
        <v>43465</v>
      </c>
      <c r="O1556" s="2">
        <v>43830</v>
      </c>
      <c r="P1556" s="2">
        <v>44196</v>
      </c>
      <c r="Q1556" s="2">
        <v>44561</v>
      </c>
    </row>
    <row r="1557" spans="1:18" x14ac:dyDescent="0.25">
      <c r="D1557">
        <v>2.08</v>
      </c>
      <c r="E1557">
        <v>2.1309999999999998</v>
      </c>
      <c r="F1557">
        <v>2.3325</v>
      </c>
      <c r="G1557">
        <v>2.6478000000000002</v>
      </c>
      <c r="H1557">
        <v>2.7764000000000002</v>
      </c>
      <c r="I1557">
        <v>2.6720000000000002</v>
      </c>
      <c r="J1557">
        <v>3.0531000000000001</v>
      </c>
      <c r="K1557">
        <v>3.5320999999999998</v>
      </c>
      <c r="L1557">
        <v>3.5926</v>
      </c>
      <c r="M1557">
        <v>3.3451</v>
      </c>
      <c r="N1557">
        <v>4.758</v>
      </c>
      <c r="O1557">
        <v>4.2558999999999996</v>
      </c>
      <c r="P1557">
        <v>3.8165</v>
      </c>
      <c r="Q1557">
        <v>6.4292999999999996</v>
      </c>
    </row>
    <row r="1558" spans="1:18" x14ac:dyDescent="0.25">
      <c r="A1558" s="5" t="s">
        <v>780</v>
      </c>
      <c r="B1558" t="s">
        <v>1165</v>
      </c>
      <c r="C1558" t="s">
        <v>1184</v>
      </c>
      <c r="D1558" s="2">
        <f>_xll.BDH($A1558, $D$1, $B1558, $C1558, "Direction", "H", "Period", "Y","cols=5;rows=2")</f>
        <v>39813</v>
      </c>
      <c r="E1558" s="2">
        <v>40178</v>
      </c>
      <c r="F1558" s="2">
        <v>40543</v>
      </c>
      <c r="G1558" s="2">
        <v>40908</v>
      </c>
      <c r="H1558" s="2">
        <v>41274</v>
      </c>
      <c r="I1558" s="2"/>
    </row>
    <row r="1559" spans="1:18" x14ac:dyDescent="0.25">
      <c r="D1559">
        <v>2.87</v>
      </c>
      <c r="E1559">
        <v>2.1151</v>
      </c>
      <c r="F1559">
        <v>2.2042000000000002</v>
      </c>
      <c r="G1559">
        <v>2.5935000000000001</v>
      </c>
      <c r="H1559">
        <v>1.806</v>
      </c>
    </row>
    <row r="1560" spans="1:18" x14ac:dyDescent="0.25">
      <c r="A1560" s="5" t="s">
        <v>781</v>
      </c>
      <c r="B1560" t="s">
        <v>1165</v>
      </c>
      <c r="C1560" t="s">
        <v>1182</v>
      </c>
      <c r="D1560" s="2">
        <f>_xll.BDH($A1560, $D$1, $B1560, $C1560, "Direction", "H", "Period", "Y","cols=2;rows=2")</f>
        <v>39813</v>
      </c>
      <c r="E1560" s="2">
        <v>40178</v>
      </c>
    </row>
    <row r="1561" spans="1:18" x14ac:dyDescent="0.25">
      <c r="D1561">
        <v>1.8164</v>
      </c>
      <c r="E1561">
        <v>0.62729999999999997</v>
      </c>
    </row>
    <row r="1562" spans="1:18" x14ac:dyDescent="0.25">
      <c r="A1562" s="5" t="s">
        <v>782</v>
      </c>
      <c r="B1562" t="s">
        <v>1165</v>
      </c>
      <c r="C1562" t="s">
        <v>1188</v>
      </c>
      <c r="D1562" s="2">
        <f>_xll.BDH($A1562, $D$1, $B1562, $C1562, "Direction", "H", "Period", "Y","cols=5;rows=2")</f>
        <v>39813</v>
      </c>
      <c r="E1562" s="2">
        <v>40178</v>
      </c>
      <c r="F1562" s="2">
        <v>40543</v>
      </c>
      <c r="G1562" s="2">
        <v>40908</v>
      </c>
      <c r="H1562" s="2">
        <v>41274</v>
      </c>
    </row>
    <row r="1563" spans="1:18" x14ac:dyDescent="0.25">
      <c r="D1563">
        <v>1.6823999999999999</v>
      </c>
      <c r="E1563">
        <v>2.0811999999999999</v>
      </c>
      <c r="F1563">
        <v>1.9852000000000001</v>
      </c>
      <c r="G1563">
        <v>1.2535000000000001</v>
      </c>
      <c r="H1563">
        <v>1.3592</v>
      </c>
    </row>
    <row r="1564" spans="1:18" x14ac:dyDescent="0.25">
      <c r="A1564" s="5" t="s">
        <v>783</v>
      </c>
      <c r="B1564" t="s">
        <v>1165</v>
      </c>
      <c r="C1564" t="s">
        <v>1199</v>
      </c>
      <c r="D1564" s="2">
        <f>_xll.BDH($A1564, $D$1, $B1564, $C1564, "Direction", "H", "Period", "Y","cols=15;rows=2")</f>
        <v>39538</v>
      </c>
      <c r="E1564" s="2">
        <v>39903</v>
      </c>
      <c r="F1564" s="2">
        <v>40268</v>
      </c>
      <c r="G1564" s="2">
        <v>40633</v>
      </c>
      <c r="H1564" s="2">
        <v>40999</v>
      </c>
      <c r="I1564" s="2">
        <v>41364</v>
      </c>
      <c r="J1564" s="2">
        <v>41729</v>
      </c>
      <c r="K1564" s="2">
        <v>42094</v>
      </c>
      <c r="L1564" s="2">
        <v>42460</v>
      </c>
      <c r="M1564" s="2">
        <v>42825</v>
      </c>
      <c r="N1564" s="2">
        <v>43190</v>
      </c>
      <c r="O1564" s="2">
        <v>43555</v>
      </c>
      <c r="P1564" s="2">
        <v>43921</v>
      </c>
      <c r="Q1564" s="2">
        <v>44286</v>
      </c>
      <c r="R1564" s="2">
        <v>44651</v>
      </c>
    </row>
    <row r="1565" spans="1:18" x14ac:dyDescent="0.25">
      <c r="D1565">
        <v>0.74</v>
      </c>
      <c r="E1565">
        <v>0.56579999999999997</v>
      </c>
      <c r="F1565">
        <v>0.55630000000000002</v>
      </c>
      <c r="G1565">
        <v>1.1057999999999999</v>
      </c>
      <c r="H1565">
        <v>0.81689999999999996</v>
      </c>
      <c r="I1565">
        <v>0.41310000000000002</v>
      </c>
      <c r="J1565">
        <v>0.88180000000000003</v>
      </c>
      <c r="K1565">
        <v>0.80649999999999999</v>
      </c>
      <c r="L1565">
        <v>0.70879999999999999</v>
      </c>
      <c r="M1565">
        <v>0.8569</v>
      </c>
      <c r="N1565">
        <v>1.5353000000000001</v>
      </c>
      <c r="O1565">
        <v>0.86550000000000005</v>
      </c>
      <c r="P1565">
        <v>0.60470000000000002</v>
      </c>
      <c r="Q1565">
        <v>0.59279999999999999</v>
      </c>
      <c r="R1565">
        <v>2.5602</v>
      </c>
    </row>
    <row r="1566" spans="1:18" x14ac:dyDescent="0.25">
      <c r="A1566" s="5" t="s">
        <v>784</v>
      </c>
      <c r="B1566" t="s">
        <v>1165</v>
      </c>
      <c r="C1566" t="s">
        <v>1198</v>
      </c>
      <c r="D1566" s="2">
        <f>_xll.BDH($A1566, $D$1, $B1566, $C1566, "Direction", "H", "Period", "Y","cols=1;rows=2")</f>
        <v>39813</v>
      </c>
    </row>
    <row r="1567" spans="1:18" x14ac:dyDescent="0.25">
      <c r="D1567">
        <v>0.2356</v>
      </c>
    </row>
    <row r="1568" spans="1:18" x14ac:dyDescent="0.25">
      <c r="A1568" s="5" t="s">
        <v>785</v>
      </c>
      <c r="B1568" t="s">
        <v>1165</v>
      </c>
      <c r="C1568" t="s">
        <v>1199</v>
      </c>
      <c r="D1568" s="2">
        <f>_xll.BDH($A1568, $D$1, $B1568, $C1568, "Direction", "H", "Period", "Y","cols=14;rows=2")</f>
        <v>39813</v>
      </c>
      <c r="E1568" s="2">
        <v>40178</v>
      </c>
      <c r="F1568" s="2">
        <v>40543</v>
      </c>
      <c r="G1568" s="2">
        <v>40908</v>
      </c>
      <c r="H1568" s="2">
        <v>41274</v>
      </c>
      <c r="I1568" s="2">
        <v>41639</v>
      </c>
      <c r="J1568" s="2">
        <v>42004</v>
      </c>
      <c r="K1568" s="2">
        <v>42369</v>
      </c>
      <c r="L1568" s="2">
        <v>42735</v>
      </c>
      <c r="M1568" s="2">
        <v>43100</v>
      </c>
      <c r="N1568" s="2">
        <v>43465</v>
      </c>
      <c r="O1568" s="2">
        <v>43830</v>
      </c>
      <c r="P1568" s="2">
        <v>44196</v>
      </c>
      <c r="Q1568" s="2">
        <v>44561</v>
      </c>
    </row>
    <row r="1569" spans="1:17" x14ac:dyDescent="0.25">
      <c r="D1569">
        <v>0.57999999999999996</v>
      </c>
      <c r="E1569">
        <v>0.61</v>
      </c>
      <c r="F1569">
        <v>0.92469999999999997</v>
      </c>
      <c r="G1569">
        <v>0.99</v>
      </c>
      <c r="H1569">
        <v>1.601</v>
      </c>
      <c r="I1569">
        <v>1.4770000000000001</v>
      </c>
      <c r="J1569">
        <v>2.0087000000000002</v>
      </c>
      <c r="K1569">
        <v>1.5982000000000001</v>
      </c>
      <c r="L1569">
        <v>1.9772000000000001</v>
      </c>
      <c r="M1569">
        <v>2.8325999999999998</v>
      </c>
      <c r="N1569">
        <v>2.7774999999999999</v>
      </c>
      <c r="O1569">
        <v>4.2897999999999996</v>
      </c>
      <c r="P1569">
        <v>3.9508999999999999</v>
      </c>
      <c r="Q1569">
        <v>5.7443</v>
      </c>
    </row>
    <row r="1570" spans="1:17" x14ac:dyDescent="0.25">
      <c r="A1570" s="5" t="s">
        <v>786</v>
      </c>
      <c r="B1570" t="s">
        <v>1165</v>
      </c>
      <c r="C1570" t="s">
        <v>1199</v>
      </c>
      <c r="D1570" s="2">
        <f>_xll.BDH($A1570, $D$1, $B1570, $C1570, "Direction", "H", "Period", "Y","cols=14;rows=2")</f>
        <v>39813</v>
      </c>
      <c r="E1570" s="2">
        <v>40178</v>
      </c>
      <c r="F1570" s="2">
        <v>40543</v>
      </c>
      <c r="G1570" s="2">
        <v>40908</v>
      </c>
      <c r="H1570" s="2">
        <v>41274</v>
      </c>
      <c r="I1570" s="2">
        <v>41639</v>
      </c>
      <c r="J1570" s="2">
        <v>42004</v>
      </c>
      <c r="K1570" s="2">
        <v>42369</v>
      </c>
      <c r="L1570" s="2">
        <v>42735</v>
      </c>
      <c r="M1570" s="2">
        <v>43100</v>
      </c>
      <c r="N1570" s="2">
        <v>43465</v>
      </c>
      <c r="O1570" s="2">
        <v>43830</v>
      </c>
      <c r="P1570" s="2">
        <v>44196</v>
      </c>
      <c r="Q1570" s="2">
        <v>44561</v>
      </c>
    </row>
    <row r="1571" spans="1:17" x14ac:dyDescent="0.25">
      <c r="D1571">
        <v>1.8726</v>
      </c>
      <c r="E1571">
        <v>1.5640000000000001</v>
      </c>
      <c r="F1571">
        <v>1.1000000000000001</v>
      </c>
      <c r="G1571">
        <v>1.5750999999999999</v>
      </c>
      <c r="H1571">
        <v>2.5739999999999998</v>
      </c>
      <c r="I1571">
        <v>0.57640000000000002</v>
      </c>
      <c r="J1571">
        <v>4.2723000000000004</v>
      </c>
      <c r="K1571">
        <v>4.3022999999999998</v>
      </c>
      <c r="L1571">
        <v>4.7431999999999999</v>
      </c>
      <c r="M1571">
        <v>4.8292000000000002</v>
      </c>
      <c r="N1571">
        <v>4.4640000000000004</v>
      </c>
      <c r="O1571">
        <v>4.4410999999999996</v>
      </c>
      <c r="P1571">
        <v>3.5291000000000001</v>
      </c>
      <c r="Q1571">
        <v>3.0674000000000001</v>
      </c>
    </row>
    <row r="1572" spans="1:17" x14ac:dyDescent="0.25">
      <c r="A1572" s="5" t="s">
        <v>787</v>
      </c>
      <c r="B1572" t="s">
        <v>1165</v>
      </c>
      <c r="C1572" t="s">
        <v>1188</v>
      </c>
      <c r="D1572" s="2">
        <f>_xll.BDH($A1572, $D$1, $B1572, $C1572, "Direction", "H", "Period", "Y","cols=4;rows=2")</f>
        <v>39813</v>
      </c>
      <c r="E1572" s="2">
        <v>40178</v>
      </c>
      <c r="F1572" s="2">
        <v>40543</v>
      </c>
      <c r="G1572" s="2">
        <v>40908</v>
      </c>
      <c r="H1572" s="2"/>
    </row>
    <row r="1573" spans="1:17" x14ac:dyDescent="0.25">
      <c r="D1573">
        <v>0.86</v>
      </c>
      <c r="E1573">
        <v>0.1895</v>
      </c>
      <c r="F1573">
        <v>0.45</v>
      </c>
      <c r="G1573">
        <v>0.59530000000000005</v>
      </c>
    </row>
    <row r="1574" spans="1:17" x14ac:dyDescent="0.25">
      <c r="A1574" s="5" t="s">
        <v>788</v>
      </c>
      <c r="B1574" t="s">
        <v>1165</v>
      </c>
      <c r="C1574" t="s">
        <v>1200</v>
      </c>
      <c r="D1574" s="2">
        <f>_xll.BDH($A1574, $D$1, $B1574, $C1574, "Direction", "H", "Period", "Y","cols=13;rows=2")</f>
        <v>39813</v>
      </c>
      <c r="E1574" s="2">
        <v>40178</v>
      </c>
      <c r="F1574" s="2">
        <v>40543</v>
      </c>
      <c r="G1574" s="2">
        <v>40908</v>
      </c>
      <c r="H1574" s="2">
        <v>41274</v>
      </c>
      <c r="I1574" s="2">
        <v>41639</v>
      </c>
      <c r="J1574" s="2">
        <v>42004</v>
      </c>
      <c r="K1574" s="2">
        <v>42369</v>
      </c>
      <c r="L1574" s="2">
        <v>42735</v>
      </c>
      <c r="M1574" s="2">
        <v>43100</v>
      </c>
      <c r="N1574" s="2">
        <v>43465</v>
      </c>
      <c r="O1574" s="2">
        <v>43830</v>
      </c>
      <c r="P1574" s="2">
        <v>44196</v>
      </c>
    </row>
    <row r="1575" spans="1:17" x14ac:dyDescent="0.25">
      <c r="D1575">
        <v>0.61529999999999996</v>
      </c>
      <c r="E1575">
        <v>-0.38550000000000001</v>
      </c>
      <c r="F1575">
        <v>-0.20880000000000001</v>
      </c>
      <c r="G1575">
        <v>-5.2999999999999999E-2</v>
      </c>
      <c r="H1575">
        <v>-4.7300000000000002E-2</v>
      </c>
      <c r="I1575">
        <v>0.22589999999999999</v>
      </c>
      <c r="J1575">
        <v>0.64339999999999997</v>
      </c>
      <c r="K1575">
        <v>0.61119999999999997</v>
      </c>
      <c r="L1575">
        <v>0.65959999999999996</v>
      </c>
      <c r="M1575">
        <v>0.60309999999999997</v>
      </c>
      <c r="N1575">
        <v>0.5907</v>
      </c>
      <c r="O1575">
        <v>0.81469999999999998</v>
      </c>
      <c r="P1575">
        <v>-1.159</v>
      </c>
    </row>
    <row r="1576" spans="1:17" x14ac:dyDescent="0.25">
      <c r="A1576" s="5" t="s">
        <v>789</v>
      </c>
      <c r="B1576" t="s">
        <v>1165</v>
      </c>
      <c r="C1576" t="s">
        <v>1192</v>
      </c>
      <c r="D1576" s="2">
        <f>_xll.BDH($A1576, $D$1, $B1576, $C1576, "Direction", "H", "Period", "Y","cols=7;rows=2")</f>
        <v>39813</v>
      </c>
      <c r="E1576" s="2">
        <v>40178</v>
      </c>
      <c r="F1576" s="2">
        <v>40543</v>
      </c>
      <c r="G1576" s="2">
        <v>40908</v>
      </c>
      <c r="H1576" s="2">
        <v>41274</v>
      </c>
      <c r="I1576" s="2">
        <v>41639</v>
      </c>
      <c r="J1576" s="2">
        <v>42004</v>
      </c>
      <c r="K1576" s="2"/>
    </row>
    <row r="1577" spans="1:17" x14ac:dyDescent="0.25">
      <c r="D1577">
        <v>1.36</v>
      </c>
      <c r="E1577">
        <v>1.6301000000000001</v>
      </c>
      <c r="F1577">
        <v>2.3900999999999999</v>
      </c>
      <c r="G1577">
        <v>3.4367999999999999</v>
      </c>
      <c r="H1577">
        <v>4.2984999999999998</v>
      </c>
      <c r="I1577">
        <v>5.2595999999999998</v>
      </c>
      <c r="J1577">
        <v>5.8410000000000002</v>
      </c>
    </row>
    <row r="1578" spans="1:17" x14ac:dyDescent="0.25">
      <c r="A1578" s="5" t="s">
        <v>790</v>
      </c>
      <c r="B1578" t="s">
        <v>1165</v>
      </c>
      <c r="C1578" t="s">
        <v>1195</v>
      </c>
      <c r="D1578" s="2">
        <f>_xll.BDH($A1578, $D$1, $B1578, $C1578, "Direction", "H", "Period", "Y","cols=7;rows=2")</f>
        <v>39810</v>
      </c>
      <c r="E1578" s="2">
        <v>40181</v>
      </c>
      <c r="F1578" s="2">
        <v>40545</v>
      </c>
      <c r="G1578" s="2">
        <v>40908</v>
      </c>
      <c r="H1578" s="2">
        <v>41274</v>
      </c>
      <c r="I1578" s="2">
        <v>41639</v>
      </c>
      <c r="J1578" s="2">
        <v>42004</v>
      </c>
    </row>
    <row r="1579" spans="1:17" x14ac:dyDescent="0.25">
      <c r="D1579">
        <v>26.4</v>
      </c>
      <c r="E1579">
        <v>24.438199999999998</v>
      </c>
      <c r="F1579">
        <v>45.8508</v>
      </c>
      <c r="G1579">
        <v>26.962199999999999</v>
      </c>
      <c r="H1579">
        <v>23.457699999999999</v>
      </c>
      <c r="I1579">
        <v>6.6000000000000003E-2</v>
      </c>
      <c r="J1579">
        <v>-68.827100000000002</v>
      </c>
    </row>
    <row r="1580" spans="1:17" x14ac:dyDescent="0.25">
      <c r="A1580" s="5" t="s">
        <v>791</v>
      </c>
      <c r="B1580" t="s">
        <v>1165</v>
      </c>
      <c r="C1580" t="s">
        <v>1199</v>
      </c>
      <c r="D1580" s="2" t="str">
        <f>_xll.BDH($A1580, $D$1, $B1580, $C1580, "Direction", "H", "Period", "Y")</f>
        <v>#N/A N/A</v>
      </c>
    </row>
    <row r="1582" spans="1:17" x14ac:dyDescent="0.25">
      <c r="A1582" s="5" t="s">
        <v>792</v>
      </c>
      <c r="B1582" t="s">
        <v>1165</v>
      </c>
      <c r="C1582" t="s">
        <v>1199</v>
      </c>
      <c r="D1582" s="2">
        <f>_xll.BDH($A1582, $D$1, $B1582, $C1582, "Direction", "H", "Period", "Y","cols=14;rows=2")</f>
        <v>39782</v>
      </c>
      <c r="E1582" s="2">
        <v>40147</v>
      </c>
      <c r="F1582" s="2">
        <v>40512</v>
      </c>
      <c r="G1582" s="2">
        <v>40877</v>
      </c>
      <c r="H1582" s="2">
        <v>41243</v>
      </c>
      <c r="I1582" s="2">
        <v>41639</v>
      </c>
      <c r="J1582" s="2">
        <v>42004</v>
      </c>
      <c r="K1582" s="2">
        <v>42369</v>
      </c>
      <c r="L1582" s="2">
        <v>42735</v>
      </c>
      <c r="M1582" s="2">
        <v>43100</v>
      </c>
      <c r="N1582" s="2">
        <v>43465</v>
      </c>
      <c r="O1582" s="2">
        <v>43830</v>
      </c>
      <c r="P1582" s="2">
        <v>44196</v>
      </c>
      <c r="Q1582" s="2">
        <v>44561</v>
      </c>
    </row>
    <row r="1583" spans="1:17" x14ac:dyDescent="0.25">
      <c r="D1583">
        <v>1.0900000000000001</v>
      </c>
      <c r="E1583">
        <v>7.1800000000000003E-2</v>
      </c>
      <c r="F1583">
        <v>1.22</v>
      </c>
      <c r="G1583">
        <v>4.0324999999999998</v>
      </c>
      <c r="H1583">
        <v>4.46</v>
      </c>
      <c r="I1583">
        <v>4.96</v>
      </c>
      <c r="J1583">
        <v>4.9583000000000004</v>
      </c>
      <c r="K1583">
        <v>5.2042000000000002</v>
      </c>
      <c r="L1583">
        <v>5.5926999999999998</v>
      </c>
      <c r="M1583">
        <v>5.8665000000000003</v>
      </c>
      <c r="N1583">
        <v>7.79</v>
      </c>
      <c r="O1583">
        <v>9.08</v>
      </c>
      <c r="P1583">
        <v>3.6</v>
      </c>
      <c r="Q1583">
        <v>17.829999999999998</v>
      </c>
    </row>
    <row r="1584" spans="1:17" x14ac:dyDescent="0.25">
      <c r="A1584" s="5" t="s">
        <v>793</v>
      </c>
      <c r="B1584" t="s">
        <v>1165</v>
      </c>
      <c r="C1584" t="s">
        <v>1192</v>
      </c>
      <c r="D1584" s="2">
        <f>_xll.BDH($A1584, $D$1, $B1584, $C1584, "Direction", "H", "Period", "Y","cols=7;rows=2")</f>
        <v>39813</v>
      </c>
      <c r="E1584" s="2">
        <v>40178</v>
      </c>
      <c r="F1584" s="2">
        <v>40543</v>
      </c>
      <c r="G1584" s="2">
        <v>40908</v>
      </c>
      <c r="H1584" s="2">
        <v>41274</v>
      </c>
      <c r="I1584" s="2">
        <v>41639</v>
      </c>
      <c r="J1584" s="2">
        <v>42004</v>
      </c>
      <c r="K1584" s="2"/>
    </row>
    <row r="1585" spans="1:17" x14ac:dyDescent="0.25">
      <c r="D1585">
        <v>1.66</v>
      </c>
      <c r="E1585">
        <v>2.6337999999999999</v>
      </c>
      <c r="F1585">
        <v>3.2061999999999999</v>
      </c>
      <c r="G1585">
        <v>3.3429000000000002</v>
      </c>
      <c r="H1585">
        <v>2.5676000000000001</v>
      </c>
      <c r="I1585">
        <v>2.4998</v>
      </c>
      <c r="J1585">
        <v>2.8498999999999999</v>
      </c>
    </row>
    <row r="1586" spans="1:17" x14ac:dyDescent="0.25">
      <c r="A1586" s="5" t="s">
        <v>794</v>
      </c>
      <c r="B1586" t="s">
        <v>1165</v>
      </c>
      <c r="C1586" t="s">
        <v>1199</v>
      </c>
      <c r="D1586" s="2">
        <f>_xll.BDH($A1586, $D$1, $B1586, $C1586, "Direction", "H", "Period", "Y","cols=14;rows=2")</f>
        <v>39813</v>
      </c>
      <c r="E1586" s="2">
        <v>40178</v>
      </c>
      <c r="F1586" s="2">
        <v>40543</v>
      </c>
      <c r="G1586" s="2">
        <v>40908</v>
      </c>
      <c r="H1586" s="2">
        <v>41274</v>
      </c>
      <c r="I1586" s="2">
        <v>41639</v>
      </c>
      <c r="J1586" s="2">
        <v>42004</v>
      </c>
      <c r="K1586" s="2">
        <v>42369</v>
      </c>
      <c r="L1586" s="2">
        <v>42735</v>
      </c>
      <c r="M1586" s="2">
        <v>43100</v>
      </c>
      <c r="N1586" s="2">
        <v>43465</v>
      </c>
      <c r="O1586" s="2">
        <v>43830</v>
      </c>
      <c r="P1586" s="2">
        <v>44196</v>
      </c>
      <c r="Q1586" s="2">
        <v>44561</v>
      </c>
    </row>
    <row r="1587" spans="1:17" x14ac:dyDescent="0.25">
      <c r="D1587">
        <v>1.3</v>
      </c>
      <c r="E1587">
        <v>0.77339999999999998</v>
      </c>
      <c r="F1587">
        <v>0.89800000000000002</v>
      </c>
      <c r="G1587">
        <v>1.0589</v>
      </c>
      <c r="H1587">
        <v>1.1436999999999999</v>
      </c>
      <c r="I1587">
        <v>1.6176999999999999</v>
      </c>
      <c r="J1587">
        <v>1.8641000000000001</v>
      </c>
      <c r="K1587">
        <v>1.8448</v>
      </c>
      <c r="L1587">
        <v>1.9410000000000001</v>
      </c>
      <c r="M1587">
        <v>1.7352000000000001</v>
      </c>
      <c r="N1587">
        <v>2.2109000000000001</v>
      </c>
      <c r="O1587">
        <v>3.0133999999999999</v>
      </c>
      <c r="P1587">
        <v>3.5264000000000002</v>
      </c>
      <c r="Q1587">
        <v>3.9373</v>
      </c>
    </row>
    <row r="1588" spans="1:17" x14ac:dyDescent="0.25">
      <c r="A1588" s="5" t="s">
        <v>795</v>
      </c>
      <c r="B1588" t="s">
        <v>1165</v>
      </c>
      <c r="C1588" t="s">
        <v>1193</v>
      </c>
      <c r="D1588" s="2">
        <f>_xll.BDH($A1588, $D$1, $B1588, $C1588, "Direction", "H", "Period", "Y","cols=9;rows=2")</f>
        <v>39480</v>
      </c>
      <c r="E1588" s="2">
        <v>39844</v>
      </c>
      <c r="F1588" s="2">
        <v>40208</v>
      </c>
      <c r="G1588" s="2">
        <v>40572</v>
      </c>
      <c r="H1588" s="2">
        <v>40936</v>
      </c>
      <c r="I1588" s="2">
        <v>41307</v>
      </c>
      <c r="J1588" s="2">
        <v>41671</v>
      </c>
      <c r="K1588" s="2">
        <v>42035</v>
      </c>
      <c r="L1588" s="2">
        <v>42399</v>
      </c>
    </row>
    <row r="1589" spans="1:17" x14ac:dyDescent="0.25">
      <c r="D1589">
        <v>0.45</v>
      </c>
      <c r="E1589">
        <v>0.60170000000000001</v>
      </c>
      <c r="F1589">
        <v>0.57189999999999996</v>
      </c>
      <c r="G1589">
        <v>0.67669999999999997</v>
      </c>
      <c r="H1589">
        <v>0.71009999999999995</v>
      </c>
      <c r="I1589">
        <v>0.77569999999999995</v>
      </c>
      <c r="J1589">
        <v>0.74990000000000001</v>
      </c>
      <c r="K1589">
        <v>0.87270000000000003</v>
      </c>
      <c r="L1589">
        <v>0.84009999999999996</v>
      </c>
    </row>
    <row r="1590" spans="1:17" x14ac:dyDescent="0.25">
      <c r="A1590" s="5" t="s">
        <v>796</v>
      </c>
      <c r="B1590" t="s">
        <v>1165</v>
      </c>
      <c r="C1590" t="s">
        <v>1199</v>
      </c>
      <c r="D1590" s="2">
        <f>_xll.BDH($A1590, $D$1, $B1590, $C1590, "Direction", "H", "Period", "Y","cols=14;rows=2")</f>
        <v>39813</v>
      </c>
      <c r="E1590" s="2">
        <v>40178</v>
      </c>
      <c r="F1590" s="2">
        <v>40543</v>
      </c>
      <c r="G1590" s="2">
        <v>40908</v>
      </c>
      <c r="H1590" s="2">
        <v>41274</v>
      </c>
      <c r="I1590" s="2">
        <v>41639</v>
      </c>
      <c r="J1590" s="2">
        <v>42004</v>
      </c>
      <c r="K1590" s="2">
        <v>42369</v>
      </c>
      <c r="L1590" s="2">
        <v>42735</v>
      </c>
      <c r="M1590" s="2">
        <v>43100</v>
      </c>
      <c r="N1590" s="2">
        <v>43465</v>
      </c>
      <c r="O1590" s="2">
        <v>43830</v>
      </c>
      <c r="P1590" s="2">
        <v>44196</v>
      </c>
      <c r="Q1590" s="2">
        <v>44561</v>
      </c>
    </row>
    <row r="1591" spans="1:17" x14ac:dyDescent="0.25">
      <c r="D1591">
        <v>-17.600000000000001</v>
      </c>
      <c r="E1591">
        <v>3.8296000000000001</v>
      </c>
      <c r="F1591">
        <v>2.1924000000000001</v>
      </c>
      <c r="G1591">
        <v>2.4377</v>
      </c>
      <c r="H1591">
        <v>2.7035999999999998</v>
      </c>
      <c r="I1591">
        <v>2.0983999999999998</v>
      </c>
      <c r="J1591">
        <v>3.2959999999999998</v>
      </c>
      <c r="K1591">
        <v>1.7297</v>
      </c>
      <c r="L1591">
        <v>2.3502999999999998</v>
      </c>
      <c r="M1591">
        <v>2.6061999999999999</v>
      </c>
      <c r="N1591">
        <v>3.5173000000000001</v>
      </c>
      <c r="O1591">
        <v>4.1553000000000004</v>
      </c>
      <c r="P1591">
        <v>-10.1439</v>
      </c>
      <c r="Q1591">
        <v>-2.1400999999999999</v>
      </c>
    </row>
    <row r="1592" spans="1:17" x14ac:dyDescent="0.25">
      <c r="A1592" s="5" t="s">
        <v>797</v>
      </c>
      <c r="B1592" t="s">
        <v>1165</v>
      </c>
      <c r="C1592" t="s">
        <v>1199</v>
      </c>
      <c r="D1592" s="2">
        <f>_xll.BDH($A1592, $D$1, $B1592, $C1592, "Direction", "H", "Period", "Y","cols=14;rows=2")</f>
        <v>39813</v>
      </c>
      <c r="E1592" s="2">
        <v>40178</v>
      </c>
      <c r="F1592" s="2">
        <v>40543</v>
      </c>
      <c r="G1592" s="2">
        <v>40908</v>
      </c>
      <c r="H1592" s="2">
        <v>41274</v>
      </c>
      <c r="I1592" s="2">
        <v>41639</v>
      </c>
      <c r="J1592" s="2">
        <v>42004</v>
      </c>
      <c r="K1592" s="2">
        <v>42369</v>
      </c>
      <c r="L1592" s="2">
        <v>42735</v>
      </c>
      <c r="M1592" s="2">
        <v>43100</v>
      </c>
      <c r="N1592" s="2">
        <v>43465</v>
      </c>
      <c r="O1592" s="2">
        <v>43830</v>
      </c>
      <c r="P1592" s="2">
        <v>44196</v>
      </c>
      <c r="Q1592" s="2">
        <v>44561</v>
      </c>
    </row>
    <row r="1593" spans="1:17" x14ac:dyDescent="0.25">
      <c r="D1593">
        <v>0.86599999999999999</v>
      </c>
      <c r="E1593">
        <v>0.92959999999999998</v>
      </c>
      <c r="F1593">
        <v>1.1366000000000001</v>
      </c>
      <c r="G1593">
        <v>1.4179999999999999</v>
      </c>
      <c r="H1593">
        <v>1.5501</v>
      </c>
      <c r="I1593">
        <v>1.6874</v>
      </c>
      <c r="J1593">
        <v>0.36749999999999999</v>
      </c>
      <c r="K1593">
        <v>2.4138000000000002</v>
      </c>
      <c r="L1593">
        <v>2.5141</v>
      </c>
      <c r="M1593">
        <v>3.9567999999999999</v>
      </c>
      <c r="N1593">
        <v>3.3494000000000002</v>
      </c>
      <c r="O1593">
        <v>3.3679999999999999</v>
      </c>
      <c r="P1593">
        <v>3.8753000000000002</v>
      </c>
      <c r="Q1593">
        <v>4.3802000000000003</v>
      </c>
    </row>
    <row r="1594" spans="1:17" x14ac:dyDescent="0.25">
      <c r="A1594" s="5" t="s">
        <v>798</v>
      </c>
      <c r="B1594" t="s">
        <v>1165</v>
      </c>
      <c r="C1594" t="s">
        <v>1192</v>
      </c>
      <c r="D1594" s="2">
        <f>_xll.BDH($A1594, $D$1, $B1594, $C1594, "Direction", "H", "Period", "Y","cols=7;rows=2")</f>
        <v>39813</v>
      </c>
      <c r="E1594" s="2">
        <v>40178</v>
      </c>
      <c r="F1594" s="2">
        <v>40543</v>
      </c>
      <c r="G1594" s="2">
        <v>40908</v>
      </c>
      <c r="H1594" s="2">
        <v>41274</v>
      </c>
      <c r="I1594" s="2">
        <v>41639</v>
      </c>
      <c r="J1594" s="2">
        <v>42004</v>
      </c>
      <c r="K1594" s="2"/>
    </row>
    <row r="1595" spans="1:17" x14ac:dyDescent="0.25">
      <c r="D1595">
        <v>0.9</v>
      </c>
      <c r="E1595">
        <v>1.0979000000000001</v>
      </c>
      <c r="F1595">
        <v>1.0900000000000001</v>
      </c>
      <c r="G1595">
        <v>1.0076000000000001</v>
      </c>
      <c r="H1595">
        <v>0.50800000000000001</v>
      </c>
      <c r="I1595">
        <v>0.37090000000000001</v>
      </c>
      <c r="J1595">
        <v>0.31669999999999998</v>
      </c>
    </row>
    <row r="1596" spans="1:17" x14ac:dyDescent="0.25">
      <c r="A1596" s="5" t="s">
        <v>799</v>
      </c>
      <c r="B1596" t="s">
        <v>1165</v>
      </c>
      <c r="C1596" t="s">
        <v>1182</v>
      </c>
      <c r="D1596" s="2">
        <f>_xll.BDH($A1596, $D$1, $B1596, $C1596, "Direction", "H", "Period", "Y","cols=2;rows=2")</f>
        <v>39813</v>
      </c>
      <c r="E1596" s="2">
        <v>40178</v>
      </c>
    </row>
    <row r="1597" spans="1:17" x14ac:dyDescent="0.25">
      <c r="D1597">
        <v>0.80210000000000004</v>
      </c>
      <c r="E1597">
        <v>-2.0737000000000001</v>
      </c>
    </row>
    <row r="1598" spans="1:17" x14ac:dyDescent="0.25">
      <c r="A1598" s="5" t="s">
        <v>800</v>
      </c>
      <c r="B1598" t="s">
        <v>1165</v>
      </c>
      <c r="C1598" t="s">
        <v>1182</v>
      </c>
      <c r="D1598" s="2">
        <f>_xll.BDH($A1598, $D$1, $B1598, $C1598, "Direction", "H", "Period", "Y","cols=2;rows=2")</f>
        <v>39813</v>
      </c>
      <c r="E1598" s="2">
        <v>40178</v>
      </c>
    </row>
    <row r="1599" spans="1:17" x14ac:dyDescent="0.25">
      <c r="D1599">
        <v>32.159999999999997</v>
      </c>
      <c r="E1599">
        <v>21.8</v>
      </c>
    </row>
    <row r="1600" spans="1:17" x14ac:dyDescent="0.25">
      <c r="A1600" s="5" t="s">
        <v>801</v>
      </c>
      <c r="B1600" t="s">
        <v>1165</v>
      </c>
      <c r="C1600" t="s">
        <v>1182</v>
      </c>
      <c r="D1600" s="2">
        <f>_xll.BDH($A1600, $D$1, $B1600, $C1600, "Direction", "H", "Period", "Y","cols=2;rows=2")</f>
        <v>39717</v>
      </c>
      <c r="E1600" s="2">
        <v>40081</v>
      </c>
    </row>
    <row r="1601" spans="1:16" x14ac:dyDescent="0.25">
      <c r="D1601">
        <v>2.88</v>
      </c>
      <c r="E1601">
        <v>3.2481</v>
      </c>
    </row>
    <row r="1602" spans="1:16" x14ac:dyDescent="0.25">
      <c r="A1602" s="5" t="s">
        <v>802</v>
      </c>
      <c r="B1602" t="s">
        <v>1165</v>
      </c>
      <c r="C1602" t="s">
        <v>1201</v>
      </c>
      <c r="D1602" s="2">
        <f>_xll.BDH($A1602, $D$1, $B1602, $C1602, "Direction", "H", "Period", "Y","cols=11;rows=2")</f>
        <v>39813</v>
      </c>
      <c r="E1602" s="2">
        <v>40178</v>
      </c>
      <c r="F1602" s="2">
        <v>40543</v>
      </c>
      <c r="G1602" s="2">
        <v>40908</v>
      </c>
      <c r="H1602" s="2">
        <v>41274</v>
      </c>
      <c r="I1602" s="2">
        <v>41639</v>
      </c>
      <c r="J1602" s="2">
        <v>42004</v>
      </c>
      <c r="K1602" s="2">
        <v>42369</v>
      </c>
      <c r="L1602" s="2">
        <v>42735</v>
      </c>
      <c r="M1602" s="2">
        <v>43100</v>
      </c>
      <c r="N1602" s="2">
        <v>43799</v>
      </c>
      <c r="O1602" s="2"/>
    </row>
    <row r="1603" spans="1:16" x14ac:dyDescent="0.25">
      <c r="D1603">
        <v>-11.19</v>
      </c>
      <c r="E1603">
        <v>2.2168999999999999</v>
      </c>
      <c r="F1603">
        <v>7.7069999999999999</v>
      </c>
      <c r="G1603">
        <v>0.18090000000000001</v>
      </c>
      <c r="H1603">
        <v>3.7250000000000001</v>
      </c>
      <c r="I1603">
        <v>1.4813000000000001</v>
      </c>
      <c r="J1603">
        <v>0.73270000000000002</v>
      </c>
      <c r="K1603">
        <v>0.79859999999999998</v>
      </c>
      <c r="L1603">
        <v>0.29370000000000002</v>
      </c>
      <c r="M1603">
        <v>1.3654999999999999</v>
      </c>
      <c r="N1603">
        <v>1.2071000000000001</v>
      </c>
    </row>
    <row r="1604" spans="1:16" x14ac:dyDescent="0.25">
      <c r="A1604" s="5" t="s">
        <v>803</v>
      </c>
      <c r="B1604" t="s">
        <v>1165</v>
      </c>
      <c r="C1604" t="s">
        <v>1193</v>
      </c>
      <c r="D1604" s="2">
        <f>_xll.BDH($A1604, $D$1, $B1604, $C1604, "Direction", "H", "Period", "Y","cols=8;rows=2")</f>
        <v>39813</v>
      </c>
      <c r="E1604" s="2">
        <v>40178</v>
      </c>
      <c r="F1604" s="2">
        <v>40543</v>
      </c>
      <c r="G1604" s="2">
        <v>40908</v>
      </c>
      <c r="H1604" s="2">
        <v>41274</v>
      </c>
      <c r="I1604" s="2">
        <v>41639</v>
      </c>
      <c r="J1604" s="2">
        <v>42004</v>
      </c>
      <c r="K1604" s="2">
        <v>42369</v>
      </c>
      <c r="L1604" s="2"/>
    </row>
    <row r="1605" spans="1:16" x14ac:dyDescent="0.25">
      <c r="D1605">
        <v>1.47</v>
      </c>
      <c r="E1605">
        <v>0.9274</v>
      </c>
      <c r="F1605">
        <v>1.2664</v>
      </c>
      <c r="G1605">
        <v>1.1143000000000001</v>
      </c>
      <c r="H1605">
        <v>0.87280000000000002</v>
      </c>
      <c r="I1605">
        <v>0.75890000000000002</v>
      </c>
      <c r="J1605">
        <v>0.96</v>
      </c>
      <c r="K1605">
        <v>1.1597999999999999</v>
      </c>
    </row>
    <row r="1606" spans="1:16" x14ac:dyDescent="0.25">
      <c r="A1606" s="5" t="s">
        <v>334</v>
      </c>
      <c r="B1606" t="s">
        <v>1166</v>
      </c>
      <c r="C1606" t="s">
        <v>1199</v>
      </c>
      <c r="D1606" s="2">
        <f>_xll.BDH($A1606, $D$1, $B1606, $C1606, "Direction", "H", "Period", "Y","cols=2;rows=2")</f>
        <v>40178</v>
      </c>
      <c r="E1606" s="2">
        <v>40543</v>
      </c>
      <c r="F1606" s="2"/>
    </row>
    <row r="1607" spans="1:16" x14ac:dyDescent="0.25">
      <c r="D1607">
        <v>0.91090000000000004</v>
      </c>
      <c r="E1607">
        <v>-1.7864</v>
      </c>
    </row>
    <row r="1608" spans="1:16" x14ac:dyDescent="0.25">
      <c r="A1608" s="5" t="s">
        <v>804</v>
      </c>
      <c r="B1608" t="s">
        <v>1166</v>
      </c>
      <c r="C1608" t="s">
        <v>1180</v>
      </c>
      <c r="D1608" s="2">
        <f>_xll.BDH($A1608, $D$1, $B1608, $C1608, "Direction", "H", "Period", "Y","cols=2;rows=2")</f>
        <v>40178</v>
      </c>
      <c r="E1608" s="2">
        <v>40543</v>
      </c>
      <c r="F1608" s="2"/>
    </row>
    <row r="1609" spans="1:16" x14ac:dyDescent="0.25">
      <c r="D1609">
        <v>3.4200000000000001E-2</v>
      </c>
      <c r="E1609">
        <v>3.6499999999999998E-2</v>
      </c>
    </row>
    <row r="1610" spans="1:16" x14ac:dyDescent="0.25">
      <c r="A1610" s="5" t="s">
        <v>805</v>
      </c>
      <c r="B1610" t="s">
        <v>1166</v>
      </c>
      <c r="C1610" t="s">
        <v>1199</v>
      </c>
      <c r="D1610" s="2">
        <f>_xll.BDH($A1610, $D$1, $B1610, $C1610, "Direction", "H", "Period", "Y","cols=13;rows=2")</f>
        <v>40178</v>
      </c>
      <c r="E1610" s="2">
        <v>40543</v>
      </c>
      <c r="F1610" s="2">
        <v>40908</v>
      </c>
      <c r="G1610" s="2">
        <v>41274</v>
      </c>
      <c r="H1610" s="2">
        <v>41639</v>
      </c>
      <c r="I1610" s="2">
        <v>42004</v>
      </c>
      <c r="J1610" s="2">
        <v>42369</v>
      </c>
      <c r="K1610" s="2">
        <v>42735</v>
      </c>
      <c r="L1610" s="2">
        <v>43100</v>
      </c>
      <c r="M1610" s="2">
        <v>43465</v>
      </c>
      <c r="N1610" s="2">
        <v>43830</v>
      </c>
      <c r="O1610" s="2">
        <v>44196</v>
      </c>
      <c r="P1610" s="2">
        <v>44561</v>
      </c>
    </row>
    <row r="1611" spans="1:16" x14ac:dyDescent="0.25">
      <c r="D1611">
        <v>1.595</v>
      </c>
      <c r="E1611">
        <v>1.92</v>
      </c>
      <c r="F1611">
        <v>2.1800000000000002</v>
      </c>
      <c r="G1611">
        <v>2.35</v>
      </c>
      <c r="H1611">
        <v>2.5099999999999998</v>
      </c>
      <c r="I1611">
        <v>2.6036000000000001</v>
      </c>
      <c r="J1611">
        <v>2.5914000000000001</v>
      </c>
      <c r="K1611">
        <v>2.8816000000000002</v>
      </c>
      <c r="L1611">
        <v>3.1337999999999999</v>
      </c>
      <c r="M1611">
        <v>3.34</v>
      </c>
      <c r="N1611">
        <v>3.58</v>
      </c>
      <c r="O1611">
        <v>3.8858000000000001</v>
      </c>
      <c r="P1611">
        <v>4.2007000000000003</v>
      </c>
    </row>
    <row r="1612" spans="1:16" x14ac:dyDescent="0.25">
      <c r="A1612" s="5" t="s">
        <v>806</v>
      </c>
      <c r="B1612" t="s">
        <v>1166</v>
      </c>
      <c r="C1612" t="s">
        <v>1180</v>
      </c>
      <c r="D1612" s="2">
        <f>_xll.BDH($A1612, $D$1, $B1612, $C1612, "Direction", "H", "Period", "Y","cols=2;rows=2")</f>
        <v>40178</v>
      </c>
      <c r="E1612" s="2">
        <v>40543</v>
      </c>
      <c r="F1612" s="2"/>
    </row>
    <row r="1613" spans="1:16" x14ac:dyDescent="0.25">
      <c r="D1613">
        <v>-0.68</v>
      </c>
      <c r="E1613">
        <v>-0.54559999999999997</v>
      </c>
    </row>
    <row r="1614" spans="1:16" x14ac:dyDescent="0.25">
      <c r="A1614" s="5" t="s">
        <v>807</v>
      </c>
      <c r="B1614" t="s">
        <v>1166</v>
      </c>
      <c r="C1614" t="s">
        <v>1193</v>
      </c>
      <c r="D1614" s="2">
        <f>_xll.BDH($A1614, $D$1, $B1614, $C1614, "Direction", "H", "Period", "Y","cols=7;rows=2")</f>
        <v>40178</v>
      </c>
      <c r="E1614" s="2">
        <v>40543</v>
      </c>
      <c r="F1614" s="2">
        <v>40908</v>
      </c>
      <c r="G1614" s="2">
        <v>41274</v>
      </c>
      <c r="H1614" s="2">
        <v>41639</v>
      </c>
      <c r="I1614" s="2">
        <v>42004</v>
      </c>
      <c r="J1614" s="2">
        <v>42369</v>
      </c>
      <c r="K1614" s="2"/>
    </row>
    <row r="1615" spans="1:16" x14ac:dyDescent="0.25">
      <c r="D1615">
        <v>1.8795999999999999</v>
      </c>
      <c r="E1615">
        <v>2.5259999999999998</v>
      </c>
      <c r="F1615">
        <v>2.9813000000000001</v>
      </c>
      <c r="G1615">
        <v>3.2766999999999999</v>
      </c>
      <c r="H1615">
        <v>3.5737999999999999</v>
      </c>
      <c r="I1615">
        <v>3.8340000000000001</v>
      </c>
      <c r="J1615">
        <v>4.7567000000000004</v>
      </c>
    </row>
    <row r="1616" spans="1:16" x14ac:dyDescent="0.25">
      <c r="A1616" s="5" t="s">
        <v>808</v>
      </c>
      <c r="B1616" t="s">
        <v>1166</v>
      </c>
      <c r="C1616" t="s">
        <v>1199</v>
      </c>
      <c r="D1616" s="2">
        <f>_xll.BDH($A1616, $D$1, $B1616, $C1616, "Direction", "H", "Period", "Y","cols=13;rows=2")</f>
        <v>40178</v>
      </c>
      <c r="E1616" s="2">
        <v>40543</v>
      </c>
      <c r="F1616" s="2">
        <v>40908</v>
      </c>
      <c r="G1616" s="2">
        <v>41274</v>
      </c>
      <c r="H1616" s="2">
        <v>41639</v>
      </c>
      <c r="I1616" s="2">
        <v>42004</v>
      </c>
      <c r="J1616" s="2">
        <v>42369</v>
      </c>
      <c r="K1616" s="2">
        <v>42735</v>
      </c>
      <c r="L1616" s="2">
        <v>43100</v>
      </c>
      <c r="M1616" s="2">
        <v>43465</v>
      </c>
      <c r="N1616" s="2">
        <v>43830</v>
      </c>
      <c r="O1616" s="2">
        <v>44196</v>
      </c>
      <c r="P1616" s="2">
        <v>44561</v>
      </c>
    </row>
    <row r="1617" spans="1:17" x14ac:dyDescent="0.25">
      <c r="D1617">
        <v>3.2974000000000001</v>
      </c>
      <c r="E1617">
        <v>3.8673000000000002</v>
      </c>
      <c r="F1617">
        <v>4.8818000000000001</v>
      </c>
      <c r="G1617">
        <v>5.2248999999999999</v>
      </c>
      <c r="H1617">
        <v>5.5270000000000001</v>
      </c>
      <c r="I1617">
        <v>5.2431999999999999</v>
      </c>
      <c r="J1617">
        <v>4.4535999999999998</v>
      </c>
      <c r="K1617">
        <v>4.4800000000000004</v>
      </c>
      <c r="L1617">
        <v>4.9103000000000003</v>
      </c>
      <c r="M1617">
        <v>5.0971000000000002</v>
      </c>
      <c r="N1617">
        <v>5.1363000000000003</v>
      </c>
      <c r="O1617">
        <v>5.2777000000000003</v>
      </c>
      <c r="P1617">
        <v>5.98</v>
      </c>
    </row>
    <row r="1618" spans="1:17" x14ac:dyDescent="0.25">
      <c r="A1618" s="5" t="s">
        <v>809</v>
      </c>
      <c r="B1618" t="s">
        <v>1166</v>
      </c>
      <c r="C1618" t="s">
        <v>1199</v>
      </c>
      <c r="D1618" s="2">
        <f>_xll.BDH($A1618, $D$1, $B1618, $C1618, "Direction", "H", "Period", "Y","cols=13;rows=2")</f>
        <v>40178</v>
      </c>
      <c r="E1618" s="2">
        <v>40543</v>
      </c>
      <c r="F1618" s="2">
        <v>40908</v>
      </c>
      <c r="G1618" s="2">
        <v>41274</v>
      </c>
      <c r="H1618" s="2">
        <v>41639</v>
      </c>
      <c r="I1618" s="2">
        <v>42004</v>
      </c>
      <c r="J1618" s="2">
        <v>42369</v>
      </c>
      <c r="K1618" s="2">
        <v>42735</v>
      </c>
      <c r="L1618" s="2">
        <v>43100</v>
      </c>
      <c r="M1618" s="2">
        <v>43465</v>
      </c>
      <c r="N1618" s="2">
        <v>43830</v>
      </c>
      <c r="O1618" s="2">
        <v>44196</v>
      </c>
      <c r="P1618" s="2">
        <v>44561</v>
      </c>
    </row>
    <row r="1619" spans="1:17" x14ac:dyDescent="0.25">
      <c r="D1619">
        <v>1.4826999999999999</v>
      </c>
      <c r="E1619">
        <v>1.7129000000000001</v>
      </c>
      <c r="F1619">
        <v>1.9549000000000001</v>
      </c>
      <c r="G1619">
        <v>1.8616999999999999</v>
      </c>
      <c r="H1619">
        <v>1.6973</v>
      </c>
      <c r="I1619">
        <v>1.9547000000000001</v>
      </c>
      <c r="J1619">
        <v>2.0438000000000001</v>
      </c>
      <c r="K1619">
        <v>2.2075</v>
      </c>
      <c r="L1619">
        <v>2.4222000000000001</v>
      </c>
      <c r="M1619">
        <v>3.093</v>
      </c>
      <c r="N1619">
        <v>3.2408999999999999</v>
      </c>
      <c r="O1619">
        <v>3.5535000000000001</v>
      </c>
      <c r="P1619">
        <v>4.1489000000000003</v>
      </c>
    </row>
    <row r="1620" spans="1:17" x14ac:dyDescent="0.25">
      <c r="A1620" s="5" t="s">
        <v>810</v>
      </c>
      <c r="B1620" t="s">
        <v>1166</v>
      </c>
      <c r="C1620" t="s">
        <v>1196</v>
      </c>
      <c r="D1620" s="2">
        <f>_xll.BDH($A1620, $D$1, $B1620, $C1620, "Direction", "H", "Period", "Y","cols=10;rows=2")</f>
        <v>40178</v>
      </c>
      <c r="E1620" s="2">
        <v>40543</v>
      </c>
      <c r="F1620" s="2">
        <v>40908</v>
      </c>
      <c r="G1620" s="2">
        <v>41274</v>
      </c>
      <c r="H1620" s="2">
        <v>41639</v>
      </c>
      <c r="I1620" s="2">
        <v>42004</v>
      </c>
      <c r="J1620" s="2">
        <v>42369</v>
      </c>
      <c r="K1620" s="2">
        <v>42735</v>
      </c>
      <c r="L1620" s="2">
        <v>43100</v>
      </c>
      <c r="M1620" s="2">
        <v>43465</v>
      </c>
    </row>
    <row r="1621" spans="1:17" x14ac:dyDescent="0.25">
      <c r="D1621">
        <v>1.9560999999999999</v>
      </c>
      <c r="E1621">
        <v>2.1659000000000002</v>
      </c>
      <c r="F1621">
        <v>2.8488000000000002</v>
      </c>
      <c r="G1621">
        <v>2.9081999999999999</v>
      </c>
      <c r="H1621">
        <v>3.0304000000000002</v>
      </c>
      <c r="I1621">
        <v>3.6055999999999999</v>
      </c>
      <c r="J1621">
        <v>4.0167999999999999</v>
      </c>
      <c r="K1621">
        <v>4.3255999999999997</v>
      </c>
      <c r="L1621">
        <v>1.2916000000000001</v>
      </c>
      <c r="M1621">
        <v>0.93920000000000003</v>
      </c>
    </row>
    <row r="1622" spans="1:17" x14ac:dyDescent="0.25">
      <c r="A1622" s="5" t="s">
        <v>811</v>
      </c>
      <c r="B1622" t="s">
        <v>1166</v>
      </c>
      <c r="C1622" t="s">
        <v>1199</v>
      </c>
      <c r="D1622" s="2">
        <f>_xll.BDH($A1622, $D$1, $B1622, $C1622, "Direction", "H", "Period", "Y","cols=13;rows=2")</f>
        <v>40178</v>
      </c>
      <c r="E1622" s="2">
        <v>40543</v>
      </c>
      <c r="F1622" s="2">
        <v>40908</v>
      </c>
      <c r="G1622" s="2">
        <v>41274</v>
      </c>
      <c r="H1622" s="2">
        <v>41639</v>
      </c>
      <c r="I1622" s="2">
        <v>42004</v>
      </c>
      <c r="J1622" s="2">
        <v>42369</v>
      </c>
      <c r="K1622" s="2">
        <v>42735</v>
      </c>
      <c r="L1622" s="2">
        <v>43100</v>
      </c>
      <c r="M1622" s="2">
        <v>43465</v>
      </c>
      <c r="N1622" s="2">
        <v>43830</v>
      </c>
      <c r="O1622" s="2">
        <v>44196</v>
      </c>
      <c r="P1622" s="2">
        <v>44561</v>
      </c>
    </row>
    <row r="1623" spans="1:17" x14ac:dyDescent="0.25">
      <c r="D1623">
        <v>0.38750000000000001</v>
      </c>
      <c r="E1623">
        <v>0.20219999999999999</v>
      </c>
      <c r="F1623">
        <v>0.19939999999999999</v>
      </c>
      <c r="G1623">
        <v>0.2374</v>
      </c>
      <c r="H1623">
        <v>0.62949999999999995</v>
      </c>
      <c r="I1623">
        <v>1.2093</v>
      </c>
      <c r="J1623">
        <v>0.10829999999999999</v>
      </c>
      <c r="K1623">
        <v>-0.24879999999999999</v>
      </c>
      <c r="L1623">
        <v>0.48099999999999998</v>
      </c>
      <c r="M1623">
        <v>1.1197999999999999</v>
      </c>
      <c r="N1623">
        <v>1.2884</v>
      </c>
      <c r="O1623">
        <v>0.36309999999999998</v>
      </c>
      <c r="P1623">
        <v>2.1375000000000002</v>
      </c>
    </row>
    <row r="1624" spans="1:17" x14ac:dyDescent="0.25">
      <c r="A1624" s="5" t="s">
        <v>812</v>
      </c>
      <c r="B1624" t="s">
        <v>1166</v>
      </c>
      <c r="C1624" t="s">
        <v>1199</v>
      </c>
      <c r="D1624" s="2">
        <f>_xll.BDH($A1624, $D$1, $B1624, $C1624, "Direction", "H", "Period", "Y","cols=13;rows=2")</f>
        <v>40178</v>
      </c>
      <c r="E1624" s="2">
        <v>40543</v>
      </c>
      <c r="F1624" s="2">
        <v>40908</v>
      </c>
      <c r="G1624" s="2">
        <v>41274</v>
      </c>
      <c r="H1624" s="2">
        <v>41639</v>
      </c>
      <c r="I1624" s="2">
        <v>42004</v>
      </c>
      <c r="J1624" s="2">
        <v>42369</v>
      </c>
      <c r="K1624" s="2">
        <v>42735</v>
      </c>
      <c r="L1624" s="2">
        <v>43100</v>
      </c>
      <c r="M1624" s="2">
        <v>43465</v>
      </c>
      <c r="N1624" s="2">
        <v>43830</v>
      </c>
      <c r="O1624" s="2">
        <v>44196</v>
      </c>
      <c r="P1624" s="2">
        <v>44561</v>
      </c>
    </row>
    <row r="1625" spans="1:17" x14ac:dyDescent="0.25">
      <c r="D1625">
        <v>2.5718999999999999</v>
      </c>
      <c r="E1625">
        <v>2.8620000000000001</v>
      </c>
      <c r="F1625">
        <v>5.43</v>
      </c>
      <c r="G1625">
        <v>2.7176</v>
      </c>
      <c r="H1625">
        <v>2.9861</v>
      </c>
      <c r="I1625">
        <v>3.3393999999999999</v>
      </c>
      <c r="J1625">
        <v>7.6863000000000001</v>
      </c>
      <c r="K1625">
        <v>4.2687999999999997</v>
      </c>
      <c r="L1625">
        <v>5.3772000000000002</v>
      </c>
      <c r="M1625">
        <v>6.3396999999999997</v>
      </c>
      <c r="N1625">
        <v>6.0884</v>
      </c>
      <c r="O1625">
        <v>6.0503</v>
      </c>
      <c r="P1625">
        <v>6.0288000000000004</v>
      </c>
    </row>
    <row r="1626" spans="1:17" x14ac:dyDescent="0.25">
      <c r="A1626" s="5" t="s">
        <v>813</v>
      </c>
      <c r="B1626" t="s">
        <v>1166</v>
      </c>
      <c r="C1626" t="s">
        <v>1199</v>
      </c>
      <c r="D1626" s="2">
        <f>_xll.BDH($A1626, $D$1, $B1626, $C1626, "Direction", "H", "Period", "Y","cols=13;rows=2")</f>
        <v>40178</v>
      </c>
      <c r="E1626" s="2">
        <v>40543</v>
      </c>
      <c r="F1626" s="2">
        <v>40908</v>
      </c>
      <c r="G1626" s="2">
        <v>41274</v>
      </c>
      <c r="H1626" s="2">
        <v>41639</v>
      </c>
      <c r="I1626" s="2">
        <v>42004</v>
      </c>
      <c r="J1626" s="2">
        <v>42369</v>
      </c>
      <c r="K1626" s="2">
        <v>42735</v>
      </c>
      <c r="L1626" s="2">
        <v>43100</v>
      </c>
      <c r="M1626" s="2">
        <v>43465</v>
      </c>
      <c r="N1626" s="2">
        <v>43830</v>
      </c>
      <c r="O1626" s="2">
        <v>44196</v>
      </c>
      <c r="P1626" s="2">
        <v>44561</v>
      </c>
    </row>
    <row r="1627" spans="1:17" x14ac:dyDescent="0.25">
      <c r="D1627">
        <v>1.8415999999999999</v>
      </c>
      <c r="E1627">
        <v>1.8959999999999999</v>
      </c>
      <c r="F1627">
        <v>1.9252</v>
      </c>
      <c r="G1627">
        <v>1.9567000000000001</v>
      </c>
      <c r="H1627">
        <v>2.1385999999999998</v>
      </c>
      <c r="I1627">
        <v>2.2789000000000001</v>
      </c>
      <c r="J1627">
        <v>2.4024000000000001</v>
      </c>
      <c r="K1627">
        <v>2.2951999999999999</v>
      </c>
      <c r="L1627">
        <v>2.2347999999999999</v>
      </c>
      <c r="M1627">
        <v>7.8715000000000002</v>
      </c>
      <c r="N1627">
        <v>1.8337000000000001</v>
      </c>
      <c r="O1627">
        <v>1.1033999999999999</v>
      </c>
      <c r="P1627">
        <v>2.0084</v>
      </c>
    </row>
    <row r="1628" spans="1:17" x14ac:dyDescent="0.25">
      <c r="A1628" s="5" t="s">
        <v>814</v>
      </c>
      <c r="B1628" t="s">
        <v>1166</v>
      </c>
      <c r="C1628" t="s">
        <v>1199</v>
      </c>
      <c r="D1628" s="2">
        <f>_xll.BDH($A1628, $D$1, $B1628, $C1628, "Direction", "H", "Period", "Y","cols=13;rows=2")</f>
        <v>40178</v>
      </c>
      <c r="E1628" s="2">
        <v>40543</v>
      </c>
      <c r="F1628" s="2">
        <v>40908</v>
      </c>
      <c r="G1628" s="2">
        <v>41274</v>
      </c>
      <c r="H1628" s="2">
        <v>41639</v>
      </c>
      <c r="I1628" s="2">
        <v>42004</v>
      </c>
      <c r="J1628" s="2">
        <v>42369</v>
      </c>
      <c r="K1628" s="2">
        <v>42735</v>
      </c>
      <c r="L1628" s="2">
        <v>43100</v>
      </c>
      <c r="M1628" s="2">
        <v>43465</v>
      </c>
      <c r="N1628" s="2">
        <v>43830</v>
      </c>
      <c r="O1628" s="2">
        <v>44196</v>
      </c>
      <c r="P1628" s="2">
        <v>44561</v>
      </c>
    </row>
    <row r="1629" spans="1:17" x14ac:dyDescent="0.25">
      <c r="D1629">
        <v>2.0242</v>
      </c>
      <c r="E1629">
        <v>2.1806000000000001</v>
      </c>
      <c r="F1629">
        <v>1.3587</v>
      </c>
      <c r="G1629">
        <v>3.1244999999999998</v>
      </c>
      <c r="H1629">
        <v>2.7016</v>
      </c>
      <c r="I1629">
        <v>3.0531999999999999</v>
      </c>
      <c r="J1629">
        <v>3.1484000000000001</v>
      </c>
      <c r="K1629">
        <v>4.0716000000000001</v>
      </c>
      <c r="L1629">
        <v>3.3717000000000001</v>
      </c>
      <c r="M1629">
        <v>3.5604</v>
      </c>
      <c r="N1629">
        <v>5.6319999999999997</v>
      </c>
      <c r="O1629">
        <v>7.2648000000000001</v>
      </c>
      <c r="P1629">
        <v>9.1273999999999997</v>
      </c>
    </row>
    <row r="1630" spans="1:17" x14ac:dyDescent="0.25">
      <c r="A1630" s="5" t="s">
        <v>815</v>
      </c>
      <c r="B1630" t="s">
        <v>1166</v>
      </c>
      <c r="C1630" t="s">
        <v>1199</v>
      </c>
      <c r="D1630" s="2">
        <f>_xll.BDH($A1630, $D$1, $B1630, $C1630, "Direction", "H", "Period", "Y","cols=14;rows=2")</f>
        <v>39994</v>
      </c>
      <c r="E1630" s="2">
        <v>40359</v>
      </c>
      <c r="F1630" s="2">
        <v>40724</v>
      </c>
      <c r="G1630" s="2">
        <v>41090</v>
      </c>
      <c r="H1630" s="2">
        <v>41455</v>
      </c>
      <c r="I1630" s="2">
        <v>41820</v>
      </c>
      <c r="J1630" s="2">
        <v>42185</v>
      </c>
      <c r="K1630" s="2">
        <v>42551</v>
      </c>
      <c r="L1630" s="2">
        <v>42916</v>
      </c>
      <c r="M1630" s="2">
        <v>43281</v>
      </c>
      <c r="N1630" s="2">
        <v>43646</v>
      </c>
      <c r="O1630" s="2">
        <v>44012</v>
      </c>
      <c r="P1630" s="2">
        <v>44377</v>
      </c>
      <c r="Q1630" s="2">
        <v>44742</v>
      </c>
    </row>
    <row r="1631" spans="1:17" x14ac:dyDescent="0.25">
      <c r="D1631">
        <v>2.4194</v>
      </c>
      <c r="E1631">
        <v>2.3963000000000001</v>
      </c>
      <c r="F1631">
        <v>2.468</v>
      </c>
      <c r="G1631">
        <v>2.6812</v>
      </c>
      <c r="H1631">
        <v>2.3466</v>
      </c>
      <c r="I1631">
        <v>2.5478000000000001</v>
      </c>
      <c r="J1631">
        <v>2.8814000000000002</v>
      </c>
      <c r="K1631">
        <v>3.2644000000000002</v>
      </c>
      <c r="L1631">
        <v>3.673</v>
      </c>
      <c r="M1631">
        <v>4.5289999999999999</v>
      </c>
      <c r="N1631">
        <v>5.4223999999999997</v>
      </c>
      <c r="O1631">
        <v>5.8318000000000003</v>
      </c>
      <c r="P1631">
        <v>6.0191999999999997</v>
      </c>
      <c r="Q1631">
        <v>7.0437000000000003</v>
      </c>
    </row>
    <row r="1632" spans="1:17" x14ac:dyDescent="0.25">
      <c r="A1632" s="5" t="s">
        <v>816</v>
      </c>
      <c r="B1632" t="s">
        <v>1166</v>
      </c>
      <c r="C1632" t="s">
        <v>1195</v>
      </c>
      <c r="D1632" s="2">
        <f>_xll.BDH($A1632, $D$1, $B1632, $C1632, "Direction", "H", "Period", "Y","cols=4;rows=2")</f>
        <v>40178</v>
      </c>
      <c r="E1632" s="2">
        <v>40543</v>
      </c>
      <c r="F1632" s="2">
        <v>40908</v>
      </c>
      <c r="G1632" s="2">
        <v>41274</v>
      </c>
      <c r="H1632" s="2"/>
      <c r="I1632" s="2"/>
    </row>
    <row r="1633" spans="1:17" x14ac:dyDescent="0.25">
      <c r="D1633">
        <v>1.2838000000000001</v>
      </c>
      <c r="E1633">
        <v>2.4820000000000002</v>
      </c>
      <c r="F1633">
        <v>2.4903</v>
      </c>
      <c r="G1633">
        <v>2.9676</v>
      </c>
    </row>
    <row r="1634" spans="1:17" x14ac:dyDescent="0.25">
      <c r="A1634" s="5" t="s">
        <v>817</v>
      </c>
      <c r="B1634" t="s">
        <v>1166</v>
      </c>
      <c r="C1634" t="s">
        <v>1180</v>
      </c>
      <c r="D1634" s="2">
        <f>_xll.BDH($A1634, $D$1, $B1634, $C1634, "Direction", "H", "Period", "Y","cols=2;rows=2")</f>
        <v>40178</v>
      </c>
      <c r="E1634" s="2">
        <v>40543</v>
      </c>
      <c r="F1634" s="2"/>
    </row>
    <row r="1635" spans="1:17" x14ac:dyDescent="0.25">
      <c r="D1635">
        <v>1.3485</v>
      </c>
      <c r="E1635">
        <v>1.4656</v>
      </c>
    </row>
    <row r="1636" spans="1:17" x14ac:dyDescent="0.25">
      <c r="A1636" s="5" t="s">
        <v>818</v>
      </c>
      <c r="B1636" t="s">
        <v>1166</v>
      </c>
      <c r="C1636" t="s">
        <v>1199</v>
      </c>
      <c r="D1636" s="2">
        <f>_xll.BDH($A1636, $D$1, $B1636, $C1636, "Direction", "H", "Period", "Y","cols=13;rows=2")</f>
        <v>40178</v>
      </c>
      <c r="E1636" s="2">
        <v>40543</v>
      </c>
      <c r="F1636" s="2">
        <v>40908</v>
      </c>
      <c r="G1636" s="2">
        <v>41274</v>
      </c>
      <c r="H1636" s="2">
        <v>41639</v>
      </c>
      <c r="I1636" s="2">
        <v>42004</v>
      </c>
      <c r="J1636" s="2">
        <v>42369</v>
      </c>
      <c r="K1636" s="2">
        <v>42735</v>
      </c>
      <c r="L1636" s="2">
        <v>43100</v>
      </c>
      <c r="M1636" s="2">
        <v>43465</v>
      </c>
      <c r="N1636" s="2">
        <v>43830</v>
      </c>
      <c r="O1636" s="2">
        <v>44196</v>
      </c>
      <c r="P1636" s="2">
        <v>44561</v>
      </c>
    </row>
    <row r="1637" spans="1:17" x14ac:dyDescent="0.25">
      <c r="D1637">
        <v>1.1996</v>
      </c>
      <c r="E1637">
        <v>1.43</v>
      </c>
      <c r="F1637">
        <v>1.8614999999999999</v>
      </c>
      <c r="G1637">
        <v>2.1998000000000002</v>
      </c>
      <c r="H1637">
        <v>2.6074999999999999</v>
      </c>
      <c r="I1637">
        <v>3.1894999999999998</v>
      </c>
      <c r="J1637">
        <v>3.4327000000000001</v>
      </c>
      <c r="K1637">
        <v>3.7671999999999999</v>
      </c>
      <c r="L1637">
        <v>4.5743999999999998</v>
      </c>
      <c r="M1637">
        <v>7.4511000000000003</v>
      </c>
      <c r="N1637">
        <v>7.7629000000000001</v>
      </c>
      <c r="O1637">
        <v>6.4217000000000004</v>
      </c>
      <c r="P1637">
        <v>8.4031000000000002</v>
      </c>
    </row>
    <row r="1638" spans="1:17" x14ac:dyDescent="0.25">
      <c r="A1638" s="5" t="s">
        <v>819</v>
      </c>
      <c r="B1638" t="s">
        <v>1166</v>
      </c>
      <c r="C1638" t="s">
        <v>1199</v>
      </c>
      <c r="D1638" s="2">
        <f>_xll.BDH($A1638, $D$1, $B1638, $C1638, "Direction", "H", "Period", "Y","cols=13;rows=2")</f>
        <v>40178</v>
      </c>
      <c r="E1638" s="2">
        <v>40543</v>
      </c>
      <c r="F1638" s="2">
        <v>40908</v>
      </c>
      <c r="G1638" s="2">
        <v>41274</v>
      </c>
      <c r="H1638" s="2">
        <v>41639</v>
      </c>
      <c r="I1638" s="2">
        <v>42004</v>
      </c>
      <c r="J1638" s="2">
        <v>42369</v>
      </c>
      <c r="K1638" s="2">
        <v>42735</v>
      </c>
      <c r="L1638" s="2">
        <v>43100</v>
      </c>
      <c r="M1638" s="2">
        <v>43465</v>
      </c>
      <c r="N1638" s="2">
        <v>43830</v>
      </c>
      <c r="O1638" s="2">
        <v>44196</v>
      </c>
      <c r="P1638" s="2">
        <v>44561</v>
      </c>
    </row>
    <row r="1639" spans="1:17" x14ac:dyDescent="0.25">
      <c r="D1639">
        <v>0.65890000000000004</v>
      </c>
      <c r="E1639">
        <v>1.0522</v>
      </c>
      <c r="F1639">
        <v>1.3644000000000001</v>
      </c>
      <c r="G1639">
        <v>1.7756000000000001</v>
      </c>
      <c r="H1639">
        <v>1.8589</v>
      </c>
      <c r="I1639">
        <v>1.3594999999999999</v>
      </c>
      <c r="J1639">
        <v>1.7345999999999999</v>
      </c>
      <c r="K1639">
        <v>2.0598999999999998</v>
      </c>
      <c r="L1639">
        <v>2.9447999999999999</v>
      </c>
      <c r="M1639">
        <v>3.2654999999999998</v>
      </c>
      <c r="N1639">
        <v>3.8264999999999998</v>
      </c>
      <c r="O1639">
        <v>2.6114999999999999</v>
      </c>
      <c r="P1639">
        <v>4.7321</v>
      </c>
    </row>
    <row r="1640" spans="1:17" x14ac:dyDescent="0.25">
      <c r="A1640" s="5" t="s">
        <v>820</v>
      </c>
      <c r="B1640" t="s">
        <v>1166</v>
      </c>
      <c r="C1640" t="s">
        <v>1192</v>
      </c>
      <c r="D1640" s="2">
        <f>_xll.BDH($A1640, $D$1, $B1640, $C1640, "Direction", "H", "Period", "Y","cols=6;rows=2")</f>
        <v>40178</v>
      </c>
      <c r="E1640" s="2">
        <v>40543</v>
      </c>
      <c r="F1640" s="2">
        <v>40908</v>
      </c>
      <c r="G1640" s="2">
        <v>41274</v>
      </c>
      <c r="H1640" s="2">
        <v>41639</v>
      </c>
      <c r="I1640" s="2">
        <v>42004</v>
      </c>
      <c r="J1640" s="2"/>
    </row>
    <row r="1641" spans="1:17" x14ac:dyDescent="0.25">
      <c r="D1641">
        <v>0.84</v>
      </c>
      <c r="E1641">
        <v>2.4900000000000002</v>
      </c>
      <c r="F1641">
        <v>2.35</v>
      </c>
      <c r="G1641">
        <v>1.72</v>
      </c>
      <c r="H1641">
        <v>1.36</v>
      </c>
      <c r="I1641">
        <v>1.52</v>
      </c>
    </row>
    <row r="1642" spans="1:17" x14ac:dyDescent="0.25">
      <c r="A1642" s="5" t="s">
        <v>821</v>
      </c>
      <c r="B1642" t="s">
        <v>1166</v>
      </c>
      <c r="C1642" t="s">
        <v>1180</v>
      </c>
      <c r="D1642" s="2">
        <f>_xll.BDH($A1642, $D$1, $B1642, $C1642, "Direction", "H", "Period", "Y","cols=2;rows=2")</f>
        <v>40178</v>
      </c>
      <c r="E1642" s="2">
        <v>40543</v>
      </c>
      <c r="F1642" s="2"/>
    </row>
    <row r="1643" spans="1:17" x14ac:dyDescent="0.25">
      <c r="D1643">
        <v>6.0069999999999997</v>
      </c>
      <c r="E1643">
        <v>6.3052000000000001</v>
      </c>
    </row>
    <row r="1644" spans="1:17" x14ac:dyDescent="0.25">
      <c r="A1644" s="5" t="s">
        <v>822</v>
      </c>
      <c r="B1644" t="s">
        <v>1166</v>
      </c>
      <c r="C1644" t="s">
        <v>1199</v>
      </c>
      <c r="D1644" s="2">
        <f>_xll.BDH($A1644, $D$1, $B1644, $C1644, "Direction", "H", "Period", "Y","cols=14;rows=2")</f>
        <v>39844</v>
      </c>
      <c r="E1644" s="2">
        <v>40209</v>
      </c>
      <c r="F1644" s="2">
        <v>40574</v>
      </c>
      <c r="G1644" s="2">
        <v>40939</v>
      </c>
      <c r="H1644" s="2">
        <v>41305</v>
      </c>
      <c r="I1644" s="2">
        <v>41670</v>
      </c>
      <c r="J1644" s="2">
        <v>42035</v>
      </c>
      <c r="K1644" s="2">
        <v>42400</v>
      </c>
      <c r="L1644" s="2">
        <v>42766</v>
      </c>
      <c r="M1644" s="2">
        <v>43131</v>
      </c>
      <c r="N1644" s="2">
        <v>43496</v>
      </c>
      <c r="O1644" s="2">
        <v>43861</v>
      </c>
      <c r="P1644" s="2">
        <v>44227</v>
      </c>
      <c r="Q1644" s="2">
        <v>44592</v>
      </c>
    </row>
    <row r="1645" spans="1:17" x14ac:dyDescent="0.25">
      <c r="D1645">
        <v>8.7499999999999994E-2</v>
      </c>
      <c r="E1645">
        <v>0.14580000000000001</v>
      </c>
      <c r="F1645">
        <v>9.1600000000000001E-2</v>
      </c>
      <c r="G1645">
        <v>-1.55E-2</v>
      </c>
      <c r="H1645">
        <v>-0.17199999999999999</v>
      </c>
      <c r="I1645">
        <v>-0.39129999999999998</v>
      </c>
      <c r="J1645">
        <v>-0.44090000000000001</v>
      </c>
      <c r="K1645">
        <v>-0.18429999999999999</v>
      </c>
      <c r="L1645">
        <v>0.4209</v>
      </c>
      <c r="M1645">
        <v>0.4738</v>
      </c>
      <c r="N1645">
        <v>0.88160000000000005</v>
      </c>
      <c r="O1645">
        <v>-9.7699999999999995E-2</v>
      </c>
      <c r="P1645">
        <v>1.9386000000000001</v>
      </c>
      <c r="Q1645">
        <v>0.49780000000000002</v>
      </c>
    </row>
    <row r="1646" spans="1:17" x14ac:dyDescent="0.25">
      <c r="A1646" s="5" t="s">
        <v>823</v>
      </c>
      <c r="B1646" t="s">
        <v>1166</v>
      </c>
      <c r="C1646" t="s">
        <v>1201</v>
      </c>
      <c r="D1646" s="2">
        <f>_xll.BDH($A1646, $D$1, $B1646, $C1646, "Direction", "H", "Period", "Y","cols=10;rows=2")</f>
        <v>39994</v>
      </c>
      <c r="E1646" s="2">
        <v>40359</v>
      </c>
      <c r="F1646" s="2">
        <v>40724</v>
      </c>
      <c r="G1646" s="2">
        <v>41090</v>
      </c>
      <c r="H1646" s="2">
        <v>41455</v>
      </c>
      <c r="I1646" s="2">
        <v>41820</v>
      </c>
      <c r="J1646" s="2">
        <v>42185</v>
      </c>
      <c r="K1646" s="2">
        <v>42551</v>
      </c>
      <c r="L1646" s="2">
        <v>42916</v>
      </c>
      <c r="M1646" s="2">
        <v>43281</v>
      </c>
      <c r="N1646" s="2"/>
    </row>
    <row r="1647" spans="1:17" x14ac:dyDescent="0.25">
      <c r="D1647">
        <v>0.90739999999999998</v>
      </c>
      <c r="E1647">
        <v>1.1357999999999999</v>
      </c>
      <c r="F1647">
        <v>0.94110000000000005</v>
      </c>
      <c r="G1647">
        <v>1.4280999999999999</v>
      </c>
      <c r="H1647">
        <v>2.8733</v>
      </c>
      <c r="I1647">
        <v>1.5536000000000001</v>
      </c>
      <c r="J1647">
        <v>1.7211000000000001</v>
      </c>
      <c r="K1647">
        <v>1.728</v>
      </c>
      <c r="L1647">
        <v>1.9257</v>
      </c>
      <c r="M1647">
        <v>2.0550000000000002</v>
      </c>
    </row>
    <row r="1648" spans="1:17" x14ac:dyDescent="0.25">
      <c r="A1648" s="5" t="s">
        <v>824</v>
      </c>
      <c r="B1648" t="s">
        <v>1166</v>
      </c>
      <c r="C1648" t="s">
        <v>1199</v>
      </c>
      <c r="D1648" s="2">
        <f>_xll.BDH($A1648, $D$1, $B1648, $C1648, "Direction", "H", "Period", "Y","cols=13;rows=2")</f>
        <v>40178</v>
      </c>
      <c r="E1648" s="2">
        <v>40543</v>
      </c>
      <c r="F1648" s="2">
        <v>40908</v>
      </c>
      <c r="G1648" s="2">
        <v>41274</v>
      </c>
      <c r="H1648" s="2">
        <v>41639</v>
      </c>
      <c r="I1648" s="2">
        <v>42004</v>
      </c>
      <c r="J1648" s="2">
        <v>42369</v>
      </c>
      <c r="K1648" s="2">
        <v>42735</v>
      </c>
      <c r="L1648" s="2">
        <v>43100</v>
      </c>
      <c r="M1648" s="2">
        <v>43465</v>
      </c>
      <c r="N1648" s="2">
        <v>43830</v>
      </c>
      <c r="O1648" s="2">
        <v>44196</v>
      </c>
      <c r="P1648" s="2">
        <v>44561</v>
      </c>
    </row>
    <row r="1649" spans="1:16" x14ac:dyDescent="0.25">
      <c r="D1649">
        <v>0.32150000000000001</v>
      </c>
      <c r="E1649">
        <v>0.34</v>
      </c>
      <c r="F1649">
        <v>0.66</v>
      </c>
      <c r="G1649">
        <v>0.74439999999999995</v>
      </c>
      <c r="H1649">
        <v>0.77769999999999995</v>
      </c>
      <c r="I1649">
        <v>0.82069999999999999</v>
      </c>
      <c r="J1649">
        <v>0.86750000000000005</v>
      </c>
      <c r="K1649">
        <v>0.93020000000000003</v>
      </c>
      <c r="L1649">
        <v>1.0382</v>
      </c>
      <c r="M1649">
        <v>1.2848999999999999</v>
      </c>
      <c r="N1649">
        <v>1.5204</v>
      </c>
      <c r="O1649">
        <v>1.2753000000000001</v>
      </c>
      <c r="P1649">
        <v>1.48</v>
      </c>
    </row>
    <row r="1650" spans="1:16" x14ac:dyDescent="0.25">
      <c r="A1650" s="5" t="s">
        <v>825</v>
      </c>
      <c r="B1650" t="s">
        <v>1166</v>
      </c>
      <c r="C1650" t="s">
        <v>1202</v>
      </c>
      <c r="D1650" s="2">
        <f>_xll.BDH($A1650, $D$1, $B1650, $C1650, "Direction", "H", "Period", "Y","cols=13;rows=2")</f>
        <v>40178</v>
      </c>
      <c r="E1650" s="2">
        <v>40543</v>
      </c>
      <c r="F1650" s="2">
        <v>40908</v>
      </c>
      <c r="G1650" s="2">
        <v>41274</v>
      </c>
      <c r="H1650" s="2">
        <v>41639</v>
      </c>
      <c r="I1650" s="2">
        <v>42004</v>
      </c>
      <c r="J1650" s="2">
        <v>42369</v>
      </c>
      <c r="K1650" s="2">
        <v>42735</v>
      </c>
      <c r="L1650" s="2">
        <v>43100</v>
      </c>
      <c r="M1650" s="2">
        <v>43465</v>
      </c>
      <c r="N1650" s="2">
        <v>43830</v>
      </c>
      <c r="O1650" s="2">
        <v>44196</v>
      </c>
      <c r="P1650" s="2">
        <v>44561</v>
      </c>
    </row>
    <row r="1651" spans="1:16" x14ac:dyDescent="0.25">
      <c r="D1651">
        <v>2.7951000000000001</v>
      </c>
      <c r="E1651">
        <v>2.3557999999999999</v>
      </c>
      <c r="F1651">
        <v>2.6074999999999999</v>
      </c>
      <c r="G1651">
        <v>2.7991999999999999</v>
      </c>
      <c r="H1651">
        <v>3.5358999999999998</v>
      </c>
      <c r="I1651">
        <v>3.6021000000000001</v>
      </c>
      <c r="J1651">
        <v>2.5335000000000001</v>
      </c>
      <c r="K1651">
        <v>1.9930000000000001</v>
      </c>
      <c r="L1651">
        <v>1.3079000000000001</v>
      </c>
      <c r="M1651">
        <v>2.008</v>
      </c>
      <c r="N1651">
        <v>1.8124</v>
      </c>
      <c r="O1651">
        <v>1.6275999999999999</v>
      </c>
      <c r="P1651">
        <v>1.2088000000000001</v>
      </c>
    </row>
    <row r="1652" spans="1:16" x14ac:dyDescent="0.25">
      <c r="A1652" s="5" t="s">
        <v>826</v>
      </c>
      <c r="B1652" t="s">
        <v>1166</v>
      </c>
      <c r="C1652" t="s">
        <v>1200</v>
      </c>
      <c r="D1652" s="2" t="str">
        <f>_xll.BDH($A1652, $D$1, $B1652, $C1652, "Direction", "H", "Period", "Y")</f>
        <v>#N/A N/A</v>
      </c>
      <c r="E1652" s="2"/>
      <c r="F1652" s="2"/>
      <c r="G1652" s="2"/>
      <c r="H1652" s="2"/>
      <c r="I1652" s="2"/>
      <c r="J1652" s="2"/>
      <c r="K1652" s="2"/>
      <c r="L1652" s="2"/>
      <c r="M1652" s="2"/>
      <c r="N1652" s="2"/>
      <c r="O1652" s="2"/>
    </row>
    <row r="1654" spans="1:16" x14ac:dyDescent="0.25">
      <c r="A1654" s="5" t="s">
        <v>827</v>
      </c>
      <c r="B1654" t="s">
        <v>1166</v>
      </c>
      <c r="C1654" t="s">
        <v>1199</v>
      </c>
      <c r="D1654" s="2">
        <f>_xll.BDH($A1654, $D$1, $B1654, $C1654, "Direction", "H", "Period", "Y","cols=13;rows=2")</f>
        <v>40178</v>
      </c>
      <c r="E1654" s="2">
        <v>40543</v>
      </c>
      <c r="F1654" s="2">
        <v>40908</v>
      </c>
      <c r="G1654" s="2">
        <v>41274</v>
      </c>
      <c r="H1654" s="2">
        <v>41639</v>
      </c>
      <c r="I1654" s="2">
        <v>42004</v>
      </c>
      <c r="J1654" s="2">
        <v>42369</v>
      </c>
      <c r="K1654" s="2">
        <v>42735</v>
      </c>
      <c r="L1654" s="2">
        <v>43100</v>
      </c>
      <c r="M1654" s="2">
        <v>43465</v>
      </c>
      <c r="N1654" s="2">
        <v>43830</v>
      </c>
      <c r="O1654" s="2">
        <v>44196</v>
      </c>
      <c r="P1654" s="2">
        <v>44561</v>
      </c>
    </row>
    <row r="1655" spans="1:16" x14ac:dyDescent="0.25">
      <c r="D1655">
        <v>1.4153</v>
      </c>
      <c r="E1655">
        <v>1.5223</v>
      </c>
      <c r="F1655">
        <v>4.5633999999999997</v>
      </c>
      <c r="G1655">
        <v>5.5580999999999996</v>
      </c>
      <c r="H1655">
        <v>4.7922000000000002</v>
      </c>
      <c r="I1655">
        <v>4.0141</v>
      </c>
      <c r="J1655">
        <v>4.0694999999999997</v>
      </c>
      <c r="K1655">
        <v>-0.92230000000000001</v>
      </c>
      <c r="L1655">
        <v>-0.246</v>
      </c>
      <c r="M1655">
        <v>1.2547999999999999</v>
      </c>
      <c r="N1655">
        <v>1.7986</v>
      </c>
      <c r="O1655">
        <v>1.1998</v>
      </c>
      <c r="P1655">
        <v>6.3707000000000003</v>
      </c>
    </row>
    <row r="1656" spans="1:16" x14ac:dyDescent="0.25">
      <c r="A1656" s="5" t="s">
        <v>828</v>
      </c>
      <c r="B1656" t="s">
        <v>1166</v>
      </c>
      <c r="C1656" t="s">
        <v>1201</v>
      </c>
      <c r="D1656" s="2">
        <f>_xll.BDH($A1656, $D$1, $B1656, $C1656, "Direction", "H", "Period", "Y","cols=10;rows=2")</f>
        <v>40178</v>
      </c>
      <c r="E1656" s="2">
        <v>40543</v>
      </c>
      <c r="F1656" s="2">
        <v>40908</v>
      </c>
      <c r="G1656" s="2">
        <v>41274</v>
      </c>
      <c r="H1656" s="2">
        <v>41639</v>
      </c>
      <c r="I1656" s="2">
        <v>42004</v>
      </c>
      <c r="J1656" s="2">
        <v>42369</v>
      </c>
      <c r="K1656" s="2">
        <v>42735</v>
      </c>
      <c r="L1656" s="2">
        <v>43100</v>
      </c>
      <c r="M1656" s="2">
        <v>43465</v>
      </c>
      <c r="N1656" s="2"/>
    </row>
    <row r="1657" spans="1:16" x14ac:dyDescent="0.25">
      <c r="D1657">
        <v>1.1212</v>
      </c>
      <c r="E1657">
        <v>1.0004999999999999</v>
      </c>
      <c r="F1657">
        <v>1.1452</v>
      </c>
      <c r="G1657">
        <v>1.2910999999999999</v>
      </c>
      <c r="H1657">
        <v>1.3694999999999999</v>
      </c>
      <c r="I1657">
        <v>1.4809000000000001</v>
      </c>
      <c r="J1657">
        <v>1.9585999999999999</v>
      </c>
      <c r="K1657">
        <v>1.9783999999999999</v>
      </c>
      <c r="L1657">
        <v>2.4939</v>
      </c>
      <c r="M1657">
        <v>3.2599</v>
      </c>
    </row>
    <row r="1658" spans="1:16" x14ac:dyDescent="0.25">
      <c r="A1658" s="5" t="s">
        <v>829</v>
      </c>
      <c r="B1658" t="s">
        <v>1166</v>
      </c>
      <c r="C1658" t="s">
        <v>1199</v>
      </c>
      <c r="D1658" s="2">
        <f>_xll.BDH($A1658, $D$1, $B1658, $C1658, "Direction", "H", "Period", "Y","cols=13;rows=2")</f>
        <v>40178</v>
      </c>
      <c r="E1658" s="2">
        <v>40543</v>
      </c>
      <c r="F1658" s="2">
        <v>40908</v>
      </c>
      <c r="G1658" s="2">
        <v>41274</v>
      </c>
      <c r="H1658" s="2">
        <v>41639</v>
      </c>
      <c r="I1658" s="2">
        <v>42004</v>
      </c>
      <c r="J1658" s="2">
        <v>42369</v>
      </c>
      <c r="K1658" s="2">
        <v>42735</v>
      </c>
      <c r="L1658" s="2">
        <v>43100</v>
      </c>
      <c r="M1658" s="2">
        <v>43465</v>
      </c>
      <c r="N1658" s="2">
        <v>43830</v>
      </c>
      <c r="O1658" s="2">
        <v>44196</v>
      </c>
      <c r="P1658" s="2">
        <v>44561</v>
      </c>
    </row>
    <row r="1659" spans="1:16" x14ac:dyDescent="0.25">
      <c r="D1659">
        <v>0.31</v>
      </c>
      <c r="E1659">
        <v>0.45</v>
      </c>
      <c r="F1659">
        <v>0.60499999999999998</v>
      </c>
      <c r="G1659">
        <v>0.71</v>
      </c>
      <c r="H1659">
        <v>0.755</v>
      </c>
      <c r="I1659">
        <v>0.83</v>
      </c>
      <c r="J1659">
        <v>0.88500000000000001</v>
      </c>
      <c r="K1659">
        <v>0.86380000000000001</v>
      </c>
      <c r="L1659">
        <v>0.96050000000000002</v>
      </c>
      <c r="M1659">
        <v>1.2946</v>
      </c>
      <c r="N1659">
        <v>1.3718999999999999</v>
      </c>
      <c r="O1659">
        <v>1.4884999999999999</v>
      </c>
      <c r="P1659">
        <v>1.5985</v>
      </c>
    </row>
    <row r="1660" spans="1:16" x14ac:dyDescent="0.25">
      <c r="A1660" s="5" t="s">
        <v>830</v>
      </c>
      <c r="B1660" t="s">
        <v>1166</v>
      </c>
      <c r="C1660" t="s">
        <v>1196</v>
      </c>
      <c r="D1660" s="2">
        <f>_xll.BDH($A1660, $D$1, $B1660, $C1660, "Direction", "H", "Period", "Y","cols=10;rows=2")</f>
        <v>40178</v>
      </c>
      <c r="E1660" s="2">
        <v>40543</v>
      </c>
      <c r="F1660" s="2">
        <v>40908</v>
      </c>
      <c r="G1660" s="2">
        <v>41274</v>
      </c>
      <c r="H1660" s="2">
        <v>41639</v>
      </c>
      <c r="I1660" s="2">
        <v>42004</v>
      </c>
      <c r="J1660" s="2">
        <v>42369</v>
      </c>
      <c r="K1660" s="2">
        <v>42735</v>
      </c>
      <c r="L1660" s="2">
        <v>43100</v>
      </c>
      <c r="M1660" s="2">
        <v>43465</v>
      </c>
    </row>
    <row r="1661" spans="1:16" x14ac:dyDescent="0.25">
      <c r="D1661">
        <v>1.1897</v>
      </c>
      <c r="E1661">
        <v>1.5791999999999999</v>
      </c>
      <c r="F1661">
        <v>1.7962</v>
      </c>
      <c r="G1661">
        <v>0.88660000000000005</v>
      </c>
      <c r="H1661">
        <v>1.97</v>
      </c>
      <c r="I1661">
        <v>2.9037000000000002</v>
      </c>
      <c r="J1661">
        <v>-0.65800000000000003</v>
      </c>
      <c r="K1661">
        <v>-2.7713000000000001</v>
      </c>
      <c r="L1661">
        <v>-1.329</v>
      </c>
      <c r="M1661">
        <v>-5.2200000000000003E-2</v>
      </c>
    </row>
    <row r="1662" spans="1:16" x14ac:dyDescent="0.25">
      <c r="A1662" s="5" t="s">
        <v>831</v>
      </c>
      <c r="B1662" t="s">
        <v>1166</v>
      </c>
      <c r="C1662" t="s">
        <v>1193</v>
      </c>
      <c r="D1662" s="2">
        <f>_xll.BDH($A1662, $D$1, $B1662, $C1662, "Direction", "H", "Period", "Y","cols=7;rows=2")</f>
        <v>40178</v>
      </c>
      <c r="E1662" s="2">
        <v>40543</v>
      </c>
      <c r="F1662" s="2">
        <v>40908</v>
      </c>
      <c r="G1662" s="2">
        <v>41274</v>
      </c>
      <c r="H1662" s="2">
        <v>41639</v>
      </c>
      <c r="I1662" s="2">
        <v>42004</v>
      </c>
      <c r="J1662" s="2">
        <v>42369</v>
      </c>
      <c r="K1662" s="2"/>
    </row>
    <row r="1663" spans="1:16" x14ac:dyDescent="0.25">
      <c r="D1663">
        <v>2.36</v>
      </c>
      <c r="E1663">
        <v>2.4045000000000001</v>
      </c>
      <c r="F1663">
        <v>2.6755</v>
      </c>
      <c r="G1663">
        <v>3.1280000000000001</v>
      </c>
      <c r="H1663">
        <v>2.9007999999999998</v>
      </c>
      <c r="I1663">
        <v>4.1079999999999997</v>
      </c>
      <c r="J1663">
        <v>3.931</v>
      </c>
    </row>
    <row r="1664" spans="1:16" x14ac:dyDescent="0.25">
      <c r="A1664" s="5" t="s">
        <v>832</v>
      </c>
      <c r="B1664" t="s">
        <v>1166</v>
      </c>
      <c r="C1664" t="s">
        <v>1199</v>
      </c>
      <c r="D1664" s="2">
        <f>_xll.BDH($A1664, $D$1, $B1664, $C1664, "Direction", "H", "Period", "Y","cols=13;rows=2")</f>
        <v>39997</v>
      </c>
      <c r="E1664" s="2">
        <v>40361</v>
      </c>
      <c r="F1664" s="2">
        <v>40725</v>
      </c>
      <c r="G1664" s="2">
        <v>41089</v>
      </c>
      <c r="H1664" s="2">
        <v>41453</v>
      </c>
      <c r="I1664" s="2">
        <v>41817</v>
      </c>
      <c r="J1664" s="2">
        <v>42188</v>
      </c>
      <c r="K1664" s="2">
        <v>42552</v>
      </c>
      <c r="L1664" s="2">
        <v>42916</v>
      </c>
      <c r="M1664" s="2">
        <v>43280</v>
      </c>
      <c r="N1664" s="2">
        <v>43833</v>
      </c>
      <c r="O1664" s="2">
        <v>44197</v>
      </c>
      <c r="P1664" s="2">
        <v>44561</v>
      </c>
    </row>
    <row r="1665" spans="1:17" x14ac:dyDescent="0.25">
      <c r="D1665">
        <v>4.2255000000000003</v>
      </c>
      <c r="E1665">
        <v>4.6220999999999997</v>
      </c>
      <c r="F1665">
        <v>4.9850000000000003</v>
      </c>
      <c r="G1665">
        <v>8.7485999999999997</v>
      </c>
      <c r="H1665">
        <v>4.9485000000000001</v>
      </c>
      <c r="I1665">
        <v>5</v>
      </c>
      <c r="J1665">
        <v>6.0852000000000004</v>
      </c>
      <c r="K1665">
        <v>3.9251999999999998</v>
      </c>
      <c r="L1665">
        <v>6.8585000000000003</v>
      </c>
      <c r="M1665">
        <v>6.3304999999999998</v>
      </c>
      <c r="N1665">
        <v>8.9704999999999995</v>
      </c>
      <c r="O1665">
        <v>8.7294</v>
      </c>
      <c r="P1665">
        <v>10.116899999999999</v>
      </c>
    </row>
    <row r="1666" spans="1:17" x14ac:dyDescent="0.25">
      <c r="A1666" s="5" t="s">
        <v>833</v>
      </c>
      <c r="B1666" t="s">
        <v>1166</v>
      </c>
      <c r="C1666" t="s">
        <v>1196</v>
      </c>
      <c r="D1666" s="2">
        <f>_xll.BDH($A1666, $D$1, $B1666, $C1666, "Direction", "H", "Period", "Y","cols=10;rows=2")</f>
        <v>40178</v>
      </c>
      <c r="E1666" s="2">
        <v>40543</v>
      </c>
      <c r="F1666" s="2">
        <v>40908</v>
      </c>
      <c r="G1666" s="2">
        <v>41274</v>
      </c>
      <c r="H1666" s="2">
        <v>41639</v>
      </c>
      <c r="I1666" s="2">
        <v>42004</v>
      </c>
      <c r="J1666" s="2">
        <v>42369</v>
      </c>
      <c r="K1666" s="2">
        <v>42735</v>
      </c>
      <c r="L1666" s="2">
        <v>43100</v>
      </c>
      <c r="M1666" s="2">
        <v>43465</v>
      </c>
    </row>
    <row r="1667" spans="1:17" x14ac:dyDescent="0.25">
      <c r="D1667">
        <v>2.0992000000000002</v>
      </c>
      <c r="E1667">
        <v>2.5234000000000001</v>
      </c>
      <c r="F1667">
        <v>2.8447</v>
      </c>
      <c r="G1667">
        <v>3.3006000000000002</v>
      </c>
      <c r="H1667">
        <v>3.7522000000000002</v>
      </c>
      <c r="I1667">
        <v>4.2919999999999998</v>
      </c>
      <c r="J1667">
        <v>4.3627000000000002</v>
      </c>
      <c r="K1667">
        <v>3.3214999999999999</v>
      </c>
      <c r="L1667">
        <v>3.2642000000000002</v>
      </c>
      <c r="M1667">
        <v>3.3264</v>
      </c>
    </row>
    <row r="1668" spans="1:17" x14ac:dyDescent="0.25">
      <c r="A1668" s="5" t="s">
        <v>834</v>
      </c>
      <c r="B1668" t="s">
        <v>1166</v>
      </c>
      <c r="C1668" t="s">
        <v>1199</v>
      </c>
      <c r="D1668" s="2">
        <f>_xll.BDH($A1668, $D$1, $B1668, $C1668, "Direction", "H", "Period", "Y","cols=13;rows=2")</f>
        <v>40178</v>
      </c>
      <c r="E1668" s="2">
        <v>40543</v>
      </c>
      <c r="F1668" s="2">
        <v>40908</v>
      </c>
      <c r="G1668" s="2">
        <v>41274</v>
      </c>
      <c r="H1668" s="2">
        <v>41639</v>
      </c>
      <c r="I1668" s="2">
        <v>42004</v>
      </c>
      <c r="J1668" s="2">
        <v>42369</v>
      </c>
      <c r="K1668" s="2">
        <v>42735</v>
      </c>
      <c r="L1668" s="2">
        <v>43100</v>
      </c>
      <c r="M1668" s="2">
        <v>43465</v>
      </c>
      <c r="N1668" s="2">
        <v>43830</v>
      </c>
      <c r="O1668" s="2">
        <v>44196</v>
      </c>
      <c r="P1668" s="2">
        <v>44561</v>
      </c>
    </row>
    <row r="1669" spans="1:17" x14ac:dyDescent="0.25">
      <c r="D1669">
        <v>0.46239999999999998</v>
      </c>
      <c r="E1669">
        <v>0.70499999999999996</v>
      </c>
      <c r="F1669">
        <v>0.76859999999999995</v>
      </c>
      <c r="G1669">
        <v>0.83079999999999998</v>
      </c>
      <c r="H1669">
        <v>0.96970000000000001</v>
      </c>
      <c r="I1669">
        <v>1.1211</v>
      </c>
      <c r="J1669">
        <v>1.214</v>
      </c>
      <c r="K1669">
        <v>1.3574999999999999</v>
      </c>
      <c r="L1669">
        <v>1.6654</v>
      </c>
      <c r="M1669">
        <v>1.9133</v>
      </c>
      <c r="N1669">
        <v>1.9294</v>
      </c>
      <c r="O1669">
        <v>1.94</v>
      </c>
      <c r="P1669">
        <v>2.5777999999999999</v>
      </c>
    </row>
    <row r="1670" spans="1:17" x14ac:dyDescent="0.25">
      <c r="A1670" s="5" t="s">
        <v>835</v>
      </c>
      <c r="B1670" t="s">
        <v>1166</v>
      </c>
      <c r="C1670" t="s">
        <v>1199</v>
      </c>
      <c r="D1670" s="2">
        <f>_xll.BDH($A1670, $D$1, $B1670, $C1670, "Direction", "H", "Period", "Y","cols=13;rows=2")</f>
        <v>40178</v>
      </c>
      <c r="E1670" s="2">
        <v>40543</v>
      </c>
      <c r="F1670" s="2">
        <v>40908</v>
      </c>
      <c r="G1670" s="2">
        <v>41274</v>
      </c>
      <c r="H1670" s="2">
        <v>41639</v>
      </c>
      <c r="I1670" s="2">
        <v>42004</v>
      </c>
      <c r="J1670" s="2">
        <v>42369</v>
      </c>
      <c r="K1670" s="2">
        <v>42735</v>
      </c>
      <c r="L1670" s="2">
        <v>43100</v>
      </c>
      <c r="M1670" s="2">
        <v>43465</v>
      </c>
      <c r="N1670" s="2">
        <v>43830</v>
      </c>
      <c r="O1670" s="2">
        <v>44196</v>
      </c>
      <c r="P1670" s="2">
        <v>44561</v>
      </c>
    </row>
    <row r="1671" spans="1:17" x14ac:dyDescent="0.25">
      <c r="D1671">
        <v>0.54469999999999996</v>
      </c>
      <c r="E1671">
        <v>0.62519999999999998</v>
      </c>
      <c r="F1671">
        <v>0.83750000000000002</v>
      </c>
      <c r="G1671">
        <v>0.8488</v>
      </c>
      <c r="H1671">
        <v>0.87119999999999997</v>
      </c>
      <c r="I1671">
        <v>0.9546</v>
      </c>
      <c r="J1671">
        <v>1.0563</v>
      </c>
      <c r="K1671">
        <v>1.1192</v>
      </c>
      <c r="L1671">
        <v>1.2868999999999999</v>
      </c>
      <c r="M1671">
        <v>1.4392</v>
      </c>
      <c r="N1671">
        <v>1.6076999999999999</v>
      </c>
      <c r="O1671">
        <v>1.9984999999999999</v>
      </c>
      <c r="P1671">
        <v>2.3835999999999999</v>
      </c>
    </row>
    <row r="1672" spans="1:17" x14ac:dyDescent="0.25">
      <c r="A1672" s="5" t="s">
        <v>836</v>
      </c>
      <c r="B1672" t="s">
        <v>1166</v>
      </c>
      <c r="C1672" t="s">
        <v>1199</v>
      </c>
      <c r="D1672" s="2">
        <f>_xll.BDH($A1672, $D$1, $B1672, $C1672, "Direction", "H", "Period", "Y","cols=13;rows=2")</f>
        <v>40178</v>
      </c>
      <c r="E1672" s="2">
        <v>40543</v>
      </c>
      <c r="F1672" s="2">
        <v>40908</v>
      </c>
      <c r="G1672" s="2">
        <v>41274</v>
      </c>
      <c r="H1672" s="2">
        <v>41639</v>
      </c>
      <c r="I1672" s="2">
        <v>42004</v>
      </c>
      <c r="J1672" s="2">
        <v>42369</v>
      </c>
      <c r="K1672" s="2">
        <v>42735</v>
      </c>
      <c r="L1672" s="2">
        <v>43100</v>
      </c>
      <c r="M1672" s="2">
        <v>43465</v>
      </c>
      <c r="N1672" s="2">
        <v>43830</v>
      </c>
      <c r="O1672" s="2">
        <v>44196</v>
      </c>
      <c r="P1672" s="2">
        <v>44561</v>
      </c>
    </row>
    <row r="1673" spans="1:17" x14ac:dyDescent="0.25">
      <c r="D1673">
        <v>0.88580000000000003</v>
      </c>
      <c r="E1673">
        <v>1.1048</v>
      </c>
      <c r="F1673">
        <v>1.5995999999999999</v>
      </c>
      <c r="G1673">
        <v>1.8137000000000001</v>
      </c>
      <c r="H1673">
        <v>1.98</v>
      </c>
      <c r="I1673">
        <v>0.54800000000000004</v>
      </c>
      <c r="J1673">
        <v>0.51970000000000005</v>
      </c>
      <c r="K1673">
        <v>0.5161</v>
      </c>
      <c r="L1673">
        <v>0.62619999999999998</v>
      </c>
      <c r="M1673">
        <v>0.10009999999999999</v>
      </c>
      <c r="N1673">
        <v>0.48530000000000001</v>
      </c>
      <c r="O1673">
        <v>0.25950000000000001</v>
      </c>
      <c r="P1673">
        <v>-0.38940000000000002</v>
      </c>
    </row>
    <row r="1674" spans="1:17" x14ac:dyDescent="0.25">
      <c r="A1674" s="5" t="s">
        <v>837</v>
      </c>
      <c r="B1674" t="s">
        <v>1166</v>
      </c>
      <c r="C1674" t="s">
        <v>1199</v>
      </c>
      <c r="D1674" s="2">
        <f>_xll.BDH($A1674, $D$1, $B1674, $C1674, "Direction", "H", "Period", "Y","cols=14;rows=2")</f>
        <v>39933</v>
      </c>
      <c r="E1674" s="2">
        <v>40298</v>
      </c>
      <c r="F1674" s="2">
        <v>40663</v>
      </c>
      <c r="G1674" s="2">
        <v>41029</v>
      </c>
      <c r="H1674" s="2">
        <v>41394</v>
      </c>
      <c r="I1674" s="2">
        <v>41759</v>
      </c>
      <c r="J1674" s="2">
        <v>42124</v>
      </c>
      <c r="K1674" s="2">
        <v>42490</v>
      </c>
      <c r="L1674" s="2">
        <v>42855</v>
      </c>
      <c r="M1674" s="2">
        <v>43220</v>
      </c>
      <c r="N1674" s="2">
        <v>43585</v>
      </c>
      <c r="O1674" s="2">
        <v>43951</v>
      </c>
      <c r="P1674" s="2">
        <v>44316</v>
      </c>
      <c r="Q1674" s="2">
        <v>44681</v>
      </c>
    </row>
    <row r="1675" spans="1:17" x14ac:dyDescent="0.25">
      <c r="D1675">
        <v>3.7511999999999999</v>
      </c>
      <c r="E1675">
        <v>4.3224999999999998</v>
      </c>
      <c r="F1675">
        <v>4.7375999999999996</v>
      </c>
      <c r="G1675">
        <v>4.7762000000000002</v>
      </c>
      <c r="H1675">
        <v>5.3243</v>
      </c>
      <c r="I1675">
        <v>5.6247999999999996</v>
      </c>
      <c r="J1675">
        <v>3.9192999999999998</v>
      </c>
      <c r="K1675">
        <v>6.0103999999999997</v>
      </c>
      <c r="L1675">
        <v>6.5564999999999998</v>
      </c>
      <c r="M1675">
        <v>6.6753999999999998</v>
      </c>
      <c r="N1675">
        <v>6.4664000000000001</v>
      </c>
      <c r="O1675">
        <v>7.2160000000000002</v>
      </c>
      <c r="P1675">
        <v>7.3650000000000002</v>
      </c>
      <c r="Q1675">
        <v>7.4913999999999996</v>
      </c>
    </row>
    <row r="1676" spans="1:17" x14ac:dyDescent="0.25">
      <c r="A1676" s="5" t="s">
        <v>838</v>
      </c>
      <c r="B1676" t="s">
        <v>1166</v>
      </c>
      <c r="C1676" t="s">
        <v>1192</v>
      </c>
      <c r="D1676" s="2">
        <f>_xll.BDH($A1676, $D$1, $B1676, $C1676, "Direction", "H", "Period", "Y","cols=6;rows=2")</f>
        <v>40178</v>
      </c>
      <c r="E1676" s="2">
        <v>40543</v>
      </c>
      <c r="F1676" s="2">
        <v>40908</v>
      </c>
      <c r="G1676" s="2">
        <v>41274</v>
      </c>
      <c r="H1676" s="2">
        <v>41639</v>
      </c>
      <c r="I1676" s="2">
        <v>42004</v>
      </c>
      <c r="J1676" s="2"/>
    </row>
    <row r="1677" spans="1:17" x14ac:dyDescent="0.25">
      <c r="D1677">
        <v>1.92</v>
      </c>
      <c r="E1677">
        <v>2.2599999999999998</v>
      </c>
      <c r="F1677">
        <v>2.66</v>
      </c>
      <c r="G1677">
        <v>2.8317000000000001</v>
      </c>
      <c r="H1677">
        <v>3.1044999999999998</v>
      </c>
      <c r="I1677">
        <v>3.3632</v>
      </c>
    </row>
    <row r="1678" spans="1:17" x14ac:dyDescent="0.25">
      <c r="A1678" s="5" t="s">
        <v>839</v>
      </c>
      <c r="B1678" t="s">
        <v>1166</v>
      </c>
      <c r="C1678" t="s">
        <v>1199</v>
      </c>
      <c r="D1678" s="2">
        <f>_xll.BDH($A1678, $D$1, $B1678, $C1678, "Direction", "H", "Period", "Y","cols=13;rows=2")</f>
        <v>40178</v>
      </c>
      <c r="E1678" s="2">
        <v>40543</v>
      </c>
      <c r="F1678" s="2">
        <v>40908</v>
      </c>
      <c r="G1678" s="2">
        <v>41274</v>
      </c>
      <c r="H1678" s="2">
        <v>41639</v>
      </c>
      <c r="I1678" s="2">
        <v>42004</v>
      </c>
      <c r="J1678" s="2">
        <v>42369</v>
      </c>
      <c r="K1678" s="2">
        <v>42735</v>
      </c>
      <c r="L1678" s="2">
        <v>43100</v>
      </c>
      <c r="M1678" s="2">
        <v>43465</v>
      </c>
      <c r="N1678" s="2">
        <v>43830</v>
      </c>
      <c r="O1678" s="2">
        <v>44196</v>
      </c>
      <c r="P1678" s="2">
        <v>44561</v>
      </c>
    </row>
    <row r="1679" spans="1:17" x14ac:dyDescent="0.25">
      <c r="D1679">
        <v>1.2999999999999999E-2</v>
      </c>
      <c r="E1679">
        <v>0.90280000000000005</v>
      </c>
      <c r="F1679">
        <v>3.7275999999999998</v>
      </c>
      <c r="G1679">
        <v>3.9689999999999999</v>
      </c>
      <c r="H1679">
        <v>4.2853000000000003</v>
      </c>
      <c r="I1679">
        <v>4.4509999999999996</v>
      </c>
      <c r="J1679">
        <v>-0.50749999999999995</v>
      </c>
      <c r="K1679">
        <v>-0.32350000000000001</v>
      </c>
      <c r="L1679">
        <v>2.1017999999999999</v>
      </c>
      <c r="M1679">
        <v>6.2923999999999998</v>
      </c>
      <c r="N1679">
        <v>7.8825000000000003</v>
      </c>
      <c r="O1679">
        <v>0.86280000000000001</v>
      </c>
      <c r="P1679">
        <v>13.2645</v>
      </c>
    </row>
    <row r="1680" spans="1:17" x14ac:dyDescent="0.25">
      <c r="A1680" s="5" t="s">
        <v>840</v>
      </c>
      <c r="B1680" t="s">
        <v>1166</v>
      </c>
      <c r="C1680" t="s">
        <v>1194</v>
      </c>
      <c r="D1680" s="2">
        <f>_xll.BDH($A1680, $D$1, $B1680, $C1680, "Direction", "H", "Period", "Y","cols=8;rows=2")</f>
        <v>40178</v>
      </c>
      <c r="E1680" s="2">
        <v>40543</v>
      </c>
      <c r="F1680" s="2">
        <v>40908</v>
      </c>
      <c r="G1680" s="2">
        <v>41274</v>
      </c>
      <c r="H1680" s="2">
        <v>41639</v>
      </c>
      <c r="I1680" s="2">
        <v>42004</v>
      </c>
      <c r="J1680" s="2">
        <v>42369</v>
      </c>
      <c r="K1680" s="2">
        <v>42735</v>
      </c>
      <c r="L1680" s="2"/>
    </row>
    <row r="1681" spans="1:16" x14ac:dyDescent="0.25">
      <c r="D1681">
        <v>6.0940000000000003</v>
      </c>
      <c r="E1681">
        <v>5.6978999999999997</v>
      </c>
      <c r="F1681">
        <v>6.5472999999999999</v>
      </c>
      <c r="G1681">
        <v>7.5343</v>
      </c>
      <c r="H1681">
        <v>7.3532999999999999</v>
      </c>
      <c r="I1681">
        <v>8.2548999999999992</v>
      </c>
      <c r="J1681">
        <v>7.0275999999999996</v>
      </c>
      <c r="K1681">
        <v>6.8768000000000002</v>
      </c>
    </row>
    <row r="1682" spans="1:16" x14ac:dyDescent="0.25">
      <c r="A1682" s="5" t="s">
        <v>841</v>
      </c>
      <c r="B1682" t="s">
        <v>1166</v>
      </c>
      <c r="C1682" t="s">
        <v>1196</v>
      </c>
      <c r="D1682" s="2">
        <f>_xll.BDH($A1682, $D$1, $B1682, $C1682, "Direction", "H", "Period", "Y","cols=10;rows=2")</f>
        <v>39903</v>
      </c>
      <c r="E1682" s="2">
        <v>40268</v>
      </c>
      <c r="F1682" s="2">
        <v>40633</v>
      </c>
      <c r="G1682" s="2">
        <v>40999</v>
      </c>
      <c r="H1682" s="2">
        <v>41364</v>
      </c>
      <c r="I1682" s="2">
        <v>41729</v>
      </c>
      <c r="J1682" s="2">
        <v>42094</v>
      </c>
      <c r="K1682" s="2">
        <v>42460</v>
      </c>
      <c r="L1682" s="2">
        <v>42825</v>
      </c>
      <c r="M1682" s="2">
        <v>43190</v>
      </c>
    </row>
    <row r="1683" spans="1:16" x14ac:dyDescent="0.25">
      <c r="D1683">
        <v>1.4316</v>
      </c>
      <c r="E1683">
        <v>1.5206999999999999</v>
      </c>
      <c r="F1683">
        <v>1.5744</v>
      </c>
      <c r="G1683">
        <v>1.9801</v>
      </c>
      <c r="H1683">
        <v>2.1934</v>
      </c>
      <c r="I1683">
        <v>2.2168000000000001</v>
      </c>
      <c r="J1683">
        <v>1.8214999999999999</v>
      </c>
      <c r="K1683">
        <v>1.7678</v>
      </c>
      <c r="L1683">
        <v>1.8938999999999999</v>
      </c>
      <c r="M1683">
        <v>0.43290000000000001</v>
      </c>
    </row>
    <row r="1684" spans="1:16" x14ac:dyDescent="0.25">
      <c r="A1684" s="5" t="s">
        <v>842</v>
      </c>
      <c r="B1684" t="s">
        <v>1166</v>
      </c>
      <c r="C1684" t="s">
        <v>1199</v>
      </c>
      <c r="D1684" s="2">
        <f>_xll.BDH($A1684, $D$1, $B1684, $C1684, "Direction", "H", "Period", "Y","cols=13;rows=2")</f>
        <v>40178</v>
      </c>
      <c r="E1684" s="2">
        <v>40543</v>
      </c>
      <c r="F1684" s="2">
        <v>40908</v>
      </c>
      <c r="G1684" s="2">
        <v>41274</v>
      </c>
      <c r="H1684" s="2">
        <v>41639</v>
      </c>
      <c r="I1684" s="2">
        <v>42004</v>
      </c>
      <c r="J1684" s="2">
        <v>42369</v>
      </c>
      <c r="K1684" s="2">
        <v>42735</v>
      </c>
      <c r="L1684" s="2">
        <v>43100</v>
      </c>
      <c r="M1684" s="2">
        <v>43465</v>
      </c>
      <c r="N1684" s="2">
        <v>43830</v>
      </c>
      <c r="O1684" s="2">
        <v>44196</v>
      </c>
      <c r="P1684" s="2">
        <v>44561</v>
      </c>
    </row>
    <row r="1685" spans="1:16" x14ac:dyDescent="0.25">
      <c r="D1685">
        <v>0.26719999999999999</v>
      </c>
      <c r="E1685">
        <v>1.7835000000000001</v>
      </c>
      <c r="F1685">
        <v>5.4825999999999997</v>
      </c>
      <c r="G1685">
        <v>5.2228000000000003</v>
      </c>
      <c r="H1685">
        <v>7.4673999999999996</v>
      </c>
      <c r="I1685">
        <v>7.5795000000000003</v>
      </c>
      <c r="J1685">
        <v>3.8601999999999999</v>
      </c>
      <c r="K1685">
        <v>4.3899999999999997</v>
      </c>
      <c r="L1685">
        <v>4.8880999999999997</v>
      </c>
      <c r="M1685">
        <v>5.9884000000000004</v>
      </c>
      <c r="N1685">
        <v>2.4268999999999998</v>
      </c>
      <c r="O1685">
        <v>-18.915400000000002</v>
      </c>
      <c r="P1685">
        <v>-6.3083999999999998</v>
      </c>
    </row>
    <row r="1686" spans="1:16" x14ac:dyDescent="0.25">
      <c r="A1686" s="5" t="s">
        <v>843</v>
      </c>
      <c r="B1686" t="s">
        <v>1166</v>
      </c>
      <c r="C1686" t="s">
        <v>1194</v>
      </c>
      <c r="D1686" s="2">
        <f>_xll.BDH($A1686, $D$1, $B1686, $C1686, "Direction", "H", "Period", "Y","cols=8;rows=2")</f>
        <v>40178</v>
      </c>
      <c r="E1686" s="2">
        <v>40543</v>
      </c>
      <c r="F1686" s="2">
        <v>40908</v>
      </c>
      <c r="G1686" s="2">
        <v>41274</v>
      </c>
      <c r="H1686" s="2">
        <v>41639</v>
      </c>
      <c r="I1686" s="2">
        <v>42004</v>
      </c>
      <c r="J1686" s="2">
        <v>42369</v>
      </c>
      <c r="K1686" s="2">
        <v>42735</v>
      </c>
      <c r="L1686" s="2"/>
    </row>
    <row r="1687" spans="1:16" x14ac:dyDescent="0.25">
      <c r="D1687">
        <v>1.5479000000000001</v>
      </c>
      <c r="E1687">
        <v>1.7123999999999999</v>
      </c>
      <c r="F1687">
        <v>1.8106</v>
      </c>
      <c r="G1687">
        <v>1.3943000000000001</v>
      </c>
      <c r="H1687">
        <v>1.964</v>
      </c>
      <c r="I1687">
        <v>2.2709999999999999</v>
      </c>
      <c r="J1687">
        <v>0.15579999999999999</v>
      </c>
      <c r="K1687">
        <v>-2.1100000000000001E-2</v>
      </c>
    </row>
    <row r="1688" spans="1:16" x14ac:dyDescent="0.25">
      <c r="A1688" s="5" t="s">
        <v>844</v>
      </c>
      <c r="B1688" t="s">
        <v>1166</v>
      </c>
      <c r="C1688" t="s">
        <v>1199</v>
      </c>
      <c r="D1688" s="2">
        <f>_xll.BDH($A1688, $D$1, $B1688, $C1688, "Direction", "H", "Period", "Y","cols=13;rows=2")</f>
        <v>40178</v>
      </c>
      <c r="E1688" s="2">
        <v>40543</v>
      </c>
      <c r="F1688" s="2">
        <v>40908</v>
      </c>
      <c r="G1688" s="2">
        <v>41274</v>
      </c>
      <c r="H1688" s="2">
        <v>41639</v>
      </c>
      <c r="I1688" s="2">
        <v>42004</v>
      </c>
      <c r="J1688" s="2">
        <v>42369</v>
      </c>
      <c r="K1688" s="2">
        <v>42735</v>
      </c>
      <c r="L1688" s="2">
        <v>43100</v>
      </c>
      <c r="M1688" s="2">
        <v>43465</v>
      </c>
      <c r="N1688" s="2">
        <v>43830</v>
      </c>
      <c r="O1688" s="2">
        <v>44196</v>
      </c>
      <c r="P1688" s="2">
        <v>44561</v>
      </c>
    </row>
    <row r="1689" spans="1:16" x14ac:dyDescent="0.25">
      <c r="D1689">
        <v>0.78100000000000003</v>
      </c>
      <c r="E1689">
        <v>1.0726</v>
      </c>
      <c r="F1689">
        <v>1.5942000000000001</v>
      </c>
      <c r="G1689">
        <v>1.4612000000000001</v>
      </c>
      <c r="H1689">
        <v>1.8603000000000001</v>
      </c>
      <c r="I1689">
        <v>2.3372999999999999</v>
      </c>
      <c r="J1689">
        <v>2.3304</v>
      </c>
      <c r="K1689">
        <v>1.7887999999999999</v>
      </c>
      <c r="L1689">
        <v>2.7946</v>
      </c>
      <c r="M1689">
        <v>2.3803999999999998</v>
      </c>
      <c r="N1689">
        <v>2.6164000000000001</v>
      </c>
      <c r="O1689">
        <v>1.8362000000000001</v>
      </c>
      <c r="P1689">
        <v>2.9557000000000002</v>
      </c>
    </row>
    <row r="1690" spans="1:16" x14ac:dyDescent="0.25">
      <c r="A1690" s="5" t="s">
        <v>845</v>
      </c>
      <c r="B1690" t="s">
        <v>1167</v>
      </c>
      <c r="C1690" t="s">
        <v>1199</v>
      </c>
      <c r="D1690" s="2">
        <f>_xll.BDH($A1690, $D$1, $B1690, $C1690, "Direction", "H", "Period", "Y","cols=12;rows=2")</f>
        <v>40543</v>
      </c>
      <c r="E1690" s="2">
        <v>40908</v>
      </c>
      <c r="F1690" s="2">
        <v>41274</v>
      </c>
      <c r="G1690" s="2">
        <v>41639</v>
      </c>
      <c r="H1690" s="2">
        <v>42004</v>
      </c>
      <c r="I1690" s="2">
        <v>42369</v>
      </c>
      <c r="J1690" s="2">
        <v>42735</v>
      </c>
      <c r="K1690" s="2">
        <v>43100</v>
      </c>
      <c r="L1690" s="2">
        <v>43465</v>
      </c>
      <c r="M1690" s="2">
        <v>43830</v>
      </c>
      <c r="N1690" s="2">
        <v>44196</v>
      </c>
      <c r="O1690" s="2">
        <v>44561</v>
      </c>
    </row>
    <row r="1691" spans="1:16" x14ac:dyDescent="0.25">
      <c r="D1691">
        <v>1.1612</v>
      </c>
      <c r="E1691">
        <v>0.84530000000000005</v>
      </c>
      <c r="F1691">
        <v>0.47389999999999999</v>
      </c>
      <c r="G1691">
        <v>0.90169999999999995</v>
      </c>
      <c r="H1691">
        <v>0.88429999999999997</v>
      </c>
      <c r="I1691">
        <v>1.56</v>
      </c>
      <c r="J1691">
        <v>1.5678000000000001</v>
      </c>
      <c r="K1691">
        <v>1.7248000000000001</v>
      </c>
      <c r="L1691">
        <v>1.6456</v>
      </c>
      <c r="M1691">
        <v>1.1109</v>
      </c>
      <c r="N1691">
        <v>0.97089999999999999</v>
      </c>
      <c r="O1691">
        <v>0.98580000000000001</v>
      </c>
    </row>
    <row r="1692" spans="1:16" x14ac:dyDescent="0.25">
      <c r="A1692" s="5" t="s">
        <v>846</v>
      </c>
      <c r="B1692" t="s">
        <v>1167</v>
      </c>
      <c r="C1692" t="s">
        <v>1184</v>
      </c>
      <c r="D1692" s="2">
        <f>_xll.BDH($A1692, $D$1, $B1692, $C1692, "Direction", "H", "Period", "Y","cols=4;rows=2")</f>
        <v>40268</v>
      </c>
      <c r="E1692" s="2">
        <v>40633</v>
      </c>
      <c r="F1692" s="2">
        <v>40999</v>
      </c>
      <c r="G1692" s="2">
        <v>41364</v>
      </c>
    </row>
    <row r="1693" spans="1:16" x14ac:dyDescent="0.25">
      <c r="D1693">
        <v>2.1682000000000001</v>
      </c>
      <c r="E1693">
        <v>2.8595999999999999</v>
      </c>
      <c r="F1693">
        <v>2.4047999999999998</v>
      </c>
      <c r="G1693">
        <v>2.3376000000000001</v>
      </c>
    </row>
    <row r="1694" spans="1:16" x14ac:dyDescent="0.25">
      <c r="A1694" s="5" t="s">
        <v>847</v>
      </c>
      <c r="B1694" t="s">
        <v>1167</v>
      </c>
      <c r="C1694" t="s">
        <v>1199</v>
      </c>
      <c r="D1694" s="2">
        <f>_xll.BDH($A1694, $D$1, $B1694, $C1694, "Direction", "H", "Period", "Y","cols=12;rows=2")</f>
        <v>40543</v>
      </c>
      <c r="E1694" s="2">
        <v>40908</v>
      </c>
      <c r="F1694" s="2">
        <v>41274</v>
      </c>
      <c r="G1694" s="2">
        <v>41639</v>
      </c>
      <c r="H1694" s="2">
        <v>42004</v>
      </c>
      <c r="I1694" s="2">
        <v>42369</v>
      </c>
      <c r="J1694" s="2">
        <v>42735</v>
      </c>
      <c r="K1694" s="2">
        <v>43100</v>
      </c>
      <c r="L1694" s="2">
        <v>43465</v>
      </c>
      <c r="M1694" s="2">
        <v>43830</v>
      </c>
      <c r="N1694" s="2">
        <v>44196</v>
      </c>
      <c r="O1694" s="2">
        <v>44561</v>
      </c>
    </row>
    <row r="1695" spans="1:16" x14ac:dyDescent="0.25">
      <c r="D1695">
        <v>0.69069999999999998</v>
      </c>
      <c r="E1695">
        <v>0.61860000000000004</v>
      </c>
      <c r="F1695">
        <v>1.323</v>
      </c>
      <c r="G1695">
        <v>1.3908</v>
      </c>
      <c r="H1695">
        <v>1.6335999999999999</v>
      </c>
      <c r="I1695">
        <v>0.81910000000000005</v>
      </c>
      <c r="J1695">
        <v>1.2023999999999999</v>
      </c>
      <c r="K1695">
        <v>1.6494</v>
      </c>
      <c r="L1695">
        <v>2.3532000000000002</v>
      </c>
      <c r="M1695">
        <v>2.8660999999999999</v>
      </c>
      <c r="N1695">
        <v>3.2892000000000001</v>
      </c>
      <c r="O1695">
        <v>3.5716000000000001</v>
      </c>
    </row>
    <row r="1696" spans="1:16" x14ac:dyDescent="0.25">
      <c r="A1696" s="5" t="s">
        <v>848</v>
      </c>
      <c r="B1696" t="s">
        <v>1167</v>
      </c>
      <c r="C1696" t="s">
        <v>1199</v>
      </c>
      <c r="D1696" s="2">
        <f>_xll.BDH($A1696, $D$1, $B1696, $C1696, "Direction", "H", "Period", "Y","cols=12;rows=2")</f>
        <v>40543</v>
      </c>
      <c r="E1696" s="2">
        <v>40908</v>
      </c>
      <c r="F1696" s="2">
        <v>41274</v>
      </c>
      <c r="G1696" s="2">
        <v>41639</v>
      </c>
      <c r="H1696" s="2">
        <v>42004</v>
      </c>
      <c r="I1696" s="2">
        <v>42369</v>
      </c>
      <c r="J1696" s="2">
        <v>42735</v>
      </c>
      <c r="K1696" s="2">
        <v>43100</v>
      </c>
      <c r="L1696" s="2">
        <v>43465</v>
      </c>
      <c r="M1696" s="2">
        <v>43830</v>
      </c>
      <c r="N1696" s="2">
        <v>44196</v>
      </c>
      <c r="O1696" s="2">
        <v>44561</v>
      </c>
    </row>
    <row r="1697" spans="1:15" x14ac:dyDescent="0.25">
      <c r="D1697">
        <v>0.42520000000000002</v>
      </c>
      <c r="E1697">
        <v>0.34439999999999998</v>
      </c>
      <c r="F1697">
        <v>0.46850000000000003</v>
      </c>
      <c r="G1697">
        <v>0.1104</v>
      </c>
      <c r="H1697">
        <v>0.97819999999999996</v>
      </c>
      <c r="I1697">
        <v>1.476</v>
      </c>
      <c r="J1697">
        <v>1.9547000000000001</v>
      </c>
      <c r="K1697">
        <v>0.77149999999999996</v>
      </c>
      <c r="L1697">
        <v>1.2526999999999999</v>
      </c>
      <c r="M1697">
        <v>1.4646999999999999</v>
      </c>
      <c r="N1697">
        <v>5.1900000000000002E-2</v>
      </c>
      <c r="O1697">
        <v>0.44800000000000001</v>
      </c>
    </row>
    <row r="1698" spans="1:15" x14ac:dyDescent="0.25">
      <c r="A1698" s="5" t="s">
        <v>849</v>
      </c>
      <c r="B1698" t="s">
        <v>1167</v>
      </c>
      <c r="C1698" t="s">
        <v>1202</v>
      </c>
      <c r="D1698" s="2">
        <f>_xll.BDH($A1698, $D$1, $B1698, $C1698, "Direction", "H", "Period", "Y","cols=11;rows=2")</f>
        <v>40543</v>
      </c>
      <c r="E1698" s="2">
        <v>40908</v>
      </c>
      <c r="F1698" s="2">
        <v>41274</v>
      </c>
      <c r="G1698" s="2">
        <v>41639</v>
      </c>
      <c r="H1698" s="2">
        <v>42004</v>
      </c>
      <c r="I1698" s="2">
        <v>42369</v>
      </c>
      <c r="J1698" s="2">
        <v>42735</v>
      </c>
      <c r="K1698" s="2">
        <v>43100</v>
      </c>
      <c r="L1698" s="2">
        <v>43465</v>
      </c>
      <c r="M1698" s="2">
        <v>43830</v>
      </c>
      <c r="N1698" s="2">
        <v>44196</v>
      </c>
      <c r="O1698" s="2"/>
    </row>
    <row r="1699" spans="1:15" x14ac:dyDescent="0.25">
      <c r="D1699">
        <v>1.5891</v>
      </c>
      <c r="E1699">
        <v>1.5501</v>
      </c>
      <c r="F1699">
        <v>1.4784999999999999</v>
      </c>
      <c r="G1699">
        <v>1.3652</v>
      </c>
      <c r="H1699">
        <v>1.3956999999999999</v>
      </c>
      <c r="I1699">
        <v>1.8205</v>
      </c>
      <c r="J1699">
        <v>1.5609999999999999</v>
      </c>
      <c r="K1699">
        <v>1.7397</v>
      </c>
      <c r="L1699">
        <v>2.0802999999999998</v>
      </c>
      <c r="M1699">
        <v>1.8240000000000001</v>
      </c>
      <c r="N1699">
        <v>2.1855000000000002</v>
      </c>
    </row>
    <row r="1700" spans="1:15" x14ac:dyDescent="0.25">
      <c r="A1700" s="5" t="s">
        <v>850</v>
      </c>
      <c r="B1700" t="s">
        <v>1167</v>
      </c>
      <c r="C1700" t="s">
        <v>1192</v>
      </c>
      <c r="D1700" s="2">
        <f>_xll.BDH($A1700, $D$1, $B1700, $C1700, "Direction", "H", "Period", "Y","cols=6;rows=2")</f>
        <v>40543</v>
      </c>
      <c r="E1700" s="2">
        <v>40908</v>
      </c>
      <c r="F1700" s="2">
        <v>41274</v>
      </c>
      <c r="G1700" s="2">
        <v>41639</v>
      </c>
      <c r="H1700" s="2">
        <v>42004</v>
      </c>
      <c r="I1700" s="2">
        <v>42369</v>
      </c>
    </row>
    <row r="1701" spans="1:15" x14ac:dyDescent="0.25">
      <c r="D1701">
        <v>23.265899999999998</v>
      </c>
      <c r="E1701">
        <v>15.8871</v>
      </c>
      <c r="F1701">
        <v>11.41</v>
      </c>
      <c r="G1701">
        <v>14.1958</v>
      </c>
      <c r="H1701">
        <v>0.2422</v>
      </c>
      <c r="I1701">
        <v>-4.8300999999999998</v>
      </c>
    </row>
    <row r="1702" spans="1:15" x14ac:dyDescent="0.25">
      <c r="A1702" s="5" t="s">
        <v>851</v>
      </c>
      <c r="B1702" t="s">
        <v>1167</v>
      </c>
      <c r="C1702" t="s">
        <v>1193</v>
      </c>
      <c r="D1702" s="2">
        <f>_xll.BDH($A1702, $D$1, $B1702, $C1702, "Direction", "H", "Period", "Y","cols=6;rows=2")</f>
        <v>40543</v>
      </c>
      <c r="E1702" s="2">
        <v>40908</v>
      </c>
      <c r="F1702" s="2">
        <v>41274</v>
      </c>
      <c r="G1702" s="2">
        <v>41639</v>
      </c>
      <c r="H1702" s="2">
        <v>42004</v>
      </c>
      <c r="I1702" s="2">
        <v>42369</v>
      </c>
      <c r="J1702" s="2"/>
    </row>
    <row r="1703" spans="1:15" x14ac:dyDescent="0.25">
      <c r="D1703">
        <v>3.6741999999999999</v>
      </c>
      <c r="E1703">
        <v>4.6910999999999996</v>
      </c>
      <c r="F1703">
        <v>5.7724000000000002</v>
      </c>
      <c r="G1703">
        <v>6.6292</v>
      </c>
      <c r="H1703">
        <v>7.5450999999999997</v>
      </c>
      <c r="I1703">
        <v>6.5872999999999999</v>
      </c>
    </row>
    <row r="1704" spans="1:15" x14ac:dyDescent="0.25">
      <c r="A1704" s="5" t="s">
        <v>852</v>
      </c>
      <c r="B1704" t="s">
        <v>1167</v>
      </c>
      <c r="C1704" t="s">
        <v>1184</v>
      </c>
      <c r="D1704" s="2">
        <f>_xll.BDH($A1704, $D$1, $B1704, $C1704, "Direction", "H", "Period", "Y","cols=4;rows=2")</f>
        <v>40209</v>
      </c>
      <c r="E1704" s="2">
        <v>40574</v>
      </c>
      <c r="F1704" s="2">
        <v>40939</v>
      </c>
      <c r="G1704" s="2">
        <v>41305</v>
      </c>
    </row>
    <row r="1705" spans="1:15" x14ac:dyDescent="0.25">
      <c r="D1705">
        <v>4.76</v>
      </c>
      <c r="E1705">
        <v>5.7070999999999996</v>
      </c>
      <c r="F1705">
        <v>-2.8</v>
      </c>
      <c r="G1705">
        <v>4.4927999999999999</v>
      </c>
    </row>
    <row r="1706" spans="1:15" x14ac:dyDescent="0.25">
      <c r="A1706" s="5" t="s">
        <v>853</v>
      </c>
      <c r="B1706" t="s">
        <v>1167</v>
      </c>
      <c r="C1706" t="s">
        <v>1192</v>
      </c>
      <c r="D1706" s="2">
        <f>_xll.BDH($A1706, $D$1, $B1706, $C1706, "Direction", "H", "Period", "Y","cols=6;rows=2")</f>
        <v>40543</v>
      </c>
      <c r="E1706" s="2">
        <v>40908</v>
      </c>
      <c r="F1706" s="2">
        <v>41274</v>
      </c>
      <c r="G1706" s="2">
        <v>41639</v>
      </c>
      <c r="H1706" s="2">
        <v>42004</v>
      </c>
      <c r="I1706" s="2">
        <v>42369</v>
      </c>
    </row>
    <row r="1707" spans="1:15" x14ac:dyDescent="0.25">
      <c r="D1707">
        <v>0.62090000000000001</v>
      </c>
      <c r="E1707">
        <v>1.4198</v>
      </c>
      <c r="F1707">
        <v>1.4083000000000001</v>
      </c>
      <c r="G1707">
        <v>1.2722</v>
      </c>
      <c r="H1707">
        <v>1.0559000000000001</v>
      </c>
      <c r="I1707">
        <v>0.57640000000000002</v>
      </c>
    </row>
    <row r="1708" spans="1:15" x14ac:dyDescent="0.25">
      <c r="A1708" s="5" t="s">
        <v>854</v>
      </c>
      <c r="B1708" t="s">
        <v>1167</v>
      </c>
      <c r="C1708" t="s">
        <v>1199</v>
      </c>
      <c r="D1708" s="2">
        <f>_xll.BDH($A1708, $D$1, $B1708, $C1708, "Direction", "H", "Period", "Y","cols=12;rows=2")</f>
        <v>40543</v>
      </c>
      <c r="E1708" s="2">
        <v>40908</v>
      </c>
      <c r="F1708" s="2">
        <v>41274</v>
      </c>
      <c r="G1708" s="2">
        <v>41639</v>
      </c>
      <c r="H1708" s="2">
        <v>42004</v>
      </c>
      <c r="I1708" s="2">
        <v>42369</v>
      </c>
      <c r="J1708" s="2">
        <v>42735</v>
      </c>
      <c r="K1708" s="2">
        <v>43100</v>
      </c>
      <c r="L1708" s="2">
        <v>43465</v>
      </c>
      <c r="M1708" s="2">
        <v>43830</v>
      </c>
      <c r="N1708" s="2">
        <v>44196</v>
      </c>
      <c r="O1708" s="2">
        <v>44561</v>
      </c>
    </row>
    <row r="1709" spans="1:15" x14ac:dyDescent="0.25">
      <c r="D1709">
        <v>2.1459999999999999</v>
      </c>
      <c r="E1709">
        <v>2.3841999999999999</v>
      </c>
      <c r="F1709">
        <v>2.2770999999999999</v>
      </c>
      <c r="G1709">
        <v>2.5526</v>
      </c>
      <c r="H1709">
        <v>2.6802999999999999</v>
      </c>
      <c r="I1709">
        <v>2.8191999999999999</v>
      </c>
      <c r="J1709">
        <v>2.96</v>
      </c>
      <c r="K1709">
        <v>3.11</v>
      </c>
      <c r="L1709">
        <v>3.2751999999999999</v>
      </c>
      <c r="M1709">
        <v>3.4428999999999998</v>
      </c>
      <c r="N1709">
        <v>3.6444999999999999</v>
      </c>
      <c r="O1709">
        <v>3.8582999999999998</v>
      </c>
    </row>
    <row r="1710" spans="1:15" x14ac:dyDescent="0.25">
      <c r="A1710" s="5" t="s">
        <v>855</v>
      </c>
      <c r="B1710" t="s">
        <v>1167</v>
      </c>
      <c r="C1710" t="s">
        <v>1192</v>
      </c>
      <c r="D1710" s="2">
        <f>_xll.BDH($A1710, $D$1, $B1710, $C1710, "Direction", "H", "Period", "Y","cols=5;rows=2")</f>
        <v>40359</v>
      </c>
      <c r="E1710" s="2">
        <v>40724</v>
      </c>
      <c r="F1710" s="2">
        <v>41090</v>
      </c>
      <c r="G1710" s="2">
        <v>41455</v>
      </c>
      <c r="H1710" s="2">
        <v>41820</v>
      </c>
      <c r="I1710" s="2"/>
    </row>
    <row r="1711" spans="1:15" x14ac:dyDescent="0.25">
      <c r="D1711">
        <v>1.2828999999999999</v>
      </c>
      <c r="E1711">
        <v>1.7103999999999999</v>
      </c>
      <c r="F1711">
        <v>1.7487999999999999</v>
      </c>
      <c r="G1711">
        <v>1.9498</v>
      </c>
      <c r="H1711">
        <v>2.1385000000000001</v>
      </c>
    </row>
    <row r="1712" spans="1:15" x14ac:dyDescent="0.25">
      <c r="A1712" s="5" t="s">
        <v>856</v>
      </c>
      <c r="B1712" t="s">
        <v>1167</v>
      </c>
      <c r="C1712" t="s">
        <v>1202</v>
      </c>
      <c r="D1712" s="2">
        <f>_xll.BDH($A1712, $D$1, $B1712, $C1712, "Direction", "H", "Period", "Y","cols=12;rows=2")</f>
        <v>40543</v>
      </c>
      <c r="E1712" s="2">
        <v>40908</v>
      </c>
      <c r="F1712" s="2">
        <v>41274</v>
      </c>
      <c r="G1712" s="2">
        <v>41639</v>
      </c>
      <c r="H1712" s="2">
        <v>42004</v>
      </c>
      <c r="I1712" s="2">
        <v>42369</v>
      </c>
      <c r="J1712" s="2">
        <v>42735</v>
      </c>
      <c r="K1712" s="2">
        <v>43100</v>
      </c>
      <c r="L1712" s="2">
        <v>43465</v>
      </c>
      <c r="M1712" s="2">
        <v>43830</v>
      </c>
      <c r="N1712" s="2">
        <v>44196</v>
      </c>
      <c r="O1712" s="2">
        <v>44561</v>
      </c>
    </row>
    <row r="1713" spans="1:15" x14ac:dyDescent="0.25">
      <c r="D1713">
        <v>1.5316000000000001</v>
      </c>
      <c r="E1713">
        <v>1.6169</v>
      </c>
      <c r="F1713">
        <v>1.7293000000000001</v>
      </c>
      <c r="G1713">
        <v>2.1</v>
      </c>
      <c r="H1713">
        <v>3.1947000000000001</v>
      </c>
      <c r="I1713">
        <v>2.367</v>
      </c>
      <c r="J1713">
        <v>5.4542000000000002</v>
      </c>
      <c r="K1713">
        <v>1.2885</v>
      </c>
      <c r="L1713">
        <v>0.81899999999999995</v>
      </c>
      <c r="M1713">
        <v>0.22370000000000001</v>
      </c>
      <c r="N1713">
        <v>-0.52459999999999996</v>
      </c>
      <c r="O1713">
        <v>0.54949999999999999</v>
      </c>
    </row>
    <row r="1714" spans="1:15" x14ac:dyDescent="0.25">
      <c r="A1714" s="5" t="s">
        <v>857</v>
      </c>
      <c r="B1714" t="s">
        <v>1167</v>
      </c>
      <c r="C1714" t="s">
        <v>1199</v>
      </c>
      <c r="D1714" s="2">
        <f>_xll.BDH($A1714, $D$1, $B1714, $C1714, "Direction", "H", "Period", "Y","cols=12;rows=2")</f>
        <v>40543</v>
      </c>
      <c r="E1714" s="2">
        <v>40908</v>
      </c>
      <c r="F1714" s="2">
        <v>41274</v>
      </c>
      <c r="G1714" s="2">
        <v>41639</v>
      </c>
      <c r="H1714" s="2">
        <v>42004</v>
      </c>
      <c r="I1714" s="2">
        <v>42369</v>
      </c>
      <c r="J1714" s="2">
        <v>42735</v>
      </c>
      <c r="K1714" s="2">
        <v>43100</v>
      </c>
      <c r="L1714" s="2">
        <v>43465</v>
      </c>
      <c r="M1714" s="2">
        <v>43830</v>
      </c>
      <c r="N1714" s="2">
        <v>44196</v>
      </c>
      <c r="O1714" s="2">
        <v>44561</v>
      </c>
    </row>
    <row r="1715" spans="1:15" x14ac:dyDescent="0.25">
      <c r="D1715">
        <v>2.9948999999999999</v>
      </c>
      <c r="E1715">
        <v>3.8342999999999998</v>
      </c>
      <c r="F1715">
        <v>4.75</v>
      </c>
      <c r="G1715">
        <v>6.03</v>
      </c>
      <c r="H1715">
        <v>7.34</v>
      </c>
      <c r="I1715">
        <v>9.2917000000000005</v>
      </c>
      <c r="J1715">
        <v>10.73</v>
      </c>
      <c r="K1715">
        <v>12.0778</v>
      </c>
      <c r="L1715">
        <v>16.084199999999999</v>
      </c>
      <c r="M1715">
        <v>17.88</v>
      </c>
      <c r="N1715">
        <v>23.53</v>
      </c>
      <c r="O1715">
        <v>31.1</v>
      </c>
    </row>
    <row r="1716" spans="1:15" x14ac:dyDescent="0.25">
      <c r="A1716" s="5" t="s">
        <v>858</v>
      </c>
      <c r="B1716" t="s">
        <v>1167</v>
      </c>
      <c r="C1716" t="s">
        <v>1199</v>
      </c>
      <c r="D1716" s="2">
        <f>_xll.BDH($A1716, $D$1, $B1716, $C1716, "Direction", "H", "Period", "Y","cols=12;rows=2")</f>
        <v>40543</v>
      </c>
      <c r="E1716" s="2">
        <v>40908</v>
      </c>
      <c r="F1716" s="2">
        <v>41274</v>
      </c>
      <c r="G1716" s="2">
        <v>41639</v>
      </c>
      <c r="H1716" s="2">
        <v>42004</v>
      </c>
      <c r="I1716" s="2">
        <v>42369</v>
      </c>
      <c r="J1716" s="2">
        <v>42735</v>
      </c>
      <c r="K1716" s="2">
        <v>43100</v>
      </c>
      <c r="L1716" s="2">
        <v>43465</v>
      </c>
      <c r="M1716" s="2">
        <v>43830</v>
      </c>
      <c r="N1716" s="2">
        <v>44196</v>
      </c>
      <c r="O1716" s="2">
        <v>44561</v>
      </c>
    </row>
    <row r="1717" spans="1:15" x14ac:dyDescent="0.25">
      <c r="D1717">
        <v>3.379</v>
      </c>
      <c r="E1717">
        <v>4.3539000000000003</v>
      </c>
      <c r="F1717">
        <v>4.9080000000000004</v>
      </c>
      <c r="G1717">
        <v>5.7039</v>
      </c>
      <c r="H1717">
        <v>6.4211</v>
      </c>
      <c r="I1717">
        <v>6.7675000000000001</v>
      </c>
      <c r="J1717">
        <v>6.5724999999999998</v>
      </c>
      <c r="K1717">
        <v>7.5930999999999997</v>
      </c>
      <c r="L1717">
        <v>9.4427000000000003</v>
      </c>
      <c r="M1717">
        <v>9.0919000000000008</v>
      </c>
      <c r="N1717">
        <v>8.1127000000000002</v>
      </c>
      <c r="O1717">
        <v>10.6347</v>
      </c>
    </row>
    <row r="1718" spans="1:15" x14ac:dyDescent="0.25">
      <c r="A1718" s="5" t="s">
        <v>859</v>
      </c>
      <c r="B1718" t="s">
        <v>1167</v>
      </c>
      <c r="C1718" t="s">
        <v>1199</v>
      </c>
      <c r="D1718" s="2">
        <f>_xll.BDH($A1718, $D$1, $B1718, $C1718, "Direction", "H", "Period", "Y","cols=12;rows=2")</f>
        <v>40482</v>
      </c>
      <c r="E1718" s="2">
        <v>40846</v>
      </c>
      <c r="F1718" s="2">
        <v>41210</v>
      </c>
      <c r="G1718" s="2">
        <v>41574</v>
      </c>
      <c r="H1718" s="2">
        <v>41938</v>
      </c>
      <c r="I1718" s="2">
        <v>42302</v>
      </c>
      <c r="J1718" s="2">
        <v>42673</v>
      </c>
      <c r="K1718" s="2">
        <v>43037</v>
      </c>
      <c r="L1718" s="2">
        <v>43401</v>
      </c>
      <c r="M1718" s="2">
        <v>43765</v>
      </c>
      <c r="N1718" s="2">
        <v>44129</v>
      </c>
      <c r="O1718" s="2">
        <v>44500</v>
      </c>
    </row>
    <row r="1719" spans="1:15" x14ac:dyDescent="0.25">
      <c r="D1719">
        <v>0.74380000000000002</v>
      </c>
      <c r="E1719">
        <v>0.86799999999999999</v>
      </c>
      <c r="F1719">
        <v>0.92320000000000002</v>
      </c>
      <c r="G1719">
        <v>0.97850000000000004</v>
      </c>
      <c r="H1719">
        <v>1.1153</v>
      </c>
      <c r="I1719">
        <v>1.3130999999999999</v>
      </c>
      <c r="J1719">
        <v>1.613</v>
      </c>
      <c r="K1719">
        <v>1.5696000000000001</v>
      </c>
      <c r="L1719">
        <v>1.8855999999999999</v>
      </c>
      <c r="M1719">
        <v>1.7919</v>
      </c>
      <c r="N1719">
        <v>1.6371</v>
      </c>
      <c r="O1719">
        <v>1.7776000000000001</v>
      </c>
    </row>
    <row r="1720" spans="1:15" x14ac:dyDescent="0.25">
      <c r="A1720" s="5" t="s">
        <v>860</v>
      </c>
      <c r="B1720" t="s">
        <v>1167</v>
      </c>
      <c r="C1720" t="s">
        <v>1199</v>
      </c>
      <c r="D1720" s="2">
        <f>_xll.BDH($A1720, $D$1, $B1720, $C1720, "Direction", "H", "Period", "Y","cols=12;rows=2")</f>
        <v>40543</v>
      </c>
      <c r="E1720" s="2">
        <v>40908</v>
      </c>
      <c r="F1720" s="2">
        <v>41274</v>
      </c>
      <c r="G1720" s="2">
        <v>41639</v>
      </c>
      <c r="H1720" s="2">
        <v>42004</v>
      </c>
      <c r="I1720" s="2">
        <v>42369</v>
      </c>
      <c r="J1720" s="2">
        <v>42735</v>
      </c>
      <c r="K1720" s="2">
        <v>43100</v>
      </c>
      <c r="L1720" s="2">
        <v>43465</v>
      </c>
      <c r="M1720" s="2">
        <v>43830</v>
      </c>
      <c r="N1720" s="2">
        <v>44196</v>
      </c>
      <c r="O1720" s="2">
        <v>44561</v>
      </c>
    </row>
    <row r="1721" spans="1:15" x14ac:dyDescent="0.25">
      <c r="D1721">
        <v>0.86950000000000005</v>
      </c>
      <c r="E1721">
        <v>1.1720999999999999</v>
      </c>
      <c r="F1721">
        <v>1.0063</v>
      </c>
      <c r="G1721">
        <v>0.68130000000000002</v>
      </c>
      <c r="H1721">
        <v>0.65449999999999997</v>
      </c>
      <c r="I1721">
        <v>0.74580000000000002</v>
      </c>
      <c r="J1721">
        <v>0.92589999999999995</v>
      </c>
      <c r="K1721">
        <v>0.79</v>
      </c>
      <c r="L1721">
        <v>1.1200000000000001</v>
      </c>
      <c r="M1721">
        <v>0.9</v>
      </c>
      <c r="N1721">
        <v>0.75509999999999999</v>
      </c>
      <c r="O1721">
        <v>1.99</v>
      </c>
    </row>
    <row r="1722" spans="1:15" x14ac:dyDescent="0.25">
      <c r="A1722" s="5" t="s">
        <v>861</v>
      </c>
      <c r="B1722" t="s">
        <v>1167</v>
      </c>
      <c r="C1722" t="s">
        <v>1201</v>
      </c>
      <c r="D1722" s="2">
        <f>_xll.BDH($A1722, $D$1, $B1722, $C1722, "Direction", "H", "Period", "Y","cols=10;rows=2")</f>
        <v>40237</v>
      </c>
      <c r="E1722" s="2">
        <v>40602</v>
      </c>
      <c r="F1722" s="2">
        <v>40968</v>
      </c>
      <c r="G1722" s="2">
        <v>41333</v>
      </c>
      <c r="H1722" s="2">
        <v>41698</v>
      </c>
      <c r="I1722" s="2">
        <v>42063</v>
      </c>
      <c r="J1722" s="2">
        <v>42429</v>
      </c>
      <c r="K1722" s="2">
        <v>42794</v>
      </c>
      <c r="L1722" s="2">
        <v>43159</v>
      </c>
      <c r="M1722" s="2">
        <v>43524</v>
      </c>
    </row>
    <row r="1723" spans="1:15" x14ac:dyDescent="0.25">
      <c r="D1723">
        <v>0.4304</v>
      </c>
      <c r="E1723">
        <v>0.53779999999999994</v>
      </c>
      <c r="F1723">
        <v>0.74539999999999995</v>
      </c>
      <c r="G1723">
        <v>0.78539999999999999</v>
      </c>
      <c r="H1723">
        <v>0.93840000000000001</v>
      </c>
      <c r="I1723">
        <v>0.9637</v>
      </c>
      <c r="J1723">
        <v>1.0851</v>
      </c>
      <c r="K1723">
        <v>1.3612</v>
      </c>
      <c r="L1723">
        <v>2.1248</v>
      </c>
      <c r="M1723">
        <v>2.4333999999999998</v>
      </c>
    </row>
    <row r="1724" spans="1:15" x14ac:dyDescent="0.25">
      <c r="A1724" s="5" t="s">
        <v>862</v>
      </c>
      <c r="B1724" t="s">
        <v>1167</v>
      </c>
      <c r="C1724" t="s">
        <v>1199</v>
      </c>
      <c r="D1724" s="2">
        <f>_xll.BDH($A1724, $D$1, $B1724, $C1724, "Direction", "H", "Period", "Y","cols=12;rows=2")</f>
        <v>40543</v>
      </c>
      <c r="E1724" s="2">
        <v>40908</v>
      </c>
      <c r="F1724" s="2">
        <v>41274</v>
      </c>
      <c r="G1724" s="2">
        <v>41639</v>
      </c>
      <c r="H1724" s="2">
        <v>42004</v>
      </c>
      <c r="I1724" s="2">
        <v>42369</v>
      </c>
      <c r="J1724" s="2">
        <v>42735</v>
      </c>
      <c r="K1724" s="2">
        <v>43100</v>
      </c>
      <c r="L1724" s="2">
        <v>43465</v>
      </c>
      <c r="M1724" s="2">
        <v>43830</v>
      </c>
      <c r="N1724" s="2">
        <v>44196</v>
      </c>
      <c r="O1724" s="2">
        <v>44561</v>
      </c>
    </row>
    <row r="1725" spans="1:15" x14ac:dyDescent="0.25">
      <c r="D1725">
        <v>1.3741000000000001</v>
      </c>
      <c r="E1725">
        <v>1.4802</v>
      </c>
      <c r="F1725">
        <v>1.3924000000000001</v>
      </c>
      <c r="G1725">
        <v>1.3473999999999999</v>
      </c>
      <c r="H1725">
        <v>1.3680000000000001</v>
      </c>
      <c r="I1725">
        <v>1.5214000000000001</v>
      </c>
      <c r="J1725">
        <v>1.6668000000000001</v>
      </c>
      <c r="K1725">
        <v>1.7282</v>
      </c>
      <c r="L1725">
        <v>1.4567000000000001</v>
      </c>
      <c r="M1725">
        <v>1.2682</v>
      </c>
      <c r="N1725">
        <v>0.58140000000000003</v>
      </c>
      <c r="O1725">
        <v>-0.16500000000000001</v>
      </c>
    </row>
    <row r="1726" spans="1:15" x14ac:dyDescent="0.25">
      <c r="A1726" s="5" t="s">
        <v>863</v>
      </c>
      <c r="B1726" t="s">
        <v>1167</v>
      </c>
      <c r="C1726" t="s">
        <v>1193</v>
      </c>
      <c r="D1726" s="2">
        <f>_xll.BDH($A1726, $D$1, $B1726, $C1726, "Direction", "H", "Period", "Y","cols=7;rows=2")</f>
        <v>40268</v>
      </c>
      <c r="E1726" s="2">
        <v>40633</v>
      </c>
      <c r="F1726" s="2">
        <v>40999</v>
      </c>
      <c r="G1726" s="2">
        <v>41364</v>
      </c>
      <c r="H1726" s="2">
        <v>41729</v>
      </c>
      <c r="I1726" s="2">
        <v>42094</v>
      </c>
      <c r="J1726" s="2">
        <v>42460</v>
      </c>
    </row>
    <row r="1727" spans="1:15" x14ac:dyDescent="0.25">
      <c r="D1727">
        <v>2.6690999999999998</v>
      </c>
      <c r="E1727">
        <v>3.3365</v>
      </c>
      <c r="F1727">
        <v>4.1445999999999996</v>
      </c>
      <c r="G1727">
        <v>4.4150999999999998</v>
      </c>
      <c r="H1727">
        <v>4.6997</v>
      </c>
      <c r="I1727">
        <v>4.8231000000000002</v>
      </c>
      <c r="J1727">
        <v>4.8320999999999996</v>
      </c>
    </row>
    <row r="1728" spans="1:15" x14ac:dyDescent="0.25">
      <c r="A1728" s="5" t="s">
        <v>864</v>
      </c>
      <c r="B1728" t="s">
        <v>1167</v>
      </c>
      <c r="C1728" t="s">
        <v>1194</v>
      </c>
      <c r="D1728" s="2">
        <f>_xll.BDH($A1728, $D$1, $B1728, $C1728, "Direction", "H", "Period", "Y","cols=7;rows=2")</f>
        <v>40543</v>
      </c>
      <c r="E1728" s="2">
        <v>40908</v>
      </c>
      <c r="F1728" s="2">
        <v>41274</v>
      </c>
      <c r="G1728" s="2">
        <v>41639</v>
      </c>
      <c r="H1728" s="2">
        <v>42004</v>
      </c>
      <c r="I1728" s="2">
        <v>42369</v>
      </c>
      <c r="J1728" s="2">
        <v>42735</v>
      </c>
      <c r="K1728" s="2"/>
    </row>
    <row r="1729" spans="1:16" x14ac:dyDescent="0.25">
      <c r="D1729">
        <v>8.3960000000000008</v>
      </c>
      <c r="E1729">
        <v>6.6619000000000002</v>
      </c>
      <c r="F1729">
        <v>7.7549000000000001</v>
      </c>
      <c r="G1729">
        <v>5.0735000000000001</v>
      </c>
      <c r="H1729">
        <v>3.6739000000000002</v>
      </c>
      <c r="I1729">
        <v>5.5248999999999997</v>
      </c>
      <c r="J1729">
        <v>3.6196000000000002</v>
      </c>
    </row>
    <row r="1730" spans="1:16" x14ac:dyDescent="0.25">
      <c r="A1730" s="5" t="s">
        <v>865</v>
      </c>
      <c r="B1730" t="s">
        <v>1167</v>
      </c>
      <c r="C1730" t="s">
        <v>1188</v>
      </c>
      <c r="D1730" s="2">
        <f>_xll.BDH($A1730, $D$1, $B1730, $C1730, "Direction", "H", "Period", "Y","cols=3;rows=2")</f>
        <v>40361</v>
      </c>
      <c r="E1730" s="2">
        <v>40725</v>
      </c>
      <c r="F1730" s="2">
        <v>41089</v>
      </c>
    </row>
    <row r="1731" spans="1:16" x14ac:dyDescent="0.25">
      <c r="D1731">
        <v>5.93</v>
      </c>
      <c r="E1731">
        <v>3.2061999999999999</v>
      </c>
      <c r="F1731">
        <v>7.5404</v>
      </c>
    </row>
    <row r="1732" spans="1:16" x14ac:dyDescent="0.25">
      <c r="A1732" s="5" t="s">
        <v>866</v>
      </c>
      <c r="B1732" t="s">
        <v>1167</v>
      </c>
      <c r="C1732" t="s">
        <v>1195</v>
      </c>
      <c r="D1732" s="2">
        <f>_xll.BDH($A1732, $D$1, $B1732, $C1732, "Direction", "H", "Period", "Y","cols=5;rows=2")</f>
        <v>40543</v>
      </c>
      <c r="E1732" s="2">
        <v>40908</v>
      </c>
      <c r="F1732" s="2">
        <v>41274</v>
      </c>
      <c r="G1732" s="2">
        <v>41639</v>
      </c>
      <c r="H1732" s="2">
        <v>42004</v>
      </c>
    </row>
    <row r="1733" spans="1:16" x14ac:dyDescent="0.25">
      <c r="D1733">
        <v>7.51</v>
      </c>
      <c r="E1733">
        <v>11.8552</v>
      </c>
      <c r="F1733">
        <v>2.5550000000000002</v>
      </c>
      <c r="G1733">
        <v>3.4811999999999999</v>
      </c>
      <c r="H1733">
        <v>4.7950999999999997</v>
      </c>
    </row>
    <row r="1734" spans="1:16" x14ac:dyDescent="0.25">
      <c r="A1734" s="5" t="s">
        <v>867</v>
      </c>
      <c r="B1734" t="s">
        <v>1167</v>
      </c>
      <c r="C1734" t="s">
        <v>1201</v>
      </c>
      <c r="D1734" s="2">
        <f>_xll.BDH($A1734, $D$1, $B1734, $C1734, "Direction", "H", "Period", "Y","cols=9;rows=2")</f>
        <v>40543</v>
      </c>
      <c r="E1734" s="2">
        <v>40908</v>
      </c>
      <c r="F1734" s="2">
        <v>41274</v>
      </c>
      <c r="G1734" s="2">
        <v>41639</v>
      </c>
      <c r="H1734" s="2">
        <v>42004</v>
      </c>
      <c r="I1734" s="2">
        <v>42369</v>
      </c>
      <c r="J1734" s="2">
        <v>42735</v>
      </c>
      <c r="K1734" s="2">
        <v>43100</v>
      </c>
      <c r="L1734" s="2">
        <v>43465</v>
      </c>
    </row>
    <row r="1735" spans="1:16" x14ac:dyDescent="0.25">
      <c r="D1735">
        <v>2.98</v>
      </c>
      <c r="E1735">
        <v>2.97</v>
      </c>
      <c r="F1735">
        <v>3.15</v>
      </c>
      <c r="G1735">
        <v>3.39</v>
      </c>
      <c r="H1735">
        <v>3.79</v>
      </c>
      <c r="I1735">
        <v>3.8134000000000001</v>
      </c>
      <c r="J1735">
        <v>4.16</v>
      </c>
      <c r="K1735">
        <v>5.3441999999999998</v>
      </c>
      <c r="L1735">
        <v>3.7359</v>
      </c>
    </row>
    <row r="1736" spans="1:16" x14ac:dyDescent="0.25">
      <c r="A1736" s="5" t="s">
        <v>371</v>
      </c>
      <c r="B1736" t="s">
        <v>1167</v>
      </c>
      <c r="C1736" t="s">
        <v>1199</v>
      </c>
      <c r="D1736" s="2">
        <f>_xll.BDH($A1736, $D$1, $B1736, $C1736, "Direction", "H", "Period", "Y","cols=12;rows=2")</f>
        <v>40543</v>
      </c>
      <c r="E1736" s="2">
        <v>40908</v>
      </c>
      <c r="F1736" s="2">
        <v>41274</v>
      </c>
      <c r="G1736" s="2">
        <v>41639</v>
      </c>
      <c r="H1736" s="2">
        <v>42004</v>
      </c>
      <c r="I1736" s="2">
        <v>42369</v>
      </c>
      <c r="J1736" s="2">
        <v>42735</v>
      </c>
      <c r="K1736" s="2">
        <v>43100</v>
      </c>
      <c r="L1736" s="2">
        <v>43465</v>
      </c>
      <c r="M1736" s="2">
        <v>43830</v>
      </c>
      <c r="N1736" s="2">
        <v>44196</v>
      </c>
      <c r="O1736" s="2">
        <v>44561</v>
      </c>
    </row>
    <row r="1737" spans="1:16" x14ac:dyDescent="0.25">
      <c r="D1737">
        <v>2.6133999999999999</v>
      </c>
      <c r="E1737">
        <v>2.4681000000000002</v>
      </c>
      <c r="F1737">
        <v>2.6402000000000001</v>
      </c>
      <c r="G1737">
        <v>3.5154999999999998</v>
      </c>
      <c r="H1737">
        <v>1.9313</v>
      </c>
      <c r="I1737">
        <v>2.1539000000000001</v>
      </c>
      <c r="J1737">
        <v>2.2904</v>
      </c>
      <c r="K1737">
        <v>2.6709000000000001</v>
      </c>
      <c r="L1737">
        <v>2.7284999999999999</v>
      </c>
      <c r="M1737">
        <v>2.2645</v>
      </c>
      <c r="N1737">
        <v>1.2299</v>
      </c>
      <c r="O1737">
        <v>2.4256000000000002</v>
      </c>
    </row>
    <row r="1738" spans="1:16" x14ac:dyDescent="0.25">
      <c r="A1738" s="5" t="s">
        <v>868</v>
      </c>
      <c r="B1738" t="s">
        <v>1167</v>
      </c>
      <c r="C1738" t="s">
        <v>1188</v>
      </c>
      <c r="D1738" s="2">
        <f>_xll.BDH($A1738, $D$1, $B1738, $C1738, "Direction", "H", "Period", "Y","cols=3;rows=2")</f>
        <v>40359</v>
      </c>
      <c r="E1738" s="2">
        <v>40724</v>
      </c>
      <c r="F1738" s="2">
        <v>41090</v>
      </c>
    </row>
    <row r="1739" spans="1:16" x14ac:dyDescent="0.25">
      <c r="D1739">
        <v>3.8692000000000002</v>
      </c>
      <c r="E1739">
        <v>4.7443</v>
      </c>
      <c r="F1739">
        <v>3.3546999999999998</v>
      </c>
    </row>
    <row r="1740" spans="1:16" x14ac:dyDescent="0.25">
      <c r="A1740" s="5" t="s">
        <v>869</v>
      </c>
      <c r="B1740" t="s">
        <v>1167</v>
      </c>
      <c r="C1740" t="s">
        <v>1199</v>
      </c>
      <c r="D1740" s="2">
        <f>_xll.BDH($A1740, $D$1, $B1740, $C1740, "Direction", "H", "Period", "Y","cols=13;rows=2")</f>
        <v>40451</v>
      </c>
      <c r="E1740" s="2">
        <v>40816</v>
      </c>
      <c r="F1740" s="2">
        <v>41182</v>
      </c>
      <c r="G1740" s="2">
        <v>41547</v>
      </c>
      <c r="H1740" s="2">
        <v>41912</v>
      </c>
      <c r="I1740" s="2">
        <v>42277</v>
      </c>
      <c r="J1740" s="2">
        <v>42643</v>
      </c>
      <c r="K1740" s="2">
        <v>43008</v>
      </c>
      <c r="L1740" s="2">
        <v>43373</v>
      </c>
      <c r="M1740" s="2">
        <v>43738</v>
      </c>
      <c r="N1740" s="2">
        <v>44104</v>
      </c>
      <c r="O1740" s="2">
        <v>44469</v>
      </c>
      <c r="P1740" s="2">
        <v>44834</v>
      </c>
    </row>
    <row r="1741" spans="1:16" x14ac:dyDescent="0.25">
      <c r="D1741">
        <v>0.66990000000000005</v>
      </c>
      <c r="E1741">
        <v>0.88319999999999999</v>
      </c>
      <c r="F1741">
        <v>1.1438999999999999</v>
      </c>
      <c r="G1741">
        <v>1.7197</v>
      </c>
      <c r="H1741">
        <v>1.9531000000000001</v>
      </c>
      <c r="I1741">
        <v>2.7488999999999999</v>
      </c>
      <c r="J1741">
        <v>3.0636000000000001</v>
      </c>
      <c r="K1741">
        <v>3.6745999999999999</v>
      </c>
      <c r="L1741">
        <v>5.0468000000000002</v>
      </c>
      <c r="M1741">
        <v>5.9592999999999998</v>
      </c>
      <c r="N1741">
        <v>5.5343999999999998</v>
      </c>
      <c r="O1741">
        <v>6.4173</v>
      </c>
      <c r="P1741">
        <v>8.0820000000000007</v>
      </c>
    </row>
    <row r="1742" spans="1:16" x14ac:dyDescent="0.25">
      <c r="A1742" s="5" t="s">
        <v>870</v>
      </c>
      <c r="B1742" t="s">
        <v>1167</v>
      </c>
      <c r="C1742" t="s">
        <v>1199</v>
      </c>
      <c r="D1742" s="2">
        <f>_xll.BDH($A1742, $D$1, $B1742, $C1742, "Direction", "H", "Period", "Y","cols=13;rows=2")</f>
        <v>40423</v>
      </c>
      <c r="E1742" s="2">
        <v>40787</v>
      </c>
      <c r="F1742" s="2">
        <v>41151</v>
      </c>
      <c r="G1742" s="2">
        <v>41515</v>
      </c>
      <c r="H1742" s="2">
        <v>41879</v>
      </c>
      <c r="I1742" s="2">
        <v>42250</v>
      </c>
      <c r="J1742" s="2">
        <v>42614</v>
      </c>
      <c r="K1742" s="2">
        <v>42978</v>
      </c>
      <c r="L1742" s="2">
        <v>43342</v>
      </c>
      <c r="M1742" s="2">
        <v>43706</v>
      </c>
      <c r="N1742" s="2">
        <v>44077</v>
      </c>
      <c r="O1742" s="2">
        <v>44441</v>
      </c>
      <c r="P1742" s="2">
        <v>44805</v>
      </c>
    </row>
    <row r="1743" spans="1:16" x14ac:dyDescent="0.25">
      <c r="D1743">
        <v>1.6124000000000001</v>
      </c>
      <c r="E1743">
        <v>1.38E-2</v>
      </c>
      <c r="F1743">
        <v>-1.0267999999999999</v>
      </c>
      <c r="G1743">
        <v>5.4399999999999997E-2</v>
      </c>
      <c r="H1743">
        <v>2.7618999999999998</v>
      </c>
      <c r="I1743">
        <v>2.4798</v>
      </c>
      <c r="J1743">
        <v>-0.21959999999999999</v>
      </c>
      <c r="K1743">
        <v>4.6664000000000003</v>
      </c>
      <c r="L1743">
        <v>11.549300000000001</v>
      </c>
      <c r="M1743">
        <v>5.8836000000000004</v>
      </c>
      <c r="N1743">
        <v>2.6052</v>
      </c>
      <c r="O1743">
        <v>5.5694999999999997</v>
      </c>
      <c r="P1743">
        <v>8.0029000000000003</v>
      </c>
    </row>
    <row r="1744" spans="1:16" x14ac:dyDescent="0.25">
      <c r="A1744" s="5" t="s">
        <v>871</v>
      </c>
      <c r="B1744" t="s">
        <v>1167</v>
      </c>
      <c r="C1744" t="s">
        <v>1199</v>
      </c>
      <c r="D1744" s="2">
        <f>_xll.BDH($A1744, $D$1, $B1744, $C1744, "Direction", "H", "Period", "Y","cols=13;rows=2")</f>
        <v>40208</v>
      </c>
      <c r="E1744" s="2">
        <v>40572</v>
      </c>
      <c r="F1744" s="2">
        <v>40936</v>
      </c>
      <c r="G1744" s="2">
        <v>41307</v>
      </c>
      <c r="H1744" s="2">
        <v>41671</v>
      </c>
      <c r="I1744" s="2">
        <v>42035</v>
      </c>
      <c r="J1744" s="2">
        <v>42399</v>
      </c>
      <c r="K1744" s="2">
        <v>42763</v>
      </c>
      <c r="L1744" s="2">
        <v>43134</v>
      </c>
      <c r="M1744" s="2">
        <v>43498</v>
      </c>
      <c r="N1744" s="2">
        <v>43862</v>
      </c>
      <c r="O1744" s="2">
        <v>44226</v>
      </c>
      <c r="P1744" s="2">
        <v>44590</v>
      </c>
    </row>
    <row r="1745" spans="1:16" x14ac:dyDescent="0.25">
      <c r="D1745">
        <v>0.88519999999999999</v>
      </c>
      <c r="E1745">
        <v>1.1552</v>
      </c>
      <c r="F1745">
        <v>1.43</v>
      </c>
      <c r="G1745">
        <v>1.7649999999999999</v>
      </c>
      <c r="H1745">
        <v>1.94</v>
      </c>
      <c r="I1745">
        <v>2.21</v>
      </c>
      <c r="J1745">
        <v>2.5099999999999998</v>
      </c>
      <c r="K1745">
        <v>2.83</v>
      </c>
      <c r="L1745">
        <v>3.3290999999999999</v>
      </c>
      <c r="M1745">
        <v>4.26</v>
      </c>
      <c r="N1745">
        <v>4.5999999999999996</v>
      </c>
      <c r="O1745">
        <v>0.77459999999999996</v>
      </c>
      <c r="P1745">
        <v>4.87</v>
      </c>
    </row>
    <row r="1746" spans="1:16" x14ac:dyDescent="0.25">
      <c r="A1746" s="5" t="s">
        <v>872</v>
      </c>
      <c r="B1746" t="s">
        <v>1167</v>
      </c>
      <c r="C1746" t="s">
        <v>1194</v>
      </c>
      <c r="D1746" s="2">
        <f>_xll.BDH($A1746, $D$1, $B1746, $C1746, "Direction", "H", "Period", "Y","cols=7;rows=2")</f>
        <v>40543</v>
      </c>
      <c r="E1746" s="2">
        <v>40908</v>
      </c>
      <c r="F1746" s="2">
        <v>41274</v>
      </c>
      <c r="G1746" s="2">
        <v>41639</v>
      </c>
      <c r="H1746" s="2">
        <v>42004</v>
      </c>
      <c r="I1746" s="2">
        <v>42369</v>
      </c>
      <c r="J1746" s="2">
        <v>42735</v>
      </c>
      <c r="K1746" s="2"/>
    </row>
    <row r="1747" spans="1:16" x14ac:dyDescent="0.25">
      <c r="D1747">
        <v>2.4222999999999999</v>
      </c>
      <c r="E1747">
        <v>2.7850999999999999</v>
      </c>
      <c r="F1747">
        <v>3.0752999999999999</v>
      </c>
      <c r="G1747">
        <v>3.5078</v>
      </c>
      <c r="H1747">
        <v>3.5533000000000001</v>
      </c>
      <c r="I1747">
        <v>3.4668000000000001</v>
      </c>
      <c r="J1747">
        <v>3.2765</v>
      </c>
    </row>
    <row r="1748" spans="1:16" x14ac:dyDescent="0.25">
      <c r="A1748" s="5" t="s">
        <v>873</v>
      </c>
      <c r="B1748" t="s">
        <v>1167</v>
      </c>
      <c r="C1748" t="s">
        <v>1193</v>
      </c>
      <c r="D1748" s="2">
        <f>_xll.BDH($A1748, $D$1, $B1748, $C1748, "Direction", "H", "Period", "Y","cols=6;rows=2")</f>
        <v>40543</v>
      </c>
      <c r="E1748" s="2">
        <v>40908</v>
      </c>
      <c r="F1748" s="2">
        <v>41274</v>
      </c>
      <c r="G1748" s="2">
        <v>41639</v>
      </c>
      <c r="H1748" s="2">
        <v>42004</v>
      </c>
      <c r="I1748" s="2">
        <v>42369</v>
      </c>
      <c r="J1748" s="2"/>
    </row>
    <row r="1749" spans="1:16" x14ac:dyDescent="0.25">
      <c r="D1749">
        <v>6.7077999999999998</v>
      </c>
      <c r="E1749">
        <v>6.8978000000000002</v>
      </c>
      <c r="F1749">
        <v>5.0941000000000001</v>
      </c>
      <c r="G1749">
        <v>4.2172000000000001</v>
      </c>
      <c r="H1749">
        <v>3.3018999999999998</v>
      </c>
      <c r="I1749">
        <v>3.0855000000000001</v>
      </c>
    </row>
    <row r="1750" spans="1:16" x14ac:dyDescent="0.25">
      <c r="A1750" s="5" t="s">
        <v>874</v>
      </c>
      <c r="B1750" t="s">
        <v>1167</v>
      </c>
      <c r="C1750" t="s">
        <v>1201</v>
      </c>
      <c r="D1750" s="2">
        <f>_xll.BDH($A1750, $D$1, $B1750, $C1750, "Direction", "H", "Period", "Y","cols=10;rows=2")</f>
        <v>40543</v>
      </c>
      <c r="E1750" s="2">
        <v>40908</v>
      </c>
      <c r="F1750" s="2">
        <v>41274</v>
      </c>
      <c r="G1750" s="2">
        <v>41639</v>
      </c>
      <c r="H1750" s="2">
        <v>42004</v>
      </c>
      <c r="I1750" s="2">
        <v>42369</v>
      </c>
      <c r="J1750" s="2">
        <v>42735</v>
      </c>
      <c r="K1750" s="2">
        <v>43100</v>
      </c>
      <c r="L1750" s="2">
        <v>43465</v>
      </c>
      <c r="M1750" s="2">
        <v>43830</v>
      </c>
    </row>
    <row r="1751" spans="1:16" x14ac:dyDescent="0.25">
      <c r="D1751">
        <v>1.8886000000000001</v>
      </c>
      <c r="E1751">
        <v>2.2082000000000002</v>
      </c>
      <c r="F1751">
        <v>2.5175999999999998</v>
      </c>
      <c r="G1751">
        <v>2.6133000000000002</v>
      </c>
      <c r="H1751">
        <v>1.6022000000000001</v>
      </c>
      <c r="I1751">
        <v>1.2463</v>
      </c>
      <c r="J1751">
        <v>0.98909999999999998</v>
      </c>
      <c r="K1751">
        <v>-2.8189000000000002</v>
      </c>
      <c r="L1751">
        <v>-1.2853000000000001</v>
      </c>
      <c r="M1751">
        <v>-0.37190000000000001</v>
      </c>
    </row>
    <row r="1752" spans="1:16" x14ac:dyDescent="0.25">
      <c r="A1752" s="5" t="s">
        <v>875</v>
      </c>
      <c r="B1752" t="s">
        <v>1167</v>
      </c>
      <c r="C1752" t="s">
        <v>1184</v>
      </c>
      <c r="D1752" s="2">
        <f>_xll.BDH($A1752, $D$1, $B1752, $C1752, "Direction", "H", "Period", "Y","cols=4;rows=2")</f>
        <v>40543</v>
      </c>
      <c r="E1752" s="2">
        <v>40908</v>
      </c>
      <c r="F1752" s="2">
        <v>41274</v>
      </c>
      <c r="G1752" s="2">
        <v>41639</v>
      </c>
    </row>
    <row r="1753" spans="1:16" x14ac:dyDescent="0.25">
      <c r="D1753">
        <v>1.4034</v>
      </c>
      <c r="E1753">
        <v>1.6820999999999999</v>
      </c>
      <c r="F1753">
        <v>-8.0596999999999994</v>
      </c>
      <c r="G1753">
        <v>0.20549999999999999</v>
      </c>
    </row>
    <row r="1754" spans="1:16" x14ac:dyDescent="0.25">
      <c r="A1754" s="5" t="s">
        <v>876</v>
      </c>
      <c r="B1754" t="s">
        <v>1167</v>
      </c>
      <c r="C1754" t="s">
        <v>1188</v>
      </c>
      <c r="D1754" s="2">
        <f>_xll.BDH($A1754, $D$1, $B1754, $C1754, "Direction", "H", "Period", "Y","cols=3;rows=2")</f>
        <v>40543</v>
      </c>
      <c r="E1754" s="2">
        <v>40908</v>
      </c>
      <c r="F1754" s="2">
        <v>41274</v>
      </c>
    </row>
    <row r="1755" spans="1:16" x14ac:dyDescent="0.25">
      <c r="D1755">
        <v>5.2663000000000002</v>
      </c>
      <c r="E1755">
        <v>5.3869999999999996</v>
      </c>
      <c r="F1755">
        <v>5.6150000000000002</v>
      </c>
    </row>
    <row r="1756" spans="1:16" x14ac:dyDescent="0.25">
      <c r="A1756" s="5" t="s">
        <v>877</v>
      </c>
      <c r="B1756" t="s">
        <v>1167</v>
      </c>
      <c r="C1756" t="s">
        <v>1199</v>
      </c>
      <c r="D1756" s="2">
        <f>_xll.BDH($A1756, $D$1, $B1756, $C1756, "Direction", "H", "Period", "Y","cols=12;rows=2")</f>
        <v>40543</v>
      </c>
      <c r="E1756" s="2">
        <v>40908</v>
      </c>
      <c r="F1756" s="2">
        <v>41274</v>
      </c>
      <c r="G1756" s="2">
        <v>41639</v>
      </c>
      <c r="H1756" s="2">
        <v>42004</v>
      </c>
      <c r="I1756" s="2">
        <v>42369</v>
      </c>
      <c r="J1756" s="2">
        <v>42735</v>
      </c>
      <c r="K1756" s="2">
        <v>43100</v>
      </c>
      <c r="L1756" s="2">
        <v>43465</v>
      </c>
      <c r="M1756" s="2">
        <v>43830</v>
      </c>
      <c r="N1756" s="2">
        <v>44196</v>
      </c>
      <c r="O1756" s="2">
        <v>44561</v>
      </c>
    </row>
    <row r="1757" spans="1:16" x14ac:dyDescent="0.25">
      <c r="D1757">
        <v>12.0708</v>
      </c>
      <c r="E1757">
        <v>20.630800000000001</v>
      </c>
      <c r="F1757">
        <v>28.041899999999998</v>
      </c>
      <c r="G1757">
        <v>37.031799999999997</v>
      </c>
      <c r="H1757">
        <v>45.67</v>
      </c>
      <c r="I1757">
        <v>49.043599999999998</v>
      </c>
      <c r="J1757">
        <v>62.319899999999997</v>
      </c>
      <c r="K1757">
        <v>47.080100000000002</v>
      </c>
      <c r="L1757">
        <v>89.8142</v>
      </c>
      <c r="M1757">
        <v>98.186599999999999</v>
      </c>
      <c r="N1757">
        <v>0.82930000000000004</v>
      </c>
      <c r="O1757">
        <v>41.729399999999998</v>
      </c>
    </row>
    <row r="1758" spans="1:16" x14ac:dyDescent="0.25">
      <c r="A1758" s="5" t="s">
        <v>245</v>
      </c>
      <c r="B1758" t="s">
        <v>1167</v>
      </c>
      <c r="C1758" t="s">
        <v>1199</v>
      </c>
      <c r="D1758" s="2">
        <f>_xll.BDH($A1758, $D$1, $B1758, $C1758, "Direction", "H", "Period", "Y","cols=12;rows=2")</f>
        <v>40543</v>
      </c>
      <c r="E1758" s="2">
        <v>40908</v>
      </c>
      <c r="F1758" s="2">
        <v>41274</v>
      </c>
      <c r="G1758" s="2">
        <v>41639</v>
      </c>
      <c r="H1758" s="2">
        <v>42004</v>
      </c>
      <c r="I1758" s="2">
        <v>42369</v>
      </c>
      <c r="J1758" s="2">
        <v>42735</v>
      </c>
      <c r="K1758" s="2">
        <v>43100</v>
      </c>
      <c r="L1758" s="2">
        <v>43465</v>
      </c>
      <c r="M1758" s="2">
        <v>43830</v>
      </c>
      <c r="N1758" s="2">
        <v>44196</v>
      </c>
      <c r="O1758" s="2">
        <v>44561</v>
      </c>
    </row>
    <row r="1759" spans="1:16" x14ac:dyDescent="0.25">
      <c r="D1759">
        <v>1.1990000000000001</v>
      </c>
      <c r="E1759">
        <v>1.4984999999999999</v>
      </c>
      <c r="F1759">
        <v>3.2321</v>
      </c>
      <c r="G1759">
        <v>2.2201</v>
      </c>
      <c r="H1759">
        <v>3.0038</v>
      </c>
      <c r="I1759">
        <v>1.4460999999999999</v>
      </c>
      <c r="J1759">
        <v>1.6968000000000001</v>
      </c>
      <c r="K1759">
        <v>2.1573000000000002</v>
      </c>
      <c r="L1759">
        <v>5.2281000000000004</v>
      </c>
      <c r="M1759">
        <v>6.1920999999999999</v>
      </c>
      <c r="N1759">
        <v>6.1951999999999998</v>
      </c>
      <c r="O1759">
        <v>6.9287000000000001</v>
      </c>
    </row>
    <row r="1760" spans="1:16" x14ac:dyDescent="0.25">
      <c r="A1760" s="5" t="s">
        <v>421</v>
      </c>
      <c r="B1760" t="s">
        <v>1168</v>
      </c>
      <c r="C1760" t="s">
        <v>1199</v>
      </c>
      <c r="D1760" s="2">
        <f>_xll.BDH($A1760, $D$1, $B1760, $C1760, "Direction", "H", "Period", "Y","cols=11;rows=2")</f>
        <v>40908</v>
      </c>
      <c r="E1760" s="2">
        <v>41274</v>
      </c>
      <c r="F1760" s="2">
        <v>41639</v>
      </c>
      <c r="G1760" s="2">
        <v>42004</v>
      </c>
      <c r="H1760" s="2">
        <v>42369</v>
      </c>
      <c r="I1760" s="2">
        <v>42735</v>
      </c>
      <c r="J1760" s="2">
        <v>43100</v>
      </c>
      <c r="K1760" s="2">
        <v>43465</v>
      </c>
      <c r="L1760" s="2">
        <v>43830</v>
      </c>
      <c r="M1760" s="2">
        <v>44196</v>
      </c>
      <c r="N1760" s="2">
        <v>44561</v>
      </c>
    </row>
    <row r="1761" spans="1:15" x14ac:dyDescent="0.25">
      <c r="D1761">
        <v>0.7167</v>
      </c>
      <c r="E1761">
        <v>0.67430000000000001</v>
      </c>
      <c r="F1761">
        <v>0.78</v>
      </c>
      <c r="G1761">
        <v>0.93620000000000003</v>
      </c>
      <c r="H1761">
        <v>1.0081</v>
      </c>
      <c r="I1761">
        <v>1.31</v>
      </c>
      <c r="J1761">
        <v>1.5797000000000001</v>
      </c>
      <c r="K1761">
        <v>2.4500000000000002</v>
      </c>
      <c r="L1761">
        <v>2.69</v>
      </c>
      <c r="M1761">
        <v>2.4300000000000002</v>
      </c>
      <c r="N1761">
        <v>3.0156999999999998</v>
      </c>
    </row>
    <row r="1762" spans="1:15" x14ac:dyDescent="0.25">
      <c r="A1762" s="5" t="s">
        <v>373</v>
      </c>
      <c r="B1762" t="s">
        <v>1168</v>
      </c>
      <c r="C1762" t="s">
        <v>1199</v>
      </c>
      <c r="D1762" s="2">
        <f>_xll.BDH($A1762, $D$1, $B1762, $C1762, "Direction", "H", "Period", "Y","cols=11;rows=2")</f>
        <v>40908</v>
      </c>
      <c r="E1762" s="2">
        <v>41274</v>
      </c>
      <c r="F1762" s="2">
        <v>41639</v>
      </c>
      <c r="G1762" s="2">
        <v>42004</v>
      </c>
      <c r="H1762" s="2">
        <v>42369</v>
      </c>
      <c r="I1762" s="2">
        <v>42735</v>
      </c>
      <c r="J1762" s="2">
        <v>43100</v>
      </c>
      <c r="K1762" s="2">
        <v>43465</v>
      </c>
      <c r="L1762" s="2">
        <v>43830</v>
      </c>
      <c r="M1762" s="2">
        <v>44196</v>
      </c>
      <c r="N1762" s="2">
        <v>44561</v>
      </c>
    </row>
    <row r="1763" spans="1:15" x14ac:dyDescent="0.25">
      <c r="D1763">
        <v>1.6185</v>
      </c>
      <c r="E1763">
        <v>1.3533999999999999</v>
      </c>
      <c r="F1763">
        <v>1.2931999999999999</v>
      </c>
      <c r="G1763">
        <v>1.4996</v>
      </c>
      <c r="H1763">
        <v>1.9884999999999999</v>
      </c>
      <c r="I1763">
        <v>1.6405000000000001</v>
      </c>
      <c r="J1763">
        <v>1.8031999999999999</v>
      </c>
      <c r="K1763">
        <v>2.7789000000000001</v>
      </c>
      <c r="L1763">
        <v>3.0749</v>
      </c>
      <c r="M1763">
        <v>2.5975999999999999</v>
      </c>
      <c r="N1763">
        <v>3.3475000000000001</v>
      </c>
    </row>
    <row r="1764" spans="1:15" x14ac:dyDescent="0.25">
      <c r="A1764" s="5" t="s">
        <v>463</v>
      </c>
      <c r="B1764" t="s">
        <v>1168</v>
      </c>
      <c r="C1764" t="s">
        <v>1199</v>
      </c>
      <c r="D1764" s="2">
        <f>_xll.BDH($A1764, $D$1, $B1764, $C1764, "Direction", "H", "Period", "Y","cols=11;rows=2")</f>
        <v>40908</v>
      </c>
      <c r="E1764" s="2">
        <v>41274</v>
      </c>
      <c r="F1764" s="2">
        <v>41639</v>
      </c>
      <c r="G1764" s="2">
        <v>42004</v>
      </c>
      <c r="H1764" s="2">
        <v>42369</v>
      </c>
      <c r="I1764" s="2">
        <v>42735</v>
      </c>
      <c r="J1764" s="2">
        <v>43100</v>
      </c>
      <c r="K1764" s="2">
        <v>43465</v>
      </c>
      <c r="L1764" s="2">
        <v>43830</v>
      </c>
      <c r="M1764" s="2">
        <v>44196</v>
      </c>
      <c r="N1764" s="2">
        <v>44561</v>
      </c>
    </row>
    <row r="1765" spans="1:15" x14ac:dyDescent="0.25">
      <c r="D1765">
        <v>2.0148999999999999</v>
      </c>
      <c r="E1765">
        <v>2.5283000000000002</v>
      </c>
      <c r="F1765">
        <v>3.1730999999999998</v>
      </c>
      <c r="G1765">
        <v>3.3260999999999998</v>
      </c>
      <c r="H1765">
        <v>3.7227000000000001</v>
      </c>
      <c r="I1765">
        <v>4.1333000000000002</v>
      </c>
      <c r="J1765">
        <v>4.4999000000000002</v>
      </c>
      <c r="K1765">
        <v>5.6059000000000001</v>
      </c>
      <c r="L1765">
        <v>4.8682999999999996</v>
      </c>
      <c r="M1765">
        <v>4.4429999999999996</v>
      </c>
      <c r="N1765">
        <v>6.0399000000000003</v>
      </c>
    </row>
    <row r="1766" spans="1:15" x14ac:dyDescent="0.25">
      <c r="A1766" s="5" t="s">
        <v>878</v>
      </c>
      <c r="B1766" t="s">
        <v>1168</v>
      </c>
      <c r="C1766" t="s">
        <v>1194</v>
      </c>
      <c r="D1766" s="2">
        <f>_xll.BDH($A1766, $D$1, $B1766, $C1766, "Direction", "H", "Period", "Y","cols=7;rows=2")</f>
        <v>40574</v>
      </c>
      <c r="E1766" s="2">
        <v>40939</v>
      </c>
      <c r="F1766" s="2">
        <v>41305</v>
      </c>
      <c r="G1766" s="2">
        <v>41670</v>
      </c>
      <c r="H1766" s="2">
        <v>42035</v>
      </c>
      <c r="I1766" s="2">
        <v>42400</v>
      </c>
      <c r="J1766" s="2">
        <v>42766</v>
      </c>
    </row>
    <row r="1767" spans="1:15" x14ac:dyDescent="0.25">
      <c r="D1767">
        <v>1.6006</v>
      </c>
      <c r="E1767">
        <v>1.1887000000000001</v>
      </c>
      <c r="F1767">
        <v>1.6215999999999999</v>
      </c>
      <c r="G1767">
        <v>1.9008</v>
      </c>
      <c r="H1767">
        <v>1.6939</v>
      </c>
      <c r="I1767">
        <v>1.8331</v>
      </c>
      <c r="J1767">
        <v>1.9048</v>
      </c>
    </row>
    <row r="1768" spans="1:15" x14ac:dyDescent="0.25">
      <c r="A1768" s="5" t="s">
        <v>879</v>
      </c>
      <c r="B1768" t="s">
        <v>1168</v>
      </c>
      <c r="C1768" t="s">
        <v>1199</v>
      </c>
      <c r="D1768" s="2">
        <f>_xll.BDH($A1768, $D$1, $B1768, $C1768, "Direction", "H", "Period", "Y","cols=11;rows=2")</f>
        <v>40908</v>
      </c>
      <c r="E1768" s="2">
        <v>41274</v>
      </c>
      <c r="F1768" s="2">
        <v>41639</v>
      </c>
      <c r="G1768" s="2">
        <v>42004</v>
      </c>
      <c r="H1768" s="2">
        <v>42369</v>
      </c>
      <c r="I1768" s="2">
        <v>42735</v>
      </c>
      <c r="J1768" s="2">
        <v>43100</v>
      </c>
      <c r="K1768" s="2">
        <v>43465</v>
      </c>
      <c r="L1768" s="2">
        <v>43830</v>
      </c>
      <c r="M1768" s="2">
        <v>44196</v>
      </c>
      <c r="N1768" s="2">
        <v>44561</v>
      </c>
    </row>
    <row r="1769" spans="1:15" x14ac:dyDescent="0.25">
      <c r="D1769">
        <v>1.3565</v>
      </c>
      <c r="E1769">
        <v>1.2884</v>
      </c>
      <c r="F1769">
        <v>1.49</v>
      </c>
      <c r="G1769">
        <v>1.748</v>
      </c>
      <c r="H1769">
        <v>1.6494</v>
      </c>
      <c r="I1769">
        <v>2.0068999999999999</v>
      </c>
      <c r="J1769">
        <v>1.7078</v>
      </c>
      <c r="K1769">
        <v>1.7863</v>
      </c>
      <c r="L1769">
        <v>3.1547000000000001</v>
      </c>
      <c r="M1769">
        <v>2.1615000000000002</v>
      </c>
      <c r="N1769">
        <v>1.6970000000000001</v>
      </c>
    </row>
    <row r="1770" spans="1:15" x14ac:dyDescent="0.25">
      <c r="A1770" s="5" t="s">
        <v>880</v>
      </c>
      <c r="B1770" t="s">
        <v>1168</v>
      </c>
      <c r="C1770" t="s">
        <v>1193</v>
      </c>
      <c r="D1770" s="2">
        <f>_xll.BDH($A1770, $D$1, $B1770, $C1770, "Direction", "H", "Period", "Y","cols=5;rows=2")</f>
        <v>40908</v>
      </c>
      <c r="E1770" s="2">
        <v>41274</v>
      </c>
      <c r="F1770" s="2">
        <v>41639</v>
      </c>
      <c r="G1770" s="2">
        <v>42004</v>
      </c>
      <c r="H1770" s="2">
        <v>42369</v>
      </c>
      <c r="I1770" s="2"/>
    </row>
    <row r="1771" spans="1:15" x14ac:dyDescent="0.25">
      <c r="D1771">
        <v>1.1883999999999999</v>
      </c>
      <c r="E1771">
        <v>-0.2515</v>
      </c>
      <c r="F1771">
        <v>-8.3299999999999999E-2</v>
      </c>
      <c r="G1771">
        <v>0.87390000000000001</v>
      </c>
      <c r="H1771">
        <v>0.75129999999999997</v>
      </c>
    </row>
    <row r="1772" spans="1:15" x14ac:dyDescent="0.25">
      <c r="A1772" s="5" t="s">
        <v>293</v>
      </c>
      <c r="B1772" t="s">
        <v>1168</v>
      </c>
      <c r="C1772" t="s">
        <v>1199</v>
      </c>
      <c r="D1772" s="2">
        <f>_xll.BDH($A1772, $D$1, $B1772, $C1772, "Direction", "H", "Period", "Y","cols=12;rows=2")</f>
        <v>40816</v>
      </c>
      <c r="E1772" s="2">
        <v>41180</v>
      </c>
      <c r="F1772" s="2">
        <v>41544</v>
      </c>
      <c r="G1772" s="2">
        <v>41908</v>
      </c>
      <c r="H1772" s="2">
        <v>42272</v>
      </c>
      <c r="I1772" s="2">
        <v>42643</v>
      </c>
      <c r="J1772" s="2">
        <v>43008</v>
      </c>
      <c r="K1772" s="2">
        <v>43373</v>
      </c>
      <c r="L1772" s="2">
        <v>43738</v>
      </c>
      <c r="M1772" s="2">
        <v>44104</v>
      </c>
      <c r="N1772" s="2">
        <v>44469</v>
      </c>
      <c r="O1772" s="2">
        <v>44834</v>
      </c>
    </row>
    <row r="1773" spans="1:15" x14ac:dyDescent="0.25">
      <c r="D1773">
        <v>1.1015999999999999</v>
      </c>
      <c r="E1773">
        <v>1.2745</v>
      </c>
      <c r="F1773">
        <v>1.7487999999999999</v>
      </c>
      <c r="G1773">
        <v>2.2608000000000001</v>
      </c>
      <c r="H1773">
        <v>2.3258999999999999</v>
      </c>
      <c r="I1773">
        <v>1.3683000000000001</v>
      </c>
      <c r="J1773">
        <v>1.8148</v>
      </c>
      <c r="K1773">
        <v>1.5744</v>
      </c>
      <c r="L1773">
        <v>1.9651000000000001</v>
      </c>
      <c r="M1773">
        <v>2.2425999999999999</v>
      </c>
      <c r="N1773">
        <v>2.6505000000000001</v>
      </c>
      <c r="O1773">
        <v>2.9977</v>
      </c>
    </row>
    <row r="1774" spans="1:15" x14ac:dyDescent="0.25">
      <c r="A1774" s="5" t="s">
        <v>881</v>
      </c>
      <c r="B1774" t="s">
        <v>1168</v>
      </c>
      <c r="C1774" t="s">
        <v>1199</v>
      </c>
      <c r="D1774" s="2">
        <f>_xll.BDH($A1774, $D$1, $B1774, $C1774, "Direction", "H", "Period", "Y","cols=11;rows=2")</f>
        <v>40908</v>
      </c>
      <c r="E1774" s="2">
        <v>41274</v>
      </c>
      <c r="F1774" s="2">
        <v>41639</v>
      </c>
      <c r="G1774" s="2">
        <v>42004</v>
      </c>
      <c r="H1774" s="2">
        <v>42369</v>
      </c>
      <c r="I1774" s="2">
        <v>42735</v>
      </c>
      <c r="J1774" s="2">
        <v>43100</v>
      </c>
      <c r="K1774" s="2">
        <v>43465</v>
      </c>
      <c r="L1774" s="2">
        <v>43830</v>
      </c>
      <c r="M1774" s="2">
        <v>44196</v>
      </c>
      <c r="N1774" s="2">
        <v>44561</v>
      </c>
    </row>
    <row r="1775" spans="1:15" x14ac:dyDescent="0.25">
      <c r="D1775">
        <v>2.5844</v>
      </c>
      <c r="E1775">
        <v>1.7422</v>
      </c>
      <c r="F1775">
        <v>1.0530999999999999</v>
      </c>
      <c r="G1775">
        <v>0.72089999999999999</v>
      </c>
      <c r="H1775">
        <v>-8.6866000000000003</v>
      </c>
      <c r="I1775">
        <v>0.38619999999999999</v>
      </c>
      <c r="J1775">
        <v>-0.55800000000000005</v>
      </c>
      <c r="K1775">
        <v>2.2082000000000002</v>
      </c>
      <c r="L1775">
        <v>29.559799999999999</v>
      </c>
      <c r="M1775">
        <v>2.9434999999999998</v>
      </c>
      <c r="N1775">
        <v>2.8742000000000001</v>
      </c>
    </row>
    <row r="1776" spans="1:15" x14ac:dyDescent="0.25">
      <c r="A1776" s="5" t="s">
        <v>616</v>
      </c>
      <c r="B1776" t="s">
        <v>1168</v>
      </c>
      <c r="C1776" t="s">
        <v>1199</v>
      </c>
      <c r="D1776" s="2">
        <f>_xll.BDH($A1776, $D$1, $B1776, $C1776, "Direction", "H", "Period", "Y","cols=11;rows=2")</f>
        <v>40908</v>
      </c>
      <c r="E1776" s="2">
        <v>41274</v>
      </c>
      <c r="F1776" s="2">
        <v>41639</v>
      </c>
      <c r="G1776" s="2">
        <v>42004</v>
      </c>
      <c r="H1776" s="2">
        <v>42369</v>
      </c>
      <c r="I1776" s="2">
        <v>42735</v>
      </c>
      <c r="J1776" s="2">
        <v>43100</v>
      </c>
      <c r="K1776" s="2">
        <v>43465</v>
      </c>
      <c r="L1776" s="2">
        <v>43830</v>
      </c>
      <c r="M1776" s="2">
        <v>44196</v>
      </c>
      <c r="N1776" s="2">
        <v>44561</v>
      </c>
    </row>
    <row r="1777" spans="1:15" x14ac:dyDescent="0.25">
      <c r="D1777">
        <v>2.2084000000000001</v>
      </c>
      <c r="E1777">
        <v>7.65</v>
      </c>
      <c r="F1777">
        <v>9.3556000000000008</v>
      </c>
      <c r="G1777">
        <v>7.1384999999999996</v>
      </c>
      <c r="H1777">
        <v>7.6741000000000001</v>
      </c>
      <c r="I1777">
        <v>9.5932999999999993</v>
      </c>
      <c r="J1777">
        <v>6.7202999999999999</v>
      </c>
      <c r="K1777">
        <v>9.0684000000000005</v>
      </c>
      <c r="L1777">
        <v>9.8690999999999995</v>
      </c>
      <c r="M1777">
        <v>7.1327999999999996</v>
      </c>
      <c r="N1777">
        <v>12.4491</v>
      </c>
    </row>
    <row r="1778" spans="1:15" x14ac:dyDescent="0.25">
      <c r="A1778" s="5" t="s">
        <v>882</v>
      </c>
      <c r="B1778" t="s">
        <v>1168</v>
      </c>
      <c r="C1778" t="s">
        <v>1201</v>
      </c>
      <c r="D1778" s="2">
        <f>_xll.BDH($A1778, $D$1, $B1778, $C1778, "Direction", "H", "Period", "Y","cols=7;rows=2")</f>
        <v>40908</v>
      </c>
      <c r="E1778" s="2">
        <v>41274</v>
      </c>
      <c r="F1778" s="2">
        <v>41639</v>
      </c>
      <c r="G1778" s="2">
        <v>42004</v>
      </c>
      <c r="H1778" s="2">
        <v>42369</v>
      </c>
      <c r="I1778" s="2">
        <v>42735</v>
      </c>
      <c r="J1778" s="2">
        <v>43100</v>
      </c>
      <c r="K1778" s="2"/>
      <c r="L1778" s="2"/>
    </row>
    <row r="1779" spans="1:15" x14ac:dyDescent="0.25">
      <c r="D1779">
        <v>3.9830000000000001</v>
      </c>
      <c r="E1779">
        <v>0.51739999999999997</v>
      </c>
      <c r="F1779">
        <v>1.1620999999999999</v>
      </c>
      <c r="G1779">
        <v>1.7182999999999999</v>
      </c>
      <c r="H1779">
        <v>0.98460000000000003</v>
      </c>
      <c r="I1779">
        <v>-1.4358</v>
      </c>
      <c r="J1779">
        <v>2.1615000000000002</v>
      </c>
    </row>
    <row r="1780" spans="1:15" x14ac:dyDescent="0.25">
      <c r="A1780" s="5" t="s">
        <v>883</v>
      </c>
      <c r="B1780" t="s">
        <v>1168</v>
      </c>
      <c r="C1780" t="s">
        <v>1199</v>
      </c>
      <c r="D1780" s="2">
        <f>_xll.BDH($A1780, $D$1, $B1780, $C1780, "Direction", "H", "Period", "Y","cols=11;rows=2")</f>
        <v>40908</v>
      </c>
      <c r="E1780" s="2">
        <v>41274</v>
      </c>
      <c r="F1780" s="2">
        <v>41639</v>
      </c>
      <c r="G1780" s="2">
        <v>42004</v>
      </c>
      <c r="H1780" s="2">
        <v>42369</v>
      </c>
      <c r="I1780" s="2">
        <v>42735</v>
      </c>
      <c r="J1780" s="2">
        <v>43100</v>
      </c>
      <c r="K1780" s="2">
        <v>43465</v>
      </c>
      <c r="L1780" s="2">
        <v>43830</v>
      </c>
      <c r="M1780" s="2">
        <v>44196</v>
      </c>
      <c r="N1780" s="2">
        <v>44561</v>
      </c>
    </row>
    <row r="1781" spans="1:15" x14ac:dyDescent="0.25">
      <c r="D1781">
        <v>0.59430000000000005</v>
      </c>
      <c r="E1781">
        <v>4.1399999999999999E-2</v>
      </c>
      <c r="F1781">
        <v>0.30270000000000002</v>
      </c>
      <c r="G1781">
        <v>8.8200000000000001E-2</v>
      </c>
      <c r="H1781">
        <v>0.28000000000000003</v>
      </c>
      <c r="I1781">
        <v>0.43</v>
      </c>
      <c r="J1781">
        <v>1.2782</v>
      </c>
      <c r="K1781">
        <v>2.68</v>
      </c>
      <c r="L1781">
        <v>4.13</v>
      </c>
      <c r="M1781">
        <v>7.9425999999999997</v>
      </c>
      <c r="N1781">
        <v>10.7525</v>
      </c>
    </row>
    <row r="1782" spans="1:15" x14ac:dyDescent="0.25">
      <c r="A1782" s="5" t="s">
        <v>884</v>
      </c>
      <c r="B1782" t="s">
        <v>1168</v>
      </c>
      <c r="C1782" t="s">
        <v>1199</v>
      </c>
      <c r="D1782" s="2">
        <f>_xll.BDH($A1782, $D$1, $B1782, $C1782, "Direction", "H", "Period", "Y","cols=11;rows=2")</f>
        <v>40902</v>
      </c>
      <c r="E1782" s="2">
        <v>41273</v>
      </c>
      <c r="F1782" s="2">
        <v>41637</v>
      </c>
      <c r="G1782" s="2">
        <v>42001</v>
      </c>
      <c r="H1782" s="2">
        <v>42365</v>
      </c>
      <c r="I1782" s="2">
        <v>42729</v>
      </c>
      <c r="J1782" s="2">
        <v>43100</v>
      </c>
      <c r="K1782" s="2">
        <v>43464</v>
      </c>
      <c r="L1782" s="2">
        <v>43828</v>
      </c>
      <c r="M1782" s="2">
        <v>44192</v>
      </c>
      <c r="N1782" s="2">
        <v>44556</v>
      </c>
    </row>
    <row r="1783" spans="1:15" x14ac:dyDescent="0.25">
      <c r="D1783">
        <v>2.7397</v>
      </c>
      <c r="E1783">
        <v>2.8012000000000001</v>
      </c>
      <c r="F1783">
        <v>2.8231999999999999</v>
      </c>
      <c r="G1783">
        <v>3.1442999999999999</v>
      </c>
      <c r="H1783">
        <v>3.5156999999999998</v>
      </c>
      <c r="I1783">
        <v>4.4555999999999996</v>
      </c>
      <c r="J1783">
        <v>5.4542000000000002</v>
      </c>
      <c r="K1783">
        <v>3.8546999999999998</v>
      </c>
      <c r="L1783">
        <v>4.0829000000000004</v>
      </c>
      <c r="M1783">
        <v>3.1562999999999999</v>
      </c>
      <c r="N1783">
        <v>4.5697000000000001</v>
      </c>
    </row>
    <row r="1784" spans="1:15" x14ac:dyDescent="0.25">
      <c r="A1784" s="5" t="s">
        <v>885</v>
      </c>
      <c r="B1784" t="s">
        <v>1168</v>
      </c>
      <c r="C1784" t="s">
        <v>1200</v>
      </c>
      <c r="D1784" s="2">
        <f>_xll.BDH($A1784, $D$1, $B1784, $C1784, "Direction", "H", "Period", "Y","cols=10;rows=2")</f>
        <v>40816</v>
      </c>
      <c r="E1784" s="2">
        <v>41182</v>
      </c>
      <c r="F1784" s="2">
        <v>41547</v>
      </c>
      <c r="G1784" s="2">
        <v>41912</v>
      </c>
      <c r="H1784" s="2">
        <v>42277</v>
      </c>
      <c r="I1784" s="2">
        <v>42643</v>
      </c>
      <c r="J1784" s="2">
        <v>43008</v>
      </c>
      <c r="K1784" s="2">
        <v>43373</v>
      </c>
      <c r="L1784" s="2">
        <v>43738</v>
      </c>
      <c r="M1784" s="2">
        <v>44104</v>
      </c>
    </row>
    <row r="1785" spans="1:15" x14ac:dyDescent="0.25">
      <c r="D1785">
        <v>3.9235000000000002</v>
      </c>
      <c r="E1785">
        <v>5.1565000000000003</v>
      </c>
      <c r="F1785">
        <v>5.6294000000000004</v>
      </c>
      <c r="G1785">
        <v>6.2144000000000004</v>
      </c>
      <c r="H1785">
        <v>2.9630999999999998</v>
      </c>
      <c r="I1785">
        <v>-0.37340000000000001</v>
      </c>
      <c r="J1785">
        <v>-1.3236000000000001</v>
      </c>
      <c r="K1785">
        <v>0.13730000000000001</v>
      </c>
      <c r="L1785">
        <v>1.9875</v>
      </c>
      <c r="M1785">
        <v>-0.27829999999999999</v>
      </c>
    </row>
    <row r="1786" spans="1:15" x14ac:dyDescent="0.25">
      <c r="A1786" s="5" t="s">
        <v>886</v>
      </c>
      <c r="B1786" t="s">
        <v>1168</v>
      </c>
      <c r="C1786" t="s">
        <v>1199</v>
      </c>
      <c r="D1786" s="2" t="str">
        <f>_xll.BDH($A1786, $D$1, $B1786, $C1786, "Direction", "H", "Period", "Y")</f>
        <v>#N/A N/A</v>
      </c>
      <c r="E1786" s="2"/>
      <c r="F1786" s="2"/>
      <c r="G1786" s="2"/>
      <c r="H1786" s="2"/>
      <c r="I1786" s="2"/>
      <c r="J1786" s="2"/>
      <c r="K1786" s="2"/>
      <c r="L1786" s="2"/>
      <c r="M1786" s="2"/>
      <c r="N1786" s="2"/>
    </row>
    <row r="1788" spans="1:15" x14ac:dyDescent="0.25">
      <c r="A1788" s="5" t="s">
        <v>887</v>
      </c>
      <c r="B1788" t="s">
        <v>1168</v>
      </c>
      <c r="C1788" t="s">
        <v>1199</v>
      </c>
      <c r="D1788" s="2">
        <f>_xll.BDH($A1788, $D$1, $B1788, $C1788, "Direction", "H", "Period", "Y","cols=12;rows=2")</f>
        <v>40602</v>
      </c>
      <c r="E1788" s="2">
        <v>40968</v>
      </c>
      <c r="F1788" s="2">
        <v>41333</v>
      </c>
      <c r="G1788" s="2">
        <v>41698</v>
      </c>
      <c r="H1788" s="2">
        <v>42063</v>
      </c>
      <c r="I1788" s="2">
        <v>42429</v>
      </c>
      <c r="J1788" s="2">
        <v>42794</v>
      </c>
      <c r="K1788" s="2">
        <v>43159</v>
      </c>
      <c r="L1788" s="2">
        <v>43524</v>
      </c>
      <c r="M1788" s="2">
        <v>43890</v>
      </c>
      <c r="N1788" s="2">
        <v>44255</v>
      </c>
      <c r="O1788" s="2">
        <v>44620</v>
      </c>
    </row>
    <row r="1789" spans="1:15" x14ac:dyDescent="0.25">
      <c r="D1789">
        <v>1.65</v>
      </c>
      <c r="E1789">
        <v>1.79</v>
      </c>
      <c r="F1789">
        <v>1.87</v>
      </c>
      <c r="G1789">
        <v>2.16</v>
      </c>
      <c r="H1789">
        <v>2.67</v>
      </c>
      <c r="I1789">
        <v>3.0552999999999999</v>
      </c>
      <c r="J1789">
        <v>3.26</v>
      </c>
      <c r="K1789">
        <v>3.5171999999999999</v>
      </c>
      <c r="L1789">
        <v>4.79</v>
      </c>
      <c r="M1789">
        <v>5.33</v>
      </c>
      <c r="N1789">
        <v>4.5199999999999996</v>
      </c>
      <c r="O1789">
        <v>6.97</v>
      </c>
    </row>
    <row r="1790" spans="1:15" x14ac:dyDescent="0.25">
      <c r="A1790" s="5" t="s">
        <v>888</v>
      </c>
      <c r="B1790" t="s">
        <v>1168</v>
      </c>
      <c r="C1790" t="s">
        <v>1199</v>
      </c>
      <c r="D1790" s="2">
        <f>_xll.BDH($A1790, $D$1, $B1790, $C1790, "Direction", "H", "Period", "Y","cols=12;rows=2")</f>
        <v>40816</v>
      </c>
      <c r="E1790" s="2">
        <v>41182</v>
      </c>
      <c r="F1790" s="2">
        <v>41547</v>
      </c>
      <c r="G1790" s="2">
        <v>41912</v>
      </c>
      <c r="H1790" s="2">
        <v>42277</v>
      </c>
      <c r="I1790" s="2">
        <v>42643</v>
      </c>
      <c r="J1790" s="2">
        <v>43008</v>
      </c>
      <c r="K1790" s="2">
        <v>43373</v>
      </c>
      <c r="L1790" s="2">
        <v>43738</v>
      </c>
      <c r="M1790" s="2">
        <v>44104</v>
      </c>
      <c r="N1790" s="2">
        <v>44469</v>
      </c>
      <c r="O1790" s="2">
        <v>44834</v>
      </c>
    </row>
    <row r="1791" spans="1:15" x14ac:dyDescent="0.25">
      <c r="D1791">
        <v>2.9586999999999999</v>
      </c>
      <c r="E1791">
        <v>3.4613</v>
      </c>
      <c r="F1791">
        <v>3.5181</v>
      </c>
      <c r="G1791">
        <v>4.0883000000000003</v>
      </c>
      <c r="H1791">
        <v>5.0324999999999998</v>
      </c>
      <c r="I1791">
        <v>5.4832000000000001</v>
      </c>
      <c r="J1791">
        <v>6.3158000000000003</v>
      </c>
      <c r="K1791">
        <v>7.8594999999999997</v>
      </c>
      <c r="L1791">
        <v>8.0970999999999993</v>
      </c>
      <c r="M1791">
        <v>6.1890000000000001</v>
      </c>
      <c r="N1791">
        <v>7.1913999999999998</v>
      </c>
      <c r="O1791">
        <v>6.2380000000000004</v>
      </c>
    </row>
    <row r="1792" spans="1:15" x14ac:dyDescent="0.25">
      <c r="A1792" s="5" t="s">
        <v>889</v>
      </c>
      <c r="B1792" t="s">
        <v>1168</v>
      </c>
      <c r="C1792" t="s">
        <v>1192</v>
      </c>
      <c r="D1792" s="2">
        <f>_xll.BDH($A1792, $D$1, $B1792, $C1792, "Direction", "H", "Period", "Y","cols=5;rows=2")</f>
        <v>40908</v>
      </c>
      <c r="E1792" s="2">
        <v>41274</v>
      </c>
      <c r="F1792" s="2">
        <v>41639</v>
      </c>
      <c r="G1792" s="2">
        <v>42004</v>
      </c>
      <c r="H1792" s="2">
        <v>42369</v>
      </c>
    </row>
    <row r="1793" spans="1:15" x14ac:dyDescent="0.25">
      <c r="D1793">
        <v>1.9036</v>
      </c>
      <c r="E1793">
        <v>0.70279999999999998</v>
      </c>
      <c r="F1793">
        <v>0.496</v>
      </c>
      <c r="G1793">
        <v>1.0002</v>
      </c>
      <c r="H1793">
        <v>-1.9300000000000001E-2</v>
      </c>
    </row>
    <row r="1794" spans="1:15" x14ac:dyDescent="0.25">
      <c r="A1794" s="5" t="s">
        <v>890</v>
      </c>
      <c r="B1794" t="s">
        <v>1168</v>
      </c>
      <c r="C1794" t="s">
        <v>1199</v>
      </c>
      <c r="D1794" s="2">
        <f>_xll.BDH($A1794, $D$1, $B1794, $C1794, "Direction", "H", "Period", "Y","cols=12;rows=2")</f>
        <v>40544</v>
      </c>
      <c r="E1794" s="2">
        <v>40908</v>
      </c>
      <c r="F1794" s="2">
        <v>41272</v>
      </c>
      <c r="G1794" s="2">
        <v>41636</v>
      </c>
      <c r="H1794" s="2">
        <v>42007</v>
      </c>
      <c r="I1794" s="2">
        <v>42371</v>
      </c>
      <c r="J1794" s="2">
        <v>42735</v>
      </c>
      <c r="K1794" s="2">
        <v>43099</v>
      </c>
      <c r="L1794" s="2">
        <v>43463</v>
      </c>
      <c r="M1794" s="2">
        <v>43827</v>
      </c>
      <c r="N1794" s="2">
        <v>44196</v>
      </c>
      <c r="O1794" s="2">
        <v>44561</v>
      </c>
    </row>
    <row r="1795" spans="1:15" x14ac:dyDescent="0.25">
      <c r="D1795">
        <v>0.69350000000000001</v>
      </c>
      <c r="E1795">
        <v>0.88</v>
      </c>
      <c r="F1795">
        <v>1.1216999999999999</v>
      </c>
      <c r="G1795">
        <v>1.3231999999999999</v>
      </c>
      <c r="H1795">
        <v>1.5288999999999999</v>
      </c>
      <c r="I1795">
        <v>1.8129</v>
      </c>
      <c r="J1795">
        <v>1.9728000000000001</v>
      </c>
      <c r="K1795">
        <v>2.6059000000000001</v>
      </c>
      <c r="L1795">
        <v>1.9017999999999999</v>
      </c>
      <c r="M1795">
        <v>2.2231000000000001</v>
      </c>
      <c r="N1795">
        <v>2.1545999999999998</v>
      </c>
      <c r="O1795">
        <v>2.5952999999999999</v>
      </c>
    </row>
    <row r="1796" spans="1:15" x14ac:dyDescent="0.25">
      <c r="A1796" s="5" t="s">
        <v>891</v>
      </c>
      <c r="B1796" t="s">
        <v>1169</v>
      </c>
      <c r="C1796" t="s">
        <v>1195</v>
      </c>
      <c r="D1796" s="2">
        <f>_xll.BDH($A1796, $D$1, $B1796, $C1796, "Direction", "H", "Period", "Y","cols=4;rows=2")</f>
        <v>40908</v>
      </c>
      <c r="E1796" s="2">
        <v>41274</v>
      </c>
      <c r="F1796" s="2">
        <v>41639</v>
      </c>
      <c r="G1796" s="2">
        <v>42004</v>
      </c>
    </row>
    <row r="1797" spans="1:15" x14ac:dyDescent="0.25">
      <c r="D1797">
        <v>1.1137999999999999</v>
      </c>
      <c r="E1797">
        <v>1.7707999999999999</v>
      </c>
      <c r="F1797">
        <v>0.58589999999999998</v>
      </c>
      <c r="G1797">
        <v>0.48509999999999998</v>
      </c>
    </row>
    <row r="1798" spans="1:15" x14ac:dyDescent="0.25">
      <c r="A1798" s="5" t="s">
        <v>892</v>
      </c>
      <c r="B1798" t="s">
        <v>1169</v>
      </c>
      <c r="C1798" t="s">
        <v>1199</v>
      </c>
      <c r="D1798" s="2">
        <f>_xll.BDH($A1798, $D$1, $B1798, $C1798, "Direction", "H", "Period", "Y","cols=10;rows=2")</f>
        <v>41060</v>
      </c>
      <c r="E1798" s="2">
        <v>41639</v>
      </c>
      <c r="F1798" s="2">
        <v>42004</v>
      </c>
      <c r="G1798" s="2">
        <v>42369</v>
      </c>
      <c r="H1798" s="2">
        <v>42735</v>
      </c>
      <c r="I1798" s="2">
        <v>43100</v>
      </c>
      <c r="J1798" s="2">
        <v>43465</v>
      </c>
      <c r="K1798" s="2">
        <v>43830</v>
      </c>
      <c r="L1798" s="2">
        <v>44196</v>
      </c>
      <c r="M1798" s="2">
        <v>44561</v>
      </c>
    </row>
    <row r="1799" spans="1:15" x14ac:dyDescent="0.25">
      <c r="D1799">
        <v>4.43</v>
      </c>
      <c r="E1799">
        <v>2.5646</v>
      </c>
      <c r="F1799">
        <v>2.9759000000000002</v>
      </c>
      <c r="G1799">
        <v>3.0958000000000001</v>
      </c>
      <c r="H1799">
        <v>1.2182999999999999</v>
      </c>
      <c r="I1799">
        <v>1.1976</v>
      </c>
      <c r="J1799">
        <v>1.6625000000000001</v>
      </c>
      <c r="K1799">
        <v>0.31680000000000003</v>
      </c>
      <c r="L1799">
        <v>0.43830000000000002</v>
      </c>
      <c r="M1799">
        <v>4.8281999999999998</v>
      </c>
    </row>
    <row r="1800" spans="1:15" x14ac:dyDescent="0.25">
      <c r="A1800" s="5" t="s">
        <v>893</v>
      </c>
      <c r="B1800" t="s">
        <v>1169</v>
      </c>
      <c r="C1800" t="s">
        <v>1199</v>
      </c>
      <c r="D1800" s="2">
        <f>_xll.BDH($A1800, $D$1, $B1800, $C1800, "Direction", "H", "Period", "Y","cols=11;rows=2")</f>
        <v>41152</v>
      </c>
      <c r="E1800" s="2">
        <v>41517</v>
      </c>
      <c r="F1800" s="2">
        <v>41882</v>
      </c>
      <c r="G1800" s="2">
        <v>42247</v>
      </c>
      <c r="H1800" s="2">
        <v>42613</v>
      </c>
      <c r="I1800" s="2">
        <v>42978</v>
      </c>
      <c r="J1800" s="2">
        <v>43343</v>
      </c>
      <c r="K1800" s="2">
        <v>43708</v>
      </c>
      <c r="L1800" s="2">
        <v>44074</v>
      </c>
      <c r="M1800" s="2">
        <v>44439</v>
      </c>
      <c r="N1800" s="2">
        <v>44804</v>
      </c>
    </row>
    <row r="1801" spans="1:15" x14ac:dyDescent="0.25">
      <c r="D1801">
        <v>3.8422999999999998</v>
      </c>
      <c r="E1801">
        <v>4.2054</v>
      </c>
      <c r="F1801">
        <v>4.5030999999999999</v>
      </c>
      <c r="G1801">
        <v>4.8177000000000003</v>
      </c>
      <c r="H1801">
        <v>5.3346999999999998</v>
      </c>
      <c r="I1801">
        <v>5.9119999999999999</v>
      </c>
      <c r="J1801">
        <v>6.74</v>
      </c>
      <c r="K1801">
        <v>7.36</v>
      </c>
      <c r="L1801">
        <v>7.4583000000000004</v>
      </c>
      <c r="M1801">
        <v>8.8046000000000006</v>
      </c>
      <c r="N1801">
        <v>10.8283</v>
      </c>
    </row>
    <row r="1802" spans="1:15" x14ac:dyDescent="0.25">
      <c r="A1802" s="5" t="s">
        <v>894</v>
      </c>
      <c r="B1802" t="s">
        <v>1169</v>
      </c>
      <c r="C1802" t="s">
        <v>1199</v>
      </c>
      <c r="D1802" s="2">
        <f>_xll.BDH($A1802, $D$1, $B1802, $C1802, "Direction", "H", "Period", "Y","cols=11;rows=2")</f>
        <v>40908</v>
      </c>
      <c r="E1802" s="2">
        <v>41274</v>
      </c>
      <c r="F1802" s="2">
        <v>41639</v>
      </c>
      <c r="G1802" s="2">
        <v>42004</v>
      </c>
      <c r="H1802" s="2">
        <v>42369</v>
      </c>
      <c r="I1802" s="2">
        <v>42735</v>
      </c>
      <c r="J1802" s="2">
        <v>43100</v>
      </c>
      <c r="K1802" s="2">
        <v>43465</v>
      </c>
      <c r="L1802" s="2">
        <v>43830</v>
      </c>
      <c r="M1802" s="2">
        <v>44196</v>
      </c>
      <c r="N1802" s="2">
        <v>44561</v>
      </c>
    </row>
    <row r="1803" spans="1:15" x14ac:dyDescent="0.25">
      <c r="D1803">
        <v>3.4588000000000001</v>
      </c>
      <c r="E1803">
        <v>4.7073999999999998</v>
      </c>
      <c r="F1803">
        <v>3.5907</v>
      </c>
      <c r="G1803">
        <v>3.7151000000000001</v>
      </c>
      <c r="H1803">
        <v>5.0812999999999997</v>
      </c>
      <c r="I1803">
        <v>3.2328000000000001</v>
      </c>
      <c r="J1803">
        <v>3.7919</v>
      </c>
      <c r="K1803">
        <v>5.7462</v>
      </c>
      <c r="L1803">
        <v>5.6193</v>
      </c>
      <c r="M1803">
        <v>9.6646999999999998</v>
      </c>
      <c r="N1803">
        <v>2.3689</v>
      </c>
    </row>
    <row r="1804" spans="1:15" x14ac:dyDescent="0.25">
      <c r="A1804" s="5" t="s">
        <v>895</v>
      </c>
      <c r="B1804" t="s">
        <v>1169</v>
      </c>
      <c r="C1804" t="s">
        <v>1193</v>
      </c>
      <c r="D1804" s="2">
        <f>_xll.BDH($A1804, $D$1, $B1804, $C1804, "Direction", "H", "Period", "Y","cols=4;rows=2")</f>
        <v>40908</v>
      </c>
      <c r="E1804" s="2">
        <v>41274</v>
      </c>
      <c r="F1804" s="2">
        <v>41639</v>
      </c>
      <c r="G1804" s="2">
        <v>42004</v>
      </c>
      <c r="H1804" s="2"/>
    </row>
    <row r="1805" spans="1:15" x14ac:dyDescent="0.25">
      <c r="D1805">
        <v>2.7999000000000001</v>
      </c>
      <c r="E1805">
        <v>2.3121</v>
      </c>
      <c r="F1805">
        <v>2.8088000000000002</v>
      </c>
      <c r="G1805">
        <v>4.8585000000000003</v>
      </c>
    </row>
    <row r="1806" spans="1:15" x14ac:dyDescent="0.25">
      <c r="A1806" s="5" t="s">
        <v>896</v>
      </c>
      <c r="B1806" t="s">
        <v>1169</v>
      </c>
      <c r="C1806" t="s">
        <v>1201</v>
      </c>
      <c r="D1806" s="2">
        <f>_xll.BDH($A1806, $D$1, $B1806, $C1806, "Direction", "H", "Period", "Y","cols=8;rows=2")</f>
        <v>41182</v>
      </c>
      <c r="E1806" s="2">
        <v>41547</v>
      </c>
      <c r="F1806" s="2">
        <v>41912</v>
      </c>
      <c r="G1806" s="2">
        <v>42277</v>
      </c>
      <c r="H1806" s="2">
        <v>42643</v>
      </c>
      <c r="I1806" s="2">
        <v>43008</v>
      </c>
      <c r="J1806" s="2">
        <v>43373</v>
      </c>
      <c r="K1806" s="2">
        <v>43738</v>
      </c>
    </row>
    <row r="1807" spans="1:15" x14ac:dyDescent="0.25">
      <c r="D1807">
        <v>4.2092999999999998</v>
      </c>
      <c r="E1807">
        <v>4.6657999999999999</v>
      </c>
      <c r="F1807">
        <v>5.3936999999999999</v>
      </c>
      <c r="G1807">
        <v>5.4394</v>
      </c>
      <c r="H1807">
        <v>3.6829000000000001</v>
      </c>
      <c r="I1807">
        <v>3.7713000000000001</v>
      </c>
      <c r="J1807">
        <v>4.1180000000000003</v>
      </c>
      <c r="K1807">
        <v>4.0647000000000002</v>
      </c>
    </row>
    <row r="1808" spans="1:15" x14ac:dyDescent="0.25">
      <c r="A1808" s="5" t="s">
        <v>897</v>
      </c>
      <c r="B1808" t="s">
        <v>1169</v>
      </c>
      <c r="C1808" t="s">
        <v>1199</v>
      </c>
      <c r="D1808" s="2">
        <f>_xll.BDH($A1808, $D$1, $B1808, $C1808, "Direction", "H", "Period", "Y","cols=11;rows=2")</f>
        <v>40936</v>
      </c>
      <c r="E1808" s="2">
        <v>41307</v>
      </c>
      <c r="F1808" s="2">
        <v>41671</v>
      </c>
      <c r="G1808" s="2">
        <v>42035</v>
      </c>
      <c r="H1808" s="2">
        <v>42399</v>
      </c>
      <c r="I1808" s="2">
        <v>42763</v>
      </c>
      <c r="J1808" s="2">
        <v>43134</v>
      </c>
      <c r="K1808" s="2">
        <v>43498</v>
      </c>
      <c r="L1808" s="2">
        <v>43862</v>
      </c>
      <c r="M1808" s="2">
        <v>44226</v>
      </c>
      <c r="N1808" s="2">
        <v>44590</v>
      </c>
    </row>
    <row r="1809" spans="1:14" x14ac:dyDescent="0.25">
      <c r="D1809">
        <v>1.0062</v>
      </c>
      <c r="E1809">
        <v>2.6814</v>
      </c>
      <c r="F1809">
        <v>2.7214999999999998</v>
      </c>
      <c r="G1809">
        <v>3.1288999999999998</v>
      </c>
      <c r="H1809">
        <v>2.6562999999999999</v>
      </c>
      <c r="I1809">
        <v>3.78</v>
      </c>
      <c r="J1809">
        <v>4.8059000000000003</v>
      </c>
      <c r="K1809">
        <v>5.4684999999999997</v>
      </c>
      <c r="L1809">
        <v>4.76</v>
      </c>
      <c r="M1809">
        <v>5.65</v>
      </c>
      <c r="N1809">
        <v>5.8</v>
      </c>
    </row>
    <row r="1810" spans="1:14" x14ac:dyDescent="0.25">
      <c r="A1810" s="5" t="s">
        <v>776</v>
      </c>
      <c r="B1810" t="s">
        <v>1169</v>
      </c>
      <c r="C1810" t="s">
        <v>1199</v>
      </c>
      <c r="D1810" s="2">
        <f>_xll.BDH($A1810, $D$1, $B1810, $C1810, "Direction", "H", "Period", "Y","cols=11;rows=2")</f>
        <v>41180</v>
      </c>
      <c r="E1810" s="2">
        <v>41544</v>
      </c>
      <c r="F1810" s="2">
        <v>41908</v>
      </c>
      <c r="G1810" s="2">
        <v>42272</v>
      </c>
      <c r="H1810" s="2">
        <v>42643</v>
      </c>
      <c r="I1810" s="2">
        <v>43007</v>
      </c>
      <c r="J1810" s="2">
        <v>43371</v>
      </c>
      <c r="K1810" s="2">
        <v>43735</v>
      </c>
      <c r="L1810" s="2">
        <v>44099</v>
      </c>
      <c r="M1810" s="2">
        <v>44463</v>
      </c>
      <c r="N1810" s="2">
        <v>44834</v>
      </c>
    </row>
    <row r="1811" spans="1:14" x14ac:dyDescent="0.25">
      <c r="D1811">
        <v>2.8534999999999999</v>
      </c>
      <c r="E1811">
        <v>3.2303999999999999</v>
      </c>
      <c r="F1811">
        <v>3.3065000000000002</v>
      </c>
      <c r="G1811">
        <v>3.5939000000000001</v>
      </c>
      <c r="H1811">
        <v>5.0628000000000002</v>
      </c>
      <c r="I1811">
        <v>4.4564000000000004</v>
      </c>
      <c r="J1811">
        <v>5.6060999999999996</v>
      </c>
      <c r="K1811">
        <v>5.5994000000000002</v>
      </c>
      <c r="L1811">
        <v>4.2831000000000001</v>
      </c>
      <c r="M1811">
        <v>6.3826000000000001</v>
      </c>
      <c r="N1811">
        <v>7.3285</v>
      </c>
    </row>
    <row r="1812" spans="1:14" x14ac:dyDescent="0.25">
      <c r="A1812" s="5" t="s">
        <v>898</v>
      </c>
      <c r="B1812" t="s">
        <v>1169</v>
      </c>
      <c r="C1812" t="s">
        <v>1188</v>
      </c>
      <c r="D1812" s="2">
        <f>_xll.BDH($A1812, $D$1, $B1812, $C1812, "Direction", "H", "Period", "Y","cols=2;rows=2")</f>
        <v>40908</v>
      </c>
      <c r="E1812" s="2">
        <v>41274</v>
      </c>
    </row>
    <row r="1813" spans="1:14" x14ac:dyDescent="0.25">
      <c r="D1813">
        <v>2.8944999999999999</v>
      </c>
      <c r="E1813">
        <v>-0.55810000000000004</v>
      </c>
    </row>
    <row r="1814" spans="1:14" x14ac:dyDescent="0.25">
      <c r="A1814" s="5" t="s">
        <v>899</v>
      </c>
      <c r="B1814" t="s">
        <v>1169</v>
      </c>
      <c r="C1814" t="s">
        <v>1199</v>
      </c>
      <c r="D1814" s="2">
        <f>_xll.BDH($A1814, $D$1, $B1814, $C1814, "Direction", "H", "Period", "Y","cols=11;rows=2")</f>
        <v>40908</v>
      </c>
      <c r="E1814" s="2">
        <v>41274</v>
      </c>
      <c r="F1814" s="2">
        <v>41639</v>
      </c>
      <c r="G1814" s="2">
        <v>42004</v>
      </c>
      <c r="H1814" s="2">
        <v>42369</v>
      </c>
      <c r="I1814" s="2">
        <v>42735</v>
      </c>
      <c r="J1814" s="2">
        <v>43100</v>
      </c>
      <c r="K1814" s="2">
        <v>43465</v>
      </c>
      <c r="L1814" s="2">
        <v>43830</v>
      </c>
      <c r="M1814" s="2">
        <v>44196</v>
      </c>
      <c r="N1814" s="2">
        <v>44561</v>
      </c>
    </row>
    <row r="1815" spans="1:14" x14ac:dyDescent="0.25">
      <c r="D1815">
        <v>-0.35589999999999999</v>
      </c>
      <c r="E1815">
        <v>-0.22389999999999999</v>
      </c>
      <c r="F1815">
        <v>-0.26490000000000002</v>
      </c>
      <c r="G1815">
        <v>0.1236</v>
      </c>
      <c r="H1815">
        <v>0.3649</v>
      </c>
      <c r="I1815">
        <v>0.8427</v>
      </c>
      <c r="J1815">
        <v>0.99419999999999997</v>
      </c>
      <c r="K1815">
        <v>1.4189000000000001</v>
      </c>
      <c r="L1815">
        <v>1.1500999999999999</v>
      </c>
      <c r="M1815">
        <v>1.2965</v>
      </c>
      <c r="N1815">
        <v>2.0712999999999999</v>
      </c>
    </row>
    <row r="1816" spans="1:14" x14ac:dyDescent="0.25">
      <c r="A1816" s="5" t="s">
        <v>900</v>
      </c>
      <c r="B1816" t="s">
        <v>1169</v>
      </c>
      <c r="C1816" t="s">
        <v>1194</v>
      </c>
      <c r="D1816" s="2">
        <f>_xll.BDH($A1816, $D$1, $B1816, $C1816, "Direction", "H", "Period", "Y","cols=6;rows=2")</f>
        <v>40908</v>
      </c>
      <c r="E1816" s="2">
        <v>41274</v>
      </c>
      <c r="F1816" s="2">
        <v>41639</v>
      </c>
      <c r="G1816" s="2">
        <v>42004</v>
      </c>
      <c r="H1816" s="2">
        <v>42369</v>
      </c>
      <c r="I1816" s="2">
        <v>42735</v>
      </c>
    </row>
    <row r="1817" spans="1:14" x14ac:dyDescent="0.25">
      <c r="D1817">
        <v>3.6903000000000001</v>
      </c>
      <c r="E1817">
        <v>3.7347000000000001</v>
      </c>
      <c r="F1817">
        <v>3.5396999999999998</v>
      </c>
      <c r="G1817">
        <v>2.7614999999999998</v>
      </c>
      <c r="H1817">
        <v>0.2351</v>
      </c>
      <c r="I1817">
        <v>-2.0118999999999998</v>
      </c>
    </row>
    <row r="1818" spans="1:14" x14ac:dyDescent="0.25">
      <c r="A1818" s="5" t="s">
        <v>901</v>
      </c>
      <c r="B1818" t="s">
        <v>1169</v>
      </c>
      <c r="C1818" t="s">
        <v>1192</v>
      </c>
      <c r="D1818" s="2">
        <f>_xll.BDH($A1818, $D$1, $B1818, $C1818, "Direction", "H", "Period", "Y","cols=4;rows=2")</f>
        <v>41208</v>
      </c>
      <c r="E1818" s="2">
        <v>41572</v>
      </c>
      <c r="F1818" s="2">
        <v>41943</v>
      </c>
      <c r="G1818" s="2">
        <v>42307</v>
      </c>
    </row>
    <row r="1819" spans="1:14" x14ac:dyDescent="0.25">
      <c r="D1819">
        <v>7.3521000000000001</v>
      </c>
      <c r="E1819">
        <v>5.8788999999999998</v>
      </c>
      <c r="F1819">
        <v>3.8572000000000002</v>
      </c>
      <c r="G1819">
        <v>0.58650000000000002</v>
      </c>
    </row>
    <row r="1820" spans="1:14" x14ac:dyDescent="0.25">
      <c r="A1820" s="5" t="s">
        <v>902</v>
      </c>
      <c r="B1820" t="s">
        <v>1169</v>
      </c>
      <c r="C1820" t="s">
        <v>1199</v>
      </c>
      <c r="D1820" s="2">
        <f>_xll.BDH($A1820, $D$1, $B1820, $C1820, "Direction", "H", "Period", "Y","cols=11;rows=2")</f>
        <v>40908</v>
      </c>
      <c r="E1820" s="2">
        <v>41274</v>
      </c>
      <c r="F1820" s="2">
        <v>41639</v>
      </c>
      <c r="G1820" s="2">
        <v>42004</v>
      </c>
      <c r="H1820" s="2">
        <v>42369</v>
      </c>
      <c r="I1820" s="2">
        <v>42735</v>
      </c>
      <c r="J1820" s="2">
        <v>43100</v>
      </c>
      <c r="K1820" s="2">
        <v>43465</v>
      </c>
      <c r="L1820" s="2">
        <v>43830</v>
      </c>
      <c r="M1820" s="2">
        <v>44196</v>
      </c>
      <c r="N1820" s="2">
        <v>44561</v>
      </c>
    </row>
    <row r="1821" spans="1:14" x14ac:dyDescent="0.25">
      <c r="D1821">
        <v>11.686500000000001</v>
      </c>
      <c r="E1821">
        <v>12.964499999999999</v>
      </c>
      <c r="F1821">
        <v>15.4649</v>
      </c>
      <c r="G1821">
        <v>18.872499999999999</v>
      </c>
      <c r="H1821">
        <v>19.154599999999999</v>
      </c>
      <c r="I1821">
        <v>19.077500000000001</v>
      </c>
      <c r="J1821">
        <v>30.186900000000001</v>
      </c>
      <c r="K1821">
        <v>26.924800000000001</v>
      </c>
      <c r="L1821">
        <v>27.281700000000001</v>
      </c>
      <c r="M1821">
        <v>30.784099999999999</v>
      </c>
      <c r="N1821">
        <v>36.604999999999997</v>
      </c>
    </row>
    <row r="1822" spans="1:14" x14ac:dyDescent="0.25">
      <c r="A1822" s="5" t="s">
        <v>903</v>
      </c>
      <c r="B1822" t="s">
        <v>1169</v>
      </c>
      <c r="C1822" t="s">
        <v>1199</v>
      </c>
      <c r="D1822" s="2">
        <f>_xll.BDH($A1822, $D$1, $B1822, $C1822, "Direction", "H", "Period", "Y","cols=11;rows=2")</f>
        <v>40908</v>
      </c>
      <c r="E1822" s="2">
        <v>41274</v>
      </c>
      <c r="F1822" s="2">
        <v>41639</v>
      </c>
      <c r="G1822" s="2">
        <v>42004</v>
      </c>
      <c r="H1822" s="2">
        <v>42369</v>
      </c>
      <c r="I1822" s="2">
        <v>42735</v>
      </c>
      <c r="J1822" s="2">
        <v>43100</v>
      </c>
      <c r="K1822" s="2">
        <v>43465</v>
      </c>
      <c r="L1822" s="2">
        <v>43830</v>
      </c>
      <c r="M1822" s="2">
        <v>44196</v>
      </c>
      <c r="N1822" s="2">
        <v>44561</v>
      </c>
    </row>
    <row r="1823" spans="1:14" x14ac:dyDescent="0.25">
      <c r="D1823">
        <v>6.8788</v>
      </c>
      <c r="E1823">
        <v>8.8528000000000002</v>
      </c>
      <c r="F1823">
        <v>10.610300000000001</v>
      </c>
      <c r="G1823">
        <v>14.273899999999999</v>
      </c>
      <c r="H1823">
        <v>15.372299999999999</v>
      </c>
      <c r="I1823">
        <v>1.2438</v>
      </c>
      <c r="J1823">
        <v>6.2636000000000003</v>
      </c>
      <c r="K1823">
        <v>8.6211000000000002</v>
      </c>
      <c r="L1823">
        <v>14.7477</v>
      </c>
      <c r="M1823">
        <v>11.061400000000001</v>
      </c>
      <c r="N1823">
        <v>23.8904</v>
      </c>
    </row>
    <row r="1824" spans="1:14" x14ac:dyDescent="0.25">
      <c r="A1824" s="5" t="s">
        <v>177</v>
      </c>
      <c r="B1824" t="s">
        <v>1169</v>
      </c>
      <c r="C1824" t="s">
        <v>1199</v>
      </c>
      <c r="D1824" s="2">
        <f>_xll.BDH($A1824, $D$1, $B1824, $C1824, "Direction", "H", "Period", "Y","cols=1;rows=2")</f>
        <v>40908</v>
      </c>
    </row>
    <row r="1825" spans="1:14" x14ac:dyDescent="0.25">
      <c r="D1825">
        <v>3.8912</v>
      </c>
    </row>
    <row r="1826" spans="1:14" x14ac:dyDescent="0.25">
      <c r="A1826" s="5" t="s">
        <v>904</v>
      </c>
      <c r="B1826" t="s">
        <v>1169</v>
      </c>
      <c r="C1826" t="s">
        <v>1199</v>
      </c>
      <c r="D1826" s="2">
        <f>_xll.BDH($A1826, $D$1, $B1826, $C1826, "Direction", "H", "Period", "Y","cols=11;rows=2")</f>
        <v>40908</v>
      </c>
      <c r="E1826" s="2">
        <v>41274</v>
      </c>
      <c r="F1826" s="2">
        <v>41639</v>
      </c>
      <c r="G1826" s="2">
        <v>42004</v>
      </c>
      <c r="H1826" s="2">
        <v>42369</v>
      </c>
      <c r="I1826" s="2">
        <v>42735</v>
      </c>
      <c r="J1826" s="2">
        <v>43100</v>
      </c>
      <c r="K1826" s="2">
        <v>43465</v>
      </c>
      <c r="L1826" s="2">
        <v>43830</v>
      </c>
      <c r="M1826" s="2">
        <v>44196</v>
      </c>
      <c r="N1826" s="2">
        <v>44561</v>
      </c>
    </row>
    <row r="1827" spans="1:14" x14ac:dyDescent="0.25">
      <c r="D1827">
        <v>0.32690000000000002</v>
      </c>
      <c r="E1827">
        <v>0.41889999999999999</v>
      </c>
      <c r="F1827">
        <v>0.5232</v>
      </c>
      <c r="G1827">
        <v>0.29449999999999998</v>
      </c>
      <c r="H1827">
        <v>0.75680000000000003</v>
      </c>
      <c r="I1827">
        <v>0.95809999999999995</v>
      </c>
      <c r="J1827">
        <v>1.23</v>
      </c>
      <c r="K1827">
        <v>1.4652000000000001</v>
      </c>
      <c r="L1827">
        <v>1.7435</v>
      </c>
      <c r="M1827">
        <v>1.8473999999999999</v>
      </c>
      <c r="N1827">
        <v>2.2119</v>
      </c>
    </row>
    <row r="1828" spans="1:14" x14ac:dyDescent="0.25">
      <c r="A1828" s="5" t="s">
        <v>905</v>
      </c>
      <c r="B1828" t="s">
        <v>1169</v>
      </c>
      <c r="C1828" t="s">
        <v>1199</v>
      </c>
      <c r="D1828" s="2">
        <f>_xll.BDH($A1828, $D$1, $B1828, $C1828, "Direction", "H", "Period", "Y","cols=11;rows=2")</f>
        <v>40908</v>
      </c>
      <c r="E1828" s="2">
        <v>41274</v>
      </c>
      <c r="F1828" s="2">
        <v>41639</v>
      </c>
      <c r="G1828" s="2">
        <v>42004</v>
      </c>
      <c r="H1828" s="2">
        <v>42369</v>
      </c>
      <c r="I1828" s="2">
        <v>42735</v>
      </c>
      <c r="J1828" s="2">
        <v>43100</v>
      </c>
      <c r="K1828" s="2">
        <v>43465</v>
      </c>
      <c r="L1828" s="2">
        <v>43830</v>
      </c>
      <c r="M1828" s="2">
        <v>44196</v>
      </c>
      <c r="N1828" s="2">
        <v>44561</v>
      </c>
    </row>
    <row r="1829" spans="1:14" x14ac:dyDescent="0.25">
      <c r="D1829">
        <v>1.9334</v>
      </c>
      <c r="E1829">
        <v>1.7261</v>
      </c>
      <c r="F1829">
        <v>1.6661999999999999</v>
      </c>
      <c r="G1829">
        <v>1.9657</v>
      </c>
      <c r="H1829">
        <v>1.8480000000000001</v>
      </c>
      <c r="I1829">
        <v>1.9441999999999999</v>
      </c>
      <c r="J1829">
        <v>1.9239999999999999</v>
      </c>
      <c r="K1829">
        <v>4.3827999999999996</v>
      </c>
      <c r="L1829">
        <v>2.9016999999999999</v>
      </c>
      <c r="M1829">
        <v>2.0461</v>
      </c>
      <c r="N1829">
        <v>2.5299999999999998</v>
      </c>
    </row>
    <row r="1830" spans="1:14" x14ac:dyDescent="0.25">
      <c r="A1830" s="5" t="s">
        <v>584</v>
      </c>
      <c r="B1830" t="s">
        <v>1169</v>
      </c>
      <c r="C1830" t="s">
        <v>1199</v>
      </c>
      <c r="D1830" s="2">
        <f>_xll.BDH($A1830, $D$1, $B1830, $C1830, "Direction", "H", "Period", "Y","cols=11;rows=2")</f>
        <v>40908</v>
      </c>
      <c r="E1830" s="2">
        <v>41274</v>
      </c>
      <c r="F1830" s="2">
        <v>41639</v>
      </c>
      <c r="G1830" s="2">
        <v>42004</v>
      </c>
      <c r="H1830" s="2">
        <v>42369</v>
      </c>
      <c r="I1830" s="2">
        <v>42735</v>
      </c>
      <c r="J1830" s="2">
        <v>43100</v>
      </c>
      <c r="K1830" s="2">
        <v>43465</v>
      </c>
      <c r="L1830" s="2">
        <v>43830</v>
      </c>
      <c r="M1830" s="2">
        <v>44196</v>
      </c>
      <c r="N1830" s="2">
        <v>44561</v>
      </c>
    </row>
    <row r="1831" spans="1:14" x14ac:dyDescent="0.25">
      <c r="D1831">
        <v>1.3653</v>
      </c>
      <c r="E1831">
        <v>2.0150999999999999</v>
      </c>
      <c r="F1831">
        <v>1.6920999999999999</v>
      </c>
      <c r="G1831">
        <v>2.2665999999999999</v>
      </c>
      <c r="H1831">
        <v>2.6002000000000001</v>
      </c>
      <c r="I1831">
        <v>1.3297000000000001</v>
      </c>
      <c r="J1831">
        <v>-1.2659</v>
      </c>
      <c r="K1831">
        <v>-0.82240000000000002</v>
      </c>
      <c r="L1831">
        <v>-0.75109999999999999</v>
      </c>
      <c r="M1831">
        <v>-0.79590000000000005</v>
      </c>
      <c r="N1831">
        <v>-0.4546</v>
      </c>
    </row>
    <row r="1832" spans="1:14" x14ac:dyDescent="0.25">
      <c r="A1832" s="5" t="s">
        <v>906</v>
      </c>
      <c r="B1832" t="s">
        <v>1169</v>
      </c>
      <c r="C1832" t="s">
        <v>1201</v>
      </c>
      <c r="D1832" s="2">
        <f>_xll.BDH($A1832, $D$1, $B1832, $C1832, "Direction", "H", "Period", "Y","cols=9;rows=2")</f>
        <v>40908</v>
      </c>
      <c r="E1832" s="2">
        <v>41274</v>
      </c>
      <c r="F1832" s="2">
        <v>41639</v>
      </c>
      <c r="G1832" s="2">
        <v>42004</v>
      </c>
      <c r="H1832" s="2">
        <v>42369</v>
      </c>
      <c r="I1832" s="2">
        <v>42735</v>
      </c>
      <c r="J1832" s="2">
        <v>43100</v>
      </c>
      <c r="K1832" s="2">
        <v>43465</v>
      </c>
      <c r="L1832" s="2">
        <v>43830</v>
      </c>
    </row>
    <row r="1833" spans="1:14" x14ac:dyDescent="0.25">
      <c r="D1833">
        <v>1.3533999999999999</v>
      </c>
      <c r="E1833">
        <v>1.37</v>
      </c>
      <c r="F1833">
        <v>1.419</v>
      </c>
      <c r="G1833">
        <v>1.55</v>
      </c>
      <c r="H1833">
        <v>1.2783</v>
      </c>
      <c r="I1833">
        <v>0.82</v>
      </c>
      <c r="J1833">
        <v>0.39129999999999998</v>
      </c>
      <c r="K1833">
        <v>0.83330000000000004</v>
      </c>
      <c r="L1833">
        <v>0.90110000000000001</v>
      </c>
    </row>
    <row r="1834" spans="1:14" x14ac:dyDescent="0.25">
      <c r="A1834" s="5" t="s">
        <v>907</v>
      </c>
      <c r="B1834" t="s">
        <v>1169</v>
      </c>
      <c r="C1834" t="s">
        <v>1199</v>
      </c>
      <c r="D1834" s="2">
        <f>_xll.BDH($A1834, $D$1, $B1834, $C1834, "Direction", "H", "Period", "Y","cols=11;rows=2")</f>
        <v>40908</v>
      </c>
      <c r="E1834" s="2">
        <v>41274</v>
      </c>
      <c r="F1834" s="2">
        <v>41639</v>
      </c>
      <c r="G1834" s="2">
        <v>42004</v>
      </c>
      <c r="H1834" s="2">
        <v>42369</v>
      </c>
      <c r="I1834" s="2">
        <v>42735</v>
      </c>
      <c r="J1834" s="2">
        <v>43100</v>
      </c>
      <c r="K1834" s="2">
        <v>43465</v>
      </c>
      <c r="L1834" s="2">
        <v>43830</v>
      </c>
      <c r="M1834" s="2">
        <v>44196</v>
      </c>
      <c r="N1834" s="2">
        <v>44561</v>
      </c>
    </row>
    <row r="1835" spans="1:14" x14ac:dyDescent="0.25">
      <c r="D1835">
        <v>1.1496</v>
      </c>
      <c r="E1835">
        <v>1.1789000000000001</v>
      </c>
      <c r="F1835">
        <v>2.9</v>
      </c>
      <c r="G1835">
        <v>3.2679999999999998</v>
      </c>
      <c r="H1835">
        <v>2.9788999999999999</v>
      </c>
      <c r="I1835">
        <v>3.29</v>
      </c>
      <c r="J1835">
        <v>3.8178000000000001</v>
      </c>
      <c r="K1835">
        <v>5.08</v>
      </c>
      <c r="L1835">
        <v>4.0599999999999996</v>
      </c>
      <c r="M1835">
        <v>2.4900000000000002</v>
      </c>
      <c r="N1835">
        <v>3.89</v>
      </c>
    </row>
    <row r="1836" spans="1:14" x14ac:dyDescent="0.25">
      <c r="A1836" s="5" t="s">
        <v>908</v>
      </c>
      <c r="B1836" t="s">
        <v>1169</v>
      </c>
      <c r="C1836" t="s">
        <v>1184</v>
      </c>
      <c r="D1836" s="2">
        <f>_xll.BDH($A1836, $D$1, $B1836, $C1836, "Direction", "H", "Period", "Y","cols=2;rows=2")</f>
        <v>41090</v>
      </c>
      <c r="E1836" s="2">
        <v>41454</v>
      </c>
    </row>
    <row r="1837" spans="1:14" x14ac:dyDescent="0.25">
      <c r="D1837">
        <v>4.7721999999999998</v>
      </c>
      <c r="E1837">
        <v>4.8582999999999998</v>
      </c>
    </row>
    <row r="1838" spans="1:14" x14ac:dyDescent="0.25">
      <c r="A1838" s="5" t="s">
        <v>909</v>
      </c>
      <c r="B1838" t="s">
        <v>1169</v>
      </c>
      <c r="C1838" t="s">
        <v>1188</v>
      </c>
      <c r="D1838" s="2">
        <f>_xll.BDH($A1838, $D$1, $B1838, $C1838, "Direction", "H", "Period", "Y","cols=1;rows=2")</f>
        <v>40908</v>
      </c>
    </row>
    <row r="1839" spans="1:14" x14ac:dyDescent="0.25">
      <c r="D1839">
        <v>-0.4209</v>
      </c>
    </row>
    <row r="1840" spans="1:14" x14ac:dyDescent="0.25">
      <c r="A1840" s="5" t="s">
        <v>801</v>
      </c>
      <c r="B1840" t="s">
        <v>1169</v>
      </c>
      <c r="C1840" t="s">
        <v>1199</v>
      </c>
      <c r="D1840" s="2">
        <f>_xll.BDH($A1840, $D$1, $B1840, $C1840, "Direction", "H", "Period", "Y","cols=3;rows=2")</f>
        <v>41180</v>
      </c>
      <c r="E1840" s="2">
        <v>41544</v>
      </c>
      <c r="F1840" s="2">
        <v>41908</v>
      </c>
      <c r="G1840" s="2"/>
    </row>
    <row r="1841" spans="1:13" x14ac:dyDescent="0.25">
      <c r="D1841">
        <v>3.6065999999999998</v>
      </c>
      <c r="E1841">
        <v>3.7206000000000001</v>
      </c>
      <c r="F1841">
        <v>4.0948000000000002</v>
      </c>
    </row>
    <row r="1842" spans="1:13" x14ac:dyDescent="0.25">
      <c r="A1842" s="5" t="s">
        <v>910</v>
      </c>
      <c r="B1842" t="s">
        <v>1170</v>
      </c>
      <c r="C1842" t="s">
        <v>1199</v>
      </c>
      <c r="D1842" s="2">
        <f>_xll.BDH($A1842, $D$1, $B1842, $C1842, "Direction", "H", "Period", "Y","cols=10;rows=2")</f>
        <v>41306</v>
      </c>
      <c r="E1842" s="2">
        <v>41670</v>
      </c>
      <c r="F1842" s="2">
        <v>42034</v>
      </c>
      <c r="G1842" s="2">
        <v>42398</v>
      </c>
      <c r="H1842" s="2">
        <v>42769</v>
      </c>
      <c r="I1842" s="2">
        <v>43133</v>
      </c>
      <c r="J1842" s="2">
        <v>43497</v>
      </c>
      <c r="K1842" s="2">
        <v>43861</v>
      </c>
      <c r="L1842" s="2">
        <v>44225</v>
      </c>
      <c r="M1842" s="2">
        <v>44589</v>
      </c>
    </row>
    <row r="1843" spans="1:13" x14ac:dyDescent="0.25">
      <c r="D1843">
        <v>2.9</v>
      </c>
      <c r="E1843">
        <v>3.226</v>
      </c>
      <c r="F1843">
        <v>3.5070999999999999</v>
      </c>
      <c r="G1843">
        <v>3.9548000000000001</v>
      </c>
      <c r="H1843">
        <v>4.4945000000000004</v>
      </c>
      <c r="I1843">
        <v>4.5574000000000003</v>
      </c>
      <c r="J1843">
        <v>6.024</v>
      </c>
      <c r="K1843">
        <v>6.7443999999999997</v>
      </c>
      <c r="L1843">
        <v>10.628500000000001</v>
      </c>
      <c r="M1843">
        <v>10.17</v>
      </c>
    </row>
    <row r="1844" spans="1:13" x14ac:dyDescent="0.25">
      <c r="A1844" s="5" t="s">
        <v>911</v>
      </c>
      <c r="B1844" t="s">
        <v>1170</v>
      </c>
      <c r="C1844" t="s">
        <v>1202</v>
      </c>
      <c r="D1844" s="2">
        <f>_xll.BDH($A1844, $D$1, $B1844, $C1844, "Direction", "H", "Period", "Y","cols=8;rows=2")</f>
        <v>41639</v>
      </c>
      <c r="E1844" s="2">
        <v>42004</v>
      </c>
      <c r="F1844" s="2">
        <v>42369</v>
      </c>
      <c r="G1844" s="2">
        <v>42735</v>
      </c>
      <c r="H1844" s="2">
        <v>43100</v>
      </c>
      <c r="I1844" s="2">
        <v>43465</v>
      </c>
      <c r="J1844" s="2">
        <v>43830</v>
      </c>
      <c r="K1844" s="2">
        <v>44196</v>
      </c>
      <c r="L1844" s="2"/>
    </row>
    <row r="1845" spans="1:13" x14ac:dyDescent="0.25">
      <c r="D1845">
        <v>1.4841</v>
      </c>
      <c r="E1845">
        <v>3.4112</v>
      </c>
      <c r="F1845">
        <v>2.6610999999999998</v>
      </c>
      <c r="G1845">
        <v>2.3538000000000001</v>
      </c>
      <c r="H1845">
        <v>3.8304999999999998</v>
      </c>
      <c r="I1845">
        <v>5.8699000000000003</v>
      </c>
      <c r="J1845">
        <v>8.8445</v>
      </c>
      <c r="K1845">
        <v>10.900700000000001</v>
      </c>
    </row>
    <row r="1846" spans="1:13" x14ac:dyDescent="0.25">
      <c r="A1846" s="5" t="s">
        <v>912</v>
      </c>
      <c r="B1846" t="s">
        <v>1170</v>
      </c>
      <c r="C1846" t="s">
        <v>1195</v>
      </c>
      <c r="D1846" s="2">
        <f>_xll.BDH($A1846, $D$1, $B1846, $C1846, "Direction", "H", "Period", "Y","cols=1;rows=2")</f>
        <v>41639</v>
      </c>
      <c r="E1846" s="2"/>
    </row>
    <row r="1847" spans="1:13" x14ac:dyDescent="0.25">
      <c r="D1847">
        <v>0.29199999999999998</v>
      </c>
    </row>
    <row r="1848" spans="1:13" x14ac:dyDescent="0.25">
      <c r="A1848" s="5" t="s">
        <v>913</v>
      </c>
      <c r="B1848" t="s">
        <v>1170</v>
      </c>
      <c r="C1848" t="s">
        <v>1199</v>
      </c>
      <c r="D1848" s="2">
        <f>_xll.BDH($A1848, $D$1, $B1848, $C1848, "Direction", "H", "Period", "Y","cols=10;rows=2")</f>
        <v>41453</v>
      </c>
      <c r="E1848" s="2">
        <v>41817</v>
      </c>
      <c r="F1848" s="2">
        <v>42188</v>
      </c>
      <c r="G1848" s="2">
        <v>42552</v>
      </c>
      <c r="H1848" s="2">
        <v>42916</v>
      </c>
      <c r="I1848" s="2">
        <v>43280</v>
      </c>
      <c r="J1848" s="2">
        <v>43644</v>
      </c>
      <c r="K1848" s="2">
        <v>44015</v>
      </c>
      <c r="L1848" s="2">
        <v>44379</v>
      </c>
      <c r="M1848" s="2">
        <v>44743</v>
      </c>
    </row>
    <row r="1849" spans="1:13" x14ac:dyDescent="0.25">
      <c r="D1849">
        <v>4.3445999999999998</v>
      </c>
      <c r="E1849">
        <v>6.9781000000000004</v>
      </c>
      <c r="F1849">
        <v>6.9028</v>
      </c>
      <c r="G1849">
        <v>4.4078999999999997</v>
      </c>
      <c r="H1849">
        <v>3.0659999999999998</v>
      </c>
      <c r="I1849">
        <v>7.5392999999999999</v>
      </c>
      <c r="J1849">
        <v>9.9900000000000003E-2</v>
      </c>
      <c r="K1849">
        <v>-0.38940000000000002</v>
      </c>
      <c r="L1849">
        <v>2.1903999999999999</v>
      </c>
      <c r="M1849">
        <v>6.7778</v>
      </c>
    </row>
    <row r="1850" spans="1:13" x14ac:dyDescent="0.25">
      <c r="A1850" s="5" t="s">
        <v>914</v>
      </c>
      <c r="B1850" t="s">
        <v>1170</v>
      </c>
      <c r="C1850" t="s">
        <v>1192</v>
      </c>
      <c r="D1850" s="2" t="str">
        <f>_xll.BDH($A1850, $D$1, $B1850, $C1850, "Direction", "H", "Period", "Y")</f>
        <v>#N/A N/A</v>
      </c>
      <c r="E1850" s="2"/>
      <c r="F1850" s="2"/>
    </row>
    <row r="1852" spans="1:13" x14ac:dyDescent="0.25">
      <c r="A1852" s="5" t="s">
        <v>915</v>
      </c>
      <c r="B1852" t="s">
        <v>1170</v>
      </c>
      <c r="C1852" t="s">
        <v>1193</v>
      </c>
      <c r="D1852" s="2">
        <f>_xll.BDH($A1852, $D$1, $B1852, $C1852, "Direction", "H", "Period", "Y","cols=3;rows=2")</f>
        <v>41636</v>
      </c>
      <c r="E1852" s="2">
        <v>42007</v>
      </c>
      <c r="F1852" s="2">
        <v>42371</v>
      </c>
      <c r="G1852" s="2"/>
    </row>
    <row r="1853" spans="1:13" x14ac:dyDescent="0.25">
      <c r="D1853">
        <v>6.5597000000000003</v>
      </c>
      <c r="E1853">
        <v>7.1395999999999997</v>
      </c>
      <c r="F1853">
        <v>5.1353999999999997</v>
      </c>
    </row>
    <row r="1854" spans="1:13" x14ac:dyDescent="0.25">
      <c r="A1854" s="5" t="s">
        <v>916</v>
      </c>
      <c r="B1854" t="s">
        <v>1170</v>
      </c>
      <c r="C1854" t="s">
        <v>1192</v>
      </c>
      <c r="D1854" s="2">
        <f>_xll.BDH($A1854, $D$1, $B1854, $C1854, "Direction", "H", "Period", "Y","cols=2;rows=2")</f>
        <v>41636</v>
      </c>
      <c r="E1854" s="2">
        <v>42000</v>
      </c>
      <c r="F1854" s="2"/>
    </row>
    <row r="1855" spans="1:13" x14ac:dyDescent="0.25">
      <c r="D1855">
        <v>3.1371000000000002</v>
      </c>
      <c r="E1855">
        <v>3.2776999999999998</v>
      </c>
    </row>
    <row r="1856" spans="1:13" x14ac:dyDescent="0.25">
      <c r="A1856" s="5" t="s">
        <v>917</v>
      </c>
      <c r="B1856" t="s">
        <v>1170</v>
      </c>
      <c r="C1856" t="s">
        <v>1199</v>
      </c>
      <c r="D1856" s="2">
        <f>_xll.BDH($A1856, $D$1, $B1856, $C1856, "Direction", "H", "Period", "Y","cols=9;rows=2")</f>
        <v>41639</v>
      </c>
      <c r="E1856" s="2">
        <v>42004</v>
      </c>
      <c r="F1856" s="2">
        <v>42369</v>
      </c>
      <c r="G1856" s="2">
        <v>42735</v>
      </c>
      <c r="H1856" s="2">
        <v>43100</v>
      </c>
      <c r="I1856" s="2">
        <v>43465</v>
      </c>
      <c r="J1856" s="2">
        <v>43830</v>
      </c>
      <c r="K1856" s="2">
        <v>44196</v>
      </c>
      <c r="L1856" s="2">
        <v>44561</v>
      </c>
    </row>
    <row r="1857" spans="1:13" x14ac:dyDescent="0.25">
      <c r="D1857">
        <v>0.43369999999999997</v>
      </c>
      <c r="E1857">
        <v>1.0621</v>
      </c>
      <c r="F1857">
        <v>1.5483</v>
      </c>
      <c r="G1857">
        <v>1.2044999999999999</v>
      </c>
      <c r="H1857">
        <v>1.2241</v>
      </c>
      <c r="I1857">
        <v>1.6131</v>
      </c>
      <c r="J1857">
        <v>1.8713</v>
      </c>
      <c r="K1857">
        <v>2.7711999999999999</v>
      </c>
      <c r="L1857">
        <v>3.0577000000000001</v>
      </c>
    </row>
    <row r="1858" spans="1:13" x14ac:dyDescent="0.25">
      <c r="A1858" s="5" t="s">
        <v>918</v>
      </c>
      <c r="B1858" t="s">
        <v>1170</v>
      </c>
      <c r="C1858" t="s">
        <v>1192</v>
      </c>
      <c r="D1858" s="2">
        <f>_xll.BDH($A1858, $D$1, $B1858, $C1858, "Direction", "H", "Period", "Y","cols=2;rows=2")</f>
        <v>41308</v>
      </c>
      <c r="E1858" s="2">
        <v>41672</v>
      </c>
      <c r="F1858" s="2"/>
    </row>
    <row r="1859" spans="1:13" x14ac:dyDescent="0.25">
      <c r="D1859">
        <v>3.55</v>
      </c>
      <c r="E1859">
        <v>4.0199999999999996</v>
      </c>
    </row>
    <row r="1860" spans="1:13" x14ac:dyDescent="0.25">
      <c r="A1860" s="5" t="s">
        <v>919</v>
      </c>
      <c r="B1860" t="s">
        <v>1170</v>
      </c>
      <c r="C1860" t="s">
        <v>1199</v>
      </c>
      <c r="D1860" s="2">
        <f>_xll.BDH($A1860, $D$1, $B1860, $C1860, "Direction", "H", "Period", "Y","cols=9;rows=2")</f>
        <v>41639</v>
      </c>
      <c r="E1860" s="2">
        <v>42004</v>
      </c>
      <c r="F1860" s="2">
        <v>42369</v>
      </c>
      <c r="G1860" s="2">
        <v>42735</v>
      </c>
      <c r="H1860" s="2">
        <v>43100</v>
      </c>
      <c r="I1860" s="2">
        <v>43465</v>
      </c>
      <c r="J1860" s="2">
        <v>43830</v>
      </c>
      <c r="K1860" s="2">
        <v>44196</v>
      </c>
      <c r="L1860" s="2">
        <v>44561</v>
      </c>
    </row>
    <row r="1861" spans="1:13" x14ac:dyDescent="0.25">
      <c r="D1861">
        <v>0.71830000000000005</v>
      </c>
      <c r="E1861">
        <v>1.0626</v>
      </c>
      <c r="F1861">
        <v>0.90600000000000003</v>
      </c>
      <c r="G1861">
        <v>0.5585</v>
      </c>
      <c r="H1861">
        <v>0.66859999999999997</v>
      </c>
      <c r="I1861">
        <v>0.82299999999999995</v>
      </c>
      <c r="J1861">
        <v>0.94850000000000001</v>
      </c>
      <c r="K1861">
        <v>1.0069999999999999</v>
      </c>
      <c r="L1861">
        <v>1.3229</v>
      </c>
    </row>
    <row r="1862" spans="1:13" x14ac:dyDescent="0.25">
      <c r="A1862" s="5" t="s">
        <v>920</v>
      </c>
      <c r="B1862" t="s">
        <v>1170</v>
      </c>
      <c r="C1862" t="s">
        <v>1199</v>
      </c>
      <c r="D1862" s="2">
        <f>_xll.BDH($A1862, $D$1, $B1862, $C1862, "Direction", "H", "Period", "Y","cols=10;rows=2")</f>
        <v>41580</v>
      </c>
      <c r="E1862" s="2">
        <v>41944</v>
      </c>
      <c r="F1862" s="2">
        <v>42308</v>
      </c>
      <c r="G1862" s="2">
        <v>42672</v>
      </c>
      <c r="H1862" s="2">
        <v>43036</v>
      </c>
      <c r="I1862" s="2">
        <v>43407</v>
      </c>
      <c r="J1862" s="2">
        <v>43771</v>
      </c>
      <c r="K1862" s="2">
        <v>44135</v>
      </c>
      <c r="L1862" s="2">
        <v>44499</v>
      </c>
      <c r="M1862" s="2">
        <v>44863</v>
      </c>
    </row>
    <row r="1863" spans="1:13" x14ac:dyDescent="0.25">
      <c r="D1863">
        <v>2.2018</v>
      </c>
      <c r="E1863">
        <v>2.3031000000000001</v>
      </c>
      <c r="F1863">
        <v>2.4668999999999999</v>
      </c>
      <c r="G1863">
        <v>2.9605000000000001</v>
      </c>
      <c r="H1863">
        <v>3.9217</v>
      </c>
      <c r="I1863">
        <v>5.5845000000000002</v>
      </c>
      <c r="J1863">
        <v>5.1430999999999996</v>
      </c>
      <c r="K1863">
        <v>5.0358000000000001</v>
      </c>
      <c r="L1863">
        <v>6.4287000000000001</v>
      </c>
      <c r="M1863">
        <v>9.5632000000000001</v>
      </c>
    </row>
    <row r="1864" spans="1:13" x14ac:dyDescent="0.25">
      <c r="A1864" s="5" t="s">
        <v>921</v>
      </c>
      <c r="B1864" t="s">
        <v>1170</v>
      </c>
      <c r="C1864" t="s">
        <v>1199</v>
      </c>
      <c r="D1864" s="2">
        <f>_xll.BDH($A1864, $D$1, $B1864, $C1864, "Direction", "H", "Period", "Y","cols=9;rows=2")</f>
        <v>41639</v>
      </c>
      <c r="E1864" s="2">
        <v>42004</v>
      </c>
      <c r="F1864" s="2">
        <v>42369</v>
      </c>
      <c r="G1864" s="2">
        <v>42735</v>
      </c>
      <c r="H1864" s="2">
        <v>43100</v>
      </c>
      <c r="I1864" s="2">
        <v>43465</v>
      </c>
      <c r="J1864" s="2">
        <v>43830</v>
      </c>
      <c r="K1864" s="2">
        <v>44196</v>
      </c>
      <c r="L1864" s="2">
        <v>44561</v>
      </c>
    </row>
    <row r="1865" spans="1:13" x14ac:dyDescent="0.25">
      <c r="D1865">
        <v>3.0981000000000001</v>
      </c>
      <c r="E1865">
        <v>2.1983999999999999</v>
      </c>
      <c r="F1865">
        <v>2.3016999999999999</v>
      </c>
      <c r="G1865">
        <v>2.6480000000000001</v>
      </c>
      <c r="H1865">
        <v>2.7820999999999998</v>
      </c>
      <c r="I1865">
        <v>2.0933000000000002</v>
      </c>
      <c r="J1865">
        <v>2.2663000000000002</v>
      </c>
      <c r="K1865">
        <v>2.2722000000000002</v>
      </c>
      <c r="L1865">
        <v>3.3502999999999998</v>
      </c>
    </row>
    <row r="1866" spans="1:13" x14ac:dyDescent="0.25">
      <c r="A1866" s="5" t="s">
        <v>922</v>
      </c>
      <c r="B1866" t="s">
        <v>1170</v>
      </c>
      <c r="C1866" t="s">
        <v>1193</v>
      </c>
      <c r="D1866" s="2">
        <f>_xll.BDH($A1866, $D$1, $B1866, $C1866, "Direction", "H", "Period", "Y","cols=3;rows=2")</f>
        <v>41544</v>
      </c>
      <c r="E1866" s="2">
        <v>41908</v>
      </c>
      <c r="F1866" s="2">
        <v>42272</v>
      </c>
      <c r="G1866" s="2"/>
    </row>
    <row r="1867" spans="1:13" x14ac:dyDescent="0.25">
      <c r="D1867">
        <v>1.8443000000000001</v>
      </c>
      <c r="E1867">
        <v>2.1955</v>
      </c>
      <c r="F1867">
        <v>1.9816</v>
      </c>
    </row>
    <row r="1868" spans="1:13" x14ac:dyDescent="0.25">
      <c r="A1868" s="5" t="s">
        <v>923</v>
      </c>
      <c r="B1868" t="s">
        <v>1170</v>
      </c>
      <c r="C1868" t="s">
        <v>1199</v>
      </c>
      <c r="D1868" s="2">
        <f>_xll.BDH($A1868, $D$1, $B1868, $C1868, "Direction", "H", "Period", "Y","cols=9;rows=2")</f>
        <v>41639</v>
      </c>
      <c r="E1868" s="2">
        <v>42004</v>
      </c>
      <c r="F1868" s="2">
        <v>42369</v>
      </c>
      <c r="G1868" s="2">
        <v>42735</v>
      </c>
      <c r="H1868" s="2">
        <v>43100</v>
      </c>
      <c r="I1868" s="2">
        <v>43465</v>
      </c>
      <c r="J1868" s="2">
        <v>43830</v>
      </c>
      <c r="K1868" s="2">
        <v>44196</v>
      </c>
      <c r="L1868" s="2">
        <v>44561</v>
      </c>
    </row>
    <row r="1869" spans="1:13" x14ac:dyDescent="0.25">
      <c r="D1869">
        <v>1.9877</v>
      </c>
      <c r="E1869">
        <v>2.7355</v>
      </c>
      <c r="F1869">
        <v>3.0274999999999999</v>
      </c>
      <c r="G1869">
        <v>3.4971999999999999</v>
      </c>
      <c r="H1869">
        <v>4.3548999999999998</v>
      </c>
      <c r="I1869">
        <v>5.6509</v>
      </c>
      <c r="J1869">
        <v>5.2473999999999998</v>
      </c>
      <c r="K1869">
        <v>5.7175000000000002</v>
      </c>
      <c r="L1869">
        <v>8.2805999999999997</v>
      </c>
    </row>
    <row r="1870" spans="1:13" x14ac:dyDescent="0.25">
      <c r="A1870" s="5" t="s">
        <v>924</v>
      </c>
      <c r="B1870" t="s">
        <v>1170</v>
      </c>
      <c r="C1870" t="s">
        <v>1199</v>
      </c>
      <c r="D1870" s="2">
        <f>_xll.BDH($A1870, $D$1, $B1870, $C1870, "Direction", "H", "Period", "Y","cols=9;rows=2")</f>
        <v>41639</v>
      </c>
      <c r="E1870" s="2">
        <v>42004</v>
      </c>
      <c r="F1870" s="2">
        <v>42369</v>
      </c>
      <c r="G1870" s="2">
        <v>42735</v>
      </c>
      <c r="H1870" s="2">
        <v>43100</v>
      </c>
      <c r="I1870" s="2">
        <v>43465</v>
      </c>
      <c r="J1870" s="2">
        <v>43830</v>
      </c>
      <c r="K1870" s="2">
        <v>44196</v>
      </c>
      <c r="L1870" s="2">
        <v>44561</v>
      </c>
    </row>
    <row r="1871" spans="1:13" x14ac:dyDescent="0.25">
      <c r="D1871">
        <v>6.7622999999999998</v>
      </c>
      <c r="E1871">
        <v>8.8272999999999993</v>
      </c>
      <c r="F1871">
        <v>11.200900000000001</v>
      </c>
      <c r="G1871">
        <v>9.1020000000000003</v>
      </c>
      <c r="H1871">
        <v>10.2349</v>
      </c>
      <c r="I1871">
        <v>11.273099999999999</v>
      </c>
      <c r="J1871">
        <v>9.6113</v>
      </c>
      <c r="K1871">
        <v>5.7183000000000002</v>
      </c>
      <c r="L1871">
        <v>18.559899999999999</v>
      </c>
    </row>
    <row r="1872" spans="1:13" x14ac:dyDescent="0.25">
      <c r="A1872" s="5" t="s">
        <v>925</v>
      </c>
      <c r="B1872" t="s">
        <v>1170</v>
      </c>
      <c r="C1872" t="s">
        <v>1202</v>
      </c>
      <c r="D1872" s="2">
        <f>_xll.BDH($A1872, $D$1, $B1872, $C1872, "Direction", "H", "Period", "Y","cols=9;rows=2")</f>
        <v>41636</v>
      </c>
      <c r="E1872" s="2">
        <v>42000</v>
      </c>
      <c r="F1872" s="2">
        <v>42364</v>
      </c>
      <c r="G1872" s="2">
        <v>42735</v>
      </c>
      <c r="H1872" s="2">
        <v>43099</v>
      </c>
      <c r="I1872" s="2">
        <v>43463</v>
      </c>
      <c r="J1872" s="2">
        <v>43827</v>
      </c>
      <c r="K1872" s="2">
        <v>44191</v>
      </c>
      <c r="L1872" s="2">
        <v>44555</v>
      </c>
    </row>
    <row r="1873" spans="1:13" x14ac:dyDescent="0.25">
      <c r="D1873">
        <v>2.7482000000000002</v>
      </c>
      <c r="E1873">
        <v>1.4434</v>
      </c>
      <c r="F1873">
        <v>2.3891</v>
      </c>
      <c r="G1873">
        <v>2.7254999999999998</v>
      </c>
      <c r="H1873">
        <v>3.0234000000000001</v>
      </c>
      <c r="I1873">
        <v>3.8248000000000002</v>
      </c>
      <c r="J1873">
        <v>4.5190000000000001</v>
      </c>
      <c r="K1873">
        <v>5.3018000000000001</v>
      </c>
      <c r="L1873">
        <v>5.6086999999999998</v>
      </c>
    </row>
    <row r="1874" spans="1:13" x14ac:dyDescent="0.25">
      <c r="A1874" s="5" t="s">
        <v>926</v>
      </c>
      <c r="B1874" t="s">
        <v>1170</v>
      </c>
      <c r="C1874" t="s">
        <v>1199</v>
      </c>
      <c r="D1874" s="2">
        <f>_xll.BDH($A1874, $D$1, $B1874, $C1874, "Direction", "H", "Period", "Y","cols=9;rows=2")</f>
        <v>41639</v>
      </c>
      <c r="E1874" s="2">
        <v>42004</v>
      </c>
      <c r="F1874" s="2">
        <v>42369</v>
      </c>
      <c r="G1874" s="2">
        <v>42735</v>
      </c>
      <c r="H1874" s="2">
        <v>43100</v>
      </c>
      <c r="I1874" s="2">
        <v>43465</v>
      </c>
      <c r="J1874" s="2">
        <v>43830</v>
      </c>
      <c r="K1874" s="2">
        <v>44196</v>
      </c>
      <c r="L1874" s="2">
        <v>44561</v>
      </c>
    </row>
    <row r="1875" spans="1:13" x14ac:dyDescent="0.25">
      <c r="D1875">
        <v>4.1818999999999997</v>
      </c>
      <c r="E1875">
        <v>4.9763000000000002</v>
      </c>
      <c r="F1875">
        <v>5.2110000000000003</v>
      </c>
      <c r="G1875">
        <v>4.4748999999999999</v>
      </c>
      <c r="H1875">
        <v>4.4565999999999999</v>
      </c>
      <c r="I1875">
        <v>5.2605000000000004</v>
      </c>
      <c r="J1875">
        <v>4.8056999999999999</v>
      </c>
      <c r="K1875">
        <v>1.8101</v>
      </c>
      <c r="L1875">
        <v>2.4893999999999998</v>
      </c>
    </row>
    <row r="1876" spans="1:13" x14ac:dyDescent="0.25">
      <c r="A1876" s="5" t="s">
        <v>927</v>
      </c>
      <c r="B1876" t="s">
        <v>1170</v>
      </c>
      <c r="C1876" t="s">
        <v>1199</v>
      </c>
      <c r="D1876" s="2">
        <f>_xll.BDH($A1876, $D$1, $B1876, $C1876, "Direction", "H", "Period", "Y","cols=9;rows=2")</f>
        <v>41639</v>
      </c>
      <c r="E1876" s="2">
        <v>42004</v>
      </c>
      <c r="F1876" s="2">
        <v>42369</v>
      </c>
      <c r="G1876" s="2">
        <v>42735</v>
      </c>
      <c r="H1876" s="2">
        <v>43100</v>
      </c>
      <c r="I1876" s="2">
        <v>43465</v>
      </c>
      <c r="J1876" s="2">
        <v>43830</v>
      </c>
      <c r="K1876" s="2">
        <v>44196</v>
      </c>
      <c r="L1876" s="2">
        <v>44561</v>
      </c>
    </row>
    <row r="1877" spans="1:13" x14ac:dyDescent="0.25">
      <c r="D1877">
        <v>1.5028999999999999</v>
      </c>
      <c r="E1877">
        <v>1.9563999999999999</v>
      </c>
      <c r="F1877">
        <v>1.6819</v>
      </c>
      <c r="G1877">
        <v>2.0461999999999998</v>
      </c>
      <c r="H1877">
        <v>2.1015000000000001</v>
      </c>
      <c r="I1877">
        <v>2.3868</v>
      </c>
      <c r="J1877">
        <v>2.4594999999999998</v>
      </c>
      <c r="K1877">
        <v>3.4742000000000002</v>
      </c>
      <c r="L1877">
        <v>2.8233999999999999</v>
      </c>
    </row>
    <row r="1878" spans="1:13" x14ac:dyDescent="0.25">
      <c r="A1878" s="5" t="s">
        <v>928</v>
      </c>
      <c r="B1878" t="s">
        <v>1170</v>
      </c>
      <c r="C1878" t="s">
        <v>1195</v>
      </c>
      <c r="D1878" s="2">
        <f>_xll.BDH($A1878, $D$1, $B1878, $C1878, "Direction", "H", "Period", "Y","cols=2;rows=2")</f>
        <v>41639</v>
      </c>
      <c r="E1878" s="2">
        <v>42004</v>
      </c>
    </row>
    <row r="1879" spans="1:13" x14ac:dyDescent="0.25">
      <c r="D1879">
        <v>-0.70420000000000005</v>
      </c>
      <c r="E1879">
        <v>0.51300000000000001</v>
      </c>
    </row>
    <row r="1880" spans="1:13" x14ac:dyDescent="0.25">
      <c r="A1880" s="5" t="s">
        <v>929</v>
      </c>
      <c r="B1880" t="s">
        <v>1170</v>
      </c>
      <c r="C1880" t="s">
        <v>1201</v>
      </c>
      <c r="D1880" s="2">
        <f>_xll.BDH($A1880, $D$1, $B1880, $C1880, "Direction", "H", "Period", "Y","cols=7;rows=2")</f>
        <v>41639</v>
      </c>
      <c r="E1880" s="2">
        <v>42004</v>
      </c>
      <c r="F1880" s="2">
        <v>42369</v>
      </c>
      <c r="G1880" s="2">
        <v>42735</v>
      </c>
      <c r="H1880" s="2">
        <v>43100</v>
      </c>
      <c r="I1880" s="2">
        <v>43465</v>
      </c>
      <c r="J1880" s="2">
        <v>43830</v>
      </c>
    </row>
    <row r="1881" spans="1:13" x14ac:dyDescent="0.25">
      <c r="D1881">
        <v>2.6013000000000002</v>
      </c>
      <c r="E1881">
        <v>2.2065000000000001</v>
      </c>
      <c r="F1881">
        <v>3.3475000000000001</v>
      </c>
      <c r="G1881">
        <v>3.7644000000000002</v>
      </c>
      <c r="H1881">
        <v>3.1248999999999998</v>
      </c>
      <c r="I1881">
        <v>2.3216000000000001</v>
      </c>
      <c r="J1881">
        <v>1.0858000000000001</v>
      </c>
    </row>
    <row r="1882" spans="1:13" x14ac:dyDescent="0.25">
      <c r="A1882" s="5" t="s">
        <v>930</v>
      </c>
      <c r="B1882" t="s">
        <v>1170</v>
      </c>
      <c r="C1882" t="s">
        <v>1199</v>
      </c>
      <c r="D1882" s="2">
        <f>_xll.BDH($A1882, $D$1, $B1882, $C1882, "Direction", "H", "Period", "Y","cols=10;rows=2")</f>
        <v>41453</v>
      </c>
      <c r="E1882" s="2">
        <v>41817</v>
      </c>
      <c r="F1882" s="2">
        <v>42188</v>
      </c>
      <c r="G1882" s="2">
        <v>42552</v>
      </c>
      <c r="H1882" s="2">
        <v>42916</v>
      </c>
      <c r="I1882" s="2">
        <v>43280</v>
      </c>
      <c r="J1882" s="2">
        <v>43644</v>
      </c>
      <c r="K1882" s="2">
        <v>44015</v>
      </c>
      <c r="L1882" s="2">
        <v>44379</v>
      </c>
      <c r="M1882" s="2">
        <v>44743</v>
      </c>
    </row>
    <row r="1883" spans="1:13" x14ac:dyDescent="0.25">
      <c r="D1883">
        <v>4.9676999999999998</v>
      </c>
      <c r="E1883">
        <v>4.5956000000000001</v>
      </c>
      <c r="F1883">
        <v>4.3449999999999998</v>
      </c>
      <c r="G1883">
        <v>1.2992999999999999</v>
      </c>
      <c r="H1883">
        <v>3.2305000000000001</v>
      </c>
      <c r="I1883">
        <v>4.7938999999999998</v>
      </c>
      <c r="J1883">
        <v>4.5723000000000003</v>
      </c>
      <c r="K1883">
        <v>4.3937999999999997</v>
      </c>
      <c r="L1883">
        <v>5.0735000000000001</v>
      </c>
      <c r="M1883">
        <v>7.5288000000000004</v>
      </c>
    </row>
    <row r="1884" spans="1:13" x14ac:dyDescent="0.25">
      <c r="A1884" s="5" t="s">
        <v>800</v>
      </c>
      <c r="B1884" t="s">
        <v>1170</v>
      </c>
      <c r="C1884" t="s">
        <v>1199</v>
      </c>
      <c r="D1884" s="2">
        <f>_xll.BDH($A1884, $D$1, $B1884, $C1884, "Direction", "H", "Period", "Y","cols=8;rows=2")</f>
        <v>41639</v>
      </c>
      <c r="E1884" s="2">
        <v>42004</v>
      </c>
      <c r="F1884" s="2">
        <v>42369</v>
      </c>
      <c r="G1884" s="2">
        <v>42735</v>
      </c>
      <c r="H1884" s="2">
        <v>43100</v>
      </c>
      <c r="I1884" s="2">
        <v>43465</v>
      </c>
      <c r="J1884" s="2">
        <v>43830</v>
      </c>
      <c r="K1884" s="2">
        <v>44196</v>
      </c>
    </row>
    <row r="1885" spans="1:13" x14ac:dyDescent="0.25">
      <c r="D1885">
        <v>24.011199999999999</v>
      </c>
      <c r="E1885">
        <v>-0.42909999999999998</v>
      </c>
      <c r="F1885">
        <v>18.884599999999999</v>
      </c>
      <c r="G1885">
        <v>9.9425000000000008</v>
      </c>
      <c r="H1885">
        <v>-1.9944999999999999</v>
      </c>
      <c r="I1885">
        <v>-21.311399999999999</v>
      </c>
      <c r="J1885">
        <v>-5.6691000000000003</v>
      </c>
      <c r="K1885">
        <v>-7.8296000000000001</v>
      </c>
    </row>
    <row r="1886" spans="1:13" x14ac:dyDescent="0.25">
      <c r="A1886" s="5" t="s">
        <v>931</v>
      </c>
      <c r="B1886" t="s">
        <v>1170</v>
      </c>
      <c r="C1886" t="s">
        <v>1199</v>
      </c>
      <c r="D1886" s="2">
        <f>_xll.BDH($A1886, $D$1, $B1886, $C1886, "Direction", "H", "Period", "Y","cols=10;rows=2")</f>
        <v>41455</v>
      </c>
      <c r="E1886" s="2">
        <v>41819</v>
      </c>
      <c r="F1886" s="2">
        <v>42183</v>
      </c>
      <c r="G1886" s="2">
        <v>42547</v>
      </c>
      <c r="H1886" s="2">
        <v>42911</v>
      </c>
      <c r="I1886" s="2">
        <v>43275</v>
      </c>
      <c r="J1886" s="2">
        <v>43646</v>
      </c>
      <c r="K1886" s="2">
        <v>44010</v>
      </c>
      <c r="L1886" s="2">
        <v>44374</v>
      </c>
      <c r="M1886" s="2">
        <v>44738</v>
      </c>
    </row>
    <row r="1887" spans="1:13" x14ac:dyDescent="0.25">
      <c r="D1887">
        <v>1.1735</v>
      </c>
      <c r="E1887">
        <v>3.4379</v>
      </c>
      <c r="F1887">
        <v>4.1801000000000004</v>
      </c>
      <c r="G1887">
        <v>5.2107000000000001</v>
      </c>
      <c r="H1887">
        <v>9.0302000000000007</v>
      </c>
      <c r="I1887">
        <v>16.512899999999998</v>
      </c>
      <c r="J1887">
        <v>13.886699999999999</v>
      </c>
      <c r="K1887">
        <v>15.590400000000001</v>
      </c>
      <c r="L1887">
        <v>26.904499999999999</v>
      </c>
      <c r="M1887">
        <v>32.7682</v>
      </c>
    </row>
    <row r="1888" spans="1:13" x14ac:dyDescent="0.25">
      <c r="A1888" s="5" t="s">
        <v>932</v>
      </c>
      <c r="B1888" t="s">
        <v>1170</v>
      </c>
      <c r="C1888" t="s">
        <v>1199</v>
      </c>
      <c r="D1888" s="2">
        <f>_xll.BDH($A1888, $D$1, $B1888, $C1888, "Direction", "H", "Period", "Y","cols=9;rows=2")</f>
        <v>41639</v>
      </c>
      <c r="E1888" s="2">
        <v>42004</v>
      </c>
      <c r="F1888" s="2">
        <v>42369</v>
      </c>
      <c r="G1888" s="2">
        <v>42735</v>
      </c>
      <c r="H1888" s="2">
        <v>43100</v>
      </c>
      <c r="I1888" s="2">
        <v>43465</v>
      </c>
      <c r="J1888" s="2">
        <v>43830</v>
      </c>
      <c r="K1888" s="2">
        <v>44196</v>
      </c>
      <c r="L1888" s="2">
        <v>44561</v>
      </c>
    </row>
    <row r="1889" spans="1:12" x14ac:dyDescent="0.25">
      <c r="D1889">
        <v>5.8140999999999998</v>
      </c>
      <c r="E1889">
        <v>5.5671999999999997</v>
      </c>
      <c r="F1889">
        <v>7.6375000000000002</v>
      </c>
      <c r="G1889">
        <v>3.4973000000000001</v>
      </c>
      <c r="H1889">
        <v>4.7043999999999997</v>
      </c>
      <c r="I1889">
        <v>11.903499999999999</v>
      </c>
      <c r="J1889">
        <v>8.4238</v>
      </c>
      <c r="K1889">
        <v>-0.70109999999999995</v>
      </c>
      <c r="L1889">
        <v>5.82</v>
      </c>
    </row>
    <row r="1890" spans="1:12" x14ac:dyDescent="0.25">
      <c r="A1890" s="5" t="s">
        <v>933</v>
      </c>
      <c r="B1890" t="s">
        <v>1171</v>
      </c>
      <c r="C1890" t="s">
        <v>1199</v>
      </c>
      <c r="D1890" s="2">
        <f>_xll.BDH($A1890, $D$1, $B1890, $C1890, "Direction", "H", "Period", "Y","cols=8;rows=2")</f>
        <v>42004</v>
      </c>
      <c r="E1890" s="2">
        <v>42369</v>
      </c>
      <c r="F1890" s="2">
        <v>42735</v>
      </c>
      <c r="G1890" s="2">
        <v>43100</v>
      </c>
      <c r="H1890" s="2">
        <v>43465</v>
      </c>
      <c r="I1890" s="2">
        <v>43830</v>
      </c>
      <c r="J1890" s="2">
        <v>44196</v>
      </c>
      <c r="K1890" s="2">
        <v>44561</v>
      </c>
    </row>
    <row r="1891" spans="1:12" x14ac:dyDescent="0.25">
      <c r="D1891">
        <v>3.7387999999999999</v>
      </c>
      <c r="E1891">
        <v>3.0573000000000001</v>
      </c>
      <c r="F1891">
        <v>3.6122999999999998</v>
      </c>
      <c r="G1891">
        <v>4.4928999999999997</v>
      </c>
      <c r="H1891">
        <v>5.1436999999999999</v>
      </c>
      <c r="I1891">
        <v>3.9529999999999998</v>
      </c>
      <c r="J1891">
        <v>-1.6799999999999999E-2</v>
      </c>
      <c r="K1891">
        <v>3.4571000000000001</v>
      </c>
    </row>
    <row r="1892" spans="1:12" x14ac:dyDescent="0.25">
      <c r="A1892" s="5" t="s">
        <v>934</v>
      </c>
      <c r="B1892" t="s">
        <v>1171</v>
      </c>
      <c r="C1892" t="s">
        <v>1201</v>
      </c>
      <c r="D1892" s="2">
        <f>_xll.BDH($A1892, $D$1, $B1892, $C1892, "Direction", "H", "Period", "Y","cols=6;rows=2")</f>
        <v>42004</v>
      </c>
      <c r="E1892" s="2">
        <v>42369</v>
      </c>
      <c r="F1892" s="2">
        <v>42735</v>
      </c>
      <c r="G1892" s="2">
        <v>43100</v>
      </c>
      <c r="H1892" s="2">
        <v>43465</v>
      </c>
      <c r="I1892" s="2">
        <v>43830</v>
      </c>
    </row>
    <row r="1893" spans="1:12" x14ac:dyDescent="0.25">
      <c r="D1893">
        <v>7.2300000000000003E-2</v>
      </c>
      <c r="E1893">
        <v>0.69720000000000004</v>
      </c>
      <c r="F1893">
        <v>0.67730000000000001</v>
      </c>
      <c r="G1893">
        <v>0.82099999999999995</v>
      </c>
      <c r="H1893">
        <v>0.64549999999999996</v>
      </c>
      <c r="I1893">
        <v>0.76670000000000005</v>
      </c>
    </row>
    <row r="1894" spans="1:12" x14ac:dyDescent="0.25">
      <c r="A1894" s="5" t="s">
        <v>935</v>
      </c>
      <c r="B1894" t="s">
        <v>1171</v>
      </c>
      <c r="C1894" t="s">
        <v>1202</v>
      </c>
      <c r="D1894" s="2">
        <f>_xll.BDH($A1894, $D$1, $B1894, $C1894, "Direction", "H", "Period", "Y","cols=8;rows=2")</f>
        <v>42000</v>
      </c>
      <c r="E1894" s="2">
        <v>42369</v>
      </c>
      <c r="F1894" s="2">
        <v>42735</v>
      </c>
      <c r="G1894" s="2">
        <v>43100</v>
      </c>
      <c r="H1894" s="2">
        <v>43465</v>
      </c>
      <c r="I1894" s="2">
        <v>43830</v>
      </c>
      <c r="J1894" s="2">
        <v>44196</v>
      </c>
      <c r="K1894" s="2">
        <v>44561</v>
      </c>
    </row>
    <row r="1895" spans="1:12" x14ac:dyDescent="0.25">
      <c r="D1895">
        <v>2.5402999999999998</v>
      </c>
      <c r="E1895">
        <v>1.8595999999999999</v>
      </c>
      <c r="F1895">
        <v>2.8149000000000002</v>
      </c>
      <c r="G1895">
        <v>2.6303000000000001</v>
      </c>
      <c r="H1895">
        <v>3.5255000000000001</v>
      </c>
      <c r="I1895">
        <v>2.4725000000000001</v>
      </c>
      <c r="J1895">
        <v>0.50460000000000005</v>
      </c>
      <c r="K1895">
        <v>0.38979999999999998</v>
      </c>
    </row>
    <row r="1896" spans="1:12" x14ac:dyDescent="0.25">
      <c r="A1896" s="5" t="s">
        <v>936</v>
      </c>
      <c r="B1896" t="s">
        <v>1171</v>
      </c>
      <c r="C1896" t="s">
        <v>1199</v>
      </c>
      <c r="D1896" s="2">
        <f>_xll.BDH($A1896, $D$1, $B1896, $C1896, "Direction", "H", "Period", "Y","cols=8;rows=2")</f>
        <v>42004</v>
      </c>
      <c r="E1896" s="2">
        <v>42369</v>
      </c>
      <c r="F1896" s="2">
        <v>42735</v>
      </c>
      <c r="G1896" s="2">
        <v>43100</v>
      </c>
      <c r="H1896" s="2">
        <v>43465</v>
      </c>
      <c r="I1896" s="2">
        <v>43830</v>
      </c>
      <c r="J1896" s="2">
        <v>44196</v>
      </c>
      <c r="K1896" s="2">
        <v>44561</v>
      </c>
    </row>
    <row r="1897" spans="1:12" x14ac:dyDescent="0.25">
      <c r="D1897">
        <v>3.2086999999999999</v>
      </c>
      <c r="E1897">
        <v>4.1001000000000003</v>
      </c>
      <c r="F1897">
        <v>4.4490999999999996</v>
      </c>
      <c r="G1897">
        <v>5.1047000000000002</v>
      </c>
      <c r="H1897">
        <v>7.2382999999999997</v>
      </c>
      <c r="I1897">
        <v>8.0805000000000007</v>
      </c>
      <c r="J1897">
        <v>7.7169999999999996</v>
      </c>
      <c r="K1897">
        <v>9.1145999999999994</v>
      </c>
    </row>
    <row r="1898" spans="1:12" x14ac:dyDescent="0.25">
      <c r="A1898" s="5" t="s">
        <v>937</v>
      </c>
      <c r="B1898" t="s">
        <v>1171</v>
      </c>
      <c r="C1898" t="s">
        <v>1199</v>
      </c>
      <c r="D1898" s="2">
        <f>_xll.BDH($A1898, $D$1, $B1898, $C1898, "Direction", "H", "Period", "Y","cols=8;rows=2")</f>
        <v>42004</v>
      </c>
      <c r="E1898" s="2">
        <v>42369</v>
      </c>
      <c r="F1898" s="2">
        <v>42735</v>
      </c>
      <c r="G1898" s="2">
        <v>43100</v>
      </c>
      <c r="H1898" s="2">
        <v>43465</v>
      </c>
      <c r="I1898" s="2">
        <v>43830</v>
      </c>
      <c r="J1898" s="2">
        <v>44196</v>
      </c>
      <c r="K1898" s="2">
        <v>44561</v>
      </c>
    </row>
    <row r="1899" spans="1:12" x14ac:dyDescent="0.25">
      <c r="D1899">
        <v>2.5948000000000002</v>
      </c>
      <c r="E1899">
        <v>3.0295999999999998</v>
      </c>
      <c r="F1899">
        <v>3.3382999999999998</v>
      </c>
      <c r="G1899">
        <v>3.7557</v>
      </c>
      <c r="H1899">
        <v>4.6547999999999998</v>
      </c>
      <c r="I1899">
        <v>4.8856999999999999</v>
      </c>
      <c r="J1899">
        <v>5.1120000000000001</v>
      </c>
      <c r="K1899">
        <v>5.4139999999999997</v>
      </c>
    </row>
    <row r="1900" spans="1:12" x14ac:dyDescent="0.25">
      <c r="A1900" s="5" t="s">
        <v>411</v>
      </c>
      <c r="B1900" t="s">
        <v>1171</v>
      </c>
      <c r="C1900" t="s">
        <v>1199</v>
      </c>
      <c r="D1900" s="2">
        <f>_xll.BDH($A1900, $D$1, $B1900, $C1900, "Direction", "H", "Period", "Y","cols=8;rows=2")</f>
        <v>42004</v>
      </c>
      <c r="E1900" s="2">
        <v>42369</v>
      </c>
      <c r="F1900" s="2">
        <v>42735</v>
      </c>
      <c r="G1900" s="2">
        <v>43100</v>
      </c>
      <c r="H1900" s="2">
        <v>43465</v>
      </c>
      <c r="I1900" s="2">
        <v>43830</v>
      </c>
      <c r="J1900" s="2">
        <v>44196</v>
      </c>
      <c r="K1900" s="2">
        <v>44561</v>
      </c>
    </row>
    <row r="1901" spans="1:12" x14ac:dyDescent="0.25">
      <c r="D1901">
        <v>5.1851000000000003</v>
      </c>
      <c r="E1901">
        <v>4.7657999999999996</v>
      </c>
      <c r="F1901">
        <v>1.7476</v>
      </c>
      <c r="G1901">
        <v>-6.3899999999999998E-2</v>
      </c>
      <c r="H1901">
        <v>-0.79349999999999998</v>
      </c>
      <c r="I1901">
        <v>-1.4493</v>
      </c>
      <c r="J1901">
        <v>-0.75770000000000004</v>
      </c>
      <c r="K1901">
        <v>-0.78869999999999996</v>
      </c>
    </row>
    <row r="1902" spans="1:12" x14ac:dyDescent="0.25">
      <c r="A1902" s="5" t="s">
        <v>938</v>
      </c>
      <c r="B1902" t="s">
        <v>1171</v>
      </c>
      <c r="C1902" t="s">
        <v>1199</v>
      </c>
      <c r="D1902" s="2">
        <f>_xll.BDH($A1902, $D$1, $B1902, $C1902, "Direction", "H", "Period", "Y","cols=8;rows=2")</f>
        <v>42004</v>
      </c>
      <c r="E1902" s="2">
        <v>42369</v>
      </c>
      <c r="F1902" s="2">
        <v>42735</v>
      </c>
      <c r="G1902" s="2">
        <v>43100</v>
      </c>
      <c r="H1902" s="2">
        <v>43465</v>
      </c>
      <c r="I1902" s="2">
        <v>43830</v>
      </c>
      <c r="J1902" s="2">
        <v>44196</v>
      </c>
      <c r="K1902" s="2">
        <v>44561</v>
      </c>
    </row>
    <row r="1903" spans="1:12" x14ac:dyDescent="0.25">
      <c r="D1903">
        <v>3.4047000000000001</v>
      </c>
      <c r="E1903">
        <v>5.6264000000000003</v>
      </c>
      <c r="F1903">
        <v>7.7</v>
      </c>
      <c r="G1903">
        <v>13.3283</v>
      </c>
      <c r="H1903">
        <v>21.208400000000001</v>
      </c>
      <c r="I1903">
        <v>21.3965</v>
      </c>
      <c r="J1903">
        <v>28.657699999999998</v>
      </c>
      <c r="K1903">
        <v>69.465500000000006</v>
      </c>
    </row>
    <row r="1904" spans="1:12" x14ac:dyDescent="0.25">
      <c r="A1904" s="5" t="s">
        <v>939</v>
      </c>
      <c r="B1904" t="s">
        <v>1171</v>
      </c>
      <c r="C1904" t="s">
        <v>1199</v>
      </c>
      <c r="D1904" s="2">
        <f>_xll.BDH($A1904, $D$1, $B1904, $C1904, "Direction", "H", "Period", "Y","cols=8;rows=2")</f>
        <v>42004</v>
      </c>
      <c r="E1904" s="2">
        <v>42369</v>
      </c>
      <c r="F1904" s="2">
        <v>42735</v>
      </c>
      <c r="G1904" s="2">
        <v>43100</v>
      </c>
      <c r="H1904" s="2">
        <v>43465</v>
      </c>
      <c r="I1904" s="2">
        <v>43830</v>
      </c>
      <c r="J1904" s="2">
        <v>44196</v>
      </c>
      <c r="K1904" s="2">
        <v>44561</v>
      </c>
    </row>
    <row r="1905" spans="1:12" x14ac:dyDescent="0.25">
      <c r="D1905">
        <v>1.5361</v>
      </c>
      <c r="E1905">
        <v>1.7576000000000001</v>
      </c>
      <c r="F1905">
        <v>1.9662999999999999</v>
      </c>
      <c r="G1905">
        <v>2.8719999999999999</v>
      </c>
      <c r="H1905">
        <v>3.2252999999999998</v>
      </c>
      <c r="I1905">
        <v>3.6393</v>
      </c>
      <c r="J1905">
        <v>3.8294999999999999</v>
      </c>
      <c r="K1905">
        <v>4.7207999999999997</v>
      </c>
    </row>
    <row r="1906" spans="1:12" x14ac:dyDescent="0.25">
      <c r="A1906" s="5" t="s">
        <v>940</v>
      </c>
      <c r="B1906" t="s">
        <v>1171</v>
      </c>
      <c r="C1906" t="s">
        <v>1199</v>
      </c>
      <c r="D1906" s="2">
        <f>_xll.BDH($A1906, $D$1, $B1906, $C1906, "Direction", "H", "Period", "Y","cols=9;rows=2")</f>
        <v>41790</v>
      </c>
      <c r="E1906" s="2">
        <v>42155</v>
      </c>
      <c r="F1906" s="2">
        <v>42521</v>
      </c>
      <c r="G1906" s="2">
        <v>42886</v>
      </c>
      <c r="H1906" s="2">
        <v>43251</v>
      </c>
      <c r="I1906" s="2">
        <v>43616</v>
      </c>
      <c r="J1906" s="2">
        <v>43982</v>
      </c>
      <c r="K1906" s="2">
        <v>44347</v>
      </c>
      <c r="L1906" s="2">
        <v>44712</v>
      </c>
    </row>
    <row r="1907" spans="1:12" x14ac:dyDescent="0.25">
      <c r="D1907">
        <v>2.4127999999999998</v>
      </c>
      <c r="E1907">
        <v>2.2772000000000001</v>
      </c>
      <c r="F1907">
        <v>2.1551999999999998</v>
      </c>
      <c r="G1907">
        <v>2.2963</v>
      </c>
      <c r="H1907">
        <v>2.5960000000000001</v>
      </c>
      <c r="I1907">
        <v>3.0396000000000001</v>
      </c>
      <c r="J1907">
        <v>3.1478000000000002</v>
      </c>
      <c r="K1907">
        <v>3.9220999999999999</v>
      </c>
      <c r="L1907">
        <v>3.8203</v>
      </c>
    </row>
    <row r="1908" spans="1:12" x14ac:dyDescent="0.25">
      <c r="A1908" s="5" t="s">
        <v>941</v>
      </c>
      <c r="B1908" t="s">
        <v>1171</v>
      </c>
      <c r="C1908" t="s">
        <v>1199</v>
      </c>
      <c r="D1908" s="2">
        <f>_xll.BDH($A1908, $D$1, $B1908, $C1908, "Direction", "H", "Period", "Y","cols=8;rows=2")</f>
        <v>42004</v>
      </c>
      <c r="E1908" s="2">
        <v>42369</v>
      </c>
      <c r="F1908" s="2">
        <v>42735</v>
      </c>
      <c r="G1908" s="2">
        <v>43100</v>
      </c>
      <c r="H1908" s="2">
        <v>43465</v>
      </c>
      <c r="I1908" s="2">
        <v>43830</v>
      </c>
      <c r="J1908" s="2">
        <v>44196</v>
      </c>
      <c r="K1908" s="2">
        <v>44561</v>
      </c>
    </row>
    <row r="1909" spans="1:12" x14ac:dyDescent="0.25">
      <c r="D1909">
        <v>2.4497</v>
      </c>
      <c r="E1909">
        <v>7.5545</v>
      </c>
      <c r="F1909">
        <v>6.3429000000000002</v>
      </c>
      <c r="G1909">
        <v>7.0673000000000004</v>
      </c>
      <c r="H1909">
        <v>6.8483999999999998</v>
      </c>
      <c r="I1909">
        <v>5.0442</v>
      </c>
      <c r="J1909">
        <v>4.9733999999999998</v>
      </c>
      <c r="K1909">
        <v>7.0712999999999999</v>
      </c>
    </row>
    <row r="1910" spans="1:12" x14ac:dyDescent="0.25">
      <c r="A1910" s="5" t="s">
        <v>942</v>
      </c>
      <c r="B1910" t="s">
        <v>1171</v>
      </c>
      <c r="C1910" t="s">
        <v>1199</v>
      </c>
      <c r="D1910" s="2">
        <f>_xll.BDH($A1910, $D$1, $B1910, $C1910, "Direction", "H", "Period", "Y","cols=9;rows=2")</f>
        <v>41820</v>
      </c>
      <c r="E1910" s="2">
        <v>42185</v>
      </c>
      <c r="F1910" s="2">
        <v>42551</v>
      </c>
      <c r="G1910" s="2">
        <v>42916</v>
      </c>
      <c r="H1910" s="2">
        <v>43281</v>
      </c>
      <c r="I1910" s="2">
        <v>43646</v>
      </c>
      <c r="J1910" s="2">
        <v>44012</v>
      </c>
      <c r="K1910" s="2">
        <v>44377</v>
      </c>
      <c r="L1910" s="2">
        <v>44742</v>
      </c>
    </row>
    <row r="1911" spans="1:12" x14ac:dyDescent="0.25">
      <c r="D1911">
        <v>0.80700000000000005</v>
      </c>
      <c r="E1911">
        <v>1.2944</v>
      </c>
      <c r="F1911">
        <v>0.43269999999999997</v>
      </c>
      <c r="G1911">
        <v>1.43E-2</v>
      </c>
      <c r="H1911">
        <v>-1.4908999999999999</v>
      </c>
      <c r="I1911">
        <v>0.22700000000000001</v>
      </c>
      <c r="J1911">
        <v>0.80520000000000003</v>
      </c>
      <c r="K1911">
        <v>0.81830000000000003</v>
      </c>
      <c r="L1911">
        <v>0.76329999999999998</v>
      </c>
    </row>
    <row r="1912" spans="1:12" x14ac:dyDescent="0.25">
      <c r="A1912" s="5" t="s">
        <v>784</v>
      </c>
      <c r="B1912" t="s">
        <v>1171</v>
      </c>
      <c r="C1912" t="s">
        <v>1199</v>
      </c>
      <c r="D1912" s="2">
        <f>_xll.BDH($A1912, $D$1, $B1912, $C1912, "Direction", "H", "Period", "Y","cols=7;rows=2")</f>
        <v>42004</v>
      </c>
      <c r="E1912" s="2">
        <v>42369</v>
      </c>
      <c r="F1912" s="2">
        <v>42735</v>
      </c>
      <c r="G1912" s="2">
        <v>43100</v>
      </c>
      <c r="H1912" s="2">
        <v>43465</v>
      </c>
      <c r="I1912" s="2">
        <v>43830</v>
      </c>
      <c r="J1912" s="2">
        <v>44196</v>
      </c>
      <c r="K1912" s="2"/>
    </row>
    <row r="1913" spans="1:12" x14ac:dyDescent="0.25">
      <c r="D1913">
        <v>0.39560000000000001</v>
      </c>
      <c r="E1913">
        <v>1.4384999999999999</v>
      </c>
      <c r="F1913">
        <v>1.4177999999999999</v>
      </c>
      <c r="G1913">
        <v>0.62180000000000002</v>
      </c>
      <c r="H1913">
        <v>0.80820000000000003</v>
      </c>
      <c r="I1913">
        <v>-0.1133</v>
      </c>
      <c r="J1913">
        <v>-1.1237999999999999</v>
      </c>
    </row>
    <row r="1914" spans="1:12" x14ac:dyDescent="0.25">
      <c r="A1914" s="5" t="s">
        <v>943</v>
      </c>
      <c r="B1914" t="s">
        <v>1171</v>
      </c>
      <c r="C1914" t="s">
        <v>1199</v>
      </c>
      <c r="D1914" s="2">
        <f>_xll.BDH($A1914, $D$1, $B1914, $C1914, "Direction", "H", "Period", "Y","cols=8;rows=2")</f>
        <v>42004</v>
      </c>
      <c r="E1914" s="2">
        <v>42369</v>
      </c>
      <c r="F1914" s="2">
        <v>42735</v>
      </c>
      <c r="G1914" s="2">
        <v>43100</v>
      </c>
      <c r="H1914" s="2">
        <v>43465</v>
      </c>
      <c r="I1914" s="2">
        <v>43830</v>
      </c>
      <c r="J1914" s="2">
        <v>44196</v>
      </c>
      <c r="K1914" s="2">
        <v>44561</v>
      </c>
    </row>
    <row r="1915" spans="1:12" x14ac:dyDescent="0.25">
      <c r="D1915">
        <v>-2.9171999999999998</v>
      </c>
      <c r="E1915">
        <v>-2.3041</v>
      </c>
      <c r="F1915">
        <v>-0.60199999999999998</v>
      </c>
      <c r="G1915">
        <v>1.732</v>
      </c>
      <c r="H1915">
        <v>8.6358999999999995</v>
      </c>
      <c r="I1915">
        <v>4.1349</v>
      </c>
      <c r="J1915">
        <v>8.8787000000000003</v>
      </c>
      <c r="K1915">
        <v>11.8291</v>
      </c>
    </row>
    <row r="1916" spans="1:12" x14ac:dyDescent="0.25">
      <c r="A1916" s="5" t="s">
        <v>944</v>
      </c>
      <c r="B1916" t="s">
        <v>1171</v>
      </c>
      <c r="C1916" t="s">
        <v>1200</v>
      </c>
      <c r="D1916" s="2">
        <f>_xll.BDH($A1916, $D$1, $B1916, $C1916, "Direction", "H", "Period", "Y","cols=2;rows=2")</f>
        <v>43830</v>
      </c>
      <c r="E1916" s="2">
        <v>44196</v>
      </c>
      <c r="F1916" s="2"/>
      <c r="G1916" s="2"/>
      <c r="H1916" s="2"/>
      <c r="I1916" s="2"/>
      <c r="J1916" s="2"/>
    </row>
    <row r="1917" spans="1:12" x14ac:dyDescent="0.25">
      <c r="D1917">
        <v>5.2228000000000003</v>
      </c>
      <c r="E1917">
        <v>4.3499999999999996</v>
      </c>
    </row>
    <row r="1918" spans="1:12" x14ac:dyDescent="0.25">
      <c r="A1918" s="5" t="s">
        <v>945</v>
      </c>
      <c r="B1918" t="s">
        <v>1171</v>
      </c>
      <c r="C1918" t="s">
        <v>1199</v>
      </c>
      <c r="D1918" s="2">
        <f>_xll.BDH($A1918, $D$1, $B1918, $C1918, "Direction", "H", "Period", "Y","cols=8;rows=2")</f>
        <v>42004</v>
      </c>
      <c r="E1918" s="2">
        <v>42369</v>
      </c>
      <c r="F1918" s="2">
        <v>42735</v>
      </c>
      <c r="G1918" s="2">
        <v>43100</v>
      </c>
      <c r="H1918" s="2">
        <v>43465</v>
      </c>
      <c r="I1918" s="2">
        <v>43830</v>
      </c>
      <c r="J1918" s="2">
        <v>44196</v>
      </c>
      <c r="K1918" s="2">
        <v>44561</v>
      </c>
    </row>
    <row r="1919" spans="1:12" x14ac:dyDescent="0.25">
      <c r="D1919">
        <v>3.2652000000000001</v>
      </c>
      <c r="E1919">
        <v>4.6138000000000003</v>
      </c>
      <c r="F1919">
        <v>5.0785</v>
      </c>
      <c r="G1919">
        <v>4.7549999999999999</v>
      </c>
      <c r="H1919">
        <v>5.6094999999999997</v>
      </c>
      <c r="I1919">
        <v>7.5509000000000004</v>
      </c>
      <c r="J1919">
        <v>-11.162699999999999</v>
      </c>
      <c r="K1919">
        <v>-4.2130000000000001</v>
      </c>
    </row>
    <row r="1920" spans="1:12" x14ac:dyDescent="0.25">
      <c r="A1920" s="5" t="s">
        <v>946</v>
      </c>
      <c r="B1920" t="s">
        <v>1171</v>
      </c>
      <c r="C1920" t="s">
        <v>1199</v>
      </c>
      <c r="D1920" s="2">
        <f>_xll.BDH($A1920, $D$1, $B1920, $C1920, "Direction", "H", "Period", "Y","cols=8;rows=2")</f>
        <v>42004</v>
      </c>
      <c r="E1920" s="2">
        <v>42369</v>
      </c>
      <c r="F1920" s="2">
        <v>42735</v>
      </c>
      <c r="G1920" s="2">
        <v>43100</v>
      </c>
      <c r="H1920" s="2">
        <v>43465</v>
      </c>
      <c r="I1920" s="2">
        <v>43830</v>
      </c>
      <c r="J1920" s="2">
        <v>44196</v>
      </c>
      <c r="K1920" s="2">
        <v>44561</v>
      </c>
    </row>
    <row r="1921" spans="1:12" x14ac:dyDescent="0.25">
      <c r="D1921">
        <v>2.4262000000000001</v>
      </c>
      <c r="E1921">
        <v>2.5520999999999998</v>
      </c>
      <c r="F1921">
        <v>2.2993999999999999</v>
      </c>
      <c r="G1921">
        <v>2.6143000000000001</v>
      </c>
      <c r="H1921">
        <v>3.2896000000000001</v>
      </c>
      <c r="I1921">
        <v>3.7315999999999998</v>
      </c>
      <c r="J1921">
        <v>3.4195000000000002</v>
      </c>
      <c r="K1921">
        <v>4.2285000000000004</v>
      </c>
    </row>
    <row r="1922" spans="1:12" x14ac:dyDescent="0.25">
      <c r="A1922" s="5" t="s">
        <v>947</v>
      </c>
      <c r="B1922" t="s">
        <v>1171</v>
      </c>
      <c r="C1922" t="s">
        <v>1199</v>
      </c>
      <c r="D1922" s="2">
        <f>_xll.BDH($A1922, $D$1, $B1922, $C1922, "Direction", "H", "Period", "Y","cols=9;rows=2")</f>
        <v>41672</v>
      </c>
      <c r="E1922" s="2">
        <v>42036</v>
      </c>
      <c r="F1922" s="2">
        <v>42400</v>
      </c>
      <c r="G1922" s="2">
        <v>42764</v>
      </c>
      <c r="H1922" s="2">
        <v>43135</v>
      </c>
      <c r="I1922" s="2">
        <v>43499</v>
      </c>
      <c r="J1922" s="2">
        <v>43863</v>
      </c>
      <c r="K1922" s="2">
        <v>44227</v>
      </c>
      <c r="L1922" s="2">
        <v>44591</v>
      </c>
    </row>
    <row r="1923" spans="1:12" x14ac:dyDescent="0.25">
      <c r="D1923">
        <v>6.5853999999999999</v>
      </c>
      <c r="E1923">
        <v>7.1661000000000001</v>
      </c>
      <c r="F1923">
        <v>7.1165000000000003</v>
      </c>
      <c r="G1923">
        <v>6.7023000000000001</v>
      </c>
      <c r="H1923">
        <v>7.7245999999999997</v>
      </c>
      <c r="I1923">
        <v>10.181900000000001</v>
      </c>
      <c r="J1923">
        <v>10.397600000000001</v>
      </c>
      <c r="K1923">
        <v>-0.88190000000000002</v>
      </c>
      <c r="L1923">
        <v>9.8728999999999996</v>
      </c>
    </row>
    <row r="1924" spans="1:12" x14ac:dyDescent="0.25">
      <c r="A1924" s="5" t="s">
        <v>310</v>
      </c>
      <c r="B1924" t="s">
        <v>1171</v>
      </c>
      <c r="C1924" t="s">
        <v>1199</v>
      </c>
      <c r="D1924" s="2">
        <f>_xll.BDH($A1924, $D$1, $B1924, $C1924, "Direction", "H", "Period", "Y","cols=8;rows=2")</f>
        <v>42004</v>
      </c>
      <c r="E1924" s="2">
        <v>42369</v>
      </c>
      <c r="F1924" s="2">
        <v>42735</v>
      </c>
      <c r="G1924" s="2">
        <v>43100</v>
      </c>
      <c r="H1924" s="2">
        <v>43465</v>
      </c>
      <c r="I1924" s="2">
        <v>43830</v>
      </c>
      <c r="J1924" s="2">
        <v>44196</v>
      </c>
      <c r="K1924" s="2">
        <v>44561</v>
      </c>
    </row>
    <row r="1925" spans="1:12" x14ac:dyDescent="0.25">
      <c r="D1925">
        <v>4.7366000000000001</v>
      </c>
      <c r="E1925">
        <v>4.5016999999999996</v>
      </c>
      <c r="F1925">
        <v>4.0124000000000004</v>
      </c>
      <c r="G1925">
        <v>5.5289999999999999</v>
      </c>
      <c r="H1925">
        <v>6.0185000000000004</v>
      </c>
      <c r="I1925">
        <v>7.0231000000000003</v>
      </c>
      <c r="J1925">
        <v>6.7962999999999996</v>
      </c>
      <c r="K1925">
        <v>8.0631000000000004</v>
      </c>
    </row>
    <row r="1926" spans="1:12" x14ac:dyDescent="0.25">
      <c r="A1926" s="5" t="s">
        <v>948</v>
      </c>
      <c r="B1926" t="s">
        <v>1171</v>
      </c>
      <c r="C1926" t="s">
        <v>1199</v>
      </c>
      <c r="D1926" s="2">
        <f>_xll.BDH($A1926, $D$1, $B1926, $C1926, "Direction", "H", "Period", "Y","cols=8;rows=2")</f>
        <v>42004</v>
      </c>
      <c r="E1926" s="2">
        <v>42369</v>
      </c>
      <c r="F1926" s="2">
        <v>42735</v>
      </c>
      <c r="G1926" s="2">
        <v>43100</v>
      </c>
      <c r="H1926" s="2">
        <v>43465</v>
      </c>
      <c r="I1926" s="2">
        <v>43830</v>
      </c>
      <c r="J1926" s="2">
        <v>44196</v>
      </c>
      <c r="K1926" s="2">
        <v>44561</v>
      </c>
    </row>
    <row r="1927" spans="1:12" x14ac:dyDescent="0.25">
      <c r="D1927">
        <v>7.9730999999999996</v>
      </c>
      <c r="E1927">
        <v>10.2959</v>
      </c>
      <c r="F1927">
        <v>12.615399999999999</v>
      </c>
      <c r="G1927">
        <v>13.6081</v>
      </c>
      <c r="H1927">
        <v>12.3309</v>
      </c>
      <c r="I1927">
        <v>10.0388</v>
      </c>
      <c r="J1927">
        <v>8.9014000000000006</v>
      </c>
      <c r="K1927">
        <v>14.949299999999999</v>
      </c>
    </row>
    <row r="1928" spans="1:12" x14ac:dyDescent="0.25">
      <c r="A1928" s="5" t="s">
        <v>949</v>
      </c>
      <c r="B1928" t="s">
        <v>1171</v>
      </c>
      <c r="C1928" t="s">
        <v>1192</v>
      </c>
      <c r="D1928" s="2" t="str">
        <f>_xll.BDH($A1928, $D$1, $B1928, $C1928, "Direction", "H", "Period", "Y")</f>
        <v>#N/A N/A</v>
      </c>
      <c r="E1928" s="2"/>
    </row>
    <row r="1930" spans="1:12" x14ac:dyDescent="0.25">
      <c r="A1930" s="5" t="s">
        <v>950</v>
      </c>
      <c r="B1930" t="s">
        <v>1171</v>
      </c>
      <c r="C1930" t="s">
        <v>1199</v>
      </c>
      <c r="D1930" s="2">
        <f>_xll.BDH($A1930, $D$1, $B1930, $C1930, "Direction", "H", "Period", "Y","cols=8;rows=2")</f>
        <v>42004</v>
      </c>
      <c r="E1930" s="2">
        <v>42369</v>
      </c>
      <c r="F1930" s="2">
        <v>42735</v>
      </c>
      <c r="G1930" s="2">
        <v>43100</v>
      </c>
      <c r="H1930" s="2">
        <v>43465</v>
      </c>
      <c r="I1930" s="2">
        <v>43830</v>
      </c>
      <c r="J1930" s="2">
        <v>44196</v>
      </c>
      <c r="K1930" s="2">
        <v>44561</v>
      </c>
    </row>
    <row r="1931" spans="1:12" x14ac:dyDescent="0.25">
      <c r="D1931">
        <v>1.1000000000000001</v>
      </c>
      <c r="E1931">
        <v>1.29</v>
      </c>
      <c r="F1931">
        <v>3.49</v>
      </c>
      <c r="G1931">
        <v>6.1589</v>
      </c>
      <c r="H1931">
        <v>7.57</v>
      </c>
      <c r="I1931">
        <v>6.43</v>
      </c>
      <c r="J1931">
        <v>10.09</v>
      </c>
      <c r="K1931">
        <v>13.77</v>
      </c>
    </row>
    <row r="1932" spans="1:12" x14ac:dyDescent="0.25">
      <c r="A1932" s="5" t="s">
        <v>951</v>
      </c>
      <c r="B1932" t="s">
        <v>1171</v>
      </c>
      <c r="C1932" t="s">
        <v>1200</v>
      </c>
      <c r="D1932" s="2">
        <f>_xll.BDH($A1932, $D$1, $B1932, $C1932, "Direction", "H", "Period", "Y","cols=7;rows=2")</f>
        <v>41727</v>
      </c>
      <c r="E1932" s="2">
        <v>42091</v>
      </c>
      <c r="F1932" s="2">
        <v>42462</v>
      </c>
      <c r="G1932" s="2">
        <v>42826</v>
      </c>
      <c r="H1932" s="2">
        <v>43190</v>
      </c>
      <c r="I1932" s="2">
        <v>43554</v>
      </c>
      <c r="J1932" s="2">
        <v>43918</v>
      </c>
    </row>
    <row r="1933" spans="1:12" x14ac:dyDescent="0.25">
      <c r="D1933">
        <v>3.2423999999999999</v>
      </c>
      <c r="E1933">
        <v>4.3064999999999998</v>
      </c>
      <c r="F1933">
        <v>4.4847000000000001</v>
      </c>
      <c r="G1933">
        <v>4.2583000000000002</v>
      </c>
      <c r="H1933">
        <v>4.5228000000000002</v>
      </c>
      <c r="I1933">
        <v>4.9650999999999996</v>
      </c>
      <c r="J1933">
        <v>3.0996999999999999</v>
      </c>
    </row>
    <row r="1934" spans="1:12" x14ac:dyDescent="0.25">
      <c r="A1934" s="5" t="s">
        <v>952</v>
      </c>
      <c r="B1934" t="s">
        <v>1172</v>
      </c>
      <c r="C1934" t="s">
        <v>1199</v>
      </c>
      <c r="D1934" s="2">
        <f>_xll.BDH($A1934, $D$1, $B1934, $C1934, "Direction", "H", "Period", "Y","cols=8;rows=2")</f>
        <v>42369</v>
      </c>
      <c r="E1934" s="2">
        <v>42735</v>
      </c>
      <c r="F1934" s="2">
        <v>43100</v>
      </c>
      <c r="G1934" s="2">
        <v>43465</v>
      </c>
      <c r="H1934" s="2">
        <v>43830</v>
      </c>
      <c r="I1934" s="2">
        <v>44196</v>
      </c>
      <c r="J1934" s="2">
        <v>44561</v>
      </c>
      <c r="K1934" s="2">
        <v>44651</v>
      </c>
    </row>
    <row r="1935" spans="1:12" x14ac:dyDescent="0.25">
      <c r="D1935">
        <v>0.53659999999999997</v>
      </c>
      <c r="E1935">
        <v>0.47739999999999999</v>
      </c>
      <c r="F1935">
        <v>0.2011</v>
      </c>
      <c r="G1935">
        <v>0.29809999999999998</v>
      </c>
      <c r="H1935">
        <v>0.27589999999999998</v>
      </c>
      <c r="I1935">
        <v>-0.28360000000000002</v>
      </c>
      <c r="J1935">
        <v>0.84299999999999997</v>
      </c>
      <c r="K1935">
        <v>0.78169999999999995</v>
      </c>
    </row>
    <row r="1936" spans="1:12" x14ac:dyDescent="0.25">
      <c r="A1936" s="5" t="s">
        <v>953</v>
      </c>
      <c r="B1936" t="s">
        <v>1172</v>
      </c>
      <c r="C1936" t="s">
        <v>1199</v>
      </c>
      <c r="D1936" s="2">
        <f>_xll.BDH($A1936, $D$1, $B1936, $C1936, "Direction", "H", "Period", "Y","cols=7;rows=2")</f>
        <v>42369</v>
      </c>
      <c r="E1936" s="2">
        <v>42735</v>
      </c>
      <c r="F1936" s="2">
        <v>43100</v>
      </c>
      <c r="G1936" s="2">
        <v>43465</v>
      </c>
      <c r="H1936" s="2">
        <v>43830</v>
      </c>
      <c r="I1936" s="2">
        <v>44196</v>
      </c>
      <c r="J1936" s="2">
        <v>44561</v>
      </c>
    </row>
    <row r="1937" spans="1:11" x14ac:dyDescent="0.25">
      <c r="D1937">
        <v>1.6494</v>
      </c>
      <c r="E1937">
        <v>2.0068999999999999</v>
      </c>
      <c r="F1937">
        <v>1.7078</v>
      </c>
      <c r="G1937">
        <v>1.7863</v>
      </c>
      <c r="H1937">
        <v>3.1547000000000001</v>
      </c>
      <c r="I1937">
        <v>2.1615000000000002</v>
      </c>
      <c r="J1937">
        <v>1.6970000000000001</v>
      </c>
    </row>
    <row r="1938" spans="1:11" x14ac:dyDescent="0.25">
      <c r="A1938" s="5" t="s">
        <v>954</v>
      </c>
      <c r="B1938" t="s">
        <v>1172</v>
      </c>
      <c r="C1938" t="s">
        <v>1199</v>
      </c>
      <c r="D1938" s="2">
        <f>_xll.BDH($A1938, $D$1, $B1938, $C1938, "Direction", "H", "Period", "Y","cols=7;rows=2")</f>
        <v>42369</v>
      </c>
      <c r="E1938" s="2">
        <v>42735</v>
      </c>
      <c r="F1938" s="2">
        <v>43100</v>
      </c>
      <c r="G1938" s="2">
        <v>43465</v>
      </c>
      <c r="H1938" s="2">
        <v>43830</v>
      </c>
      <c r="I1938" s="2">
        <v>44196</v>
      </c>
      <c r="J1938" s="2">
        <v>44561</v>
      </c>
    </row>
    <row r="1939" spans="1:11" x14ac:dyDescent="0.25">
      <c r="D1939">
        <v>2.9148000000000001</v>
      </c>
      <c r="E1939">
        <v>3.9226999999999999</v>
      </c>
      <c r="F1939">
        <v>4.8512000000000004</v>
      </c>
      <c r="G1939">
        <v>4.9450000000000003</v>
      </c>
      <c r="H1939">
        <v>6.2811000000000003</v>
      </c>
      <c r="I1939">
        <v>4.4904000000000002</v>
      </c>
      <c r="J1939">
        <v>5.5696000000000003</v>
      </c>
    </row>
    <row r="1940" spans="1:11" x14ac:dyDescent="0.25">
      <c r="A1940" s="5" t="s">
        <v>955</v>
      </c>
      <c r="B1940" t="s">
        <v>1172</v>
      </c>
      <c r="C1940" t="s">
        <v>1199</v>
      </c>
      <c r="D1940" s="2">
        <f>_xll.BDH($A1940, $D$1, $B1940, $C1940, "Direction", "H", "Period", "Y","cols=7;rows=2")</f>
        <v>42369</v>
      </c>
      <c r="E1940" s="2">
        <v>42735</v>
      </c>
      <c r="F1940" s="2">
        <v>43100</v>
      </c>
      <c r="G1940" s="2">
        <v>43465</v>
      </c>
      <c r="H1940" s="2">
        <v>43830</v>
      </c>
      <c r="I1940" s="2">
        <v>44196</v>
      </c>
      <c r="J1940" s="2">
        <v>44561</v>
      </c>
    </row>
    <row r="1941" spans="1:11" x14ac:dyDescent="0.25">
      <c r="D1941">
        <v>4.8292999999999999</v>
      </c>
      <c r="E1941">
        <v>6.0747</v>
      </c>
      <c r="F1941">
        <v>7.4368999999999996</v>
      </c>
      <c r="G1941">
        <v>8.8397000000000006</v>
      </c>
      <c r="H1941">
        <v>9.3691999999999993</v>
      </c>
      <c r="I1941">
        <v>-18.866499999999998</v>
      </c>
      <c r="J1941">
        <v>-19.6111</v>
      </c>
    </row>
    <row r="1942" spans="1:11" x14ac:dyDescent="0.25">
      <c r="A1942" s="5" t="s">
        <v>956</v>
      </c>
      <c r="B1942" t="s">
        <v>1172</v>
      </c>
      <c r="C1942" t="s">
        <v>1200</v>
      </c>
      <c r="D1942" s="2">
        <f>_xll.BDH($A1942, $D$1, $B1942, $C1942, "Direction", "H", "Period", "Y","cols=6;rows=2")</f>
        <v>42369</v>
      </c>
      <c r="E1942" s="2">
        <v>42735</v>
      </c>
      <c r="F1942" s="2">
        <v>43100</v>
      </c>
      <c r="G1942" s="2">
        <v>43465</v>
      </c>
      <c r="H1942" s="2">
        <v>43830</v>
      </c>
      <c r="I1942" s="2">
        <v>44196</v>
      </c>
    </row>
    <row r="1943" spans="1:11" x14ac:dyDescent="0.25">
      <c r="D1943">
        <v>-0.60340000000000005</v>
      </c>
      <c r="E1943">
        <v>1.21</v>
      </c>
      <c r="F1943">
        <v>4.6688000000000001</v>
      </c>
      <c r="G1943">
        <v>7.4360999999999997</v>
      </c>
      <c r="H1943">
        <v>4.4745999999999997</v>
      </c>
      <c r="I1943">
        <v>1.3745000000000001</v>
      </c>
    </row>
    <row r="1944" spans="1:11" x14ac:dyDescent="0.25">
      <c r="A1944" s="5" t="s">
        <v>957</v>
      </c>
      <c r="B1944" t="s">
        <v>1172</v>
      </c>
      <c r="C1944" t="s">
        <v>1199</v>
      </c>
      <c r="D1944" s="2">
        <f>_xll.BDH($A1944, $D$1, $B1944, $C1944, "Direction", "H", "Period", "Y","cols=7;rows=2")</f>
        <v>42309</v>
      </c>
      <c r="E1944" s="2">
        <v>42673</v>
      </c>
      <c r="F1944" s="2">
        <v>43037</v>
      </c>
      <c r="G1944" s="2">
        <v>43408</v>
      </c>
      <c r="H1944" s="2">
        <v>43772</v>
      </c>
      <c r="I1944" s="2">
        <v>44136</v>
      </c>
      <c r="J1944" s="2">
        <v>44500</v>
      </c>
    </row>
    <row r="1945" spans="1:11" x14ac:dyDescent="0.25">
      <c r="D1945">
        <v>5.9821</v>
      </c>
      <c r="E1945">
        <v>3.4967000000000001</v>
      </c>
      <c r="F1945">
        <v>5.3277000000000001</v>
      </c>
      <c r="G1945">
        <v>10.7262</v>
      </c>
      <c r="H1945">
        <v>8.3637999999999995</v>
      </c>
      <c r="I1945">
        <v>7.6558999999999999</v>
      </c>
      <c r="J1945">
        <v>15.7616</v>
      </c>
    </row>
    <row r="1946" spans="1:11" x14ac:dyDescent="0.25">
      <c r="A1946" s="5" t="s">
        <v>958</v>
      </c>
      <c r="B1946" t="s">
        <v>1172</v>
      </c>
      <c r="C1946" t="s">
        <v>1199</v>
      </c>
      <c r="D1946" s="2">
        <f>_xll.BDH($A1946, $D$1, $B1946, $C1946, "Direction", "H", "Period", "Y","cols=7;rows=2")</f>
        <v>42369</v>
      </c>
      <c r="E1946" s="2">
        <v>42735</v>
      </c>
      <c r="F1946" s="2">
        <v>43100</v>
      </c>
      <c r="G1946" s="2">
        <v>43465</v>
      </c>
      <c r="H1946" s="2">
        <v>43830</v>
      </c>
      <c r="I1946" s="2">
        <v>44196</v>
      </c>
      <c r="J1946" s="2">
        <v>44561</v>
      </c>
    </row>
    <row r="1947" spans="1:11" x14ac:dyDescent="0.25">
      <c r="D1947">
        <v>4.7664999999999997</v>
      </c>
      <c r="E1947">
        <v>6.6433999999999997</v>
      </c>
      <c r="F1947">
        <v>7.0568999999999997</v>
      </c>
      <c r="G1947">
        <v>7.1074999999999999</v>
      </c>
      <c r="H1947">
        <v>9.7077000000000009</v>
      </c>
      <c r="I1947">
        <v>10.632300000000001</v>
      </c>
      <c r="J1947">
        <v>11.668900000000001</v>
      </c>
    </row>
    <row r="1948" spans="1:11" x14ac:dyDescent="0.25">
      <c r="A1948" s="5" t="s">
        <v>959</v>
      </c>
      <c r="B1948" t="s">
        <v>1172</v>
      </c>
      <c r="C1948" t="s">
        <v>1199</v>
      </c>
      <c r="D1948" s="2">
        <f>_xll.BDH($A1948, $D$1, $B1948, $C1948, "Direction", "H", "Period", "Y","cols=8;rows=2")</f>
        <v>42247</v>
      </c>
      <c r="E1948" s="2">
        <v>42613</v>
      </c>
      <c r="F1948" s="2">
        <v>42978</v>
      </c>
      <c r="G1948" s="2">
        <v>43343</v>
      </c>
      <c r="H1948" s="2">
        <v>43708</v>
      </c>
      <c r="I1948" s="2">
        <v>44074</v>
      </c>
      <c r="J1948" s="2">
        <v>44439</v>
      </c>
      <c r="K1948" s="2">
        <v>44804</v>
      </c>
    </row>
    <row r="1949" spans="1:11" x14ac:dyDescent="0.25">
      <c r="D1949">
        <v>4.6288999999999998</v>
      </c>
      <c r="E1949">
        <v>4.0305999999999997</v>
      </c>
      <c r="F1949">
        <v>4.5349000000000004</v>
      </c>
      <c r="G1949">
        <v>5.3544999999999998</v>
      </c>
      <c r="H1949">
        <v>4.9664000000000001</v>
      </c>
      <c r="I1949">
        <v>3.6943000000000001</v>
      </c>
      <c r="J1949">
        <v>3.1659999999999999</v>
      </c>
      <c r="K1949">
        <v>5.0602</v>
      </c>
    </row>
    <row r="1950" spans="1:11" x14ac:dyDescent="0.25">
      <c r="A1950" s="5" t="s">
        <v>960</v>
      </c>
      <c r="B1950" t="s">
        <v>1172</v>
      </c>
      <c r="C1950" t="s">
        <v>1194</v>
      </c>
      <c r="D1950" s="2">
        <f>_xll.BDH($A1950, $D$1, $B1950, $C1950, "Direction", "H", "Period", "Y","cols=2;rows=2")</f>
        <v>42369</v>
      </c>
      <c r="E1950" s="2">
        <v>42735</v>
      </c>
      <c r="F1950" s="2"/>
    </row>
    <row r="1951" spans="1:11" x14ac:dyDescent="0.25">
      <c r="D1951">
        <v>1.1677</v>
      </c>
      <c r="E1951">
        <v>1.9605999999999999</v>
      </c>
    </row>
    <row r="1952" spans="1:11" x14ac:dyDescent="0.25">
      <c r="A1952" s="5" t="s">
        <v>961</v>
      </c>
      <c r="B1952" t="s">
        <v>1172</v>
      </c>
      <c r="C1952" t="s">
        <v>1194</v>
      </c>
      <c r="D1952" s="2">
        <f>_xll.BDH($A1952, $D$1, $B1952, $C1952, "Direction", "H", "Period", "Y","cols=3;rows=2")</f>
        <v>42272</v>
      </c>
      <c r="E1952" s="2">
        <v>42734</v>
      </c>
      <c r="F1952" s="2">
        <v>43098</v>
      </c>
    </row>
    <row r="1953" spans="1:10" x14ac:dyDescent="0.25">
      <c r="D1953">
        <v>3.5848</v>
      </c>
      <c r="E1953">
        <v>4.6745999999999999</v>
      </c>
      <c r="F1953">
        <v>7.1296999999999997</v>
      </c>
    </row>
    <row r="1954" spans="1:10" x14ac:dyDescent="0.25">
      <c r="A1954" s="5" t="s">
        <v>962</v>
      </c>
      <c r="B1954" t="s">
        <v>1172</v>
      </c>
      <c r="C1954" t="s">
        <v>1199</v>
      </c>
      <c r="D1954" s="2">
        <f>_xll.BDH($A1954, $D$1, $B1954, $C1954, "Direction", "H", "Period", "Y","cols=7;rows=2")</f>
        <v>42364</v>
      </c>
      <c r="E1954" s="2">
        <v>42735</v>
      </c>
      <c r="F1954" s="2">
        <v>43099</v>
      </c>
      <c r="G1954" s="2">
        <v>43463</v>
      </c>
      <c r="H1954" s="2">
        <v>43827</v>
      </c>
      <c r="I1954" s="2">
        <v>44191</v>
      </c>
      <c r="J1954" s="2">
        <v>44555</v>
      </c>
    </row>
    <row r="1955" spans="1:10" x14ac:dyDescent="0.25">
      <c r="D1955">
        <v>3</v>
      </c>
      <c r="E1955">
        <v>3.2728000000000002</v>
      </c>
      <c r="F1955">
        <v>3.3405999999999998</v>
      </c>
      <c r="G1955">
        <v>4.3064</v>
      </c>
      <c r="H1955">
        <v>4.6581000000000001</v>
      </c>
      <c r="I1955">
        <v>6.86</v>
      </c>
      <c r="J1955">
        <v>8.6376000000000008</v>
      </c>
    </row>
    <row r="1956" spans="1:10" x14ac:dyDescent="0.25">
      <c r="A1956" s="5" t="s">
        <v>963</v>
      </c>
      <c r="B1956" t="s">
        <v>1172</v>
      </c>
      <c r="C1956" t="s">
        <v>1199</v>
      </c>
      <c r="D1956" s="2" t="str">
        <f>_xll.BDH($A1956, $D$1, $B1956, $C1956, "Direction", "H", "Period", "Y")</f>
        <v>#N/A N/A</v>
      </c>
      <c r="E1956" s="2"/>
      <c r="F1956" s="2"/>
      <c r="G1956" s="2"/>
      <c r="H1956" s="2"/>
      <c r="I1956" s="2"/>
      <c r="J1956" s="2"/>
    </row>
    <row r="1958" spans="1:10" x14ac:dyDescent="0.25">
      <c r="A1958" s="5" t="s">
        <v>964</v>
      </c>
      <c r="B1958" t="s">
        <v>1172</v>
      </c>
      <c r="C1958" t="s">
        <v>1199</v>
      </c>
      <c r="D1958" s="2">
        <f>_xll.BDH($A1958, $D$1, $B1958, $C1958, "Direction", "H", "Period", "Y","cols=7;rows=2")</f>
        <v>42369</v>
      </c>
      <c r="E1958" s="2">
        <v>42735</v>
      </c>
      <c r="F1958" s="2">
        <v>43100</v>
      </c>
      <c r="G1958" s="2">
        <v>43465</v>
      </c>
      <c r="H1958" s="2">
        <v>43830</v>
      </c>
      <c r="I1958" s="2">
        <v>44196</v>
      </c>
      <c r="J1958" s="2">
        <v>44561</v>
      </c>
    </row>
    <row r="1959" spans="1:10" x14ac:dyDescent="0.25">
      <c r="D1959">
        <v>6.7366999999999999</v>
      </c>
      <c r="E1959">
        <v>7.14</v>
      </c>
      <c r="F1959">
        <v>7.6153000000000004</v>
      </c>
      <c r="G1959">
        <v>9.4969000000000001</v>
      </c>
      <c r="H1959">
        <v>10.0281</v>
      </c>
      <c r="I1959">
        <v>7.2103000000000002</v>
      </c>
      <c r="J1959">
        <v>11.936999999999999</v>
      </c>
    </row>
    <row r="1960" spans="1:10" x14ac:dyDescent="0.25">
      <c r="A1960" s="5" t="s">
        <v>965</v>
      </c>
      <c r="B1960" t="s">
        <v>1172</v>
      </c>
      <c r="C1960" t="s">
        <v>1196</v>
      </c>
      <c r="D1960" s="2">
        <f>_xll.BDH($A1960, $D$1, $B1960, $C1960, "Direction", "H", "Period", "Y","cols=4;rows=2")</f>
        <v>42369</v>
      </c>
      <c r="E1960" s="2">
        <v>42735</v>
      </c>
      <c r="F1960" s="2">
        <v>43100</v>
      </c>
      <c r="G1960" s="2">
        <v>43465</v>
      </c>
    </row>
    <row r="1961" spans="1:10" x14ac:dyDescent="0.25">
      <c r="D1961">
        <v>1.7511000000000001</v>
      </c>
      <c r="E1961">
        <v>1.8261000000000001</v>
      </c>
      <c r="F1961">
        <v>1.8964000000000001</v>
      </c>
      <c r="G1961">
        <v>1.9520999999999999</v>
      </c>
    </row>
    <row r="1962" spans="1:10" x14ac:dyDescent="0.25">
      <c r="A1962" s="5" t="s">
        <v>966</v>
      </c>
      <c r="B1962" t="s">
        <v>1172</v>
      </c>
      <c r="C1962" t="s">
        <v>1199</v>
      </c>
      <c r="D1962" s="2">
        <f>_xll.BDH($A1962, $D$1, $B1962, $C1962, "Direction", "H", "Period", "Y","cols=7;rows=2")</f>
        <v>42369</v>
      </c>
      <c r="E1962" s="2">
        <v>42735</v>
      </c>
      <c r="F1962" s="2">
        <v>43100</v>
      </c>
      <c r="G1962" s="2">
        <v>43465</v>
      </c>
      <c r="H1962" s="2">
        <v>43830</v>
      </c>
      <c r="I1962" s="2">
        <v>44196</v>
      </c>
      <c r="J1962" s="2">
        <v>44561</v>
      </c>
    </row>
    <row r="1963" spans="1:10" x14ac:dyDescent="0.25">
      <c r="D1963">
        <v>7.2527999999999997</v>
      </c>
      <c r="E1963">
        <v>7.5323000000000002</v>
      </c>
      <c r="F1963">
        <v>9.3836999999999993</v>
      </c>
      <c r="G1963">
        <v>14.4971</v>
      </c>
      <c r="H1963">
        <v>16.4102</v>
      </c>
      <c r="I1963">
        <v>11.0976</v>
      </c>
      <c r="J1963">
        <v>15.010999999999999</v>
      </c>
    </row>
    <row r="1964" spans="1:10" x14ac:dyDescent="0.25">
      <c r="A1964" s="5" t="s">
        <v>967</v>
      </c>
      <c r="B1964" t="s">
        <v>1172</v>
      </c>
      <c r="C1964" t="s">
        <v>1201</v>
      </c>
      <c r="D1964" s="2">
        <f>_xll.BDH($A1964, $D$1, $B1964, $C1964, "Direction", "H", "Period", "Y","cols=5;rows=2")</f>
        <v>42369</v>
      </c>
      <c r="E1964" s="2">
        <v>42735</v>
      </c>
      <c r="F1964" s="2">
        <v>43100</v>
      </c>
      <c r="G1964" s="2">
        <v>43465</v>
      </c>
      <c r="H1964" s="2">
        <v>43830</v>
      </c>
    </row>
    <row r="1965" spans="1:10" x14ac:dyDescent="0.25">
      <c r="D1965">
        <v>9.17</v>
      </c>
      <c r="E1965">
        <v>8.57</v>
      </c>
      <c r="F1965">
        <v>12.03</v>
      </c>
      <c r="G1965">
        <v>4.5199999999999996</v>
      </c>
      <c r="H1965">
        <v>0.31</v>
      </c>
    </row>
    <row r="1966" spans="1:10" x14ac:dyDescent="0.25">
      <c r="A1966" s="5" t="s">
        <v>968</v>
      </c>
      <c r="B1966" t="s">
        <v>1172</v>
      </c>
      <c r="C1966" t="s">
        <v>1193</v>
      </c>
      <c r="D1966" s="2">
        <f>_xll.BDH($A1966, $D$1, $B1966, $C1966, "Direction", "H", "Period", "Y","cols=1;rows=2")</f>
        <v>42273</v>
      </c>
      <c r="E1966" s="2"/>
    </row>
    <row r="1967" spans="1:10" x14ac:dyDescent="0.25">
      <c r="D1967">
        <v>3.2654000000000001</v>
      </c>
    </row>
    <row r="1968" spans="1:10" x14ac:dyDescent="0.25">
      <c r="A1968" s="5" t="s">
        <v>969</v>
      </c>
      <c r="B1968" t="s">
        <v>1173</v>
      </c>
      <c r="C1968" t="s">
        <v>1199</v>
      </c>
      <c r="D1968" s="2">
        <f>_xll.BDH($A1968, $D$1, $B1968, $C1968, "Direction", "H", "Period", "Y","cols=6;rows=2")</f>
        <v>42735</v>
      </c>
      <c r="E1968" s="2">
        <v>43100</v>
      </c>
      <c r="F1968" s="2">
        <v>43465</v>
      </c>
      <c r="G1968" s="2">
        <v>43830</v>
      </c>
      <c r="H1968" s="2">
        <v>44196</v>
      </c>
      <c r="I1968" s="2">
        <v>44561</v>
      </c>
    </row>
    <row r="1969" spans="1:10" x14ac:dyDescent="0.25">
      <c r="D1969">
        <v>3.7576999999999998</v>
      </c>
      <c r="E1969">
        <v>3.6840000000000002</v>
      </c>
      <c r="F1969">
        <v>4.5166000000000004</v>
      </c>
      <c r="G1969">
        <v>5.3334999999999999</v>
      </c>
      <c r="H1969">
        <v>4.7725</v>
      </c>
      <c r="I1969">
        <v>7.1810999999999998</v>
      </c>
    </row>
    <row r="1970" spans="1:10" x14ac:dyDescent="0.25">
      <c r="A1970" s="5" t="s">
        <v>970</v>
      </c>
      <c r="B1970" t="s">
        <v>1173</v>
      </c>
      <c r="C1970" t="s">
        <v>1199</v>
      </c>
      <c r="D1970" s="2">
        <f>_xll.BDH($A1970, $D$1, $B1970, $C1970, "Direction", "H", "Period", "Y","cols=7;rows=2")</f>
        <v>42643</v>
      </c>
      <c r="E1970" s="2">
        <v>43007</v>
      </c>
      <c r="F1970" s="2">
        <v>43371</v>
      </c>
      <c r="G1970" s="2">
        <v>43735</v>
      </c>
      <c r="H1970" s="2">
        <v>44106</v>
      </c>
      <c r="I1970" s="2">
        <v>44470</v>
      </c>
      <c r="J1970" s="2">
        <v>44834</v>
      </c>
    </row>
    <row r="1971" spans="1:10" x14ac:dyDescent="0.25">
      <c r="D1971">
        <v>5.0529000000000002</v>
      </c>
      <c r="E1971">
        <v>6.0496999999999996</v>
      </c>
      <c r="F1971">
        <v>6.3429000000000002</v>
      </c>
      <c r="G1971">
        <v>6.7007000000000003</v>
      </c>
      <c r="H1971">
        <v>5.2352999999999996</v>
      </c>
      <c r="I1971">
        <v>9.2302999999999997</v>
      </c>
      <c r="J1971">
        <v>8.1791</v>
      </c>
    </row>
    <row r="1972" spans="1:10" x14ac:dyDescent="0.25">
      <c r="A1972" s="5" t="s">
        <v>971</v>
      </c>
      <c r="B1972" t="s">
        <v>1173</v>
      </c>
      <c r="C1972" t="s">
        <v>1199</v>
      </c>
      <c r="D1972" s="2">
        <f>_xll.BDH($A1972, $D$1, $B1972, $C1972, "Direction", "H", "Period", "Y","cols=6;rows=2")</f>
        <v>42674</v>
      </c>
      <c r="E1972" s="2">
        <v>43039</v>
      </c>
      <c r="F1972" s="2">
        <v>43404</v>
      </c>
      <c r="G1972" s="2">
        <v>43769</v>
      </c>
      <c r="H1972" s="2">
        <v>44135</v>
      </c>
      <c r="I1972" s="2">
        <v>44500</v>
      </c>
    </row>
    <row r="1973" spans="1:10" x14ac:dyDescent="0.25">
      <c r="D1973">
        <v>0.95830000000000004</v>
      </c>
      <c r="E1973">
        <v>0.754</v>
      </c>
      <c r="F1973">
        <v>1.2626999999999999</v>
      </c>
      <c r="G1973">
        <v>1.669</v>
      </c>
      <c r="H1973">
        <v>1.1146</v>
      </c>
      <c r="I1973">
        <v>1.4935</v>
      </c>
    </row>
    <row r="1974" spans="1:10" x14ac:dyDescent="0.25">
      <c r="A1974" s="5" t="s">
        <v>972</v>
      </c>
      <c r="B1974" t="s">
        <v>1173</v>
      </c>
      <c r="C1974" t="s">
        <v>1202</v>
      </c>
      <c r="D1974" s="2">
        <f>_xll.BDH($A1974, $D$1, $B1974, $C1974, "Direction", "H", "Period", "Y","cols=6;rows=2")</f>
        <v>42371</v>
      </c>
      <c r="E1974" s="2">
        <v>42735</v>
      </c>
      <c r="F1974" s="2">
        <v>43099</v>
      </c>
      <c r="G1974" s="2">
        <v>43463</v>
      </c>
      <c r="H1974" s="2">
        <v>43827</v>
      </c>
      <c r="I1974" s="2">
        <v>44198</v>
      </c>
    </row>
    <row r="1975" spans="1:10" x14ac:dyDescent="0.25">
      <c r="D1975">
        <v>1.6565000000000001</v>
      </c>
      <c r="E1975">
        <v>1.8542000000000001</v>
      </c>
      <c r="F1975">
        <v>1.7971999999999999</v>
      </c>
      <c r="G1975">
        <v>1.663</v>
      </c>
      <c r="H1975">
        <v>1.7521</v>
      </c>
      <c r="I1975">
        <v>-0.39129999999999998</v>
      </c>
    </row>
    <row r="1976" spans="1:10" x14ac:dyDescent="0.25">
      <c r="A1976" s="5" t="s">
        <v>973</v>
      </c>
      <c r="B1976" t="s">
        <v>1173</v>
      </c>
      <c r="C1976" t="s">
        <v>1199</v>
      </c>
      <c r="D1976" s="2">
        <f>_xll.BDH($A1976, $D$1, $B1976, $C1976, "Direction", "H", "Period", "Y","cols=7;rows=2")</f>
        <v>42551</v>
      </c>
      <c r="E1976" s="2">
        <v>42916</v>
      </c>
      <c r="F1976" s="2">
        <v>43281</v>
      </c>
      <c r="G1976" s="2">
        <v>43646</v>
      </c>
      <c r="H1976" s="2">
        <v>44012</v>
      </c>
      <c r="I1976" s="2">
        <v>44377</v>
      </c>
      <c r="J1976" s="2">
        <v>44742</v>
      </c>
    </row>
    <row r="1977" spans="1:10" x14ac:dyDescent="0.25">
      <c r="D1977">
        <v>0.43269999999999997</v>
      </c>
      <c r="E1977">
        <v>1.43E-2</v>
      </c>
      <c r="F1977">
        <v>-1.4908999999999999</v>
      </c>
      <c r="G1977">
        <v>0.22700000000000001</v>
      </c>
      <c r="H1977">
        <v>0.80520000000000003</v>
      </c>
      <c r="I1977">
        <v>0.81830000000000003</v>
      </c>
      <c r="J1977">
        <v>0.76329999999999998</v>
      </c>
    </row>
    <row r="1978" spans="1:10" x14ac:dyDescent="0.25">
      <c r="A1978" s="5" t="s">
        <v>974</v>
      </c>
      <c r="B1978" t="s">
        <v>1173</v>
      </c>
      <c r="C1978" t="s">
        <v>1199</v>
      </c>
      <c r="D1978" s="2">
        <f>_xll.BDH($A1978, $D$1, $B1978, $C1978, "Direction", "H", "Period", "Y","cols=6;rows=2")</f>
        <v>42735</v>
      </c>
      <c r="E1978" s="2">
        <v>43100</v>
      </c>
      <c r="F1978" s="2">
        <v>43465</v>
      </c>
      <c r="G1978" s="2">
        <v>43830</v>
      </c>
      <c r="H1978" s="2">
        <v>44196</v>
      </c>
      <c r="I1978" s="2">
        <v>44561</v>
      </c>
    </row>
    <row r="1979" spans="1:10" x14ac:dyDescent="0.25">
      <c r="D1979">
        <v>2.6438000000000001</v>
      </c>
      <c r="E1979">
        <v>2.7890000000000001</v>
      </c>
      <c r="F1979">
        <v>3.5922999999999998</v>
      </c>
      <c r="G1979">
        <v>3.7219000000000002</v>
      </c>
      <c r="H1979">
        <v>4.2633000000000001</v>
      </c>
      <c r="I1979">
        <v>4.4882999999999997</v>
      </c>
    </row>
    <row r="1980" spans="1:10" x14ac:dyDescent="0.25">
      <c r="A1980" s="5" t="s">
        <v>975</v>
      </c>
      <c r="B1980" t="s">
        <v>1173</v>
      </c>
      <c r="C1980" t="s">
        <v>1196</v>
      </c>
      <c r="D1980" s="2">
        <f>_xll.BDH($A1980, $D$1, $B1980, $C1980, "Direction", "H", "Period", "Y","cols=2;rows=2")</f>
        <v>42461</v>
      </c>
      <c r="E1980" s="2">
        <v>42825</v>
      </c>
      <c r="F1980" s="2"/>
    </row>
    <row r="1981" spans="1:10" x14ac:dyDescent="0.25">
      <c r="D1981">
        <v>1.0069999999999999</v>
      </c>
      <c r="E1981">
        <v>2.2934999999999999</v>
      </c>
    </row>
    <row r="1982" spans="1:10" x14ac:dyDescent="0.25">
      <c r="A1982" s="5" t="s">
        <v>976</v>
      </c>
      <c r="B1982" t="s">
        <v>1173</v>
      </c>
      <c r="C1982" t="s">
        <v>1199</v>
      </c>
      <c r="D1982" s="2">
        <f>_xll.BDH($A1982, $D$1, $B1982, $C1982, "Direction", "H", "Period", "Y","cols=6;rows=2")</f>
        <v>42735</v>
      </c>
      <c r="E1982" s="2">
        <v>43100</v>
      </c>
      <c r="F1982" s="2">
        <v>43465</v>
      </c>
      <c r="G1982" s="2">
        <v>43830</v>
      </c>
      <c r="H1982" s="2">
        <v>44196</v>
      </c>
      <c r="I1982" s="2">
        <v>44561</v>
      </c>
    </row>
    <row r="1983" spans="1:10" x14ac:dyDescent="0.25">
      <c r="D1983">
        <v>6.3939000000000004</v>
      </c>
      <c r="E1983">
        <v>6.8124000000000002</v>
      </c>
      <c r="F1983">
        <v>8.2170000000000005</v>
      </c>
      <c r="G1983">
        <v>10.4979</v>
      </c>
      <c r="H1983">
        <v>11.6168</v>
      </c>
      <c r="I1983">
        <v>17.494599999999998</v>
      </c>
    </row>
    <row r="1984" spans="1:10" x14ac:dyDescent="0.25">
      <c r="A1984" s="5" t="s">
        <v>977</v>
      </c>
      <c r="B1984" t="s">
        <v>1173</v>
      </c>
      <c r="C1984" t="s">
        <v>1199</v>
      </c>
      <c r="D1984" s="2">
        <f>_xll.BDH($A1984, $D$1, $B1984, $C1984, "Direction", "H", "Period", "Y","cols=6;rows=2")</f>
        <v>42735</v>
      </c>
      <c r="E1984" s="2">
        <v>43100</v>
      </c>
      <c r="F1984" s="2">
        <v>43465</v>
      </c>
      <c r="G1984" s="2">
        <v>43830</v>
      </c>
      <c r="H1984" s="2">
        <v>44196</v>
      </c>
      <c r="I1984" s="2">
        <v>44561</v>
      </c>
    </row>
    <row r="1985" spans="1:10" x14ac:dyDescent="0.25">
      <c r="D1985">
        <v>1.1499999999999999</v>
      </c>
      <c r="E1985">
        <v>1.7007000000000001</v>
      </c>
      <c r="F1985">
        <v>1.7037</v>
      </c>
      <c r="G1985">
        <v>2.1377000000000002</v>
      </c>
      <c r="H1985">
        <v>2.1589</v>
      </c>
      <c r="I1985">
        <v>3.5554000000000001</v>
      </c>
    </row>
    <row r="1986" spans="1:10" x14ac:dyDescent="0.25">
      <c r="A1986" s="5" t="s">
        <v>978</v>
      </c>
      <c r="B1986" t="s">
        <v>1173</v>
      </c>
      <c r="C1986" t="s">
        <v>1194</v>
      </c>
      <c r="D1986" s="2">
        <f>_xll.BDH($A1986, $D$1, $B1986, $C1986, "Direction", "H", "Period", "Y","cols=1;rows=2")</f>
        <v>42735</v>
      </c>
      <c r="E1986" s="2"/>
    </row>
    <row r="1987" spans="1:10" x14ac:dyDescent="0.25">
      <c r="D1987">
        <v>1.2290000000000001</v>
      </c>
    </row>
    <row r="1988" spans="1:10" x14ac:dyDescent="0.25">
      <c r="A1988" s="5" t="s">
        <v>979</v>
      </c>
      <c r="B1988" t="s">
        <v>1173</v>
      </c>
      <c r="C1988" t="s">
        <v>1199</v>
      </c>
      <c r="D1988" s="2">
        <f>_xll.BDH($A1988, $D$1, $B1988, $C1988, "Direction", "H", "Period", "Y","cols=6;rows=2")</f>
        <v>42735</v>
      </c>
      <c r="E1988" s="2">
        <v>43100</v>
      </c>
      <c r="F1988" s="2">
        <v>43465</v>
      </c>
      <c r="G1988" s="2">
        <v>43830</v>
      </c>
      <c r="H1988" s="2">
        <v>44196</v>
      </c>
      <c r="I1988" s="2">
        <v>44561</v>
      </c>
    </row>
    <row r="1989" spans="1:10" x14ac:dyDescent="0.25">
      <c r="D1989">
        <v>1.411</v>
      </c>
      <c r="E1989">
        <v>1.4484999999999999</v>
      </c>
      <c r="F1989">
        <v>2.2193999999999998</v>
      </c>
      <c r="G1989">
        <v>2.0878000000000001</v>
      </c>
      <c r="H1989">
        <v>2.9338000000000002</v>
      </c>
      <c r="I1989">
        <v>3.5219999999999998</v>
      </c>
    </row>
    <row r="1990" spans="1:10" x14ac:dyDescent="0.25">
      <c r="A1990" s="5" t="s">
        <v>980</v>
      </c>
      <c r="B1990" t="s">
        <v>1173</v>
      </c>
      <c r="C1990" t="s">
        <v>1199</v>
      </c>
      <c r="D1990" s="2">
        <f>_xll.BDH($A1990, $D$1, $B1990, $C1990, "Direction", "H", "Period", "Y","cols=7;rows=2")</f>
        <v>42462</v>
      </c>
      <c r="E1990" s="2">
        <v>42826</v>
      </c>
      <c r="F1990" s="2">
        <v>43190</v>
      </c>
      <c r="G1990" s="2">
        <v>43554</v>
      </c>
      <c r="H1990" s="2">
        <v>43918</v>
      </c>
      <c r="I1990" s="2">
        <v>44289</v>
      </c>
      <c r="J1990" s="2">
        <v>44653</v>
      </c>
    </row>
    <row r="1991" spans="1:10" x14ac:dyDescent="0.25">
      <c r="D1991">
        <v>7.0199999999999999E-2</v>
      </c>
      <c r="E1991">
        <v>0.19670000000000001</v>
      </c>
      <c r="F1991">
        <v>0.52280000000000004</v>
      </c>
      <c r="G1991">
        <v>2.2006000000000001</v>
      </c>
      <c r="H1991">
        <v>3.5449999999999999</v>
      </c>
      <c r="I1991">
        <v>7.2031000000000001</v>
      </c>
      <c r="J1991">
        <v>10.4758</v>
      </c>
    </row>
    <row r="1992" spans="1:10" x14ac:dyDescent="0.25">
      <c r="A1992" s="5" t="s">
        <v>981</v>
      </c>
      <c r="B1992" t="s">
        <v>1173</v>
      </c>
      <c r="C1992" t="s">
        <v>1196</v>
      </c>
      <c r="D1992" s="2">
        <f>_xll.BDH($A1992, $D$1, $B1992, $C1992, "Direction", "H", "Period", "Y","cols=3;rows=2")</f>
        <v>42735</v>
      </c>
      <c r="E1992" s="2">
        <v>43100</v>
      </c>
      <c r="F1992" s="2">
        <v>43465</v>
      </c>
    </row>
    <row r="1993" spans="1:10" x14ac:dyDescent="0.25">
      <c r="D1993">
        <v>8.6514000000000006</v>
      </c>
      <c r="E1993">
        <v>6.8409000000000004</v>
      </c>
      <c r="F1993">
        <v>8.7035999999999998</v>
      </c>
    </row>
    <row r="1994" spans="1:10" x14ac:dyDescent="0.25">
      <c r="A1994" s="5" t="s">
        <v>982</v>
      </c>
      <c r="B1994" t="s">
        <v>1173</v>
      </c>
      <c r="C1994" t="s">
        <v>1199</v>
      </c>
      <c r="D1994" s="2">
        <f>_xll.BDH($A1994, $D$1, $B1994, $C1994, "Direction", "H", "Period", "Y","cols=6;rows=2")</f>
        <v>42735</v>
      </c>
      <c r="E1994" s="2">
        <v>43100</v>
      </c>
      <c r="F1994" s="2">
        <v>43465</v>
      </c>
      <c r="G1994" s="2">
        <v>43830</v>
      </c>
      <c r="H1994" s="2">
        <v>44196</v>
      </c>
      <c r="I1994" s="2">
        <v>44561</v>
      </c>
    </row>
    <row r="1995" spans="1:10" x14ac:dyDescent="0.25">
      <c r="D1995">
        <v>1.1249</v>
      </c>
      <c r="E1995">
        <v>1.1594</v>
      </c>
      <c r="F1995">
        <v>1.2619</v>
      </c>
      <c r="G1995">
        <v>1.4121999999999999</v>
      </c>
      <c r="H1995">
        <v>1.6779999999999999</v>
      </c>
      <c r="I1995">
        <v>1.4648000000000001</v>
      </c>
    </row>
    <row r="1996" spans="1:10" x14ac:dyDescent="0.25">
      <c r="A1996" s="5" t="s">
        <v>983</v>
      </c>
      <c r="B1996" t="s">
        <v>1173</v>
      </c>
      <c r="C1996" t="s">
        <v>1199</v>
      </c>
      <c r="D1996" s="2">
        <f>_xll.BDH($A1996, $D$1, $B1996, $C1996, "Direction", "H", "Period", "Y","cols=6;rows=2")</f>
        <v>42735</v>
      </c>
      <c r="E1996" s="2">
        <v>43100</v>
      </c>
      <c r="F1996" s="2">
        <v>43465</v>
      </c>
      <c r="G1996" s="2">
        <v>43830</v>
      </c>
      <c r="H1996" s="2">
        <v>44196</v>
      </c>
      <c r="I1996" s="2">
        <v>44561</v>
      </c>
    </row>
    <row r="1997" spans="1:10" x14ac:dyDescent="0.25">
      <c r="D1997">
        <v>1.7639</v>
      </c>
      <c r="E1997">
        <v>1.9716</v>
      </c>
      <c r="F1997">
        <v>2.2816000000000001</v>
      </c>
      <c r="G1997">
        <v>2.5032000000000001</v>
      </c>
      <c r="H1997">
        <v>2.83</v>
      </c>
      <c r="I1997">
        <v>3.02</v>
      </c>
    </row>
    <row r="1998" spans="1:10" x14ac:dyDescent="0.25">
      <c r="A1998" s="5" t="s">
        <v>984</v>
      </c>
      <c r="B1998" t="s">
        <v>1173</v>
      </c>
      <c r="C1998" t="s">
        <v>1199</v>
      </c>
      <c r="D1998" s="2">
        <f>_xll.BDH($A1998, $D$1, $B1998, $C1998, "Direction", "H", "Period", "Y","cols=6;rows=2")</f>
        <v>42735</v>
      </c>
      <c r="E1998" s="2">
        <v>43100</v>
      </c>
      <c r="F1998" s="2">
        <v>43465</v>
      </c>
      <c r="G1998" s="2">
        <v>43830</v>
      </c>
      <c r="H1998" s="2">
        <v>44196</v>
      </c>
      <c r="I1998" s="2">
        <v>44561</v>
      </c>
    </row>
    <row r="1999" spans="1:10" x14ac:dyDescent="0.25">
      <c r="D1999">
        <v>2.0914000000000001</v>
      </c>
      <c r="E1999">
        <v>3.8753000000000002</v>
      </c>
      <c r="F1999">
        <v>5.3459000000000003</v>
      </c>
      <c r="G1999">
        <v>6.5952999999999999</v>
      </c>
      <c r="H1999">
        <v>6.1016000000000004</v>
      </c>
      <c r="I1999">
        <v>6.9184000000000001</v>
      </c>
    </row>
    <row r="2000" spans="1:10" x14ac:dyDescent="0.25">
      <c r="A2000" s="5" t="s">
        <v>985</v>
      </c>
      <c r="B2000" t="s">
        <v>1173</v>
      </c>
      <c r="C2000" t="s">
        <v>1199</v>
      </c>
      <c r="D2000" s="2">
        <f>_xll.BDH($A2000, $D$1, $B2000, $C2000, "Direction", "H", "Period", "Y","cols=6;rows=2")</f>
        <v>42735</v>
      </c>
      <c r="E2000" s="2">
        <v>43100</v>
      </c>
      <c r="F2000" s="2">
        <v>43465</v>
      </c>
      <c r="G2000" s="2">
        <v>43830</v>
      </c>
      <c r="H2000" s="2">
        <v>44196</v>
      </c>
      <c r="I2000" s="2">
        <v>44561</v>
      </c>
    </row>
    <row r="2001" spans="1:10" x14ac:dyDescent="0.25">
      <c r="D2001">
        <v>1.2763</v>
      </c>
      <c r="E2001">
        <v>1.3387</v>
      </c>
      <c r="F2001">
        <v>1.7961</v>
      </c>
      <c r="G2001">
        <v>2.0459999999999998</v>
      </c>
      <c r="H2001">
        <v>2.4348999999999998</v>
      </c>
      <c r="I2001">
        <v>2.5762999999999998</v>
      </c>
    </row>
    <row r="2002" spans="1:10" x14ac:dyDescent="0.25">
      <c r="A2002" s="5" t="s">
        <v>986</v>
      </c>
      <c r="B2002" t="s">
        <v>1173</v>
      </c>
      <c r="C2002" t="s">
        <v>1199</v>
      </c>
      <c r="D2002" s="2">
        <f>_xll.BDH($A2002, $D$1, $B2002, $C2002, "Direction", "H", "Period", "Y","cols=7;rows=2")</f>
        <v>42372</v>
      </c>
      <c r="E2002" s="2">
        <v>42735</v>
      </c>
      <c r="F2002" s="2">
        <v>43099</v>
      </c>
      <c r="G2002" s="2">
        <v>43463</v>
      </c>
      <c r="H2002" s="2">
        <v>43827</v>
      </c>
      <c r="I2002" s="2">
        <v>44191</v>
      </c>
      <c r="J2002" s="2">
        <v>44555</v>
      </c>
    </row>
    <row r="2003" spans="1:10" x14ac:dyDescent="0.25">
      <c r="D2003">
        <v>2.0436999999999999</v>
      </c>
      <c r="E2003">
        <v>3.4180000000000001</v>
      </c>
      <c r="F2003">
        <v>3.5265</v>
      </c>
      <c r="G2003">
        <v>3.5266999999999999</v>
      </c>
      <c r="H2003">
        <v>2.8831000000000002</v>
      </c>
      <c r="I2003">
        <v>2.8477999999999999</v>
      </c>
      <c r="J2003">
        <v>2.9314</v>
      </c>
    </row>
    <row r="2004" spans="1:10" x14ac:dyDescent="0.25">
      <c r="A2004" s="5" t="s">
        <v>987</v>
      </c>
      <c r="B2004" t="s">
        <v>1173</v>
      </c>
      <c r="C2004" t="s">
        <v>1199</v>
      </c>
      <c r="D2004" s="2">
        <f>_xll.BDH($A2004, $D$1, $B2004, $C2004, "Direction", "H", "Period", "Y","cols=6;rows=2")</f>
        <v>42735</v>
      </c>
      <c r="E2004" s="2">
        <v>43099</v>
      </c>
      <c r="F2004" s="2">
        <v>43463</v>
      </c>
      <c r="G2004" s="2">
        <v>43827</v>
      </c>
      <c r="H2004" s="2">
        <v>44191</v>
      </c>
      <c r="I2004" s="2">
        <v>44555</v>
      </c>
    </row>
    <row r="2005" spans="1:10" x14ac:dyDescent="0.25">
      <c r="D2005">
        <v>1.585</v>
      </c>
      <c r="E2005">
        <v>2.8852000000000002</v>
      </c>
      <c r="F2005">
        <v>3.1646000000000001</v>
      </c>
      <c r="G2005">
        <v>3.5036</v>
      </c>
      <c r="H2005">
        <v>2.9668999999999999</v>
      </c>
      <c r="I2005">
        <v>4.5159000000000002</v>
      </c>
    </row>
    <row r="2006" spans="1:10" x14ac:dyDescent="0.25">
      <c r="A2006" s="5" t="s">
        <v>988</v>
      </c>
      <c r="B2006" t="s">
        <v>1173</v>
      </c>
      <c r="C2006" t="s">
        <v>1199</v>
      </c>
      <c r="D2006" s="2">
        <f>_xll.BDH($A2006, $D$1, $B2006, $C2006, "Direction", "H", "Period", "Y","cols=7;rows=2")</f>
        <v>42643</v>
      </c>
      <c r="E2006" s="2">
        <v>43008</v>
      </c>
      <c r="F2006" s="2">
        <v>43373</v>
      </c>
      <c r="G2006" s="2">
        <v>43738</v>
      </c>
      <c r="H2006" s="2">
        <v>44104</v>
      </c>
      <c r="I2006" s="2">
        <v>44469</v>
      </c>
      <c r="J2006" s="2">
        <v>44834</v>
      </c>
    </row>
    <row r="2007" spans="1:10" x14ac:dyDescent="0.25">
      <c r="D2007">
        <v>4.3182</v>
      </c>
      <c r="E2007">
        <v>3.2336</v>
      </c>
      <c r="F2007">
        <v>3.5979999999999999</v>
      </c>
      <c r="G2007">
        <v>3.8820999999999999</v>
      </c>
      <c r="H2007">
        <v>2.5720000000000001</v>
      </c>
      <c r="I2007">
        <v>3.2818000000000001</v>
      </c>
      <c r="J2007">
        <v>4.8125</v>
      </c>
    </row>
    <row r="2008" spans="1:10" x14ac:dyDescent="0.25">
      <c r="A2008" s="5" t="s">
        <v>989</v>
      </c>
      <c r="B2008" t="s">
        <v>1173</v>
      </c>
      <c r="C2008" t="s">
        <v>1201</v>
      </c>
      <c r="D2008" s="2">
        <f>_xll.BDH($A2008, $D$1, $B2008, $C2008, "Direction", "H", "Period", "Y","cols=3;rows=2")</f>
        <v>42551</v>
      </c>
      <c r="E2008" s="2">
        <v>42916</v>
      </c>
      <c r="F2008" s="2">
        <v>43281</v>
      </c>
      <c r="G2008" s="2"/>
    </row>
    <row r="2009" spans="1:10" x14ac:dyDescent="0.25">
      <c r="D2009">
        <v>1.728</v>
      </c>
      <c r="E2009">
        <v>1.9257</v>
      </c>
      <c r="F2009">
        <v>2.0550000000000002</v>
      </c>
    </row>
    <row r="2010" spans="1:10" x14ac:dyDescent="0.25">
      <c r="A2010" s="5" t="s">
        <v>990</v>
      </c>
      <c r="B2010" t="s">
        <v>1173</v>
      </c>
      <c r="C2010" t="s">
        <v>1202</v>
      </c>
      <c r="D2010" s="2">
        <f>_xll.BDH($A2010, $D$1, $B2010, $C2010, "Direction", "H", "Period", "Y","cols=6;rows=2")</f>
        <v>42735</v>
      </c>
      <c r="E2010" s="2">
        <v>43100</v>
      </c>
      <c r="F2010" s="2">
        <v>43465</v>
      </c>
      <c r="G2010" s="2">
        <v>43830</v>
      </c>
      <c r="H2010" s="2">
        <v>44196</v>
      </c>
      <c r="I2010" s="2">
        <v>44561</v>
      </c>
    </row>
    <row r="2011" spans="1:10" x14ac:dyDescent="0.25">
      <c r="D2011">
        <v>-3.9E-2</v>
      </c>
      <c r="E2011">
        <v>0.1419</v>
      </c>
      <c r="F2011">
        <v>3.3864000000000001</v>
      </c>
      <c r="G2011">
        <v>3.6051000000000002</v>
      </c>
      <c r="H2011">
        <v>2.0937000000000001</v>
      </c>
      <c r="I2011">
        <v>2.2976000000000001</v>
      </c>
    </row>
    <row r="2012" spans="1:10" x14ac:dyDescent="0.25">
      <c r="A2012" s="5" t="s">
        <v>991</v>
      </c>
      <c r="B2012" t="s">
        <v>1173</v>
      </c>
      <c r="C2012" t="s">
        <v>1199</v>
      </c>
      <c r="D2012" s="2">
        <f>_xll.BDH($A2012, $D$1, $B2012, $C2012, "Direction", "H", "Period", "Y","cols=7;rows=2")</f>
        <v>42371</v>
      </c>
      <c r="E2012" s="2">
        <v>42735</v>
      </c>
      <c r="F2012" s="2">
        <v>43099</v>
      </c>
      <c r="G2012" s="2">
        <v>43463</v>
      </c>
      <c r="H2012" s="2">
        <v>43827</v>
      </c>
      <c r="I2012" s="2">
        <v>44198</v>
      </c>
      <c r="J2012" s="2">
        <v>44562</v>
      </c>
    </row>
    <row r="2013" spans="1:10" x14ac:dyDescent="0.25">
      <c r="D2013">
        <v>7.5819999999999999</v>
      </c>
      <c r="E2013">
        <v>6.8642000000000003</v>
      </c>
      <c r="F2013">
        <v>5.1970999999999998</v>
      </c>
      <c r="G2013">
        <v>6.9191000000000003</v>
      </c>
      <c r="H2013">
        <v>7.9791999999999996</v>
      </c>
      <c r="I2013">
        <v>8.2055000000000007</v>
      </c>
      <c r="J2013">
        <v>11.8118</v>
      </c>
    </row>
    <row r="2014" spans="1:10" x14ac:dyDescent="0.25">
      <c r="A2014" s="5" t="s">
        <v>992</v>
      </c>
      <c r="B2014" t="s">
        <v>1173</v>
      </c>
      <c r="C2014" t="s">
        <v>1199</v>
      </c>
      <c r="D2014" s="2">
        <f>_xll.BDH($A2014, $D$1, $B2014, $C2014, "Direction", "H", "Period", "Y","cols=7;rows=2")</f>
        <v>42372</v>
      </c>
      <c r="E2014" s="2">
        <v>42736</v>
      </c>
      <c r="F2014" s="2">
        <v>43100</v>
      </c>
      <c r="G2014" s="2">
        <v>43464</v>
      </c>
      <c r="H2014" s="2">
        <v>43828</v>
      </c>
      <c r="I2014" s="2">
        <v>44199</v>
      </c>
      <c r="J2014" s="2">
        <v>44563</v>
      </c>
    </row>
    <row r="2015" spans="1:10" x14ac:dyDescent="0.25">
      <c r="D2015">
        <v>3.2665000000000002</v>
      </c>
      <c r="E2015">
        <v>3.1747999999999998</v>
      </c>
      <c r="F2015">
        <v>4.1478000000000002</v>
      </c>
      <c r="G2015">
        <v>5.5523999999999996</v>
      </c>
      <c r="H2015">
        <v>6.6376999999999997</v>
      </c>
      <c r="I2015">
        <v>3.9308999999999998</v>
      </c>
      <c r="J2015">
        <v>0.32729999999999998</v>
      </c>
    </row>
    <row r="2016" spans="1:10" x14ac:dyDescent="0.25">
      <c r="A2016" s="5" t="s">
        <v>993</v>
      </c>
      <c r="B2016" t="s">
        <v>1173</v>
      </c>
      <c r="C2016" t="s">
        <v>1199</v>
      </c>
      <c r="D2016" s="2">
        <f>_xll.BDH($A2016, $D$1, $B2016, $C2016, "Direction", "H", "Period", "Y","cols=6;rows=2")</f>
        <v>42734</v>
      </c>
      <c r="E2016" s="2">
        <v>43100</v>
      </c>
      <c r="F2016" s="2">
        <v>43465</v>
      </c>
      <c r="G2016" s="2">
        <v>43830</v>
      </c>
      <c r="H2016" s="2">
        <v>44196</v>
      </c>
      <c r="I2016" s="2">
        <v>44561</v>
      </c>
    </row>
    <row r="2017" spans="1:9" x14ac:dyDescent="0.25">
      <c r="D2017">
        <v>0.6</v>
      </c>
      <c r="E2017">
        <v>0.74839999999999995</v>
      </c>
      <c r="F2017">
        <v>1.2383</v>
      </c>
      <c r="G2017">
        <v>1.3345</v>
      </c>
      <c r="H2017">
        <v>1.1879999999999999</v>
      </c>
      <c r="I2017">
        <v>1.5014000000000001</v>
      </c>
    </row>
    <row r="2018" spans="1:9" x14ac:dyDescent="0.25">
      <c r="A2018" s="5" t="s">
        <v>994</v>
      </c>
      <c r="B2018" t="s">
        <v>1173</v>
      </c>
      <c r="C2018" t="s">
        <v>1193</v>
      </c>
      <c r="D2018" s="2" t="str">
        <f>_xll.BDH($A2018, $D$1, $B2018, $C2018, "Direction", "H", "Period", "Y")</f>
        <v>#N/A N/A</v>
      </c>
    </row>
    <row r="2020" spans="1:9" x14ac:dyDescent="0.25">
      <c r="A2020" s="5" t="s">
        <v>995</v>
      </c>
      <c r="B2020" t="s">
        <v>1173</v>
      </c>
      <c r="C2020" t="s">
        <v>1196</v>
      </c>
      <c r="D2020" s="2">
        <f>_xll.BDH($A2020, $D$1, $B2020, $C2020, "Direction", "H", "Period", "Y","cols=3;rows=2")</f>
        <v>42399</v>
      </c>
      <c r="E2020" s="2">
        <v>42763</v>
      </c>
      <c r="F2020" s="2">
        <v>43134</v>
      </c>
    </row>
    <row r="2021" spans="1:9" x14ac:dyDescent="0.25">
      <c r="D2021">
        <v>6.8693999999999997</v>
      </c>
      <c r="E2021">
        <v>7.4587000000000003</v>
      </c>
      <c r="F2021">
        <v>6.3183999999999996</v>
      </c>
    </row>
    <row r="2022" spans="1:9" x14ac:dyDescent="0.25">
      <c r="A2022" s="5" t="s">
        <v>996</v>
      </c>
      <c r="B2022" t="s">
        <v>1173</v>
      </c>
      <c r="C2022" t="s">
        <v>1199</v>
      </c>
      <c r="D2022" s="2">
        <f>_xll.BDH($A2022, $D$1, $B2022, $C2022, "Direction", "H", "Period", "Y","cols=6;rows=2")</f>
        <v>42735</v>
      </c>
      <c r="E2022" s="2">
        <v>43100</v>
      </c>
      <c r="F2022" s="2">
        <v>43465</v>
      </c>
      <c r="G2022" s="2">
        <v>43830</v>
      </c>
      <c r="H2022" s="2">
        <v>44196</v>
      </c>
      <c r="I2022" s="2">
        <v>44561</v>
      </c>
    </row>
    <row r="2023" spans="1:9" x14ac:dyDescent="0.25">
      <c r="D2023">
        <v>5.7328999999999999</v>
      </c>
      <c r="E2023">
        <v>5.2743000000000002</v>
      </c>
      <c r="F2023">
        <v>4.5439999999999996</v>
      </c>
      <c r="G2023">
        <v>4.8997000000000002</v>
      </c>
      <c r="H2023">
        <v>-19.6554</v>
      </c>
      <c r="I2023">
        <v>-8.3771000000000004</v>
      </c>
    </row>
    <row r="2024" spans="1:9" x14ac:dyDescent="0.25">
      <c r="A2024" s="5" t="s">
        <v>997</v>
      </c>
      <c r="B2024" t="s">
        <v>1173</v>
      </c>
      <c r="C2024" t="s">
        <v>1199</v>
      </c>
      <c r="D2024" s="2">
        <f>_xll.BDH($A2024, $D$1, $B2024, $C2024, "Direction", "H", "Period", "Y","cols=6;rows=2")</f>
        <v>42735</v>
      </c>
      <c r="E2024" s="2">
        <v>43100</v>
      </c>
      <c r="F2024" s="2">
        <v>43465</v>
      </c>
      <c r="G2024" s="2">
        <v>43830</v>
      </c>
      <c r="H2024" s="2">
        <v>44196</v>
      </c>
      <c r="I2024" s="2">
        <v>44561</v>
      </c>
    </row>
    <row r="2025" spans="1:9" x14ac:dyDescent="0.25">
      <c r="D2025">
        <v>2.71</v>
      </c>
      <c r="E2025">
        <v>2.6200999999999999</v>
      </c>
      <c r="F2025">
        <v>3.74</v>
      </c>
      <c r="G2025">
        <v>5.6016000000000004</v>
      </c>
      <c r="H2025">
        <v>2.27</v>
      </c>
      <c r="I2025">
        <v>7.34</v>
      </c>
    </row>
    <row r="2026" spans="1:9" x14ac:dyDescent="0.25">
      <c r="A2026" s="5" t="s">
        <v>998</v>
      </c>
      <c r="B2026" t="s">
        <v>1173</v>
      </c>
      <c r="C2026" t="s">
        <v>1199</v>
      </c>
      <c r="D2026" s="2">
        <f>_xll.BDH($A2026, $D$1, $B2026, $C2026, "Direction", "H", "Period", "Y","cols=6;rows=2")</f>
        <v>42735</v>
      </c>
      <c r="E2026" s="2">
        <v>43100</v>
      </c>
      <c r="F2026" s="2">
        <v>43465</v>
      </c>
      <c r="G2026" s="2">
        <v>43830</v>
      </c>
      <c r="H2026" s="2">
        <v>44196</v>
      </c>
      <c r="I2026" s="2">
        <v>44561</v>
      </c>
    </row>
    <row r="2027" spans="1:9" x14ac:dyDescent="0.25">
      <c r="D2027">
        <v>1.6431</v>
      </c>
      <c r="E2027">
        <v>1.7990999999999999</v>
      </c>
      <c r="F2027">
        <v>0.5857</v>
      </c>
      <c r="G2027">
        <v>0.25729999999999997</v>
      </c>
      <c r="H2027">
        <v>1.0226</v>
      </c>
      <c r="I2027">
        <v>1.2927</v>
      </c>
    </row>
    <row r="2028" spans="1:9" x14ac:dyDescent="0.25">
      <c r="A2028" s="5" t="s">
        <v>999</v>
      </c>
      <c r="B2028" t="s">
        <v>1173</v>
      </c>
      <c r="C2028" t="s">
        <v>1193</v>
      </c>
      <c r="D2028" s="2" t="str">
        <f>_xll.BDH($A2028, $D$1, $B2028, $C2028, "Direction", "H", "Period", "Y")</f>
        <v>#N/A N/A</v>
      </c>
    </row>
    <row r="2030" spans="1:9" x14ac:dyDescent="0.25">
      <c r="A2030" s="5" t="s">
        <v>1000</v>
      </c>
      <c r="B2030" t="s">
        <v>1174</v>
      </c>
      <c r="C2030" t="s">
        <v>1196</v>
      </c>
      <c r="D2030" s="2">
        <f>_xll.BDH($A2030, $D$1, $B2030, $C2030, "Direction", "H", "Period", "Y","cols=3;rows=2")</f>
        <v>42735</v>
      </c>
      <c r="E2030" s="2">
        <v>43100</v>
      </c>
      <c r="F2030" s="2">
        <v>43465</v>
      </c>
    </row>
    <row r="2031" spans="1:9" x14ac:dyDescent="0.25">
      <c r="D2031">
        <v>1.8718999999999999</v>
      </c>
      <c r="E2031">
        <v>1.9446000000000001</v>
      </c>
      <c r="F2031">
        <v>2.1659999999999999</v>
      </c>
    </row>
    <row r="2032" spans="1:9" x14ac:dyDescent="0.25">
      <c r="A2032" s="5" t="s">
        <v>1001</v>
      </c>
      <c r="B2032" t="s">
        <v>1174</v>
      </c>
      <c r="C2032" t="s">
        <v>1199</v>
      </c>
      <c r="D2032" s="2">
        <f>_xll.BDH($A2032, $D$1, $B2032, $C2032, "Direction", "H", "Period", "Y","cols=6;rows=2")</f>
        <v>42735</v>
      </c>
      <c r="E2032" s="2">
        <v>43100</v>
      </c>
      <c r="F2032" s="2">
        <v>43465</v>
      </c>
      <c r="G2032" s="2">
        <v>43830</v>
      </c>
      <c r="H2032" s="2">
        <v>44196</v>
      </c>
      <c r="I2032" s="2">
        <v>44561</v>
      </c>
    </row>
    <row r="2033" spans="1:9" x14ac:dyDescent="0.25">
      <c r="D2033">
        <v>0.3004</v>
      </c>
      <c r="E2033">
        <v>0.32890000000000003</v>
      </c>
      <c r="F2033">
        <v>0.25469999999999998</v>
      </c>
      <c r="G2033">
        <v>0.7167</v>
      </c>
      <c r="H2033">
        <v>-3.04E-2</v>
      </c>
      <c r="I2033">
        <v>0.18179999999999999</v>
      </c>
    </row>
    <row r="2034" spans="1:9" x14ac:dyDescent="0.25">
      <c r="A2034" s="5" t="s">
        <v>1002</v>
      </c>
      <c r="B2034" t="s">
        <v>1174</v>
      </c>
      <c r="C2034" t="s">
        <v>1199</v>
      </c>
      <c r="D2034" s="2">
        <f>_xll.BDH($A2034, $D$1, $B2034, $C2034, "Direction", "H", "Period", "Y","cols=6;rows=2")</f>
        <v>42735</v>
      </c>
      <c r="E2034" s="2">
        <v>43100</v>
      </c>
      <c r="F2034" s="2">
        <v>43465</v>
      </c>
      <c r="G2034" s="2">
        <v>43830</v>
      </c>
      <c r="H2034" s="2">
        <v>44196</v>
      </c>
      <c r="I2034" s="2">
        <v>44561</v>
      </c>
    </row>
    <row r="2035" spans="1:9" x14ac:dyDescent="0.25">
      <c r="D2035">
        <v>2.1602000000000001</v>
      </c>
      <c r="E2035">
        <v>1.8859999999999999</v>
      </c>
      <c r="F2035">
        <v>1.9440999999999999</v>
      </c>
      <c r="G2035">
        <v>2.2271999999999998</v>
      </c>
      <c r="H2035">
        <v>2.1879</v>
      </c>
      <c r="I2035">
        <v>2.7976000000000001</v>
      </c>
    </row>
    <row r="2036" spans="1:9" x14ac:dyDescent="0.25">
      <c r="A2036" s="5" t="s">
        <v>1003</v>
      </c>
      <c r="B2036" t="s">
        <v>1174</v>
      </c>
      <c r="C2036" t="s">
        <v>1199</v>
      </c>
      <c r="D2036" s="2">
        <f>_xll.BDH($A2036, $D$1, $B2036, $C2036, "Direction", "H", "Period", "Y","cols=6;rows=2")</f>
        <v>42735</v>
      </c>
      <c r="E2036" s="2">
        <v>43100</v>
      </c>
      <c r="F2036" s="2">
        <v>43465</v>
      </c>
      <c r="G2036" s="2">
        <v>43830</v>
      </c>
      <c r="H2036" s="2">
        <v>44196</v>
      </c>
      <c r="I2036" s="2">
        <v>44561</v>
      </c>
    </row>
    <row r="2037" spans="1:9" x14ac:dyDescent="0.25">
      <c r="D2037">
        <v>2.8037000000000001</v>
      </c>
      <c r="E2037">
        <v>2.9699</v>
      </c>
      <c r="F2037">
        <v>3.2442000000000002</v>
      </c>
      <c r="G2037">
        <v>3.6067999999999998</v>
      </c>
      <c r="H2037">
        <v>3.91</v>
      </c>
      <c r="I2037">
        <v>3.6970999999999998</v>
      </c>
    </row>
    <row r="2038" spans="1:9" x14ac:dyDescent="0.25">
      <c r="A2038" s="5" t="s">
        <v>1004</v>
      </c>
      <c r="B2038" t="s">
        <v>1174</v>
      </c>
      <c r="C2038" t="s">
        <v>1199</v>
      </c>
      <c r="D2038" s="2">
        <f>_xll.BDH($A2038, $D$1, $B2038, $C2038, "Direction", "H", "Period", "Y","cols=6;rows=2")</f>
        <v>42735</v>
      </c>
      <c r="E2038" s="2">
        <v>43100</v>
      </c>
      <c r="F2038" s="2">
        <v>43465</v>
      </c>
      <c r="G2038" s="2">
        <v>43830</v>
      </c>
      <c r="H2038" s="2">
        <v>44196</v>
      </c>
      <c r="I2038" s="2">
        <v>44561</v>
      </c>
    </row>
    <row r="2039" spans="1:9" x14ac:dyDescent="0.25">
      <c r="D2039">
        <v>2.9388999999999998</v>
      </c>
      <c r="E2039">
        <v>2.9073000000000002</v>
      </c>
      <c r="F2039">
        <v>3.0386000000000002</v>
      </c>
      <c r="G2039">
        <v>3.2311999999999999</v>
      </c>
      <c r="H2039">
        <v>3.5705</v>
      </c>
      <c r="I2039">
        <v>5.1501000000000001</v>
      </c>
    </row>
    <row r="2040" spans="1:9" x14ac:dyDescent="0.25">
      <c r="A2040" s="5" t="s">
        <v>1005</v>
      </c>
      <c r="B2040" t="s">
        <v>1174</v>
      </c>
      <c r="C2040" t="s">
        <v>1199</v>
      </c>
      <c r="D2040" s="2">
        <f>_xll.BDH($A2040, $D$1, $B2040, $C2040, "Direction", "H", "Period", "Y","cols=6;rows=2")</f>
        <v>42735</v>
      </c>
      <c r="E2040" s="2">
        <v>43100</v>
      </c>
      <c r="F2040" s="2">
        <v>43465</v>
      </c>
      <c r="G2040" s="2">
        <v>43830</v>
      </c>
      <c r="H2040" s="2">
        <v>44196</v>
      </c>
      <c r="I2040" s="2">
        <v>44561</v>
      </c>
    </row>
    <row r="2041" spans="1:9" x14ac:dyDescent="0.25">
      <c r="D2041">
        <v>3.5405000000000002</v>
      </c>
      <c r="E2041">
        <v>4.5926</v>
      </c>
      <c r="F2041">
        <v>5.4870000000000001</v>
      </c>
      <c r="G2041">
        <v>5.9082999999999997</v>
      </c>
      <c r="H2041">
        <v>3.9939</v>
      </c>
      <c r="I2041">
        <v>4.0339999999999998</v>
      </c>
    </row>
    <row r="2042" spans="1:9" x14ac:dyDescent="0.25">
      <c r="A2042" s="5" t="s">
        <v>1006</v>
      </c>
      <c r="B2042" t="s">
        <v>1174</v>
      </c>
      <c r="C2042" t="s">
        <v>1196</v>
      </c>
      <c r="D2042" s="2">
        <f>_xll.BDH($A2042, $D$1, $B2042, $C2042, "Direction", "H", "Period", "Y","cols=2;rows=2")</f>
        <v>42978</v>
      </c>
      <c r="E2042" s="2">
        <v>43343</v>
      </c>
    </row>
    <row r="2043" spans="1:9" x14ac:dyDescent="0.25">
      <c r="D2043">
        <v>7.6627000000000001</v>
      </c>
      <c r="E2043">
        <v>8.6530000000000005</v>
      </c>
    </row>
    <row r="2044" spans="1:9" x14ac:dyDescent="0.25">
      <c r="A2044" s="5" t="s">
        <v>1007</v>
      </c>
      <c r="B2044" t="s">
        <v>1174</v>
      </c>
      <c r="C2044" t="s">
        <v>1199</v>
      </c>
      <c r="D2044" s="2">
        <f>_xll.BDH($A2044, $D$1, $B2044, $C2044, "Direction", "H", "Period", "Y","cols=6;rows=2")</f>
        <v>42735</v>
      </c>
      <c r="E2044" s="2">
        <v>43100</v>
      </c>
      <c r="F2044" s="2">
        <v>43465</v>
      </c>
      <c r="G2044" s="2">
        <v>43830</v>
      </c>
      <c r="H2044" s="2">
        <v>44196</v>
      </c>
      <c r="I2044" s="2">
        <v>44561</v>
      </c>
    </row>
    <row r="2045" spans="1:9" x14ac:dyDescent="0.25">
      <c r="D2045">
        <v>2.1389999999999998</v>
      </c>
      <c r="E2045">
        <v>2.3035000000000001</v>
      </c>
      <c r="F2045">
        <v>1.6243000000000001</v>
      </c>
      <c r="G2045">
        <v>4.0122</v>
      </c>
      <c r="H2045">
        <v>1.2416</v>
      </c>
      <c r="I2045">
        <v>1.8480000000000001</v>
      </c>
    </row>
    <row r="2046" spans="1:9" x14ac:dyDescent="0.25">
      <c r="A2046" s="5" t="s">
        <v>1008</v>
      </c>
      <c r="B2046" t="s">
        <v>1174</v>
      </c>
      <c r="C2046" t="s">
        <v>1199</v>
      </c>
      <c r="D2046" s="2">
        <f>_xll.BDH($A2046, $D$1, $B2046, $C2046, "Direction", "H", "Period", "Y","cols=6;rows=2")</f>
        <v>42735</v>
      </c>
      <c r="E2046" s="2">
        <v>43100</v>
      </c>
      <c r="F2046" s="2">
        <v>43465</v>
      </c>
      <c r="G2046" s="2">
        <v>43830</v>
      </c>
      <c r="H2046" s="2">
        <v>44196</v>
      </c>
      <c r="I2046" s="2">
        <v>44561</v>
      </c>
    </row>
    <row r="2047" spans="1:9" x14ac:dyDescent="0.25">
      <c r="D2047">
        <v>19.159700000000001</v>
      </c>
      <c r="E2047">
        <v>34.050600000000003</v>
      </c>
      <c r="F2047">
        <v>6.3369999999999997</v>
      </c>
      <c r="G2047">
        <v>8.0924999999999994</v>
      </c>
      <c r="H2047">
        <v>16.3324</v>
      </c>
      <c r="I2047">
        <v>27.477900000000002</v>
      </c>
    </row>
    <row r="2048" spans="1:9" x14ac:dyDescent="0.25">
      <c r="A2048" s="5" t="s">
        <v>1009</v>
      </c>
      <c r="B2048" t="s">
        <v>1174</v>
      </c>
      <c r="C2048" t="s">
        <v>1196</v>
      </c>
      <c r="D2048" s="2">
        <f>_xll.BDH($A2048, $D$1, $B2048, $C2048, "Direction", "H", "Period", "Y","cols=2;rows=2")</f>
        <v>42735</v>
      </c>
      <c r="E2048" s="2">
        <v>43100</v>
      </c>
    </row>
    <row r="2049" spans="1:9" x14ac:dyDescent="0.25">
      <c r="D2049">
        <v>2.9630999999999998</v>
      </c>
      <c r="E2049">
        <v>1.5032000000000001</v>
      </c>
    </row>
    <row r="2050" spans="1:9" x14ac:dyDescent="0.25">
      <c r="A2050" s="5" t="s">
        <v>1010</v>
      </c>
      <c r="B2050" t="s">
        <v>1174</v>
      </c>
      <c r="C2050" t="s">
        <v>1199</v>
      </c>
      <c r="D2050" s="2">
        <f>_xll.BDH($A2050, $D$1, $B2050, $C2050, "Direction", "H", "Period", "Y","cols=5;rows=2")</f>
        <v>43100</v>
      </c>
      <c r="E2050" s="2">
        <v>43465</v>
      </c>
      <c r="F2050" s="2">
        <v>43830</v>
      </c>
      <c r="G2050" s="2">
        <v>44196</v>
      </c>
      <c r="H2050" s="2">
        <v>44561</v>
      </c>
    </row>
    <row r="2051" spans="1:9" x14ac:dyDescent="0.25">
      <c r="D2051">
        <v>2.5413999999999999</v>
      </c>
      <c r="E2051">
        <v>3.07</v>
      </c>
      <c r="F2051">
        <v>3.2637</v>
      </c>
      <c r="G2051">
        <v>2.8849999999999998</v>
      </c>
      <c r="H2051">
        <v>4.3554000000000004</v>
      </c>
    </row>
    <row r="2052" spans="1:9" x14ac:dyDescent="0.25">
      <c r="A2052" s="5" t="s">
        <v>1011</v>
      </c>
      <c r="B2052" t="s">
        <v>1174</v>
      </c>
      <c r="C2052" t="s">
        <v>1199</v>
      </c>
      <c r="D2052" s="2">
        <f>_xll.BDH($A2052, $D$1, $B2052, $C2052, "Direction", "H", "Period", "Y","cols=6;rows=2")</f>
        <v>43008</v>
      </c>
      <c r="E2052" s="2">
        <v>43372</v>
      </c>
      <c r="F2052" s="2">
        <v>43736</v>
      </c>
      <c r="G2052" s="2">
        <v>44100</v>
      </c>
      <c r="H2052" s="2">
        <v>44464</v>
      </c>
      <c r="I2052" s="2">
        <v>44828</v>
      </c>
    </row>
    <row r="2053" spans="1:9" x14ac:dyDescent="0.25">
      <c r="D2053">
        <v>1.2471000000000001</v>
      </c>
      <c r="E2053">
        <v>1.1946000000000001</v>
      </c>
      <c r="F2053">
        <v>1.4452</v>
      </c>
      <c r="G2053">
        <v>3.0998000000000001</v>
      </c>
      <c r="H2053">
        <v>7.399</v>
      </c>
      <c r="I2053">
        <v>4.9757999999999996</v>
      </c>
    </row>
    <row r="2054" spans="1:9" x14ac:dyDescent="0.25">
      <c r="A2054" s="5" t="s">
        <v>1012</v>
      </c>
      <c r="B2054" t="s">
        <v>1174</v>
      </c>
      <c r="C2054" t="s">
        <v>1202</v>
      </c>
      <c r="D2054" s="2">
        <f>_xll.BDH($A2054, $D$1, $B2054, $C2054, "Direction", "H", "Period", "Y","cols=4;rows=2")</f>
        <v>42735</v>
      </c>
      <c r="E2054" s="2">
        <v>43100</v>
      </c>
      <c r="F2054" s="2">
        <v>43465</v>
      </c>
      <c r="G2054" s="2">
        <v>43830</v>
      </c>
      <c r="H2054" s="2"/>
    </row>
    <row r="2055" spans="1:9" x14ac:dyDescent="0.25">
      <c r="D2055">
        <v>0.81559999999999999</v>
      </c>
      <c r="E2055">
        <v>2.0638000000000001</v>
      </c>
      <c r="F2055">
        <v>4.5199999999999996</v>
      </c>
      <c r="G2055">
        <v>3.0676000000000001</v>
      </c>
    </row>
    <row r="2056" spans="1:9" x14ac:dyDescent="0.25">
      <c r="A2056" s="5" t="s">
        <v>1013</v>
      </c>
      <c r="B2056" t="s">
        <v>1174</v>
      </c>
      <c r="C2056" t="s">
        <v>1199</v>
      </c>
      <c r="D2056" s="2">
        <f>_xll.BDH($A2056, $D$1, $B2056, $C2056, "Direction", "H", "Period", "Y","cols=5;rows=2")</f>
        <v>43039</v>
      </c>
      <c r="E2056" s="2">
        <v>43404</v>
      </c>
      <c r="F2056" s="2">
        <v>43769</v>
      </c>
      <c r="G2056" s="2">
        <v>44135</v>
      </c>
      <c r="H2056" s="2">
        <v>44500</v>
      </c>
    </row>
    <row r="2057" spans="1:9" x14ac:dyDescent="0.25">
      <c r="D2057">
        <v>8.2446999999999999</v>
      </c>
      <c r="E2057">
        <v>1.9645999999999999</v>
      </c>
      <c r="F2057">
        <v>9.9883000000000006</v>
      </c>
      <c r="G2057">
        <v>6.8009000000000004</v>
      </c>
      <c r="H2057">
        <v>10.035600000000001</v>
      </c>
    </row>
    <row r="2058" spans="1:9" x14ac:dyDescent="0.25">
      <c r="A2058" s="5" t="s">
        <v>1014</v>
      </c>
      <c r="B2058" t="s">
        <v>1174</v>
      </c>
      <c r="C2058" t="s">
        <v>1199</v>
      </c>
      <c r="D2058" s="2">
        <f>_xll.BDH($A2058, $D$1, $B2058, $C2058, "Direction", "H", "Period", "Y","cols=6;rows=2")</f>
        <v>42735</v>
      </c>
      <c r="E2058" s="2">
        <v>43100</v>
      </c>
      <c r="F2058" s="2">
        <v>43465</v>
      </c>
      <c r="G2058" s="2">
        <v>43830</v>
      </c>
      <c r="H2058" s="2">
        <v>44196</v>
      </c>
      <c r="I2058" s="2">
        <v>44561</v>
      </c>
    </row>
    <row r="2059" spans="1:9" x14ac:dyDescent="0.25">
      <c r="D2059">
        <v>4.5978000000000003</v>
      </c>
      <c r="E2059">
        <v>5.3781999999999996</v>
      </c>
      <c r="F2059">
        <v>6.6546000000000003</v>
      </c>
      <c r="G2059">
        <v>8.1076999999999995</v>
      </c>
      <c r="H2059">
        <v>7.0263999999999998</v>
      </c>
      <c r="I2059">
        <v>8.0678000000000001</v>
      </c>
    </row>
    <row r="2060" spans="1:9" x14ac:dyDescent="0.25">
      <c r="A2060" s="5" t="s">
        <v>1015</v>
      </c>
      <c r="B2060" t="s">
        <v>1174</v>
      </c>
      <c r="C2060" t="s">
        <v>1199</v>
      </c>
      <c r="D2060" s="2">
        <f>_xll.BDH($A2060, $D$1, $B2060, $C2060, "Direction", "H", "Period", "Y","cols=6;rows=2")</f>
        <v>42735</v>
      </c>
      <c r="E2060" s="2">
        <v>43100</v>
      </c>
      <c r="F2060" s="2">
        <v>43465</v>
      </c>
      <c r="G2060" s="2">
        <v>43830</v>
      </c>
      <c r="H2060" s="2">
        <v>44196</v>
      </c>
      <c r="I2060" s="2">
        <v>44561</v>
      </c>
    </row>
    <row r="2061" spans="1:9" x14ac:dyDescent="0.25">
      <c r="D2061">
        <v>0.77149999999999996</v>
      </c>
      <c r="E2061">
        <v>1.2549999999999999</v>
      </c>
      <c r="F2061">
        <v>1.3971</v>
      </c>
      <c r="G2061">
        <v>1.2755000000000001</v>
      </c>
      <c r="H2061">
        <v>0.82010000000000005</v>
      </c>
      <c r="I2061">
        <v>1.0347999999999999</v>
      </c>
    </row>
    <row r="2062" spans="1:9" x14ac:dyDescent="0.25">
      <c r="A2062" s="5" t="s">
        <v>1016</v>
      </c>
      <c r="B2062" t="s">
        <v>1174</v>
      </c>
      <c r="C2062" t="s">
        <v>1199</v>
      </c>
      <c r="D2062" s="2">
        <f>_xll.BDH($A2062, $D$1, $B2062, $C2062, "Direction", "H", "Period", "Y","cols=6;rows=2")</f>
        <v>42735</v>
      </c>
      <c r="E2062" s="2">
        <v>43100</v>
      </c>
      <c r="F2062" s="2">
        <v>43465</v>
      </c>
      <c r="G2062" s="2">
        <v>43830</v>
      </c>
      <c r="H2062" s="2">
        <v>44196</v>
      </c>
      <c r="I2062" s="2">
        <v>44561</v>
      </c>
    </row>
    <row r="2063" spans="1:9" x14ac:dyDescent="0.25">
      <c r="D2063">
        <v>1.9313</v>
      </c>
      <c r="E2063">
        <v>2.5750000000000002</v>
      </c>
      <c r="F2063">
        <v>3.5533000000000001</v>
      </c>
      <c r="G2063">
        <v>3.8477000000000001</v>
      </c>
      <c r="H2063">
        <v>2.4138999999999999</v>
      </c>
      <c r="I2063">
        <v>5.3425000000000002</v>
      </c>
    </row>
    <row r="2064" spans="1:9" x14ac:dyDescent="0.25">
      <c r="A2064" s="5" t="s">
        <v>1017</v>
      </c>
      <c r="B2064" t="s">
        <v>1174</v>
      </c>
      <c r="C2064" t="s">
        <v>1199</v>
      </c>
      <c r="D2064" s="2">
        <f>_xll.BDH($A2064, $D$1, $B2064, $C2064, "Direction", "H", "Period", "Y","cols=6;rows=2")</f>
        <v>42735</v>
      </c>
      <c r="E2064" s="2">
        <v>43100</v>
      </c>
      <c r="F2064" s="2">
        <v>43465</v>
      </c>
      <c r="G2064" s="2">
        <v>43830</v>
      </c>
      <c r="H2064" s="2">
        <v>44196</v>
      </c>
      <c r="I2064" s="2">
        <v>44561</v>
      </c>
    </row>
    <row r="2065" spans="1:9" x14ac:dyDescent="0.25">
      <c r="D2065">
        <v>2.7475000000000001</v>
      </c>
      <c r="E2065">
        <v>3.077</v>
      </c>
      <c r="F2065">
        <v>3.3525999999999998</v>
      </c>
      <c r="G2065">
        <v>3.3996</v>
      </c>
      <c r="H2065">
        <v>4.1577999999999999</v>
      </c>
      <c r="I2065">
        <v>5.7275999999999998</v>
      </c>
    </row>
    <row r="2066" spans="1:9" x14ac:dyDescent="0.25">
      <c r="A2066" s="5" t="s">
        <v>1018</v>
      </c>
      <c r="B2066" t="s">
        <v>1174</v>
      </c>
      <c r="C2066" t="s">
        <v>1199</v>
      </c>
      <c r="D2066" s="2">
        <f>_xll.BDH($A2066, $D$1, $B2066, $C2066, "Direction", "H", "Period", "Y","cols=6;rows=2")</f>
        <v>42735</v>
      </c>
      <c r="E2066" s="2">
        <v>43100</v>
      </c>
      <c r="F2066" s="2">
        <v>43465</v>
      </c>
      <c r="G2066" s="2">
        <v>43830</v>
      </c>
      <c r="H2066" s="2">
        <v>44196</v>
      </c>
      <c r="I2066" s="2">
        <v>44561</v>
      </c>
    </row>
    <row r="2067" spans="1:9" x14ac:dyDescent="0.25">
      <c r="D2067">
        <v>7.1707999999999998</v>
      </c>
      <c r="E2067">
        <v>6.3855000000000004</v>
      </c>
      <c r="F2067">
        <v>4.4637000000000002</v>
      </c>
      <c r="G2067">
        <v>6.3490000000000002</v>
      </c>
      <c r="H2067">
        <v>-11.1761</v>
      </c>
      <c r="I2067">
        <v>-2.0301999999999998</v>
      </c>
    </row>
    <row r="2068" spans="1:9" x14ac:dyDescent="0.25">
      <c r="A2068" s="5" t="s">
        <v>1019</v>
      </c>
      <c r="B2068" t="s">
        <v>1174</v>
      </c>
      <c r="C2068" t="s">
        <v>1196</v>
      </c>
      <c r="D2068" s="2">
        <f>_xll.BDH($A2068, $D$1, $B2068, $C2068, "Direction", "H", "Period", "Y","cols=2;rows=2")</f>
        <v>42735</v>
      </c>
      <c r="E2068" s="2">
        <v>43100</v>
      </c>
    </row>
    <row r="2069" spans="1:9" x14ac:dyDescent="0.25">
      <c r="D2069">
        <v>4.9496000000000002</v>
      </c>
      <c r="E2069">
        <v>5.7502000000000004</v>
      </c>
    </row>
    <row r="2070" spans="1:9" x14ac:dyDescent="0.25">
      <c r="A2070" s="5" t="s">
        <v>1020</v>
      </c>
      <c r="B2070" t="s">
        <v>1174</v>
      </c>
      <c r="C2070" t="s">
        <v>1201</v>
      </c>
      <c r="D2070" s="2">
        <f>_xll.BDH($A2070, $D$1, $B2070, $C2070, "Direction", "H", "Period", "Y","cols=3;rows=2")</f>
        <v>42763</v>
      </c>
      <c r="E2070" s="2">
        <v>43134</v>
      </c>
      <c r="F2070" s="2">
        <v>43498</v>
      </c>
    </row>
    <row r="2071" spans="1:9" x14ac:dyDescent="0.25">
      <c r="D2071">
        <v>4.9759000000000002</v>
      </c>
      <c r="E2071">
        <v>4.1120999999999999</v>
      </c>
      <c r="F2071">
        <v>4.9363000000000001</v>
      </c>
    </row>
    <row r="2072" spans="1:9" x14ac:dyDescent="0.25">
      <c r="A2072" s="5" t="s">
        <v>1021</v>
      </c>
      <c r="B2072" t="s">
        <v>1174</v>
      </c>
      <c r="C2072" t="s">
        <v>1199</v>
      </c>
      <c r="D2072" s="2">
        <f>_xll.BDH($A2072, $D$1, $B2072, $C2072, "Direction", "H", "Period", "Y","cols=6;rows=2")</f>
        <v>42735</v>
      </c>
      <c r="E2072" s="2">
        <v>43100</v>
      </c>
      <c r="F2072" s="2">
        <v>43465</v>
      </c>
      <c r="G2072" s="2">
        <v>43830</v>
      </c>
      <c r="H2072" s="2">
        <v>44196</v>
      </c>
      <c r="I2072" s="2">
        <v>44561</v>
      </c>
    </row>
    <row r="2073" spans="1:9" x14ac:dyDescent="0.25">
      <c r="D2073">
        <v>1.5497000000000001</v>
      </c>
      <c r="E2073">
        <v>1.7030000000000001</v>
      </c>
      <c r="F2073">
        <v>1.9361999999999999</v>
      </c>
      <c r="G2073">
        <v>2.0693999999999999</v>
      </c>
      <c r="H2073">
        <v>2.3144</v>
      </c>
      <c r="I2073">
        <v>3.7826</v>
      </c>
    </row>
    <row r="2074" spans="1:9" x14ac:dyDescent="0.25">
      <c r="A2074" s="5" t="s">
        <v>1022</v>
      </c>
      <c r="B2074" t="s">
        <v>1174</v>
      </c>
      <c r="C2074" t="s">
        <v>1199</v>
      </c>
      <c r="D2074" s="2">
        <f>_xll.BDH($A2074, $D$1, $B2074, $C2074, "Direction", "H", "Period", "Y","cols=6;rows=2")</f>
        <v>42735</v>
      </c>
      <c r="E2074" s="2">
        <v>43100</v>
      </c>
      <c r="F2074" s="2">
        <v>43465</v>
      </c>
      <c r="G2074" s="2">
        <v>43830</v>
      </c>
      <c r="H2074" s="2">
        <v>44196</v>
      </c>
      <c r="I2074" s="2">
        <v>44561</v>
      </c>
    </row>
    <row r="2075" spans="1:9" x14ac:dyDescent="0.25">
      <c r="D2075">
        <v>3.0432000000000001</v>
      </c>
      <c r="E2075">
        <v>3.0611000000000002</v>
      </c>
      <c r="F2075">
        <v>3.0175000000000001</v>
      </c>
      <c r="G2075">
        <v>4.6100000000000003</v>
      </c>
      <c r="H2075">
        <v>1.2263999999999999</v>
      </c>
      <c r="I2075">
        <v>2.0973999999999999</v>
      </c>
    </row>
    <row r="2076" spans="1:9" x14ac:dyDescent="0.25">
      <c r="A2076" s="5" t="s">
        <v>1023</v>
      </c>
      <c r="B2076" t="s">
        <v>1174</v>
      </c>
      <c r="C2076" t="s">
        <v>1199</v>
      </c>
      <c r="D2076" s="2">
        <f>_xll.BDH($A2076, $D$1, $B2076, $C2076, "Direction", "H", "Period", "Y","cols=6;rows=2")</f>
        <v>42763</v>
      </c>
      <c r="E2076" s="2">
        <v>43134</v>
      </c>
      <c r="F2076" s="2">
        <v>43498</v>
      </c>
      <c r="G2076" s="2">
        <v>43862</v>
      </c>
      <c r="H2076" s="2">
        <v>44226</v>
      </c>
      <c r="I2076" s="2">
        <v>44590</v>
      </c>
    </row>
    <row r="2077" spans="1:9" x14ac:dyDescent="0.25">
      <c r="D2077">
        <v>6.6144999999999996</v>
      </c>
      <c r="E2077">
        <v>8.3940999999999999</v>
      </c>
      <c r="F2077">
        <v>10.9779</v>
      </c>
      <c r="G2077">
        <v>12.2295</v>
      </c>
      <c r="H2077">
        <v>4.8022</v>
      </c>
      <c r="I2077">
        <v>18.057200000000002</v>
      </c>
    </row>
    <row r="2078" spans="1:9" x14ac:dyDescent="0.25">
      <c r="A2078" s="5" t="s">
        <v>1024</v>
      </c>
      <c r="B2078" t="s">
        <v>1174</v>
      </c>
      <c r="C2078" t="s">
        <v>1199</v>
      </c>
      <c r="D2078" s="2">
        <f>_xll.BDH($A2078, $D$1, $B2078, $C2078, "Direction", "H", "Period", "Y","cols=6;rows=2")</f>
        <v>42735</v>
      </c>
      <c r="E2078" s="2">
        <v>43100</v>
      </c>
      <c r="F2078" s="2">
        <v>43465</v>
      </c>
      <c r="G2078" s="2">
        <v>43830</v>
      </c>
      <c r="H2078" s="2">
        <v>44196</v>
      </c>
      <c r="I2078" s="2">
        <v>44561</v>
      </c>
    </row>
    <row r="2079" spans="1:9" x14ac:dyDescent="0.25">
      <c r="D2079">
        <v>2.7429999999999999</v>
      </c>
      <c r="E2079">
        <v>2.9870999999999999</v>
      </c>
      <c r="F2079">
        <v>3.4451000000000001</v>
      </c>
      <c r="G2079">
        <v>3.5920999999999998</v>
      </c>
      <c r="H2079">
        <v>4.7281000000000004</v>
      </c>
      <c r="I2079">
        <v>5.4737</v>
      </c>
    </row>
    <row r="2080" spans="1:9" x14ac:dyDescent="0.25">
      <c r="A2080" s="5" t="s">
        <v>1025</v>
      </c>
      <c r="B2080" t="s">
        <v>1174</v>
      </c>
      <c r="C2080" t="s">
        <v>1199</v>
      </c>
      <c r="D2080" s="2" t="str">
        <f>_xll.BDH($A2080, $D$1, $B2080, $C2080, "Direction", "H", "Period", "Y")</f>
        <v>#N/A N/A</v>
      </c>
      <c r="E2080" s="2"/>
      <c r="F2080" s="2"/>
      <c r="G2080" s="2"/>
      <c r="H2080" s="2"/>
    </row>
    <row r="2082" spans="1:9" x14ac:dyDescent="0.25">
      <c r="A2082" s="5" t="s">
        <v>1026</v>
      </c>
      <c r="B2082" t="s">
        <v>1174</v>
      </c>
      <c r="C2082" t="s">
        <v>1199</v>
      </c>
      <c r="D2082" s="2">
        <f>_xll.BDH($A2082, $D$1, $B2082, $C2082, "Direction", "H", "Period", "Y","cols=6;rows=2")</f>
        <v>42735</v>
      </c>
      <c r="E2082" s="2">
        <v>43100</v>
      </c>
      <c r="F2082" s="2">
        <v>43465</v>
      </c>
      <c r="G2082" s="2">
        <v>43830</v>
      </c>
      <c r="H2082" s="2">
        <v>44196</v>
      </c>
      <c r="I2082" s="2">
        <v>44561</v>
      </c>
    </row>
    <row r="2083" spans="1:9" x14ac:dyDescent="0.25">
      <c r="D2083">
        <v>14.691599999999999</v>
      </c>
      <c r="E2083">
        <v>17.293700000000001</v>
      </c>
      <c r="F2083">
        <v>21.419899999999998</v>
      </c>
      <c r="G2083">
        <v>22.974499999999999</v>
      </c>
      <c r="H2083">
        <v>25.261299999999999</v>
      </c>
      <c r="I2083">
        <v>33.308599999999998</v>
      </c>
    </row>
    <row r="2084" spans="1:9" x14ac:dyDescent="0.25">
      <c r="A2084" s="5" t="s">
        <v>1027</v>
      </c>
      <c r="B2084" t="s">
        <v>1174</v>
      </c>
      <c r="C2084" t="s">
        <v>1199</v>
      </c>
      <c r="D2084" s="2">
        <f>_xll.BDH($A2084, $D$1, $B2084, $C2084, "Direction", "H", "Period", "Y","cols=6;rows=2")</f>
        <v>43008</v>
      </c>
      <c r="E2084" s="2">
        <v>43373</v>
      </c>
      <c r="F2084" s="2">
        <v>43738</v>
      </c>
      <c r="G2084" s="2">
        <v>44104</v>
      </c>
      <c r="H2084" s="2">
        <v>44469</v>
      </c>
      <c r="I2084" s="2">
        <v>44834</v>
      </c>
    </row>
    <row r="2085" spans="1:9" x14ac:dyDescent="0.25">
      <c r="D2085">
        <v>8.6213999999999995</v>
      </c>
      <c r="E2085">
        <v>12.780799999999999</v>
      </c>
      <c r="F2085">
        <v>14.0541</v>
      </c>
      <c r="G2085">
        <v>8.7538999999999998</v>
      </c>
      <c r="H2085">
        <v>8.7172999999999998</v>
      </c>
      <c r="I2085">
        <v>15.7059</v>
      </c>
    </row>
    <row r="2086" spans="1:9" x14ac:dyDescent="0.25">
      <c r="A2086" s="5" t="s">
        <v>1028</v>
      </c>
      <c r="B2086" t="s">
        <v>1174</v>
      </c>
      <c r="C2086" t="s">
        <v>1199</v>
      </c>
      <c r="D2086" s="2">
        <f>_xll.BDH($A2086, $D$1, $B2086, $C2086, "Direction", "H", "Period", "Y","cols=6;rows=2")</f>
        <v>42735</v>
      </c>
      <c r="E2086" s="2">
        <v>43100</v>
      </c>
      <c r="F2086" s="2">
        <v>43465</v>
      </c>
      <c r="G2086" s="2">
        <v>43830</v>
      </c>
      <c r="H2086" s="2">
        <v>44196</v>
      </c>
      <c r="I2086" s="2">
        <v>44561</v>
      </c>
    </row>
    <row r="2087" spans="1:9" x14ac:dyDescent="0.25">
      <c r="D2087">
        <v>2.2789999999999999</v>
      </c>
      <c r="E2087">
        <v>2.2383000000000002</v>
      </c>
      <c r="F2087">
        <v>3.1259999999999999</v>
      </c>
      <c r="G2087">
        <v>3.9188000000000001</v>
      </c>
      <c r="H2087">
        <v>3.9981</v>
      </c>
      <c r="I2087">
        <v>4.0536000000000003</v>
      </c>
    </row>
    <row r="2088" spans="1:9" x14ac:dyDescent="0.25">
      <c r="A2088" s="5" t="s">
        <v>1029</v>
      </c>
      <c r="B2088" t="s">
        <v>1174</v>
      </c>
      <c r="C2088" t="s">
        <v>1200</v>
      </c>
      <c r="D2088" s="2">
        <f>_xll.BDH($A2088, $D$1, $B2088, $C2088, "Direction", "H", "Period", "Y","cols=4;rows=2")</f>
        <v>42916</v>
      </c>
      <c r="E2088" s="2">
        <v>43281</v>
      </c>
      <c r="F2088" s="2">
        <v>43646</v>
      </c>
      <c r="G2088" s="2">
        <v>44012</v>
      </c>
    </row>
    <row r="2089" spans="1:9" x14ac:dyDescent="0.25">
      <c r="D2089">
        <v>0.35589999999999999</v>
      </c>
      <c r="E2089">
        <v>0.32550000000000001</v>
      </c>
      <c r="F2089">
        <v>-1.0889</v>
      </c>
      <c r="G2089">
        <v>-0.6956</v>
      </c>
    </row>
    <row r="2090" spans="1:9" x14ac:dyDescent="0.25">
      <c r="A2090" s="5" t="s">
        <v>1030</v>
      </c>
      <c r="B2090" t="s">
        <v>1174</v>
      </c>
      <c r="C2090" t="s">
        <v>1199</v>
      </c>
      <c r="D2090" s="2">
        <f>_xll.BDH($A2090, $D$1, $B2090, $C2090, "Direction", "H", "Period", "Y","cols=6;rows=2")</f>
        <v>42735</v>
      </c>
      <c r="E2090" s="2">
        <v>43100</v>
      </c>
      <c r="F2090" s="2">
        <v>43465</v>
      </c>
      <c r="G2090" s="2">
        <v>43830</v>
      </c>
      <c r="H2090" s="2">
        <v>44196</v>
      </c>
      <c r="I2090" s="2">
        <v>44561</v>
      </c>
    </row>
    <row r="2091" spans="1:9" x14ac:dyDescent="0.25">
      <c r="D2091">
        <v>1.2563</v>
      </c>
      <c r="E2091">
        <v>1.3754999999999999</v>
      </c>
      <c r="F2091">
        <v>1.0656000000000001</v>
      </c>
      <c r="G2091">
        <v>1.1120000000000001</v>
      </c>
      <c r="H2091">
        <v>0.64159999999999995</v>
      </c>
      <c r="I2091">
        <v>1.2585</v>
      </c>
    </row>
    <row r="2092" spans="1:9" x14ac:dyDescent="0.25">
      <c r="A2092" s="5" t="s">
        <v>1031</v>
      </c>
      <c r="B2092" t="s">
        <v>1175</v>
      </c>
      <c r="C2092" t="s">
        <v>1199</v>
      </c>
      <c r="D2092" s="2">
        <f>_xll.BDH($A2092, $D$1, $B2092, $C2092, "Direction", "H", "Period", "Y","cols=5;rows=2")</f>
        <v>43100</v>
      </c>
      <c r="E2092" s="2">
        <v>43465</v>
      </c>
      <c r="F2092" s="2">
        <v>43830</v>
      </c>
      <c r="G2092" s="2">
        <v>44196</v>
      </c>
      <c r="H2092" s="2">
        <v>44561</v>
      </c>
    </row>
    <row r="2093" spans="1:9" x14ac:dyDescent="0.25">
      <c r="D2093">
        <v>2.83</v>
      </c>
      <c r="E2093">
        <v>4.92</v>
      </c>
      <c r="F2093">
        <v>5.0159000000000002</v>
      </c>
      <c r="G2093">
        <v>22.2959</v>
      </c>
      <c r="H2093">
        <v>10.102</v>
      </c>
    </row>
    <row r="2094" spans="1:9" x14ac:dyDescent="0.25">
      <c r="A2094" s="5" t="s">
        <v>1032</v>
      </c>
      <c r="B2094" t="s">
        <v>1175</v>
      </c>
      <c r="C2094" t="s">
        <v>1196</v>
      </c>
      <c r="D2094" s="2">
        <f>_xll.BDH($A2094, $D$1, $B2094, $C2094, "Direction", "H", "Period", "Y","cols=2;rows=2")</f>
        <v>43100</v>
      </c>
      <c r="E2094" s="2">
        <v>43465</v>
      </c>
    </row>
    <row r="2095" spans="1:9" x14ac:dyDescent="0.25">
      <c r="D2095">
        <v>2.4973999999999998</v>
      </c>
      <c r="E2095">
        <v>3.9903</v>
      </c>
    </row>
    <row r="2096" spans="1:9" x14ac:dyDescent="0.25">
      <c r="A2096" s="5" t="s">
        <v>1033</v>
      </c>
      <c r="B2096" t="s">
        <v>1175</v>
      </c>
      <c r="C2096" t="s">
        <v>1199</v>
      </c>
      <c r="D2096" s="2">
        <f>_xll.BDH($A2096, $D$1, $B2096, $C2096, "Direction", "H", "Period", "Y","cols=4;rows=2")</f>
        <v>43404</v>
      </c>
      <c r="E2096" s="2">
        <v>43769</v>
      </c>
      <c r="F2096" s="2">
        <v>44135</v>
      </c>
      <c r="G2096" s="2">
        <v>44500</v>
      </c>
    </row>
    <row r="2097" spans="1:8" x14ac:dyDescent="0.25">
      <c r="D2097">
        <v>2.7134</v>
      </c>
      <c r="E2097">
        <v>3.6610999999999998</v>
      </c>
      <c r="F2097">
        <v>4.4353999999999996</v>
      </c>
      <c r="G2097">
        <v>5.0122999999999998</v>
      </c>
    </row>
    <row r="2098" spans="1:8" x14ac:dyDescent="0.25">
      <c r="A2098" s="5" t="s">
        <v>1034</v>
      </c>
      <c r="B2098" t="s">
        <v>1175</v>
      </c>
      <c r="C2098" t="s">
        <v>1199</v>
      </c>
      <c r="D2098" s="2">
        <f>_xll.BDH($A2098, $D$1, $B2098, $C2098, "Direction", "H", "Period", "Y","cols=5;rows=2")</f>
        <v>43100</v>
      </c>
      <c r="E2098" s="2">
        <v>43465</v>
      </c>
      <c r="F2098" s="2">
        <v>43830</v>
      </c>
      <c r="G2098" s="2">
        <v>44196</v>
      </c>
      <c r="H2098" s="2">
        <v>44561</v>
      </c>
    </row>
    <row r="2099" spans="1:8" x14ac:dyDescent="0.25">
      <c r="D2099">
        <v>-0.95640000000000003</v>
      </c>
      <c r="E2099">
        <v>0.88280000000000003</v>
      </c>
      <c r="F2099">
        <v>2.1383999999999999</v>
      </c>
      <c r="G2099">
        <v>-1.1439999999999999</v>
      </c>
      <c r="H2099">
        <v>4.5171000000000001</v>
      </c>
    </row>
    <row r="2100" spans="1:8" x14ac:dyDescent="0.25">
      <c r="A2100" s="5" t="s">
        <v>1035</v>
      </c>
      <c r="B2100" t="s">
        <v>1175</v>
      </c>
      <c r="C2100" t="s">
        <v>1199</v>
      </c>
      <c r="D2100" s="2">
        <f>_xll.BDH($A2100, $D$1, $B2100, $C2100, "Direction", "H", "Period", "Y","cols=5;rows=2")</f>
        <v>43100</v>
      </c>
      <c r="E2100" s="2">
        <v>43465</v>
      </c>
      <c r="F2100" s="2">
        <v>43830</v>
      </c>
      <c r="G2100" s="2">
        <v>44196</v>
      </c>
      <c r="H2100" s="2">
        <v>44561</v>
      </c>
    </row>
    <row r="2101" spans="1:8" x14ac:dyDescent="0.25">
      <c r="D2101">
        <v>2.1899000000000002</v>
      </c>
      <c r="E2101">
        <v>2.9702000000000002</v>
      </c>
      <c r="F2101">
        <v>2.5939000000000001</v>
      </c>
      <c r="G2101">
        <v>3.5312999999999999</v>
      </c>
      <c r="H2101">
        <v>3.8151000000000002</v>
      </c>
    </row>
    <row r="2102" spans="1:8" x14ac:dyDescent="0.25">
      <c r="A2102" s="5" t="s">
        <v>1036</v>
      </c>
      <c r="B2102" t="s">
        <v>1175</v>
      </c>
      <c r="C2102" t="s">
        <v>1199</v>
      </c>
      <c r="D2102" s="2">
        <f>_xll.BDH($A2102, $D$1, $B2102, $C2102, "Direction", "H", "Period", "Y","cols=5;rows=2")</f>
        <v>43100</v>
      </c>
      <c r="E2102" s="2">
        <v>43465</v>
      </c>
      <c r="F2102" s="2">
        <v>43830</v>
      </c>
      <c r="G2102" s="2">
        <v>44196</v>
      </c>
      <c r="H2102" s="2">
        <v>44561</v>
      </c>
    </row>
    <row r="2103" spans="1:8" x14ac:dyDescent="0.25">
      <c r="D2103">
        <v>8.3613999999999997</v>
      </c>
      <c r="E2103">
        <v>4.6508000000000003</v>
      </c>
      <c r="F2103">
        <v>21.2135</v>
      </c>
      <c r="G2103">
        <v>7.4071999999999996</v>
      </c>
      <c r="H2103">
        <v>28.924900000000001</v>
      </c>
    </row>
    <row r="2104" spans="1:8" x14ac:dyDescent="0.25">
      <c r="A2104" s="5" t="s">
        <v>1037</v>
      </c>
      <c r="B2104" t="s">
        <v>1175</v>
      </c>
      <c r="C2104" t="s">
        <v>1199</v>
      </c>
      <c r="D2104" s="2">
        <f>_xll.BDH($A2104, $D$1, $B2104, $C2104, "Direction", "H", "Period", "Y","cols=5;rows=2")</f>
        <v>43100</v>
      </c>
      <c r="E2104" s="2">
        <v>43465</v>
      </c>
      <c r="F2104" s="2">
        <v>43830</v>
      </c>
      <c r="G2104" s="2">
        <v>44196</v>
      </c>
      <c r="H2104" s="2">
        <v>44561</v>
      </c>
    </row>
    <row r="2105" spans="1:8" x14ac:dyDescent="0.25">
      <c r="D2105">
        <v>1.9934000000000001</v>
      </c>
      <c r="E2105">
        <v>2.0162</v>
      </c>
      <c r="F2105">
        <v>1.9196</v>
      </c>
      <c r="G2105">
        <v>2.3174000000000001</v>
      </c>
      <c r="H2105">
        <v>5.5331999999999999</v>
      </c>
    </row>
    <row r="2106" spans="1:8" x14ac:dyDescent="0.25">
      <c r="A2106" s="5" t="s">
        <v>1038</v>
      </c>
      <c r="B2106" t="s">
        <v>1175</v>
      </c>
      <c r="C2106" t="s">
        <v>1199</v>
      </c>
      <c r="D2106" s="2">
        <f>_xll.BDH($A2106, $D$1, $B2106, $C2106, "Direction", "H", "Period", "Y","cols=5;rows=2")</f>
        <v>43100</v>
      </c>
      <c r="E2106" s="2">
        <v>43465</v>
      </c>
      <c r="F2106" s="2">
        <v>43830</v>
      </c>
      <c r="G2106" s="2">
        <v>44196</v>
      </c>
      <c r="H2106" s="2">
        <v>44561</v>
      </c>
    </row>
    <row r="2107" spans="1:8" x14ac:dyDescent="0.25">
      <c r="D2107">
        <v>6.0841000000000003</v>
      </c>
      <c r="E2107">
        <v>8.1841000000000008</v>
      </c>
      <c r="F2107">
        <v>7.8590999999999998</v>
      </c>
      <c r="G2107">
        <v>5.7276999999999996</v>
      </c>
      <c r="H2107">
        <v>9.3877000000000006</v>
      </c>
    </row>
    <row r="2108" spans="1:8" x14ac:dyDescent="0.25">
      <c r="A2108" s="5" t="s">
        <v>1039</v>
      </c>
      <c r="B2108" t="s">
        <v>1175</v>
      </c>
      <c r="C2108" t="s">
        <v>1199</v>
      </c>
      <c r="D2108" s="2">
        <f>_xll.BDH($A2108, $D$1, $B2108, $C2108, "Direction", "H", "Period", "Y","cols=5;rows=2")</f>
        <v>43100</v>
      </c>
      <c r="E2108" s="2">
        <v>43465</v>
      </c>
      <c r="F2108" s="2">
        <v>43830</v>
      </c>
      <c r="G2108" s="2">
        <v>44196</v>
      </c>
      <c r="H2108" s="2">
        <v>44561</v>
      </c>
    </row>
    <row r="2109" spans="1:8" x14ac:dyDescent="0.25">
      <c r="D2109">
        <v>1.7622</v>
      </c>
      <c r="E2109">
        <v>2.5093000000000001</v>
      </c>
      <c r="F2109">
        <v>2.8256999999999999</v>
      </c>
      <c r="G2109">
        <v>3.8397999999999999</v>
      </c>
      <c r="H2109">
        <v>9.2795000000000005</v>
      </c>
    </row>
    <row r="2110" spans="1:8" x14ac:dyDescent="0.25">
      <c r="A2110" s="5" t="s">
        <v>1040</v>
      </c>
      <c r="B2110" t="s">
        <v>1175</v>
      </c>
      <c r="C2110" t="s">
        <v>1196</v>
      </c>
      <c r="D2110" s="2">
        <f>_xll.BDH($A2110, $D$1, $B2110, $C2110, "Direction", "H", "Period", "Y","cols=2;rows=2")</f>
        <v>43099</v>
      </c>
      <c r="E2110" s="2">
        <v>43463</v>
      </c>
    </row>
    <row r="2111" spans="1:8" x14ac:dyDescent="0.25">
      <c r="D2111">
        <v>-2.4199999999999999E-2</v>
      </c>
      <c r="E2111">
        <v>0.3332</v>
      </c>
    </row>
    <row r="2112" spans="1:8" x14ac:dyDescent="0.25">
      <c r="A2112" s="5" t="s">
        <v>1041</v>
      </c>
      <c r="B2112" t="s">
        <v>1175</v>
      </c>
      <c r="C2112" t="s">
        <v>1199</v>
      </c>
      <c r="D2112" s="2">
        <f>_xll.BDH($A2112, $D$1, $B2112, $C2112, "Direction", "H", "Period", "Y","cols=5;rows=2")</f>
        <v>43100</v>
      </c>
      <c r="E2112" s="2">
        <v>43465</v>
      </c>
      <c r="F2112" s="2">
        <v>43830</v>
      </c>
      <c r="G2112" s="2">
        <v>44196</v>
      </c>
      <c r="H2112" s="2">
        <v>44561</v>
      </c>
    </row>
    <row r="2113" spans="1:8" x14ac:dyDescent="0.25">
      <c r="D2113">
        <v>1.0616000000000001</v>
      </c>
      <c r="E2113">
        <v>0.98160000000000003</v>
      </c>
      <c r="F2113">
        <v>0.7288</v>
      </c>
      <c r="G2113">
        <v>-4.0031999999999996</v>
      </c>
      <c r="H2113">
        <v>-0.224</v>
      </c>
    </row>
    <row r="2114" spans="1:8" x14ac:dyDescent="0.25">
      <c r="A2114" s="5" t="s">
        <v>1042</v>
      </c>
      <c r="B2114" t="s">
        <v>1175</v>
      </c>
      <c r="C2114" t="s">
        <v>1199</v>
      </c>
      <c r="D2114" s="2">
        <f>_xll.BDH($A2114, $D$1, $B2114, $C2114, "Direction", "H", "Period", "Y","cols=5;rows=2")</f>
        <v>43100</v>
      </c>
      <c r="E2114" s="2">
        <v>43465</v>
      </c>
      <c r="F2114" s="2">
        <v>43830</v>
      </c>
      <c r="G2114" s="2">
        <v>44196</v>
      </c>
      <c r="H2114" s="2">
        <v>44561</v>
      </c>
    </row>
    <row r="2115" spans="1:8" x14ac:dyDescent="0.25">
      <c r="D2115">
        <v>2.2844000000000002</v>
      </c>
      <c r="E2115">
        <v>2.3917000000000002</v>
      </c>
      <c r="F2115">
        <v>1.4016</v>
      </c>
      <c r="G2115">
        <v>1.5085</v>
      </c>
      <c r="H2115">
        <v>3.2925</v>
      </c>
    </row>
    <row r="2116" spans="1:8" x14ac:dyDescent="0.25">
      <c r="A2116" s="5" t="s">
        <v>1043</v>
      </c>
      <c r="B2116" t="s">
        <v>1175</v>
      </c>
      <c r="C2116" t="s">
        <v>1199</v>
      </c>
      <c r="D2116" s="2">
        <f>_xll.BDH($A2116, $D$1, $B2116, $C2116, "Direction", "H", "Period", "Y","cols=5;rows=2")</f>
        <v>43281</v>
      </c>
      <c r="E2116" s="2">
        <v>43646</v>
      </c>
      <c r="F2116" s="2">
        <v>44012</v>
      </c>
      <c r="G2116" s="2">
        <v>44377</v>
      </c>
      <c r="H2116" s="2">
        <v>44742</v>
      </c>
    </row>
    <row r="2117" spans="1:8" x14ac:dyDescent="0.25">
      <c r="D2117">
        <v>3.3491</v>
      </c>
      <c r="E2117">
        <v>3.2467000000000001</v>
      </c>
      <c r="F2117">
        <v>4.0709</v>
      </c>
      <c r="G2117">
        <v>4.9307999999999996</v>
      </c>
      <c r="H2117">
        <v>5.2069999999999999</v>
      </c>
    </row>
    <row r="2118" spans="1:8" x14ac:dyDescent="0.25">
      <c r="A2118" s="5" t="s">
        <v>1044</v>
      </c>
      <c r="B2118" t="s">
        <v>1175</v>
      </c>
      <c r="C2118" t="s">
        <v>1199</v>
      </c>
      <c r="D2118" s="2">
        <f>_xll.BDH($A2118, $D$1, $B2118, $C2118, "Direction", "H", "Period", "Y","cols=5;rows=2")</f>
        <v>43100</v>
      </c>
      <c r="E2118" s="2">
        <v>43465</v>
      </c>
      <c r="F2118" s="2">
        <v>43830</v>
      </c>
      <c r="G2118" s="2">
        <v>44196</v>
      </c>
      <c r="H2118" s="2">
        <v>44561</v>
      </c>
    </row>
    <row r="2119" spans="1:8" x14ac:dyDescent="0.25">
      <c r="D2119">
        <v>0.50129999999999997</v>
      </c>
      <c r="E2119">
        <v>0.4612</v>
      </c>
      <c r="F2119">
        <v>0.52590000000000003</v>
      </c>
      <c r="G2119">
        <v>0.5222</v>
      </c>
      <c r="H2119">
        <v>0.71220000000000006</v>
      </c>
    </row>
    <row r="2120" spans="1:8" x14ac:dyDescent="0.25">
      <c r="A2120" s="5" t="s">
        <v>1045</v>
      </c>
      <c r="B2120" t="s">
        <v>1175</v>
      </c>
      <c r="C2120" t="s">
        <v>1202</v>
      </c>
      <c r="D2120" s="2">
        <f>_xll.BDH($A2120, $D$1, $B2120, $C2120, "Direction", "H", "Period", "Y","cols=5;rows=2")</f>
        <v>43100</v>
      </c>
      <c r="E2120" s="2">
        <v>43465</v>
      </c>
      <c r="F2120" s="2">
        <v>43830</v>
      </c>
      <c r="G2120" s="2">
        <v>44196</v>
      </c>
      <c r="H2120" s="2">
        <v>44561</v>
      </c>
    </row>
    <row r="2121" spans="1:8" x14ac:dyDescent="0.25">
      <c r="D2121">
        <v>0.27179999999999999</v>
      </c>
      <c r="E2121">
        <v>0.67459999999999998</v>
      </c>
      <c r="F2121">
        <v>0.45479999999999998</v>
      </c>
      <c r="G2121">
        <v>8.0911000000000008</v>
      </c>
      <c r="H2121">
        <v>0.96030000000000004</v>
      </c>
    </row>
    <row r="2122" spans="1:8" x14ac:dyDescent="0.25">
      <c r="A2122" s="5" t="s">
        <v>1046</v>
      </c>
      <c r="B2122" t="s">
        <v>1175</v>
      </c>
      <c r="C2122" t="s">
        <v>1196</v>
      </c>
      <c r="D2122" s="2">
        <f>_xll.BDH($A2122, $D$1, $B2122, $C2122, "Direction", "H", "Period", "Y","cols=2;rows=2")</f>
        <v>43100</v>
      </c>
      <c r="E2122" s="2">
        <v>43465</v>
      </c>
    </row>
    <row r="2123" spans="1:8" x14ac:dyDescent="0.25">
      <c r="D2123">
        <v>0.84550000000000003</v>
      </c>
      <c r="E2123">
        <v>1.5931</v>
      </c>
    </row>
    <row r="2124" spans="1:8" x14ac:dyDescent="0.25">
      <c r="A2124" s="5" t="s">
        <v>1047</v>
      </c>
      <c r="B2124" t="s">
        <v>1175</v>
      </c>
      <c r="C2124" t="s">
        <v>1201</v>
      </c>
      <c r="D2124" s="2">
        <f>_xll.BDH($A2124, $D$1, $B2124, $C2124, "Direction", "H", "Period", "Y","cols=2;rows=2")</f>
        <v>43434</v>
      </c>
      <c r="E2124" s="2">
        <v>43799</v>
      </c>
    </row>
    <row r="2125" spans="1:8" x14ac:dyDescent="0.25">
      <c r="D2125">
        <v>0.69259999999999999</v>
      </c>
      <c r="E2125">
        <v>1.5628</v>
      </c>
    </row>
    <row r="2126" spans="1:8" x14ac:dyDescent="0.25">
      <c r="A2126" s="5" t="s">
        <v>1048</v>
      </c>
      <c r="B2126" t="s">
        <v>1175</v>
      </c>
      <c r="C2126" t="s">
        <v>1199</v>
      </c>
      <c r="D2126" s="2">
        <f>_xll.BDH($A2126, $D$1, $B2126, $C2126, "Direction", "H", "Period", "Y","cols=5;rows=2")</f>
        <v>43100</v>
      </c>
      <c r="E2126" s="2">
        <v>43465</v>
      </c>
      <c r="F2126" s="2">
        <v>43830</v>
      </c>
      <c r="G2126" s="2">
        <v>44196</v>
      </c>
      <c r="H2126" s="2">
        <v>44561</v>
      </c>
    </row>
    <row r="2127" spans="1:8" x14ac:dyDescent="0.25">
      <c r="D2127">
        <v>3.4245999999999999</v>
      </c>
      <c r="E2127">
        <v>4.2846000000000002</v>
      </c>
      <c r="F2127">
        <v>4.5486000000000004</v>
      </c>
      <c r="G2127">
        <v>-9.1285000000000007</v>
      </c>
      <c r="H2127">
        <v>-8.4423999999999992</v>
      </c>
    </row>
    <row r="2128" spans="1:8" x14ac:dyDescent="0.25">
      <c r="A2128" s="5" t="s">
        <v>1049</v>
      </c>
      <c r="B2128" t="s">
        <v>1175</v>
      </c>
      <c r="C2128" t="s">
        <v>1201</v>
      </c>
      <c r="D2128" s="2">
        <f>_xll.BDH($A2128, $D$1, $B2128, $C2128, "Direction", "H", "Period", "Y","cols=3;rows=2")</f>
        <v>43100</v>
      </c>
      <c r="E2128" s="2">
        <v>43465</v>
      </c>
      <c r="F2128" s="2">
        <v>43830</v>
      </c>
    </row>
    <row r="2129" spans="1:8" x14ac:dyDescent="0.25">
      <c r="D2129">
        <v>-1.3795999999999999</v>
      </c>
      <c r="E2129">
        <v>6.0232999999999999</v>
      </c>
      <c r="F2129">
        <v>10.673299999999999</v>
      </c>
    </row>
    <row r="2130" spans="1:8" x14ac:dyDescent="0.25">
      <c r="A2130" s="5" t="s">
        <v>1050</v>
      </c>
      <c r="B2130" t="s">
        <v>1175</v>
      </c>
      <c r="C2130" t="s">
        <v>1199</v>
      </c>
      <c r="D2130" s="2">
        <f>_xll.BDH($A2130, $D$1, $B2130, $C2130, "Direction", "H", "Period", "Y","cols=5;rows=2")</f>
        <v>43100</v>
      </c>
      <c r="E2130" s="2">
        <v>43465</v>
      </c>
      <c r="F2130" s="2">
        <v>43830</v>
      </c>
      <c r="G2130" s="2">
        <v>44196</v>
      </c>
      <c r="H2130" s="2">
        <v>44561</v>
      </c>
    </row>
    <row r="2131" spans="1:8" x14ac:dyDescent="0.25">
      <c r="D2131">
        <v>1.6155999999999999</v>
      </c>
      <c r="E2131">
        <v>3.4956</v>
      </c>
      <c r="F2131">
        <v>3.6482000000000001</v>
      </c>
      <c r="G2131">
        <v>4.9103000000000003</v>
      </c>
      <c r="H2131">
        <v>3.7749999999999999</v>
      </c>
    </row>
    <row r="2132" spans="1:8" x14ac:dyDescent="0.25">
      <c r="A2132" s="5" t="s">
        <v>1051</v>
      </c>
      <c r="B2132" t="s">
        <v>1175</v>
      </c>
      <c r="C2132" t="s">
        <v>1199</v>
      </c>
      <c r="D2132" s="2">
        <f>_xll.BDH($A2132, $D$1, $B2132, $C2132, "Direction", "H", "Period", "Y","cols=5;rows=2")</f>
        <v>43100</v>
      </c>
      <c r="E2132" s="2">
        <v>43465</v>
      </c>
      <c r="F2132" s="2">
        <v>43830</v>
      </c>
      <c r="G2132" s="2">
        <v>44196</v>
      </c>
      <c r="H2132" s="2">
        <v>44561</v>
      </c>
    </row>
    <row r="2133" spans="1:8" x14ac:dyDescent="0.25">
      <c r="D2133">
        <v>1.1341000000000001</v>
      </c>
      <c r="E2133">
        <v>0.76619999999999999</v>
      </c>
      <c r="F2133">
        <v>1.6160000000000001</v>
      </c>
      <c r="G2133">
        <v>0.74009999999999998</v>
      </c>
      <c r="H2133">
        <v>2.8517999999999999</v>
      </c>
    </row>
    <row r="2134" spans="1:8" x14ac:dyDescent="0.25">
      <c r="A2134" s="5" t="s">
        <v>1052</v>
      </c>
      <c r="B2134" t="s">
        <v>1175</v>
      </c>
      <c r="C2134" t="s">
        <v>1199</v>
      </c>
      <c r="D2134" s="2">
        <f>_xll.BDH($A2134, $D$1, $B2134, $C2134, "Direction", "H", "Period", "Y","cols=5;rows=2")</f>
        <v>43100</v>
      </c>
      <c r="E2134" s="2">
        <v>43465</v>
      </c>
      <c r="F2134" s="2">
        <v>43830</v>
      </c>
      <c r="G2134" s="2">
        <v>44196</v>
      </c>
      <c r="H2134" s="2">
        <v>44561</v>
      </c>
    </row>
    <row r="2135" spans="1:8" x14ac:dyDescent="0.25">
      <c r="D2135">
        <v>1.9836</v>
      </c>
      <c r="E2135">
        <v>2.7934999999999999</v>
      </c>
      <c r="F2135">
        <v>3.5493999999999999</v>
      </c>
      <c r="G2135">
        <v>-0.3795</v>
      </c>
      <c r="H2135">
        <v>1.8338000000000001</v>
      </c>
    </row>
    <row r="2136" spans="1:8" x14ac:dyDescent="0.25">
      <c r="A2136" s="5" t="s">
        <v>1053</v>
      </c>
      <c r="B2136" t="s">
        <v>1175</v>
      </c>
      <c r="C2136" t="s">
        <v>1199</v>
      </c>
      <c r="D2136" s="2">
        <f>_xll.BDH($A2136, $D$1, $B2136, $C2136, "Direction", "H", "Period", "Y","cols=5;rows=2")</f>
        <v>43100</v>
      </c>
      <c r="E2136" s="2">
        <v>43465</v>
      </c>
      <c r="F2136" s="2">
        <v>43830</v>
      </c>
      <c r="G2136" s="2">
        <v>44196</v>
      </c>
      <c r="H2136" s="2">
        <v>44561</v>
      </c>
    </row>
    <row r="2137" spans="1:8" x14ac:dyDescent="0.25">
      <c r="D2137">
        <v>5.1048</v>
      </c>
      <c r="E2137">
        <v>5.5366</v>
      </c>
      <c r="F2137">
        <v>5.5823999999999998</v>
      </c>
      <c r="G2137">
        <v>4.9436999999999998</v>
      </c>
      <c r="H2137">
        <v>6.7720000000000002</v>
      </c>
    </row>
    <row r="2138" spans="1:8" x14ac:dyDescent="0.25">
      <c r="A2138" s="5" t="s">
        <v>1054</v>
      </c>
      <c r="B2138" t="s">
        <v>1175</v>
      </c>
      <c r="C2138" t="s">
        <v>1199</v>
      </c>
      <c r="D2138" s="2">
        <f>_xll.BDH($A2138, $D$1, $B2138, $C2138, "Direction", "H", "Period", "Y","cols=5;rows=2")</f>
        <v>43099</v>
      </c>
      <c r="E2138" s="2">
        <v>43463</v>
      </c>
      <c r="F2138" s="2">
        <v>43827</v>
      </c>
      <c r="G2138" s="2">
        <v>44191</v>
      </c>
      <c r="H2138" s="2">
        <v>44555</v>
      </c>
    </row>
    <row r="2139" spans="1:8" x14ac:dyDescent="0.25">
      <c r="D2139">
        <v>5.2347000000000001</v>
      </c>
      <c r="E2139">
        <v>5.5232000000000001</v>
      </c>
      <c r="F2139">
        <v>5.5275999999999996</v>
      </c>
      <c r="G2139">
        <v>5.5279999999999996</v>
      </c>
      <c r="H2139">
        <v>6.2603</v>
      </c>
    </row>
    <row r="2140" spans="1:8" x14ac:dyDescent="0.25">
      <c r="A2140" s="5" t="s">
        <v>1055</v>
      </c>
      <c r="B2140" t="s">
        <v>1175</v>
      </c>
      <c r="C2140" t="s">
        <v>1199</v>
      </c>
      <c r="D2140" s="2">
        <f>_xll.BDH($A2140, $D$1, $B2140, $C2140, "Direction", "H", "Period", "Y","cols=5;rows=2")</f>
        <v>43190</v>
      </c>
      <c r="E2140" s="2">
        <v>43555</v>
      </c>
      <c r="F2140" s="2">
        <v>43921</v>
      </c>
      <c r="G2140" s="2">
        <v>44286</v>
      </c>
      <c r="H2140" s="2">
        <v>44651</v>
      </c>
    </row>
    <row r="2141" spans="1:8" x14ac:dyDescent="0.25">
      <c r="D2141">
        <v>4.9367000000000001</v>
      </c>
      <c r="E2141">
        <v>6.9226000000000001</v>
      </c>
      <c r="F2141">
        <v>1.9403999999999999</v>
      </c>
      <c r="G2141">
        <v>0.84230000000000005</v>
      </c>
      <c r="H2141">
        <v>2.1516999999999999</v>
      </c>
    </row>
    <row r="2142" spans="1:8" x14ac:dyDescent="0.25">
      <c r="A2142" s="5" t="s">
        <v>1056</v>
      </c>
      <c r="B2142" t="s">
        <v>1175</v>
      </c>
      <c r="C2142" t="s">
        <v>1199</v>
      </c>
      <c r="D2142" s="2">
        <f>_xll.BDH($A2142, $D$1, $B2142, $C2142, "Direction", "H", "Period", "Y","cols=5;rows=2")</f>
        <v>43100</v>
      </c>
      <c r="E2142" s="2">
        <v>43465</v>
      </c>
      <c r="F2142" s="2">
        <v>43830</v>
      </c>
      <c r="G2142" s="2">
        <v>44196</v>
      </c>
      <c r="H2142" s="2">
        <v>44561</v>
      </c>
    </row>
    <row r="2143" spans="1:8" x14ac:dyDescent="0.25">
      <c r="D2143">
        <v>1.7062999999999999</v>
      </c>
      <c r="E2143">
        <v>2.649</v>
      </c>
      <c r="F2143">
        <v>2.2200000000000002</v>
      </c>
      <c r="G2143">
        <v>2.1587000000000001</v>
      </c>
      <c r="H2143">
        <v>2.8910999999999998</v>
      </c>
    </row>
    <row r="2144" spans="1:8" x14ac:dyDescent="0.25">
      <c r="A2144" s="5" t="s">
        <v>1057</v>
      </c>
      <c r="B2144" t="s">
        <v>1175</v>
      </c>
      <c r="C2144" t="s">
        <v>1199</v>
      </c>
      <c r="D2144" s="2">
        <f>_xll.BDH($A2144, $D$1, $B2144, $C2144, "Direction", "H", "Period", "Y","cols=5;rows=2")</f>
        <v>43100</v>
      </c>
      <c r="E2144" s="2">
        <v>43465</v>
      </c>
      <c r="F2144" s="2">
        <v>43830</v>
      </c>
      <c r="G2144" s="2">
        <v>44196</v>
      </c>
      <c r="H2144" s="2">
        <v>44561</v>
      </c>
    </row>
    <row r="2145" spans="1:8" x14ac:dyDescent="0.25">
      <c r="D2145">
        <v>2.94</v>
      </c>
      <c r="E2145">
        <v>4.2835000000000001</v>
      </c>
      <c r="F2145">
        <v>4.8986999999999998</v>
      </c>
      <c r="G2145">
        <v>6.7328000000000001</v>
      </c>
      <c r="H2145">
        <v>8.6470000000000002</v>
      </c>
    </row>
    <row r="2146" spans="1:8" x14ac:dyDescent="0.25">
      <c r="A2146" s="5" t="s">
        <v>1058</v>
      </c>
      <c r="B2146" t="s">
        <v>1175</v>
      </c>
      <c r="C2146" t="s">
        <v>1199</v>
      </c>
      <c r="D2146" s="2">
        <f>_xll.BDH($A2146, $D$1, $B2146, $C2146, "Direction", "H", "Period", "Y","cols=5;rows=2")</f>
        <v>43099</v>
      </c>
      <c r="E2146" s="2">
        <v>43463</v>
      </c>
      <c r="F2146" s="2">
        <v>43827</v>
      </c>
      <c r="G2146" s="2">
        <v>44198</v>
      </c>
      <c r="H2146" s="2">
        <v>44562</v>
      </c>
    </row>
    <row r="2147" spans="1:8" x14ac:dyDescent="0.25">
      <c r="D2147">
        <v>1.0914999999999999</v>
      </c>
      <c r="E2147">
        <v>1.3093999999999999</v>
      </c>
      <c r="F2147">
        <v>1.5243</v>
      </c>
      <c r="G2147">
        <v>2.1966000000000001</v>
      </c>
      <c r="H2147">
        <v>2.6000999999999999</v>
      </c>
    </row>
    <row r="2148" spans="1:8" x14ac:dyDescent="0.25">
      <c r="A2148" s="5" t="s">
        <v>1059</v>
      </c>
      <c r="B2148" t="s">
        <v>1175</v>
      </c>
      <c r="C2148" t="s">
        <v>1199</v>
      </c>
      <c r="D2148" s="2">
        <f>_xll.BDH($A2148, $D$1, $B2148, $C2148, "Direction", "H", "Period", "Y","cols=5;rows=2")</f>
        <v>43100</v>
      </c>
      <c r="E2148" s="2">
        <v>43465</v>
      </c>
      <c r="F2148" s="2">
        <v>43830</v>
      </c>
      <c r="G2148" s="2">
        <v>44196</v>
      </c>
      <c r="H2148" s="2">
        <v>44561</v>
      </c>
    </row>
    <row r="2149" spans="1:8" x14ac:dyDescent="0.25">
      <c r="D2149">
        <v>3.3485</v>
      </c>
      <c r="E2149">
        <v>4.9968000000000004</v>
      </c>
      <c r="F2149">
        <v>5.3739999999999997</v>
      </c>
      <c r="G2149">
        <v>5.1136999999999997</v>
      </c>
      <c r="H2149">
        <v>5.2621000000000002</v>
      </c>
    </row>
    <row r="2150" spans="1:8" x14ac:dyDescent="0.25">
      <c r="A2150" s="5" t="s">
        <v>1060</v>
      </c>
      <c r="B2150" t="s">
        <v>1175</v>
      </c>
      <c r="C2150" t="s">
        <v>1199</v>
      </c>
      <c r="D2150" s="2">
        <f>_xll.BDH($A2150, $D$1, $B2150, $C2150, "Direction", "H", "Period", "Y","cols=5;rows=2")</f>
        <v>43373</v>
      </c>
      <c r="E2150" s="2">
        <v>43738</v>
      </c>
      <c r="F2150" s="2">
        <v>44104</v>
      </c>
      <c r="G2150" s="2">
        <v>44469</v>
      </c>
      <c r="H2150" s="2">
        <v>44834</v>
      </c>
    </row>
    <row r="2151" spans="1:8" x14ac:dyDescent="0.25">
      <c r="D2151">
        <v>3.8513000000000002</v>
      </c>
      <c r="E2151">
        <v>3.2915999999999999</v>
      </c>
      <c r="F2151">
        <v>2.7241</v>
      </c>
      <c r="G2151">
        <v>7.1113999999999997</v>
      </c>
      <c r="H2151">
        <v>7.2267999999999999</v>
      </c>
    </row>
    <row r="2152" spans="1:8" x14ac:dyDescent="0.25">
      <c r="A2152" s="5" t="s">
        <v>1061</v>
      </c>
      <c r="B2152" t="s">
        <v>1176</v>
      </c>
      <c r="C2152" t="s">
        <v>1199</v>
      </c>
      <c r="D2152" s="2">
        <f>_xll.BDH($A2152, $D$1, $B2152, $C2152, "Direction", "H", "Period", "Y","cols=3;rows=2")</f>
        <v>43830</v>
      </c>
      <c r="E2152" s="2">
        <v>44196</v>
      </c>
      <c r="F2152" s="2">
        <v>44561</v>
      </c>
    </row>
    <row r="2153" spans="1:8" x14ac:dyDescent="0.25">
      <c r="D2153">
        <v>11.9148</v>
      </c>
      <c r="E2153">
        <v>-27.569800000000001</v>
      </c>
      <c r="F2153">
        <v>-13.9422</v>
      </c>
    </row>
    <row r="2154" spans="1:8" x14ac:dyDescent="0.25">
      <c r="A2154" s="5" t="s">
        <v>1062</v>
      </c>
      <c r="B2154" t="s">
        <v>1176</v>
      </c>
      <c r="C2154" t="s">
        <v>1199</v>
      </c>
      <c r="D2154" s="2">
        <f>_xll.BDH($A2154, $D$1, $B2154, $C2154, "Direction", "H", "Period", "Y","cols=4;rows=2")</f>
        <v>43555</v>
      </c>
      <c r="E2154" s="2">
        <v>43921</v>
      </c>
      <c r="F2154" s="2">
        <v>44286</v>
      </c>
      <c r="G2154" s="2">
        <v>44651</v>
      </c>
    </row>
    <row r="2155" spans="1:8" x14ac:dyDescent="0.25">
      <c r="D2155">
        <v>1.5898000000000001</v>
      </c>
      <c r="E2155">
        <v>3.6587000000000001</v>
      </c>
      <c r="F2155">
        <v>5.9850000000000003</v>
      </c>
      <c r="G2155">
        <v>4.0056000000000003</v>
      </c>
    </row>
    <row r="2156" spans="1:8" x14ac:dyDescent="0.25">
      <c r="A2156" s="5" t="s">
        <v>1063</v>
      </c>
      <c r="B2156" t="s">
        <v>1176</v>
      </c>
      <c r="C2156" t="s">
        <v>1199</v>
      </c>
      <c r="D2156" s="2">
        <f>_xll.BDH($A2156, $D$1, $B2156, $C2156, "Direction", "H", "Period", "Y","cols=3;rows=2")</f>
        <v>43830</v>
      </c>
      <c r="E2156" s="2">
        <v>44196</v>
      </c>
      <c r="F2156" s="2">
        <v>44561</v>
      </c>
    </row>
    <row r="2157" spans="1:8" x14ac:dyDescent="0.25">
      <c r="D2157">
        <v>4.0395000000000003</v>
      </c>
      <c r="E2157">
        <v>3.8262</v>
      </c>
      <c r="F2157">
        <v>5.16</v>
      </c>
    </row>
    <row r="2158" spans="1:8" x14ac:dyDescent="0.25">
      <c r="A2158" s="5" t="s">
        <v>1064</v>
      </c>
      <c r="B2158" t="s">
        <v>1176</v>
      </c>
      <c r="C2158" t="s">
        <v>1199</v>
      </c>
      <c r="D2158" s="2">
        <f>_xll.BDH($A2158, $D$1, $B2158, $C2158, "Direction", "H", "Period", "Y","cols=3;rows=2")</f>
        <v>43830</v>
      </c>
      <c r="E2158" s="2">
        <v>44196</v>
      </c>
      <c r="F2158" s="2">
        <v>44561</v>
      </c>
    </row>
    <row r="2159" spans="1:8" x14ac:dyDescent="0.25">
      <c r="D2159">
        <v>3.8769</v>
      </c>
      <c r="E2159">
        <v>4.6321000000000003</v>
      </c>
      <c r="F2159">
        <v>5.1425999999999998</v>
      </c>
    </row>
    <row r="2160" spans="1:8" x14ac:dyDescent="0.25">
      <c r="A2160" s="5" t="s">
        <v>1065</v>
      </c>
      <c r="B2160" t="s">
        <v>1176</v>
      </c>
      <c r="C2160" t="s">
        <v>1199</v>
      </c>
      <c r="D2160" s="2">
        <f>_xll.BDH($A2160, $D$1, $B2160, $C2160, "Direction", "H", "Period", "Y","cols=3;rows=2")</f>
        <v>43830</v>
      </c>
      <c r="E2160" s="2">
        <v>44196</v>
      </c>
      <c r="F2160" s="2">
        <v>44561</v>
      </c>
    </row>
    <row r="2161" spans="1:7" x14ac:dyDescent="0.25">
      <c r="D2161">
        <v>7.3384</v>
      </c>
      <c r="E2161">
        <v>8.2280999999999995</v>
      </c>
      <c r="F2161">
        <v>10.688599999999999</v>
      </c>
    </row>
    <row r="2162" spans="1:7" x14ac:dyDescent="0.25">
      <c r="A2162" s="5" t="s">
        <v>1066</v>
      </c>
      <c r="B2162" t="s">
        <v>1176</v>
      </c>
      <c r="C2162" t="s">
        <v>1199</v>
      </c>
      <c r="D2162" s="2">
        <f>_xll.BDH($A2162, $D$1, $B2162, $C2162, "Direction", "H", "Period", "Y","cols=3;rows=2")</f>
        <v>43830</v>
      </c>
      <c r="E2162" s="2">
        <v>44196</v>
      </c>
      <c r="F2162" s="2">
        <v>44561</v>
      </c>
    </row>
    <row r="2163" spans="1:7" x14ac:dyDescent="0.25">
      <c r="D2163">
        <v>9.5580999999999996</v>
      </c>
      <c r="E2163">
        <v>7.6467000000000001</v>
      </c>
      <c r="F2163">
        <v>18.114699999999999</v>
      </c>
    </row>
    <row r="2164" spans="1:7" x14ac:dyDescent="0.25">
      <c r="A2164" s="5" t="s">
        <v>1067</v>
      </c>
      <c r="B2164" t="s">
        <v>1176</v>
      </c>
      <c r="C2164" t="s">
        <v>1199</v>
      </c>
      <c r="D2164" s="2">
        <f>_xll.BDH($A2164, $D$1, $B2164, $C2164, "Direction", "H", "Period", "Y","cols=4;rows=2")</f>
        <v>43555</v>
      </c>
      <c r="E2164" s="2">
        <v>43921</v>
      </c>
      <c r="F2164" s="2">
        <v>44286</v>
      </c>
      <c r="G2164" s="2">
        <v>44651</v>
      </c>
    </row>
    <row r="2165" spans="1:7" x14ac:dyDescent="0.25">
      <c r="D2165">
        <v>5.0979000000000001</v>
      </c>
      <c r="E2165">
        <v>4.4379999999999997</v>
      </c>
      <c r="F2165">
        <v>4.0997000000000003</v>
      </c>
      <c r="G2165">
        <v>5.1303999999999998</v>
      </c>
    </row>
    <row r="2166" spans="1:7" x14ac:dyDescent="0.25">
      <c r="A2166" s="5" t="s">
        <v>1068</v>
      </c>
      <c r="B2166" t="s">
        <v>1176</v>
      </c>
      <c r="C2166" t="s">
        <v>1199</v>
      </c>
      <c r="D2166" s="2">
        <f>_xll.BDH($A2166, $D$1, $B2166, $C2166, "Direction", "H", "Period", "Y","cols=3;rows=2")</f>
        <v>43830</v>
      </c>
      <c r="E2166" s="2">
        <v>44196</v>
      </c>
      <c r="F2166" s="2">
        <v>44561</v>
      </c>
    </row>
    <row r="2167" spans="1:7" x14ac:dyDescent="0.25">
      <c r="D2167">
        <v>2.4144000000000001</v>
      </c>
      <c r="E2167">
        <v>2.0234999999999999</v>
      </c>
      <c r="F2167">
        <v>2.2925</v>
      </c>
    </row>
    <row r="2168" spans="1:7" x14ac:dyDescent="0.25">
      <c r="A2168" s="5" t="s">
        <v>1069</v>
      </c>
      <c r="B2168" t="s">
        <v>1176</v>
      </c>
      <c r="C2168" t="s">
        <v>1199</v>
      </c>
      <c r="D2168" s="2">
        <f>_xll.BDH($A2168, $D$1, $B2168, $C2168, "Direction", "H", "Period", "Y","cols=3;rows=2")</f>
        <v>43830</v>
      </c>
      <c r="E2168" s="2">
        <v>44196</v>
      </c>
      <c r="F2168" s="2">
        <v>44561</v>
      </c>
    </row>
    <row r="2169" spans="1:7" x14ac:dyDescent="0.25">
      <c r="D2169">
        <v>1.5126999999999999</v>
      </c>
      <c r="E2169">
        <v>1.6492</v>
      </c>
      <c r="F2169">
        <v>1.6182000000000001</v>
      </c>
    </row>
    <row r="2170" spans="1:7" x14ac:dyDescent="0.25">
      <c r="A2170" s="5" t="s">
        <v>700</v>
      </c>
      <c r="B2170" t="s">
        <v>1176</v>
      </c>
      <c r="C2170" t="s">
        <v>1199</v>
      </c>
      <c r="D2170" s="2">
        <f>_xll.BDH($A2170, $D$1, $B2170, $C2170, "Direction", "H", "Period", "Y","cols=3;rows=2")</f>
        <v>43645</v>
      </c>
      <c r="E2170" s="2">
        <v>44009</v>
      </c>
      <c r="F2170" s="2">
        <v>44373</v>
      </c>
    </row>
    <row r="2171" spans="1:7" x14ac:dyDescent="0.25">
      <c r="D2171">
        <v>3.2463000000000002</v>
      </c>
      <c r="E2171">
        <v>2.2534999999999998</v>
      </c>
      <c r="F2171">
        <v>3.1875</v>
      </c>
    </row>
    <row r="2172" spans="1:7" x14ac:dyDescent="0.25">
      <c r="A2172" s="5" t="s">
        <v>1070</v>
      </c>
      <c r="B2172" t="s">
        <v>1176</v>
      </c>
      <c r="C2172" t="s">
        <v>1199</v>
      </c>
      <c r="D2172" s="2">
        <f>_xll.BDH($A2172, $D$1, $B2172, $C2172, "Direction", "H", "Period", "Y","cols=4;rows=2")</f>
        <v>43646</v>
      </c>
      <c r="E2172" s="2">
        <v>44012</v>
      </c>
      <c r="F2172" s="2">
        <v>44377</v>
      </c>
      <c r="G2172" s="2">
        <v>44742</v>
      </c>
    </row>
    <row r="2173" spans="1:7" x14ac:dyDescent="0.25">
      <c r="D2173">
        <v>4.1010999999999997</v>
      </c>
      <c r="E2173">
        <v>4.2004000000000001</v>
      </c>
      <c r="F2173">
        <v>5.9301000000000004</v>
      </c>
      <c r="G2173">
        <v>4.8898999999999999</v>
      </c>
    </row>
    <row r="2174" spans="1:7" x14ac:dyDescent="0.25">
      <c r="A2174" s="5" t="s">
        <v>1071</v>
      </c>
      <c r="B2174" t="s">
        <v>1176</v>
      </c>
      <c r="C2174" t="s">
        <v>1199</v>
      </c>
      <c r="D2174" s="2">
        <f>_xll.BDH($A2174, $D$1, $B2174, $C2174, "Direction", "H", "Period", "Y","cols=3;rows=2")</f>
        <v>43830</v>
      </c>
      <c r="E2174" s="2">
        <v>44196</v>
      </c>
      <c r="F2174" s="2">
        <v>44561</v>
      </c>
    </row>
    <row r="2175" spans="1:7" x14ac:dyDescent="0.25">
      <c r="D2175">
        <v>2.64</v>
      </c>
      <c r="E2175">
        <v>2.7601</v>
      </c>
      <c r="F2175">
        <v>2.96</v>
      </c>
    </row>
    <row r="2176" spans="1:7" x14ac:dyDescent="0.25">
      <c r="A2176" s="5" t="s">
        <v>1072</v>
      </c>
      <c r="B2176" t="s">
        <v>1176</v>
      </c>
      <c r="C2176" t="s">
        <v>1199</v>
      </c>
      <c r="D2176" s="2">
        <f>_xll.BDH($A2176, $D$1, $B2176, $C2176, "Direction", "H", "Period", "Y","cols=3;rows=2")</f>
        <v>43830</v>
      </c>
      <c r="E2176" s="2">
        <v>44196</v>
      </c>
      <c r="F2176" s="2">
        <v>44561</v>
      </c>
    </row>
    <row r="2177" spans="1:7" x14ac:dyDescent="0.25">
      <c r="D2177">
        <v>2.895</v>
      </c>
      <c r="E2177">
        <v>2.9975999999999998</v>
      </c>
      <c r="F2177">
        <v>3.5286</v>
      </c>
    </row>
    <row r="2178" spans="1:7" x14ac:dyDescent="0.25">
      <c r="A2178" s="5" t="s">
        <v>1073</v>
      </c>
      <c r="B2178" t="s">
        <v>1176</v>
      </c>
      <c r="C2178" t="s">
        <v>1199</v>
      </c>
      <c r="D2178" s="2">
        <f>_xll.BDH($A2178, $D$1, $B2178, $C2178, "Direction", "H", "Period", "Y","cols=4;rows=2")</f>
        <v>43611</v>
      </c>
      <c r="E2178" s="2">
        <v>43982</v>
      </c>
      <c r="F2178" s="2">
        <v>44346</v>
      </c>
      <c r="G2178" s="2">
        <v>44710</v>
      </c>
    </row>
    <row r="2179" spans="1:7" x14ac:dyDescent="0.25">
      <c r="D2179">
        <v>3.16</v>
      </c>
      <c r="E2179">
        <v>2.5076999999999998</v>
      </c>
      <c r="F2179">
        <v>2.16</v>
      </c>
      <c r="G2179">
        <v>1.38</v>
      </c>
    </row>
    <row r="2180" spans="1:7" x14ac:dyDescent="0.25">
      <c r="A2180" s="5" t="s">
        <v>1074</v>
      </c>
      <c r="B2180" t="s">
        <v>1176</v>
      </c>
      <c r="C2180" t="s">
        <v>1199</v>
      </c>
      <c r="D2180" s="2">
        <f>_xll.BDH($A2180, $D$1, $B2180, $C2180, "Direction", "H", "Period", "Y","cols=3;rows=2")</f>
        <v>43830</v>
      </c>
      <c r="E2180" s="2">
        <v>44196</v>
      </c>
      <c r="F2180" s="2">
        <v>44561</v>
      </c>
    </row>
    <row r="2181" spans="1:7" x14ac:dyDescent="0.25">
      <c r="D2181">
        <v>9.3663000000000007</v>
      </c>
      <c r="E2181">
        <v>8.9259000000000004</v>
      </c>
      <c r="F2181">
        <v>10.6518</v>
      </c>
    </row>
    <row r="2182" spans="1:7" x14ac:dyDescent="0.25">
      <c r="A2182" s="5" t="s">
        <v>1075</v>
      </c>
      <c r="B2182" t="s">
        <v>1176</v>
      </c>
      <c r="C2182" t="s">
        <v>1199</v>
      </c>
      <c r="D2182" s="2">
        <f>_xll.BDH($A2182, $D$1, $B2182, $C2182, "Direction", "H", "Period", "Y","cols=3;rows=2")</f>
        <v>43830</v>
      </c>
      <c r="E2182" s="2">
        <v>44196</v>
      </c>
      <c r="F2182" s="2">
        <v>44561</v>
      </c>
    </row>
    <row r="2183" spans="1:7" x14ac:dyDescent="0.25">
      <c r="D2183">
        <v>6.9325000000000001</v>
      </c>
      <c r="E2183">
        <v>3.4182000000000001</v>
      </c>
      <c r="F2183">
        <v>11.206</v>
      </c>
    </row>
    <row r="2184" spans="1:7" x14ac:dyDescent="0.25">
      <c r="A2184" s="5" t="s">
        <v>1076</v>
      </c>
      <c r="B2184" t="s">
        <v>1176</v>
      </c>
      <c r="C2184" t="s">
        <v>1199</v>
      </c>
      <c r="D2184" s="2">
        <f>_xll.BDH($A2184, $D$1, $B2184, $C2184, "Direction", "H", "Period", "Y","cols=3;rows=2")</f>
        <v>43830</v>
      </c>
      <c r="E2184" s="2">
        <v>44196</v>
      </c>
      <c r="F2184" s="2">
        <v>44561</v>
      </c>
    </row>
    <row r="2185" spans="1:7" x14ac:dyDescent="0.25">
      <c r="D2185">
        <v>1.6794</v>
      </c>
      <c r="E2185">
        <v>0.87980000000000003</v>
      </c>
      <c r="F2185">
        <v>2.0806</v>
      </c>
    </row>
    <row r="2186" spans="1:7" x14ac:dyDescent="0.25">
      <c r="A2186" s="5" t="s">
        <v>1077</v>
      </c>
      <c r="B2186" t="s">
        <v>1176</v>
      </c>
      <c r="C2186" t="s">
        <v>1199</v>
      </c>
      <c r="D2186" s="2">
        <f>_xll.BDH($A2186, $D$1, $B2186, $C2186, "Direction", "H", "Period", "Y","cols=4;rows=2")</f>
        <v>43677</v>
      </c>
      <c r="E2186" s="2">
        <v>44043</v>
      </c>
      <c r="F2186" s="2">
        <v>44408</v>
      </c>
      <c r="G2186" s="2">
        <v>44773</v>
      </c>
    </row>
    <row r="2187" spans="1:7" x14ac:dyDescent="0.25">
      <c r="D2187">
        <v>1.1066</v>
      </c>
      <c r="E2187">
        <v>1.2716000000000001</v>
      </c>
      <c r="F2187">
        <v>1.8501000000000001</v>
      </c>
      <c r="G2187">
        <v>2.2612000000000001</v>
      </c>
    </row>
    <row r="2188" spans="1:7" x14ac:dyDescent="0.25">
      <c r="A2188" s="5" t="s">
        <v>1078</v>
      </c>
      <c r="B2188" t="s">
        <v>1176</v>
      </c>
      <c r="C2188" t="s">
        <v>1202</v>
      </c>
      <c r="D2188" s="2" t="str">
        <f>_xll.BDH($A2188, $D$1, $B2188, $C2188, "Direction", "H", "Period", "Y")</f>
        <v>#N/A N/A</v>
      </c>
      <c r="E2188" s="2"/>
      <c r="F2188" s="2"/>
    </row>
    <row r="2190" spans="1:7" x14ac:dyDescent="0.25">
      <c r="A2190" s="5" t="s">
        <v>1079</v>
      </c>
      <c r="B2190" t="s">
        <v>1176</v>
      </c>
      <c r="C2190" t="s">
        <v>1199</v>
      </c>
      <c r="D2190" s="2">
        <f>_xll.BDH($A2190, $D$1, $B2190, $C2190, "Direction", "H", "Period", "Y","cols=4;rows=2")</f>
        <v>43646</v>
      </c>
      <c r="E2190" s="2">
        <v>44012</v>
      </c>
      <c r="F2190" s="2">
        <v>44377</v>
      </c>
      <c r="G2190" s="2">
        <v>44742</v>
      </c>
    </row>
    <row r="2191" spans="1:7" x14ac:dyDescent="0.25">
      <c r="D2191">
        <v>3.6265000000000001</v>
      </c>
      <c r="E2191">
        <v>3.7995000000000001</v>
      </c>
      <c r="F2191">
        <v>4.0952999999999999</v>
      </c>
      <c r="G2191">
        <v>4.9168000000000003</v>
      </c>
    </row>
    <row r="2192" spans="1:7" x14ac:dyDescent="0.25">
      <c r="A2192" s="5" t="s">
        <v>1080</v>
      </c>
      <c r="B2192" t="s">
        <v>1176</v>
      </c>
      <c r="C2192" t="s">
        <v>1199</v>
      </c>
      <c r="D2192" s="2">
        <f>_xll.BDH($A2192, $D$1, $B2192, $C2192, "Direction", "H", "Period", "Y","cols=3;rows=2")</f>
        <v>43830</v>
      </c>
      <c r="E2192" s="2">
        <v>44196</v>
      </c>
      <c r="F2192" s="2">
        <v>44561</v>
      </c>
    </row>
    <row r="2193" spans="1:6" x14ac:dyDescent="0.25">
      <c r="D2193">
        <v>0.29580000000000001</v>
      </c>
      <c r="E2193">
        <v>-3.5200000000000002E-2</v>
      </c>
      <c r="F2193">
        <v>0.39510000000000001</v>
      </c>
    </row>
    <row r="2194" spans="1:6" x14ac:dyDescent="0.25">
      <c r="A2194" s="5" t="s">
        <v>1081</v>
      </c>
      <c r="B2194" t="s">
        <v>1176</v>
      </c>
      <c r="C2194" t="s">
        <v>1200</v>
      </c>
      <c r="D2194" s="2" t="str">
        <f>_xll.BDH($A2194, $D$1, $B2194, $C2194, "Direction", "H", "Period", "Y")</f>
        <v>#N/A N/A</v>
      </c>
      <c r="E2194" s="2"/>
    </row>
    <row r="2196" spans="1:6" x14ac:dyDescent="0.25">
      <c r="A2196" s="5" t="s">
        <v>1082</v>
      </c>
      <c r="B2196" t="s">
        <v>1176</v>
      </c>
      <c r="C2196" t="s">
        <v>1199</v>
      </c>
      <c r="D2196" s="2">
        <f>_xll.BDH($A2196, $D$1, $B2196, $C2196, "Direction", "H", "Period", "Y","cols=3;rows=2")</f>
        <v>43830</v>
      </c>
      <c r="E2196" s="2">
        <v>44196</v>
      </c>
      <c r="F2196" s="2">
        <v>44561</v>
      </c>
    </row>
    <row r="2197" spans="1:6" x14ac:dyDescent="0.25">
      <c r="D2197">
        <v>0.38240000000000002</v>
      </c>
      <c r="E2197">
        <v>0.56299999999999994</v>
      </c>
      <c r="F2197">
        <v>0.72450000000000003</v>
      </c>
    </row>
    <row r="2198" spans="1:6" x14ac:dyDescent="0.25">
      <c r="A2198" s="5" t="s">
        <v>1083</v>
      </c>
      <c r="B2198" t="s">
        <v>1176</v>
      </c>
      <c r="C2198" t="s">
        <v>1199</v>
      </c>
      <c r="D2198" s="2">
        <f>_xll.BDH($A2198, $D$1, $B2198, $C2198, "Direction", "H", "Period", "Y","cols=3;rows=2")</f>
        <v>43830</v>
      </c>
      <c r="E2198" s="2">
        <v>44196</v>
      </c>
      <c r="F2198" s="2">
        <v>44561</v>
      </c>
    </row>
    <row r="2199" spans="1:6" x14ac:dyDescent="0.25">
      <c r="D2199">
        <v>11.6426</v>
      </c>
      <c r="E2199">
        <v>10.3279</v>
      </c>
      <c r="F2199">
        <v>12.8901</v>
      </c>
    </row>
    <row r="2200" spans="1:6" x14ac:dyDescent="0.25">
      <c r="A2200" s="5" t="s">
        <v>1084</v>
      </c>
      <c r="B2200" t="s">
        <v>1176</v>
      </c>
      <c r="C2200" t="s">
        <v>1199</v>
      </c>
      <c r="D2200" s="2">
        <f>_xll.BDH($A2200, $D$1, $B2200, $C2200, "Direction", "H", "Period", "Y","cols=3;rows=2")</f>
        <v>43830</v>
      </c>
      <c r="E2200" s="2">
        <v>44196</v>
      </c>
      <c r="F2200" s="2">
        <v>44561</v>
      </c>
    </row>
    <row r="2201" spans="1:6" x14ac:dyDescent="0.25">
      <c r="D2201">
        <v>6.1375000000000002</v>
      </c>
      <c r="E2201">
        <v>7.4710999999999999</v>
      </c>
      <c r="F2201">
        <v>9.4997000000000007</v>
      </c>
    </row>
    <row r="2202" spans="1:6" x14ac:dyDescent="0.25">
      <c r="A2202" s="5" t="s">
        <v>1085</v>
      </c>
      <c r="B2202" t="s">
        <v>1176</v>
      </c>
      <c r="C2202" t="s">
        <v>1199</v>
      </c>
      <c r="D2202" s="2">
        <f>_xll.BDH($A2202, $D$1, $B2202, $C2202, "Direction", "H", "Period", "Y","cols=3;rows=2")</f>
        <v>43830</v>
      </c>
      <c r="E2202" s="2">
        <v>44196</v>
      </c>
      <c r="F2202" s="2">
        <v>44561</v>
      </c>
    </row>
    <row r="2203" spans="1:6" x14ac:dyDescent="0.25">
      <c r="D2203">
        <v>21.808800000000002</v>
      </c>
      <c r="E2203">
        <v>23.3276</v>
      </c>
      <c r="F2203">
        <v>33.049300000000002</v>
      </c>
    </row>
    <row r="2204" spans="1:6" x14ac:dyDescent="0.25">
      <c r="A2204" s="5" t="s">
        <v>1086</v>
      </c>
      <c r="B2204" t="s">
        <v>1176</v>
      </c>
      <c r="C2204" t="s">
        <v>1201</v>
      </c>
      <c r="D2204" s="2">
        <f>_xll.BDH($A2204, $D$1, $B2204, $C2204, "Direction", "H", "Period", "Y","cols=1;rows=2")</f>
        <v>43830</v>
      </c>
    </row>
    <row r="2205" spans="1:6" x14ac:dyDescent="0.25">
      <c r="D2205">
        <v>-2.52</v>
      </c>
    </row>
    <row r="2206" spans="1:6" x14ac:dyDescent="0.25">
      <c r="A2206" s="5" t="s">
        <v>1087</v>
      </c>
      <c r="B2206" t="s">
        <v>1176</v>
      </c>
      <c r="C2206" t="s">
        <v>1199</v>
      </c>
      <c r="D2206" s="2">
        <f>_xll.BDH($A2206, $D$1, $B2206, $C2206, "Direction", "H", "Period", "Y","cols=3;rows=2")</f>
        <v>43830</v>
      </c>
      <c r="E2206" s="2">
        <v>44196</v>
      </c>
      <c r="F2206" s="2">
        <v>44561</v>
      </c>
    </row>
    <row r="2207" spans="1:6" x14ac:dyDescent="0.25">
      <c r="D2207">
        <v>0.47339999999999999</v>
      </c>
      <c r="E2207">
        <v>0.54620000000000002</v>
      </c>
      <c r="F2207">
        <v>0.67900000000000005</v>
      </c>
    </row>
    <row r="2208" spans="1:6" x14ac:dyDescent="0.25">
      <c r="A2208" s="5" t="s">
        <v>1088</v>
      </c>
      <c r="B2208" t="s">
        <v>1176</v>
      </c>
      <c r="C2208" t="s">
        <v>1199</v>
      </c>
      <c r="D2208" s="2">
        <f>_xll.BDH($A2208, $D$1, $B2208, $C2208, "Direction", "H", "Period", "Y","cols=3;rows=2")</f>
        <v>43830</v>
      </c>
      <c r="E2208" s="2">
        <v>44196</v>
      </c>
      <c r="F2208" s="2">
        <v>44561</v>
      </c>
    </row>
    <row r="2209" spans="1:7" x14ac:dyDescent="0.25">
      <c r="D2209">
        <v>2.34</v>
      </c>
      <c r="E2209">
        <v>2.4338000000000002</v>
      </c>
      <c r="F2209">
        <v>2.63</v>
      </c>
    </row>
    <row r="2210" spans="1:7" x14ac:dyDescent="0.25">
      <c r="A2210" s="5" t="s">
        <v>1089</v>
      </c>
      <c r="B2210" t="s">
        <v>1176</v>
      </c>
      <c r="C2210" t="s">
        <v>1199</v>
      </c>
      <c r="D2210" s="2">
        <f>_xll.BDH($A2210, $D$1, $B2210, $C2210, "Direction", "H", "Period", "Y","cols=3;rows=2")</f>
        <v>43827</v>
      </c>
      <c r="E2210" s="2">
        <v>44191</v>
      </c>
      <c r="F2210" s="2">
        <v>44555</v>
      </c>
    </row>
    <row r="2211" spans="1:7" x14ac:dyDescent="0.25">
      <c r="D2211">
        <v>0.43259999999999998</v>
      </c>
      <c r="E2211">
        <v>1.0266</v>
      </c>
      <c r="F2211">
        <v>2.5579999999999998</v>
      </c>
    </row>
    <row r="2212" spans="1:7" x14ac:dyDescent="0.25">
      <c r="A2212" s="5" t="s">
        <v>1090</v>
      </c>
      <c r="B2212" t="s">
        <v>1176</v>
      </c>
      <c r="C2212" t="s">
        <v>1199</v>
      </c>
      <c r="D2212" s="2">
        <f>_xll.BDH($A2212, $D$1, $B2212, $C2212, "Direction", "H", "Period", "Y","cols=4;rows=2")</f>
        <v>43769</v>
      </c>
      <c r="E2212" s="2">
        <v>44135</v>
      </c>
      <c r="F2212" s="2">
        <v>44500</v>
      </c>
      <c r="G2212" s="2">
        <v>44865</v>
      </c>
    </row>
    <row r="2213" spans="1:7" x14ac:dyDescent="0.25">
      <c r="D2213">
        <v>3.2648000000000001</v>
      </c>
      <c r="E2213">
        <v>3.2281</v>
      </c>
      <c r="F2213">
        <v>4.9414999999999996</v>
      </c>
      <c r="G2213">
        <v>6.4930000000000003</v>
      </c>
    </row>
    <row r="2214" spans="1:7" x14ac:dyDescent="0.25">
      <c r="A2214" s="5" t="s">
        <v>1091</v>
      </c>
      <c r="B2214" t="s">
        <v>1177</v>
      </c>
      <c r="C2214" t="s">
        <v>1199</v>
      </c>
      <c r="D2214" s="2">
        <f>_xll.BDH($A2214, $D$1, $B2214, $C2214, "Direction", "H", "Period", "Y","cols=2;rows=2")</f>
        <v>44196</v>
      </c>
      <c r="E2214" s="2">
        <v>44561</v>
      </c>
    </row>
    <row r="2215" spans="1:7" x14ac:dyDescent="0.25">
      <c r="D2215">
        <v>5.72</v>
      </c>
      <c r="E2215">
        <v>7.2130000000000001</v>
      </c>
    </row>
    <row r="2216" spans="1:7" x14ac:dyDescent="0.25">
      <c r="A2216" s="5" t="s">
        <v>1092</v>
      </c>
      <c r="B2216" t="s">
        <v>1177</v>
      </c>
      <c r="C2216" t="s">
        <v>1199</v>
      </c>
      <c r="D2216" s="2">
        <f>_xll.BDH($A2216, $D$1, $B2216, $C2216, "Direction", "H", "Period", "Y","cols=2;rows=2")</f>
        <v>44196</v>
      </c>
      <c r="E2216" s="2">
        <v>44561</v>
      </c>
    </row>
    <row r="2217" spans="1:7" x14ac:dyDescent="0.25">
      <c r="D2217">
        <v>1.6928000000000001</v>
      </c>
      <c r="E2217">
        <v>3.3405999999999998</v>
      </c>
    </row>
    <row r="2218" spans="1:7" x14ac:dyDescent="0.25">
      <c r="A2218" s="5" t="s">
        <v>1093</v>
      </c>
      <c r="B2218" t="s">
        <v>1177</v>
      </c>
      <c r="C2218" t="s">
        <v>1199</v>
      </c>
      <c r="D2218" s="2">
        <f>_xll.BDH($A2218, $D$1, $B2218, $C2218, "Direction", "H", "Period", "Y","cols=2;rows=2")</f>
        <v>44196</v>
      </c>
      <c r="E2218" s="2">
        <v>44561</v>
      </c>
    </row>
    <row r="2219" spans="1:7" x14ac:dyDescent="0.25">
      <c r="D2219">
        <v>4.2411000000000003</v>
      </c>
      <c r="E2219">
        <v>4.4951999999999996</v>
      </c>
    </row>
    <row r="2220" spans="1:7" x14ac:dyDescent="0.25">
      <c r="A2220" s="5" t="s">
        <v>1094</v>
      </c>
      <c r="B2220" t="s">
        <v>1177</v>
      </c>
      <c r="C2220" t="s">
        <v>1199</v>
      </c>
      <c r="D2220" s="2">
        <f>_xll.BDH($A2220, $D$1, $B2220, $C2220, "Direction", "H", "Period", "Y","cols=2;rows=2")</f>
        <v>44196</v>
      </c>
      <c r="E2220" s="2">
        <v>44561</v>
      </c>
    </row>
    <row r="2221" spans="1:7" x14ac:dyDescent="0.25">
      <c r="D2221">
        <v>7.8254000000000001</v>
      </c>
      <c r="E2221">
        <v>12.919600000000001</v>
      </c>
    </row>
    <row r="2222" spans="1:7" x14ac:dyDescent="0.25">
      <c r="A2222" s="5" t="s">
        <v>1095</v>
      </c>
      <c r="B2222" t="s">
        <v>1177</v>
      </c>
      <c r="C2222" t="s">
        <v>1199</v>
      </c>
      <c r="D2222" s="2">
        <f>_xll.BDH($A2222, $D$1, $B2222, $C2222, "Direction", "H", "Period", "Y","cols=2;rows=2")</f>
        <v>44196</v>
      </c>
      <c r="E2222" s="2">
        <v>44561</v>
      </c>
    </row>
    <row r="2223" spans="1:7" x14ac:dyDescent="0.25">
      <c r="D2223">
        <v>3.0489000000000002</v>
      </c>
      <c r="E2223">
        <v>2.5952999999999999</v>
      </c>
    </row>
    <row r="2224" spans="1:7" x14ac:dyDescent="0.25">
      <c r="A2224" s="5" t="s">
        <v>852</v>
      </c>
      <c r="B2224" t="s">
        <v>1177</v>
      </c>
      <c r="C2224" t="s">
        <v>1199</v>
      </c>
      <c r="D2224" s="2">
        <f>_xll.BDH($A2224, $D$1, $B2224, $C2224, "Direction", "H", "Period", "Y","cols=3;rows=2")</f>
        <v>43833</v>
      </c>
      <c r="E2224" s="2">
        <v>44197</v>
      </c>
      <c r="F2224" s="2">
        <v>44561</v>
      </c>
    </row>
    <row r="2225" spans="1:6" x14ac:dyDescent="0.25">
      <c r="D2225">
        <v>3.5783999999999998</v>
      </c>
      <c r="E2225">
        <v>4.8113999999999999</v>
      </c>
      <c r="F2225">
        <v>5.4447999999999999</v>
      </c>
    </row>
    <row r="2226" spans="1:6" x14ac:dyDescent="0.25">
      <c r="A2226" s="5" t="s">
        <v>1096</v>
      </c>
      <c r="B2226" t="s">
        <v>1177</v>
      </c>
      <c r="C2226" t="s">
        <v>1199</v>
      </c>
      <c r="D2226" s="2">
        <f>_xll.BDH($A2226, $D$1, $B2226, $C2226, "Direction", "H", "Period", "Y","cols=2;rows=2")</f>
        <v>44165</v>
      </c>
      <c r="E2226" s="2">
        <v>44530</v>
      </c>
    </row>
    <row r="2227" spans="1:6" x14ac:dyDescent="0.25">
      <c r="D2227">
        <v>1.3958999999999999</v>
      </c>
      <c r="E2227">
        <v>2.3965000000000001</v>
      </c>
    </row>
    <row r="2228" spans="1:6" x14ac:dyDescent="0.25">
      <c r="A2228" s="5" t="s">
        <v>1097</v>
      </c>
      <c r="B2228" t="s">
        <v>1177</v>
      </c>
      <c r="C2228" t="s">
        <v>1199</v>
      </c>
      <c r="D2228" s="2">
        <f>_xll.BDH($A2228, $D$1, $B2228, $C2228, "Direction", "H", "Period", "Y","cols=2;rows=2")</f>
        <v>44196</v>
      </c>
      <c r="E2228" s="2">
        <v>44561</v>
      </c>
    </row>
    <row r="2229" spans="1:6" x14ac:dyDescent="0.25">
      <c r="D2229">
        <v>7.85</v>
      </c>
      <c r="E2229">
        <v>6.77</v>
      </c>
    </row>
    <row r="2230" spans="1:6" x14ac:dyDescent="0.25">
      <c r="A2230" s="5" t="s">
        <v>1098</v>
      </c>
      <c r="B2230" t="s">
        <v>1177</v>
      </c>
      <c r="C2230" t="s">
        <v>1199</v>
      </c>
      <c r="D2230" s="2">
        <f>_xll.BDH($A2230, $D$1, $B2230, $C2230, "Direction", "H", "Period", "Y","cols=2;rows=2")</f>
        <v>44196</v>
      </c>
      <c r="E2230" s="2">
        <v>44561</v>
      </c>
    </row>
    <row r="2231" spans="1:6" x14ac:dyDescent="0.25">
      <c r="D2231">
        <v>1.6508</v>
      </c>
      <c r="E2231">
        <v>9.0387000000000004</v>
      </c>
    </row>
    <row r="2232" spans="1:6" x14ac:dyDescent="0.25">
      <c r="A2232" s="5" t="s">
        <v>1099</v>
      </c>
      <c r="B2232" t="s">
        <v>1177</v>
      </c>
      <c r="C2232" t="s">
        <v>1199</v>
      </c>
      <c r="D2232" s="2">
        <f>_xll.BDH($A2232, $D$1, $B2232, $C2232, "Direction", "H", "Period", "Y","cols=2;rows=2")</f>
        <v>44196</v>
      </c>
      <c r="E2232" s="2">
        <v>44561</v>
      </c>
    </row>
    <row r="2233" spans="1:6" x14ac:dyDescent="0.25">
      <c r="D2233">
        <v>4.1847000000000003</v>
      </c>
      <c r="E2233">
        <v>3.4487999999999999</v>
      </c>
    </row>
    <row r="2234" spans="1:6" x14ac:dyDescent="0.25">
      <c r="A2234" s="5" t="s">
        <v>1100</v>
      </c>
      <c r="B2234" t="s">
        <v>1177</v>
      </c>
      <c r="C2234" t="s">
        <v>1199</v>
      </c>
      <c r="D2234" s="2">
        <f>_xll.BDH($A2234, $D$1, $B2234, $C2234, "Direction", "H", "Period", "Y","cols=2;rows=2")</f>
        <v>44196</v>
      </c>
      <c r="E2234" s="2">
        <v>44561</v>
      </c>
    </row>
    <row r="2235" spans="1:6" x14ac:dyDescent="0.25">
      <c r="D2235">
        <v>-1.7595000000000001</v>
      </c>
      <c r="E2235">
        <v>-1.3391</v>
      </c>
    </row>
    <row r="2236" spans="1:6" x14ac:dyDescent="0.25">
      <c r="A2236" s="5" t="s">
        <v>1101</v>
      </c>
      <c r="B2236" t="s">
        <v>1177</v>
      </c>
      <c r="C2236" t="s">
        <v>1199</v>
      </c>
      <c r="D2236" s="2">
        <f>_xll.BDH($A2236, $D$1, $B2236, $C2236, "Direction", "H", "Period", "Y","cols=2;rows=2")</f>
        <v>44196</v>
      </c>
      <c r="E2236" s="2">
        <v>44561</v>
      </c>
    </row>
    <row r="2237" spans="1:6" x14ac:dyDescent="0.25">
      <c r="D2237">
        <v>5.81</v>
      </c>
      <c r="E2237">
        <v>7.68</v>
      </c>
    </row>
    <row r="2238" spans="1:6" x14ac:dyDescent="0.25">
      <c r="A2238" s="5" t="s">
        <v>1102</v>
      </c>
      <c r="B2238" t="s">
        <v>1177</v>
      </c>
      <c r="C2238" t="s">
        <v>1199</v>
      </c>
      <c r="D2238" s="2">
        <f>_xll.BDH($A2238, $D$1, $B2238, $C2238, "Direction", "H", "Period", "Y","cols=2;rows=2")</f>
        <v>44196</v>
      </c>
      <c r="E2238" s="2">
        <v>44561</v>
      </c>
    </row>
    <row r="2239" spans="1:6" x14ac:dyDescent="0.25">
      <c r="D2239">
        <v>5.6848999999999998</v>
      </c>
      <c r="E2239">
        <v>8.8862000000000005</v>
      </c>
    </row>
    <row r="2240" spans="1:6" x14ac:dyDescent="0.25">
      <c r="A2240" s="5" t="s">
        <v>1103</v>
      </c>
      <c r="B2240" t="s">
        <v>1177</v>
      </c>
      <c r="C2240" t="s">
        <v>1199</v>
      </c>
      <c r="D2240" s="2">
        <f>_xll.BDH($A2240, $D$1, $B2240, $C2240, "Direction", "H", "Period", "Y","cols=2;rows=2")</f>
        <v>44196</v>
      </c>
      <c r="E2240" s="2">
        <v>44561</v>
      </c>
    </row>
    <row r="2241" spans="1:6" x14ac:dyDescent="0.25">
      <c r="D2241">
        <v>0.80169999999999997</v>
      </c>
      <c r="E2241">
        <v>1.2113</v>
      </c>
    </row>
    <row r="2242" spans="1:6" x14ac:dyDescent="0.25">
      <c r="A2242" s="5" t="s">
        <v>1104</v>
      </c>
      <c r="B2242" t="s">
        <v>1177</v>
      </c>
      <c r="C2242" t="s">
        <v>1199</v>
      </c>
      <c r="D2242" s="2">
        <f>_xll.BDH($A2242, $D$1, $B2242, $C2242, "Direction", "H", "Period", "Y","cols=2;rows=2")</f>
        <v>44196</v>
      </c>
      <c r="E2242" s="2">
        <v>44561</v>
      </c>
    </row>
    <row r="2243" spans="1:6" x14ac:dyDescent="0.25">
      <c r="D2243">
        <v>1.2955000000000001</v>
      </c>
      <c r="E2243">
        <v>1.4529000000000001</v>
      </c>
    </row>
    <row r="2244" spans="1:6" x14ac:dyDescent="0.25">
      <c r="A2244" s="5" t="s">
        <v>1105</v>
      </c>
      <c r="B2244" t="s">
        <v>1177</v>
      </c>
      <c r="C2244" t="s">
        <v>1199</v>
      </c>
      <c r="D2244" s="2" t="str">
        <f>_xll.BDH($A2244, $D$1, $B2244, $C2244, "Direction", "H", "Period", "Y")</f>
        <v>#N/A N/A</v>
      </c>
      <c r="E2244" s="2"/>
    </row>
    <row r="2246" spans="1:6" x14ac:dyDescent="0.25">
      <c r="A2246" s="5" t="s">
        <v>1106</v>
      </c>
      <c r="B2246" t="s">
        <v>1177</v>
      </c>
      <c r="C2246" t="s">
        <v>1199</v>
      </c>
      <c r="D2246" s="2">
        <f>_xll.BDH($A2246, $D$1, $B2246, $C2246, "Direction", "H", "Period", "Y","cols=3;rows=2")</f>
        <v>44104</v>
      </c>
      <c r="E2246" s="2">
        <v>44469</v>
      </c>
      <c r="F2246" s="2">
        <v>44834</v>
      </c>
    </row>
    <row r="2247" spans="1:6" x14ac:dyDescent="0.25">
      <c r="D2247">
        <v>4.7194000000000003</v>
      </c>
      <c r="E2247">
        <v>5.12</v>
      </c>
      <c r="F2247">
        <v>5.6</v>
      </c>
    </row>
    <row r="2248" spans="1:6" x14ac:dyDescent="0.25">
      <c r="A2248" s="5" t="s">
        <v>1107</v>
      </c>
      <c r="B2248" t="s">
        <v>1177</v>
      </c>
      <c r="C2248" t="s">
        <v>1200</v>
      </c>
      <c r="D2248" s="2" t="str">
        <f>_xll.BDH($A2248, $D$1, $B2248, $C2248, "Direction", "H", "Period", "Y")</f>
        <v>#N/A N/A</v>
      </c>
    </row>
    <row r="2250" spans="1:6" x14ac:dyDescent="0.25">
      <c r="A2250" s="5" t="s">
        <v>1108</v>
      </c>
      <c r="B2250" t="s">
        <v>1177</v>
      </c>
      <c r="C2250" t="s">
        <v>1199</v>
      </c>
      <c r="D2250" s="2">
        <f>_xll.BDH($A2250, $D$1, $B2250, $C2250, "Direction", "H", "Period", "Y","cols=2;rows=2")</f>
        <v>44196</v>
      </c>
      <c r="E2250" s="2">
        <v>44561</v>
      </c>
    </row>
    <row r="2251" spans="1:6" x14ac:dyDescent="0.25">
      <c r="D2251">
        <v>230.41489999999999</v>
      </c>
      <c r="E2251">
        <v>320.4853</v>
      </c>
    </row>
    <row r="2252" spans="1:6" x14ac:dyDescent="0.25">
      <c r="A2252" s="5" t="s">
        <v>1109</v>
      </c>
      <c r="B2252" t="s">
        <v>1177</v>
      </c>
      <c r="C2252" t="s">
        <v>1199</v>
      </c>
      <c r="D2252" s="2">
        <f>_xll.BDH($A2252, $D$1, $B2252, $C2252, "Direction", "H", "Period", "Y","cols=2;rows=2")</f>
        <v>44196</v>
      </c>
      <c r="E2252" s="2">
        <v>44561</v>
      </c>
    </row>
    <row r="2253" spans="1:6" x14ac:dyDescent="0.25">
      <c r="D2253">
        <v>3.7987000000000002</v>
      </c>
      <c r="E2253">
        <v>3.1619999999999999</v>
      </c>
    </row>
    <row r="2254" spans="1:6" x14ac:dyDescent="0.25">
      <c r="A2254" s="5" t="s">
        <v>1110</v>
      </c>
      <c r="B2254" t="s">
        <v>1177</v>
      </c>
      <c r="C2254" t="s">
        <v>1199</v>
      </c>
      <c r="D2254" s="2">
        <f>_xll.BDH($A2254, $D$1, $B2254, $C2254, "Direction", "H", "Period", "Y","cols=2;rows=2")</f>
        <v>44196</v>
      </c>
      <c r="E2254" s="2">
        <v>44561</v>
      </c>
    </row>
    <row r="2255" spans="1:6" x14ac:dyDescent="0.25">
      <c r="D2255">
        <v>-8.1668000000000003</v>
      </c>
      <c r="E2255">
        <v>-3.2423000000000002</v>
      </c>
    </row>
    <row r="2256" spans="1:6" x14ac:dyDescent="0.25">
      <c r="A2256" s="5" t="s">
        <v>1111</v>
      </c>
      <c r="B2256" t="s">
        <v>1177</v>
      </c>
      <c r="C2256" t="s">
        <v>1199</v>
      </c>
      <c r="D2256" s="2">
        <f>_xll.BDH($A2256, $D$1, $B2256, $C2256, "Direction", "H", "Period", "Y","cols=2;rows=2")</f>
        <v>44196</v>
      </c>
      <c r="E2256" s="2">
        <v>44561</v>
      </c>
    </row>
    <row r="2257" spans="1:6" x14ac:dyDescent="0.25">
      <c r="D2257">
        <v>10.557399999999999</v>
      </c>
      <c r="E2257">
        <v>16.172799999999999</v>
      </c>
    </row>
    <row r="2258" spans="1:6" x14ac:dyDescent="0.25">
      <c r="A2258" s="5" t="s">
        <v>1112</v>
      </c>
      <c r="B2258" t="s">
        <v>1177</v>
      </c>
      <c r="C2258" t="s">
        <v>1199</v>
      </c>
      <c r="D2258" s="2">
        <f>_xll.BDH($A2258, $D$1, $B2258, $C2258, "Direction", "H", "Period", "Y","cols=3;rows=2")</f>
        <v>43921</v>
      </c>
      <c r="E2258" s="2">
        <v>44286</v>
      </c>
      <c r="F2258" s="2">
        <v>44651</v>
      </c>
    </row>
    <row r="2259" spans="1:6" x14ac:dyDescent="0.25">
      <c r="D2259">
        <v>4.9169999999999998</v>
      </c>
      <c r="E2259">
        <v>5.2060000000000004</v>
      </c>
      <c r="F2259">
        <v>6.3066000000000004</v>
      </c>
    </row>
    <row r="2260" spans="1:6" x14ac:dyDescent="0.25">
      <c r="A2260" s="5" t="s">
        <v>1113</v>
      </c>
      <c r="B2260" t="s">
        <v>1177</v>
      </c>
      <c r="C2260" t="s">
        <v>1199</v>
      </c>
      <c r="D2260" s="2">
        <f>_xll.BDH($A2260, $D$1, $B2260, $C2260, "Direction", "H", "Period", "Y","cols=3;rows=2")</f>
        <v>44012</v>
      </c>
      <c r="E2260" s="2">
        <v>44377</v>
      </c>
      <c r="F2260" s="2">
        <v>44742</v>
      </c>
    </row>
    <row r="2261" spans="1:6" x14ac:dyDescent="0.25">
      <c r="D2261">
        <v>2.1825000000000001</v>
      </c>
      <c r="E2261">
        <v>2.8755000000000002</v>
      </c>
      <c r="F2261">
        <v>2.7871999999999999</v>
      </c>
    </row>
    <row r="2262" spans="1:6" x14ac:dyDescent="0.25">
      <c r="A2262" s="5" t="s">
        <v>1114</v>
      </c>
      <c r="B2262" t="s">
        <v>1177</v>
      </c>
      <c r="C2262" t="s">
        <v>1199</v>
      </c>
      <c r="D2262" s="2">
        <f>_xll.BDH($A2262, $D$1, $B2262, $C2262, "Direction", "H", "Period", "Y","cols=3;rows=2")</f>
        <v>44012</v>
      </c>
      <c r="E2262" s="2">
        <v>44377</v>
      </c>
      <c r="F2262" s="2">
        <v>44742</v>
      </c>
    </row>
    <row r="2263" spans="1:6" x14ac:dyDescent="0.25">
      <c r="D2263">
        <v>0.38740000000000002</v>
      </c>
      <c r="E2263">
        <v>0.60399999999999998</v>
      </c>
      <c r="F2263">
        <v>0.53200000000000003</v>
      </c>
    </row>
    <row r="2264" spans="1:6" x14ac:dyDescent="0.25">
      <c r="A2264" s="5" t="s">
        <v>1115</v>
      </c>
      <c r="B2264" t="s">
        <v>1177</v>
      </c>
      <c r="C2264" t="s">
        <v>1199</v>
      </c>
      <c r="D2264" s="2">
        <f>_xll.BDH($A2264, $D$1, $B2264, $C2264, "Direction", "H", "Period", "Y","cols=2;rows=2")</f>
        <v>44196</v>
      </c>
      <c r="E2264" s="2">
        <v>44561</v>
      </c>
    </row>
    <row r="2265" spans="1:6" x14ac:dyDescent="0.25">
      <c r="D2265">
        <v>5.2948000000000004</v>
      </c>
      <c r="E2265">
        <v>6.3014999999999999</v>
      </c>
    </row>
    <row r="2266" spans="1:6" x14ac:dyDescent="0.25">
      <c r="A2266" s="5" t="s">
        <v>1116</v>
      </c>
      <c r="B2266" t="s">
        <v>1178</v>
      </c>
      <c r="C2266" t="s">
        <v>1199</v>
      </c>
      <c r="D2266" s="2">
        <f>_xll.BDH($A2266, $D$1, $B2266, $C2266, "Direction", "H", "Period", "Y","cols=2;rows=2")</f>
        <v>44377</v>
      </c>
      <c r="E2266" s="2">
        <v>44742</v>
      </c>
    </row>
    <row r="2267" spans="1:6" x14ac:dyDescent="0.25">
      <c r="D2267">
        <v>4.5571000000000002</v>
      </c>
      <c r="E2267">
        <v>2.9169999999999998</v>
      </c>
    </row>
    <row r="2268" spans="1:6" x14ac:dyDescent="0.25">
      <c r="A2268" s="5" t="s">
        <v>1117</v>
      </c>
      <c r="B2268" t="s">
        <v>1178</v>
      </c>
      <c r="C2268" t="s">
        <v>1199</v>
      </c>
      <c r="D2268" s="2">
        <f>_xll.BDH($A2268, $D$1, $B2268, $C2268, "Direction", "H", "Period", "Y","cols=1;rows=2")</f>
        <v>44561</v>
      </c>
    </row>
    <row r="2269" spans="1:6" x14ac:dyDescent="0.25">
      <c r="D2269">
        <v>1.4732000000000001</v>
      </c>
    </row>
    <row r="2270" spans="1:6" x14ac:dyDescent="0.25">
      <c r="A2270" s="5" t="s">
        <v>1118</v>
      </c>
      <c r="B2270" t="s">
        <v>1178</v>
      </c>
      <c r="C2270" t="s">
        <v>1199</v>
      </c>
      <c r="D2270" s="2">
        <f>_xll.BDH($A2270, $D$1, $B2270, $C2270, "Direction", "H", "Period", "Y","cols=1;rows=2")</f>
        <v>44561</v>
      </c>
    </row>
    <row r="2271" spans="1:6" x14ac:dyDescent="0.25">
      <c r="D2271">
        <v>4.7487000000000004</v>
      </c>
    </row>
    <row r="2272" spans="1:6" x14ac:dyDescent="0.25">
      <c r="A2272" s="5" t="s">
        <v>1119</v>
      </c>
      <c r="B2272" t="s">
        <v>1178</v>
      </c>
      <c r="C2272" t="s">
        <v>1199</v>
      </c>
      <c r="D2272" s="2">
        <f>_xll.BDH($A2272, $D$1, $B2272, $C2272, "Direction", "H", "Period", "Y","cols=1;rows=2")</f>
        <v>44561</v>
      </c>
    </row>
    <row r="2273" spans="1:5" x14ac:dyDescent="0.25">
      <c r="D2273">
        <v>-0.34239999999999998</v>
      </c>
    </row>
    <row r="2274" spans="1:5" x14ac:dyDescent="0.25">
      <c r="A2274" s="5" t="s">
        <v>1120</v>
      </c>
      <c r="B2274" t="s">
        <v>1178</v>
      </c>
      <c r="C2274" t="s">
        <v>1199</v>
      </c>
      <c r="D2274" s="2">
        <f>_xll.BDH($A2274, $D$1, $B2274, $C2274, "Direction", "H", "Period", "Y","cols=1;rows=2")</f>
        <v>44561</v>
      </c>
    </row>
    <row r="2275" spans="1:5" x14ac:dyDescent="0.25">
      <c r="D2275">
        <v>3.3538000000000001</v>
      </c>
    </row>
    <row r="2276" spans="1:5" x14ac:dyDescent="0.25">
      <c r="A2276" s="5" t="s">
        <v>1121</v>
      </c>
      <c r="B2276" t="s">
        <v>1178</v>
      </c>
      <c r="C2276" t="s">
        <v>1199</v>
      </c>
      <c r="D2276" s="2">
        <f>_xll.BDH($A2276, $D$1, $B2276, $C2276, "Direction", "H", "Period", "Y","cols=1;rows=2")</f>
        <v>44561</v>
      </c>
    </row>
    <row r="2277" spans="1:5" x14ac:dyDescent="0.25">
      <c r="D2277">
        <v>2.2423999999999999</v>
      </c>
    </row>
    <row r="2278" spans="1:5" x14ac:dyDescent="0.25">
      <c r="A2278" s="5" t="s">
        <v>1122</v>
      </c>
      <c r="B2278" t="s">
        <v>1178</v>
      </c>
      <c r="C2278" t="s">
        <v>1199</v>
      </c>
      <c r="D2278" s="2">
        <f>_xll.BDH($A2278, $D$1, $B2278, $C2278, "Direction", "H", "Period", "Y","cols=1;rows=2")</f>
        <v>44561</v>
      </c>
    </row>
    <row r="2279" spans="1:5" x14ac:dyDescent="0.25">
      <c r="D2279">
        <v>1.6207</v>
      </c>
    </row>
    <row r="2280" spans="1:5" x14ac:dyDescent="0.25">
      <c r="A2280" s="5" t="s">
        <v>1123</v>
      </c>
      <c r="B2280" t="s">
        <v>1178</v>
      </c>
      <c r="C2280" t="s">
        <v>1199</v>
      </c>
      <c r="D2280" s="2">
        <f>_xll.BDH($A2280, $D$1, $B2280, $C2280, "Direction", "H", "Period", "Y","cols=1;rows=2")</f>
        <v>44561</v>
      </c>
    </row>
    <row r="2281" spans="1:5" x14ac:dyDescent="0.25">
      <c r="D2281">
        <v>2.9912000000000001</v>
      </c>
    </row>
    <row r="2282" spans="1:5" x14ac:dyDescent="0.25">
      <c r="A2282" s="5" t="s">
        <v>1124</v>
      </c>
      <c r="B2282" t="s">
        <v>1178</v>
      </c>
      <c r="C2282" t="s">
        <v>1199</v>
      </c>
      <c r="D2282" s="2">
        <f>_xll.BDH($A2282, $D$1, $B2282, $C2282, "Direction", "H", "Period", "Y","cols=1;rows=2")</f>
        <v>44561</v>
      </c>
    </row>
    <row r="2283" spans="1:5" x14ac:dyDescent="0.25">
      <c r="D2283">
        <v>4.3604000000000003</v>
      </c>
    </row>
    <row r="2284" spans="1:5" x14ac:dyDescent="0.25">
      <c r="A2284" s="5" t="s">
        <v>1125</v>
      </c>
      <c r="B2284" t="s">
        <v>1178</v>
      </c>
      <c r="C2284" t="s">
        <v>1199</v>
      </c>
      <c r="D2284" s="2">
        <f>_xll.BDH($A2284, $D$1, $B2284, $C2284, "Direction", "H", "Period", "Y","cols=1;rows=2")</f>
        <v>44561</v>
      </c>
    </row>
    <row r="2285" spans="1:5" x14ac:dyDescent="0.25">
      <c r="D2285">
        <v>5.3655999999999997</v>
      </c>
    </row>
    <row r="2286" spans="1:5" x14ac:dyDescent="0.25">
      <c r="A2286" s="5" t="s">
        <v>1126</v>
      </c>
      <c r="B2286" t="s">
        <v>1178</v>
      </c>
      <c r="C2286" t="s">
        <v>1199</v>
      </c>
      <c r="D2286" s="2">
        <f>_xll.BDH($A2286, $D$1, $B2286, $C2286, "Direction", "H", "Period", "Y","cols=1;rows=2")</f>
        <v>44561</v>
      </c>
    </row>
    <row r="2287" spans="1:5" x14ac:dyDescent="0.25">
      <c r="D2287">
        <v>15.1516</v>
      </c>
    </row>
    <row r="2288" spans="1:5" x14ac:dyDescent="0.25">
      <c r="A2288" s="5" t="s">
        <v>1127</v>
      </c>
      <c r="B2288" t="s">
        <v>1178</v>
      </c>
      <c r="C2288" t="s">
        <v>1199</v>
      </c>
      <c r="D2288" s="2">
        <f>_xll.BDH($A2288, $D$1, $B2288, $C2288, "Direction", "H", "Period", "Y","cols=2;rows=2")</f>
        <v>44199</v>
      </c>
      <c r="E2288" s="2">
        <v>44563</v>
      </c>
    </row>
    <row r="2289" spans="1:5" x14ac:dyDescent="0.25">
      <c r="D2289">
        <v>12.4482</v>
      </c>
      <c r="E2289">
        <v>12.794499999999999</v>
      </c>
    </row>
    <row r="2290" spans="1:5" x14ac:dyDescent="0.25">
      <c r="A2290" s="5" t="s">
        <v>1128</v>
      </c>
      <c r="B2290" t="s">
        <v>1178</v>
      </c>
      <c r="C2290" t="s">
        <v>1202</v>
      </c>
      <c r="D2290" s="2">
        <f>_xll.BDH($A2290, $D$1, $B2290, $C2290, "Direction", "H", "Period", "Y","cols=1;rows=2")</f>
        <v>44561</v>
      </c>
    </row>
    <row r="2291" spans="1:5" x14ac:dyDescent="0.25">
      <c r="D2291">
        <v>2.5855999999999999</v>
      </c>
    </row>
    <row r="2292" spans="1:5" x14ac:dyDescent="0.25">
      <c r="A2292" s="5" t="s">
        <v>1129</v>
      </c>
      <c r="B2292" t="s">
        <v>1178</v>
      </c>
      <c r="C2292" t="s">
        <v>1199</v>
      </c>
      <c r="D2292" s="2">
        <f>_xll.BDH($A2292, $D$1, $B2292, $C2292, "Direction", "H", "Period", "Y","cols=1;rows=2")</f>
        <v>44561</v>
      </c>
    </row>
    <row r="2293" spans="1:5" x14ac:dyDescent="0.25">
      <c r="D2293">
        <v>14.958600000000001</v>
      </c>
    </row>
    <row r="2294" spans="1:5" x14ac:dyDescent="0.25">
      <c r="A2294" s="5" t="s">
        <v>1130</v>
      </c>
      <c r="B2294" t="s">
        <v>1178</v>
      </c>
      <c r="C2294" t="s">
        <v>1199</v>
      </c>
      <c r="D2294" s="2">
        <f>_xll.BDH($A2294, $D$1, $B2294, $C2294, "Direction", "H", "Period", "Y","cols=1;rows=2")</f>
        <v>44561</v>
      </c>
    </row>
    <row r="2295" spans="1:5" x14ac:dyDescent="0.25">
      <c r="D2295">
        <v>4.0583999999999998</v>
      </c>
    </row>
    <row r="2296" spans="1:5" x14ac:dyDescent="0.25">
      <c r="A2296" s="5" t="s">
        <v>1131</v>
      </c>
      <c r="B2296" t="s">
        <v>1178</v>
      </c>
      <c r="C2296" t="s">
        <v>1199</v>
      </c>
      <c r="D2296" s="2">
        <f>_xll.BDH($A2296, $D$1, $B2296, $C2296, "Direction", "H", "Period", "Y","cols=1;rows=2")</f>
        <v>44561</v>
      </c>
    </row>
    <row r="2297" spans="1:5" x14ac:dyDescent="0.25">
      <c r="D2297">
        <v>0.22720000000000001</v>
      </c>
    </row>
    <row r="2298" spans="1:5" x14ac:dyDescent="0.25">
      <c r="A2298" s="5" t="s">
        <v>1132</v>
      </c>
      <c r="B2298" t="s">
        <v>1178</v>
      </c>
      <c r="C2298" t="s">
        <v>1199</v>
      </c>
      <c r="D2298" s="2">
        <f>_xll.BDH($A2298, $D$1, $B2298, $C2298, "Direction", "H", "Period", "Y","cols=1;rows=2")</f>
        <v>44561</v>
      </c>
    </row>
    <row r="2299" spans="1:5" x14ac:dyDescent="0.25">
      <c r="D2299">
        <v>1.2121</v>
      </c>
    </row>
    <row r="2300" spans="1:5" x14ac:dyDescent="0.25">
      <c r="A2300" s="5" t="s">
        <v>1133</v>
      </c>
      <c r="B2300" t="s">
        <v>1178</v>
      </c>
      <c r="C2300" t="s">
        <v>1199</v>
      </c>
      <c r="D2300" s="2">
        <f>_xll.BDH($A2300, $D$1, $B2300, $C2300, "Direction", "H", "Period", "Y","cols=1;rows=2")</f>
        <v>44561</v>
      </c>
    </row>
    <row r="2301" spans="1:5" x14ac:dyDescent="0.25">
      <c r="D2301">
        <v>3.5977000000000001</v>
      </c>
    </row>
    <row r="2302" spans="1:5" x14ac:dyDescent="0.25">
      <c r="A2302" s="5" t="s">
        <v>1134</v>
      </c>
      <c r="B2302" t="s">
        <v>1178</v>
      </c>
      <c r="C2302" t="s">
        <v>1199</v>
      </c>
      <c r="D2302" s="2">
        <f>_xll.BDH($A2302, $D$1, $B2302, $C2302, "Direction", "H", "Period", "Y","cols=2;rows=2")</f>
        <v>44199</v>
      </c>
      <c r="E2302" s="2">
        <v>44563</v>
      </c>
    </row>
    <row r="2303" spans="1:5" x14ac:dyDescent="0.25">
      <c r="D2303">
        <v>10.401199999999999</v>
      </c>
      <c r="E2303">
        <v>13.2012</v>
      </c>
    </row>
    <row r="2304" spans="1:5" x14ac:dyDescent="0.25">
      <c r="A2304" s="5" t="s">
        <v>1135</v>
      </c>
      <c r="B2304" t="s">
        <v>1178</v>
      </c>
      <c r="C2304" t="s">
        <v>1199</v>
      </c>
      <c r="D2304" s="2">
        <f>_xll.BDH($A2304, $D$1, $B2304, $C2304, "Direction", "H", "Period", "Y","cols=1;rows=2")</f>
        <v>44561</v>
      </c>
    </row>
    <row r="2305" spans="1:4" x14ac:dyDescent="0.25">
      <c r="D2305">
        <v>8.5467999999999993</v>
      </c>
    </row>
    <row r="2306" spans="1:4" x14ac:dyDescent="0.25">
      <c r="A2306" s="5" t="s">
        <v>1136</v>
      </c>
      <c r="B2306" t="s">
        <v>1179</v>
      </c>
      <c r="C2306" t="s">
        <v>1199</v>
      </c>
      <c r="D2306" s="2" t="str">
        <f>_xll.BDH($A2306, $D$1, $B2306, $C2306, "Direction", "H", "Period", "Y")</f>
        <v>#N/A N/A</v>
      </c>
    </row>
    <row r="2308" spans="1:4" x14ac:dyDescent="0.25">
      <c r="A2308" s="5" t="s">
        <v>1137</v>
      </c>
      <c r="B2308" t="s">
        <v>1179</v>
      </c>
      <c r="C2308" t="s">
        <v>1199</v>
      </c>
      <c r="D2308" s="2" t="str">
        <f>_xll.BDH($A2308, $D$1, $B2308, $C2308, "Direction", "H", "Period", "Y")</f>
        <v>#N/A N/A</v>
      </c>
    </row>
    <row r="2310" spans="1:4" x14ac:dyDescent="0.25">
      <c r="A2310" s="5" t="s">
        <v>1138</v>
      </c>
      <c r="B2310" t="s">
        <v>1179</v>
      </c>
      <c r="C2310" t="s">
        <v>1199</v>
      </c>
      <c r="D2310" s="2">
        <f>_xll.BDH($A2310, $D$1, $B2310, $C2310, "Direction", "H", "Period", "Y","cols=1;rows=2")</f>
        <v>44804</v>
      </c>
    </row>
    <row r="2311" spans="1:4" x14ac:dyDescent="0.25">
      <c r="D2311">
        <v>13.5464</v>
      </c>
    </row>
    <row r="2312" spans="1:4" x14ac:dyDescent="0.25">
      <c r="A2312" s="5" t="s">
        <v>1139</v>
      </c>
      <c r="B2312" t="s">
        <v>1179</v>
      </c>
      <c r="C2312" t="s">
        <v>1199</v>
      </c>
      <c r="D2312" s="2" t="str">
        <f>_xll.BDH($A2312, $D$1, $B2312, $C2312, "Direction", "H", "Period", "Y")</f>
        <v>#N/A N/A</v>
      </c>
    </row>
    <row r="2314" spans="1:4" x14ac:dyDescent="0.25">
      <c r="A2314" s="5" t="s">
        <v>1140</v>
      </c>
      <c r="B2314" t="s">
        <v>1179</v>
      </c>
      <c r="C2314" t="s">
        <v>1199</v>
      </c>
      <c r="D2314" s="2" t="str">
        <f>_xll.BDH($A2314, $D$1, $B2314, $C2314, "Direction", "H", "Period", "Y")</f>
        <v>#N/A N/A</v>
      </c>
    </row>
    <row r="2316" spans="1:4" x14ac:dyDescent="0.25">
      <c r="A2316" s="5" t="s">
        <v>1141</v>
      </c>
      <c r="B2316" t="s">
        <v>1179</v>
      </c>
      <c r="C2316" t="s">
        <v>1199</v>
      </c>
      <c r="D2316" s="2" t="str">
        <f>_xll.BDH($A2316, $D$1, $B2316, $C2316, "Direction", "H", "Period", "Y")</f>
        <v>#N/A N/A</v>
      </c>
    </row>
    <row r="2318" spans="1:4" x14ac:dyDescent="0.25">
      <c r="A2318" s="5" t="s">
        <v>1142</v>
      </c>
      <c r="B2318" t="s">
        <v>1179</v>
      </c>
      <c r="C2318" t="s">
        <v>1199</v>
      </c>
      <c r="D2318" s="2" t="str">
        <f>_xll.BDH($A2318, $D$1, $B2318, $C2318, "Direction", "H", "Period", "Y")</f>
        <v>#N/A N/A</v>
      </c>
    </row>
    <row r="2320" spans="1:4" x14ac:dyDescent="0.25">
      <c r="A2320" s="5" t="s">
        <v>1143</v>
      </c>
      <c r="B2320" t="s">
        <v>1179</v>
      </c>
      <c r="C2320" t="s">
        <v>1199</v>
      </c>
      <c r="D2320" s="2" t="str">
        <f>_xll.BDH($A2320, $D$1, $B2320, $C2320, "Direction", "H", "Period", "Y")</f>
        <v>#N/A N/A</v>
      </c>
    </row>
    <row r="2322" spans="1:4" x14ac:dyDescent="0.25">
      <c r="A2322" s="5" t="s">
        <v>1144</v>
      </c>
      <c r="B2322" t="s">
        <v>1179</v>
      </c>
      <c r="C2322" t="s">
        <v>1199</v>
      </c>
      <c r="D2322" s="2" t="str">
        <f>_xll.BDH($A2322, $D$1, $B2322, $C2322, "Direction", "H", "Period", "Y")</f>
        <v>#N/A N/A</v>
      </c>
    </row>
    <row r="2324" spans="1:4" x14ac:dyDescent="0.25">
      <c r="A2324" s="5" t="s">
        <v>1145</v>
      </c>
      <c r="B2324" t="s">
        <v>1179</v>
      </c>
      <c r="C2324" t="s">
        <v>1199</v>
      </c>
      <c r="D2324" s="2" t="str">
        <f>_xll.BDH($A2324, $D$1, $B2324, $C2324, "Direction", "H", "Period", "Y")</f>
        <v>#N/A N/A</v>
      </c>
    </row>
    <row r="2326" spans="1:4" x14ac:dyDescent="0.25">
      <c r="A2326" s="5" t="s">
        <v>1146</v>
      </c>
      <c r="B2326" t="s">
        <v>1179</v>
      </c>
      <c r="C2326" t="s">
        <v>1199</v>
      </c>
      <c r="D2326" s="2" t="str">
        <f>_xll.BDH($A2326, $D$1, $B2326, $C2326, "Direction", "H", "Period", "Y")</f>
        <v>#N/A N/A</v>
      </c>
    </row>
    <row r="2328" spans="1:4" x14ac:dyDescent="0.25">
      <c r="A2328" s="5" t="s">
        <v>1147</v>
      </c>
      <c r="B2328" t="s">
        <v>1179</v>
      </c>
      <c r="C2328" t="s">
        <v>1199</v>
      </c>
      <c r="D2328" s="2" t="str">
        <f>_xll.BDH($A2328, $D$1, $B2328, $C2328, "Direction", "H", "Period", "Y")</f>
        <v>#N/A N/A</v>
      </c>
    </row>
    <row r="2330" spans="1:4" x14ac:dyDescent="0.25">
      <c r="A2330" s="5" t="s">
        <v>1148</v>
      </c>
      <c r="B2330" t="s">
        <v>1179</v>
      </c>
      <c r="C2330" t="s">
        <v>1199</v>
      </c>
      <c r="D2330" s="2" t="str">
        <f>_xll.BDH($A2330, $D$1, $B2330, $C2330, "Direction", "H", "Period", "Y")</f>
        <v>#N/A N/A</v>
      </c>
    </row>
    <row r="2332" spans="1:4" x14ac:dyDescent="0.25">
      <c r="A2332" s="5" t="s">
        <v>1149</v>
      </c>
      <c r="B2332" t="s">
        <v>1179</v>
      </c>
      <c r="C2332" t="s">
        <v>1199</v>
      </c>
      <c r="D2332" s="2" t="str">
        <f>_xll.BDH($A2332, $D$1, $B2332, $C2332, "Direction", "H", "Period", "Y")</f>
        <v>#N/A N/A</v>
      </c>
    </row>
    <row r="2334" spans="1:4" x14ac:dyDescent="0.25">
      <c r="A2334" s="5" t="s">
        <v>1150</v>
      </c>
      <c r="B2334" t="s">
        <v>1179</v>
      </c>
      <c r="C2334" t="s">
        <v>1199</v>
      </c>
      <c r="D2334" s="2" t="str">
        <f>_xll.BDH($A2334, $D$1, $B2334, $C2334, "Direction", "H", "Period", "Y")</f>
        <v>#N/A N/A</v>
      </c>
    </row>
    <row r="2336" spans="1:4" x14ac:dyDescent="0.25">
      <c r="A2336" s="5" t="s">
        <v>1151</v>
      </c>
      <c r="B2336" t="s">
        <v>1179</v>
      </c>
      <c r="C2336" t="s">
        <v>1199</v>
      </c>
      <c r="D2336" s="2" t="str">
        <f>_xll.BDH($A2336, $D$1, $B2336, $C2336, "Direction", "H", "Period", "Y")</f>
        <v>#N/A N/A</v>
      </c>
    </row>
    <row r="2338" spans="1:4" x14ac:dyDescent="0.25">
      <c r="A2338" s="5" t="s">
        <v>753</v>
      </c>
      <c r="B2338" t="s">
        <v>1179</v>
      </c>
      <c r="C2338" t="s">
        <v>1199</v>
      </c>
      <c r="D2338" s="2">
        <f>_xll.BDH($A2338, $D$1, $B2338, $C2338, "Direction", "H", "Period", "Y","cols=1;rows=2")</f>
        <v>44834</v>
      </c>
    </row>
    <row r="2339" spans="1:4" x14ac:dyDescent="0.25">
      <c r="D2339">
        <v>2.7784</v>
      </c>
    </row>
    <row r="2340" spans="1:4" x14ac:dyDescent="0.25">
      <c r="A2340" s="5" t="s">
        <v>1152</v>
      </c>
      <c r="B2340" t="s">
        <v>1179</v>
      </c>
      <c r="C2340" t="s">
        <v>1199</v>
      </c>
      <c r="D2340" s="2" t="str">
        <f>_xll.BDH($A2340, $D$1, $B2340, $C2340, "Direction", "H", "Period", "Y")</f>
        <v>#N/A N/A</v>
      </c>
    </row>
    <row r="2342" spans="1:4" x14ac:dyDescent="0.25">
      <c r="A2342" s="5" t="s">
        <v>1153</v>
      </c>
      <c r="B2342" t="s">
        <v>1179</v>
      </c>
      <c r="C2342" t="s">
        <v>1199</v>
      </c>
      <c r="D2342" s="2" t="str">
        <f>_xll.BDH($A2342, $D$1, $B2342, $C2342, "Direction", "H", "Period", "Y")</f>
        <v>#N/A N/A</v>
      </c>
    </row>
    <row r="2344" spans="1:4" x14ac:dyDescent="0.25">
      <c r="A2344" s="5" t="s">
        <v>1154</v>
      </c>
      <c r="B2344" t="s">
        <v>1179</v>
      </c>
      <c r="C2344" t="s">
        <v>1199</v>
      </c>
      <c r="D2344" s="2">
        <f>_xll.BDH($A2344, $D$1, $B2344, $C2344, "Direction", "H", "Period", "Y","cols=1;rows=2")</f>
        <v>44742</v>
      </c>
    </row>
    <row r="2345" spans="1:4" x14ac:dyDescent="0.25">
      <c r="D2345">
        <v>6.5716000000000001</v>
      </c>
    </row>
    <row r="2346" spans="1:4" x14ac:dyDescent="0.25">
      <c r="A2346" s="5" t="s">
        <v>1155</v>
      </c>
      <c r="B2346" t="s">
        <v>1179</v>
      </c>
      <c r="C2346" t="s">
        <v>1199</v>
      </c>
      <c r="D2346" s="2" t="str">
        <f>_xll.BDH($A2346, $D$1, $B2346, $C2346, "Direction", "H", "Period", "Y")</f>
        <v>#N/A N/A</v>
      </c>
    </row>
    <row r="2348" spans="1:4" x14ac:dyDescent="0.25">
      <c r="A2348" s="5" t="s">
        <v>1156</v>
      </c>
      <c r="B2348" t="s">
        <v>1179</v>
      </c>
      <c r="C2348" t="s">
        <v>1199</v>
      </c>
      <c r="D2348" s="2" t="str">
        <f>_xll.BDH($A2348, $D$1, $B2348, $C2348, "Direction", "H", "Period", "Y")</f>
        <v>#N/A N/A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A452CC-E50C-4DA7-9BF2-1F5E1D7D231B}">
  <dimension ref="A1:Z2348"/>
  <sheetViews>
    <sheetView workbookViewId="0">
      <selection activeCell="D1" sqref="D1"/>
    </sheetView>
  </sheetViews>
  <sheetFormatPr defaultRowHeight="15" x14ac:dyDescent="0.25"/>
  <cols>
    <col min="1" max="1" width="19.5703125" bestFit="1" customWidth="1"/>
    <col min="2" max="3" width="10.42578125" bestFit="1" customWidth="1"/>
    <col min="4" max="4" width="22.5703125" bestFit="1" customWidth="1"/>
    <col min="5" max="25" width="11.140625" bestFit="1" customWidth="1"/>
  </cols>
  <sheetData>
    <row r="1" spans="1:17" x14ac:dyDescent="0.25">
      <c r="B1" s="1" t="s">
        <v>0</v>
      </c>
      <c r="C1" s="1" t="s">
        <v>1</v>
      </c>
      <c r="D1" t="s">
        <v>1208</v>
      </c>
    </row>
    <row r="2" spans="1:17" x14ac:dyDescent="0.25">
      <c r="A2" s="1" t="s">
        <v>2</v>
      </c>
      <c r="B2" t="s">
        <v>1157</v>
      </c>
      <c r="C2" t="s">
        <v>1180</v>
      </c>
      <c r="D2" s="2">
        <f>_xll.BDH($A2, $D$1, $B2, $C2, "Direction", "H", "Period", "Y","cols=11;rows=2")</f>
        <v>36891</v>
      </c>
      <c r="E2" s="2">
        <v>37256</v>
      </c>
      <c r="F2" s="2">
        <v>37621</v>
      </c>
      <c r="G2" s="2">
        <v>37986</v>
      </c>
      <c r="H2" s="2">
        <v>38352</v>
      </c>
      <c r="I2" s="2">
        <v>38717</v>
      </c>
      <c r="J2" s="2">
        <v>39082</v>
      </c>
      <c r="K2" s="2">
        <v>39447</v>
      </c>
      <c r="L2" s="2">
        <v>39813</v>
      </c>
      <c r="M2" s="2">
        <v>40178</v>
      </c>
      <c r="N2" s="2">
        <v>40543</v>
      </c>
      <c r="O2" s="2"/>
    </row>
    <row r="3" spans="1:17" x14ac:dyDescent="0.25">
      <c r="A3" s="4"/>
      <c r="D3">
        <v>4.7476000000000003</v>
      </c>
      <c r="E3">
        <v>17.252099999999999</v>
      </c>
      <c r="F3">
        <v>17.841699999999999</v>
      </c>
      <c r="G3">
        <v>14.1875</v>
      </c>
      <c r="H3">
        <v>9.9886999999999997</v>
      </c>
      <c r="I3">
        <v>17.469899999999999</v>
      </c>
      <c r="J3">
        <v>15.2384</v>
      </c>
      <c r="K3">
        <v>14.8751</v>
      </c>
      <c r="L3">
        <v>12.4589</v>
      </c>
      <c r="M3">
        <v>13.4772</v>
      </c>
      <c r="N3">
        <v>12.924899999999999</v>
      </c>
    </row>
    <row r="4" spans="1:17" x14ac:dyDescent="0.25">
      <c r="A4" s="1" t="s">
        <v>3</v>
      </c>
      <c r="B4" t="s">
        <v>1157</v>
      </c>
      <c r="C4" t="s">
        <v>1181</v>
      </c>
      <c r="D4" s="2">
        <f>_xll.BDH($A4, $D$1, $B4, $C4, "Direction", "H", "Period", "Y","cols=10;rows=2")</f>
        <v>36891</v>
      </c>
      <c r="E4" s="2">
        <v>37256</v>
      </c>
      <c r="F4" s="2">
        <v>37621</v>
      </c>
      <c r="G4" s="2">
        <v>37986</v>
      </c>
      <c r="H4" s="2">
        <v>38352</v>
      </c>
      <c r="I4" s="2">
        <v>38717</v>
      </c>
      <c r="J4" s="2">
        <v>39082</v>
      </c>
      <c r="K4" s="2">
        <v>39447</v>
      </c>
      <c r="L4" s="2">
        <v>39813</v>
      </c>
      <c r="M4" s="2">
        <v>40178</v>
      </c>
      <c r="N4" s="2"/>
    </row>
    <row r="5" spans="1:17" x14ac:dyDescent="0.25">
      <c r="A5" s="4"/>
      <c r="D5">
        <v>49.435600000000001</v>
      </c>
      <c r="E5">
        <v>8.8992000000000004</v>
      </c>
      <c r="F5">
        <v>24.565200000000001</v>
      </c>
      <c r="G5">
        <v>26.9312</v>
      </c>
      <c r="H5">
        <v>19.193899999999999</v>
      </c>
      <c r="I5">
        <v>11.209099999999999</v>
      </c>
      <c r="J5">
        <v>11.1478</v>
      </c>
      <c r="K5">
        <v>13.090999999999999</v>
      </c>
      <c r="L5">
        <v>11.2674</v>
      </c>
      <c r="M5">
        <v>12.602600000000001</v>
      </c>
    </row>
    <row r="6" spans="1:17" x14ac:dyDescent="0.25">
      <c r="A6" s="1" t="s">
        <v>4</v>
      </c>
      <c r="B6" t="s">
        <v>1157</v>
      </c>
      <c r="C6" t="s">
        <v>1180</v>
      </c>
      <c r="D6" s="2">
        <f>_xll.BDH($A6, $D$1, $B6, $C6, "Direction", "H", "Period", "Y","cols=12;rows=2")</f>
        <v>36674</v>
      </c>
      <c r="E6" s="2">
        <v>37038</v>
      </c>
      <c r="F6" s="2">
        <v>37402</v>
      </c>
      <c r="G6" s="2">
        <v>37766</v>
      </c>
      <c r="H6" s="2">
        <v>38137</v>
      </c>
      <c r="I6" s="2">
        <v>38501</v>
      </c>
      <c r="J6" s="2">
        <v>38865</v>
      </c>
      <c r="K6" s="2">
        <v>39229</v>
      </c>
      <c r="L6" s="2">
        <v>39593</v>
      </c>
      <c r="M6" s="2">
        <v>39964</v>
      </c>
      <c r="N6" s="2">
        <v>40328</v>
      </c>
      <c r="O6" s="2">
        <v>40692</v>
      </c>
    </row>
    <row r="7" spans="1:17" x14ac:dyDescent="0.25">
      <c r="A7" s="4"/>
      <c r="D7">
        <v>48.803100000000001</v>
      </c>
      <c r="E7">
        <v>14.4055</v>
      </c>
      <c r="F7">
        <v>-6.8695000000000004</v>
      </c>
      <c r="G7">
        <v>-1.9098999999999999</v>
      </c>
      <c r="H7">
        <v>16.701599999999999</v>
      </c>
      <c r="I7">
        <v>22.2407</v>
      </c>
      <c r="J7">
        <v>22.5717</v>
      </c>
      <c r="K7">
        <v>20.316099999999999</v>
      </c>
      <c r="L7">
        <v>33.814999999999998</v>
      </c>
      <c r="M7">
        <v>39.208300000000001</v>
      </c>
      <c r="N7">
        <v>69.397900000000007</v>
      </c>
      <c r="O7">
        <v>46.819200000000002</v>
      </c>
    </row>
    <row r="8" spans="1:17" x14ac:dyDescent="0.25">
      <c r="A8" s="1" t="s">
        <v>5</v>
      </c>
      <c r="B8" t="s">
        <v>1157</v>
      </c>
      <c r="C8" t="s">
        <v>1182</v>
      </c>
      <c r="D8" s="2">
        <f>_xll.BDH($A8, $D$1, $B8, $C8, "Direction", "H", "Period", "Y","cols=10;rows=2")</f>
        <v>36616</v>
      </c>
      <c r="E8" s="2">
        <v>36981</v>
      </c>
      <c r="F8" s="2">
        <v>37346</v>
      </c>
      <c r="G8" s="2">
        <v>37711</v>
      </c>
      <c r="H8" s="2">
        <v>38077</v>
      </c>
      <c r="I8" s="2">
        <v>38442</v>
      </c>
      <c r="J8" s="2">
        <v>38807</v>
      </c>
      <c r="K8" s="2">
        <v>39172</v>
      </c>
      <c r="L8" s="2">
        <v>39538</v>
      </c>
      <c r="M8" s="2">
        <v>39903</v>
      </c>
    </row>
    <row r="9" spans="1:17" x14ac:dyDescent="0.25">
      <c r="A9" s="4"/>
      <c r="D9">
        <v>19.651</v>
      </c>
      <c r="E9">
        <v>17.998100000000001</v>
      </c>
      <c r="F9">
        <v>19.955200000000001</v>
      </c>
      <c r="G9">
        <v>23.2864</v>
      </c>
      <c r="H9">
        <v>29.000599999999999</v>
      </c>
      <c r="I9">
        <v>27.5915</v>
      </c>
      <c r="J9">
        <v>27.7498</v>
      </c>
      <c r="K9">
        <v>5.3015999999999996</v>
      </c>
      <c r="L9">
        <v>-71.7179</v>
      </c>
      <c r="M9">
        <v>-86.352500000000006</v>
      </c>
    </row>
    <row r="10" spans="1:17" x14ac:dyDescent="0.25">
      <c r="A10" s="1" t="s">
        <v>6</v>
      </c>
      <c r="B10" t="s">
        <v>1157</v>
      </c>
      <c r="C10" t="s">
        <v>1183</v>
      </c>
      <c r="D10" s="2">
        <f>_xll.BDH($A10, $D$1, $B10, $C10, "Direction", "H", "Period", "Y","cols=6;rows=2")</f>
        <v>36891</v>
      </c>
      <c r="E10" s="2">
        <v>37256</v>
      </c>
      <c r="F10" s="2">
        <v>37621</v>
      </c>
      <c r="G10" s="2">
        <v>37986</v>
      </c>
      <c r="H10" s="2">
        <v>38352</v>
      </c>
      <c r="I10" s="2">
        <v>38717</v>
      </c>
      <c r="J10" s="2"/>
    </row>
    <row r="11" spans="1:17" x14ac:dyDescent="0.25">
      <c r="A11" s="4"/>
      <c r="D11">
        <v>40.814500000000002</v>
      </c>
      <c r="E11">
        <v>16.738399999999999</v>
      </c>
      <c r="F11">
        <v>-16.9877</v>
      </c>
      <c r="G11">
        <v>8.4687000000000001</v>
      </c>
      <c r="H11">
        <v>10.1584</v>
      </c>
      <c r="I11">
        <v>68.080100000000002</v>
      </c>
    </row>
    <row r="12" spans="1:17" x14ac:dyDescent="0.25">
      <c r="A12" s="1" t="s">
        <v>7</v>
      </c>
      <c r="B12" t="s">
        <v>1157</v>
      </c>
      <c r="C12" t="s">
        <v>1184</v>
      </c>
      <c r="D12" s="2">
        <f>_xll.BDH($A12, $D$1, $B12, $C12, "Direction", "H", "Period", "Y","cols=13;rows=2")</f>
        <v>36891</v>
      </c>
      <c r="E12" s="2">
        <v>37256</v>
      </c>
      <c r="F12" s="2">
        <v>37621</v>
      </c>
      <c r="G12" s="2">
        <v>37986</v>
      </c>
      <c r="H12" s="2">
        <v>38352</v>
      </c>
      <c r="I12" s="2">
        <v>38717</v>
      </c>
      <c r="J12" s="2">
        <v>39082</v>
      </c>
      <c r="K12" s="2">
        <v>39447</v>
      </c>
      <c r="L12" s="2">
        <v>39813</v>
      </c>
      <c r="M12" s="2">
        <v>40178</v>
      </c>
      <c r="N12" s="2">
        <v>40543</v>
      </c>
      <c r="O12" s="2">
        <v>40908</v>
      </c>
      <c r="P12" s="2">
        <v>41274</v>
      </c>
      <c r="Q12" s="2"/>
    </row>
    <row r="13" spans="1:17" x14ac:dyDescent="0.25">
      <c r="A13" s="4"/>
      <c r="D13">
        <v>0.68810000000000004</v>
      </c>
      <c r="E13">
        <v>-10.6942</v>
      </c>
      <c r="F13">
        <v>5.0019999999999998</v>
      </c>
      <c r="G13">
        <v>9.4678000000000004</v>
      </c>
      <c r="H13">
        <v>-7.6874000000000002</v>
      </c>
      <c r="I13">
        <v>5.4325000000000001</v>
      </c>
      <c r="J13">
        <v>2.5259999999999998</v>
      </c>
      <c r="K13">
        <v>-78.239800000000002</v>
      </c>
      <c r="L13">
        <v>-13.298500000000001</v>
      </c>
      <c r="M13">
        <v>-12.8177</v>
      </c>
      <c r="N13">
        <v>-21.231000000000002</v>
      </c>
      <c r="O13">
        <v>-22.253900000000002</v>
      </c>
      <c r="P13">
        <v>-46.732199999999999</v>
      </c>
    </row>
    <row r="14" spans="1:17" x14ac:dyDescent="0.25">
      <c r="A14" s="1" t="s">
        <v>8</v>
      </c>
      <c r="B14" t="s">
        <v>1157</v>
      </c>
      <c r="C14" t="s">
        <v>1185</v>
      </c>
      <c r="D14" s="2">
        <f>_xll.BDH($A14, $D$1, $B14, $C14, "Direction", "H", "Period", "Y","cols=1;rows=2")</f>
        <v>36707</v>
      </c>
    </row>
    <row r="15" spans="1:17" x14ac:dyDescent="0.25">
      <c r="A15" s="4"/>
      <c r="D15">
        <v>8.3671000000000006</v>
      </c>
    </row>
    <row r="16" spans="1:17" x14ac:dyDescent="0.25">
      <c r="A16" s="1" t="s">
        <v>9</v>
      </c>
      <c r="B16" t="s">
        <v>1157</v>
      </c>
      <c r="C16" t="s">
        <v>1186</v>
      </c>
      <c r="D16" s="2">
        <f>_xll.BDH($A16, $D$1, $B16, $C16, "Direction", "H", "Period", "Y","cols=8;rows=2")</f>
        <v>36891</v>
      </c>
      <c r="E16" s="2">
        <v>37256</v>
      </c>
      <c r="F16" s="2">
        <v>37621</v>
      </c>
      <c r="G16" s="2">
        <v>37986</v>
      </c>
      <c r="H16" s="2">
        <v>38352</v>
      </c>
      <c r="I16" s="2">
        <v>38717</v>
      </c>
      <c r="J16" s="2">
        <v>39082</v>
      </c>
      <c r="K16" s="2">
        <v>39447</v>
      </c>
    </row>
    <row r="17" spans="1:16" x14ac:dyDescent="0.25">
      <c r="A17" s="4"/>
      <c r="D17">
        <v>17.795200000000001</v>
      </c>
      <c r="E17">
        <v>9.6934000000000005</v>
      </c>
      <c r="F17">
        <v>10.3233</v>
      </c>
      <c r="G17">
        <v>7.6421000000000001</v>
      </c>
      <c r="H17">
        <v>9.9022000000000006</v>
      </c>
      <c r="I17">
        <v>17.1036</v>
      </c>
      <c r="J17">
        <v>17.497699999999998</v>
      </c>
      <c r="K17">
        <v>2.7115</v>
      </c>
    </row>
    <row r="18" spans="1:16" x14ac:dyDescent="0.25">
      <c r="A18" s="1" t="s">
        <v>10</v>
      </c>
      <c r="B18" t="s">
        <v>1157</v>
      </c>
      <c r="C18" t="s">
        <v>1187</v>
      </c>
      <c r="D18" s="2">
        <f>_xll.BDH($A18, $D$1, $B18, $C18, "Direction", "H", "Period", "Y","cols=5;rows=2")</f>
        <v>36585</v>
      </c>
      <c r="E18" s="2">
        <v>36950</v>
      </c>
      <c r="F18" s="2">
        <v>37315</v>
      </c>
      <c r="G18" s="2">
        <v>37680</v>
      </c>
      <c r="H18" s="2">
        <v>38046</v>
      </c>
    </row>
    <row r="19" spans="1:16" x14ac:dyDescent="0.25">
      <c r="A19" s="4"/>
      <c r="D19">
        <v>6.9256000000000002</v>
      </c>
      <c r="E19">
        <v>-9.8986000000000001</v>
      </c>
      <c r="F19">
        <v>-12.5471</v>
      </c>
      <c r="G19">
        <v>12.233700000000001</v>
      </c>
      <c r="H19">
        <v>8.9270999999999994</v>
      </c>
    </row>
    <row r="20" spans="1:16" x14ac:dyDescent="0.25">
      <c r="A20" s="1" t="s">
        <v>11</v>
      </c>
      <c r="B20" t="s">
        <v>1157</v>
      </c>
      <c r="C20" t="s">
        <v>1188</v>
      </c>
      <c r="D20" s="2">
        <f>_xll.BDH($A20, $D$1, $B20, $C20, "Direction", "H", "Period", "Y","cols=13;rows=2")</f>
        <v>36891</v>
      </c>
      <c r="E20" s="2">
        <v>37256</v>
      </c>
      <c r="F20" s="2">
        <v>37621</v>
      </c>
      <c r="G20" s="2">
        <v>37986</v>
      </c>
      <c r="H20" s="2">
        <v>38352</v>
      </c>
      <c r="I20" s="2">
        <v>38717</v>
      </c>
      <c r="J20" s="2">
        <v>39082</v>
      </c>
      <c r="K20" s="2">
        <v>39447</v>
      </c>
      <c r="L20" s="2">
        <v>39813</v>
      </c>
      <c r="M20" s="2">
        <v>40178</v>
      </c>
      <c r="N20" s="2">
        <v>40543</v>
      </c>
      <c r="O20" s="2">
        <v>40908</v>
      </c>
      <c r="P20" s="2">
        <v>41274</v>
      </c>
    </row>
    <row r="21" spans="1:16" x14ac:dyDescent="0.25">
      <c r="A21" s="4"/>
      <c r="D21">
        <v>10.826499999999999</v>
      </c>
      <c r="E21">
        <v>9.4788999999999994</v>
      </c>
      <c r="F21">
        <v>8.3478999999999992</v>
      </c>
      <c r="G21">
        <v>11.092499999999999</v>
      </c>
      <c r="H21">
        <v>10.068300000000001</v>
      </c>
      <c r="I21">
        <v>8.8954000000000004</v>
      </c>
      <c r="J21">
        <v>6.9958</v>
      </c>
      <c r="K21">
        <v>6.0427999999999997</v>
      </c>
      <c r="L21">
        <v>9.7178000000000004</v>
      </c>
      <c r="M21">
        <v>8.3480000000000008</v>
      </c>
      <c r="N21">
        <v>8.7920999999999996</v>
      </c>
      <c r="O21">
        <v>5.7374000000000001</v>
      </c>
      <c r="P21">
        <v>3.96</v>
      </c>
    </row>
    <row r="22" spans="1:16" x14ac:dyDescent="0.25">
      <c r="A22" s="1" t="s">
        <v>12</v>
      </c>
      <c r="B22" t="s">
        <v>1157</v>
      </c>
      <c r="C22" t="s">
        <v>1183</v>
      </c>
      <c r="D22" s="2">
        <f>_xll.BDH($A22, $D$1, $B22, $C22, "Direction", "H", "Period", "Y","cols=7;rows=2")</f>
        <v>36677</v>
      </c>
      <c r="E22" s="2">
        <v>37042</v>
      </c>
      <c r="F22" s="2">
        <v>37407</v>
      </c>
      <c r="G22" s="2">
        <v>37772</v>
      </c>
      <c r="H22" s="2">
        <v>38138</v>
      </c>
      <c r="I22" s="2">
        <v>38503</v>
      </c>
      <c r="J22" s="2">
        <v>38868</v>
      </c>
    </row>
    <row r="23" spans="1:16" x14ac:dyDescent="0.25">
      <c r="A23" s="4"/>
      <c r="D23">
        <v>20.205100000000002</v>
      </c>
      <c r="E23">
        <v>18.9084</v>
      </c>
      <c r="F23">
        <v>20.6435</v>
      </c>
      <c r="G23">
        <v>23.284300000000002</v>
      </c>
      <c r="H23">
        <v>23.817599999999999</v>
      </c>
      <c r="I23">
        <v>23.346599999999999</v>
      </c>
      <c r="J23">
        <v>24.7194</v>
      </c>
    </row>
    <row r="24" spans="1:16" x14ac:dyDescent="0.25">
      <c r="A24" s="1" t="s">
        <v>13</v>
      </c>
      <c r="B24" t="s">
        <v>1157</v>
      </c>
      <c r="C24" t="s">
        <v>1189</v>
      </c>
      <c r="D24" s="2">
        <f>_xll.BDH($A24, $D$1, $B24, $C24, "Direction", "H", "Period", "Y","cols=5;rows=2")</f>
        <v>36891</v>
      </c>
      <c r="E24" s="2">
        <v>37256</v>
      </c>
      <c r="F24" s="2">
        <v>37621</v>
      </c>
      <c r="G24" s="2">
        <v>37986</v>
      </c>
      <c r="H24" s="2">
        <v>38352</v>
      </c>
      <c r="I24" s="2"/>
    </row>
    <row r="25" spans="1:16" x14ac:dyDescent="0.25">
      <c r="A25" s="4"/>
      <c r="D25">
        <v>15.962400000000001</v>
      </c>
      <c r="E25">
        <v>44.816499999999998</v>
      </c>
      <c r="F25">
        <v>55.310400000000001</v>
      </c>
      <c r="G25">
        <v>61.775199999999998</v>
      </c>
      <c r="H25">
        <v>66.837900000000005</v>
      </c>
    </row>
    <row r="26" spans="1:16" x14ac:dyDescent="0.25">
      <c r="A26" s="1" t="s">
        <v>14</v>
      </c>
      <c r="B26" t="s">
        <v>1157</v>
      </c>
      <c r="C26" t="s">
        <v>1190</v>
      </c>
      <c r="D26" s="2">
        <f>_xll.BDH($A26, $D$1, $B26, $C26, "Direction", "H", "Period", "Y","cols=2;rows=2")</f>
        <v>36830</v>
      </c>
      <c r="E26" s="2">
        <v>37195</v>
      </c>
      <c r="F26" s="2"/>
    </row>
    <row r="27" spans="1:16" x14ac:dyDescent="0.25">
      <c r="A27" s="4"/>
      <c r="D27">
        <v>10.918100000000001</v>
      </c>
      <c r="E27">
        <v>3.7749000000000001</v>
      </c>
    </row>
    <row r="28" spans="1:16" x14ac:dyDescent="0.25">
      <c r="A28" s="1" t="s">
        <v>15</v>
      </c>
      <c r="B28" t="s">
        <v>1157</v>
      </c>
      <c r="C28" t="s">
        <v>1188</v>
      </c>
      <c r="D28" s="2">
        <f>_xll.BDH($A28, $D$1, $B28, $C28, "Direction", "H", "Period", "Y","cols=12;rows=2")</f>
        <v>36891</v>
      </c>
      <c r="E28" s="2">
        <v>37256</v>
      </c>
      <c r="F28" s="2">
        <v>37621</v>
      </c>
      <c r="G28" s="2">
        <v>37986</v>
      </c>
      <c r="H28" s="2">
        <v>38352</v>
      </c>
      <c r="I28" s="2">
        <v>38717</v>
      </c>
      <c r="J28" s="2">
        <v>39082</v>
      </c>
      <c r="K28" s="2">
        <v>39447</v>
      </c>
      <c r="L28" s="2">
        <v>39813</v>
      </c>
      <c r="M28" s="2">
        <v>40178</v>
      </c>
      <c r="N28" s="2">
        <v>40543</v>
      </c>
      <c r="O28" s="2">
        <v>40908</v>
      </c>
      <c r="P28" s="2"/>
    </row>
    <row r="29" spans="1:16" x14ac:dyDescent="0.25">
      <c r="A29" s="4"/>
      <c r="D29">
        <v>26.309200000000001</v>
      </c>
      <c r="E29">
        <v>23.803799999999999</v>
      </c>
      <c r="F29">
        <v>-3.0962000000000001</v>
      </c>
      <c r="G29">
        <v>21.1525</v>
      </c>
      <c r="H29">
        <v>38.254800000000003</v>
      </c>
      <c r="I29">
        <v>53.253100000000003</v>
      </c>
      <c r="J29">
        <v>47.455199999999998</v>
      </c>
      <c r="K29">
        <v>38.671900000000001</v>
      </c>
      <c r="L29">
        <v>28.874400000000001</v>
      </c>
      <c r="M29">
        <v>-12.1874</v>
      </c>
      <c r="N29">
        <v>8.3527000000000005</v>
      </c>
      <c r="O29">
        <v>-85.503900000000002</v>
      </c>
    </row>
    <row r="30" spans="1:16" x14ac:dyDescent="0.25">
      <c r="A30" s="1" t="s">
        <v>16</v>
      </c>
      <c r="B30" t="s">
        <v>1157</v>
      </c>
      <c r="C30" t="s">
        <v>1182</v>
      </c>
      <c r="D30" s="2">
        <f>_xll.BDH($A30, $D$1, $B30, $C30, "Direction", "H", "Period", "Y","cols=8;rows=2")</f>
        <v>36891</v>
      </c>
      <c r="E30" s="2">
        <v>37256</v>
      </c>
      <c r="F30" s="2">
        <v>37621</v>
      </c>
      <c r="G30" s="2">
        <v>37986</v>
      </c>
      <c r="H30" s="2">
        <v>38352</v>
      </c>
      <c r="I30" s="2">
        <v>38717</v>
      </c>
      <c r="J30" s="2">
        <v>39082</v>
      </c>
      <c r="K30" s="2">
        <v>39447</v>
      </c>
      <c r="L30" s="2"/>
    </row>
    <row r="31" spans="1:16" x14ac:dyDescent="0.25">
      <c r="A31" s="4"/>
      <c r="D31">
        <v>0.57399999999999995</v>
      </c>
      <c r="E31">
        <v>7.3677999999999999</v>
      </c>
      <c r="F31">
        <v>11.765499999999999</v>
      </c>
      <c r="G31">
        <v>13.205</v>
      </c>
      <c r="H31">
        <v>13.076700000000001</v>
      </c>
      <c r="I31">
        <v>14.0032</v>
      </c>
      <c r="J31">
        <v>13.2865</v>
      </c>
      <c r="K31">
        <v>8.7492000000000001</v>
      </c>
    </row>
    <row r="32" spans="1:16" x14ac:dyDescent="0.25">
      <c r="A32" s="1" t="s">
        <v>17</v>
      </c>
      <c r="B32" t="s">
        <v>1157</v>
      </c>
      <c r="C32" t="s">
        <v>1191</v>
      </c>
      <c r="D32" s="2">
        <f>_xll.BDH($A32, $D$1, $B32, $C32, "Direction", "H", "Period", "Y","cols=2;rows=2")</f>
        <v>36891</v>
      </c>
      <c r="E32" s="2">
        <v>37256</v>
      </c>
    </row>
    <row r="33" spans="1:20" x14ac:dyDescent="0.25">
      <c r="A33" s="4"/>
      <c r="D33">
        <v>6.1467999999999998</v>
      </c>
      <c r="E33">
        <v>-29.302</v>
      </c>
    </row>
    <row r="34" spans="1:20" x14ac:dyDescent="0.25">
      <c r="A34" s="1" t="s">
        <v>18</v>
      </c>
      <c r="B34" t="s">
        <v>1157</v>
      </c>
      <c r="C34" t="s">
        <v>1183</v>
      </c>
      <c r="D34" s="2">
        <f>_xll.BDH($A34, $D$1, $B34, $C34, "Direction", "H", "Period", "Y","cols=7;rows=2")</f>
        <v>36799</v>
      </c>
      <c r="E34" s="2">
        <v>37164</v>
      </c>
      <c r="F34" s="2">
        <v>37529</v>
      </c>
      <c r="G34" s="2">
        <v>37894</v>
      </c>
      <c r="H34" s="2">
        <v>38260</v>
      </c>
      <c r="I34" s="2">
        <v>38625</v>
      </c>
      <c r="J34" s="2">
        <v>38990</v>
      </c>
    </row>
    <row r="35" spans="1:20" x14ac:dyDescent="0.25">
      <c r="A35" s="4"/>
      <c r="D35">
        <v>17.121700000000001</v>
      </c>
      <c r="E35">
        <v>16.084099999999999</v>
      </c>
      <c r="F35">
        <v>17.224599999999999</v>
      </c>
      <c r="G35">
        <v>16.8507</v>
      </c>
      <c r="H35">
        <v>11.9343</v>
      </c>
      <c r="I35">
        <v>14.824400000000001</v>
      </c>
      <c r="J35">
        <v>12.4794</v>
      </c>
    </row>
    <row r="36" spans="1:20" x14ac:dyDescent="0.25">
      <c r="A36" s="1" t="s">
        <v>19</v>
      </c>
      <c r="B36" t="s">
        <v>1157</v>
      </c>
      <c r="C36" t="s">
        <v>1192</v>
      </c>
      <c r="D36" s="2">
        <f>_xll.BDH($A36, $D$1, $B36, $C36, "Direction", "H", "Period", "Y","cols=15;rows=2")</f>
        <v>36891</v>
      </c>
      <c r="E36" s="2">
        <v>37256</v>
      </c>
      <c r="F36" s="2">
        <v>37621</v>
      </c>
      <c r="G36" s="2">
        <v>37986</v>
      </c>
      <c r="H36" s="2">
        <v>38352</v>
      </c>
      <c r="I36" s="2">
        <v>38717</v>
      </c>
      <c r="J36" s="2">
        <v>39082</v>
      </c>
      <c r="K36" s="2">
        <v>39447</v>
      </c>
      <c r="L36" s="2">
        <v>39813</v>
      </c>
      <c r="M36" s="2">
        <v>40178</v>
      </c>
      <c r="N36" s="2">
        <v>40543</v>
      </c>
      <c r="O36" s="2">
        <v>40908</v>
      </c>
      <c r="P36" s="2">
        <v>41274</v>
      </c>
      <c r="Q36" s="2">
        <v>41639</v>
      </c>
      <c r="R36" s="2">
        <v>42004</v>
      </c>
      <c r="S36" s="2"/>
    </row>
    <row r="37" spans="1:20" x14ac:dyDescent="0.25">
      <c r="A37" s="4"/>
      <c r="D37">
        <v>28.522200000000002</v>
      </c>
      <c r="E37">
        <v>24.297799999999999</v>
      </c>
      <c r="F37">
        <v>8.4224999999999994</v>
      </c>
      <c r="G37">
        <v>-6.8766999999999996</v>
      </c>
      <c r="H37">
        <v>41.1053</v>
      </c>
      <c r="I37">
        <v>30.106999999999999</v>
      </c>
      <c r="J37">
        <v>-5.4097999999999997</v>
      </c>
      <c r="K37">
        <v>14.510899999999999</v>
      </c>
      <c r="L37">
        <v>14.458299999999999</v>
      </c>
      <c r="M37">
        <v>14.003500000000001</v>
      </c>
      <c r="N37">
        <v>1.2500000000000001E-2</v>
      </c>
      <c r="O37">
        <v>18.565100000000001</v>
      </c>
      <c r="P37">
        <v>19.715299999999999</v>
      </c>
      <c r="Q37">
        <v>16.017499999999998</v>
      </c>
      <c r="R37">
        <v>21.443100000000001</v>
      </c>
    </row>
    <row r="38" spans="1:20" x14ac:dyDescent="0.25">
      <c r="A38" s="1" t="s">
        <v>20</v>
      </c>
      <c r="B38" t="s">
        <v>1157</v>
      </c>
      <c r="C38" t="s">
        <v>1183</v>
      </c>
      <c r="D38" s="2">
        <f>_xll.BDH($A38, $D$1, $B38, $C38, "Direction", "H", "Period", "Y","cols=6;rows=2")</f>
        <v>36891</v>
      </c>
      <c r="E38" s="2">
        <v>37256</v>
      </c>
      <c r="F38" s="2">
        <v>37621</v>
      </c>
      <c r="G38" s="2">
        <v>37986</v>
      </c>
      <c r="H38" s="2">
        <v>38352</v>
      </c>
      <c r="I38" s="2">
        <v>38717</v>
      </c>
      <c r="J38" s="2"/>
    </row>
    <row r="39" spans="1:20" x14ac:dyDescent="0.25">
      <c r="A39" s="4"/>
      <c r="D39">
        <v>17.320699999999999</v>
      </c>
      <c r="E39">
        <v>15.664099999999999</v>
      </c>
      <c r="F39">
        <v>12.985099999999999</v>
      </c>
      <c r="G39">
        <v>13.395</v>
      </c>
      <c r="H39">
        <v>14.108499999999999</v>
      </c>
      <c r="I39">
        <v>14.749700000000001</v>
      </c>
    </row>
    <row r="40" spans="1:20" x14ac:dyDescent="0.25">
      <c r="A40" s="1" t="s">
        <v>21</v>
      </c>
      <c r="B40" t="s">
        <v>1157</v>
      </c>
      <c r="C40" t="s">
        <v>1183</v>
      </c>
      <c r="D40" s="2">
        <f>_xll.BDH($A40, $D$1, $B40, $C40, "Direction", "H", "Period", "Y","cols=7;rows=2")</f>
        <v>36559</v>
      </c>
      <c r="E40" s="2">
        <v>36923</v>
      </c>
      <c r="F40" s="2">
        <v>37287</v>
      </c>
      <c r="G40" s="2">
        <v>37651</v>
      </c>
      <c r="H40" s="2">
        <v>38015</v>
      </c>
      <c r="I40" s="2">
        <v>38386</v>
      </c>
      <c r="J40" s="2">
        <v>38750</v>
      </c>
    </row>
    <row r="41" spans="1:20" x14ac:dyDescent="0.25">
      <c r="A41" s="4"/>
      <c r="D41">
        <v>9.4920000000000009</v>
      </c>
      <c r="E41">
        <v>13.425800000000001</v>
      </c>
      <c r="F41">
        <v>8.6311999999999998</v>
      </c>
      <c r="G41">
        <v>8.7293000000000003</v>
      </c>
      <c r="H41">
        <v>10.5124</v>
      </c>
      <c r="I41">
        <v>8.2207000000000008</v>
      </c>
      <c r="J41">
        <v>8.0158000000000005</v>
      </c>
    </row>
    <row r="42" spans="1:20" x14ac:dyDescent="0.25">
      <c r="A42" s="1" t="s">
        <v>22</v>
      </c>
      <c r="B42" t="s">
        <v>1157</v>
      </c>
      <c r="C42" t="s">
        <v>1186</v>
      </c>
      <c r="D42" s="2">
        <f>_xll.BDH($A42, $D$1, $B42, $C42, "Direction", "H", "Period", "Y","cols=8;rows=2")</f>
        <v>36891</v>
      </c>
      <c r="E42" s="2">
        <v>37256</v>
      </c>
      <c r="F42" s="2">
        <v>37621</v>
      </c>
      <c r="G42" s="2">
        <v>37986</v>
      </c>
      <c r="H42" s="2">
        <v>38352</v>
      </c>
      <c r="I42" s="2">
        <v>38717</v>
      </c>
      <c r="J42" s="2">
        <v>39082</v>
      </c>
      <c r="K42" s="2">
        <v>39447</v>
      </c>
    </row>
    <row r="43" spans="1:20" x14ac:dyDescent="0.25">
      <c r="A43" s="4"/>
      <c r="D43">
        <v>24.349699999999999</v>
      </c>
      <c r="E43">
        <v>24.060400000000001</v>
      </c>
      <c r="F43">
        <v>32.252899999999997</v>
      </c>
      <c r="G43">
        <v>34.343499999999999</v>
      </c>
      <c r="H43">
        <v>28.997800000000002</v>
      </c>
      <c r="I43">
        <v>19.805</v>
      </c>
      <c r="J43">
        <v>16.274699999999999</v>
      </c>
      <c r="K43">
        <v>1.8727</v>
      </c>
    </row>
    <row r="44" spans="1:20" x14ac:dyDescent="0.25">
      <c r="A44" s="1" t="s">
        <v>23</v>
      </c>
      <c r="B44" t="s">
        <v>1157</v>
      </c>
      <c r="C44" t="s">
        <v>1185</v>
      </c>
      <c r="D44" s="2" t="str">
        <f>_xll.BDH($A44, $D$1, $B44, $C44, "Direction", "H", "Period", "Y")</f>
        <v>#N/A N/A</v>
      </c>
    </row>
    <row r="45" spans="1:20" x14ac:dyDescent="0.25">
      <c r="A45" s="4"/>
    </row>
    <row r="46" spans="1:20" x14ac:dyDescent="0.25">
      <c r="A46" s="1" t="s">
        <v>24</v>
      </c>
      <c r="B46" t="s">
        <v>1157</v>
      </c>
      <c r="C46" t="s">
        <v>1188</v>
      </c>
      <c r="D46" s="2">
        <f>_xll.BDH($A46, $D$1, $B46, $C46, "Direction", "H", "Period", "Y","cols=13;rows=2")</f>
        <v>36891</v>
      </c>
      <c r="E46" s="2">
        <v>37256</v>
      </c>
      <c r="F46" s="2">
        <v>37621</v>
      </c>
      <c r="G46" s="2">
        <v>37986</v>
      </c>
      <c r="H46" s="2">
        <v>38352</v>
      </c>
      <c r="I46" s="2">
        <v>38717</v>
      </c>
      <c r="J46" s="2">
        <v>39082</v>
      </c>
      <c r="K46" s="2">
        <v>39447</v>
      </c>
      <c r="L46" s="2">
        <v>39813</v>
      </c>
      <c r="M46" s="2">
        <v>40178</v>
      </c>
      <c r="N46" s="2">
        <v>40543</v>
      </c>
      <c r="O46" s="2">
        <v>40908</v>
      </c>
      <c r="P46" s="2">
        <v>41274</v>
      </c>
    </row>
    <row r="47" spans="1:20" x14ac:dyDescent="0.25">
      <c r="A47" s="4"/>
      <c r="D47">
        <v>10.8683</v>
      </c>
      <c r="E47">
        <v>-39.853400000000001</v>
      </c>
      <c r="F47">
        <v>-12.2354</v>
      </c>
      <c r="G47">
        <v>-14.2096</v>
      </c>
      <c r="H47">
        <v>-25.3261</v>
      </c>
      <c r="I47">
        <v>-0.34649999999999997</v>
      </c>
      <c r="J47">
        <v>9.6283999999999992</v>
      </c>
      <c r="K47">
        <v>-113.53440000000001</v>
      </c>
      <c r="L47">
        <v>-31.6997</v>
      </c>
      <c r="M47">
        <v>-3.2887</v>
      </c>
      <c r="N47">
        <v>2.8771</v>
      </c>
      <c r="O47">
        <v>27.898099999999999</v>
      </c>
      <c r="P47">
        <v>17.689599999999999</v>
      </c>
    </row>
    <row r="48" spans="1:20" x14ac:dyDescent="0.25">
      <c r="A48" s="1" t="s">
        <v>25</v>
      </c>
      <c r="B48" t="s">
        <v>1157</v>
      </c>
      <c r="C48" t="s">
        <v>1193</v>
      </c>
      <c r="D48" s="2">
        <f>_xll.BDH($A48, $D$1, $B48, $C48, "Direction", "H", "Period", "Y","cols=17;rows=2")</f>
        <v>36799</v>
      </c>
      <c r="E48" s="2">
        <v>37164</v>
      </c>
      <c r="F48" s="2">
        <v>37529</v>
      </c>
      <c r="G48" s="2">
        <v>37894</v>
      </c>
      <c r="H48" s="2">
        <v>38260</v>
      </c>
      <c r="I48" s="2">
        <v>38625</v>
      </c>
      <c r="J48" s="2">
        <v>38990</v>
      </c>
      <c r="K48" s="2">
        <v>39355</v>
      </c>
      <c r="L48" s="2">
        <v>39721</v>
      </c>
      <c r="M48" s="2">
        <v>40086</v>
      </c>
      <c r="N48" s="2">
        <v>40451</v>
      </c>
      <c r="O48" s="2">
        <v>40816</v>
      </c>
      <c r="P48" s="2">
        <v>41182</v>
      </c>
      <c r="Q48" s="2">
        <v>41547</v>
      </c>
      <c r="R48" s="2">
        <v>41912</v>
      </c>
      <c r="S48" s="2">
        <v>42277</v>
      </c>
      <c r="T48" s="2">
        <v>42643</v>
      </c>
    </row>
    <row r="49" spans="1:21" x14ac:dyDescent="0.25">
      <c r="A49" s="4"/>
      <c r="D49">
        <v>20.190300000000001</v>
      </c>
      <c r="E49">
        <v>17.6859</v>
      </c>
      <c r="F49">
        <v>18.945</v>
      </c>
      <c r="G49">
        <v>17.875399999999999</v>
      </c>
      <c r="H49">
        <v>17.41</v>
      </c>
      <c r="I49">
        <v>16.1464</v>
      </c>
      <c r="J49">
        <v>15.3283</v>
      </c>
      <c r="K49">
        <v>15.3979</v>
      </c>
      <c r="L49">
        <v>10.6814</v>
      </c>
      <c r="M49">
        <v>-3.6493000000000002</v>
      </c>
      <c r="N49">
        <v>13.635199999999999</v>
      </c>
      <c r="O49">
        <v>13.4041</v>
      </c>
      <c r="P49">
        <v>10.446899999999999</v>
      </c>
      <c r="Q49">
        <v>9.8416999999999994</v>
      </c>
      <c r="R49">
        <v>10.2857</v>
      </c>
      <c r="S49">
        <v>14.4415</v>
      </c>
      <c r="T49">
        <v>-13.8887</v>
      </c>
    </row>
    <row r="50" spans="1:21" x14ac:dyDescent="0.25">
      <c r="A50" s="1" t="s">
        <v>26</v>
      </c>
      <c r="B50" t="s">
        <v>1157</v>
      </c>
      <c r="C50" t="s">
        <v>1194</v>
      </c>
      <c r="D50" s="2">
        <f>_xll.BDH($A50, $D$1, $B50, $C50, "Direction", "H", "Period", "Y","cols=17;rows=2")</f>
        <v>36891</v>
      </c>
      <c r="E50" s="2">
        <v>37256</v>
      </c>
      <c r="F50" s="2">
        <v>37621</v>
      </c>
      <c r="G50" s="2">
        <v>37986</v>
      </c>
      <c r="H50" s="2">
        <v>38352</v>
      </c>
      <c r="I50" s="2">
        <v>38717</v>
      </c>
      <c r="J50" s="2">
        <v>39082</v>
      </c>
      <c r="K50" s="2">
        <v>39447</v>
      </c>
      <c r="L50" s="2">
        <v>39813</v>
      </c>
      <c r="M50" s="2">
        <v>40178</v>
      </c>
      <c r="N50" s="2">
        <v>40543</v>
      </c>
      <c r="O50" s="2">
        <v>40908</v>
      </c>
      <c r="P50" s="2">
        <v>41274</v>
      </c>
      <c r="Q50" s="2">
        <v>41639</v>
      </c>
      <c r="R50" s="2">
        <v>42004</v>
      </c>
      <c r="S50" s="2">
        <v>42369</v>
      </c>
      <c r="T50" s="2">
        <v>42735</v>
      </c>
      <c r="U50" s="2"/>
    </row>
    <row r="51" spans="1:21" x14ac:dyDescent="0.25">
      <c r="A51" s="4"/>
      <c r="D51">
        <v>4.4955999999999996</v>
      </c>
      <c r="E51">
        <v>-4.8028000000000004</v>
      </c>
      <c r="F51">
        <v>2.0247000000000002</v>
      </c>
      <c r="G51">
        <v>7.1805000000000003</v>
      </c>
      <c r="H51">
        <v>14.6456</v>
      </c>
      <c r="I51">
        <v>24.205300000000001</v>
      </c>
      <c r="J51">
        <v>8.4773999999999994</v>
      </c>
      <c r="K51">
        <v>7.0613000000000001</v>
      </c>
      <c r="L51">
        <v>4.0312000000000001</v>
      </c>
      <c r="M51">
        <v>5.0369000000000002</v>
      </c>
      <c r="N51">
        <v>9.8331</v>
      </c>
      <c r="O51">
        <v>8.3573000000000004</v>
      </c>
      <c r="P51">
        <v>29.116199999999999</v>
      </c>
      <c r="Q51">
        <v>9.8878000000000004</v>
      </c>
      <c r="R51">
        <v>29.0318</v>
      </c>
      <c r="S51">
        <v>-12.8614</v>
      </c>
      <c r="T51">
        <v>-0.71330000000000005</v>
      </c>
    </row>
    <row r="52" spans="1:21" x14ac:dyDescent="0.25">
      <c r="A52" s="1" t="s">
        <v>27</v>
      </c>
      <c r="B52" t="s">
        <v>1157</v>
      </c>
      <c r="C52" t="s">
        <v>1183</v>
      </c>
      <c r="D52" s="2">
        <f>_xll.BDH($A52, $D$1, $B52, $C52, "Direction", "H", "Period", "Y","cols=7;rows=2")</f>
        <v>36616</v>
      </c>
      <c r="E52" s="2">
        <v>36981</v>
      </c>
      <c r="F52" s="2">
        <v>37346</v>
      </c>
      <c r="G52" s="2">
        <v>37711</v>
      </c>
      <c r="H52" s="2">
        <v>38077</v>
      </c>
      <c r="I52" s="2">
        <v>38442</v>
      </c>
      <c r="J52" s="2">
        <v>38807</v>
      </c>
    </row>
    <row r="53" spans="1:21" x14ac:dyDescent="0.25">
      <c r="A53" s="4"/>
      <c r="D53">
        <v>30.8292</v>
      </c>
      <c r="E53">
        <v>9.2268000000000008</v>
      </c>
      <c r="F53">
        <v>-19.1066</v>
      </c>
      <c r="G53">
        <v>8.1776999999999997</v>
      </c>
      <c r="H53">
        <v>3.6303999999999998</v>
      </c>
      <c r="I53">
        <v>5.2210999999999999</v>
      </c>
      <c r="J53">
        <v>9.2362000000000002</v>
      </c>
    </row>
    <row r="54" spans="1:21" x14ac:dyDescent="0.25">
      <c r="A54" s="1" t="s">
        <v>28</v>
      </c>
      <c r="B54" t="s">
        <v>1157</v>
      </c>
      <c r="C54" t="s">
        <v>1185</v>
      </c>
      <c r="D54" s="2" t="str">
        <f>_xll.BDH($A54, $D$1, $B54, $C54, "Direction", "H", "Period", "Y")</f>
        <v>#N/A N/A</v>
      </c>
    </row>
    <row r="55" spans="1:21" x14ac:dyDescent="0.25">
      <c r="A55" s="4"/>
    </row>
    <row r="56" spans="1:21" x14ac:dyDescent="0.25">
      <c r="A56" s="1" t="s">
        <v>29</v>
      </c>
      <c r="B56" t="s">
        <v>1157</v>
      </c>
      <c r="C56" t="s">
        <v>1185</v>
      </c>
      <c r="D56" s="2">
        <f>_xll.BDH($A56, $D$1, $B56, $C56, "Direction", "H", "Period", "Y","cols=1;rows=2")</f>
        <v>36554</v>
      </c>
    </row>
    <row r="57" spans="1:21" x14ac:dyDescent="0.25">
      <c r="A57" s="4"/>
      <c r="D57">
        <v>3.9866000000000001</v>
      </c>
    </row>
    <row r="58" spans="1:21" x14ac:dyDescent="0.25">
      <c r="A58" s="1" t="s">
        <v>30</v>
      </c>
      <c r="B58" t="s">
        <v>1157</v>
      </c>
      <c r="C58" t="s">
        <v>1183</v>
      </c>
      <c r="D58" s="2">
        <f>_xll.BDH($A58, $D$1, $B58, $C58, "Direction", "H", "Period", "Y","cols=6;rows=2")</f>
        <v>36891</v>
      </c>
      <c r="E58" s="2">
        <v>37256</v>
      </c>
      <c r="F58" s="2">
        <v>37621</v>
      </c>
      <c r="G58" s="2">
        <v>37986</v>
      </c>
      <c r="H58" s="2">
        <v>38352</v>
      </c>
      <c r="I58" s="2">
        <v>38717</v>
      </c>
      <c r="J58" s="2"/>
    </row>
    <row r="59" spans="1:21" x14ac:dyDescent="0.25">
      <c r="A59" s="4"/>
      <c r="D59">
        <v>2.5495000000000001</v>
      </c>
      <c r="E59">
        <v>-23.749199999999998</v>
      </c>
      <c r="F59">
        <v>7.4657</v>
      </c>
      <c r="G59">
        <v>7.1750999999999996</v>
      </c>
      <c r="H59">
        <v>12.575699999999999</v>
      </c>
      <c r="I59">
        <v>17.1798</v>
      </c>
    </row>
    <row r="60" spans="1:21" x14ac:dyDescent="0.25">
      <c r="A60" s="1" t="s">
        <v>31</v>
      </c>
      <c r="B60" t="s">
        <v>1157</v>
      </c>
      <c r="C60" t="s">
        <v>1183</v>
      </c>
      <c r="D60" s="2">
        <f>_xll.BDH($A60, $D$1, $B60, $C60, "Direction", "H", "Period", "Y","cols=7;rows=2")</f>
        <v>36553</v>
      </c>
      <c r="E60" s="2">
        <v>36924</v>
      </c>
      <c r="F60" s="2">
        <v>37288</v>
      </c>
      <c r="G60" s="2">
        <v>37652</v>
      </c>
      <c r="H60" s="2">
        <v>38016</v>
      </c>
      <c r="I60" s="2">
        <v>38380</v>
      </c>
      <c r="J60" s="2">
        <v>38751</v>
      </c>
    </row>
    <row r="61" spans="1:21" x14ac:dyDescent="0.25">
      <c r="A61" s="4"/>
      <c r="D61">
        <v>43.675400000000003</v>
      </c>
      <c r="E61">
        <v>39.835299999999997</v>
      </c>
      <c r="F61">
        <v>24.156600000000001</v>
      </c>
      <c r="G61">
        <v>44.360799999999998</v>
      </c>
      <c r="H61">
        <v>47.431199999999997</v>
      </c>
      <c r="I61">
        <v>47.677199999999999</v>
      </c>
      <c r="J61">
        <v>68.4011</v>
      </c>
    </row>
    <row r="62" spans="1:21" x14ac:dyDescent="0.25">
      <c r="A62" s="1" t="s">
        <v>32</v>
      </c>
      <c r="B62" t="s">
        <v>1157</v>
      </c>
      <c r="C62" t="s">
        <v>1192</v>
      </c>
      <c r="D62" s="2">
        <f>_xll.BDH($A62, $D$1, $B62, $C62, "Direction", "H", "Period", "Y","cols=15;rows=2")</f>
        <v>36736</v>
      </c>
      <c r="E62" s="2">
        <v>37100</v>
      </c>
      <c r="F62" s="2">
        <v>37471</v>
      </c>
      <c r="G62" s="2">
        <v>37835</v>
      </c>
      <c r="H62" s="2">
        <v>38199</v>
      </c>
      <c r="I62" s="2">
        <v>38564</v>
      </c>
      <c r="J62" s="2">
        <v>38929</v>
      </c>
      <c r="K62" s="2">
        <v>39294</v>
      </c>
      <c r="L62" s="2">
        <v>39660</v>
      </c>
      <c r="M62" s="2">
        <v>40025</v>
      </c>
      <c r="N62" s="2">
        <v>40390</v>
      </c>
      <c r="O62" s="2">
        <v>40755</v>
      </c>
      <c r="P62" s="2">
        <v>41121</v>
      </c>
      <c r="Q62" s="2">
        <v>41486</v>
      </c>
      <c r="R62" s="2">
        <v>41851</v>
      </c>
      <c r="S62" s="2"/>
    </row>
    <row r="63" spans="1:21" x14ac:dyDescent="0.25">
      <c r="A63" s="4"/>
      <c r="D63">
        <v>19.656700000000001</v>
      </c>
      <c r="E63">
        <v>15.412599999999999</v>
      </c>
      <c r="F63">
        <v>9.2132000000000005</v>
      </c>
      <c r="G63">
        <v>11.7659</v>
      </c>
      <c r="H63">
        <v>15.241300000000001</v>
      </c>
      <c r="I63">
        <v>12.834</v>
      </c>
      <c r="J63">
        <v>5.0205000000000002</v>
      </c>
      <c r="K63">
        <v>12.7644</v>
      </c>
      <c r="L63">
        <v>19.754100000000001</v>
      </c>
      <c r="M63">
        <v>17.358799999999999</v>
      </c>
      <c r="N63">
        <v>21.006</v>
      </c>
      <c r="O63">
        <v>23.613499999999998</v>
      </c>
      <c r="P63">
        <v>21.2883</v>
      </c>
      <c r="Q63">
        <v>34.582599999999999</v>
      </c>
      <c r="R63">
        <v>19.618600000000001</v>
      </c>
    </row>
    <row r="64" spans="1:21" x14ac:dyDescent="0.25">
      <c r="A64" s="1" t="s">
        <v>33</v>
      </c>
      <c r="B64" t="s">
        <v>1157</v>
      </c>
      <c r="C64" t="s">
        <v>1194</v>
      </c>
      <c r="D64" s="2">
        <f>_xll.BDH($A64, $D$1, $B64, $C64, "Direction", "H", "Period", "Y","cols=14;rows=2")</f>
        <v>36891</v>
      </c>
      <c r="E64" s="2">
        <v>37256</v>
      </c>
      <c r="F64" s="2">
        <v>37621</v>
      </c>
      <c r="G64" s="2">
        <v>37986</v>
      </c>
      <c r="H64" s="2">
        <v>39447</v>
      </c>
      <c r="I64" s="2">
        <v>39813</v>
      </c>
      <c r="J64" s="2">
        <v>40178</v>
      </c>
      <c r="K64" s="2">
        <v>40543</v>
      </c>
      <c r="L64" s="2">
        <v>40908</v>
      </c>
      <c r="M64" s="2">
        <v>41274</v>
      </c>
      <c r="N64" s="2">
        <v>41639</v>
      </c>
      <c r="O64" s="2">
        <v>42004</v>
      </c>
      <c r="P64" s="2">
        <v>42369</v>
      </c>
      <c r="Q64" s="2">
        <v>42735</v>
      </c>
      <c r="R64" s="2"/>
      <c r="S64" s="2"/>
      <c r="T64" s="2"/>
      <c r="U64" s="2"/>
    </row>
    <row r="65" spans="1:21" x14ac:dyDescent="0.25">
      <c r="A65" s="4"/>
      <c r="D65">
        <v>16.614599999999999</v>
      </c>
      <c r="E65">
        <v>-3.5268000000000002</v>
      </c>
      <c r="F65">
        <v>-3.8368000000000002</v>
      </c>
      <c r="G65">
        <v>20.594000000000001</v>
      </c>
      <c r="H65">
        <v>17.4068</v>
      </c>
      <c r="I65">
        <v>3.5198</v>
      </c>
      <c r="J65">
        <v>2.2351000000000001</v>
      </c>
      <c r="K65">
        <v>11.455500000000001</v>
      </c>
      <c r="L65">
        <v>13.134</v>
      </c>
      <c r="M65">
        <v>4.7897999999999996</v>
      </c>
      <c r="N65">
        <v>22.169699999999999</v>
      </c>
      <c r="O65">
        <v>16.480699999999999</v>
      </c>
      <c r="P65">
        <v>36.655999999999999</v>
      </c>
      <c r="Q65">
        <v>16.7986</v>
      </c>
    </row>
    <row r="66" spans="1:21" x14ac:dyDescent="0.25">
      <c r="A66" s="1" t="s">
        <v>34</v>
      </c>
      <c r="B66" t="s">
        <v>1157</v>
      </c>
      <c r="C66" t="s">
        <v>1186</v>
      </c>
      <c r="D66" s="2">
        <f>_xll.BDH($A66, $D$1, $B66, $C66, "Direction", "H", "Period", "Y","cols=7;rows=2")</f>
        <v>36891</v>
      </c>
      <c r="E66" s="2">
        <v>37256</v>
      </c>
      <c r="F66" s="2">
        <v>37621</v>
      </c>
      <c r="G66" s="2">
        <v>37986</v>
      </c>
      <c r="H66" s="2">
        <v>38352</v>
      </c>
      <c r="I66" s="2">
        <v>38717</v>
      </c>
      <c r="J66" s="2">
        <v>39082</v>
      </c>
      <c r="K66" s="2"/>
    </row>
    <row r="67" spans="1:21" x14ac:dyDescent="0.25">
      <c r="A67" s="4"/>
      <c r="D67">
        <v>0.90880000000000005</v>
      </c>
      <c r="E67">
        <v>-11.362299999999999</v>
      </c>
      <c r="F67">
        <v>-12.9947</v>
      </c>
      <c r="G67">
        <v>2.9685999999999999</v>
      </c>
      <c r="H67">
        <v>29.479500000000002</v>
      </c>
      <c r="I67">
        <v>31.803999999999998</v>
      </c>
      <c r="J67">
        <v>45.407800000000002</v>
      </c>
    </row>
    <row r="68" spans="1:21" x14ac:dyDescent="0.25">
      <c r="A68" s="1" t="s">
        <v>35</v>
      </c>
      <c r="B68" t="s">
        <v>1157</v>
      </c>
      <c r="C68" t="s">
        <v>1194</v>
      </c>
      <c r="D68" s="2">
        <f>_xll.BDH($A68, $D$1, $B68, $C68, "Direction", "H", "Period", "Y","cols=17;rows=2")</f>
        <v>36891</v>
      </c>
      <c r="E68" s="2">
        <v>37256</v>
      </c>
      <c r="F68" s="2">
        <v>37621</v>
      </c>
      <c r="G68" s="2">
        <v>37986</v>
      </c>
      <c r="H68" s="2">
        <v>38352</v>
      </c>
      <c r="I68" s="2">
        <v>38717</v>
      </c>
      <c r="J68" s="2">
        <v>39082</v>
      </c>
      <c r="K68" s="2">
        <v>39447</v>
      </c>
      <c r="L68" s="2">
        <v>39813</v>
      </c>
      <c r="M68" s="2">
        <v>40178</v>
      </c>
      <c r="N68" s="2">
        <v>40543</v>
      </c>
      <c r="O68" s="2">
        <v>40908</v>
      </c>
      <c r="P68" s="2">
        <v>41274</v>
      </c>
      <c r="Q68" s="2">
        <v>41639</v>
      </c>
      <c r="R68" s="2">
        <v>42004</v>
      </c>
      <c r="S68" s="2">
        <v>42369</v>
      </c>
      <c r="T68" s="2">
        <v>42735</v>
      </c>
      <c r="U68" s="2"/>
    </row>
    <row r="69" spans="1:21" x14ac:dyDescent="0.25">
      <c r="A69" s="4"/>
      <c r="D69">
        <v>17.93</v>
      </c>
      <c r="E69">
        <v>31.741</v>
      </c>
      <c r="F69">
        <v>-9.6609999999999996</v>
      </c>
      <c r="G69">
        <v>10.484500000000001</v>
      </c>
      <c r="H69">
        <v>17.114699999999999</v>
      </c>
      <c r="I69">
        <v>20.599</v>
      </c>
      <c r="J69">
        <v>35.041899999999998</v>
      </c>
      <c r="K69">
        <v>29.6554</v>
      </c>
      <c r="L69">
        <v>22.454599999999999</v>
      </c>
      <c r="M69">
        <v>25.169499999999999</v>
      </c>
      <c r="N69">
        <v>37.717700000000001</v>
      </c>
      <c r="O69">
        <v>40.8001</v>
      </c>
      <c r="P69">
        <v>29.9558</v>
      </c>
      <c r="Q69">
        <v>37.2684</v>
      </c>
      <c r="R69">
        <v>24.866700000000002</v>
      </c>
      <c r="S69">
        <v>17.014800000000001</v>
      </c>
      <c r="T69">
        <v>25.6494</v>
      </c>
    </row>
    <row r="70" spans="1:21" x14ac:dyDescent="0.25">
      <c r="A70" s="1" t="s">
        <v>36</v>
      </c>
      <c r="B70" t="s">
        <v>1157</v>
      </c>
      <c r="C70" t="s">
        <v>1186</v>
      </c>
      <c r="D70" s="2">
        <f>_xll.BDH($A70, $D$1, $B70, $C70, "Direction", "H", "Period", "Y","cols=7;rows=2")</f>
        <v>36891</v>
      </c>
      <c r="E70" s="2">
        <v>37256</v>
      </c>
      <c r="F70" s="2">
        <v>37621</v>
      </c>
      <c r="G70" s="2">
        <v>37986</v>
      </c>
      <c r="H70" s="2">
        <v>38352</v>
      </c>
      <c r="I70" s="2">
        <v>38717</v>
      </c>
      <c r="J70" s="2">
        <v>39082</v>
      </c>
      <c r="K70" s="2"/>
    </row>
    <row r="71" spans="1:21" x14ac:dyDescent="0.25">
      <c r="A71" s="4"/>
      <c r="D71">
        <v>3.9197000000000002</v>
      </c>
      <c r="E71">
        <v>6.6519000000000004</v>
      </c>
      <c r="F71">
        <v>12.658899999999999</v>
      </c>
      <c r="G71">
        <v>11.9536</v>
      </c>
      <c r="H71">
        <v>17.172000000000001</v>
      </c>
      <c r="I71">
        <v>18.3124</v>
      </c>
      <c r="J71">
        <v>24.809899999999999</v>
      </c>
    </row>
    <row r="72" spans="1:21" x14ac:dyDescent="0.25">
      <c r="A72" s="1" t="s">
        <v>37</v>
      </c>
      <c r="B72" t="s">
        <v>1157</v>
      </c>
      <c r="C72" t="s">
        <v>1185</v>
      </c>
      <c r="D72" s="2" t="str">
        <f>_xll.BDH($A72, $D$1, $B72, $C72, "Direction", "H", "Period", "Y")</f>
        <v>#N/A N/A</v>
      </c>
    </row>
    <row r="73" spans="1:21" x14ac:dyDescent="0.25">
      <c r="A73" s="4"/>
    </row>
    <row r="74" spans="1:21" x14ac:dyDescent="0.25">
      <c r="A74" s="1" t="s">
        <v>38</v>
      </c>
      <c r="B74" t="s">
        <v>1157</v>
      </c>
      <c r="C74" t="s">
        <v>1183</v>
      </c>
      <c r="D74" s="2">
        <f>_xll.BDH($A74, $D$1, $B74, $C74, "Direction", "H", "Period", "Y","cols=7;rows=2")</f>
        <v>36830</v>
      </c>
      <c r="E74" s="2">
        <v>37195</v>
      </c>
      <c r="F74" s="2">
        <v>37560</v>
      </c>
      <c r="G74" s="2">
        <v>37925</v>
      </c>
      <c r="H74" s="2">
        <v>38291</v>
      </c>
      <c r="I74" s="2">
        <v>38656</v>
      </c>
      <c r="J74" s="2">
        <v>39021</v>
      </c>
    </row>
    <row r="75" spans="1:21" x14ac:dyDescent="0.25">
      <c r="A75" s="4"/>
      <c r="D75">
        <v>38.513800000000003</v>
      </c>
      <c r="E75">
        <v>-53.586100000000002</v>
      </c>
      <c r="F75">
        <v>-87.218199999999996</v>
      </c>
      <c r="G75">
        <v>-11.280200000000001</v>
      </c>
      <c r="H75">
        <v>2.5486</v>
      </c>
      <c r="I75">
        <v>15.447900000000001</v>
      </c>
      <c r="J75">
        <v>7.9762000000000004</v>
      </c>
    </row>
    <row r="76" spans="1:21" x14ac:dyDescent="0.25">
      <c r="A76" s="1" t="s">
        <v>39</v>
      </c>
      <c r="B76" t="s">
        <v>1157</v>
      </c>
      <c r="C76" t="s">
        <v>1195</v>
      </c>
      <c r="D76" s="2">
        <f>_xll.BDH($A76, $D$1, $B76, $C76, "Direction", "H", "Period", "Y","cols=9;rows=2")</f>
        <v>38717</v>
      </c>
      <c r="E76" s="2">
        <v>39082</v>
      </c>
      <c r="F76" s="2">
        <v>39447</v>
      </c>
      <c r="G76" s="2">
        <v>39813</v>
      </c>
      <c r="H76" s="2">
        <v>40178</v>
      </c>
      <c r="I76" s="2">
        <v>40543</v>
      </c>
      <c r="J76" s="2">
        <v>40908</v>
      </c>
      <c r="K76" s="2">
        <v>41274</v>
      </c>
      <c r="L76" s="2">
        <v>41639</v>
      </c>
      <c r="M76" s="2"/>
      <c r="N76" s="2"/>
      <c r="O76" s="2"/>
      <c r="P76" s="2"/>
      <c r="Q76" s="2"/>
      <c r="R76" s="2"/>
    </row>
    <row r="77" spans="1:21" x14ac:dyDescent="0.25">
      <c r="A77" s="4"/>
      <c r="D77">
        <v>18.350899999999999</v>
      </c>
      <c r="E77">
        <v>19.8428</v>
      </c>
      <c r="F77">
        <v>14.653700000000001</v>
      </c>
      <c r="G77">
        <v>6.0056000000000003</v>
      </c>
      <c r="H77">
        <v>4.9714999999999998</v>
      </c>
      <c r="I77">
        <v>9.0612999999999992</v>
      </c>
      <c r="J77">
        <v>18.495699999999999</v>
      </c>
      <c r="K77">
        <v>8.8439999999999994</v>
      </c>
      <c r="L77">
        <v>7.4870999999999999</v>
      </c>
    </row>
    <row r="78" spans="1:21" x14ac:dyDescent="0.25">
      <c r="A78" s="1" t="s">
        <v>40</v>
      </c>
      <c r="B78" t="s">
        <v>1157</v>
      </c>
      <c r="C78" t="s">
        <v>1185</v>
      </c>
      <c r="D78" s="2">
        <f>_xll.BDH($A78, $D$1, $B78, $C78, "Direction", "H", "Period", "Y","cols=1;rows=2")</f>
        <v>36679</v>
      </c>
    </row>
    <row r="79" spans="1:21" x14ac:dyDescent="0.25">
      <c r="A79" s="4"/>
      <c r="D79">
        <v>18.628399999999999</v>
      </c>
    </row>
    <row r="80" spans="1:21" x14ac:dyDescent="0.25">
      <c r="A80" s="1" t="s">
        <v>41</v>
      </c>
      <c r="B80" t="s">
        <v>1157</v>
      </c>
      <c r="C80" t="s">
        <v>1191</v>
      </c>
      <c r="D80" s="2">
        <f>_xll.BDH($A80, $D$1, $B80, $C80, "Direction", "H", "Period", "Y","cols=1;rows=2")</f>
        <v>36891</v>
      </c>
      <c r="E80" s="2"/>
    </row>
    <row r="81" spans="1:22" x14ac:dyDescent="0.25">
      <c r="A81" s="4"/>
      <c r="D81">
        <v>227.51509999999999</v>
      </c>
    </row>
    <row r="82" spans="1:22" x14ac:dyDescent="0.25">
      <c r="A82" s="1" t="s">
        <v>42</v>
      </c>
      <c r="B82" t="s">
        <v>1157</v>
      </c>
      <c r="C82" t="s">
        <v>1189</v>
      </c>
      <c r="D82" s="2">
        <f>_xll.BDH($A82, $D$1, $B82, $C82, "Direction", "H", "Period", "Y","cols=5;rows=2")</f>
        <v>36891</v>
      </c>
      <c r="E82" s="2">
        <v>37256</v>
      </c>
      <c r="F82" s="2">
        <v>37621</v>
      </c>
      <c r="G82" s="2">
        <v>37986</v>
      </c>
      <c r="H82" s="2">
        <v>38352</v>
      </c>
      <c r="I82" s="2"/>
    </row>
    <row r="83" spans="1:22" x14ac:dyDescent="0.25">
      <c r="A83" s="4"/>
      <c r="D83">
        <v>31.0014</v>
      </c>
      <c r="E83">
        <v>21.050799999999999</v>
      </c>
      <c r="F83">
        <v>10.308299999999999</v>
      </c>
      <c r="G83">
        <v>17.599599999999999</v>
      </c>
      <c r="H83">
        <v>26.186900000000001</v>
      </c>
    </row>
    <row r="84" spans="1:22" x14ac:dyDescent="0.25">
      <c r="A84" s="1" t="s">
        <v>43</v>
      </c>
      <c r="B84" t="s">
        <v>1157</v>
      </c>
      <c r="C84" t="s">
        <v>1187</v>
      </c>
      <c r="D84" s="2">
        <f>_xll.BDH($A84, $D$1, $B84, $C84, "Direction", "H", "Period", "Y","cols=4;rows=2")</f>
        <v>36891</v>
      </c>
      <c r="E84" s="2">
        <v>37256</v>
      </c>
      <c r="F84" s="2">
        <v>37621</v>
      </c>
      <c r="G84" s="2">
        <v>37986</v>
      </c>
      <c r="H84" s="2"/>
    </row>
    <row r="85" spans="1:22" x14ac:dyDescent="0.25">
      <c r="A85" s="4"/>
      <c r="D85">
        <v>14.4177</v>
      </c>
      <c r="E85">
        <v>14.4781</v>
      </c>
      <c r="F85">
        <v>16.439399999999999</v>
      </c>
      <c r="G85">
        <v>15.8584</v>
      </c>
    </row>
    <row r="86" spans="1:22" x14ac:dyDescent="0.25">
      <c r="A86" s="1" t="s">
        <v>44</v>
      </c>
      <c r="B86" t="s">
        <v>1157</v>
      </c>
      <c r="C86" t="s">
        <v>1189</v>
      </c>
      <c r="D86" s="2">
        <f>_xll.BDH($A86, $D$1, $B86, $C86, "Direction", "H", "Period", "Y","cols=6;rows=2")</f>
        <v>36526</v>
      </c>
      <c r="E86" s="2">
        <v>36890</v>
      </c>
      <c r="F86" s="2">
        <v>37254</v>
      </c>
      <c r="G86" s="2">
        <v>37619</v>
      </c>
      <c r="H86" s="2">
        <v>37989</v>
      </c>
      <c r="I86" s="2">
        <v>38353</v>
      </c>
    </row>
    <row r="87" spans="1:22" x14ac:dyDescent="0.25">
      <c r="A87" s="4"/>
      <c r="D87">
        <v>20.5777</v>
      </c>
      <c r="E87">
        <v>7.2423999999999999</v>
      </c>
      <c r="F87">
        <v>-7.6597</v>
      </c>
      <c r="G87">
        <v>-15.530900000000001</v>
      </c>
      <c r="H87">
        <v>5.1035000000000004</v>
      </c>
      <c r="I87">
        <v>10.723800000000001</v>
      </c>
    </row>
    <row r="88" spans="1:22" x14ac:dyDescent="0.25">
      <c r="A88" s="1" t="s">
        <v>45</v>
      </c>
      <c r="B88" t="s">
        <v>1157</v>
      </c>
      <c r="C88" t="s">
        <v>1183</v>
      </c>
      <c r="D88" s="2">
        <f>_xll.BDH($A88, $D$1, $B88, $C88, "Direction", "H", "Period", "Y","cols=3;rows=2")</f>
        <v>36799</v>
      </c>
      <c r="E88" s="2">
        <v>37164</v>
      </c>
      <c r="F88" s="2">
        <v>38990</v>
      </c>
      <c r="G88" s="2"/>
      <c r="H88" s="2"/>
      <c r="I88" s="2"/>
      <c r="J88" s="2"/>
    </row>
    <row r="89" spans="1:22" x14ac:dyDescent="0.25">
      <c r="A89" s="4"/>
      <c r="D89">
        <v>6.1323999999999996</v>
      </c>
      <c r="E89">
        <v>-87.2483</v>
      </c>
      <c r="F89">
        <v>102.1318</v>
      </c>
    </row>
    <row r="90" spans="1:22" x14ac:dyDescent="0.25">
      <c r="A90" s="1" t="s">
        <v>46</v>
      </c>
      <c r="B90" t="s">
        <v>1157</v>
      </c>
      <c r="C90" t="s">
        <v>1185</v>
      </c>
      <c r="D90" s="2" t="str">
        <f>_xll.BDH($A90, $D$1, $B90, $C90, "Direction", "H", "Period", "Y")</f>
        <v>#N/A N/A</v>
      </c>
    </row>
    <row r="91" spans="1:22" x14ac:dyDescent="0.25">
      <c r="A91" s="4"/>
    </row>
    <row r="92" spans="1:22" x14ac:dyDescent="0.25">
      <c r="A92" s="1" t="s">
        <v>47</v>
      </c>
      <c r="B92" t="s">
        <v>1157</v>
      </c>
      <c r="C92" t="s">
        <v>1183</v>
      </c>
      <c r="D92" s="2">
        <f>_xll.BDH($A92, $D$1, $B92, $C92, "Direction", "H", "Period", "Y","cols=7;rows=2")</f>
        <v>36707</v>
      </c>
      <c r="E92" s="2">
        <v>37072</v>
      </c>
      <c r="F92" s="2">
        <v>37437</v>
      </c>
      <c r="G92" s="2">
        <v>37802</v>
      </c>
      <c r="H92" s="2">
        <v>38168</v>
      </c>
      <c r="I92" s="2">
        <v>38533</v>
      </c>
      <c r="J92" s="2">
        <v>38898</v>
      </c>
    </row>
    <row r="93" spans="1:22" x14ac:dyDescent="0.25">
      <c r="A93" s="4"/>
      <c r="D93">
        <v>30.4527</v>
      </c>
      <c r="E93">
        <v>10.3604</v>
      </c>
      <c r="F93">
        <v>-5.7586000000000004</v>
      </c>
      <c r="G93">
        <v>-42.094299999999997</v>
      </c>
      <c r="H93">
        <v>-6.0019999999999998</v>
      </c>
      <c r="I93">
        <v>-1.6321000000000001</v>
      </c>
      <c r="J93">
        <v>-13.273899999999999</v>
      </c>
    </row>
    <row r="94" spans="1:22" x14ac:dyDescent="0.25">
      <c r="A94" s="1" t="s">
        <v>48</v>
      </c>
      <c r="B94" t="s">
        <v>1157</v>
      </c>
      <c r="C94" t="s">
        <v>1196</v>
      </c>
      <c r="D94" s="2">
        <f>_xll.BDH($A94, $D$1, $B94, $C94, "Direction", "H", "Period", "Y","cols=19;rows=2")</f>
        <v>36891</v>
      </c>
      <c r="E94" s="2">
        <v>37256</v>
      </c>
      <c r="F94" s="2">
        <v>37621</v>
      </c>
      <c r="G94" s="2">
        <v>37986</v>
      </c>
      <c r="H94" s="2">
        <v>38352</v>
      </c>
      <c r="I94" s="2">
        <v>38717</v>
      </c>
      <c r="J94" s="2">
        <v>39082</v>
      </c>
      <c r="K94" s="2">
        <v>39447</v>
      </c>
      <c r="L94" s="2">
        <v>39813</v>
      </c>
      <c r="M94" s="2">
        <v>40178</v>
      </c>
      <c r="N94" s="2">
        <v>40543</v>
      </c>
      <c r="O94" s="2">
        <v>40908</v>
      </c>
      <c r="P94" s="2">
        <v>41274</v>
      </c>
      <c r="Q94" s="2">
        <v>41639</v>
      </c>
      <c r="R94" s="2">
        <v>42004</v>
      </c>
      <c r="S94" s="2">
        <v>42369</v>
      </c>
      <c r="T94" s="2">
        <v>42735</v>
      </c>
      <c r="U94" s="2">
        <v>43100</v>
      </c>
      <c r="V94" s="2">
        <v>43465</v>
      </c>
    </row>
    <row r="95" spans="1:22" x14ac:dyDescent="0.25">
      <c r="A95" s="4"/>
      <c r="D95">
        <v>15.622999999999999</v>
      </c>
      <c r="E95">
        <v>17.790600000000001</v>
      </c>
      <c r="F95">
        <v>16.9815</v>
      </c>
      <c r="G95">
        <v>21.5549</v>
      </c>
      <c r="H95">
        <v>20.8184</v>
      </c>
      <c r="I95">
        <v>19.334199999999999</v>
      </c>
      <c r="J95">
        <v>23.367999999999999</v>
      </c>
      <c r="K95">
        <v>24.278099999999998</v>
      </c>
      <c r="L95">
        <v>26.467099999999999</v>
      </c>
      <c r="M95">
        <v>26.898299999999999</v>
      </c>
      <c r="N95">
        <v>21.518000000000001</v>
      </c>
      <c r="O95">
        <v>29.645399999999999</v>
      </c>
      <c r="P95">
        <v>29.293600000000001</v>
      </c>
      <c r="Q95">
        <v>27.6967</v>
      </c>
      <c r="R95">
        <v>27.697800000000001</v>
      </c>
      <c r="S95">
        <v>30.902899999999999</v>
      </c>
      <c r="T95">
        <v>31.881</v>
      </c>
      <c r="U95">
        <v>22.592600000000001</v>
      </c>
      <c r="V95">
        <v>15.2081</v>
      </c>
    </row>
    <row r="96" spans="1:22" x14ac:dyDescent="0.25">
      <c r="A96" s="1" t="s">
        <v>49</v>
      </c>
      <c r="B96" t="s">
        <v>1157</v>
      </c>
      <c r="C96" t="s">
        <v>1188</v>
      </c>
      <c r="D96" s="2">
        <f>_xll.BDH($A96, $D$1, $B96, $C96, "Direction", "H", "Period", "Y","cols=12;rows=2")</f>
        <v>36891</v>
      </c>
      <c r="E96" s="2">
        <v>37256</v>
      </c>
      <c r="F96" s="2">
        <v>37621</v>
      </c>
      <c r="G96" s="2">
        <v>37986</v>
      </c>
      <c r="H96" s="2">
        <v>38352</v>
      </c>
      <c r="I96" s="2">
        <v>38717</v>
      </c>
      <c r="J96" s="2">
        <v>39082</v>
      </c>
      <c r="K96" s="2">
        <v>39447</v>
      </c>
      <c r="L96" s="2">
        <v>39813</v>
      </c>
      <c r="M96" s="2">
        <v>40178</v>
      </c>
      <c r="N96" s="2">
        <v>40543</v>
      </c>
      <c r="O96" s="2">
        <v>40908</v>
      </c>
      <c r="P96" s="2"/>
    </row>
    <row r="97" spans="1:16" x14ac:dyDescent="0.25">
      <c r="A97" s="4"/>
      <c r="D97">
        <v>11.1983</v>
      </c>
      <c r="E97">
        <v>2.5905999999999998</v>
      </c>
      <c r="F97">
        <v>13.641500000000001</v>
      </c>
      <c r="G97">
        <v>6.9301000000000004</v>
      </c>
      <c r="H97">
        <v>12.172700000000001</v>
      </c>
      <c r="I97">
        <v>12.650399999999999</v>
      </c>
      <c r="J97">
        <v>19.662400000000002</v>
      </c>
      <c r="K97">
        <v>16.513400000000001</v>
      </c>
      <c r="L97">
        <v>-30.848700000000001</v>
      </c>
      <c r="M97">
        <v>74.8142</v>
      </c>
      <c r="N97">
        <v>-14.7819</v>
      </c>
      <c r="O97">
        <v>-5.8213999999999997</v>
      </c>
    </row>
    <row r="98" spans="1:16" x14ac:dyDescent="0.25">
      <c r="A98" s="1" t="s">
        <v>50</v>
      </c>
      <c r="B98" t="s">
        <v>1157</v>
      </c>
      <c r="C98" t="s">
        <v>1188</v>
      </c>
      <c r="D98" s="2">
        <f>_xll.BDH($A98, $D$1, $B98, $C98, "Direction", "H", "Period", "Y","cols=12;rows=2")</f>
        <v>36891</v>
      </c>
      <c r="E98" s="2">
        <v>37256</v>
      </c>
      <c r="F98" s="2">
        <v>37621</v>
      </c>
      <c r="G98" s="2">
        <v>37986</v>
      </c>
      <c r="H98" s="2">
        <v>38352</v>
      </c>
      <c r="I98" s="2">
        <v>38717</v>
      </c>
      <c r="J98" s="2">
        <v>39082</v>
      </c>
      <c r="K98" s="2">
        <v>39447</v>
      </c>
      <c r="L98" s="2">
        <v>39813</v>
      </c>
      <c r="M98" s="2">
        <v>40178</v>
      </c>
      <c r="N98" s="2">
        <v>40543</v>
      </c>
      <c r="O98" s="2">
        <v>40908</v>
      </c>
      <c r="P98" s="2"/>
    </row>
    <row r="99" spans="1:16" x14ac:dyDescent="0.25">
      <c r="A99" s="4"/>
      <c r="D99">
        <v>23.6038</v>
      </c>
      <c r="E99">
        <v>1.0644</v>
      </c>
      <c r="F99">
        <v>-23.023399999999999</v>
      </c>
      <c r="G99">
        <v>-37.270400000000002</v>
      </c>
      <c r="H99">
        <v>-23.938300000000002</v>
      </c>
      <c r="I99">
        <v>-20.832599999999999</v>
      </c>
      <c r="J99">
        <v>14.4198</v>
      </c>
      <c r="K99">
        <v>26.939499999999999</v>
      </c>
      <c r="L99">
        <v>-22.009</v>
      </c>
      <c r="M99">
        <v>-20.066199999999998</v>
      </c>
      <c r="N99">
        <v>25.6447</v>
      </c>
      <c r="O99">
        <v>3.7494999999999998</v>
      </c>
    </row>
    <row r="100" spans="1:16" x14ac:dyDescent="0.25">
      <c r="A100" s="1" t="s">
        <v>51</v>
      </c>
      <c r="B100" t="s">
        <v>1157</v>
      </c>
      <c r="C100" t="s">
        <v>1185</v>
      </c>
      <c r="D100" s="2" t="str">
        <f>_xll.BDH($A100, $D$1, $B100, $C100, "Direction", "H", "Period", "Y")</f>
        <v>#N/A N/A</v>
      </c>
    </row>
    <row r="101" spans="1:16" x14ac:dyDescent="0.25">
      <c r="A101" s="4"/>
    </row>
    <row r="102" spans="1:16" x14ac:dyDescent="0.25">
      <c r="A102" s="1" t="s">
        <v>52</v>
      </c>
      <c r="B102" t="s">
        <v>1157</v>
      </c>
      <c r="C102" t="s">
        <v>1190</v>
      </c>
      <c r="D102" s="2">
        <f>_xll.BDH($A102, $D$1, $B102, $C102, "Direction", "H", "Period", "Y","cols=2;rows=2")</f>
        <v>36891</v>
      </c>
      <c r="E102" s="2">
        <v>37256</v>
      </c>
      <c r="F102" s="2"/>
    </row>
    <row r="103" spans="1:16" x14ac:dyDescent="0.25">
      <c r="A103" s="4"/>
      <c r="D103">
        <v>15.0449</v>
      </c>
      <c r="E103">
        <v>10.0924</v>
      </c>
    </row>
    <row r="104" spans="1:16" x14ac:dyDescent="0.25">
      <c r="A104" s="1" t="s">
        <v>53</v>
      </c>
      <c r="B104" t="s">
        <v>1157</v>
      </c>
      <c r="C104" t="s">
        <v>1185</v>
      </c>
      <c r="D104" s="2" t="str">
        <f>_xll.BDH($A104, $D$1, $B104, $C104, "Direction", "H", "Period", "Y")</f>
        <v>#N/A N/A</v>
      </c>
    </row>
    <row r="105" spans="1:16" x14ac:dyDescent="0.25">
      <c r="A105" s="4"/>
    </row>
    <row r="106" spans="1:16" x14ac:dyDescent="0.25">
      <c r="A106" s="1" t="s">
        <v>54</v>
      </c>
      <c r="B106" t="s">
        <v>1157</v>
      </c>
      <c r="C106" t="s">
        <v>1191</v>
      </c>
      <c r="D106" s="2" t="str">
        <f>_xll.BDH($A106, $D$1, $B106, $C106, "Direction", "H", "Period", "Y")</f>
        <v>#N/A N/A</v>
      </c>
      <c r="E106" s="2"/>
    </row>
    <row r="107" spans="1:16" x14ac:dyDescent="0.25">
      <c r="A107" s="4"/>
    </row>
    <row r="108" spans="1:16" x14ac:dyDescent="0.25">
      <c r="A108" s="1" t="s">
        <v>55</v>
      </c>
      <c r="B108" t="s">
        <v>1157</v>
      </c>
      <c r="C108" t="s">
        <v>1186</v>
      </c>
      <c r="D108" s="2">
        <f>_xll.BDH($A108, $D$1, $B108, $C108, "Direction", "H", "Period", "Y","cols=7;rows=2")</f>
        <v>36763</v>
      </c>
      <c r="E108" s="2">
        <v>37134</v>
      </c>
      <c r="F108" s="2">
        <v>37498</v>
      </c>
      <c r="G108" s="2">
        <v>37862</v>
      </c>
      <c r="H108" s="2">
        <v>38230</v>
      </c>
      <c r="I108" s="2">
        <v>38590</v>
      </c>
      <c r="J108" s="2">
        <v>38960</v>
      </c>
      <c r="K108" s="2"/>
    </row>
    <row r="109" spans="1:16" x14ac:dyDescent="0.25">
      <c r="A109" s="4"/>
      <c r="D109">
        <v>14.2689</v>
      </c>
      <c r="E109">
        <v>-2.7589000000000001</v>
      </c>
      <c r="F109">
        <v>-62.684199999999997</v>
      </c>
      <c r="G109">
        <v>-111.773</v>
      </c>
      <c r="H109">
        <v>-9.2373999999999992</v>
      </c>
      <c r="I109">
        <v>0.13980000000000001</v>
      </c>
      <c r="J109">
        <v>5.4839000000000002</v>
      </c>
    </row>
    <row r="110" spans="1:16" x14ac:dyDescent="0.25">
      <c r="A110" s="1" t="s">
        <v>56</v>
      </c>
      <c r="B110" t="s">
        <v>1157</v>
      </c>
      <c r="C110" t="s">
        <v>1187</v>
      </c>
      <c r="D110" s="2">
        <f>_xll.BDH($A110, $D$1, $B110, $C110, "Direction", "H", "Period", "Y","cols=4;rows=2")</f>
        <v>36891</v>
      </c>
      <c r="E110" s="2">
        <v>37256</v>
      </c>
      <c r="F110" s="2">
        <v>37621</v>
      </c>
      <c r="G110" s="2">
        <v>37986</v>
      </c>
      <c r="H110" s="2"/>
    </row>
    <row r="111" spans="1:16" x14ac:dyDescent="0.25">
      <c r="A111" s="4"/>
      <c r="D111">
        <v>15.3611</v>
      </c>
      <c r="E111">
        <v>15.1601</v>
      </c>
      <c r="F111">
        <v>15.1309</v>
      </c>
      <c r="G111">
        <v>15.6927</v>
      </c>
    </row>
    <row r="112" spans="1:16" x14ac:dyDescent="0.25">
      <c r="A112" s="1" t="s">
        <v>57</v>
      </c>
      <c r="B112" t="s">
        <v>1157</v>
      </c>
      <c r="C112" t="s">
        <v>1197</v>
      </c>
      <c r="D112" s="2">
        <f>_xll.BDH($A112, $D$1, $B112, $C112, "Direction", "H", "Period", "Y","cols=4;rows=2")</f>
        <v>36891</v>
      </c>
      <c r="E112" s="2">
        <v>37256</v>
      </c>
      <c r="F112" s="2">
        <v>37621</v>
      </c>
      <c r="G112" s="2">
        <v>37986</v>
      </c>
    </row>
    <row r="113" spans="1:12" x14ac:dyDescent="0.25">
      <c r="A113" s="4"/>
      <c r="D113">
        <v>23.489599999999999</v>
      </c>
      <c r="E113">
        <v>23.1998</v>
      </c>
      <c r="F113">
        <v>17.520399999999999</v>
      </c>
      <c r="G113">
        <v>11.5953</v>
      </c>
    </row>
    <row r="114" spans="1:12" x14ac:dyDescent="0.25">
      <c r="A114" s="1" t="s">
        <v>58</v>
      </c>
      <c r="B114" t="s">
        <v>1157</v>
      </c>
      <c r="C114" t="s">
        <v>1185</v>
      </c>
      <c r="D114" s="2" t="str">
        <f>_xll.BDH($A114, $D$1, $B114, $C114, "Direction", "H", "Period", "Y")</f>
        <v>#N/A N/A</v>
      </c>
    </row>
    <row r="115" spans="1:12" x14ac:dyDescent="0.25">
      <c r="A115" s="4"/>
    </row>
    <row r="116" spans="1:12" x14ac:dyDescent="0.25">
      <c r="A116" s="1" t="s">
        <v>59</v>
      </c>
      <c r="B116" t="s">
        <v>1157</v>
      </c>
      <c r="C116" t="s">
        <v>1185</v>
      </c>
      <c r="D116" s="2" t="str">
        <f>_xll.BDH($A116, $D$1, $B116, $C116, "Direction", "H", "Period", "Y")</f>
        <v>#N/A N/A</v>
      </c>
    </row>
    <row r="117" spans="1:12" x14ac:dyDescent="0.25">
      <c r="A117" s="4"/>
    </row>
    <row r="118" spans="1:12" x14ac:dyDescent="0.25">
      <c r="A118" s="1" t="s">
        <v>60</v>
      </c>
      <c r="B118" t="s">
        <v>1157</v>
      </c>
      <c r="C118" t="s">
        <v>1185</v>
      </c>
      <c r="D118" s="2">
        <f>_xll.BDH($A118, $D$1, $B118, $C118, "Direction", "H", "Period", "Y","cols=1;rows=2")</f>
        <v>36707</v>
      </c>
    </row>
    <row r="119" spans="1:12" x14ac:dyDescent="0.25">
      <c r="A119" s="4"/>
      <c r="D119">
        <v>0.31869999999999998</v>
      </c>
    </row>
    <row r="120" spans="1:12" x14ac:dyDescent="0.25">
      <c r="A120" s="1" t="s">
        <v>61</v>
      </c>
      <c r="B120" t="s">
        <v>1157</v>
      </c>
      <c r="C120" t="s">
        <v>1198</v>
      </c>
      <c r="D120" s="2">
        <f>_xll.BDH($A120, $D$1, $B120, $C120, "Direction", "H", "Period", "Y","cols=8;rows=2")</f>
        <v>36860</v>
      </c>
      <c r="E120" s="2">
        <v>37225</v>
      </c>
      <c r="F120" s="2">
        <v>37590</v>
      </c>
      <c r="G120" s="2">
        <v>37955</v>
      </c>
      <c r="H120" s="2">
        <v>38321</v>
      </c>
      <c r="I120" s="2">
        <v>38686</v>
      </c>
      <c r="J120" s="2">
        <v>39051</v>
      </c>
      <c r="K120" s="2">
        <v>39416</v>
      </c>
      <c r="L120" s="2"/>
    </row>
    <row r="121" spans="1:12" x14ac:dyDescent="0.25">
      <c r="A121" s="4"/>
      <c r="D121">
        <v>17.654</v>
      </c>
      <c r="E121">
        <v>13.1364</v>
      </c>
      <c r="F121">
        <v>17.651599999999998</v>
      </c>
      <c r="G121">
        <v>17.6831</v>
      </c>
      <c r="H121">
        <v>17.931699999999999</v>
      </c>
      <c r="I121">
        <v>15.6998</v>
      </c>
      <c r="J121">
        <v>18.742799999999999</v>
      </c>
      <c r="K121">
        <v>1.887</v>
      </c>
    </row>
    <row r="122" spans="1:12" x14ac:dyDescent="0.25">
      <c r="A122" s="1" t="s">
        <v>62</v>
      </c>
      <c r="B122" t="s">
        <v>1157</v>
      </c>
      <c r="C122" t="s">
        <v>1185</v>
      </c>
      <c r="D122" s="2" t="str">
        <f>_xll.BDH($A122, $D$1, $B122, $C122, "Direction", "H", "Period", "Y")</f>
        <v>#N/A N/A</v>
      </c>
    </row>
    <row r="123" spans="1:12" x14ac:dyDescent="0.25">
      <c r="A123" s="4"/>
    </row>
    <row r="124" spans="1:12" x14ac:dyDescent="0.25">
      <c r="A124" s="1" t="s">
        <v>63</v>
      </c>
      <c r="B124" t="s">
        <v>1157</v>
      </c>
      <c r="C124" t="s">
        <v>1198</v>
      </c>
      <c r="D124" s="2">
        <f>_xll.BDH($A124, $D$1, $B124, $C124, "Direction", "H", "Period", "Y","cols=8;rows=2")</f>
        <v>36891</v>
      </c>
      <c r="E124" s="2">
        <v>37256</v>
      </c>
      <c r="F124" s="2">
        <v>37621</v>
      </c>
      <c r="G124" s="2">
        <v>37986</v>
      </c>
      <c r="H124" s="2">
        <v>38352</v>
      </c>
      <c r="I124" s="2">
        <v>38717</v>
      </c>
      <c r="J124" s="2">
        <v>39082</v>
      </c>
      <c r="K124" s="2">
        <v>39447</v>
      </c>
      <c r="L124" s="2"/>
    </row>
    <row r="125" spans="1:12" x14ac:dyDescent="0.25">
      <c r="A125" s="4"/>
      <c r="D125">
        <v>1.2307999999999999</v>
      </c>
      <c r="E125">
        <v>-3.8081</v>
      </c>
      <c r="F125">
        <v>-73.0608</v>
      </c>
      <c r="G125">
        <v>7.6978</v>
      </c>
      <c r="H125">
        <v>-32.251100000000001</v>
      </c>
      <c r="I125">
        <v>10.217700000000001</v>
      </c>
      <c r="J125">
        <v>8.1988000000000003</v>
      </c>
      <c r="K125">
        <v>11.1463</v>
      </c>
    </row>
    <row r="126" spans="1:12" x14ac:dyDescent="0.25">
      <c r="A126" s="1" t="s">
        <v>64</v>
      </c>
      <c r="B126" t="s">
        <v>1157</v>
      </c>
      <c r="C126" t="s">
        <v>1190</v>
      </c>
      <c r="D126" s="2">
        <f>_xll.BDH($A126, $D$1, $B126, $C126, "Direction", "H", "Period", "Y","cols=2;rows=2")</f>
        <v>36891</v>
      </c>
      <c r="E126" s="2">
        <v>37256</v>
      </c>
      <c r="F126" s="2"/>
    </row>
    <row r="127" spans="1:12" x14ac:dyDescent="0.25">
      <c r="A127" s="4"/>
      <c r="D127">
        <v>16.3155</v>
      </c>
      <c r="E127">
        <v>2.7703000000000002</v>
      </c>
    </row>
    <row r="128" spans="1:12" x14ac:dyDescent="0.25">
      <c r="A128" s="1" t="s">
        <v>65</v>
      </c>
      <c r="B128" t="s">
        <v>1157</v>
      </c>
      <c r="C128" t="s">
        <v>1183</v>
      </c>
      <c r="D128" s="2">
        <f>_xll.BDH($A128, $D$1, $B128, $C128, "Direction", "H", "Period", "Y","cols=6;rows=2")</f>
        <v>36891</v>
      </c>
      <c r="E128" s="2">
        <v>37256</v>
      </c>
      <c r="F128" s="2">
        <v>37621</v>
      </c>
      <c r="G128" s="2">
        <v>37986</v>
      </c>
      <c r="H128" s="2">
        <v>38352</v>
      </c>
      <c r="I128" s="2">
        <v>38717</v>
      </c>
      <c r="J128" s="2"/>
    </row>
    <row r="129" spans="1:12" x14ac:dyDescent="0.25">
      <c r="A129" s="4"/>
      <c r="D129">
        <v>20.536999999999999</v>
      </c>
      <c r="E129">
        <v>24.020499999999998</v>
      </c>
      <c r="F129">
        <v>16.476199999999999</v>
      </c>
      <c r="G129">
        <v>19.8278</v>
      </c>
      <c r="H129">
        <v>17.448399999999999</v>
      </c>
      <c r="I129">
        <v>16.410799999999998</v>
      </c>
    </row>
    <row r="130" spans="1:12" x14ac:dyDescent="0.25">
      <c r="A130" s="1" t="s">
        <v>66</v>
      </c>
      <c r="B130" t="s">
        <v>1157</v>
      </c>
      <c r="C130" t="s">
        <v>1185</v>
      </c>
      <c r="D130" s="2" t="str">
        <f>_xll.BDH($A130, $D$1, $B130, $C130, "Direction", "H", "Period", "Y")</f>
        <v>#N/A N/A</v>
      </c>
    </row>
    <row r="131" spans="1:12" x14ac:dyDescent="0.25">
      <c r="A131" s="4"/>
    </row>
    <row r="132" spans="1:12" x14ac:dyDescent="0.25">
      <c r="A132" s="1" t="s">
        <v>67</v>
      </c>
      <c r="B132" t="s">
        <v>1157</v>
      </c>
      <c r="C132" t="s">
        <v>1185</v>
      </c>
      <c r="D132" s="2" t="str">
        <f>_xll.BDH($A132, $D$1, $B132, $C132, "Direction", "H", "Period", "Y")</f>
        <v>#N/A N/A</v>
      </c>
    </row>
    <row r="133" spans="1:12" x14ac:dyDescent="0.25">
      <c r="A133" s="4"/>
    </row>
    <row r="134" spans="1:12" x14ac:dyDescent="0.25">
      <c r="A134" s="1" t="s">
        <v>68</v>
      </c>
      <c r="B134" t="s">
        <v>1157</v>
      </c>
      <c r="C134" t="s">
        <v>1198</v>
      </c>
      <c r="D134" s="2">
        <f>_xll.BDH($A134, $D$1, $B134, $C134, "Direction", "H", "Period", "Y","cols=7;rows=2")</f>
        <v>36527</v>
      </c>
      <c r="E134" s="2">
        <v>36891</v>
      </c>
      <c r="F134" s="2">
        <v>37255</v>
      </c>
      <c r="G134" s="2">
        <v>37619</v>
      </c>
      <c r="H134" s="2">
        <v>37983</v>
      </c>
      <c r="I134" s="2">
        <v>38354</v>
      </c>
      <c r="J134" s="2">
        <v>39446</v>
      </c>
      <c r="K134" s="2"/>
      <c r="L134" s="2"/>
    </row>
    <row r="135" spans="1:12" x14ac:dyDescent="0.25">
      <c r="A135" s="4"/>
      <c r="D135">
        <v>15.616099999999999</v>
      </c>
      <c r="E135">
        <v>15.4818</v>
      </c>
      <c r="F135">
        <v>17.964400000000001</v>
      </c>
      <c r="G135">
        <v>17.655100000000001</v>
      </c>
      <c r="H135">
        <v>14.716799999999999</v>
      </c>
      <c r="I135">
        <v>2.9954000000000001</v>
      </c>
      <c r="J135">
        <v>9.6812000000000005</v>
      </c>
    </row>
    <row r="136" spans="1:12" x14ac:dyDescent="0.25">
      <c r="A136" s="1" t="s">
        <v>69</v>
      </c>
      <c r="B136" t="s">
        <v>1157</v>
      </c>
      <c r="C136" t="s">
        <v>1183</v>
      </c>
      <c r="D136" s="2">
        <f>_xll.BDH($A136, $D$1, $B136, $C136, "Direction", "H", "Period", "Y","cols=6;rows=2")</f>
        <v>36707</v>
      </c>
      <c r="E136" s="2">
        <v>37071</v>
      </c>
      <c r="F136" s="2">
        <v>37435</v>
      </c>
      <c r="G136" s="2">
        <v>37799</v>
      </c>
      <c r="H136" s="2">
        <v>38170</v>
      </c>
      <c r="I136" s="2">
        <v>38534</v>
      </c>
      <c r="J136" s="2"/>
    </row>
    <row r="137" spans="1:12" x14ac:dyDescent="0.25">
      <c r="A137" s="4"/>
      <c r="D137">
        <v>15.954800000000001</v>
      </c>
      <c r="E137">
        <v>24.499700000000001</v>
      </c>
      <c r="F137">
        <v>7.0871000000000004</v>
      </c>
      <c r="G137">
        <v>6.8776000000000002</v>
      </c>
      <c r="H137">
        <v>13.274100000000001</v>
      </c>
      <c r="I137">
        <v>11.1386</v>
      </c>
    </row>
    <row r="138" spans="1:12" x14ac:dyDescent="0.25">
      <c r="A138" s="1" t="s">
        <v>70</v>
      </c>
      <c r="B138" t="s">
        <v>1157</v>
      </c>
      <c r="C138" t="s">
        <v>1187</v>
      </c>
      <c r="D138" s="2">
        <f>_xll.BDH($A138, $D$1, $B138, $C138, "Direction", "H", "Period", "Y","cols=4;rows=2")</f>
        <v>36891</v>
      </c>
      <c r="E138" s="2">
        <v>37256</v>
      </c>
      <c r="F138" s="2">
        <v>37621</v>
      </c>
      <c r="G138" s="2">
        <v>37986</v>
      </c>
      <c r="H138" s="2"/>
    </row>
    <row r="139" spans="1:12" x14ac:dyDescent="0.25">
      <c r="A139" s="4"/>
      <c r="D139">
        <v>16.287700000000001</v>
      </c>
      <c r="E139">
        <v>14.6431</v>
      </c>
      <c r="F139">
        <v>10.293799999999999</v>
      </c>
      <c r="G139">
        <v>3.5324</v>
      </c>
    </row>
    <row r="140" spans="1:12" x14ac:dyDescent="0.25">
      <c r="A140" s="1" t="s">
        <v>71</v>
      </c>
      <c r="B140" t="s">
        <v>1157</v>
      </c>
      <c r="C140" t="s">
        <v>1185</v>
      </c>
      <c r="D140" s="2">
        <f>_xll.BDH($A140, $D$1, $B140, $C140, "Direction", "H", "Period", "Y","cols=1;rows=2")</f>
        <v>36526</v>
      </c>
    </row>
    <row r="141" spans="1:12" x14ac:dyDescent="0.25">
      <c r="A141" s="4"/>
      <c r="D141">
        <v>9.2010000000000005</v>
      </c>
    </row>
    <row r="142" spans="1:12" x14ac:dyDescent="0.25">
      <c r="A142" s="1" t="s">
        <v>72</v>
      </c>
      <c r="B142" t="s">
        <v>1157</v>
      </c>
      <c r="C142" t="s">
        <v>1191</v>
      </c>
      <c r="D142" s="2" t="str">
        <f>_xll.BDH($A142, $D$1, $B142, $C142, "Direction", "H", "Period", "Y")</f>
        <v>#N/A N/A</v>
      </c>
      <c r="E142" s="2"/>
    </row>
    <row r="143" spans="1:12" x14ac:dyDescent="0.25">
      <c r="A143" s="4"/>
    </row>
    <row r="144" spans="1:12" x14ac:dyDescent="0.25">
      <c r="A144" s="1" t="s">
        <v>73</v>
      </c>
      <c r="B144" t="s">
        <v>1157</v>
      </c>
      <c r="C144" t="s">
        <v>1183</v>
      </c>
      <c r="D144" s="2">
        <f>_xll.BDH($A144, $D$1, $B144, $C144, "Direction", "H", "Period", "Y","cols=4;rows=2")</f>
        <v>36891</v>
      </c>
      <c r="E144" s="2">
        <v>37256</v>
      </c>
      <c r="F144" s="2">
        <v>37621</v>
      </c>
      <c r="G144" s="2">
        <v>37989</v>
      </c>
      <c r="H144" s="2"/>
      <c r="I144" s="2"/>
      <c r="J144" s="2"/>
    </row>
    <row r="145" spans="1:12" x14ac:dyDescent="0.25">
      <c r="A145" s="4"/>
      <c r="D145">
        <v>89.506399999999999</v>
      </c>
      <c r="E145">
        <v>211.11869999999999</v>
      </c>
      <c r="F145">
        <v>574.84670000000006</v>
      </c>
      <c r="G145">
        <v>222.57149999999999</v>
      </c>
    </row>
    <row r="146" spans="1:12" x14ac:dyDescent="0.25">
      <c r="A146" s="1" t="s">
        <v>74</v>
      </c>
      <c r="B146" t="s">
        <v>1157</v>
      </c>
      <c r="C146" t="s">
        <v>1183</v>
      </c>
      <c r="D146" s="2">
        <f>_xll.BDH($A146, $D$1, $B146, $C146, "Direction", "H", "Period", "Y","cols=6;rows=2")</f>
        <v>36891</v>
      </c>
      <c r="E146" s="2">
        <v>37256</v>
      </c>
      <c r="F146" s="2">
        <v>37621</v>
      </c>
      <c r="G146" s="2">
        <v>37986</v>
      </c>
      <c r="H146" s="2">
        <v>38352</v>
      </c>
      <c r="I146" s="2">
        <v>38717</v>
      </c>
      <c r="J146" s="2"/>
    </row>
    <row r="147" spans="1:12" x14ac:dyDescent="0.25">
      <c r="A147" s="4"/>
      <c r="D147">
        <v>11.4031</v>
      </c>
      <c r="E147">
        <v>18.595700000000001</v>
      </c>
      <c r="F147">
        <v>20.0671</v>
      </c>
      <c r="G147">
        <v>19.733799999999999</v>
      </c>
      <c r="H147">
        <v>18.342199999999998</v>
      </c>
      <c r="I147">
        <v>20.148900000000001</v>
      </c>
    </row>
    <row r="148" spans="1:12" x14ac:dyDescent="0.25">
      <c r="A148" s="1" t="s">
        <v>75</v>
      </c>
      <c r="B148" t="s">
        <v>1157</v>
      </c>
      <c r="C148" t="s">
        <v>1185</v>
      </c>
      <c r="D148" s="2" t="str">
        <f>_xll.BDH($A148, $D$1, $B148, $C148, "Direction", "H", "Period", "Y")</f>
        <v>#N/A N/A</v>
      </c>
    </row>
    <row r="149" spans="1:12" x14ac:dyDescent="0.25">
      <c r="A149" s="4"/>
    </row>
    <row r="150" spans="1:12" x14ac:dyDescent="0.25">
      <c r="A150" s="1" t="s">
        <v>76</v>
      </c>
      <c r="B150" t="s">
        <v>1157</v>
      </c>
      <c r="C150" t="s">
        <v>1191</v>
      </c>
      <c r="D150" s="2" t="str">
        <f>_xll.BDH($A150, $D$1, $B150, $C150, "Direction", "H", "Period", "Y")</f>
        <v>#N/A N/A</v>
      </c>
      <c r="E150" s="2"/>
    </row>
    <row r="151" spans="1:12" x14ac:dyDescent="0.25">
      <c r="A151" s="4"/>
    </row>
    <row r="152" spans="1:12" x14ac:dyDescent="0.25">
      <c r="A152" s="1" t="s">
        <v>77</v>
      </c>
      <c r="B152" t="s">
        <v>1157</v>
      </c>
      <c r="C152" t="s">
        <v>1198</v>
      </c>
      <c r="D152" s="2">
        <f>_xll.BDH($A152, $D$1, $B152, $C152, "Direction", "H", "Period", "Y","cols=9;rows=2")</f>
        <v>36707</v>
      </c>
      <c r="E152" s="2">
        <v>37072</v>
      </c>
      <c r="F152" s="2">
        <v>37437</v>
      </c>
      <c r="G152" s="2">
        <v>37802</v>
      </c>
      <c r="H152" s="2">
        <v>38168</v>
      </c>
      <c r="I152" s="2">
        <v>38533</v>
      </c>
      <c r="J152" s="2">
        <v>38898</v>
      </c>
      <c r="K152" s="2">
        <v>39263</v>
      </c>
      <c r="L152" s="2">
        <v>39629</v>
      </c>
    </row>
    <row r="153" spans="1:12" x14ac:dyDescent="0.25">
      <c r="A153" s="4"/>
      <c r="D153">
        <v>25.362200000000001</v>
      </c>
      <c r="E153">
        <v>21.5017</v>
      </c>
      <c r="F153">
        <v>15.553699999999999</v>
      </c>
      <c r="G153">
        <v>14.8751</v>
      </c>
      <c r="H153">
        <v>14.167299999999999</v>
      </c>
      <c r="I153">
        <v>17.319600000000001</v>
      </c>
      <c r="J153">
        <v>18.528099999999998</v>
      </c>
      <c r="K153">
        <v>11.694900000000001</v>
      </c>
      <c r="L153">
        <v>20.926100000000002</v>
      </c>
    </row>
    <row r="154" spans="1:12" x14ac:dyDescent="0.25">
      <c r="A154" s="1" t="s">
        <v>78</v>
      </c>
      <c r="B154" t="s">
        <v>1157</v>
      </c>
      <c r="C154" t="s">
        <v>1191</v>
      </c>
      <c r="D154" s="2">
        <f>_xll.BDH($A154, $D$1, $B154, $C154, "Direction", "H", "Period", "Y","cols=2;rows=2")</f>
        <v>36769</v>
      </c>
      <c r="E154" s="2">
        <v>37134</v>
      </c>
    </row>
    <row r="155" spans="1:12" x14ac:dyDescent="0.25">
      <c r="A155" s="4"/>
      <c r="D155">
        <v>15.3992</v>
      </c>
      <c r="E155">
        <v>4.0202999999999998</v>
      </c>
    </row>
    <row r="156" spans="1:12" x14ac:dyDescent="0.25">
      <c r="A156" s="1" t="s">
        <v>79</v>
      </c>
      <c r="B156" t="s">
        <v>1157</v>
      </c>
      <c r="C156" t="s">
        <v>1185</v>
      </c>
      <c r="D156" s="2" t="str">
        <f>_xll.BDH($A156, $D$1, $B156, $C156, "Direction", "H", "Period", "Y")</f>
        <v>#N/A N/A</v>
      </c>
    </row>
    <row r="157" spans="1:12" x14ac:dyDescent="0.25">
      <c r="A157" s="4"/>
    </row>
    <row r="158" spans="1:12" x14ac:dyDescent="0.25">
      <c r="A158" s="1" t="s">
        <v>80</v>
      </c>
      <c r="B158" t="s">
        <v>1157</v>
      </c>
      <c r="C158" t="s">
        <v>1191</v>
      </c>
      <c r="D158" s="2" t="str">
        <f>_xll.BDH($A158, $D$1, $B158, $C158, "Direction", "H", "Period", "Y")</f>
        <v>#N/A N/A</v>
      </c>
      <c r="E158" s="2"/>
    </row>
    <row r="159" spans="1:12" x14ac:dyDescent="0.25">
      <c r="A159" s="4"/>
    </row>
    <row r="160" spans="1:12" x14ac:dyDescent="0.25">
      <c r="A160" s="1" t="s">
        <v>81</v>
      </c>
      <c r="B160" t="s">
        <v>1157</v>
      </c>
      <c r="C160" t="s">
        <v>1198</v>
      </c>
      <c r="D160" s="2">
        <f>_xll.BDH($A160, $D$1, $B160, $C160, "Direction", "H", "Period", "Y","cols=8;rows=2")</f>
        <v>36891</v>
      </c>
      <c r="E160" s="2">
        <v>37256</v>
      </c>
      <c r="F160" s="2">
        <v>37621</v>
      </c>
      <c r="G160" s="2">
        <v>37986</v>
      </c>
      <c r="H160" s="2">
        <v>38352</v>
      </c>
      <c r="I160" s="2">
        <v>38717</v>
      </c>
      <c r="J160" s="2">
        <v>39082</v>
      </c>
      <c r="K160" s="2">
        <v>39447</v>
      </c>
      <c r="L160" s="2"/>
    </row>
    <row r="161" spans="1:13" x14ac:dyDescent="0.25">
      <c r="A161" s="4"/>
      <c r="D161">
        <v>38.547199999999997</v>
      </c>
      <c r="E161">
        <v>41.621899999999997</v>
      </c>
      <c r="F161">
        <v>54.367600000000003</v>
      </c>
      <c r="G161">
        <v>72.029899999999998</v>
      </c>
      <c r="H161">
        <v>83.285600000000002</v>
      </c>
      <c r="I161">
        <v>58.0364</v>
      </c>
      <c r="J161">
        <v>53.974200000000003</v>
      </c>
      <c r="K161">
        <v>59.667400000000001</v>
      </c>
    </row>
    <row r="162" spans="1:13" x14ac:dyDescent="0.25">
      <c r="A162" s="1" t="s">
        <v>82</v>
      </c>
      <c r="B162" t="s">
        <v>1157</v>
      </c>
      <c r="C162" t="s">
        <v>1186</v>
      </c>
      <c r="D162" s="2">
        <f>_xll.BDH($A162, $D$1, $B162, $C162, "Direction", "H", "Period", "Y","cols=8;rows=2")</f>
        <v>36553</v>
      </c>
      <c r="E162" s="2">
        <v>36924</v>
      </c>
      <c r="F162" s="2">
        <v>37288</v>
      </c>
      <c r="G162" s="2">
        <v>37652</v>
      </c>
      <c r="H162" s="2">
        <v>38016</v>
      </c>
      <c r="I162" s="2">
        <v>38380</v>
      </c>
      <c r="J162" s="2">
        <v>38751</v>
      </c>
      <c r="K162" s="2">
        <v>39115</v>
      </c>
    </row>
    <row r="163" spans="1:13" x14ac:dyDescent="0.25">
      <c r="A163" s="4"/>
      <c r="D163">
        <v>23.7761</v>
      </c>
      <c r="E163">
        <v>8.2761999999999993</v>
      </c>
      <c r="F163">
        <v>21.8035</v>
      </c>
      <c r="G163">
        <v>22.5215</v>
      </c>
      <c r="H163">
        <v>21.038900000000002</v>
      </c>
      <c r="I163">
        <v>21.2544</v>
      </c>
      <c r="J163">
        <v>20.5655</v>
      </c>
      <c r="K163">
        <v>7.9584999999999999</v>
      </c>
    </row>
    <row r="164" spans="1:13" x14ac:dyDescent="0.25">
      <c r="A164" s="1" t="s">
        <v>83</v>
      </c>
      <c r="B164" t="s">
        <v>1157</v>
      </c>
      <c r="C164" t="s">
        <v>1198</v>
      </c>
      <c r="D164" s="2">
        <f>_xll.BDH($A164, $D$1, $B164, $C164, "Direction", "H", "Period", "Y","cols=8;rows=2")</f>
        <v>36891</v>
      </c>
      <c r="E164" s="2">
        <v>37256</v>
      </c>
      <c r="F164" s="2">
        <v>37621</v>
      </c>
      <c r="G164" s="2">
        <v>37986</v>
      </c>
      <c r="H164" s="2">
        <v>38352</v>
      </c>
      <c r="I164" s="2">
        <v>38717</v>
      </c>
      <c r="J164" s="2">
        <v>39082</v>
      </c>
      <c r="K164" s="2">
        <v>39447</v>
      </c>
      <c r="L164" s="2"/>
    </row>
    <row r="165" spans="1:13" x14ac:dyDescent="0.25">
      <c r="A165" s="4"/>
      <c r="D165">
        <v>23.6313</v>
      </c>
      <c r="E165">
        <v>23.5304</v>
      </c>
      <c r="F165">
        <v>16.572600000000001</v>
      </c>
      <c r="G165">
        <v>-26.6646</v>
      </c>
      <c r="H165">
        <v>2.4022999999999999</v>
      </c>
      <c r="I165">
        <v>2.0064000000000002</v>
      </c>
      <c r="J165">
        <v>6.1006999999999998</v>
      </c>
      <c r="K165">
        <v>8.1424000000000003</v>
      </c>
    </row>
    <row r="166" spans="1:13" x14ac:dyDescent="0.25">
      <c r="A166" s="1" t="s">
        <v>84</v>
      </c>
      <c r="B166" t="s">
        <v>1157</v>
      </c>
      <c r="C166" t="s">
        <v>1182</v>
      </c>
      <c r="D166" s="2">
        <f>_xll.BDH($A166, $D$1, $B166, $C166, "Direction", "H", "Period", "Y","cols=4;rows=2")</f>
        <v>36891</v>
      </c>
      <c r="E166" s="2">
        <v>37256</v>
      </c>
      <c r="F166" s="2">
        <v>38717</v>
      </c>
      <c r="G166" s="2">
        <v>39082</v>
      </c>
      <c r="H166" s="2"/>
      <c r="I166" s="2"/>
      <c r="J166" s="2"/>
      <c r="K166" s="2"/>
      <c r="L166" s="2"/>
      <c r="M166" s="2"/>
    </row>
    <row r="167" spans="1:13" x14ac:dyDescent="0.25">
      <c r="A167" s="4"/>
      <c r="D167">
        <v>187.48769999999999</v>
      </c>
      <c r="E167">
        <v>115.4491</v>
      </c>
      <c r="F167">
        <v>1262.1051</v>
      </c>
      <c r="G167">
        <v>717.91319999999996</v>
      </c>
    </row>
    <row r="168" spans="1:13" x14ac:dyDescent="0.25">
      <c r="A168" s="1" t="s">
        <v>85</v>
      </c>
      <c r="B168" t="s">
        <v>1157</v>
      </c>
      <c r="C168" t="s">
        <v>1190</v>
      </c>
      <c r="D168" s="2">
        <f>_xll.BDH($A168, $D$1, $B168, $C168, "Direction", "H", "Period", "Y","cols=3;rows=2")</f>
        <v>36891</v>
      </c>
      <c r="E168" s="2">
        <v>37256</v>
      </c>
      <c r="F168" s="2">
        <v>37621</v>
      </c>
    </row>
    <row r="169" spans="1:13" x14ac:dyDescent="0.25">
      <c r="A169" s="4"/>
      <c r="D169">
        <v>16.174099999999999</v>
      </c>
      <c r="E169">
        <v>13.583</v>
      </c>
      <c r="F169">
        <v>15.093500000000001</v>
      </c>
    </row>
    <row r="170" spans="1:13" x14ac:dyDescent="0.25">
      <c r="A170" s="1" t="s">
        <v>86</v>
      </c>
      <c r="B170" t="s">
        <v>1157</v>
      </c>
      <c r="C170" t="s">
        <v>1183</v>
      </c>
      <c r="D170" s="2">
        <f>_xll.BDH($A170, $D$1, $B170, $C170, "Direction", "H", "Period", "Y","cols=6;rows=2")</f>
        <v>36891</v>
      </c>
      <c r="E170" s="2">
        <v>37256</v>
      </c>
      <c r="F170" s="2">
        <v>37621</v>
      </c>
      <c r="G170" s="2">
        <v>37986</v>
      </c>
      <c r="H170" s="2">
        <v>38352</v>
      </c>
      <c r="I170" s="2">
        <v>38717</v>
      </c>
      <c r="J170" s="2"/>
    </row>
    <row r="171" spans="1:13" x14ac:dyDescent="0.25">
      <c r="A171" s="4"/>
      <c r="D171">
        <v>4.3704000000000001</v>
      </c>
      <c r="E171">
        <v>19.330200000000001</v>
      </c>
      <c r="F171">
        <v>15.9213</v>
      </c>
      <c r="G171">
        <v>22.3659</v>
      </c>
      <c r="H171">
        <v>24.0015</v>
      </c>
      <c r="I171">
        <v>30.722799999999999</v>
      </c>
    </row>
    <row r="172" spans="1:13" x14ac:dyDescent="0.25">
      <c r="A172" s="1" t="s">
        <v>87</v>
      </c>
      <c r="B172" t="s">
        <v>1157</v>
      </c>
      <c r="C172" t="s">
        <v>1187</v>
      </c>
      <c r="D172" s="2">
        <f>_xll.BDH($A172, $D$1, $B172, $C172, "Direction", "H", "Period", "Y","cols=4;rows=2")</f>
        <v>36891</v>
      </c>
      <c r="E172" s="2">
        <v>37256</v>
      </c>
      <c r="F172" s="2">
        <v>37621</v>
      </c>
      <c r="G172" s="2">
        <v>37986</v>
      </c>
      <c r="H172" s="2"/>
    </row>
    <row r="173" spans="1:13" x14ac:dyDescent="0.25">
      <c r="A173" s="4"/>
      <c r="D173">
        <v>-2.7279</v>
      </c>
      <c r="E173">
        <v>13.5916</v>
      </c>
      <c r="F173">
        <v>15.445600000000001</v>
      </c>
      <c r="G173">
        <v>15.4168</v>
      </c>
    </row>
    <row r="174" spans="1:13" x14ac:dyDescent="0.25">
      <c r="A174" s="1" t="s">
        <v>88</v>
      </c>
      <c r="B174" t="s">
        <v>1157</v>
      </c>
      <c r="C174" t="s">
        <v>1186</v>
      </c>
      <c r="D174" s="2">
        <f>_xll.BDH($A174, $D$1, $B174, $C174, "Direction", "H", "Period", "Y","cols=8;rows=2")</f>
        <v>36891</v>
      </c>
      <c r="E174" s="2">
        <v>37256</v>
      </c>
      <c r="F174" s="2">
        <v>37621</v>
      </c>
      <c r="G174" s="2">
        <v>37986</v>
      </c>
      <c r="H174" s="2">
        <v>38352</v>
      </c>
      <c r="I174" s="2">
        <v>38717</v>
      </c>
      <c r="J174" s="2">
        <v>39082</v>
      </c>
      <c r="K174" s="2">
        <v>39447</v>
      </c>
    </row>
    <row r="175" spans="1:13" x14ac:dyDescent="0.25">
      <c r="A175" s="4"/>
      <c r="D175">
        <v>41.477400000000003</v>
      </c>
      <c r="E175">
        <v>20.016300000000001</v>
      </c>
      <c r="F175">
        <v>15.9855</v>
      </c>
      <c r="G175">
        <v>20.431000000000001</v>
      </c>
      <c r="H175">
        <v>14.7857</v>
      </c>
      <c r="I175">
        <v>13.2181</v>
      </c>
      <c r="J175">
        <v>8.7963000000000005</v>
      </c>
      <c r="K175">
        <v>2.1423000000000001</v>
      </c>
    </row>
    <row r="176" spans="1:13" x14ac:dyDescent="0.25">
      <c r="A176" s="1" t="s">
        <v>89</v>
      </c>
      <c r="B176" t="s">
        <v>1157</v>
      </c>
      <c r="C176" t="s">
        <v>1191</v>
      </c>
      <c r="D176" s="2">
        <f>_xll.BDH($A176, $D$1, $B176, $C176, "Direction", "H", "Period", "Y","cols=1;rows=2")</f>
        <v>36891</v>
      </c>
      <c r="E176" s="2"/>
    </row>
    <row r="177" spans="1:9" x14ac:dyDescent="0.25">
      <c r="A177" s="4"/>
      <c r="D177">
        <v>13.938000000000001</v>
      </c>
    </row>
    <row r="178" spans="1:9" x14ac:dyDescent="0.25">
      <c r="A178" s="1" t="s">
        <v>90</v>
      </c>
      <c r="B178" t="s">
        <v>1157</v>
      </c>
      <c r="C178" t="s">
        <v>1185</v>
      </c>
      <c r="D178" s="2" t="str">
        <f>_xll.BDH($A178, $D$1, $B178, $C178, "Direction", "H", "Period", "Y")</f>
        <v>#N/A N/A</v>
      </c>
    </row>
    <row r="179" spans="1:9" x14ac:dyDescent="0.25">
      <c r="A179" s="4"/>
    </row>
    <row r="180" spans="1:9" x14ac:dyDescent="0.25">
      <c r="A180" s="1" t="s">
        <v>91</v>
      </c>
      <c r="B180" t="s">
        <v>1157</v>
      </c>
      <c r="C180" t="s">
        <v>1187</v>
      </c>
      <c r="D180" s="2">
        <f>_xll.BDH($A180, $D$1, $B180, $C180, "Direction", "H", "Period", "Y","cols=4;rows=2")</f>
        <v>36891</v>
      </c>
      <c r="E180" s="2">
        <v>37256</v>
      </c>
      <c r="F180" s="2">
        <v>37621</v>
      </c>
      <c r="G180" s="2">
        <v>37986</v>
      </c>
      <c r="H180" s="2"/>
    </row>
    <row r="181" spans="1:9" x14ac:dyDescent="0.25">
      <c r="A181" s="4"/>
      <c r="D181">
        <v>23.15</v>
      </c>
      <c r="E181">
        <v>21.9617</v>
      </c>
      <c r="F181">
        <v>23.0168</v>
      </c>
      <c r="G181">
        <v>19.884399999999999</v>
      </c>
    </row>
    <row r="182" spans="1:9" x14ac:dyDescent="0.25">
      <c r="A182" s="1" t="s">
        <v>92</v>
      </c>
      <c r="B182" t="s">
        <v>1157</v>
      </c>
      <c r="C182" t="s">
        <v>1190</v>
      </c>
      <c r="D182" s="2">
        <f>_xll.BDH($A182, $D$1, $B182, $C182, "Direction", "H", "Period", "Y","cols=2;rows=2")</f>
        <v>36891</v>
      </c>
      <c r="E182" s="2">
        <v>37256</v>
      </c>
      <c r="F182" s="2"/>
    </row>
    <row r="183" spans="1:9" x14ac:dyDescent="0.25">
      <c r="A183" s="4"/>
      <c r="D183">
        <v>6.6768999999999998</v>
      </c>
      <c r="E183">
        <v>-1.1749000000000001</v>
      </c>
    </row>
    <row r="184" spans="1:9" x14ac:dyDescent="0.25">
      <c r="A184" s="1" t="s">
        <v>93</v>
      </c>
      <c r="B184" t="s">
        <v>1157</v>
      </c>
      <c r="C184" t="s">
        <v>1185</v>
      </c>
      <c r="D184" s="2" t="str">
        <f>_xll.BDH($A184, $D$1, $B184, $C184, "Direction", "H", "Period", "Y")</f>
        <v>#N/A N/A</v>
      </c>
    </row>
    <row r="185" spans="1:9" x14ac:dyDescent="0.25">
      <c r="A185" s="4"/>
    </row>
    <row r="186" spans="1:9" x14ac:dyDescent="0.25">
      <c r="A186" s="1" t="s">
        <v>94</v>
      </c>
      <c r="B186" t="s">
        <v>1157</v>
      </c>
      <c r="C186" t="s">
        <v>1189</v>
      </c>
      <c r="D186" s="2">
        <f>_xll.BDH($A186, $D$1, $B186, $C186, "Direction", "H", "Period", "Y","cols=6;rows=2")</f>
        <v>36526</v>
      </c>
      <c r="E186" s="2">
        <v>36890</v>
      </c>
      <c r="F186" s="2">
        <v>37254</v>
      </c>
      <c r="G186" s="2">
        <v>37618</v>
      </c>
      <c r="H186" s="2">
        <v>37989</v>
      </c>
      <c r="I186" s="2">
        <v>38353</v>
      </c>
    </row>
    <row r="187" spans="1:9" x14ac:dyDescent="0.25">
      <c r="A187" s="4"/>
      <c r="D187">
        <v>22.5184</v>
      </c>
      <c r="E187">
        <v>19.738399999999999</v>
      </c>
      <c r="F187">
        <v>11.406000000000001</v>
      </c>
      <c r="G187">
        <v>21.3797</v>
      </c>
      <c r="H187">
        <v>51.649700000000003</v>
      </c>
      <c r="I187">
        <v>-8.1165000000000003</v>
      </c>
    </row>
    <row r="188" spans="1:9" x14ac:dyDescent="0.25">
      <c r="A188" s="1" t="s">
        <v>95</v>
      </c>
      <c r="B188" t="s">
        <v>1157</v>
      </c>
      <c r="C188" t="s">
        <v>1189</v>
      </c>
      <c r="D188" s="2">
        <f>_xll.BDH($A188, $D$1, $B188, $C188, "Direction", "H", "Period", "Y","cols=5;rows=2")</f>
        <v>36891</v>
      </c>
      <c r="E188" s="2">
        <v>37256</v>
      </c>
      <c r="F188" s="2">
        <v>37621</v>
      </c>
      <c r="G188" s="2">
        <v>37986</v>
      </c>
      <c r="H188" s="2">
        <v>38352</v>
      </c>
      <c r="I188" s="2"/>
    </row>
    <row r="189" spans="1:9" x14ac:dyDescent="0.25">
      <c r="A189" s="4"/>
      <c r="D189">
        <v>5.1272000000000002</v>
      </c>
      <c r="E189">
        <v>9.0174000000000003</v>
      </c>
      <c r="F189">
        <v>-40.886400000000002</v>
      </c>
      <c r="G189">
        <v>14.1998</v>
      </c>
      <c r="H189">
        <v>-61.683</v>
      </c>
    </row>
    <row r="190" spans="1:9" x14ac:dyDescent="0.25">
      <c r="A190" s="1" t="s">
        <v>96</v>
      </c>
      <c r="B190" t="s">
        <v>1157</v>
      </c>
      <c r="C190" t="s">
        <v>1185</v>
      </c>
      <c r="D190" s="2" t="str">
        <f>_xll.BDH($A190, $D$1, $B190, $C190, "Direction", "H", "Period", "Y")</f>
        <v>#N/A N/A</v>
      </c>
    </row>
    <row r="191" spans="1:9" x14ac:dyDescent="0.25">
      <c r="A191" s="4"/>
    </row>
    <row r="192" spans="1:9" x14ac:dyDescent="0.25">
      <c r="A192" s="1" t="s">
        <v>97</v>
      </c>
      <c r="B192" t="s">
        <v>1157</v>
      </c>
      <c r="C192" t="s">
        <v>1191</v>
      </c>
      <c r="D192" s="2">
        <f>_xll.BDH($A192, $D$1, $B192, $C192, "Direction", "H", "Period", "Y","cols=1;rows=2")</f>
        <v>36891</v>
      </c>
      <c r="E192" s="2"/>
    </row>
    <row r="193" spans="1:10" x14ac:dyDescent="0.25">
      <c r="A193" s="4"/>
      <c r="D193">
        <v>20.308599999999998</v>
      </c>
    </row>
    <row r="194" spans="1:10" x14ac:dyDescent="0.25">
      <c r="A194" s="1" t="s">
        <v>98</v>
      </c>
      <c r="B194" t="s">
        <v>1157</v>
      </c>
      <c r="C194" t="s">
        <v>1190</v>
      </c>
      <c r="D194" s="2">
        <f>_xll.BDH($A194, $D$1, $B194, $C194, "Direction", "H", "Period", "Y","cols=2;rows=2")</f>
        <v>36891</v>
      </c>
      <c r="E194" s="2">
        <v>37256</v>
      </c>
      <c r="F194" s="2"/>
    </row>
    <row r="195" spans="1:10" x14ac:dyDescent="0.25">
      <c r="A195" s="4"/>
      <c r="D195">
        <v>4.2282999999999999</v>
      </c>
      <c r="E195">
        <v>-6.7680999999999996</v>
      </c>
    </row>
    <row r="196" spans="1:10" x14ac:dyDescent="0.25">
      <c r="A196" s="1" t="s">
        <v>99</v>
      </c>
      <c r="B196" t="s">
        <v>1157</v>
      </c>
      <c r="C196" t="s">
        <v>1185</v>
      </c>
      <c r="D196" s="2" t="str">
        <f>_xll.BDH($A196, $D$1, $B196, $C196, "Direction", "H", "Period", "Y")</f>
        <v>#N/A N/A</v>
      </c>
    </row>
    <row r="197" spans="1:10" x14ac:dyDescent="0.25">
      <c r="A197" s="4"/>
    </row>
    <row r="198" spans="1:10" x14ac:dyDescent="0.25">
      <c r="A198" s="1" t="s">
        <v>100</v>
      </c>
      <c r="B198" t="s">
        <v>1157</v>
      </c>
      <c r="C198" t="s">
        <v>1189</v>
      </c>
      <c r="D198" s="2">
        <f>_xll.BDH($A198, $D$1, $B198, $C198, "Direction", "H", "Period", "Y","cols=5;rows=2")</f>
        <v>36891</v>
      </c>
      <c r="E198" s="2">
        <v>37256</v>
      </c>
      <c r="F198" s="2">
        <v>37621</v>
      </c>
      <c r="G198" s="2">
        <v>37986</v>
      </c>
      <c r="H198" s="2">
        <v>38352</v>
      </c>
      <c r="I198" s="2"/>
    </row>
    <row r="199" spans="1:10" x14ac:dyDescent="0.25">
      <c r="A199" s="4"/>
      <c r="D199">
        <v>13.0672</v>
      </c>
      <c r="E199">
        <v>-37.039400000000001</v>
      </c>
      <c r="F199">
        <v>18.3932</v>
      </c>
      <c r="G199">
        <v>-6.9029999999999996</v>
      </c>
      <c r="H199">
        <v>7.7702</v>
      </c>
    </row>
    <row r="200" spans="1:10" x14ac:dyDescent="0.25">
      <c r="A200" s="1" t="s">
        <v>101</v>
      </c>
      <c r="B200" t="s">
        <v>1157</v>
      </c>
      <c r="C200" t="s">
        <v>1191</v>
      </c>
      <c r="D200" s="2">
        <f>_xll.BDH($A200, $D$1, $B200, $C200, "Direction", "H", "Period", "Y","cols=1;rows=2")</f>
        <v>36830</v>
      </c>
      <c r="E200" s="2"/>
    </row>
    <row r="201" spans="1:10" x14ac:dyDescent="0.25">
      <c r="A201" s="4"/>
      <c r="D201">
        <v>11.4016</v>
      </c>
    </row>
    <row r="202" spans="1:10" x14ac:dyDescent="0.25">
      <c r="A202" s="1" t="s">
        <v>102</v>
      </c>
      <c r="B202" t="s">
        <v>1157</v>
      </c>
      <c r="C202" t="s">
        <v>1197</v>
      </c>
      <c r="D202" s="2">
        <f>_xll.BDH($A202, $D$1, $B202, $C202, "Direction", "H", "Period", "Y","cols=3;rows=2")</f>
        <v>36891</v>
      </c>
      <c r="E202" s="2">
        <v>37256</v>
      </c>
      <c r="F202" s="2">
        <v>37621</v>
      </c>
      <c r="G202" s="2"/>
    </row>
    <row r="203" spans="1:10" x14ac:dyDescent="0.25">
      <c r="A203" s="4"/>
      <c r="D203">
        <v>6.4307999999999996</v>
      </c>
      <c r="E203">
        <v>12.6187</v>
      </c>
      <c r="F203">
        <v>6.0096999999999996</v>
      </c>
    </row>
    <row r="204" spans="1:10" x14ac:dyDescent="0.25">
      <c r="A204" s="1" t="s">
        <v>103</v>
      </c>
      <c r="B204" t="s">
        <v>1157</v>
      </c>
      <c r="C204" t="s">
        <v>1190</v>
      </c>
      <c r="D204" s="2">
        <f>_xll.BDH($A204, $D$1, $B204, $C204, "Direction", "H", "Period", "Y","cols=3;rows=2")</f>
        <v>36891</v>
      </c>
      <c r="E204" s="2">
        <v>37256</v>
      </c>
      <c r="F204" s="2">
        <v>37621</v>
      </c>
    </row>
    <row r="205" spans="1:10" x14ac:dyDescent="0.25">
      <c r="A205" s="4"/>
      <c r="D205">
        <v>8.5344999999999995</v>
      </c>
      <c r="E205">
        <v>-6.8699999999999997E-2</v>
      </c>
      <c r="F205">
        <v>4.3243999999999998</v>
      </c>
    </row>
    <row r="206" spans="1:10" x14ac:dyDescent="0.25">
      <c r="A206" s="1" t="s">
        <v>104</v>
      </c>
      <c r="B206" t="s">
        <v>1157</v>
      </c>
      <c r="C206" t="s">
        <v>1185</v>
      </c>
      <c r="D206" s="2" t="str">
        <f>_xll.BDH($A206, $D$1, $B206, $C206, "Direction", "H", "Period", "Y")</f>
        <v>#N/A N/A</v>
      </c>
    </row>
    <row r="207" spans="1:10" x14ac:dyDescent="0.25">
      <c r="A207" s="4"/>
    </row>
    <row r="208" spans="1:10" x14ac:dyDescent="0.25">
      <c r="A208" s="1" t="s">
        <v>105</v>
      </c>
      <c r="B208" t="s">
        <v>1157</v>
      </c>
      <c r="C208" t="s">
        <v>1183</v>
      </c>
      <c r="D208" s="2">
        <f>_xll.BDH($A208, $D$1, $B208, $C208, "Direction", "H", "Period", "Y","cols=6;rows=2")</f>
        <v>36891</v>
      </c>
      <c r="E208" s="2">
        <v>37256</v>
      </c>
      <c r="F208" s="2">
        <v>37621</v>
      </c>
      <c r="G208" s="2">
        <v>37986</v>
      </c>
      <c r="H208" s="2">
        <v>38352</v>
      </c>
      <c r="I208" s="2">
        <v>38717</v>
      </c>
      <c r="J208" s="2"/>
    </row>
    <row r="209" spans="1:20" x14ac:dyDescent="0.25">
      <c r="A209" s="4"/>
      <c r="D209">
        <v>19.343699999999998</v>
      </c>
      <c r="E209">
        <v>15.422700000000001</v>
      </c>
      <c r="F209">
        <v>12.342000000000001</v>
      </c>
      <c r="G209">
        <v>25.6816</v>
      </c>
      <c r="H209">
        <v>24.369599999999998</v>
      </c>
      <c r="I209">
        <v>33.989699999999999</v>
      </c>
    </row>
    <row r="210" spans="1:20" x14ac:dyDescent="0.25">
      <c r="A210" s="1" t="s">
        <v>106</v>
      </c>
      <c r="B210" t="s">
        <v>1157</v>
      </c>
      <c r="C210" t="s">
        <v>1187</v>
      </c>
      <c r="D210" s="2">
        <f>_xll.BDH($A210, $D$1, $B210, $C210, "Direction", "H", "Period", "Y","cols=3;rows=2")</f>
        <v>36891</v>
      </c>
      <c r="E210" s="2">
        <v>37256</v>
      </c>
      <c r="F210" s="2">
        <v>37621</v>
      </c>
      <c r="G210" s="2"/>
      <c r="H210" s="2"/>
    </row>
    <row r="211" spans="1:20" x14ac:dyDescent="0.25">
      <c r="A211" s="4"/>
      <c r="D211">
        <v>-80.452399999999997</v>
      </c>
      <c r="E211">
        <v>-111.3257</v>
      </c>
      <c r="F211">
        <v>-85.057500000000005</v>
      </c>
    </row>
    <row r="212" spans="1:20" x14ac:dyDescent="0.25">
      <c r="A212" s="1" t="s">
        <v>107</v>
      </c>
      <c r="B212" t="s">
        <v>1157</v>
      </c>
      <c r="C212" t="s">
        <v>1191</v>
      </c>
      <c r="D212" s="2">
        <f>_xll.BDH($A212, $D$1, $B212, $C212, "Direction", "H", "Period", "Y","cols=1;rows=2")</f>
        <v>36891</v>
      </c>
      <c r="E212" s="2"/>
    </row>
    <row r="213" spans="1:20" x14ac:dyDescent="0.25">
      <c r="A213" s="4"/>
      <c r="D213">
        <v>14.157500000000001</v>
      </c>
    </row>
    <row r="214" spans="1:20" x14ac:dyDescent="0.25">
      <c r="A214" s="1" t="s">
        <v>108</v>
      </c>
      <c r="B214" t="s">
        <v>1157</v>
      </c>
      <c r="C214" t="s">
        <v>1189</v>
      </c>
      <c r="D214" s="2">
        <f>_xll.BDH($A214, $D$1, $B214, $C214, "Direction", "H", "Period", "Y","cols=6;rows=2")</f>
        <v>36554</v>
      </c>
      <c r="E214" s="2">
        <v>36925</v>
      </c>
      <c r="F214" s="2">
        <v>37289</v>
      </c>
      <c r="G214" s="2">
        <v>37653</v>
      </c>
      <c r="H214" s="2">
        <v>38017</v>
      </c>
      <c r="I214" s="2">
        <v>38381</v>
      </c>
    </row>
    <row r="215" spans="1:20" x14ac:dyDescent="0.25">
      <c r="A215" s="4"/>
      <c r="D215">
        <v>22.9496</v>
      </c>
      <c r="E215">
        <v>21.0474</v>
      </c>
      <c r="F215">
        <v>17.4757</v>
      </c>
      <c r="G215">
        <v>13.1691</v>
      </c>
      <c r="H215">
        <v>10.1629</v>
      </c>
      <c r="I215">
        <v>11.7471</v>
      </c>
    </row>
    <row r="216" spans="1:20" x14ac:dyDescent="0.25">
      <c r="A216" s="1" t="s">
        <v>109</v>
      </c>
      <c r="B216" t="s">
        <v>1157</v>
      </c>
      <c r="C216" t="s">
        <v>1193</v>
      </c>
      <c r="D216" s="2">
        <f>_xll.BDH($A216, $D$1, $B216, $C216, "Direction", "H", "Period", "Y","cols=15;rows=2")</f>
        <v>36891</v>
      </c>
      <c r="E216" s="2">
        <v>37256</v>
      </c>
      <c r="F216" s="2">
        <v>37621</v>
      </c>
      <c r="G216" s="2">
        <v>37986</v>
      </c>
      <c r="H216" s="2">
        <v>38352</v>
      </c>
      <c r="I216" s="2">
        <v>38717</v>
      </c>
      <c r="J216" s="2">
        <v>39082</v>
      </c>
      <c r="K216" s="2">
        <v>39447</v>
      </c>
      <c r="L216" s="2">
        <v>39813</v>
      </c>
      <c r="M216" s="2">
        <v>40178</v>
      </c>
      <c r="N216" s="2">
        <v>40543</v>
      </c>
      <c r="O216" s="2">
        <v>40908</v>
      </c>
      <c r="P216" s="2">
        <v>41274</v>
      </c>
      <c r="Q216" s="2">
        <v>41639</v>
      </c>
      <c r="R216" s="2">
        <v>42004</v>
      </c>
      <c r="S216" s="2"/>
      <c r="T216" s="2"/>
    </row>
    <row r="217" spans="1:20" x14ac:dyDescent="0.25">
      <c r="A217" s="4"/>
      <c r="D217">
        <v>10.7836</v>
      </c>
      <c r="E217">
        <v>1.651</v>
      </c>
      <c r="F217">
        <v>3.3391000000000002</v>
      </c>
      <c r="G217">
        <v>10.5397</v>
      </c>
      <c r="H217">
        <v>16.606300000000001</v>
      </c>
      <c r="I217">
        <v>16.206199999999999</v>
      </c>
      <c r="J217">
        <v>19.246300000000002</v>
      </c>
      <c r="K217">
        <v>19.831800000000001</v>
      </c>
      <c r="L217">
        <v>12.942600000000001</v>
      </c>
      <c r="M217">
        <v>15.021000000000001</v>
      </c>
      <c r="N217">
        <v>13.952</v>
      </c>
      <c r="O217">
        <v>10.8851</v>
      </c>
      <c r="P217">
        <v>9.9268000000000001</v>
      </c>
      <c r="Q217">
        <v>14.6911</v>
      </c>
      <c r="R217">
        <v>12.9658</v>
      </c>
    </row>
    <row r="218" spans="1:20" x14ac:dyDescent="0.25">
      <c r="A218" s="1" t="s">
        <v>110</v>
      </c>
      <c r="B218" t="s">
        <v>1157</v>
      </c>
      <c r="C218" t="s">
        <v>1187</v>
      </c>
      <c r="D218" s="2" t="str">
        <f>_xll.BDH($A218, $D$1, $B218, $C218, "Direction", "H", "Period", "Y")</f>
        <v>#N/A N/A</v>
      </c>
      <c r="E218" s="2"/>
      <c r="F218" s="2"/>
      <c r="G218" s="2"/>
      <c r="H218" s="2"/>
    </row>
    <row r="219" spans="1:20" x14ac:dyDescent="0.25">
      <c r="A219" s="4"/>
    </row>
    <row r="220" spans="1:20" x14ac:dyDescent="0.25">
      <c r="A220" s="1" t="s">
        <v>111</v>
      </c>
      <c r="B220" t="s">
        <v>1157</v>
      </c>
      <c r="C220" t="s">
        <v>1181</v>
      </c>
      <c r="D220" s="2" t="str">
        <f>_xll.BDH($A220, $D$1, $B220, $C220, "Direction", "H", "Period", "Y")</f>
        <v>#N/A N/A</v>
      </c>
    </row>
    <row r="221" spans="1:20" x14ac:dyDescent="0.25">
      <c r="A221" s="4"/>
    </row>
    <row r="222" spans="1:20" x14ac:dyDescent="0.25">
      <c r="A222" s="1" t="s">
        <v>112</v>
      </c>
      <c r="B222" t="s">
        <v>1157</v>
      </c>
      <c r="C222" t="s">
        <v>1193</v>
      </c>
      <c r="D222" s="2">
        <f>_xll.BDH($A222, $D$1, $B222, $C222, "Direction", "H", "Period", "Y","cols=16;rows=2")</f>
        <v>36891</v>
      </c>
      <c r="E222" s="2">
        <v>37256</v>
      </c>
      <c r="F222" s="2">
        <v>37621</v>
      </c>
      <c r="G222" s="2">
        <v>37986</v>
      </c>
      <c r="H222" s="2">
        <v>38352</v>
      </c>
      <c r="I222" s="2">
        <v>38717</v>
      </c>
      <c r="J222" s="2">
        <v>39082</v>
      </c>
      <c r="K222" s="2">
        <v>39447</v>
      </c>
      <c r="L222" s="2">
        <v>39813</v>
      </c>
      <c r="M222" s="2">
        <v>40178</v>
      </c>
      <c r="N222" s="2">
        <v>40543</v>
      </c>
      <c r="O222" s="2">
        <v>40908</v>
      </c>
      <c r="P222" s="2">
        <v>41274</v>
      </c>
      <c r="Q222" s="2">
        <v>41639</v>
      </c>
      <c r="R222" s="2">
        <v>42004</v>
      </c>
      <c r="S222" s="2">
        <v>42369</v>
      </c>
      <c r="T222" s="2"/>
    </row>
    <row r="223" spans="1:20" x14ac:dyDescent="0.25">
      <c r="A223" s="4"/>
      <c r="D223">
        <v>16.8142</v>
      </c>
      <c r="E223">
        <v>8.2649000000000008</v>
      </c>
      <c r="F223">
        <v>4.0919999999999996</v>
      </c>
      <c r="G223">
        <v>8.5510999999999999</v>
      </c>
      <c r="H223">
        <v>10.354200000000001</v>
      </c>
      <c r="I223">
        <v>9.2684999999999995</v>
      </c>
      <c r="J223">
        <v>16.1038</v>
      </c>
      <c r="K223">
        <v>16.779599999999999</v>
      </c>
      <c r="L223">
        <v>-0.54990000000000006</v>
      </c>
      <c r="M223">
        <v>-9.5904000000000007</v>
      </c>
      <c r="N223">
        <v>1.9443999999999999</v>
      </c>
      <c r="O223">
        <v>4.4542000000000002</v>
      </c>
      <c r="P223">
        <v>1.4035</v>
      </c>
      <c r="Q223">
        <v>-19.3142</v>
      </c>
      <c r="R223">
        <v>-2.3771</v>
      </c>
      <c r="S223">
        <v>-8.4429999999999996</v>
      </c>
    </row>
    <row r="224" spans="1:20" x14ac:dyDescent="0.25">
      <c r="A224" s="1" t="s">
        <v>113</v>
      </c>
      <c r="B224" t="s">
        <v>1157</v>
      </c>
      <c r="C224" t="s">
        <v>1197</v>
      </c>
      <c r="D224" s="2">
        <f>_xll.BDH($A224, $D$1, $B224, $C224, "Direction", "H", "Period", "Y","cols=4;rows=2")</f>
        <v>36891</v>
      </c>
      <c r="E224" s="2">
        <v>37256</v>
      </c>
      <c r="F224" s="2">
        <v>37621</v>
      </c>
      <c r="G224" s="2">
        <v>37986</v>
      </c>
    </row>
    <row r="225" spans="1:25" x14ac:dyDescent="0.25">
      <c r="A225" s="4"/>
      <c r="D225">
        <v>11.5861</v>
      </c>
      <c r="E225">
        <v>-28.081900000000001</v>
      </c>
      <c r="F225">
        <v>-110.93210000000001</v>
      </c>
      <c r="G225">
        <v>-244.86539999999999</v>
      </c>
    </row>
    <row r="226" spans="1:25" x14ac:dyDescent="0.25">
      <c r="A226" s="1" t="s">
        <v>114</v>
      </c>
      <c r="B226" t="s">
        <v>1157</v>
      </c>
      <c r="C226" t="s">
        <v>1183</v>
      </c>
      <c r="D226" s="2">
        <f>_xll.BDH($A226, $D$1, $B226, $C226, "Direction", "H", "Period", "Y","cols=7;rows=2")</f>
        <v>36799</v>
      </c>
      <c r="E226" s="2">
        <v>37163</v>
      </c>
      <c r="F226" s="2">
        <v>37527</v>
      </c>
      <c r="G226" s="2">
        <v>37891</v>
      </c>
      <c r="H226" s="2">
        <v>38255</v>
      </c>
      <c r="I226" s="2">
        <v>38619</v>
      </c>
      <c r="J226" s="2">
        <v>38990</v>
      </c>
    </row>
    <row r="227" spans="1:25" x14ac:dyDescent="0.25">
      <c r="A227" s="4"/>
      <c r="D227">
        <v>22.505400000000002</v>
      </c>
      <c r="E227">
        <v>-0.62890000000000001</v>
      </c>
      <c r="F227">
        <v>1.6220000000000001</v>
      </c>
      <c r="G227">
        <v>1.6591</v>
      </c>
      <c r="H227">
        <v>5.9360999999999997</v>
      </c>
      <c r="I227">
        <v>21.1768</v>
      </c>
      <c r="J227">
        <v>22.796600000000002</v>
      </c>
    </row>
    <row r="228" spans="1:25" x14ac:dyDescent="0.25">
      <c r="A228" s="1" t="s">
        <v>115</v>
      </c>
      <c r="B228" t="s">
        <v>1157</v>
      </c>
      <c r="C228" t="s">
        <v>1199</v>
      </c>
      <c r="D228" s="2">
        <f>_xll.BDH($A228, $D$1, $B228, $C228, "Direction", "H", "Period", "Y","cols=22;rows=2")</f>
        <v>36891</v>
      </c>
      <c r="E228" s="2">
        <v>37256</v>
      </c>
      <c r="F228" s="2">
        <v>37621</v>
      </c>
      <c r="G228" s="2">
        <v>37986</v>
      </c>
      <c r="H228" s="2">
        <v>38352</v>
      </c>
      <c r="I228" s="2">
        <v>38717</v>
      </c>
      <c r="J228" s="2">
        <v>39082</v>
      </c>
      <c r="K228" s="2">
        <v>39447</v>
      </c>
      <c r="L228" s="2">
        <v>39813</v>
      </c>
      <c r="M228" s="2">
        <v>40178</v>
      </c>
      <c r="N228" s="2">
        <v>40543</v>
      </c>
      <c r="O228" s="2">
        <v>40908</v>
      </c>
      <c r="P228" s="2">
        <v>41274</v>
      </c>
      <c r="Q228" s="2">
        <v>41639</v>
      </c>
      <c r="R228" s="2">
        <v>42004</v>
      </c>
      <c r="S228" s="2">
        <v>42369</v>
      </c>
      <c r="T228" s="2">
        <v>42735</v>
      </c>
      <c r="U228" s="2">
        <v>43100</v>
      </c>
      <c r="V228" s="2">
        <v>43465</v>
      </c>
      <c r="W228" s="2">
        <v>43830</v>
      </c>
      <c r="X228" s="2">
        <v>44196</v>
      </c>
      <c r="Y228" s="2">
        <v>44561</v>
      </c>
    </row>
    <row r="229" spans="1:25" x14ac:dyDescent="0.25">
      <c r="A229" s="4"/>
      <c r="D229">
        <v>34.828000000000003</v>
      </c>
      <c r="E229">
        <v>17.587800000000001</v>
      </c>
      <c r="F229">
        <v>28.327999999999999</v>
      </c>
      <c r="G229">
        <v>23.198</v>
      </c>
      <c r="H229">
        <v>23.620999999999999</v>
      </c>
      <c r="I229">
        <v>23.4651</v>
      </c>
      <c r="J229">
        <v>12.0603</v>
      </c>
      <c r="K229">
        <v>22.657900000000001</v>
      </c>
      <c r="L229">
        <v>27.685700000000001</v>
      </c>
      <c r="M229">
        <v>28.288</v>
      </c>
      <c r="N229">
        <v>20.192299999999999</v>
      </c>
      <c r="O229">
        <v>20.069299999999998</v>
      </c>
      <c r="P229">
        <v>23.3108</v>
      </c>
      <c r="Q229">
        <v>9.9283000000000001</v>
      </c>
      <c r="R229">
        <v>9.7821999999999996</v>
      </c>
      <c r="S229">
        <v>20.698699999999999</v>
      </c>
      <c r="T229">
        <v>6.7066999999999997</v>
      </c>
      <c r="U229">
        <v>1.8548</v>
      </c>
      <c r="V229">
        <v>7.7107000000000001</v>
      </c>
      <c r="W229">
        <v>11.968400000000001</v>
      </c>
      <c r="X229">
        <v>14.074999999999999</v>
      </c>
      <c r="Y229">
        <v>20.619399999999999</v>
      </c>
    </row>
    <row r="230" spans="1:25" x14ac:dyDescent="0.25">
      <c r="A230" s="1" t="s">
        <v>116</v>
      </c>
      <c r="B230" t="s">
        <v>1157</v>
      </c>
      <c r="C230" t="s">
        <v>1185</v>
      </c>
      <c r="D230" s="2" t="str">
        <f>_xll.BDH($A230, $D$1, $B230, $C230, "Direction", "H", "Period", "Y")</f>
        <v>#N/A N/A</v>
      </c>
    </row>
    <row r="231" spans="1:25" x14ac:dyDescent="0.25">
      <c r="A231" s="4"/>
    </row>
    <row r="232" spans="1:25" x14ac:dyDescent="0.25">
      <c r="A232" s="1" t="s">
        <v>117</v>
      </c>
      <c r="B232" t="s">
        <v>1157</v>
      </c>
      <c r="C232" t="s">
        <v>1183</v>
      </c>
      <c r="D232" s="2">
        <f>_xll.BDH($A232, $D$1, $B232, $C232, "Direction", "H", "Period", "Y","cols=7;rows=2")</f>
        <v>36861</v>
      </c>
      <c r="E232" s="2">
        <v>37225</v>
      </c>
      <c r="F232" s="2">
        <v>37589</v>
      </c>
      <c r="G232" s="2">
        <v>37953</v>
      </c>
      <c r="H232" s="2">
        <v>38324</v>
      </c>
      <c r="I232" s="2">
        <v>38688</v>
      </c>
      <c r="J232" s="2">
        <v>39052</v>
      </c>
    </row>
    <row r="233" spans="1:25" x14ac:dyDescent="0.25">
      <c r="A233" s="4"/>
      <c r="D233">
        <v>45.512099999999997</v>
      </c>
      <c r="E233">
        <v>30.031600000000001</v>
      </c>
      <c r="F233">
        <v>29.644600000000001</v>
      </c>
      <c r="G233">
        <v>30.008500000000002</v>
      </c>
      <c r="H233">
        <v>35.685299999999998</v>
      </c>
      <c r="I233">
        <v>36.671199999999999</v>
      </c>
      <c r="J233">
        <v>14.4183</v>
      </c>
    </row>
    <row r="234" spans="1:25" x14ac:dyDescent="0.25">
      <c r="A234" s="1" t="s">
        <v>118</v>
      </c>
      <c r="B234" t="s">
        <v>1157</v>
      </c>
      <c r="C234" t="s">
        <v>1188</v>
      </c>
      <c r="D234" s="2">
        <f>_xll.BDH($A234, $D$1, $B234, $C234, "Direction", "H", "Period", "Y","cols=13;rows=2")</f>
        <v>36827</v>
      </c>
      <c r="E234" s="2">
        <v>37198</v>
      </c>
      <c r="F234" s="2">
        <v>37562</v>
      </c>
      <c r="G234" s="2">
        <v>37926</v>
      </c>
      <c r="H234" s="2">
        <v>38290</v>
      </c>
      <c r="I234" s="2">
        <v>38654</v>
      </c>
      <c r="J234" s="2">
        <v>39018</v>
      </c>
      <c r="K234" s="2">
        <v>39389</v>
      </c>
      <c r="L234" s="2">
        <v>39753</v>
      </c>
      <c r="M234" s="2">
        <v>40117</v>
      </c>
      <c r="N234" s="2">
        <v>40481</v>
      </c>
      <c r="O234" s="2">
        <v>40845</v>
      </c>
      <c r="P234" s="2">
        <v>41216</v>
      </c>
    </row>
    <row r="235" spans="1:25" x14ac:dyDescent="0.25">
      <c r="A235" s="4"/>
      <c r="D235">
        <v>30.9786</v>
      </c>
      <c r="E235">
        <v>13.848800000000001</v>
      </c>
      <c r="F235">
        <v>3.6669999999999998</v>
      </c>
      <c r="G235">
        <v>9.6404999999999994</v>
      </c>
      <c r="H235">
        <v>16.1051</v>
      </c>
      <c r="I235">
        <v>11.074199999999999</v>
      </c>
      <c r="J235">
        <v>15.4191</v>
      </c>
      <c r="K235">
        <v>17.2151</v>
      </c>
      <c r="L235">
        <v>33.055199999999999</v>
      </c>
      <c r="M235">
        <v>10.0122</v>
      </c>
      <c r="N235">
        <v>24.859500000000001</v>
      </c>
      <c r="O235">
        <v>24.799900000000001</v>
      </c>
      <c r="P235">
        <v>16.3611</v>
      </c>
    </row>
    <row r="236" spans="1:25" x14ac:dyDescent="0.25">
      <c r="A236" s="1" t="s">
        <v>119</v>
      </c>
      <c r="B236" t="s">
        <v>1157</v>
      </c>
      <c r="C236" t="s">
        <v>1199</v>
      </c>
      <c r="D236" s="2">
        <f>_xll.BDH($A236, $D$1, $B236, $C236, "Direction", "H", "Period", "Y","cols=18;rows=2")</f>
        <v>36707</v>
      </c>
      <c r="E236" s="2">
        <v>38533</v>
      </c>
      <c r="F236" s="2">
        <v>38898</v>
      </c>
      <c r="G236" s="2">
        <v>39263</v>
      </c>
      <c r="H236" s="2">
        <v>39629</v>
      </c>
      <c r="I236" s="2">
        <v>39994</v>
      </c>
      <c r="J236" s="2">
        <v>40359</v>
      </c>
      <c r="K236" s="2">
        <v>40724</v>
      </c>
      <c r="L236" s="2">
        <v>41274</v>
      </c>
      <c r="M236" s="2">
        <v>41639</v>
      </c>
      <c r="N236" s="2">
        <v>42004</v>
      </c>
      <c r="O236" s="2">
        <v>42369</v>
      </c>
      <c r="P236" s="2">
        <v>42735</v>
      </c>
      <c r="Q236" s="2">
        <v>43100</v>
      </c>
      <c r="R236" s="2">
        <v>43465</v>
      </c>
      <c r="S236" s="2">
        <v>43830</v>
      </c>
      <c r="T236" s="2">
        <v>44196</v>
      </c>
      <c r="U236" s="2">
        <v>44561</v>
      </c>
      <c r="V236" s="2"/>
      <c r="W236" s="2"/>
      <c r="X236" s="2"/>
      <c r="Y236" s="2"/>
    </row>
    <row r="237" spans="1:25" x14ac:dyDescent="0.25">
      <c r="A237" s="4"/>
      <c r="D237">
        <v>4.8726000000000003</v>
      </c>
      <c r="E237">
        <v>12.9482</v>
      </c>
      <c r="F237">
        <v>14.3865</v>
      </c>
      <c r="G237">
        <v>20.5319</v>
      </c>
      <c r="H237">
        <v>14.5657</v>
      </c>
      <c r="I237">
        <v>12.420299999999999</v>
      </c>
      <c r="J237">
        <v>13.670500000000001</v>
      </c>
      <c r="K237">
        <v>12.1854</v>
      </c>
      <c r="L237">
        <v>7.2889999999999997</v>
      </c>
      <c r="M237">
        <v>6.8686999999999996</v>
      </c>
      <c r="N237">
        <v>11.3161</v>
      </c>
      <c r="O237">
        <v>9.8681999999999999</v>
      </c>
      <c r="P237">
        <v>7.2935999999999996</v>
      </c>
      <c r="Q237">
        <v>8.9894999999999996</v>
      </c>
      <c r="R237">
        <v>9.7066999999999997</v>
      </c>
      <c r="S237">
        <v>7.2220000000000004</v>
      </c>
      <c r="T237">
        <v>9.0389999999999997</v>
      </c>
      <c r="U237">
        <v>12.755100000000001</v>
      </c>
    </row>
    <row r="238" spans="1:25" x14ac:dyDescent="0.25">
      <c r="A238" s="1" t="s">
        <v>120</v>
      </c>
      <c r="B238" t="s">
        <v>1157</v>
      </c>
      <c r="C238" t="s">
        <v>1198</v>
      </c>
      <c r="D238" s="2">
        <f>_xll.BDH($A238, $D$1, $B238, $C238, "Direction", "H", "Period", "Y","cols=9;rows=2")</f>
        <v>36707</v>
      </c>
      <c r="E238" s="2">
        <v>37072</v>
      </c>
      <c r="F238" s="2">
        <v>37437</v>
      </c>
      <c r="G238" s="2">
        <v>37802</v>
      </c>
      <c r="H238" s="2">
        <v>38168</v>
      </c>
      <c r="I238" s="2">
        <v>38533</v>
      </c>
      <c r="J238" s="2">
        <v>38898</v>
      </c>
      <c r="K238" s="2">
        <v>39263</v>
      </c>
      <c r="L238" s="2">
        <v>39629</v>
      </c>
    </row>
    <row r="239" spans="1:25" x14ac:dyDescent="0.25">
      <c r="A239" s="4"/>
      <c r="D239">
        <v>19.5745</v>
      </c>
      <c r="E239">
        <v>19.921099999999999</v>
      </c>
      <c r="F239">
        <v>22.4299</v>
      </c>
      <c r="G239">
        <v>19.419799999999999</v>
      </c>
      <c r="H239">
        <v>17.3428</v>
      </c>
      <c r="I239">
        <v>18.843800000000002</v>
      </c>
      <c r="J239">
        <v>26.349</v>
      </c>
      <c r="K239">
        <v>20.407699999999998</v>
      </c>
      <c r="L239">
        <v>24.1463</v>
      </c>
    </row>
    <row r="240" spans="1:25" x14ac:dyDescent="0.25">
      <c r="A240" s="1" t="s">
        <v>121</v>
      </c>
      <c r="B240" t="s">
        <v>1157</v>
      </c>
      <c r="C240" t="s">
        <v>1183</v>
      </c>
      <c r="D240" s="2">
        <f>_xll.BDH($A240, $D$1, $B240, $C240, "Direction", "H", "Period", "Y","cols=7;rows=2")</f>
        <v>36556</v>
      </c>
      <c r="E240" s="2">
        <v>36922</v>
      </c>
      <c r="F240" s="2">
        <v>37287</v>
      </c>
      <c r="G240" s="2">
        <v>37652</v>
      </c>
      <c r="H240" s="2">
        <v>38017</v>
      </c>
      <c r="I240" s="2">
        <v>38383</v>
      </c>
      <c r="J240" s="2">
        <v>38748</v>
      </c>
    </row>
    <row r="241" spans="1:25" x14ac:dyDescent="0.25">
      <c r="A241" s="4"/>
      <c r="D241">
        <v>1.7213000000000001</v>
      </c>
      <c r="E241">
        <v>17.558399999999999</v>
      </c>
      <c r="F241">
        <v>18.2637</v>
      </c>
      <c r="G241">
        <v>5.8085000000000004</v>
      </c>
      <c r="H241">
        <v>20.206700000000001</v>
      </c>
      <c r="I241">
        <v>34.890799999999999</v>
      </c>
      <c r="J241">
        <v>46.353400000000001</v>
      </c>
    </row>
    <row r="242" spans="1:25" x14ac:dyDescent="0.25">
      <c r="A242" s="1" t="s">
        <v>122</v>
      </c>
      <c r="B242" t="s">
        <v>1157</v>
      </c>
      <c r="C242" t="s">
        <v>1199</v>
      </c>
      <c r="D242" s="2">
        <f>_xll.BDH($A242, $D$1, $B242, $C242, "Direction", "H", "Period", "Y","cols=22;rows=2")</f>
        <v>36891</v>
      </c>
      <c r="E242" s="2">
        <v>37256</v>
      </c>
      <c r="F242" s="2">
        <v>37621</v>
      </c>
      <c r="G242" s="2">
        <v>37986</v>
      </c>
      <c r="H242" s="2">
        <v>38352</v>
      </c>
      <c r="I242" s="2">
        <v>38717</v>
      </c>
      <c r="J242" s="2">
        <v>39082</v>
      </c>
      <c r="K242" s="2">
        <v>39447</v>
      </c>
      <c r="L242" s="2">
        <v>39813</v>
      </c>
      <c r="M242" s="2">
        <v>40178</v>
      </c>
      <c r="N242" s="2">
        <v>40543</v>
      </c>
      <c r="O242" s="2">
        <v>40908</v>
      </c>
      <c r="P242" s="2">
        <v>41274</v>
      </c>
      <c r="Q242" s="2">
        <v>41639</v>
      </c>
      <c r="R242" s="2">
        <v>42004</v>
      </c>
      <c r="S242" s="2">
        <v>42369</v>
      </c>
      <c r="T242" s="2">
        <v>42735</v>
      </c>
      <c r="U242" s="2">
        <v>43100</v>
      </c>
      <c r="V242" s="2">
        <v>43465</v>
      </c>
      <c r="W242" s="2">
        <v>43830</v>
      </c>
      <c r="X242" s="2">
        <v>44196</v>
      </c>
      <c r="Y242" s="2">
        <v>44561</v>
      </c>
    </row>
    <row r="243" spans="1:25" x14ac:dyDescent="0.25">
      <c r="A243" s="4"/>
      <c r="D243">
        <v>14.539400000000001</v>
      </c>
      <c r="E243">
        <v>14.3301</v>
      </c>
      <c r="F243">
        <v>10.6244</v>
      </c>
      <c r="G243">
        <v>12.7867</v>
      </c>
      <c r="H243">
        <v>10.2226</v>
      </c>
      <c r="I243">
        <v>9.7500999999999998</v>
      </c>
      <c r="J243">
        <v>8.2798999999999996</v>
      </c>
      <c r="K243">
        <v>9.2688000000000006</v>
      </c>
      <c r="L243">
        <v>8.8224999999999998</v>
      </c>
      <c r="M243">
        <v>8.2597000000000005</v>
      </c>
      <c r="N243">
        <v>1.7837000000000001</v>
      </c>
      <c r="O243">
        <v>6.633</v>
      </c>
      <c r="P243">
        <v>-13.402100000000001</v>
      </c>
      <c r="Q243">
        <v>4.3921000000000001</v>
      </c>
      <c r="R243">
        <v>8.8406000000000002</v>
      </c>
      <c r="S243">
        <v>9.2247000000000003</v>
      </c>
      <c r="T243">
        <v>9.2959999999999994</v>
      </c>
      <c r="U243">
        <v>7.3212999999999999</v>
      </c>
      <c r="V243">
        <v>11.0024</v>
      </c>
      <c r="W243">
        <v>10.554500000000001</v>
      </c>
      <c r="X243">
        <v>10.248900000000001</v>
      </c>
      <c r="Y243">
        <v>10.6235</v>
      </c>
    </row>
    <row r="244" spans="1:25" x14ac:dyDescent="0.25">
      <c r="A244" s="1" t="s">
        <v>123</v>
      </c>
      <c r="B244" t="s">
        <v>1157</v>
      </c>
      <c r="C244" t="s">
        <v>1200</v>
      </c>
      <c r="D244" s="2">
        <f>_xll.BDH($A244, $D$1, $B244, $C244, "Direction", "H", "Period", "Y","cols=21;rows=2")</f>
        <v>36891</v>
      </c>
      <c r="E244" s="2">
        <v>37256</v>
      </c>
      <c r="F244" s="2">
        <v>37621</v>
      </c>
      <c r="G244" s="2">
        <v>37986</v>
      </c>
      <c r="H244" s="2">
        <v>38352</v>
      </c>
      <c r="I244" s="2">
        <v>38717</v>
      </c>
      <c r="J244" s="2">
        <v>39082</v>
      </c>
      <c r="K244" s="2">
        <v>39447</v>
      </c>
      <c r="L244" s="2">
        <v>39813</v>
      </c>
      <c r="M244" s="2">
        <v>40178</v>
      </c>
      <c r="N244" s="2">
        <v>40543</v>
      </c>
      <c r="O244" s="2">
        <v>40908</v>
      </c>
      <c r="P244" s="2">
        <v>41274</v>
      </c>
      <c r="Q244" s="2">
        <v>41639</v>
      </c>
      <c r="R244" s="2">
        <v>42004</v>
      </c>
      <c r="S244" s="2">
        <v>42369</v>
      </c>
      <c r="T244" s="2">
        <v>42735</v>
      </c>
      <c r="U244" s="2">
        <v>43100</v>
      </c>
      <c r="V244" s="2">
        <v>43465</v>
      </c>
      <c r="W244" s="2">
        <v>43830</v>
      </c>
      <c r="X244" s="2">
        <v>44196</v>
      </c>
    </row>
    <row r="245" spans="1:25" x14ac:dyDescent="0.25">
      <c r="A245" s="4"/>
      <c r="D245">
        <v>3.1924000000000001</v>
      </c>
      <c r="E245">
        <v>11.926500000000001</v>
      </c>
      <c r="F245">
        <v>-6.7873999999999999</v>
      </c>
      <c r="G245">
        <v>1.4728000000000001</v>
      </c>
      <c r="H245">
        <v>13.289400000000001</v>
      </c>
      <c r="I245">
        <v>9.2484000000000002</v>
      </c>
      <c r="J245">
        <v>10.8324</v>
      </c>
      <c r="K245">
        <v>11.1744</v>
      </c>
      <c r="L245">
        <v>13.2582</v>
      </c>
      <c r="M245">
        <v>11.387600000000001</v>
      </c>
      <c r="N245">
        <v>9.0501000000000005</v>
      </c>
      <c r="O245">
        <v>13.7241</v>
      </c>
      <c r="P245">
        <v>8.4210999999999991</v>
      </c>
      <c r="Q245">
        <v>9.4502000000000006</v>
      </c>
      <c r="R245">
        <v>9.9303000000000008</v>
      </c>
      <c r="S245">
        <v>11.7948</v>
      </c>
      <c r="T245">
        <v>3.4622999999999999</v>
      </c>
      <c r="U245">
        <v>10.716100000000001</v>
      </c>
      <c r="V245">
        <v>10.296900000000001</v>
      </c>
      <c r="W245">
        <v>9.9171999999999993</v>
      </c>
      <c r="X245">
        <v>10.926399999999999</v>
      </c>
    </row>
    <row r="246" spans="1:25" x14ac:dyDescent="0.25">
      <c r="A246" s="1" t="s">
        <v>124</v>
      </c>
      <c r="B246" t="s">
        <v>1157</v>
      </c>
      <c r="C246" t="s">
        <v>1199</v>
      </c>
      <c r="D246" s="2">
        <f>_xll.BDH($A246, $D$1, $B246, $C246, "Direction", "H", "Period", "Y","cols=20;rows=2")</f>
        <v>36891</v>
      </c>
      <c r="E246" s="2">
        <v>37256</v>
      </c>
      <c r="F246" s="2">
        <v>38352</v>
      </c>
      <c r="G246" s="2">
        <v>38717</v>
      </c>
      <c r="H246" s="2">
        <v>39082</v>
      </c>
      <c r="I246" s="2">
        <v>39447</v>
      </c>
      <c r="J246" s="2">
        <v>39813</v>
      </c>
      <c r="K246" s="2">
        <v>40178</v>
      </c>
      <c r="L246" s="2">
        <v>40543</v>
      </c>
      <c r="M246" s="2">
        <v>40908</v>
      </c>
      <c r="N246" s="2">
        <v>41274</v>
      </c>
      <c r="O246" s="2">
        <v>41639</v>
      </c>
      <c r="P246" s="2">
        <v>42004</v>
      </c>
      <c r="Q246" s="2">
        <v>42369</v>
      </c>
      <c r="R246" s="2">
        <v>42735</v>
      </c>
      <c r="S246" s="2">
        <v>43100</v>
      </c>
      <c r="T246" s="2">
        <v>43465</v>
      </c>
      <c r="U246" s="2">
        <v>43830</v>
      </c>
      <c r="V246" s="2">
        <v>44196</v>
      </c>
      <c r="W246" s="2">
        <v>44561</v>
      </c>
      <c r="X246" s="2"/>
      <c r="Y246" s="2"/>
    </row>
    <row r="247" spans="1:25" x14ac:dyDescent="0.25">
      <c r="A247" s="4"/>
      <c r="D247">
        <v>19.440000000000001</v>
      </c>
      <c r="E247">
        <v>4.9273999999999996</v>
      </c>
      <c r="F247">
        <v>37.226700000000001</v>
      </c>
      <c r="G247">
        <v>46.862900000000003</v>
      </c>
      <c r="H247">
        <v>10.727499999999999</v>
      </c>
      <c r="I247">
        <v>-3.093</v>
      </c>
      <c r="J247">
        <v>36.1188</v>
      </c>
      <c r="K247">
        <v>15.771800000000001</v>
      </c>
      <c r="L247">
        <v>0.1615</v>
      </c>
      <c r="M247">
        <v>0.93410000000000004</v>
      </c>
      <c r="N247">
        <v>-17.346599999999999</v>
      </c>
      <c r="O247">
        <v>2.5621</v>
      </c>
      <c r="P247">
        <v>17.8796</v>
      </c>
      <c r="Q247">
        <v>8.2469000000000001</v>
      </c>
      <c r="R247">
        <v>-38.027900000000002</v>
      </c>
      <c r="S247">
        <v>-44.152900000000002</v>
      </c>
      <c r="T247">
        <v>42.4114</v>
      </c>
      <c r="U247">
        <v>9.7678999999999991</v>
      </c>
      <c r="V247">
        <v>1.6341000000000001</v>
      </c>
      <c r="W247">
        <v>-17.755600000000001</v>
      </c>
    </row>
    <row r="248" spans="1:25" x14ac:dyDescent="0.25">
      <c r="A248" s="1" t="s">
        <v>125</v>
      </c>
      <c r="B248" t="s">
        <v>1157</v>
      </c>
      <c r="C248" t="s">
        <v>1199</v>
      </c>
      <c r="D248" s="2">
        <f>_xll.BDH($A248, $D$1, $B248, $C248, "Direction", "H", "Period", "Y","cols=22;rows=2")</f>
        <v>36891</v>
      </c>
      <c r="E248" s="2">
        <v>37256</v>
      </c>
      <c r="F248" s="2">
        <v>37621</v>
      </c>
      <c r="G248" s="2">
        <v>37986</v>
      </c>
      <c r="H248" s="2">
        <v>38352</v>
      </c>
      <c r="I248" s="2">
        <v>38717</v>
      </c>
      <c r="J248" s="2">
        <v>39082</v>
      </c>
      <c r="K248" s="2">
        <v>39447</v>
      </c>
      <c r="L248" s="2">
        <v>39813</v>
      </c>
      <c r="M248" s="2">
        <v>40178</v>
      </c>
      <c r="N248" s="2">
        <v>40543</v>
      </c>
      <c r="O248" s="2">
        <v>40908</v>
      </c>
      <c r="P248" s="2">
        <v>41274</v>
      </c>
      <c r="Q248" s="2">
        <v>41639</v>
      </c>
      <c r="R248" s="2">
        <v>42004</v>
      </c>
      <c r="S248" s="2">
        <v>42369</v>
      </c>
      <c r="T248" s="2">
        <v>42735</v>
      </c>
      <c r="U248" s="2">
        <v>43100</v>
      </c>
      <c r="V248" s="2">
        <v>43465</v>
      </c>
      <c r="W248" s="2">
        <v>43830</v>
      </c>
      <c r="X248" s="2">
        <v>44196</v>
      </c>
      <c r="Y248" s="2">
        <v>44561</v>
      </c>
    </row>
    <row r="249" spans="1:25" x14ac:dyDescent="0.25">
      <c r="A249" s="4"/>
      <c r="D249">
        <v>16.047699999999999</v>
      </c>
      <c r="E249">
        <v>13.5784</v>
      </c>
      <c r="F249">
        <v>13.892899999999999</v>
      </c>
      <c r="G249">
        <v>12.193300000000001</v>
      </c>
      <c r="H249">
        <v>17.8034</v>
      </c>
      <c r="I249">
        <v>19.131799999999998</v>
      </c>
      <c r="J249">
        <v>18.232099999999999</v>
      </c>
      <c r="K249">
        <v>19.071000000000002</v>
      </c>
      <c r="L249">
        <v>16.2498</v>
      </c>
      <c r="M249">
        <v>19.8858</v>
      </c>
      <c r="N249">
        <v>24.074400000000001</v>
      </c>
      <c r="O249">
        <v>16.1403</v>
      </c>
      <c r="P249">
        <v>19.817499999999999</v>
      </c>
      <c r="Q249">
        <v>20.6419</v>
      </c>
      <c r="R249">
        <v>17.902799999999999</v>
      </c>
      <c r="S249">
        <v>14.050800000000001</v>
      </c>
      <c r="T249">
        <v>13.9251</v>
      </c>
      <c r="U249">
        <v>20.425899999999999</v>
      </c>
      <c r="V249">
        <v>12.1515</v>
      </c>
      <c r="W249">
        <v>12.605600000000001</v>
      </c>
      <c r="X249">
        <v>15.2852</v>
      </c>
      <c r="Y249">
        <v>12.9468</v>
      </c>
    </row>
    <row r="250" spans="1:25" x14ac:dyDescent="0.25">
      <c r="A250" s="1" t="s">
        <v>126</v>
      </c>
      <c r="B250" t="s">
        <v>1157</v>
      </c>
      <c r="C250" t="s">
        <v>1185</v>
      </c>
      <c r="D250" s="2" t="str">
        <f>_xll.BDH($A250, $D$1, $B250, $C250, "Direction", "H", "Period", "Y")</f>
        <v>#N/A N/A</v>
      </c>
    </row>
    <row r="251" spans="1:25" x14ac:dyDescent="0.25">
      <c r="A251" s="4"/>
    </row>
    <row r="252" spans="1:25" x14ac:dyDescent="0.25">
      <c r="A252" s="1" t="s">
        <v>127</v>
      </c>
      <c r="B252" t="s">
        <v>1157</v>
      </c>
      <c r="C252" t="s">
        <v>1200</v>
      </c>
      <c r="D252" s="2">
        <f>_xll.BDH($A252, $D$1, $B252, $C252, "Direction", "H", "Period", "Y","cols=20;rows=2")</f>
        <v>36891</v>
      </c>
      <c r="E252" s="2">
        <v>37256</v>
      </c>
      <c r="F252" s="2">
        <v>37621</v>
      </c>
      <c r="G252" s="2">
        <v>37986</v>
      </c>
      <c r="H252" s="2">
        <v>38352</v>
      </c>
      <c r="I252" s="2">
        <v>38717</v>
      </c>
      <c r="J252" s="2">
        <v>39082</v>
      </c>
      <c r="K252" s="2">
        <v>39447</v>
      </c>
      <c r="L252" s="2">
        <v>39813</v>
      </c>
      <c r="M252" s="2">
        <v>40178</v>
      </c>
      <c r="N252" s="2">
        <v>40543</v>
      </c>
      <c r="O252" s="2">
        <v>40908</v>
      </c>
      <c r="P252" s="2">
        <v>41274</v>
      </c>
      <c r="Q252" s="2">
        <v>41639</v>
      </c>
      <c r="R252" s="2">
        <v>42004</v>
      </c>
      <c r="S252" s="2">
        <v>42369</v>
      </c>
      <c r="T252" s="2">
        <v>42735</v>
      </c>
      <c r="U252" s="2">
        <v>43100</v>
      </c>
      <c r="V252" s="2">
        <v>43465</v>
      </c>
      <c r="W252" s="2">
        <v>43830</v>
      </c>
      <c r="X252" s="2"/>
    </row>
    <row r="253" spans="1:25" x14ac:dyDescent="0.25">
      <c r="A253" s="4"/>
      <c r="D253">
        <v>12.083</v>
      </c>
      <c r="E253">
        <v>7.2272999999999996</v>
      </c>
      <c r="F253">
        <v>10.131399999999999</v>
      </c>
      <c r="G253">
        <v>10.523</v>
      </c>
      <c r="H253">
        <v>7.0378999999999996</v>
      </c>
      <c r="I253">
        <v>6.3798000000000004</v>
      </c>
      <c r="J253">
        <v>-23.539899999999999</v>
      </c>
      <c r="K253">
        <v>7.9907000000000004</v>
      </c>
      <c r="L253">
        <v>12.045299999999999</v>
      </c>
      <c r="M253">
        <v>8.6521000000000008</v>
      </c>
      <c r="N253">
        <v>5.8494999999999999</v>
      </c>
      <c r="O253">
        <v>7.6227</v>
      </c>
      <c r="P253">
        <v>2.6307</v>
      </c>
      <c r="Q253">
        <v>-11.2286</v>
      </c>
      <c r="R253">
        <v>-8.6126000000000005</v>
      </c>
      <c r="S253">
        <v>7.3795000000000002</v>
      </c>
      <c r="T253">
        <v>20.612400000000001</v>
      </c>
      <c r="U253">
        <v>-6.2996999999999996</v>
      </c>
      <c r="V253">
        <v>-7.6852999999999998</v>
      </c>
      <c r="W253">
        <v>-8.5507000000000009</v>
      </c>
    </row>
    <row r="254" spans="1:25" x14ac:dyDescent="0.25">
      <c r="A254" s="1" t="s">
        <v>128</v>
      </c>
      <c r="B254" t="s">
        <v>1157</v>
      </c>
      <c r="C254" t="s">
        <v>1199</v>
      </c>
      <c r="D254" s="2">
        <f>_xll.BDH($A254, $D$1, $B254, $C254, "Direction", "H", "Period", "Y","cols=22;rows=2")</f>
        <v>36891</v>
      </c>
      <c r="E254" s="2">
        <v>37256</v>
      </c>
      <c r="F254" s="2">
        <v>37621</v>
      </c>
      <c r="G254" s="2">
        <v>37986</v>
      </c>
      <c r="H254" s="2">
        <v>38352</v>
      </c>
      <c r="I254" s="2">
        <v>38717</v>
      </c>
      <c r="J254" s="2">
        <v>39082</v>
      </c>
      <c r="K254" s="2">
        <v>39447</v>
      </c>
      <c r="L254" s="2">
        <v>39813</v>
      </c>
      <c r="M254" s="2">
        <v>40178</v>
      </c>
      <c r="N254" s="2">
        <v>40543</v>
      </c>
      <c r="O254" s="2">
        <v>40908</v>
      </c>
      <c r="P254" s="2">
        <v>41274</v>
      </c>
      <c r="Q254" s="2">
        <v>41639</v>
      </c>
      <c r="R254" s="2">
        <v>42004</v>
      </c>
      <c r="S254" s="2">
        <v>42369</v>
      </c>
      <c r="T254" s="2">
        <v>42735</v>
      </c>
      <c r="U254" s="2">
        <v>43100</v>
      </c>
      <c r="V254" s="2">
        <v>43465</v>
      </c>
      <c r="W254" s="2">
        <v>43830</v>
      </c>
      <c r="X254" s="2">
        <v>44196</v>
      </c>
      <c r="Y254" s="2">
        <v>44561</v>
      </c>
    </row>
    <row r="255" spans="1:25" x14ac:dyDescent="0.25">
      <c r="A255" s="4"/>
      <c r="D255">
        <v>16.444400000000002</v>
      </c>
      <c r="E255">
        <v>10.770300000000001</v>
      </c>
      <c r="F255">
        <v>10.3736</v>
      </c>
      <c r="G255">
        <v>12.7151</v>
      </c>
      <c r="H255">
        <v>13.215299999999999</v>
      </c>
      <c r="I255">
        <v>12.623699999999999</v>
      </c>
      <c r="J255">
        <v>14.9452</v>
      </c>
      <c r="K255">
        <v>6.2792000000000003</v>
      </c>
      <c r="L255">
        <v>-134.26939999999999</v>
      </c>
      <c r="M255">
        <v>-32.406700000000001</v>
      </c>
      <c r="N255">
        <v>6.9302000000000001</v>
      </c>
      <c r="O255">
        <v>28.770800000000001</v>
      </c>
      <c r="P255">
        <v>3.4459</v>
      </c>
      <c r="Q255">
        <v>9.1548999999999996</v>
      </c>
      <c r="R255">
        <v>7.2614999999999998</v>
      </c>
      <c r="S255">
        <v>2.2345000000000002</v>
      </c>
      <c r="T255">
        <v>-1.0232000000000001</v>
      </c>
      <c r="U255">
        <v>-8.6011000000000006</v>
      </c>
      <c r="V255">
        <v>-9.9000000000000008E-3</v>
      </c>
      <c r="W255">
        <v>5.4733000000000001</v>
      </c>
      <c r="X255">
        <v>-9.1165000000000003</v>
      </c>
      <c r="Y255">
        <v>14.2539</v>
      </c>
    </row>
    <row r="256" spans="1:25" x14ac:dyDescent="0.25">
      <c r="A256" s="1" t="s">
        <v>129</v>
      </c>
      <c r="B256" t="s">
        <v>1157</v>
      </c>
      <c r="C256" t="s">
        <v>1199</v>
      </c>
      <c r="D256" s="2">
        <f>_xll.BDH($A256, $D$1, $B256, $C256, "Direction", "H", "Period", "Y","cols=22;rows=2")</f>
        <v>36891</v>
      </c>
      <c r="E256" s="2">
        <v>37256</v>
      </c>
      <c r="F256" s="2">
        <v>37621</v>
      </c>
      <c r="G256" s="2">
        <v>37986</v>
      </c>
      <c r="H256" s="2">
        <v>38352</v>
      </c>
      <c r="I256" s="2">
        <v>38717</v>
      </c>
      <c r="J256" s="2">
        <v>39082</v>
      </c>
      <c r="K256" s="2">
        <v>39447</v>
      </c>
      <c r="L256" s="2">
        <v>39813</v>
      </c>
      <c r="M256" s="2">
        <v>40178</v>
      </c>
      <c r="N256" s="2">
        <v>40543</v>
      </c>
      <c r="O256" s="2">
        <v>40908</v>
      </c>
      <c r="P256" s="2">
        <v>41274</v>
      </c>
      <c r="Q256" s="2">
        <v>41639</v>
      </c>
      <c r="R256" s="2">
        <v>42004</v>
      </c>
      <c r="S256" s="2">
        <v>42369</v>
      </c>
      <c r="T256" s="2">
        <v>42735</v>
      </c>
      <c r="U256" s="2">
        <v>43100</v>
      </c>
      <c r="V256" s="2">
        <v>43465</v>
      </c>
      <c r="W256" s="2">
        <v>43830</v>
      </c>
      <c r="X256" s="2">
        <v>44196</v>
      </c>
      <c r="Y256" s="2">
        <v>44561</v>
      </c>
    </row>
    <row r="257" spans="1:26" x14ac:dyDescent="0.25">
      <c r="A257" s="4"/>
      <c r="D257">
        <v>12.986000000000001</v>
      </c>
      <c r="E257">
        <v>6.6845999999999997</v>
      </c>
      <c r="F257">
        <v>6.5484999999999998</v>
      </c>
      <c r="G257">
        <v>14.2357</v>
      </c>
      <c r="H257">
        <v>15.009</v>
      </c>
      <c r="I257">
        <v>8.4030000000000005</v>
      </c>
      <c r="J257">
        <v>23.758099999999999</v>
      </c>
      <c r="K257">
        <v>21.218800000000002</v>
      </c>
      <c r="L257">
        <v>-9.7355999999999998</v>
      </c>
      <c r="M257">
        <v>5.8228</v>
      </c>
      <c r="N257">
        <v>5.1025</v>
      </c>
      <c r="O257">
        <v>4.2183000000000002</v>
      </c>
      <c r="P257">
        <v>11.8628</v>
      </c>
      <c r="Q257">
        <v>10.971500000000001</v>
      </c>
      <c r="R257">
        <v>13.3393</v>
      </c>
      <c r="S257">
        <v>10.6149</v>
      </c>
      <c r="T257">
        <v>9.5220000000000002</v>
      </c>
      <c r="U257">
        <v>15.554</v>
      </c>
      <c r="V257">
        <v>10.0442</v>
      </c>
      <c r="W257">
        <v>21.757100000000001</v>
      </c>
      <c r="X257">
        <v>21.053599999999999</v>
      </c>
      <c r="Y257">
        <v>5.7843</v>
      </c>
    </row>
    <row r="258" spans="1:26" x14ac:dyDescent="0.25">
      <c r="A258" s="1" t="s">
        <v>130</v>
      </c>
      <c r="B258" t="s">
        <v>1157</v>
      </c>
      <c r="C258" t="s">
        <v>1183</v>
      </c>
      <c r="D258" s="2">
        <f>_xll.BDH($A258, $D$1, $B258, $C258, "Direction", "H", "Period", "Y","cols=7;rows=2")</f>
        <v>36828</v>
      </c>
      <c r="E258" s="2">
        <v>37192</v>
      </c>
      <c r="F258" s="2">
        <v>37556</v>
      </c>
      <c r="G258" s="2">
        <v>37920</v>
      </c>
      <c r="H258" s="2">
        <v>38291</v>
      </c>
      <c r="I258" s="2">
        <v>38655</v>
      </c>
      <c r="J258" s="2">
        <v>39019</v>
      </c>
    </row>
    <row r="259" spans="1:26" x14ac:dyDescent="0.25">
      <c r="A259" s="4"/>
      <c r="D259">
        <v>36.073099999999997</v>
      </c>
      <c r="E259">
        <v>6.9039999999999999</v>
      </c>
      <c r="F259">
        <v>3.4428999999999998</v>
      </c>
      <c r="G259">
        <v>-1.8542000000000001</v>
      </c>
      <c r="H259">
        <v>15.594900000000001</v>
      </c>
      <c r="I259">
        <v>13.3025</v>
      </c>
      <c r="J259">
        <v>19.4694</v>
      </c>
    </row>
    <row r="260" spans="1:26" x14ac:dyDescent="0.25">
      <c r="A260" s="1" t="s">
        <v>131</v>
      </c>
      <c r="B260" t="s">
        <v>1157</v>
      </c>
      <c r="C260" t="s">
        <v>1184</v>
      </c>
      <c r="D260" s="2">
        <f>_xll.BDH($A260, $D$1, $B260, $C260, "Direction", "H", "Period", "Y","cols=14;rows=2")</f>
        <v>36891</v>
      </c>
      <c r="E260" s="2">
        <v>37255</v>
      </c>
      <c r="F260" s="2">
        <v>37619</v>
      </c>
      <c r="G260" s="2">
        <v>37983</v>
      </c>
      <c r="H260" s="2">
        <v>38347</v>
      </c>
      <c r="I260" s="2">
        <v>38711</v>
      </c>
      <c r="J260" s="2">
        <v>39082</v>
      </c>
      <c r="K260" s="2">
        <v>39445</v>
      </c>
      <c r="L260" s="2">
        <v>39809</v>
      </c>
      <c r="M260" s="2">
        <v>40173</v>
      </c>
      <c r="N260" s="2">
        <v>40537</v>
      </c>
      <c r="O260" s="2">
        <v>40908</v>
      </c>
      <c r="P260" s="2">
        <v>41272</v>
      </c>
      <c r="Q260" s="2">
        <v>41636</v>
      </c>
    </row>
    <row r="261" spans="1:26" x14ac:dyDescent="0.25">
      <c r="A261" s="4"/>
      <c r="D261">
        <v>38.168799999999997</v>
      </c>
      <c r="E261">
        <v>-1.8011999999999999</v>
      </c>
      <c r="F261">
        <v>-43.272799999999997</v>
      </c>
      <c r="G261">
        <v>-11.190899999999999</v>
      </c>
      <c r="H261">
        <v>3.3462000000000001</v>
      </c>
      <c r="I261">
        <v>5.2023000000000001</v>
      </c>
      <c r="J261">
        <v>-3.6335999999999999</v>
      </c>
      <c r="K261">
        <v>-77.014200000000002</v>
      </c>
      <c r="L261">
        <v>-200.77</v>
      </c>
      <c r="M261">
        <v>78.451599999999999</v>
      </c>
      <c r="N261">
        <v>56.474800000000002</v>
      </c>
      <c r="O261">
        <v>37.624499999999998</v>
      </c>
      <c r="P261">
        <v>-111.1842</v>
      </c>
      <c r="Q261">
        <v>-15.342000000000001</v>
      </c>
    </row>
    <row r="262" spans="1:26" x14ac:dyDescent="0.25">
      <c r="A262" s="1" t="s">
        <v>132</v>
      </c>
      <c r="B262" t="s">
        <v>1157</v>
      </c>
      <c r="C262" t="s">
        <v>1183</v>
      </c>
      <c r="D262" s="2">
        <f>_xll.BDH($A262, $D$1, $B262, $C262, "Direction", "H", "Period", "Y","cols=6;rows=2")</f>
        <v>36891</v>
      </c>
      <c r="E262" s="2">
        <v>37256</v>
      </c>
      <c r="F262" s="2">
        <v>37621</v>
      </c>
      <c r="G262" s="2">
        <v>37986</v>
      </c>
      <c r="H262" s="2">
        <v>38352</v>
      </c>
      <c r="I262" s="2">
        <v>38717</v>
      </c>
      <c r="J262" s="2"/>
    </row>
    <row r="263" spans="1:26" x14ac:dyDescent="0.25">
      <c r="A263" s="4"/>
      <c r="D263">
        <v>31.0303</v>
      </c>
      <c r="E263">
        <v>23.494199999999999</v>
      </c>
      <c r="F263">
        <v>-11.8443</v>
      </c>
      <c r="G263">
        <v>11.9947</v>
      </c>
      <c r="H263">
        <v>12.088800000000001</v>
      </c>
      <c r="I263">
        <v>18.2986</v>
      </c>
    </row>
    <row r="264" spans="1:26" x14ac:dyDescent="0.25">
      <c r="A264" s="1" t="s">
        <v>133</v>
      </c>
      <c r="B264" t="s">
        <v>1157</v>
      </c>
      <c r="C264" t="s">
        <v>1183</v>
      </c>
      <c r="D264" s="2">
        <f>_xll.BDH($A264, $D$1, $B264, $C264, "Direction", "H", "Period", "Y","cols=7;rows=2")</f>
        <v>36799</v>
      </c>
      <c r="E264" s="2">
        <v>37164</v>
      </c>
      <c r="F264" s="2">
        <v>37529</v>
      </c>
      <c r="G264" s="2">
        <v>37894</v>
      </c>
      <c r="H264" s="2">
        <v>38260</v>
      </c>
      <c r="I264" s="2">
        <v>38625</v>
      </c>
      <c r="J264" s="2">
        <v>38990</v>
      </c>
    </row>
    <row r="265" spans="1:26" x14ac:dyDescent="0.25">
      <c r="A265" s="4"/>
      <c r="D265">
        <v>15.5023</v>
      </c>
      <c r="E265">
        <v>10.776899999999999</v>
      </c>
      <c r="F265">
        <v>-3.6488</v>
      </c>
      <c r="G265">
        <v>0.80179999999999996</v>
      </c>
      <c r="H265">
        <v>1.9269000000000001</v>
      </c>
      <c r="I265">
        <v>2.5232000000000001</v>
      </c>
      <c r="J265">
        <v>-2.2427999999999999</v>
      </c>
    </row>
    <row r="266" spans="1:26" x14ac:dyDescent="0.25">
      <c r="A266" s="1" t="s">
        <v>134</v>
      </c>
      <c r="B266" t="s">
        <v>1157</v>
      </c>
      <c r="C266" t="s">
        <v>1199</v>
      </c>
      <c r="D266" s="2">
        <f>_xll.BDH($A266, $D$1, $B266, $C266, "Direction", "H", "Period", "Y","cols=22;rows=2")</f>
        <v>36891</v>
      </c>
      <c r="E266" s="2">
        <v>37256</v>
      </c>
      <c r="F266" s="2">
        <v>37621</v>
      </c>
      <c r="G266" s="2">
        <v>37986</v>
      </c>
      <c r="H266" s="2">
        <v>38352</v>
      </c>
      <c r="I266" s="2">
        <v>38717</v>
      </c>
      <c r="J266" s="2">
        <v>39082</v>
      </c>
      <c r="K266" s="2">
        <v>39447</v>
      </c>
      <c r="L266" s="2">
        <v>39813</v>
      </c>
      <c r="M266" s="2">
        <v>40178</v>
      </c>
      <c r="N266" s="2">
        <v>40543</v>
      </c>
      <c r="O266" s="2">
        <v>40908</v>
      </c>
      <c r="P266" s="2">
        <v>41274</v>
      </c>
      <c r="Q266" s="2">
        <v>41639</v>
      </c>
      <c r="R266" s="2">
        <v>42004</v>
      </c>
      <c r="S266" s="2">
        <v>42369</v>
      </c>
      <c r="T266" s="2">
        <v>42735</v>
      </c>
      <c r="U266" s="2">
        <v>43100</v>
      </c>
      <c r="V266" s="2">
        <v>43465</v>
      </c>
      <c r="W266" s="2">
        <v>43830</v>
      </c>
      <c r="X266" s="2">
        <v>44196</v>
      </c>
      <c r="Y266" s="2">
        <v>44561</v>
      </c>
    </row>
    <row r="267" spans="1:26" x14ac:dyDescent="0.25">
      <c r="A267" s="4"/>
      <c r="D267">
        <v>14.6296</v>
      </c>
      <c r="E267">
        <v>4.2024999999999997</v>
      </c>
      <c r="F267">
        <v>12.5815</v>
      </c>
      <c r="G267">
        <v>14.8934</v>
      </c>
      <c r="H267">
        <v>11.311299999999999</v>
      </c>
      <c r="I267">
        <v>14.069100000000001</v>
      </c>
      <c r="J267">
        <v>13.668699999999999</v>
      </c>
      <c r="K267">
        <v>15.106199999999999</v>
      </c>
      <c r="L267">
        <v>25.357700000000001</v>
      </c>
      <c r="M267">
        <v>13.977</v>
      </c>
      <c r="N267">
        <v>10.359500000000001</v>
      </c>
      <c r="O267">
        <v>11.9909</v>
      </c>
      <c r="P267">
        <v>12.5379</v>
      </c>
      <c r="Q267">
        <v>13.9938</v>
      </c>
      <c r="R267">
        <v>18.9861</v>
      </c>
      <c r="S267">
        <v>22.031300000000002</v>
      </c>
      <c r="T267">
        <v>24.326899999999998</v>
      </c>
      <c r="U267">
        <v>24.378599999999999</v>
      </c>
      <c r="V267">
        <v>25.967500000000001</v>
      </c>
      <c r="W267">
        <v>40.712200000000003</v>
      </c>
      <c r="X267">
        <v>57.3217</v>
      </c>
      <c r="Y267">
        <v>55.092199999999998</v>
      </c>
    </row>
    <row r="268" spans="1:26" x14ac:dyDescent="0.25">
      <c r="A268" s="1" t="s">
        <v>135</v>
      </c>
      <c r="B268" t="s">
        <v>1157</v>
      </c>
      <c r="C268" t="s">
        <v>1200</v>
      </c>
      <c r="D268" s="2">
        <f>_xll.BDH($A268, $D$1, $B268, $C268, "Direction", "H", "Period", "Y","cols=20;rows=2")</f>
        <v>36891</v>
      </c>
      <c r="E268" s="2">
        <v>37256</v>
      </c>
      <c r="F268" s="2">
        <v>37621</v>
      </c>
      <c r="G268" s="2">
        <v>37986</v>
      </c>
      <c r="H268" s="2">
        <v>38352</v>
      </c>
      <c r="I268" s="2">
        <v>38717</v>
      </c>
      <c r="J268" s="2">
        <v>39082</v>
      </c>
      <c r="K268" s="2">
        <v>39447</v>
      </c>
      <c r="L268" s="2">
        <v>39813</v>
      </c>
      <c r="M268" s="2">
        <v>40178</v>
      </c>
      <c r="N268" s="2">
        <v>40543</v>
      </c>
      <c r="O268" s="2">
        <v>40908</v>
      </c>
      <c r="P268" s="2">
        <v>41274</v>
      </c>
      <c r="Q268" s="2">
        <v>41639</v>
      </c>
      <c r="R268" s="2">
        <v>42004</v>
      </c>
      <c r="S268" s="2">
        <v>42369</v>
      </c>
      <c r="T268" s="2">
        <v>42735</v>
      </c>
      <c r="U268" s="2">
        <v>43100</v>
      </c>
      <c r="V268" s="2">
        <v>43465</v>
      </c>
      <c r="W268" s="2">
        <v>43830</v>
      </c>
      <c r="X268" s="2"/>
    </row>
    <row r="269" spans="1:26" x14ac:dyDescent="0.25">
      <c r="A269" s="4"/>
      <c r="D269">
        <v>23.863499999999998</v>
      </c>
      <c r="E269">
        <v>18.619199999999999</v>
      </c>
      <c r="F269">
        <v>12.1622</v>
      </c>
      <c r="G269">
        <v>19.825500000000002</v>
      </c>
      <c r="H269">
        <v>22.8751</v>
      </c>
      <c r="I269">
        <v>28.2287</v>
      </c>
      <c r="J269">
        <v>21.641999999999999</v>
      </c>
      <c r="K269">
        <v>19.784700000000001</v>
      </c>
      <c r="L269">
        <v>4.4573999999999998</v>
      </c>
      <c r="M269">
        <v>-1.8124</v>
      </c>
      <c r="N269">
        <v>15.412800000000001</v>
      </c>
      <c r="O269">
        <v>17.707599999999999</v>
      </c>
      <c r="P269">
        <v>6.6528</v>
      </c>
      <c r="Q269">
        <v>6.8913000000000002</v>
      </c>
      <c r="R269">
        <v>-28.1799</v>
      </c>
      <c r="S269">
        <v>-162.22149999999999</v>
      </c>
      <c r="T269">
        <v>-31.917300000000001</v>
      </c>
      <c r="U269">
        <v>19.1006</v>
      </c>
      <c r="V269">
        <v>0.55000000000000004</v>
      </c>
      <c r="W269">
        <v>-68.425600000000003</v>
      </c>
    </row>
    <row r="270" spans="1:26" x14ac:dyDescent="0.25">
      <c r="A270" s="1" t="s">
        <v>136</v>
      </c>
      <c r="B270" t="s">
        <v>1157</v>
      </c>
      <c r="C270" t="s">
        <v>1201</v>
      </c>
      <c r="D270" s="2">
        <f>_xll.BDH($A270, $D$1, $B270, $C270, "Direction", "H", "Period", "Y","cols=19;rows=2")</f>
        <v>36891</v>
      </c>
      <c r="E270" s="2">
        <v>37256</v>
      </c>
      <c r="F270" s="2">
        <v>37621</v>
      </c>
      <c r="G270" s="2">
        <v>37986</v>
      </c>
      <c r="H270" s="2">
        <v>38352</v>
      </c>
      <c r="I270" s="2">
        <v>38717</v>
      </c>
      <c r="J270" s="2">
        <v>39082</v>
      </c>
      <c r="K270" s="2">
        <v>39447</v>
      </c>
      <c r="L270" s="2">
        <v>39813</v>
      </c>
      <c r="M270" s="2">
        <v>40178</v>
      </c>
      <c r="N270" s="2">
        <v>40543</v>
      </c>
      <c r="O270" s="2">
        <v>40908</v>
      </c>
      <c r="P270" s="2">
        <v>41274</v>
      </c>
      <c r="Q270" s="2">
        <v>41639</v>
      </c>
      <c r="R270" s="2">
        <v>42004</v>
      </c>
      <c r="S270" s="2">
        <v>42369</v>
      </c>
      <c r="T270" s="2">
        <v>42735</v>
      </c>
      <c r="U270" s="2">
        <v>43100</v>
      </c>
      <c r="V270" s="2">
        <v>43465</v>
      </c>
      <c r="W270" s="2"/>
    </row>
    <row r="271" spans="1:26" x14ac:dyDescent="0.25">
      <c r="A271" s="4"/>
      <c r="D271">
        <v>20.099599999999999</v>
      </c>
      <c r="E271">
        <v>-2.8487</v>
      </c>
      <c r="F271">
        <v>12.563800000000001</v>
      </c>
      <c r="G271">
        <v>16.7349</v>
      </c>
      <c r="H271">
        <v>18.084299999999999</v>
      </c>
      <c r="I271">
        <v>24.466699999999999</v>
      </c>
      <c r="J271">
        <v>41.011000000000003</v>
      </c>
      <c r="K271">
        <v>26.510400000000001</v>
      </c>
      <c r="L271">
        <v>18.568100000000001</v>
      </c>
      <c r="M271">
        <v>-0.69730000000000003</v>
      </c>
      <c r="N271">
        <v>3.7229999999999999</v>
      </c>
      <c r="O271">
        <v>-13.6585</v>
      </c>
      <c r="P271">
        <v>12.2683</v>
      </c>
      <c r="Q271">
        <v>3.7423999999999999</v>
      </c>
      <c r="R271">
        <v>-8.4362999999999992</v>
      </c>
      <c r="S271">
        <v>-41.144300000000001</v>
      </c>
      <c r="T271">
        <v>-24.593499999999999</v>
      </c>
      <c r="U271">
        <v>-4.0683999999999996</v>
      </c>
      <c r="V271">
        <v>6.4089</v>
      </c>
    </row>
    <row r="272" spans="1:26" x14ac:dyDescent="0.25">
      <c r="A272" s="1" t="s">
        <v>137</v>
      </c>
      <c r="B272" t="s">
        <v>1157</v>
      </c>
      <c r="C272" t="s">
        <v>1199</v>
      </c>
      <c r="D272" s="2">
        <f>_xll.BDH($A272, $D$1, $B272, $C272, "Direction", "H", "Period", "Y","cols=23;rows=2")</f>
        <v>36799</v>
      </c>
      <c r="E272" s="2">
        <v>37164</v>
      </c>
      <c r="F272" s="2">
        <v>37529</v>
      </c>
      <c r="G272" s="2">
        <v>37894</v>
      </c>
      <c r="H272" s="2">
        <v>38260</v>
      </c>
      <c r="I272" s="2">
        <v>38625</v>
      </c>
      <c r="J272" s="2">
        <v>38990</v>
      </c>
      <c r="K272" s="2">
        <v>39355</v>
      </c>
      <c r="L272" s="2">
        <v>39721</v>
      </c>
      <c r="M272" s="2">
        <v>40086</v>
      </c>
      <c r="N272" s="2">
        <v>40451</v>
      </c>
      <c r="O272" s="2">
        <v>40816</v>
      </c>
      <c r="P272" s="2">
        <v>41182</v>
      </c>
      <c r="Q272" s="2">
        <v>41547</v>
      </c>
      <c r="R272" s="2">
        <v>41912</v>
      </c>
      <c r="S272" s="2">
        <v>42277</v>
      </c>
      <c r="T272" s="2">
        <v>42643</v>
      </c>
      <c r="U272" s="2">
        <v>43008</v>
      </c>
      <c r="V272" s="2">
        <v>43373</v>
      </c>
      <c r="W272" s="2">
        <v>43738</v>
      </c>
      <c r="X272" s="2">
        <v>44104</v>
      </c>
      <c r="Y272" s="2">
        <v>44469</v>
      </c>
      <c r="Z272" s="2">
        <v>44834</v>
      </c>
    </row>
    <row r="273" spans="1:26" x14ac:dyDescent="0.25">
      <c r="A273" s="4"/>
      <c r="D273">
        <v>4.2953999999999999</v>
      </c>
      <c r="E273">
        <v>15.710900000000001</v>
      </c>
      <c r="F273">
        <v>16.0032</v>
      </c>
      <c r="G273">
        <v>10.970700000000001</v>
      </c>
      <c r="H273">
        <v>14.6867</v>
      </c>
      <c r="I273">
        <v>16.473199999999999</v>
      </c>
      <c r="J273">
        <v>15.2303</v>
      </c>
      <c r="K273">
        <v>19.8779</v>
      </c>
      <c r="L273">
        <v>17.284300000000002</v>
      </c>
      <c r="M273">
        <v>12.853999999999999</v>
      </c>
      <c r="N273">
        <v>19.907499999999999</v>
      </c>
      <c r="O273">
        <v>21.585699999999999</v>
      </c>
      <c r="P273">
        <v>19.022200000000002</v>
      </c>
      <c r="Q273">
        <v>14.7079</v>
      </c>
      <c r="R273">
        <v>13.7661</v>
      </c>
      <c r="S273">
        <v>17.4878</v>
      </c>
      <c r="T273">
        <v>8.8089999999999993</v>
      </c>
      <c r="U273">
        <v>34.957900000000002</v>
      </c>
      <c r="V273">
        <v>14.303100000000001</v>
      </c>
      <c r="W273">
        <v>16.064900000000002</v>
      </c>
      <c r="X273">
        <v>16.311499999999999</v>
      </c>
      <c r="Y273">
        <v>16.386700000000001</v>
      </c>
      <c r="Z273">
        <v>16.9099</v>
      </c>
    </row>
    <row r="274" spans="1:26" x14ac:dyDescent="0.25">
      <c r="A274" s="1" t="s">
        <v>138</v>
      </c>
      <c r="B274" t="s">
        <v>1157</v>
      </c>
      <c r="C274" t="s">
        <v>1198</v>
      </c>
      <c r="D274" s="2">
        <f>_xll.BDH($A274, $D$1, $B274, $C274, "Direction", "H", "Period", "Y","cols=9;rows=2")</f>
        <v>36799</v>
      </c>
      <c r="E274" s="2">
        <v>37164</v>
      </c>
      <c r="F274" s="2">
        <v>37529</v>
      </c>
      <c r="G274" s="2">
        <v>37894</v>
      </c>
      <c r="H274" s="2">
        <v>38260</v>
      </c>
      <c r="I274" s="2">
        <v>38625</v>
      </c>
      <c r="J274" s="2">
        <v>38990</v>
      </c>
      <c r="K274" s="2">
        <v>39355</v>
      </c>
      <c r="L274" s="2">
        <v>39721</v>
      </c>
    </row>
    <row r="275" spans="1:26" x14ac:dyDescent="0.25">
      <c r="A275" s="4"/>
      <c r="D275">
        <v>3.3613</v>
      </c>
      <c r="E275">
        <v>19.899799999999999</v>
      </c>
      <c r="F275">
        <v>5.3193999999999999</v>
      </c>
      <c r="G275">
        <v>3.3891</v>
      </c>
      <c r="H275">
        <v>15.244999999999999</v>
      </c>
      <c r="I275">
        <v>62.1877</v>
      </c>
      <c r="J275">
        <v>11.9093</v>
      </c>
      <c r="K275">
        <v>7.36</v>
      </c>
      <c r="L275">
        <v>5.2549000000000001</v>
      </c>
    </row>
    <row r="276" spans="1:26" x14ac:dyDescent="0.25">
      <c r="A276" s="1" t="s">
        <v>139</v>
      </c>
      <c r="B276" t="s">
        <v>1157</v>
      </c>
      <c r="C276" t="s">
        <v>1192</v>
      </c>
      <c r="D276" s="2">
        <f>_xll.BDH($A276, $D$1, $B276, $C276, "Direction", "H", "Period", "Y","cols=14;rows=2")</f>
        <v>36891</v>
      </c>
      <c r="E276" s="2">
        <v>37256</v>
      </c>
      <c r="F276" s="2">
        <v>37621</v>
      </c>
      <c r="G276" s="2">
        <v>37986</v>
      </c>
      <c r="H276" s="2">
        <v>38352</v>
      </c>
      <c r="I276" s="2">
        <v>38717</v>
      </c>
      <c r="J276" s="2">
        <v>39082</v>
      </c>
      <c r="K276" s="2">
        <v>40178</v>
      </c>
      <c r="L276" s="2">
        <v>40543</v>
      </c>
      <c r="M276" s="2">
        <v>40908</v>
      </c>
      <c r="N276" s="2">
        <v>41274</v>
      </c>
      <c r="O276" s="2">
        <v>41639</v>
      </c>
      <c r="P276" s="2">
        <v>42004</v>
      </c>
      <c r="Q276" s="2">
        <v>42369</v>
      </c>
      <c r="R276" s="2"/>
      <c r="S276" s="2"/>
    </row>
    <row r="277" spans="1:26" x14ac:dyDescent="0.25">
      <c r="A277" s="4"/>
      <c r="D277">
        <v>11.833500000000001</v>
      </c>
      <c r="E277">
        <v>-2.5405000000000002</v>
      </c>
      <c r="F277">
        <v>-9.4437999999999995</v>
      </c>
      <c r="G277">
        <v>-100.91419999999999</v>
      </c>
      <c r="H277">
        <v>6.5933999999999999</v>
      </c>
      <c r="I277">
        <v>58.704500000000003</v>
      </c>
      <c r="J277">
        <v>49.860999999999997</v>
      </c>
      <c r="K277">
        <v>1.5971</v>
      </c>
      <c r="L277">
        <v>3.4887999999999999</v>
      </c>
      <c r="M277">
        <v>9.4905000000000008</v>
      </c>
      <c r="N277">
        <v>6.3936999999999999</v>
      </c>
      <c r="O277">
        <v>5.7314999999999996</v>
      </c>
      <c r="P277">
        <v>-9.4700000000000006E-2</v>
      </c>
      <c r="Q277">
        <v>-16.145399999999999</v>
      </c>
    </row>
    <row r="278" spans="1:26" x14ac:dyDescent="0.25">
      <c r="A278" s="1" t="s">
        <v>140</v>
      </c>
      <c r="B278" t="s">
        <v>1157</v>
      </c>
      <c r="C278" t="s">
        <v>1192</v>
      </c>
      <c r="D278" s="2">
        <f>_xll.BDH($A278, $D$1, $B278, $C278, "Direction", "H", "Period", "Y","cols=11;rows=2")</f>
        <v>38352</v>
      </c>
      <c r="E278" s="2">
        <v>38717</v>
      </c>
      <c r="F278" s="2">
        <v>39082</v>
      </c>
      <c r="G278" s="2">
        <v>39447</v>
      </c>
      <c r="H278" s="2">
        <v>39813</v>
      </c>
      <c r="I278" s="2">
        <v>40178</v>
      </c>
      <c r="J278" s="2">
        <v>40543</v>
      </c>
      <c r="K278" s="2">
        <v>40908</v>
      </c>
      <c r="L278" s="2">
        <v>41274</v>
      </c>
      <c r="M278" s="2">
        <v>41639</v>
      </c>
      <c r="N278" s="2">
        <v>42004</v>
      </c>
      <c r="O278" s="2"/>
      <c r="P278" s="2"/>
      <c r="Q278" s="2"/>
      <c r="R278" s="2"/>
      <c r="S278" s="2"/>
    </row>
    <row r="279" spans="1:26" x14ac:dyDescent="0.25">
      <c r="A279" s="4"/>
      <c r="D279">
        <v>128.0515</v>
      </c>
      <c r="E279">
        <v>97.179500000000004</v>
      </c>
      <c r="F279">
        <v>60.280200000000001</v>
      </c>
      <c r="G279">
        <v>70.665800000000004</v>
      </c>
      <c r="H279">
        <v>126.2604</v>
      </c>
      <c r="I279">
        <v>64.266999999999996</v>
      </c>
      <c r="J279">
        <v>41.398400000000002</v>
      </c>
      <c r="K279">
        <v>31.8324</v>
      </c>
      <c r="L279">
        <v>-3.0493000000000001</v>
      </c>
      <c r="M279">
        <v>-4.8470000000000004</v>
      </c>
      <c r="N279">
        <v>-55.518300000000004</v>
      </c>
    </row>
    <row r="280" spans="1:26" x14ac:dyDescent="0.25">
      <c r="A280" s="1" t="s">
        <v>141</v>
      </c>
      <c r="B280" t="s">
        <v>1157</v>
      </c>
      <c r="C280" t="s">
        <v>1199</v>
      </c>
      <c r="D280" s="2">
        <f>_xll.BDH($A280, $D$1, $B280, $C280, "Direction", "H", "Period", "Y","cols=23;rows=2")</f>
        <v>36526</v>
      </c>
      <c r="E280" s="2">
        <v>36890</v>
      </c>
      <c r="F280" s="2">
        <v>37254</v>
      </c>
      <c r="G280" s="2">
        <v>37618</v>
      </c>
      <c r="H280" s="2">
        <v>37982</v>
      </c>
      <c r="I280" s="2">
        <v>38353</v>
      </c>
      <c r="J280" s="2">
        <v>38717</v>
      </c>
      <c r="K280" s="2">
        <v>39081</v>
      </c>
      <c r="L280" s="2">
        <v>39445</v>
      </c>
      <c r="M280" s="2">
        <v>39809</v>
      </c>
      <c r="N280" s="2">
        <v>40180</v>
      </c>
      <c r="O280" s="2">
        <v>40544</v>
      </c>
      <c r="P280" s="2">
        <v>40908</v>
      </c>
      <c r="Q280" s="2">
        <v>41272</v>
      </c>
      <c r="R280" s="2">
        <v>41636</v>
      </c>
      <c r="S280" s="2">
        <v>42007</v>
      </c>
      <c r="T280" s="2">
        <v>42371</v>
      </c>
      <c r="U280" s="2">
        <v>42735</v>
      </c>
      <c r="V280" s="2">
        <v>43099</v>
      </c>
      <c r="W280" s="2">
        <v>43463</v>
      </c>
      <c r="X280" s="2">
        <v>43827</v>
      </c>
      <c r="Y280" s="2">
        <v>44198</v>
      </c>
      <c r="Z280" s="2">
        <v>44562</v>
      </c>
    </row>
    <row r="281" spans="1:26" x14ac:dyDescent="0.25">
      <c r="A281" s="4"/>
      <c r="D281">
        <v>26.217199999999998</v>
      </c>
      <c r="E281">
        <v>34.615400000000001</v>
      </c>
      <c r="F281">
        <v>27.675699999999999</v>
      </c>
      <c r="G281">
        <v>25.9039</v>
      </c>
      <c r="H281">
        <v>22.559000000000001</v>
      </c>
      <c r="I281">
        <v>19.509</v>
      </c>
      <c r="J281">
        <v>14.794499999999999</v>
      </c>
      <c r="K281">
        <v>23.266100000000002</v>
      </c>
      <c r="L281">
        <v>16.4695</v>
      </c>
      <c r="M281">
        <v>14.232200000000001</v>
      </c>
      <c r="N281">
        <v>-47.979199999999999</v>
      </c>
      <c r="O281">
        <v>21.0684</v>
      </c>
      <c r="P281">
        <v>11.506600000000001</v>
      </c>
      <c r="Q281">
        <v>13.2988</v>
      </c>
      <c r="R281">
        <v>13.8752</v>
      </c>
      <c r="S281">
        <v>19.3</v>
      </c>
      <c r="T281">
        <v>27.247399999999999</v>
      </c>
      <c r="U281">
        <v>33.914999999999999</v>
      </c>
      <c r="V281">
        <v>28.584499999999998</v>
      </c>
      <c r="W281">
        <v>46.709600000000002</v>
      </c>
      <c r="X281">
        <v>28.122800000000002</v>
      </c>
      <c r="Y281">
        <v>41.347799999999999</v>
      </c>
      <c r="Z281">
        <v>43.416499999999999</v>
      </c>
    </row>
    <row r="282" spans="1:26" x14ac:dyDescent="0.25">
      <c r="A282" s="1" t="s">
        <v>142</v>
      </c>
      <c r="B282" t="s">
        <v>1157</v>
      </c>
      <c r="C282" t="s">
        <v>1198</v>
      </c>
      <c r="D282" s="2">
        <f>_xll.BDH($A282, $D$1, $B282, $C282, "Direction", "H", "Period", "Y","cols=8;rows=2")</f>
        <v>36891</v>
      </c>
      <c r="E282" s="2">
        <v>37256</v>
      </c>
      <c r="F282" s="2">
        <v>37621</v>
      </c>
      <c r="G282" s="2">
        <v>37986</v>
      </c>
      <c r="H282" s="2">
        <v>38352</v>
      </c>
      <c r="I282" s="2">
        <v>38717</v>
      </c>
      <c r="J282" s="2">
        <v>39082</v>
      </c>
      <c r="K282" s="2">
        <v>39447</v>
      </c>
      <c r="L282" s="2"/>
    </row>
    <row r="283" spans="1:26" x14ac:dyDescent="0.25">
      <c r="A283" s="4"/>
      <c r="D283">
        <v>8.5421999999999993</v>
      </c>
      <c r="E283">
        <v>-2.3105000000000002</v>
      </c>
      <c r="F283">
        <v>21.529499999999999</v>
      </c>
      <c r="G283">
        <v>-32.258099999999999</v>
      </c>
      <c r="H283">
        <v>1.2432000000000001</v>
      </c>
      <c r="I283">
        <v>6.3285999999999998</v>
      </c>
      <c r="J283">
        <v>4.8776999999999999</v>
      </c>
      <c r="K283">
        <v>8.0517000000000003</v>
      </c>
    </row>
    <row r="284" spans="1:26" x14ac:dyDescent="0.25">
      <c r="A284" s="1" t="s">
        <v>143</v>
      </c>
      <c r="B284" t="s">
        <v>1157</v>
      </c>
      <c r="C284" t="s">
        <v>1199</v>
      </c>
      <c r="D284" s="2">
        <f>_xll.BDH($A284, $D$1, $B284, $C284, "Direction", "H", "Period", "Y","cols=22;rows=2")</f>
        <v>36891</v>
      </c>
      <c r="E284" s="2">
        <v>37256</v>
      </c>
      <c r="F284" s="2">
        <v>37621</v>
      </c>
      <c r="G284" s="2">
        <v>37986</v>
      </c>
      <c r="H284" s="2">
        <v>38352</v>
      </c>
      <c r="I284" s="2">
        <v>38717</v>
      </c>
      <c r="J284" s="2">
        <v>39082</v>
      </c>
      <c r="K284" s="2">
        <v>39447</v>
      </c>
      <c r="L284" s="2">
        <v>39813</v>
      </c>
      <c r="M284" s="2">
        <v>40178</v>
      </c>
      <c r="N284" s="2">
        <v>40543</v>
      </c>
      <c r="O284" s="2">
        <v>40908</v>
      </c>
      <c r="P284" s="2">
        <v>41274</v>
      </c>
      <c r="Q284" s="2">
        <v>41639</v>
      </c>
      <c r="R284" s="2">
        <v>42004</v>
      </c>
      <c r="S284" s="2">
        <v>42369</v>
      </c>
      <c r="T284" s="2">
        <v>42735</v>
      </c>
      <c r="U284" s="2">
        <v>43100</v>
      </c>
      <c r="V284" s="2">
        <v>43465</v>
      </c>
      <c r="W284" s="2">
        <v>43830</v>
      </c>
      <c r="X284" s="2">
        <v>44196</v>
      </c>
      <c r="Y284" s="2">
        <v>44561</v>
      </c>
    </row>
    <row r="285" spans="1:26" x14ac:dyDescent="0.25">
      <c r="A285" s="4"/>
      <c r="D285">
        <v>25.8047</v>
      </c>
      <c r="E285">
        <v>11.0535</v>
      </c>
      <c r="F285">
        <v>20.627099999999999</v>
      </c>
      <c r="G285">
        <v>20.470099999999999</v>
      </c>
      <c r="H285">
        <v>21.982600000000001</v>
      </c>
      <c r="I285">
        <v>28.107900000000001</v>
      </c>
      <c r="J285">
        <v>45.441600000000001</v>
      </c>
      <c r="K285">
        <v>76.694500000000005</v>
      </c>
      <c r="L285">
        <v>23.471800000000002</v>
      </c>
      <c r="M285">
        <v>13.7311</v>
      </c>
      <c r="N285">
        <v>26.152200000000001</v>
      </c>
      <c r="O285">
        <v>27.849499999999999</v>
      </c>
      <c r="P285">
        <v>23.529699999999998</v>
      </c>
      <c r="Q285">
        <v>27.679600000000001</v>
      </c>
      <c r="R285">
        <v>29.072199999999999</v>
      </c>
      <c r="S285">
        <v>24.4909</v>
      </c>
      <c r="T285">
        <v>25.511199999999999</v>
      </c>
      <c r="U285">
        <v>13.6525</v>
      </c>
      <c r="V285">
        <v>33.4739</v>
      </c>
      <c r="W285">
        <v>29.236599999999999</v>
      </c>
      <c r="X285">
        <v>13.184200000000001</v>
      </c>
      <c r="Y285">
        <v>35.132100000000001</v>
      </c>
    </row>
    <row r="286" spans="1:26" x14ac:dyDescent="0.25">
      <c r="A286" s="1" t="s">
        <v>144</v>
      </c>
      <c r="B286" t="s">
        <v>1157</v>
      </c>
      <c r="C286" t="s">
        <v>1191</v>
      </c>
      <c r="D286" s="2">
        <f>_xll.BDH($A286, $D$1, $B286, $C286, "Direction", "H", "Period", "Y","cols=1;rows=2")</f>
        <v>36891</v>
      </c>
      <c r="E286" s="2"/>
    </row>
    <row r="287" spans="1:26" x14ac:dyDescent="0.25">
      <c r="A287" s="4"/>
      <c r="D287">
        <v>19.803100000000001</v>
      </c>
    </row>
    <row r="288" spans="1:26" x14ac:dyDescent="0.25">
      <c r="A288" s="1" t="s">
        <v>145</v>
      </c>
      <c r="B288" t="s">
        <v>1157</v>
      </c>
      <c r="C288" t="s">
        <v>1199</v>
      </c>
      <c r="D288" s="2">
        <f>_xll.BDH($A288, $D$1, $B288, $C288, "Direction", "H", "Period", "Y","cols=9;rows=2")</f>
        <v>36764</v>
      </c>
      <c r="E288" s="2">
        <v>37128</v>
      </c>
      <c r="F288" s="2">
        <v>37499</v>
      </c>
      <c r="G288" s="2">
        <v>37863</v>
      </c>
      <c r="H288" s="2">
        <v>38227</v>
      </c>
      <c r="I288" s="2">
        <v>38591</v>
      </c>
      <c r="J288" s="2">
        <v>38955</v>
      </c>
      <c r="K288" s="2">
        <v>39319</v>
      </c>
      <c r="L288" s="2">
        <v>39690</v>
      </c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x14ac:dyDescent="0.25">
      <c r="A289" s="4"/>
      <c r="D289">
        <v>23.1081</v>
      </c>
      <c r="E289">
        <v>18.8901</v>
      </c>
      <c r="F289">
        <v>55.055199999999999</v>
      </c>
      <c r="G289">
        <v>97.396000000000001</v>
      </c>
      <c r="H289">
        <v>207.72300000000001</v>
      </c>
      <c r="I289">
        <v>203.0651</v>
      </c>
      <c r="J289">
        <v>132.30719999999999</v>
      </c>
      <c r="K289">
        <v>136.50810000000001</v>
      </c>
      <c r="L289">
        <v>202.75530000000001</v>
      </c>
    </row>
    <row r="290" spans="1:26" x14ac:dyDescent="0.25">
      <c r="A290" s="1" t="s">
        <v>146</v>
      </c>
      <c r="B290" t="s">
        <v>1157</v>
      </c>
      <c r="C290" t="s">
        <v>1199</v>
      </c>
      <c r="D290" s="2">
        <f>_xll.BDH($A290, $D$1, $B290, $C290, "Direction", "H", "Period", "Y","cols=17;rows=2")</f>
        <v>36891</v>
      </c>
      <c r="E290" s="2">
        <v>37256</v>
      </c>
      <c r="F290" s="2">
        <v>37621</v>
      </c>
      <c r="G290" s="2">
        <v>37986</v>
      </c>
      <c r="H290" s="2">
        <v>38352</v>
      </c>
      <c r="I290" s="2">
        <v>38717</v>
      </c>
      <c r="J290" s="2">
        <v>39082</v>
      </c>
      <c r="K290" s="2">
        <v>39447</v>
      </c>
      <c r="L290" s="2">
        <v>40543</v>
      </c>
      <c r="M290" s="2">
        <v>40908</v>
      </c>
      <c r="N290" s="2">
        <v>41274</v>
      </c>
      <c r="O290" s="2">
        <v>41639</v>
      </c>
      <c r="P290" s="2">
        <v>42004</v>
      </c>
      <c r="Q290" s="2">
        <v>42369</v>
      </c>
      <c r="R290" s="2">
        <v>42735</v>
      </c>
      <c r="S290" s="2">
        <v>43100</v>
      </c>
      <c r="T290" s="2">
        <v>43465</v>
      </c>
      <c r="U290" s="2"/>
      <c r="V290" s="2"/>
      <c r="W290" s="2"/>
      <c r="X290" s="2"/>
      <c r="Y290" s="2"/>
    </row>
    <row r="291" spans="1:26" x14ac:dyDescent="0.25">
      <c r="A291" s="4"/>
      <c r="D291">
        <v>18.930700000000002</v>
      </c>
      <c r="E291">
        <v>25.882400000000001</v>
      </c>
      <c r="F291">
        <v>5.3129</v>
      </c>
      <c r="G291">
        <v>9.0685000000000002</v>
      </c>
      <c r="H291">
        <v>19.274100000000001</v>
      </c>
      <c r="I291">
        <v>23.020800000000001</v>
      </c>
      <c r="J291">
        <v>28.041499999999999</v>
      </c>
      <c r="K291">
        <v>59.288400000000003</v>
      </c>
      <c r="L291">
        <v>135.14510000000001</v>
      </c>
      <c r="M291">
        <v>127.9414</v>
      </c>
      <c r="N291">
        <v>83.137900000000002</v>
      </c>
      <c r="O291">
        <v>44.209800000000001</v>
      </c>
      <c r="P291">
        <v>46.270200000000003</v>
      </c>
      <c r="Q291">
        <v>69.013300000000001</v>
      </c>
      <c r="R291">
        <v>140.77180000000001</v>
      </c>
      <c r="S291">
        <v>684.02750000000003</v>
      </c>
      <c r="T291">
        <v>1048.6215999999999</v>
      </c>
    </row>
    <row r="292" spans="1:26" x14ac:dyDescent="0.25">
      <c r="A292" s="1" t="s">
        <v>147</v>
      </c>
      <c r="B292" t="s">
        <v>1157</v>
      </c>
      <c r="C292" t="s">
        <v>1199</v>
      </c>
      <c r="D292" s="2">
        <f>_xll.BDH($A292, $D$1, $B292, $C292, "Direction", "H", "Period", "Y","cols=22;rows=2")</f>
        <v>36891</v>
      </c>
      <c r="E292" s="2">
        <v>37256</v>
      </c>
      <c r="F292" s="2">
        <v>37621</v>
      </c>
      <c r="G292" s="2">
        <v>37986</v>
      </c>
      <c r="H292" s="2">
        <v>38352</v>
      </c>
      <c r="I292" s="2">
        <v>38717</v>
      </c>
      <c r="J292" s="2">
        <v>39082</v>
      </c>
      <c r="K292" s="2">
        <v>39447</v>
      </c>
      <c r="L292" s="2">
        <v>39813</v>
      </c>
      <c r="M292" s="2">
        <v>40178</v>
      </c>
      <c r="N292" s="2">
        <v>40543</v>
      </c>
      <c r="O292" s="2">
        <v>40908</v>
      </c>
      <c r="P292" s="2">
        <v>41274</v>
      </c>
      <c r="Q292" s="2">
        <v>41639</v>
      </c>
      <c r="R292" s="2">
        <v>42004</v>
      </c>
      <c r="S292" s="2">
        <v>42369</v>
      </c>
      <c r="T292" s="2">
        <v>42735</v>
      </c>
      <c r="U292" s="2">
        <v>43100</v>
      </c>
      <c r="V292" s="2">
        <v>43465</v>
      </c>
      <c r="W292" s="2">
        <v>43830</v>
      </c>
      <c r="X292" s="2">
        <v>44196</v>
      </c>
      <c r="Y292" s="2">
        <v>44561</v>
      </c>
    </row>
    <row r="293" spans="1:26" x14ac:dyDescent="0.25">
      <c r="A293" s="4"/>
      <c r="D293">
        <v>16.344100000000001</v>
      </c>
      <c r="E293">
        <v>14.138</v>
      </c>
      <c r="F293">
        <v>18.7285</v>
      </c>
      <c r="G293">
        <v>22.011099999999999</v>
      </c>
      <c r="H293">
        <v>18.839700000000001</v>
      </c>
      <c r="I293">
        <v>16.346800000000002</v>
      </c>
      <c r="J293">
        <v>18.068100000000001</v>
      </c>
      <c r="K293">
        <v>10.770899999999999</v>
      </c>
      <c r="L293">
        <v>1.8144</v>
      </c>
      <c r="M293">
        <v>-1.325</v>
      </c>
      <c r="N293">
        <v>-1.7732000000000001</v>
      </c>
      <c r="O293">
        <v>3.9699999999999999E-2</v>
      </c>
      <c r="P293">
        <v>1.2830999999999999</v>
      </c>
      <c r="Q293">
        <v>4.6078000000000001</v>
      </c>
      <c r="R293">
        <v>2.0185</v>
      </c>
      <c r="S293">
        <v>6.2667999999999999</v>
      </c>
      <c r="T293">
        <v>6.7975000000000003</v>
      </c>
      <c r="U293">
        <v>6.8414999999999999</v>
      </c>
      <c r="V293">
        <v>10.945</v>
      </c>
      <c r="W293">
        <v>10.7339</v>
      </c>
      <c r="X293">
        <v>6.7260999999999997</v>
      </c>
      <c r="Y293">
        <v>12.377000000000001</v>
      </c>
    </row>
    <row r="294" spans="1:26" x14ac:dyDescent="0.25">
      <c r="A294" s="1" t="s">
        <v>148</v>
      </c>
      <c r="B294" t="s">
        <v>1157</v>
      </c>
      <c r="C294" t="s">
        <v>1199</v>
      </c>
      <c r="D294" s="2">
        <f>_xll.BDH($A294, $D$1, $B294, $C294, "Direction", "H", "Period", "Y","cols=22;rows=2")</f>
        <v>36891</v>
      </c>
      <c r="E294" s="2">
        <v>37256</v>
      </c>
      <c r="F294" s="2">
        <v>37621</v>
      </c>
      <c r="G294" s="2">
        <v>37986</v>
      </c>
      <c r="H294" s="2">
        <v>38352</v>
      </c>
      <c r="I294" s="2">
        <v>38717</v>
      </c>
      <c r="J294" s="2">
        <v>39082</v>
      </c>
      <c r="K294" s="2">
        <v>39447</v>
      </c>
      <c r="L294" s="2">
        <v>39813</v>
      </c>
      <c r="M294" s="2">
        <v>40178</v>
      </c>
      <c r="N294" s="2">
        <v>40543</v>
      </c>
      <c r="O294" s="2">
        <v>40908</v>
      </c>
      <c r="P294" s="2">
        <v>41274</v>
      </c>
      <c r="Q294" s="2">
        <v>41639</v>
      </c>
      <c r="R294" s="2">
        <v>42004</v>
      </c>
      <c r="S294" s="2">
        <v>42369</v>
      </c>
      <c r="T294" s="2">
        <v>42735</v>
      </c>
      <c r="U294" s="2">
        <v>43100</v>
      </c>
      <c r="V294" s="2">
        <v>43465</v>
      </c>
      <c r="W294" s="2">
        <v>43830</v>
      </c>
      <c r="X294" s="2">
        <v>44196</v>
      </c>
      <c r="Y294" s="2">
        <v>44561</v>
      </c>
    </row>
    <row r="295" spans="1:26" x14ac:dyDescent="0.25">
      <c r="A295" s="4"/>
      <c r="D295">
        <v>10.1328</v>
      </c>
      <c r="E295">
        <v>-17.696899999999999</v>
      </c>
      <c r="F295">
        <v>31.3139</v>
      </c>
      <c r="G295">
        <v>35.350200000000001</v>
      </c>
      <c r="H295">
        <v>31.207799999999999</v>
      </c>
      <c r="I295">
        <v>28.3157</v>
      </c>
      <c r="J295">
        <v>32.948500000000003</v>
      </c>
      <c r="K295">
        <v>22.4331</v>
      </c>
      <c r="L295">
        <v>26.314699999999998</v>
      </c>
      <c r="M295">
        <v>29.087800000000001</v>
      </c>
      <c r="N295">
        <v>30.200399999999998</v>
      </c>
      <c r="O295">
        <v>32.443100000000001</v>
      </c>
      <c r="P295">
        <v>33.963200000000001</v>
      </c>
      <c r="Q295">
        <v>35.152299999999997</v>
      </c>
      <c r="R295">
        <v>42.095799999999997</v>
      </c>
      <c r="S295">
        <v>24.604900000000001</v>
      </c>
      <c r="T295">
        <v>11.2249</v>
      </c>
      <c r="U295">
        <v>10.141</v>
      </c>
      <c r="V295">
        <v>12.2719</v>
      </c>
      <c r="W295">
        <v>17.668199999999999</v>
      </c>
      <c r="X295">
        <v>18.798200000000001</v>
      </c>
      <c r="Y295">
        <v>25.4419</v>
      </c>
    </row>
    <row r="296" spans="1:26" x14ac:dyDescent="0.25">
      <c r="A296" s="1" t="s">
        <v>149</v>
      </c>
      <c r="B296" t="s">
        <v>1157</v>
      </c>
      <c r="C296" t="s">
        <v>1199</v>
      </c>
      <c r="D296" s="2">
        <f>_xll.BDH($A296, $D$1, $B296, $C296, "Direction", "H", "Period", "Y","cols=22;rows=2")</f>
        <v>36891</v>
      </c>
      <c r="E296" s="2">
        <v>37256</v>
      </c>
      <c r="F296" s="2">
        <v>37621</v>
      </c>
      <c r="G296" s="2">
        <v>37986</v>
      </c>
      <c r="H296" s="2">
        <v>38352</v>
      </c>
      <c r="I296" s="2">
        <v>38717</v>
      </c>
      <c r="J296" s="2">
        <v>39082</v>
      </c>
      <c r="K296" s="2">
        <v>39447</v>
      </c>
      <c r="L296" s="2">
        <v>39813</v>
      </c>
      <c r="M296" s="2">
        <v>40178</v>
      </c>
      <c r="N296" s="2">
        <v>40543</v>
      </c>
      <c r="O296" s="2">
        <v>40908</v>
      </c>
      <c r="P296" s="2">
        <v>41274</v>
      </c>
      <c r="Q296" s="2">
        <v>41639</v>
      </c>
      <c r="R296" s="2">
        <v>42004</v>
      </c>
      <c r="S296" s="2">
        <v>42369</v>
      </c>
      <c r="T296" s="2">
        <v>42735</v>
      </c>
      <c r="U296" s="2">
        <v>43100</v>
      </c>
      <c r="V296" s="2">
        <v>43465</v>
      </c>
      <c r="W296" s="2">
        <v>43830</v>
      </c>
      <c r="X296" s="2">
        <v>44196</v>
      </c>
      <c r="Y296" s="2">
        <v>44561</v>
      </c>
    </row>
    <row r="297" spans="1:26" x14ac:dyDescent="0.25">
      <c r="A297" s="4"/>
      <c r="D297">
        <v>24.637899999999998</v>
      </c>
      <c r="E297">
        <v>19.077300000000001</v>
      </c>
      <c r="F297">
        <v>23.2378</v>
      </c>
      <c r="G297">
        <v>28.138000000000002</v>
      </c>
      <c r="H297">
        <v>11.041499999999999</v>
      </c>
      <c r="I297">
        <v>23.888100000000001</v>
      </c>
      <c r="J297">
        <v>26.430800000000001</v>
      </c>
      <c r="K297">
        <v>25.8872</v>
      </c>
      <c r="L297">
        <v>30.642800000000001</v>
      </c>
      <c r="M297">
        <v>32.861400000000003</v>
      </c>
      <c r="N297">
        <v>20.642499999999998</v>
      </c>
      <c r="O297">
        <v>33.82</v>
      </c>
      <c r="P297">
        <v>34.400700000000001</v>
      </c>
      <c r="Q297">
        <v>26.1282</v>
      </c>
      <c r="R297">
        <v>30.115200000000002</v>
      </c>
      <c r="S297">
        <v>11.411099999999999</v>
      </c>
      <c r="T297">
        <v>57.9482</v>
      </c>
      <c r="U297">
        <v>6.9139999999999997</v>
      </c>
      <c r="V297">
        <v>18.2225</v>
      </c>
      <c r="W297">
        <v>12.730499999999999</v>
      </c>
      <c r="X297">
        <v>13.3003</v>
      </c>
      <c r="Y297">
        <v>14.454599999999999</v>
      </c>
    </row>
    <row r="298" spans="1:26" x14ac:dyDescent="0.25">
      <c r="A298" s="1" t="s">
        <v>150</v>
      </c>
      <c r="B298" t="s">
        <v>1157</v>
      </c>
      <c r="C298" t="s">
        <v>1183</v>
      </c>
      <c r="D298" s="2">
        <f>_xll.BDH($A298, $D$1, $B298, $C298, "Direction", "H", "Period", "Y","cols=7;rows=2")</f>
        <v>36582</v>
      </c>
      <c r="E298" s="2">
        <v>36953</v>
      </c>
      <c r="F298" s="2">
        <v>37317</v>
      </c>
      <c r="G298" s="2">
        <v>37681</v>
      </c>
      <c r="H298" s="2">
        <v>38045</v>
      </c>
      <c r="I298" s="2">
        <v>38409</v>
      </c>
      <c r="J298" s="2">
        <v>38773</v>
      </c>
    </row>
    <row r="299" spans="1:26" x14ac:dyDescent="0.25">
      <c r="A299" s="4"/>
      <c r="D299">
        <v>27.053799999999999</v>
      </c>
      <c r="E299">
        <v>24.987500000000001</v>
      </c>
      <c r="F299">
        <v>22.978200000000001</v>
      </c>
      <c r="G299">
        <v>23.734999999999999</v>
      </c>
      <c r="H299">
        <v>23.206499999999998</v>
      </c>
      <c r="I299">
        <v>24.077000000000002</v>
      </c>
      <c r="J299">
        <v>25.6525</v>
      </c>
    </row>
    <row r="300" spans="1:26" x14ac:dyDescent="0.25">
      <c r="A300" s="1" t="s">
        <v>151</v>
      </c>
      <c r="B300" t="s">
        <v>1157</v>
      </c>
      <c r="C300" t="s">
        <v>1199</v>
      </c>
      <c r="D300" s="2">
        <f>_xll.BDH($A300, $D$1, $B300, $C300, "Direction", "H", "Period", "Y","cols=13;rows=2")</f>
        <v>36554</v>
      </c>
      <c r="E300" s="2">
        <v>36925</v>
      </c>
      <c r="F300" s="2">
        <v>37289</v>
      </c>
      <c r="G300" s="2">
        <v>37653</v>
      </c>
      <c r="H300" s="2">
        <v>38017</v>
      </c>
      <c r="I300" s="2">
        <v>38381</v>
      </c>
      <c r="J300" s="2">
        <v>38745</v>
      </c>
      <c r="K300" s="2">
        <v>39116</v>
      </c>
      <c r="L300" s="2">
        <v>39480</v>
      </c>
      <c r="M300" s="2">
        <v>39844</v>
      </c>
      <c r="N300" s="2">
        <v>40208</v>
      </c>
      <c r="O300" s="2">
        <v>40572</v>
      </c>
      <c r="P300" s="2">
        <v>40936</v>
      </c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x14ac:dyDescent="0.25">
      <c r="A301" s="4"/>
      <c r="D301">
        <v>21.360900000000001</v>
      </c>
      <c r="E301">
        <v>19.177600000000002</v>
      </c>
      <c r="F301">
        <v>20.512</v>
      </c>
      <c r="G301">
        <v>13.2036</v>
      </c>
      <c r="H301">
        <v>14.1616</v>
      </c>
      <c r="I301">
        <v>18.5502</v>
      </c>
      <c r="J301">
        <v>28.422799999999999</v>
      </c>
      <c r="K301">
        <v>24.917100000000001</v>
      </c>
      <c r="L301">
        <v>27.754200000000001</v>
      </c>
      <c r="M301">
        <v>10.7501</v>
      </c>
      <c r="N301">
        <v>22.0853</v>
      </c>
      <c r="O301">
        <v>44.001100000000001</v>
      </c>
      <c r="P301">
        <v>105.3937</v>
      </c>
    </row>
    <row r="302" spans="1:26" x14ac:dyDescent="0.25">
      <c r="A302" s="1" t="s">
        <v>152</v>
      </c>
      <c r="B302" t="s">
        <v>1157</v>
      </c>
      <c r="C302" t="s">
        <v>1199</v>
      </c>
      <c r="D302" s="2">
        <f>_xll.BDH($A302, $D$1, $B302, $C302, "Direction", "H", "Period", "Y","cols=23;rows=2")</f>
        <v>36582</v>
      </c>
      <c r="E302" s="2">
        <v>36953</v>
      </c>
      <c r="F302" s="2">
        <v>37317</v>
      </c>
      <c r="G302" s="2">
        <v>37681</v>
      </c>
      <c r="H302" s="2">
        <v>38045</v>
      </c>
      <c r="I302" s="2">
        <v>38409</v>
      </c>
      <c r="J302" s="2">
        <v>38773</v>
      </c>
      <c r="K302" s="2">
        <v>39144</v>
      </c>
      <c r="L302" s="2">
        <v>39508</v>
      </c>
      <c r="M302" s="2">
        <v>39872</v>
      </c>
      <c r="N302" s="2">
        <v>40236</v>
      </c>
      <c r="O302" s="2">
        <v>40600</v>
      </c>
      <c r="P302" s="2">
        <v>40971</v>
      </c>
      <c r="Q302" s="2">
        <v>41307</v>
      </c>
      <c r="R302" s="2">
        <v>41671</v>
      </c>
      <c r="S302" s="2">
        <v>42035</v>
      </c>
      <c r="T302" s="2">
        <v>42399</v>
      </c>
      <c r="U302" s="2">
        <v>42763</v>
      </c>
      <c r="V302" s="2">
        <v>43134</v>
      </c>
      <c r="W302" s="2">
        <v>43498</v>
      </c>
      <c r="X302" s="2">
        <v>43862</v>
      </c>
      <c r="Y302" s="2">
        <v>44226</v>
      </c>
      <c r="Z302" s="2">
        <v>44590</v>
      </c>
    </row>
    <row r="303" spans="1:26" x14ac:dyDescent="0.25">
      <c r="A303" s="4"/>
      <c r="D303">
        <v>32.5899</v>
      </c>
      <c r="E303">
        <v>27.131699999999999</v>
      </c>
      <c r="F303">
        <v>26.249600000000001</v>
      </c>
      <c r="G303">
        <v>3.7707000000000002</v>
      </c>
      <c r="H303">
        <v>22.9194</v>
      </c>
      <c r="I303">
        <v>25.0032</v>
      </c>
      <c r="J303">
        <v>23.490600000000001</v>
      </c>
      <c r="K303">
        <v>24.035599999999999</v>
      </c>
      <c r="L303">
        <v>26.335999999999999</v>
      </c>
      <c r="M303">
        <v>21.9787</v>
      </c>
      <c r="N303">
        <v>24.026299999999999</v>
      </c>
      <c r="O303">
        <v>19.764700000000001</v>
      </c>
      <c r="P303">
        <v>-23.7943</v>
      </c>
      <c r="Q303">
        <v>-12.959199999999999</v>
      </c>
      <c r="R303">
        <v>15.098599999999999</v>
      </c>
      <c r="S303">
        <v>27.457999999999998</v>
      </c>
      <c r="T303">
        <v>19.1401</v>
      </c>
      <c r="U303">
        <v>27.0276</v>
      </c>
      <c r="V303">
        <v>24.035599999999999</v>
      </c>
      <c r="W303">
        <v>42.324399999999997</v>
      </c>
      <c r="X303">
        <v>45.423699999999997</v>
      </c>
      <c r="Y303">
        <v>44.5822</v>
      </c>
      <c r="Z303">
        <v>64.519499999999994</v>
      </c>
    </row>
    <row r="304" spans="1:26" x14ac:dyDescent="0.25">
      <c r="A304" s="1" t="s">
        <v>153</v>
      </c>
      <c r="B304" t="s">
        <v>1157</v>
      </c>
      <c r="C304" t="s">
        <v>1198</v>
      </c>
      <c r="D304" s="2">
        <f>_xll.BDH($A304, $D$1, $B304, $C304, "Direction", "H", "Period", "Y","cols=9;rows=2")</f>
        <v>36891</v>
      </c>
      <c r="E304" s="2">
        <v>37256</v>
      </c>
      <c r="F304" s="2">
        <v>37621</v>
      </c>
      <c r="G304" s="2">
        <v>37986</v>
      </c>
      <c r="H304" s="2">
        <v>38352</v>
      </c>
      <c r="I304" s="2">
        <v>38717</v>
      </c>
      <c r="J304" s="2">
        <v>39082</v>
      </c>
      <c r="K304" s="2">
        <v>39447</v>
      </c>
      <c r="L304" s="2">
        <v>39813</v>
      </c>
    </row>
    <row r="305" spans="1:26" x14ac:dyDescent="0.25">
      <c r="A305" s="4"/>
      <c r="D305">
        <v>-8.0936000000000003</v>
      </c>
      <c r="E305">
        <v>7.5114999999999998</v>
      </c>
      <c r="F305">
        <v>7.0864000000000003</v>
      </c>
      <c r="G305">
        <v>11.151400000000001</v>
      </c>
      <c r="H305">
        <v>17.7775</v>
      </c>
      <c r="I305">
        <v>20.8827</v>
      </c>
      <c r="J305">
        <v>6.9547999999999996</v>
      </c>
      <c r="K305">
        <v>5.9287999999999998</v>
      </c>
      <c r="L305">
        <v>-60.0961</v>
      </c>
    </row>
    <row r="306" spans="1:26" x14ac:dyDescent="0.25">
      <c r="A306" s="1" t="s">
        <v>154</v>
      </c>
      <c r="B306" t="s">
        <v>1157</v>
      </c>
      <c r="C306" t="s">
        <v>1196</v>
      </c>
      <c r="D306" s="2">
        <f>_xll.BDH($A306, $D$1, $B306, $C306, "Direction", "H", "Period", "Y","cols=17;rows=2")</f>
        <v>36891</v>
      </c>
      <c r="E306" s="2">
        <v>37256</v>
      </c>
      <c r="F306" s="2">
        <v>37621</v>
      </c>
      <c r="G306" s="2">
        <v>37986</v>
      </c>
      <c r="H306" s="2">
        <v>38352</v>
      </c>
      <c r="I306" s="2">
        <v>38717</v>
      </c>
      <c r="J306" s="2">
        <v>39082</v>
      </c>
      <c r="K306" s="2">
        <v>39447</v>
      </c>
      <c r="L306" s="2">
        <v>39813</v>
      </c>
      <c r="M306" s="2">
        <v>40178</v>
      </c>
      <c r="N306" s="2">
        <v>40543</v>
      </c>
      <c r="O306" s="2">
        <v>40908</v>
      </c>
      <c r="P306" s="2">
        <v>41274</v>
      </c>
      <c r="Q306" s="2">
        <v>41639</v>
      </c>
      <c r="R306" s="2">
        <v>42004</v>
      </c>
      <c r="S306" s="2">
        <v>42369</v>
      </c>
      <c r="T306" s="2">
        <v>42735</v>
      </c>
      <c r="U306" s="2"/>
    </row>
    <row r="307" spans="1:26" x14ac:dyDescent="0.25">
      <c r="A307" s="4"/>
      <c r="D307">
        <v>17.993600000000001</v>
      </c>
      <c r="E307">
        <v>20.4192</v>
      </c>
      <c r="F307">
        <v>18.572900000000001</v>
      </c>
      <c r="G307">
        <v>17.496500000000001</v>
      </c>
      <c r="H307">
        <v>25.172499999999999</v>
      </c>
      <c r="I307">
        <v>23.2788</v>
      </c>
      <c r="J307">
        <v>16.826899999999998</v>
      </c>
      <c r="K307">
        <v>22.921600000000002</v>
      </c>
      <c r="L307">
        <v>21.473400000000002</v>
      </c>
      <c r="M307">
        <v>21.8232</v>
      </c>
      <c r="N307">
        <v>26.336600000000001</v>
      </c>
      <c r="O307">
        <v>18.920300000000001</v>
      </c>
      <c r="P307">
        <v>28.1371</v>
      </c>
      <c r="Q307">
        <v>33.747700000000002</v>
      </c>
      <c r="R307">
        <v>14.8827</v>
      </c>
      <c r="S307">
        <v>8.1897000000000002</v>
      </c>
      <c r="T307">
        <v>33.784799999999997</v>
      </c>
    </row>
    <row r="308" spans="1:26" x14ac:dyDescent="0.25">
      <c r="A308" s="1" t="s">
        <v>155</v>
      </c>
      <c r="B308" t="s">
        <v>1157</v>
      </c>
      <c r="C308" t="s">
        <v>1181</v>
      </c>
      <c r="D308" s="2">
        <f>_xll.BDH($A308, $D$1, $B308, $C308, "Direction", "H", "Period", "Y","cols=10;rows=2")</f>
        <v>36891</v>
      </c>
      <c r="E308" s="2">
        <v>37256</v>
      </c>
      <c r="F308" s="2">
        <v>37621</v>
      </c>
      <c r="G308" s="2">
        <v>37986</v>
      </c>
      <c r="H308" s="2">
        <v>38352</v>
      </c>
      <c r="I308" s="2">
        <v>38717</v>
      </c>
      <c r="J308" s="2">
        <v>39082</v>
      </c>
      <c r="K308" s="2">
        <v>39447</v>
      </c>
      <c r="L308" s="2">
        <v>39813</v>
      </c>
      <c r="M308" s="2">
        <v>40178</v>
      </c>
      <c r="N308" s="2"/>
    </row>
    <row r="309" spans="1:26" x14ac:dyDescent="0.25">
      <c r="A309" s="4"/>
      <c r="D309">
        <v>37.763599999999997</v>
      </c>
      <c r="E309">
        <v>14.964700000000001</v>
      </c>
      <c r="F309">
        <v>34.014499999999998</v>
      </c>
      <c r="G309">
        <v>40.522799999999997</v>
      </c>
      <c r="H309">
        <v>37.9178</v>
      </c>
      <c r="I309">
        <v>34.088200000000001</v>
      </c>
      <c r="J309">
        <v>35.653500000000001</v>
      </c>
      <c r="K309">
        <v>39.514899999999997</v>
      </c>
      <c r="L309">
        <v>22.728899999999999</v>
      </c>
      <c r="M309">
        <v>10.743</v>
      </c>
    </row>
    <row r="310" spans="1:26" x14ac:dyDescent="0.25">
      <c r="A310" s="1" t="s">
        <v>156</v>
      </c>
      <c r="B310" t="s">
        <v>1157</v>
      </c>
      <c r="C310" t="s">
        <v>1199</v>
      </c>
      <c r="D310" s="2">
        <f>_xll.BDH($A310, $D$1, $B310, $C310, "Direction", "H", "Period", "Y","cols=23;rows=2")</f>
        <v>36799</v>
      </c>
      <c r="E310" s="2">
        <v>37164</v>
      </c>
      <c r="F310" s="2">
        <v>37529</v>
      </c>
      <c r="G310" s="2">
        <v>37894</v>
      </c>
      <c r="H310" s="2">
        <v>38260</v>
      </c>
      <c r="I310" s="2">
        <v>38625</v>
      </c>
      <c r="J310" s="2">
        <v>38990</v>
      </c>
      <c r="K310" s="2">
        <v>39355</v>
      </c>
      <c r="L310" s="2">
        <v>39721</v>
      </c>
      <c r="M310" s="2">
        <v>40086</v>
      </c>
      <c r="N310" s="2">
        <v>40451</v>
      </c>
      <c r="O310" s="2">
        <v>40816</v>
      </c>
      <c r="P310" s="2">
        <v>41182</v>
      </c>
      <c r="Q310" s="2">
        <v>41547</v>
      </c>
      <c r="R310" s="2">
        <v>41912</v>
      </c>
      <c r="S310" s="2">
        <v>42277</v>
      </c>
      <c r="T310" s="2">
        <v>42643</v>
      </c>
      <c r="U310" s="2">
        <v>43008</v>
      </c>
      <c r="V310" s="2">
        <v>43373</v>
      </c>
      <c r="W310" s="2">
        <v>43738</v>
      </c>
      <c r="X310" s="2">
        <v>44104</v>
      </c>
      <c r="Y310" s="2">
        <v>44469</v>
      </c>
      <c r="Z310" s="2">
        <v>44834</v>
      </c>
    </row>
    <row r="311" spans="1:26" x14ac:dyDescent="0.25">
      <c r="A311" s="4"/>
      <c r="D311">
        <v>21.485399999999998</v>
      </c>
      <c r="E311">
        <v>18.9937</v>
      </c>
      <c r="F311">
        <v>20.162700000000001</v>
      </c>
      <c r="G311">
        <v>20.5121</v>
      </c>
      <c r="H311">
        <v>15.7742</v>
      </c>
      <c r="I311">
        <v>22.842400000000001</v>
      </c>
      <c r="J311">
        <v>21.132300000000001</v>
      </c>
      <c r="K311">
        <v>21.713000000000001</v>
      </c>
      <c r="L311">
        <v>24.242899999999999</v>
      </c>
      <c r="M311">
        <v>24.4407</v>
      </c>
      <c r="N311">
        <v>24.913900000000002</v>
      </c>
      <c r="O311">
        <v>24.769200000000001</v>
      </c>
      <c r="P311">
        <v>26.103899999999999</v>
      </c>
      <c r="Q311">
        <v>28.176100000000002</v>
      </c>
      <c r="R311">
        <v>23.477</v>
      </c>
      <c r="S311">
        <v>11.377599999999999</v>
      </c>
      <c r="T311">
        <v>13.1919</v>
      </c>
      <c r="U311">
        <v>11.3774</v>
      </c>
      <c r="V311">
        <v>1.0969</v>
      </c>
      <c r="W311">
        <v>5.8235999999999999</v>
      </c>
      <c r="X311">
        <v>3.8450000000000002</v>
      </c>
      <c r="Y311">
        <v>9.423</v>
      </c>
      <c r="Z311">
        <v>7.6757</v>
      </c>
    </row>
    <row r="312" spans="1:26" x14ac:dyDescent="0.25">
      <c r="A312" s="1" t="s">
        <v>157</v>
      </c>
      <c r="B312" t="s">
        <v>1157</v>
      </c>
      <c r="C312" t="s">
        <v>1199</v>
      </c>
      <c r="D312" s="2">
        <f>_xll.BDH($A312, $D$1, $B312, $C312, "Direction", "H", "Period", "Y","cols=23;rows=2")</f>
        <v>36799</v>
      </c>
      <c r="E312" s="2">
        <v>37164</v>
      </c>
      <c r="F312" s="2">
        <v>37529</v>
      </c>
      <c r="G312" s="2">
        <v>37894</v>
      </c>
      <c r="H312" s="2">
        <v>38260</v>
      </c>
      <c r="I312" s="2">
        <v>38625</v>
      </c>
      <c r="J312" s="2">
        <v>38990</v>
      </c>
      <c r="K312" s="2">
        <v>39355</v>
      </c>
      <c r="L312" s="2">
        <v>39721</v>
      </c>
      <c r="M312" s="2">
        <v>40086</v>
      </c>
      <c r="N312" s="2">
        <v>40451</v>
      </c>
      <c r="O312" s="2">
        <v>40816</v>
      </c>
      <c r="P312" s="2">
        <v>41182</v>
      </c>
      <c r="Q312" s="2">
        <v>41547</v>
      </c>
      <c r="R312" s="2">
        <v>41912</v>
      </c>
      <c r="S312" s="2">
        <v>42277</v>
      </c>
      <c r="T312" s="2">
        <v>42643</v>
      </c>
      <c r="U312" s="2">
        <v>43008</v>
      </c>
      <c r="V312" s="2">
        <v>43373</v>
      </c>
      <c r="W312" s="2">
        <v>43738</v>
      </c>
      <c r="X312" s="2">
        <v>44104</v>
      </c>
      <c r="Y312" s="2">
        <v>44469</v>
      </c>
      <c r="Z312" s="2">
        <v>44834</v>
      </c>
    </row>
    <row r="313" spans="1:26" x14ac:dyDescent="0.25">
      <c r="A313" s="4"/>
      <c r="D313">
        <v>19.994299999999999</v>
      </c>
      <c r="E313">
        <v>13.9621</v>
      </c>
      <c r="F313">
        <v>10.4968</v>
      </c>
      <c r="G313">
        <v>11.725</v>
      </c>
      <c r="H313">
        <v>15.0084</v>
      </c>
      <c r="I313">
        <v>19.601800000000001</v>
      </c>
      <c r="J313">
        <v>20.495699999999999</v>
      </c>
      <c r="K313">
        <v>25.297000000000001</v>
      </c>
      <c r="L313">
        <v>22.048300000000001</v>
      </c>
      <c r="M313">
        <v>12.109299999999999</v>
      </c>
      <c r="N313">
        <v>18.726299999999998</v>
      </c>
      <c r="O313">
        <v>23.566800000000001</v>
      </c>
      <c r="P313">
        <v>21.659700000000001</v>
      </c>
      <c r="Q313">
        <v>22.167200000000001</v>
      </c>
      <c r="R313">
        <v>21.886500000000002</v>
      </c>
      <c r="S313">
        <v>17.2746</v>
      </c>
      <c r="T313">
        <v>14.432600000000001</v>
      </c>
      <c r="U313">
        <v>13.7181</v>
      </c>
      <c r="V313">
        <v>6.6326000000000001</v>
      </c>
      <c r="W313">
        <v>11.9642</v>
      </c>
      <c r="X313">
        <v>7.8277999999999999</v>
      </c>
      <c r="Y313">
        <v>16.435500000000001</v>
      </c>
      <c r="Z313">
        <v>10.906700000000001</v>
      </c>
    </row>
    <row r="314" spans="1:26" x14ac:dyDescent="0.25">
      <c r="A314" s="1" t="s">
        <v>158</v>
      </c>
      <c r="B314" t="s">
        <v>1157</v>
      </c>
      <c r="C314" t="s">
        <v>1199</v>
      </c>
      <c r="D314" s="2">
        <f>_xll.BDH($A314, $D$1, $B314, $C314, "Direction", "H", "Period", "Y","cols=23;rows=2")</f>
        <v>36646</v>
      </c>
      <c r="E314" s="2">
        <v>37011</v>
      </c>
      <c r="F314" s="2">
        <v>37376</v>
      </c>
      <c r="G314" s="2">
        <v>37741</v>
      </c>
      <c r="H314" s="2">
        <v>38107</v>
      </c>
      <c r="I314" s="2">
        <v>38472</v>
      </c>
      <c r="J314" s="2">
        <v>38837</v>
      </c>
      <c r="K314" s="2">
        <v>39202</v>
      </c>
      <c r="L314" s="2">
        <v>39568</v>
      </c>
      <c r="M314" s="2">
        <v>39933</v>
      </c>
      <c r="N314" s="2">
        <v>40298</v>
      </c>
      <c r="O314" s="2">
        <v>40663</v>
      </c>
      <c r="P314" s="2">
        <v>41029</v>
      </c>
      <c r="Q314" s="2">
        <v>41394</v>
      </c>
      <c r="R314" s="2">
        <v>41759</v>
      </c>
      <c r="S314" s="2">
        <v>42124</v>
      </c>
      <c r="T314" s="2">
        <v>42490</v>
      </c>
      <c r="U314" s="2">
        <v>42855</v>
      </c>
      <c r="V314" s="2">
        <v>43220</v>
      </c>
      <c r="W314" s="2">
        <v>43585</v>
      </c>
      <c r="X314" s="2">
        <v>43951</v>
      </c>
      <c r="Y314" s="2">
        <v>44316</v>
      </c>
      <c r="Z314" s="2">
        <v>44681</v>
      </c>
    </row>
    <row r="315" spans="1:26" x14ac:dyDescent="0.25">
      <c r="A315" s="4"/>
      <c r="D315">
        <v>22.188300000000002</v>
      </c>
      <c r="E315">
        <v>20.850100000000001</v>
      </c>
      <c r="F315">
        <v>18.2546</v>
      </c>
      <c r="G315">
        <v>22.780100000000001</v>
      </c>
      <c r="H315">
        <v>26.2532</v>
      </c>
      <c r="I315">
        <v>25.613299999999999</v>
      </c>
      <c r="J315">
        <v>22.276399999999999</v>
      </c>
      <c r="K315">
        <v>24.808700000000002</v>
      </c>
      <c r="L315">
        <v>26.6828</v>
      </c>
      <c r="M315">
        <v>24.625800000000002</v>
      </c>
      <c r="N315">
        <v>24.252199999999998</v>
      </c>
      <c r="O315">
        <v>28.975999999999999</v>
      </c>
      <c r="P315">
        <v>24.848600000000001</v>
      </c>
      <c r="Q315">
        <v>31.971900000000002</v>
      </c>
      <c r="R315">
        <v>36.010899999999999</v>
      </c>
      <c r="S315">
        <v>34.747300000000003</v>
      </c>
      <c r="T315">
        <v>61.5518</v>
      </c>
      <c r="U315">
        <v>45.634399999999999</v>
      </c>
      <c r="V315">
        <v>53.387900000000002</v>
      </c>
      <c r="W315">
        <v>56.361800000000002</v>
      </c>
      <c r="X315">
        <v>45.665399999999998</v>
      </c>
      <c r="Y315">
        <v>38.998100000000001</v>
      </c>
      <c r="Z315">
        <v>31.077300000000001</v>
      </c>
    </row>
    <row r="316" spans="1:26" x14ac:dyDescent="0.25">
      <c r="A316" s="1" t="s">
        <v>159</v>
      </c>
      <c r="B316" t="s">
        <v>1157</v>
      </c>
      <c r="C316" t="s">
        <v>1191</v>
      </c>
      <c r="D316" s="2">
        <f>_xll.BDH($A316, $D$1, $B316, $C316, "Direction", "H", "Period", "Y","cols=2;rows=2")</f>
        <v>36709</v>
      </c>
      <c r="E316" s="2">
        <v>37073</v>
      </c>
    </row>
    <row r="317" spans="1:26" x14ac:dyDescent="0.25">
      <c r="A317" s="4"/>
      <c r="D317">
        <v>35.201799999999999</v>
      </c>
      <c r="E317">
        <v>11.538600000000001</v>
      </c>
    </row>
    <row r="318" spans="1:26" x14ac:dyDescent="0.25">
      <c r="A318" s="1" t="s">
        <v>160</v>
      </c>
      <c r="B318" t="s">
        <v>1157</v>
      </c>
      <c r="C318" t="s">
        <v>1194</v>
      </c>
      <c r="D318" s="2">
        <f>_xll.BDH($A318, $D$1, $B318, $C318, "Direction", "H", "Period", "Y","cols=17;rows=2")</f>
        <v>36891</v>
      </c>
      <c r="E318" s="2">
        <v>37256</v>
      </c>
      <c r="F318" s="2">
        <v>37621</v>
      </c>
      <c r="G318" s="2">
        <v>37986</v>
      </c>
      <c r="H318" s="2">
        <v>38352</v>
      </c>
      <c r="I318" s="2">
        <v>38717</v>
      </c>
      <c r="J318" s="2">
        <v>39082</v>
      </c>
      <c r="K318" s="2">
        <v>39447</v>
      </c>
      <c r="L318" s="2">
        <v>39813</v>
      </c>
      <c r="M318" s="2">
        <v>40178</v>
      </c>
      <c r="N318" s="2">
        <v>40543</v>
      </c>
      <c r="O318" s="2">
        <v>40908</v>
      </c>
      <c r="P318" s="2">
        <v>41274</v>
      </c>
      <c r="Q318" s="2">
        <v>41639</v>
      </c>
      <c r="R318" s="2">
        <v>42004</v>
      </c>
      <c r="S318" s="2">
        <v>42369</v>
      </c>
      <c r="T318" s="2">
        <v>42735</v>
      </c>
      <c r="U318" s="2"/>
    </row>
    <row r="319" spans="1:26" x14ac:dyDescent="0.25">
      <c r="A319" s="4"/>
      <c r="D319">
        <v>3.3443000000000001</v>
      </c>
      <c r="E319">
        <v>13.7423</v>
      </c>
      <c r="F319">
        <v>5.0229999999999997</v>
      </c>
      <c r="G319">
        <v>3.8206000000000002</v>
      </c>
      <c r="H319">
        <v>14.5905</v>
      </c>
      <c r="I319">
        <v>20.444099999999999</v>
      </c>
      <c r="J319">
        <v>48.668599999999998</v>
      </c>
      <c r="K319">
        <v>26.2181</v>
      </c>
      <c r="L319">
        <v>24.937799999999999</v>
      </c>
      <c r="M319">
        <v>5.9753999999999996</v>
      </c>
      <c r="N319">
        <v>7.5945</v>
      </c>
      <c r="O319">
        <v>11.6532</v>
      </c>
      <c r="P319">
        <v>7.9901999999999997</v>
      </c>
      <c r="Q319">
        <v>6.3021000000000003</v>
      </c>
      <c r="R319">
        <v>9.4611999999999998</v>
      </c>
      <c r="S319">
        <v>-11.264799999999999</v>
      </c>
      <c r="T319">
        <v>2.6012</v>
      </c>
    </row>
    <row r="320" spans="1:26" x14ac:dyDescent="0.25">
      <c r="A320" s="1" t="s">
        <v>161</v>
      </c>
      <c r="B320" t="s">
        <v>1157</v>
      </c>
      <c r="C320" t="s">
        <v>1185</v>
      </c>
      <c r="D320" s="2" t="str">
        <f>_xll.BDH($A320, $D$1, $B320, $C320, "Direction", "H", "Period", "Y")</f>
        <v>#N/A N/A</v>
      </c>
    </row>
    <row r="321" spans="1:25" x14ac:dyDescent="0.25">
      <c r="A321" s="4"/>
    </row>
    <row r="322" spans="1:25" x14ac:dyDescent="0.25">
      <c r="A322" s="1" t="s">
        <v>162</v>
      </c>
      <c r="B322" t="s">
        <v>1157</v>
      </c>
      <c r="C322" t="s">
        <v>1184</v>
      </c>
      <c r="D322" s="2">
        <f>_xll.BDH($A322, $D$1, $B322, $C322, "Direction", "H", "Period", "Y","cols=14;rows=2")</f>
        <v>36554</v>
      </c>
      <c r="E322" s="2">
        <v>36925</v>
      </c>
      <c r="F322" s="2">
        <v>37289</v>
      </c>
      <c r="G322" s="2">
        <v>37653</v>
      </c>
      <c r="H322" s="2">
        <v>38017</v>
      </c>
      <c r="I322" s="2">
        <v>38381</v>
      </c>
      <c r="J322" s="2">
        <v>38745</v>
      </c>
      <c r="K322" s="2">
        <v>39116</v>
      </c>
      <c r="L322" s="2">
        <v>39481</v>
      </c>
      <c r="M322" s="2">
        <v>39844</v>
      </c>
      <c r="N322" s="2">
        <v>40208</v>
      </c>
      <c r="O322" s="2">
        <v>40572</v>
      </c>
      <c r="P322" s="2">
        <v>40936</v>
      </c>
      <c r="Q322" s="2">
        <v>41307</v>
      </c>
    </row>
    <row r="323" spans="1:25" x14ac:dyDescent="0.25">
      <c r="A323" s="4"/>
      <c r="D323">
        <v>7.7446999999999999</v>
      </c>
      <c r="E323">
        <v>-34.171799999999998</v>
      </c>
      <c r="F323">
        <v>-2.1812</v>
      </c>
      <c r="G323">
        <v>7.8371000000000004</v>
      </c>
      <c r="H323">
        <v>7.5785</v>
      </c>
      <c r="I323">
        <v>2.1686000000000001</v>
      </c>
      <c r="J323">
        <v>-0.93659999999999999</v>
      </c>
      <c r="K323">
        <v>11.2338</v>
      </c>
      <c r="L323">
        <v>17.923500000000001</v>
      </c>
      <c r="M323">
        <v>21.445399999999999</v>
      </c>
      <c r="N323">
        <v>22.5608</v>
      </c>
      <c r="O323">
        <v>22.844000000000001</v>
      </c>
      <c r="P323">
        <v>23.396699999999999</v>
      </c>
      <c r="Q323">
        <v>22.4009</v>
      </c>
    </row>
    <row r="324" spans="1:25" x14ac:dyDescent="0.25">
      <c r="A324" s="1" t="s">
        <v>163</v>
      </c>
      <c r="B324" t="s">
        <v>1157</v>
      </c>
      <c r="C324" t="s">
        <v>1199</v>
      </c>
      <c r="D324" s="2">
        <f>_xll.BDH($A324, $D$1, $B324, $C324, "Direction", "H", "Period", "Y","cols=22;rows=2")</f>
        <v>36891</v>
      </c>
      <c r="E324" s="2">
        <v>37256</v>
      </c>
      <c r="F324" s="2">
        <v>37621</v>
      </c>
      <c r="G324" s="2">
        <v>37986</v>
      </c>
      <c r="H324" s="2">
        <v>38352</v>
      </c>
      <c r="I324" s="2">
        <v>38717</v>
      </c>
      <c r="J324" s="2">
        <v>39082</v>
      </c>
      <c r="K324" s="2">
        <v>39447</v>
      </c>
      <c r="L324" s="2">
        <v>39813</v>
      </c>
      <c r="M324" s="2">
        <v>40178</v>
      </c>
      <c r="N324" s="2">
        <v>40543</v>
      </c>
      <c r="O324" s="2">
        <v>40908</v>
      </c>
      <c r="P324" s="2">
        <v>41274</v>
      </c>
      <c r="Q324" s="2">
        <v>41639</v>
      </c>
      <c r="R324" s="2">
        <v>42004</v>
      </c>
      <c r="S324" s="2">
        <v>42369</v>
      </c>
      <c r="T324" s="2">
        <v>42735</v>
      </c>
      <c r="U324" s="2">
        <v>43100</v>
      </c>
      <c r="V324" s="2">
        <v>43465</v>
      </c>
      <c r="W324" s="2">
        <v>43830</v>
      </c>
      <c r="X324" s="2">
        <v>44196</v>
      </c>
      <c r="Y324" s="2">
        <v>44561</v>
      </c>
    </row>
    <row r="325" spans="1:25" x14ac:dyDescent="0.25">
      <c r="A325" s="4"/>
      <c r="D325">
        <v>25.307700000000001</v>
      </c>
      <c r="E325">
        <v>21.543199999999999</v>
      </c>
      <c r="F325">
        <v>13.8759</v>
      </c>
      <c r="G325">
        <v>15.3123</v>
      </c>
      <c r="H325">
        <v>16.2547</v>
      </c>
      <c r="I325">
        <v>16.393599999999999</v>
      </c>
      <c r="J325">
        <v>17.582699999999999</v>
      </c>
      <c r="K325">
        <v>9.9872999999999994</v>
      </c>
      <c r="L325">
        <v>5.0707000000000004</v>
      </c>
      <c r="M325">
        <v>-5.0404999999999998</v>
      </c>
      <c r="N325">
        <v>8.1362000000000005</v>
      </c>
      <c r="O325">
        <v>7.5412999999999997</v>
      </c>
      <c r="P325">
        <v>6.9467999999999996</v>
      </c>
      <c r="Q325">
        <v>5.6186999999999996</v>
      </c>
      <c r="R325">
        <v>6.8259999999999996</v>
      </c>
      <c r="S325">
        <v>8.4391999999999996</v>
      </c>
      <c r="T325">
        <v>9.5440000000000005</v>
      </c>
      <c r="U325">
        <v>10.623200000000001</v>
      </c>
      <c r="V325">
        <v>10.8935</v>
      </c>
      <c r="W325">
        <v>11.26</v>
      </c>
      <c r="X325">
        <v>8.6331000000000007</v>
      </c>
      <c r="Y325">
        <v>8.9358000000000004</v>
      </c>
    </row>
    <row r="326" spans="1:25" x14ac:dyDescent="0.25">
      <c r="A326" s="1" t="s">
        <v>164</v>
      </c>
      <c r="B326" t="s">
        <v>1157</v>
      </c>
      <c r="C326" t="s">
        <v>1186</v>
      </c>
      <c r="D326" s="2">
        <f>_xll.BDH($A326, $D$1, $B326, $C326, "Direction", "H", "Period", "Y","cols=6;rows=2")</f>
        <v>36891</v>
      </c>
      <c r="E326" s="2">
        <v>37256</v>
      </c>
      <c r="F326" s="2">
        <v>37621</v>
      </c>
      <c r="G326" s="2">
        <v>37986</v>
      </c>
      <c r="H326" s="2">
        <v>38352</v>
      </c>
      <c r="I326" s="2">
        <v>38717</v>
      </c>
      <c r="J326" s="2"/>
    </row>
    <row r="327" spans="1:25" x14ac:dyDescent="0.25">
      <c r="A327" s="4"/>
      <c r="D327">
        <v>26.601900000000001</v>
      </c>
      <c r="E327">
        <v>13.782400000000001</v>
      </c>
      <c r="F327">
        <v>7.2927</v>
      </c>
      <c r="G327">
        <v>20.8781</v>
      </c>
      <c r="H327">
        <v>22.245100000000001</v>
      </c>
      <c r="I327">
        <v>14.1373</v>
      </c>
    </row>
    <row r="328" spans="1:25" x14ac:dyDescent="0.25">
      <c r="A328" s="1" t="s">
        <v>165</v>
      </c>
      <c r="B328" t="s">
        <v>1157</v>
      </c>
      <c r="C328" t="s">
        <v>1191</v>
      </c>
      <c r="D328" s="2">
        <f>_xll.BDH($A328, $D$1, $B328, $C328, "Direction", "H", "Period", "Y","cols=2;rows=2")</f>
        <v>36616</v>
      </c>
      <c r="E328" s="2">
        <v>36981</v>
      </c>
    </row>
    <row r="329" spans="1:25" x14ac:dyDescent="0.25">
      <c r="A329" s="4"/>
      <c r="D329">
        <v>15.5685</v>
      </c>
      <c r="E329">
        <v>2.3580000000000001</v>
      </c>
    </row>
    <row r="330" spans="1:25" x14ac:dyDescent="0.25">
      <c r="A330" s="1" t="s">
        <v>166</v>
      </c>
      <c r="B330" t="s">
        <v>1157</v>
      </c>
      <c r="C330" t="s">
        <v>1195</v>
      </c>
      <c r="D330" s="2">
        <f>_xll.BDH($A330, $D$1, $B330, $C330, "Direction", "H", "Period", "Y","cols=15;rows=2")</f>
        <v>36891</v>
      </c>
      <c r="E330" s="2">
        <v>37256</v>
      </c>
      <c r="F330" s="2">
        <v>37621</v>
      </c>
      <c r="G330" s="2">
        <v>37986</v>
      </c>
      <c r="H330" s="2">
        <v>38352</v>
      </c>
      <c r="I330" s="2">
        <v>38717</v>
      </c>
      <c r="J330" s="2">
        <v>39082</v>
      </c>
      <c r="K330" s="2">
        <v>39447</v>
      </c>
      <c r="L330" s="2">
        <v>39813</v>
      </c>
      <c r="M330" s="2">
        <v>40178</v>
      </c>
      <c r="N330" s="2">
        <v>40543</v>
      </c>
      <c r="O330" s="2">
        <v>40908</v>
      </c>
      <c r="P330" s="2">
        <v>41274</v>
      </c>
      <c r="Q330" s="2">
        <v>41639</v>
      </c>
      <c r="R330" s="2">
        <v>42004</v>
      </c>
    </row>
    <row r="331" spans="1:25" x14ac:dyDescent="0.25">
      <c r="A331" s="4"/>
      <c r="D331">
        <v>17.132000000000001</v>
      </c>
      <c r="E331">
        <v>16.656700000000001</v>
      </c>
      <c r="F331">
        <v>17.940799999999999</v>
      </c>
      <c r="G331">
        <v>14.0291</v>
      </c>
      <c r="H331">
        <v>14.711600000000001</v>
      </c>
      <c r="I331">
        <v>12.233000000000001</v>
      </c>
      <c r="J331">
        <v>12.497199999999999</v>
      </c>
      <c r="K331">
        <v>11.9666</v>
      </c>
      <c r="L331">
        <v>11.428100000000001</v>
      </c>
      <c r="M331">
        <v>9.0556000000000001</v>
      </c>
      <c r="N331">
        <v>10.935700000000001</v>
      </c>
      <c r="O331">
        <v>10.474600000000001</v>
      </c>
      <c r="P331">
        <v>10.673299999999999</v>
      </c>
      <c r="Q331">
        <v>12.785299999999999</v>
      </c>
      <c r="R331">
        <v>12.258599999999999</v>
      </c>
    </row>
    <row r="332" spans="1:25" x14ac:dyDescent="0.25">
      <c r="A332" s="1" t="s">
        <v>167</v>
      </c>
      <c r="B332" t="s">
        <v>1157</v>
      </c>
      <c r="C332" t="s">
        <v>1199</v>
      </c>
      <c r="D332" s="2">
        <f>_xll.BDH($A332, $D$1, $B332, $C332, "Direction", "H", "Period", "Y","cols=22;rows=2")</f>
        <v>36891</v>
      </c>
      <c r="E332" s="2">
        <v>37256</v>
      </c>
      <c r="F332" s="2">
        <v>37621</v>
      </c>
      <c r="G332" s="2">
        <v>37986</v>
      </c>
      <c r="H332" s="2">
        <v>38352</v>
      </c>
      <c r="I332" s="2">
        <v>38717</v>
      </c>
      <c r="J332" s="2">
        <v>39082</v>
      </c>
      <c r="K332" s="2">
        <v>39447</v>
      </c>
      <c r="L332" s="2">
        <v>39813</v>
      </c>
      <c r="M332" s="2">
        <v>40178</v>
      </c>
      <c r="N332" s="2">
        <v>40543</v>
      </c>
      <c r="O332" s="2">
        <v>40908</v>
      </c>
      <c r="P332" s="2">
        <v>41274</v>
      </c>
      <c r="Q332" s="2">
        <v>41639</v>
      </c>
      <c r="R332" s="2">
        <v>42004</v>
      </c>
      <c r="S332" s="2">
        <v>42369</v>
      </c>
      <c r="T332" s="2">
        <v>42735</v>
      </c>
      <c r="U332" s="2">
        <v>43100</v>
      </c>
      <c r="V332" s="2">
        <v>43465</v>
      </c>
      <c r="W332" s="2">
        <v>43830</v>
      </c>
      <c r="X332" s="2">
        <v>44196</v>
      </c>
      <c r="Y332" s="2">
        <v>44561</v>
      </c>
    </row>
    <row r="333" spans="1:25" x14ac:dyDescent="0.25">
      <c r="A333" s="4"/>
      <c r="D333">
        <v>52.8583</v>
      </c>
      <c r="E333">
        <v>52.960799999999999</v>
      </c>
      <c r="F333">
        <v>23.9695</v>
      </c>
      <c r="G333">
        <v>33.502299999999998</v>
      </c>
      <c r="H333">
        <v>23.894300000000001</v>
      </c>
      <c r="I333">
        <v>28.0243</v>
      </c>
      <c r="J333">
        <v>14.9535</v>
      </c>
      <c r="K333">
        <v>21.067499999999999</v>
      </c>
      <c r="L333">
        <v>46.020299999999999</v>
      </c>
      <c r="M333">
        <v>78.363600000000005</v>
      </c>
      <c r="N333">
        <v>20.303699999999999</v>
      </c>
      <c r="O333">
        <v>23.423500000000001</v>
      </c>
      <c r="P333">
        <v>13.252599999999999</v>
      </c>
      <c r="Q333">
        <v>17.812799999999999</v>
      </c>
      <c r="R333">
        <v>13.3574</v>
      </c>
      <c r="S333">
        <v>10.7494</v>
      </c>
      <c r="T333">
        <v>29.280999999999999</v>
      </c>
      <c r="U333">
        <v>7.2140000000000004</v>
      </c>
      <c r="V333">
        <v>38.180999999999997</v>
      </c>
      <c r="W333">
        <v>10.4801</v>
      </c>
      <c r="X333">
        <v>-20.1633</v>
      </c>
      <c r="Y333">
        <v>18.962199999999999</v>
      </c>
    </row>
    <row r="334" spans="1:25" x14ac:dyDescent="0.25">
      <c r="A334" s="1" t="s">
        <v>168</v>
      </c>
      <c r="B334" t="s">
        <v>1157</v>
      </c>
      <c r="C334" t="s">
        <v>1181</v>
      </c>
      <c r="D334" s="2">
        <f>_xll.BDH($A334, $D$1, $B334, $C334, "Direction", "H", "Period", "Y","cols=11;rows=2")</f>
        <v>36891</v>
      </c>
      <c r="E334" s="2">
        <v>37256</v>
      </c>
      <c r="F334" s="2">
        <v>37621</v>
      </c>
      <c r="G334" s="2">
        <v>37986</v>
      </c>
      <c r="H334" s="2">
        <v>38352</v>
      </c>
      <c r="I334" s="2">
        <v>38717</v>
      </c>
      <c r="J334" s="2">
        <v>39082</v>
      </c>
      <c r="K334" s="2">
        <v>39447</v>
      </c>
      <c r="L334" s="2">
        <v>39813</v>
      </c>
      <c r="M334" s="2">
        <v>40178</v>
      </c>
      <c r="N334" s="2">
        <v>40543</v>
      </c>
    </row>
    <row r="335" spans="1:25" x14ac:dyDescent="0.25">
      <c r="A335" s="4"/>
      <c r="D335">
        <v>12.522399999999999</v>
      </c>
      <c r="E335">
        <v>9.5374999999999996</v>
      </c>
      <c r="F335">
        <v>9.6318000000000001</v>
      </c>
      <c r="G335">
        <v>9.9349000000000007</v>
      </c>
      <c r="H335">
        <v>8.8846000000000007</v>
      </c>
      <c r="I335">
        <v>16.270800000000001</v>
      </c>
      <c r="J335">
        <v>18.856100000000001</v>
      </c>
      <c r="K335">
        <v>16.878900000000002</v>
      </c>
      <c r="L335">
        <v>18.989899999999999</v>
      </c>
      <c r="M335">
        <v>14.3842</v>
      </c>
      <c r="N335">
        <v>10.181100000000001</v>
      </c>
    </row>
    <row r="336" spans="1:25" x14ac:dyDescent="0.25">
      <c r="A336" s="1" t="s">
        <v>169</v>
      </c>
      <c r="B336" t="s">
        <v>1157</v>
      </c>
      <c r="C336" t="s">
        <v>1186</v>
      </c>
      <c r="D336" s="2">
        <f>_xll.BDH($A336, $D$1, $B336, $C336, "Direction", "H", "Period", "Y","cols=7;rows=2")</f>
        <v>36890</v>
      </c>
      <c r="E336" s="2">
        <v>37254</v>
      </c>
      <c r="F336" s="2">
        <v>37618</v>
      </c>
      <c r="G336" s="2">
        <v>37982</v>
      </c>
      <c r="H336" s="2">
        <v>38346</v>
      </c>
      <c r="I336" s="2">
        <v>38717</v>
      </c>
      <c r="J336" s="2">
        <v>39081</v>
      </c>
      <c r="K336" s="2"/>
    </row>
    <row r="337" spans="1:26" x14ac:dyDescent="0.25">
      <c r="A337" s="4"/>
      <c r="D337">
        <v>7.3369999999999997</v>
      </c>
      <c r="E337">
        <v>2.1048</v>
      </c>
      <c r="F337">
        <v>7.2762000000000002</v>
      </c>
      <c r="G337">
        <v>11.3002</v>
      </c>
      <c r="H337">
        <v>11.994400000000001</v>
      </c>
      <c r="I337">
        <v>1.4509000000000001</v>
      </c>
      <c r="J337">
        <v>1.1125</v>
      </c>
    </row>
    <row r="338" spans="1:26" x14ac:dyDescent="0.25">
      <c r="A338" s="1" t="s">
        <v>170</v>
      </c>
      <c r="B338" t="s">
        <v>1157</v>
      </c>
      <c r="C338" t="s">
        <v>1199</v>
      </c>
      <c r="D338" s="2">
        <f>_xll.BDH($A338, $D$1, $B338, $C338, "Direction", "H", "Period", "Y","cols=22;rows=2")</f>
        <v>36891</v>
      </c>
      <c r="E338" s="2">
        <v>37256</v>
      </c>
      <c r="F338" s="2">
        <v>37621</v>
      </c>
      <c r="G338" s="2">
        <v>37986</v>
      </c>
      <c r="H338" s="2">
        <v>38352</v>
      </c>
      <c r="I338" s="2">
        <v>38717</v>
      </c>
      <c r="J338" s="2">
        <v>39082</v>
      </c>
      <c r="K338" s="2">
        <v>39447</v>
      </c>
      <c r="L338" s="2">
        <v>39813</v>
      </c>
      <c r="M338" s="2">
        <v>40178</v>
      </c>
      <c r="N338" s="2">
        <v>40543</v>
      </c>
      <c r="O338" s="2">
        <v>40908</v>
      </c>
      <c r="P338" s="2">
        <v>41274</v>
      </c>
      <c r="Q338" s="2">
        <v>41639</v>
      </c>
      <c r="R338" s="2">
        <v>42004</v>
      </c>
      <c r="S338" s="2">
        <v>42369</v>
      </c>
      <c r="T338" s="2">
        <v>42735</v>
      </c>
      <c r="U338" s="2">
        <v>43100</v>
      </c>
      <c r="V338" s="2">
        <v>43465</v>
      </c>
      <c r="W338" s="2">
        <v>43830</v>
      </c>
      <c r="X338" s="2">
        <v>44196</v>
      </c>
      <c r="Y338" s="2">
        <v>44561</v>
      </c>
    </row>
    <row r="339" spans="1:26" x14ac:dyDescent="0.25">
      <c r="A339" s="4"/>
      <c r="D339">
        <v>20.388100000000001</v>
      </c>
      <c r="E339">
        <v>-2.7342</v>
      </c>
      <c r="F339">
        <v>16.644400000000001</v>
      </c>
      <c r="G339">
        <v>17.714400000000001</v>
      </c>
      <c r="H339">
        <v>30.840699999999998</v>
      </c>
      <c r="I339">
        <v>15.1198</v>
      </c>
      <c r="J339">
        <v>-36.537300000000002</v>
      </c>
      <c r="K339">
        <v>-3.2570999999999999</v>
      </c>
      <c r="L339">
        <v>-14.403499999999999</v>
      </c>
      <c r="M339">
        <v>-8.0471000000000004</v>
      </c>
      <c r="N339">
        <v>-9.0266000000000002</v>
      </c>
      <c r="O339">
        <v>3.8942000000000001</v>
      </c>
      <c r="P339">
        <v>-44.646900000000002</v>
      </c>
      <c r="Q339">
        <v>-1.8048</v>
      </c>
      <c r="R339">
        <v>-1.8312999999999999</v>
      </c>
      <c r="S339">
        <v>-3.7410999999999999</v>
      </c>
      <c r="T339">
        <v>5.3167999999999997</v>
      </c>
      <c r="U339">
        <v>1.5133000000000001</v>
      </c>
      <c r="V339">
        <v>21.235199999999999</v>
      </c>
      <c r="W339">
        <v>41.587400000000002</v>
      </c>
      <c r="X339">
        <v>-0.78759999999999997</v>
      </c>
      <c r="Y339">
        <v>6.1726999999999999</v>
      </c>
    </row>
    <row r="340" spans="1:26" x14ac:dyDescent="0.25">
      <c r="A340" s="1" t="s">
        <v>171</v>
      </c>
      <c r="B340" t="s">
        <v>1157</v>
      </c>
      <c r="C340" t="s">
        <v>1199</v>
      </c>
      <c r="D340" s="2">
        <f>_xll.BDH($A340, $D$1, $B340, $C340, "Direction", "H", "Period", "Y","cols=22;rows=2")</f>
        <v>36891</v>
      </c>
      <c r="E340" s="2">
        <v>37256</v>
      </c>
      <c r="F340" s="2">
        <v>37621</v>
      </c>
      <c r="G340" s="2">
        <v>37986</v>
      </c>
      <c r="H340" s="2">
        <v>38352</v>
      </c>
      <c r="I340" s="2">
        <v>38717</v>
      </c>
      <c r="J340" s="2">
        <v>39082</v>
      </c>
      <c r="K340" s="2">
        <v>39447</v>
      </c>
      <c r="L340" s="2">
        <v>39813</v>
      </c>
      <c r="M340" s="2">
        <v>40178</v>
      </c>
      <c r="N340" s="2">
        <v>40543</v>
      </c>
      <c r="O340" s="2">
        <v>40908</v>
      </c>
      <c r="P340" s="2">
        <v>41274</v>
      </c>
      <c r="Q340" s="2">
        <v>41639</v>
      </c>
      <c r="R340" s="2">
        <v>42004</v>
      </c>
      <c r="S340" s="2">
        <v>42369</v>
      </c>
      <c r="T340" s="2">
        <v>42735</v>
      </c>
      <c r="U340" s="2">
        <v>43100</v>
      </c>
      <c r="V340" s="2">
        <v>43465</v>
      </c>
      <c r="W340" s="2">
        <v>43830</v>
      </c>
      <c r="X340" s="2">
        <v>44196</v>
      </c>
      <c r="Y340" s="2">
        <v>44561</v>
      </c>
    </row>
    <row r="341" spans="1:26" x14ac:dyDescent="0.25">
      <c r="A341" s="4"/>
      <c r="D341">
        <v>22.180099999999999</v>
      </c>
      <c r="E341">
        <v>19.442</v>
      </c>
      <c r="F341">
        <v>18.411300000000001</v>
      </c>
      <c r="G341">
        <v>19.5185</v>
      </c>
      <c r="H341">
        <v>16.5595</v>
      </c>
      <c r="I341">
        <v>22.334700000000002</v>
      </c>
      <c r="J341">
        <v>18.6572</v>
      </c>
      <c r="K341">
        <v>3.0840000000000001</v>
      </c>
      <c r="L341">
        <v>-32.142000000000003</v>
      </c>
      <c r="M341">
        <v>-8.2791999999999994</v>
      </c>
      <c r="N341">
        <v>6.7141000000000002</v>
      </c>
      <c r="O341">
        <v>6.3731</v>
      </c>
      <c r="P341">
        <v>4.0381</v>
      </c>
      <c r="Q341">
        <v>6.8745000000000003</v>
      </c>
      <c r="R341">
        <v>3.3666</v>
      </c>
      <c r="S341">
        <v>8.0271000000000008</v>
      </c>
      <c r="T341">
        <v>6.6374000000000004</v>
      </c>
      <c r="U341">
        <v>-4.1554000000000002</v>
      </c>
      <c r="V341">
        <v>9.2815999999999992</v>
      </c>
      <c r="W341">
        <v>10.294499999999999</v>
      </c>
      <c r="X341">
        <v>5.5621</v>
      </c>
      <c r="Y341">
        <v>11.438800000000001</v>
      </c>
    </row>
    <row r="342" spans="1:26" x14ac:dyDescent="0.25">
      <c r="A342" s="1" t="s">
        <v>172</v>
      </c>
      <c r="B342" t="s">
        <v>1157</v>
      </c>
      <c r="C342" t="s">
        <v>1198</v>
      </c>
      <c r="D342" s="2">
        <f>_xll.BDH($A342, $D$1, $B342, $C342, "Direction", "H", "Period", "Y","cols=9;rows=2")</f>
        <v>36616</v>
      </c>
      <c r="E342" s="2">
        <v>36981</v>
      </c>
      <c r="F342" s="2">
        <v>37346</v>
      </c>
      <c r="G342" s="2">
        <v>37711</v>
      </c>
      <c r="H342" s="2">
        <v>38077</v>
      </c>
      <c r="I342" s="2">
        <v>38442</v>
      </c>
      <c r="J342" s="2">
        <v>38807</v>
      </c>
      <c r="K342" s="2">
        <v>39172</v>
      </c>
      <c r="L342" s="2">
        <v>39538</v>
      </c>
    </row>
    <row r="343" spans="1:26" x14ac:dyDescent="0.25">
      <c r="A343" s="4"/>
      <c r="D343">
        <v>14.253500000000001</v>
      </c>
      <c r="E343">
        <v>-9.2220999999999993</v>
      </c>
      <c r="F343">
        <v>-21.198399999999999</v>
      </c>
      <c r="G343">
        <v>-5.9465000000000003</v>
      </c>
      <c r="H343">
        <v>0.85970000000000002</v>
      </c>
      <c r="I343">
        <v>0.23039999999999999</v>
      </c>
      <c r="J343">
        <v>3.3146</v>
      </c>
      <c r="K343">
        <v>2.7949000000000002</v>
      </c>
      <c r="L343">
        <v>13.5153</v>
      </c>
    </row>
    <row r="344" spans="1:26" x14ac:dyDescent="0.25">
      <c r="A344" s="1" t="s">
        <v>173</v>
      </c>
      <c r="B344" t="s">
        <v>1157</v>
      </c>
      <c r="C344" t="s">
        <v>1199</v>
      </c>
      <c r="D344" s="2">
        <f>_xll.BDH($A344, $D$1, $B344, $C344, "Direction", "H", "Period", "Y","cols=23;rows=2")</f>
        <v>36674</v>
      </c>
      <c r="E344" s="2">
        <v>37038</v>
      </c>
      <c r="F344" s="2">
        <v>37402</v>
      </c>
      <c r="G344" s="2">
        <v>37766</v>
      </c>
      <c r="H344" s="2">
        <v>38137</v>
      </c>
      <c r="I344" s="2">
        <v>38501</v>
      </c>
      <c r="J344" s="2">
        <v>38865</v>
      </c>
      <c r="K344" s="2">
        <v>39229</v>
      </c>
      <c r="L344" s="2">
        <v>39593</v>
      </c>
      <c r="M344" s="2">
        <v>39964</v>
      </c>
      <c r="N344" s="2">
        <v>40328</v>
      </c>
      <c r="O344" s="2">
        <v>40692</v>
      </c>
      <c r="P344" s="2">
        <v>41056</v>
      </c>
      <c r="Q344" s="2">
        <v>41420</v>
      </c>
      <c r="R344" s="2">
        <v>41784</v>
      </c>
      <c r="S344" s="2">
        <v>42155</v>
      </c>
      <c r="T344" s="2">
        <v>42519</v>
      </c>
      <c r="U344" s="2">
        <v>42883</v>
      </c>
      <c r="V344" s="2">
        <v>43247</v>
      </c>
      <c r="W344" s="2">
        <v>43611</v>
      </c>
      <c r="X344" s="2">
        <v>43982</v>
      </c>
      <c r="Y344" s="2">
        <v>44346</v>
      </c>
      <c r="Z344" s="2">
        <v>44710</v>
      </c>
    </row>
    <row r="345" spans="1:26" x14ac:dyDescent="0.25">
      <c r="A345" s="4"/>
      <c r="D345">
        <v>13.1884</v>
      </c>
      <c r="E345">
        <v>18.585799999999999</v>
      </c>
      <c r="F345">
        <v>18.887</v>
      </c>
      <c r="G345">
        <v>17.352900000000002</v>
      </c>
      <c r="H345">
        <v>17.149999999999999</v>
      </c>
      <c r="I345">
        <v>13.228300000000001</v>
      </c>
      <c r="J345">
        <v>11.226800000000001</v>
      </c>
      <c r="K345">
        <v>16.5625</v>
      </c>
      <c r="L345">
        <v>18.761500000000002</v>
      </c>
      <c r="M345">
        <v>19.454599999999999</v>
      </c>
      <c r="N345">
        <v>12.7219</v>
      </c>
      <c r="O345">
        <v>17.044699999999999</v>
      </c>
      <c r="P345">
        <v>10.273099999999999</v>
      </c>
      <c r="Q345">
        <v>15.9503</v>
      </c>
      <c r="R345">
        <v>5.7607999999999997</v>
      </c>
      <c r="S345">
        <v>-5.1632999999999996</v>
      </c>
      <c r="T345">
        <v>-16.4328</v>
      </c>
      <c r="U345">
        <v>16.595700000000001</v>
      </c>
      <c r="V345">
        <v>21.087800000000001</v>
      </c>
      <c r="W345">
        <v>12.264900000000001</v>
      </c>
      <c r="X345">
        <v>11.01</v>
      </c>
      <c r="Y345">
        <v>15.812099999999999</v>
      </c>
      <c r="Z345">
        <v>10.2448</v>
      </c>
    </row>
    <row r="346" spans="1:26" x14ac:dyDescent="0.25">
      <c r="A346" s="1" t="s">
        <v>174</v>
      </c>
      <c r="B346" t="s">
        <v>1157</v>
      </c>
      <c r="C346" t="s">
        <v>1199</v>
      </c>
      <c r="D346" s="2">
        <f>_xll.BDH($A346, $D$1, $B346, $C346, "Direction", "H", "Period", "Y","cols=22;rows=2")</f>
        <v>36707</v>
      </c>
      <c r="E346" s="2">
        <v>37072</v>
      </c>
      <c r="F346" s="2">
        <v>37437</v>
      </c>
      <c r="G346" s="2">
        <v>37802</v>
      </c>
      <c r="H346" s="2">
        <v>38168</v>
      </c>
      <c r="I346" s="2">
        <v>38533</v>
      </c>
      <c r="J346" s="2">
        <v>38898</v>
      </c>
      <c r="K346" s="2">
        <v>39263</v>
      </c>
      <c r="L346" s="2">
        <v>39629</v>
      </c>
      <c r="M346" s="2">
        <v>39994</v>
      </c>
      <c r="N346" s="2">
        <v>40359</v>
      </c>
      <c r="O346" s="2">
        <v>40724</v>
      </c>
      <c r="P346" s="2">
        <v>41090</v>
      </c>
      <c r="Q346" s="2">
        <v>41455</v>
      </c>
      <c r="R346" s="2">
        <v>41820</v>
      </c>
      <c r="S346" s="2">
        <v>42185</v>
      </c>
      <c r="T346" s="2">
        <v>42551</v>
      </c>
      <c r="U346" s="2">
        <v>42916</v>
      </c>
      <c r="V346" s="2">
        <v>43281</v>
      </c>
      <c r="W346" s="2">
        <v>43646</v>
      </c>
      <c r="X346" s="2">
        <v>44012</v>
      </c>
      <c r="Y346" s="2">
        <v>44377</v>
      </c>
      <c r="Z346" s="2"/>
    </row>
    <row r="347" spans="1:26" x14ac:dyDescent="0.25">
      <c r="A347" s="4"/>
      <c r="D347">
        <v>18.012499999999999</v>
      </c>
      <c r="E347">
        <v>17.4313</v>
      </c>
      <c r="F347">
        <v>17.856100000000001</v>
      </c>
      <c r="G347">
        <v>19.55</v>
      </c>
      <c r="H347">
        <v>18.842500000000001</v>
      </c>
      <c r="I347">
        <v>12.682499999999999</v>
      </c>
      <c r="J347">
        <v>11.7082</v>
      </c>
      <c r="K347">
        <v>24.340199999999999</v>
      </c>
      <c r="L347">
        <v>17.198699999999999</v>
      </c>
      <c r="M347">
        <v>13.9823</v>
      </c>
      <c r="N347">
        <v>9.1738</v>
      </c>
      <c r="O347">
        <v>17.2409</v>
      </c>
      <c r="P347">
        <v>17.680199999999999</v>
      </c>
      <c r="Q347">
        <v>5.4668999999999999</v>
      </c>
      <c r="R347">
        <v>18.8429</v>
      </c>
      <c r="S347">
        <v>19.198899999999998</v>
      </c>
      <c r="T347">
        <v>22.279499999999999</v>
      </c>
      <c r="U347">
        <v>19.278600000000001</v>
      </c>
      <c r="V347">
        <v>3.9792000000000001</v>
      </c>
      <c r="W347">
        <v>22.006900000000002</v>
      </c>
      <c r="X347">
        <v>-91.068100000000001</v>
      </c>
      <c r="Y347">
        <v>34.134099999999997</v>
      </c>
    </row>
    <row r="348" spans="1:26" x14ac:dyDescent="0.25">
      <c r="A348" s="1" t="s">
        <v>175</v>
      </c>
      <c r="B348" t="s">
        <v>1157</v>
      </c>
      <c r="C348" t="s">
        <v>1183</v>
      </c>
      <c r="D348" s="2">
        <f>_xll.BDH($A348, $D$1, $B348, $C348, "Direction", "H", "Period", "Y","cols=6;rows=2")</f>
        <v>36891</v>
      </c>
      <c r="E348" s="2">
        <v>37256</v>
      </c>
      <c r="F348" s="2">
        <v>37621</v>
      </c>
      <c r="G348" s="2">
        <v>37986</v>
      </c>
      <c r="H348" s="2">
        <v>38352</v>
      </c>
      <c r="I348" s="2">
        <v>38717</v>
      </c>
      <c r="J348" s="2"/>
    </row>
    <row r="349" spans="1:26" x14ac:dyDescent="0.25">
      <c r="A349" s="4"/>
      <c r="D349">
        <v>24.1767</v>
      </c>
      <c r="E349">
        <v>7.5365000000000002</v>
      </c>
      <c r="F349">
        <v>9.8757000000000001</v>
      </c>
      <c r="G349">
        <v>11.793100000000001</v>
      </c>
      <c r="H349">
        <v>18.198499999999999</v>
      </c>
      <c r="I349">
        <v>13.491199999999999</v>
      </c>
    </row>
    <row r="350" spans="1:26" x14ac:dyDescent="0.25">
      <c r="A350" s="1" t="s">
        <v>176</v>
      </c>
      <c r="B350" t="s">
        <v>1157</v>
      </c>
      <c r="C350" t="s">
        <v>1199</v>
      </c>
      <c r="D350" s="2">
        <f>_xll.BDH($A350, $D$1, $B350, $C350, "Direction", "H", "Period", "Y","cols=22;rows=2")</f>
        <v>36891</v>
      </c>
      <c r="E350" s="2">
        <v>37256</v>
      </c>
      <c r="F350" s="2">
        <v>37621</v>
      </c>
      <c r="G350" s="2">
        <v>37986</v>
      </c>
      <c r="H350" s="2">
        <v>38352</v>
      </c>
      <c r="I350" s="2">
        <v>38717</v>
      </c>
      <c r="J350" s="2">
        <v>39082</v>
      </c>
      <c r="K350" s="2">
        <v>39447</v>
      </c>
      <c r="L350" s="2">
        <v>39813</v>
      </c>
      <c r="M350" s="2">
        <v>40178</v>
      </c>
      <c r="N350" s="2">
        <v>40543</v>
      </c>
      <c r="O350" s="2">
        <v>40908</v>
      </c>
      <c r="P350" s="2">
        <v>41274</v>
      </c>
      <c r="Q350" s="2">
        <v>41639</v>
      </c>
      <c r="R350" s="2">
        <v>42004</v>
      </c>
      <c r="S350" s="2">
        <v>42369</v>
      </c>
      <c r="T350" s="2">
        <v>42735</v>
      </c>
      <c r="U350" s="2">
        <v>43100</v>
      </c>
      <c r="V350" s="2">
        <v>43465</v>
      </c>
      <c r="W350" s="2">
        <v>43830</v>
      </c>
      <c r="X350" s="2">
        <v>44196</v>
      </c>
      <c r="Y350" s="2">
        <v>44561</v>
      </c>
    </row>
    <row r="351" spans="1:26" x14ac:dyDescent="0.25">
      <c r="A351" s="4"/>
      <c r="D351">
        <v>19.033000000000001</v>
      </c>
      <c r="E351">
        <v>14.360900000000001</v>
      </c>
      <c r="F351">
        <v>14.400399999999999</v>
      </c>
      <c r="G351">
        <v>19.0303</v>
      </c>
      <c r="H351">
        <v>30.047999999999998</v>
      </c>
      <c r="I351">
        <v>35.901600000000002</v>
      </c>
      <c r="J351">
        <v>46.262500000000003</v>
      </c>
      <c r="K351">
        <v>44.987900000000003</v>
      </c>
      <c r="L351">
        <v>47.521700000000003</v>
      </c>
      <c r="M351">
        <v>12.0726</v>
      </c>
      <c r="N351">
        <v>27.601700000000001</v>
      </c>
      <c r="O351">
        <v>41.574199999999998</v>
      </c>
      <c r="P351">
        <v>37.3566</v>
      </c>
      <c r="Q351">
        <v>19.7637</v>
      </c>
      <c r="R351">
        <v>13.057499999999999</v>
      </c>
      <c r="S351">
        <v>15.9214</v>
      </c>
      <c r="T351">
        <v>-0.47949999999999998</v>
      </c>
      <c r="U351">
        <v>5.6196999999999999</v>
      </c>
      <c r="V351">
        <v>44.325099999999999</v>
      </c>
      <c r="W351">
        <v>42.568199999999997</v>
      </c>
      <c r="X351">
        <v>20.040800000000001</v>
      </c>
      <c r="Y351">
        <v>40.792099999999998</v>
      </c>
    </row>
    <row r="352" spans="1:26" x14ac:dyDescent="0.25">
      <c r="A352" s="1" t="s">
        <v>177</v>
      </c>
      <c r="B352" t="s">
        <v>1157</v>
      </c>
      <c r="C352" t="s">
        <v>1182</v>
      </c>
      <c r="D352" s="2">
        <f>_xll.BDH($A352, $D$1, $B352, $C352, "Direction", "H", "Period", "Y","cols=10;rows=2")</f>
        <v>36891</v>
      </c>
      <c r="E352" s="2">
        <v>37256</v>
      </c>
      <c r="F352" s="2">
        <v>37621</v>
      </c>
      <c r="G352" s="2">
        <v>37986</v>
      </c>
      <c r="H352" s="2">
        <v>38352</v>
      </c>
      <c r="I352" s="2">
        <v>38717</v>
      </c>
      <c r="J352" s="2">
        <v>39082</v>
      </c>
      <c r="K352" s="2">
        <v>39447</v>
      </c>
      <c r="L352" s="2">
        <v>39813</v>
      </c>
      <c r="M352" s="2">
        <v>40178</v>
      </c>
    </row>
    <row r="353" spans="1:25" x14ac:dyDescent="0.25">
      <c r="A353" s="4"/>
      <c r="D353">
        <v>19.598099999999999</v>
      </c>
      <c r="E353">
        <v>11.7788</v>
      </c>
      <c r="F353">
        <v>10.617100000000001</v>
      </c>
      <c r="G353">
        <v>7.1980000000000004</v>
      </c>
      <c r="H353">
        <v>15.429</v>
      </c>
      <c r="I353">
        <v>7.2979000000000003</v>
      </c>
      <c r="J353">
        <v>19.826899999999998</v>
      </c>
      <c r="K353">
        <v>26.04</v>
      </c>
      <c r="L353">
        <v>23.202999999999999</v>
      </c>
      <c r="M353">
        <v>15.7646</v>
      </c>
    </row>
    <row r="354" spans="1:25" x14ac:dyDescent="0.25">
      <c r="A354" s="1" t="s">
        <v>178</v>
      </c>
      <c r="B354" t="s">
        <v>1157</v>
      </c>
      <c r="C354" t="s">
        <v>1193</v>
      </c>
      <c r="D354" s="2">
        <f>_xll.BDH($A354, $D$1, $B354, $C354, "Direction", "H", "Period", "Y","cols=14;rows=2")</f>
        <v>36891</v>
      </c>
      <c r="E354" s="2">
        <v>37256</v>
      </c>
      <c r="F354" s="2">
        <v>37621</v>
      </c>
      <c r="G354" s="2">
        <v>37986</v>
      </c>
      <c r="H354" s="2">
        <v>38352</v>
      </c>
      <c r="I354" s="2">
        <v>38717</v>
      </c>
      <c r="J354" s="2">
        <v>39082</v>
      </c>
      <c r="K354" s="2">
        <v>39447</v>
      </c>
      <c r="L354" s="2">
        <v>40543</v>
      </c>
      <c r="M354" s="2">
        <v>40908</v>
      </c>
      <c r="N354" s="2">
        <v>41274</v>
      </c>
      <c r="O354" s="2">
        <v>41639</v>
      </c>
      <c r="P354" s="2">
        <v>42004</v>
      </c>
      <c r="Q354" s="2">
        <v>42369</v>
      </c>
      <c r="R354" s="2"/>
      <c r="S354" s="2"/>
      <c r="T354" s="2"/>
    </row>
    <row r="355" spans="1:25" x14ac:dyDescent="0.25">
      <c r="A355" s="4"/>
      <c r="D355">
        <v>8.2230000000000008</v>
      </c>
      <c r="E355">
        <v>-11.6275</v>
      </c>
      <c r="F355">
        <v>16.116900000000001</v>
      </c>
      <c r="G355">
        <v>17.563500000000001</v>
      </c>
      <c r="H355">
        <v>12.234400000000001</v>
      </c>
      <c r="I355">
        <v>9.3276000000000003</v>
      </c>
      <c r="J355">
        <v>-22.4801</v>
      </c>
      <c r="K355">
        <v>13.9207</v>
      </c>
      <c r="L355">
        <v>31.1844</v>
      </c>
      <c r="M355">
        <v>24.793099999999999</v>
      </c>
      <c r="N355">
        <v>24.213200000000001</v>
      </c>
      <c r="O355">
        <v>36.018900000000002</v>
      </c>
      <c r="P355">
        <v>33.9649</v>
      </c>
      <c r="Q355">
        <v>49.854199999999999</v>
      </c>
    </row>
    <row r="356" spans="1:25" x14ac:dyDescent="0.25">
      <c r="A356" s="1" t="s">
        <v>179</v>
      </c>
      <c r="B356" t="s">
        <v>1157</v>
      </c>
      <c r="C356" t="s">
        <v>1185</v>
      </c>
      <c r="D356" s="2" t="str">
        <f>_xll.BDH($A356, $D$1, $B356, $C356, "Direction", "H", "Period", "Y")</f>
        <v>#N/A N/A</v>
      </c>
    </row>
    <row r="357" spans="1:25" x14ac:dyDescent="0.25">
      <c r="A357" s="4"/>
    </row>
    <row r="358" spans="1:25" x14ac:dyDescent="0.25">
      <c r="A358" s="1" t="s">
        <v>180</v>
      </c>
      <c r="B358" t="s">
        <v>1157</v>
      </c>
      <c r="C358" t="s">
        <v>1199</v>
      </c>
      <c r="D358" s="2">
        <f>_xll.BDH($A358, $D$1, $B358, $C358, "Direction", "H", "Period", "Y","cols=22;rows=2")</f>
        <v>36860</v>
      </c>
      <c r="E358" s="2">
        <v>37225</v>
      </c>
      <c r="F358" s="2">
        <v>37590</v>
      </c>
      <c r="G358" s="2">
        <v>37955</v>
      </c>
      <c r="H358" s="2">
        <v>38321</v>
      </c>
      <c r="I358" s="2">
        <v>38686</v>
      </c>
      <c r="J358" s="2">
        <v>39051</v>
      </c>
      <c r="K358" s="2">
        <v>39416</v>
      </c>
      <c r="L358" s="2">
        <v>39782</v>
      </c>
      <c r="M358" s="2">
        <v>40147</v>
      </c>
      <c r="N358" s="2">
        <v>40512</v>
      </c>
      <c r="O358" s="2">
        <v>40877</v>
      </c>
      <c r="P358" s="2">
        <v>41243</v>
      </c>
      <c r="Q358" s="2">
        <v>41608</v>
      </c>
      <c r="R358" s="2">
        <v>41973</v>
      </c>
      <c r="S358" s="2">
        <v>42338</v>
      </c>
      <c r="T358" s="2">
        <v>42704</v>
      </c>
      <c r="U358" s="2">
        <v>43069</v>
      </c>
      <c r="V358" s="2">
        <v>43434</v>
      </c>
      <c r="W358" s="2">
        <v>43799</v>
      </c>
      <c r="X358" s="2">
        <v>44165</v>
      </c>
      <c r="Y358" s="2">
        <v>44530</v>
      </c>
    </row>
    <row r="359" spans="1:25" x14ac:dyDescent="0.25">
      <c r="A359" s="4"/>
      <c r="D359">
        <v>16.3611</v>
      </c>
      <c r="E359">
        <v>14.8651</v>
      </c>
      <c r="F359">
        <v>14.5045</v>
      </c>
      <c r="G359">
        <v>11.2584</v>
      </c>
      <c r="H359">
        <v>12.546900000000001</v>
      </c>
      <c r="I359">
        <v>13.803900000000001</v>
      </c>
      <c r="J359">
        <v>12.988300000000001</v>
      </c>
      <c r="K359">
        <v>12.616199999999999</v>
      </c>
      <c r="L359">
        <v>11.930099999999999</v>
      </c>
      <c r="M359">
        <v>8.7026000000000003</v>
      </c>
      <c r="N359">
        <v>8.7774999999999999</v>
      </c>
      <c r="O359">
        <v>8.16</v>
      </c>
      <c r="P359">
        <v>5.4353999999999996</v>
      </c>
      <c r="Q359">
        <v>4.3518999999999997</v>
      </c>
      <c r="R359">
        <v>4.9877000000000002</v>
      </c>
      <c r="S359">
        <v>7.3246000000000002</v>
      </c>
      <c r="T359">
        <v>11.986700000000001</v>
      </c>
      <c r="U359">
        <v>11.133699999999999</v>
      </c>
      <c r="V359">
        <v>12.955500000000001</v>
      </c>
      <c r="W359">
        <v>12.0061</v>
      </c>
      <c r="X359">
        <v>-44.581899999999997</v>
      </c>
      <c r="Y359">
        <v>-58.111899999999999</v>
      </c>
    </row>
    <row r="360" spans="1:25" x14ac:dyDescent="0.25">
      <c r="A360" s="1" t="s">
        <v>181</v>
      </c>
      <c r="B360" t="s">
        <v>1157</v>
      </c>
      <c r="C360" t="s">
        <v>1198</v>
      </c>
      <c r="D360" s="2">
        <f>_xll.BDH($A360, $D$1, $B360, $C360, "Direction", "H", "Period", "Y","cols=9;rows=2")</f>
        <v>36585</v>
      </c>
      <c r="E360" s="2">
        <v>36950</v>
      </c>
      <c r="F360" s="2">
        <v>37315</v>
      </c>
      <c r="G360" s="2">
        <v>37680</v>
      </c>
      <c r="H360" s="2">
        <v>38046</v>
      </c>
      <c r="I360" s="2">
        <v>38411</v>
      </c>
      <c r="J360" s="2">
        <v>38776</v>
      </c>
      <c r="K360" s="2">
        <v>39141</v>
      </c>
      <c r="L360" s="2">
        <v>39507</v>
      </c>
    </row>
    <row r="361" spans="1:25" x14ac:dyDescent="0.25">
      <c r="A361" s="4"/>
      <c r="D361">
        <v>9.7639999999999993</v>
      </c>
      <c r="E361">
        <v>6.6352000000000002</v>
      </c>
      <c r="F361">
        <v>6.7732000000000001</v>
      </c>
      <c r="G361">
        <v>2.3473999999999999</v>
      </c>
      <c r="H361">
        <v>-3.8831000000000002</v>
      </c>
      <c r="I361">
        <v>2.8652000000000002</v>
      </c>
      <c r="J361">
        <v>6.9273999999999996</v>
      </c>
      <c r="K361">
        <v>-0.44209999999999999</v>
      </c>
      <c r="L361">
        <v>-19.420500000000001</v>
      </c>
    </row>
    <row r="362" spans="1:25" x14ac:dyDescent="0.25">
      <c r="A362" s="1" t="s">
        <v>182</v>
      </c>
      <c r="B362" t="s">
        <v>1157</v>
      </c>
      <c r="C362" t="s">
        <v>1198</v>
      </c>
      <c r="D362" s="2">
        <f>_xll.BDH($A362, $D$1, $B362, $C362, "Direction", "H", "Period", "Y","cols=8;rows=2")</f>
        <v>36585</v>
      </c>
      <c r="E362" s="2">
        <v>37256</v>
      </c>
      <c r="F362" s="2">
        <v>37621</v>
      </c>
      <c r="G362" s="2">
        <v>37986</v>
      </c>
      <c r="H362" s="2">
        <v>38352</v>
      </c>
      <c r="I362" s="2">
        <v>38717</v>
      </c>
      <c r="J362" s="2">
        <v>39082</v>
      </c>
      <c r="K362" s="2">
        <v>39447</v>
      </c>
      <c r="L362" s="2"/>
    </row>
    <row r="363" spans="1:25" x14ac:dyDescent="0.25">
      <c r="A363" s="4"/>
      <c r="D363">
        <v>15.1752</v>
      </c>
      <c r="E363">
        <v>13.9346</v>
      </c>
      <c r="F363">
        <v>18.202999999999999</v>
      </c>
      <c r="G363">
        <v>35.829300000000003</v>
      </c>
      <c r="H363">
        <v>23.8934</v>
      </c>
      <c r="I363">
        <v>21.863700000000001</v>
      </c>
      <c r="J363">
        <v>19.716000000000001</v>
      </c>
      <c r="K363">
        <v>-8.7487999999999992</v>
      </c>
    </row>
    <row r="364" spans="1:25" x14ac:dyDescent="0.25">
      <c r="A364" s="1" t="s">
        <v>183</v>
      </c>
      <c r="B364" t="s">
        <v>1157</v>
      </c>
      <c r="C364" t="s">
        <v>1191</v>
      </c>
      <c r="D364" s="2">
        <f>_xll.BDH($A364, $D$1, $B364, $C364, "Direction", "H", "Period", "Y","cols=1;rows=2")</f>
        <v>36891</v>
      </c>
      <c r="E364" s="2"/>
    </row>
    <row r="365" spans="1:25" x14ac:dyDescent="0.25">
      <c r="A365" s="4"/>
      <c r="D365">
        <v>15.412000000000001</v>
      </c>
    </row>
    <row r="366" spans="1:25" x14ac:dyDescent="0.25">
      <c r="A366" s="1" t="s">
        <v>184</v>
      </c>
      <c r="B366" t="s">
        <v>1157</v>
      </c>
      <c r="C366" t="s">
        <v>1199</v>
      </c>
      <c r="D366" s="2">
        <f>_xll.BDH($A366, $D$1, $B366, $C366, "Direction", "H", "Period", "Y","cols=22;rows=2")</f>
        <v>36891</v>
      </c>
      <c r="E366" s="2">
        <v>37256</v>
      </c>
      <c r="F366" s="2">
        <v>37621</v>
      </c>
      <c r="G366" s="2">
        <v>37986</v>
      </c>
      <c r="H366" s="2">
        <v>38352</v>
      </c>
      <c r="I366" s="2">
        <v>38717</v>
      </c>
      <c r="J366" s="2">
        <v>39082</v>
      </c>
      <c r="K366" s="2">
        <v>39447</v>
      </c>
      <c r="L366" s="2">
        <v>39813</v>
      </c>
      <c r="M366" s="2">
        <v>40178</v>
      </c>
      <c r="N366" s="2">
        <v>40543</v>
      </c>
      <c r="O366" s="2">
        <v>40908</v>
      </c>
      <c r="P366" s="2">
        <v>41274</v>
      </c>
      <c r="Q366" s="2">
        <v>41639</v>
      </c>
      <c r="R366" s="2">
        <v>42004</v>
      </c>
      <c r="S366" s="2">
        <v>42369</v>
      </c>
      <c r="T366" s="2">
        <v>42735</v>
      </c>
      <c r="U366" s="2">
        <v>43100</v>
      </c>
      <c r="V366" s="2">
        <v>43465</v>
      </c>
      <c r="W366" s="2">
        <v>43830</v>
      </c>
      <c r="X366" s="2">
        <v>44196</v>
      </c>
      <c r="Y366" s="2">
        <v>44561</v>
      </c>
    </row>
    <row r="367" spans="1:25" x14ac:dyDescent="0.25">
      <c r="A367" s="4"/>
      <c r="D367">
        <v>17.0732</v>
      </c>
      <c r="E367">
        <v>18.895700000000001</v>
      </c>
      <c r="F367">
        <v>-8.9217999999999993</v>
      </c>
      <c r="G367">
        <v>15.9313</v>
      </c>
      <c r="H367">
        <v>29.5824</v>
      </c>
      <c r="I367">
        <v>30.767800000000001</v>
      </c>
      <c r="J367">
        <v>23.838999999999999</v>
      </c>
      <c r="K367">
        <v>24.564900000000002</v>
      </c>
      <c r="L367">
        <v>7.0023999999999997</v>
      </c>
      <c r="M367">
        <v>28.904399999999999</v>
      </c>
      <c r="N367">
        <v>22.301400000000001</v>
      </c>
      <c r="O367">
        <v>17.214300000000001</v>
      </c>
      <c r="P367">
        <v>18.273900000000001</v>
      </c>
      <c r="Q367">
        <v>14.5161</v>
      </c>
      <c r="R367">
        <v>19.699200000000001</v>
      </c>
      <c r="S367">
        <v>18.3612</v>
      </c>
      <c r="T367">
        <v>14.496499999999999</v>
      </c>
      <c r="U367">
        <v>16.308199999999999</v>
      </c>
      <c r="V367">
        <v>9.6348000000000003</v>
      </c>
      <c r="W367">
        <v>11.8195</v>
      </c>
      <c r="X367">
        <v>17.683599999999998</v>
      </c>
      <c r="Y367">
        <v>11.012700000000001</v>
      </c>
    </row>
    <row r="368" spans="1:25" x14ac:dyDescent="0.25">
      <c r="A368" s="1" t="s">
        <v>185</v>
      </c>
      <c r="B368" t="s">
        <v>1157</v>
      </c>
      <c r="C368" t="s">
        <v>1183</v>
      </c>
      <c r="D368" s="2">
        <f>_xll.BDH($A368, $D$1, $B368, $C368, "Direction", "H", "Period", "Y","cols=6;rows=2")</f>
        <v>36891</v>
      </c>
      <c r="E368" s="2">
        <v>37256</v>
      </c>
      <c r="F368" s="2">
        <v>37621</v>
      </c>
      <c r="G368" s="2">
        <v>37986</v>
      </c>
      <c r="H368" s="2">
        <v>38352</v>
      </c>
      <c r="I368" s="2">
        <v>38717</v>
      </c>
      <c r="J368" s="2"/>
    </row>
    <row r="369" spans="1:26" x14ac:dyDescent="0.25">
      <c r="A369" s="4"/>
      <c r="D369">
        <v>14.679</v>
      </c>
      <c r="E369">
        <v>15.436199999999999</v>
      </c>
      <c r="F369">
        <v>11.5663</v>
      </c>
      <c r="G369">
        <v>13.433299999999999</v>
      </c>
      <c r="H369">
        <v>10.2568</v>
      </c>
      <c r="I369">
        <v>11.265000000000001</v>
      </c>
    </row>
    <row r="370" spans="1:26" x14ac:dyDescent="0.25">
      <c r="A370" s="1" t="s">
        <v>186</v>
      </c>
      <c r="B370" t="s">
        <v>1157</v>
      </c>
      <c r="C370" t="s">
        <v>1183</v>
      </c>
      <c r="D370" s="2">
        <f>_xll.BDH($A370, $D$1, $B370, $C370, "Direction", "H", "Period", "Y","cols=6;rows=2")</f>
        <v>36891</v>
      </c>
      <c r="E370" s="2">
        <v>37256</v>
      </c>
      <c r="F370" s="2">
        <v>37621</v>
      </c>
      <c r="G370" s="2">
        <v>37986</v>
      </c>
      <c r="H370" s="2">
        <v>38352</v>
      </c>
      <c r="I370" s="2">
        <v>38717</v>
      </c>
      <c r="J370" s="2"/>
    </row>
    <row r="371" spans="1:26" x14ac:dyDescent="0.25">
      <c r="A371" s="4"/>
      <c r="D371">
        <v>2.0735999999999999</v>
      </c>
      <c r="E371">
        <v>3.2185000000000001</v>
      </c>
      <c r="F371">
        <v>4.1048999999999998</v>
      </c>
      <c r="G371">
        <v>6.3379000000000003</v>
      </c>
      <c r="H371">
        <v>9.3793000000000006</v>
      </c>
      <c r="I371">
        <v>9.7607999999999997</v>
      </c>
    </row>
    <row r="372" spans="1:26" x14ac:dyDescent="0.25">
      <c r="A372" s="1" t="s">
        <v>187</v>
      </c>
      <c r="B372" t="s">
        <v>1157</v>
      </c>
      <c r="C372" t="s">
        <v>1199</v>
      </c>
      <c r="D372" s="2">
        <f>_xll.BDH($A372, $D$1, $B372, $C372, "Direction", "H", "Period", "Y","cols=17;rows=2")</f>
        <v>36891</v>
      </c>
      <c r="E372" s="2">
        <v>37256</v>
      </c>
      <c r="F372" s="2">
        <v>37621</v>
      </c>
      <c r="G372" s="2">
        <v>37986</v>
      </c>
      <c r="H372" s="2">
        <v>38352</v>
      </c>
      <c r="I372" s="2">
        <v>38717</v>
      </c>
      <c r="J372" s="2">
        <v>39082</v>
      </c>
      <c r="K372" s="2">
        <v>39447</v>
      </c>
      <c r="L372" s="2">
        <v>39813</v>
      </c>
      <c r="M372" s="2">
        <v>40178</v>
      </c>
      <c r="N372" s="2">
        <v>40543</v>
      </c>
      <c r="O372" s="2">
        <v>40908</v>
      </c>
      <c r="P372" s="2">
        <v>41274</v>
      </c>
      <c r="Q372" s="2">
        <v>41639</v>
      </c>
      <c r="R372" s="2">
        <v>42004</v>
      </c>
      <c r="S372" s="2">
        <v>44196</v>
      </c>
      <c r="T372" s="2">
        <v>44561</v>
      </c>
      <c r="U372" s="2"/>
      <c r="V372" s="2"/>
      <c r="W372" s="2"/>
      <c r="X372" s="2"/>
      <c r="Y372" s="2"/>
    </row>
    <row r="373" spans="1:26" x14ac:dyDescent="0.25">
      <c r="A373" s="4"/>
      <c r="D373">
        <v>80.822900000000004</v>
      </c>
      <c r="E373">
        <v>138.9537</v>
      </c>
      <c r="F373">
        <v>475.73250000000002</v>
      </c>
      <c r="G373">
        <v>449.10700000000003</v>
      </c>
      <c r="H373">
        <v>166.22380000000001</v>
      </c>
      <c r="I373">
        <v>127.98139999999999</v>
      </c>
      <c r="J373">
        <v>115.9678</v>
      </c>
      <c r="K373">
        <v>104.33029999999999</v>
      </c>
      <c r="L373">
        <v>100.7127</v>
      </c>
      <c r="M373">
        <v>96.438500000000005</v>
      </c>
      <c r="N373">
        <v>77.161199999999994</v>
      </c>
      <c r="O373">
        <v>96.277199999999993</v>
      </c>
      <c r="P373">
        <v>108.32599999999999</v>
      </c>
      <c r="Q373">
        <v>99.733000000000004</v>
      </c>
      <c r="R373">
        <v>126.3768</v>
      </c>
      <c r="S373">
        <v>626.74419999999998</v>
      </c>
      <c r="T373">
        <v>320.41419999999999</v>
      </c>
    </row>
    <row r="374" spans="1:26" x14ac:dyDescent="0.25">
      <c r="A374" s="1" t="s">
        <v>188</v>
      </c>
      <c r="B374" t="s">
        <v>1157</v>
      </c>
      <c r="C374" t="s">
        <v>1199</v>
      </c>
      <c r="D374" s="2">
        <f>_xll.BDH($A374, $D$1, $B374, $C374, "Direction", "H", "Period", "Y","cols=14;rows=2")</f>
        <v>36707</v>
      </c>
      <c r="E374" s="2">
        <v>37072</v>
      </c>
      <c r="F374" s="2">
        <v>37437</v>
      </c>
      <c r="G374" s="2">
        <v>37802</v>
      </c>
      <c r="H374" s="2">
        <v>38168</v>
      </c>
      <c r="I374" s="2">
        <v>41820</v>
      </c>
      <c r="J374" s="2">
        <v>42185</v>
      </c>
      <c r="K374" s="2">
        <v>42551</v>
      </c>
      <c r="L374" s="2">
        <v>42916</v>
      </c>
      <c r="M374" s="2">
        <v>43281</v>
      </c>
      <c r="N374" s="2">
        <v>43646</v>
      </c>
      <c r="O374" s="2">
        <v>44012</v>
      </c>
      <c r="P374" s="2">
        <v>44377</v>
      </c>
      <c r="Q374" s="2">
        <v>44742</v>
      </c>
      <c r="R374" s="2"/>
      <c r="S374" s="2"/>
      <c r="T374" s="2"/>
      <c r="U374" s="2"/>
      <c r="V374" s="2"/>
      <c r="W374" s="2"/>
      <c r="X374" s="2"/>
      <c r="Y374" s="2"/>
      <c r="Z374" s="2"/>
    </row>
    <row r="375" spans="1:26" x14ac:dyDescent="0.25">
      <c r="A375" s="4"/>
      <c r="D375">
        <v>23.424499999999998</v>
      </c>
      <c r="E375">
        <v>17.4878</v>
      </c>
      <c r="F375">
        <v>19.718299999999999</v>
      </c>
      <c r="G375">
        <v>38.202199999999998</v>
      </c>
      <c r="H375">
        <v>39.854799999999997</v>
      </c>
      <c r="I375">
        <v>372</v>
      </c>
      <c r="J375">
        <v>426.47059999999999</v>
      </c>
      <c r="K375">
        <v>312.28919999999999</v>
      </c>
      <c r="L375">
        <v>167.1037</v>
      </c>
      <c r="M375">
        <v>129.8107</v>
      </c>
      <c r="N375">
        <v>127.62649999999999</v>
      </c>
      <c r="O375">
        <v>128.0164</v>
      </c>
      <c r="P375">
        <v>107.65730000000001</v>
      </c>
      <c r="Q375">
        <v>95.553299999999993</v>
      </c>
    </row>
    <row r="376" spans="1:26" x14ac:dyDescent="0.25">
      <c r="A376" s="1" t="s">
        <v>189</v>
      </c>
      <c r="B376" t="s">
        <v>1157</v>
      </c>
      <c r="C376" t="s">
        <v>1199</v>
      </c>
      <c r="D376" s="2">
        <f>_xll.BDH($A376, $D$1, $B376, $C376, "Direction", "H", "Period", "Y","cols=22;rows=2")</f>
        <v>36891</v>
      </c>
      <c r="E376" s="2">
        <v>37256</v>
      </c>
      <c r="F376" s="2">
        <v>37621</v>
      </c>
      <c r="G376" s="2">
        <v>37986</v>
      </c>
      <c r="H376" s="2">
        <v>38352</v>
      </c>
      <c r="I376" s="2">
        <v>38717</v>
      </c>
      <c r="J376" s="2">
        <v>39082</v>
      </c>
      <c r="K376" s="2">
        <v>39447</v>
      </c>
      <c r="L376" s="2">
        <v>39813</v>
      </c>
      <c r="M376" s="2">
        <v>40178</v>
      </c>
      <c r="N376" s="2">
        <v>40543</v>
      </c>
      <c r="O376" s="2">
        <v>40908</v>
      </c>
      <c r="P376" s="2">
        <v>41274</v>
      </c>
      <c r="Q376" s="2">
        <v>41639</v>
      </c>
      <c r="R376" s="2">
        <v>42004</v>
      </c>
      <c r="S376" s="2">
        <v>42369</v>
      </c>
      <c r="T376" s="2">
        <v>42735</v>
      </c>
      <c r="U376" s="2">
        <v>43100</v>
      </c>
      <c r="V376" s="2">
        <v>43465</v>
      </c>
      <c r="W376" s="2">
        <v>43830</v>
      </c>
      <c r="X376" s="2">
        <v>44196</v>
      </c>
      <c r="Y376" s="2">
        <v>44561</v>
      </c>
    </row>
    <row r="377" spans="1:26" x14ac:dyDescent="0.25">
      <c r="A377" s="4"/>
      <c r="D377">
        <v>20.6998</v>
      </c>
      <c r="E377">
        <v>15.411799999999999</v>
      </c>
      <c r="F377">
        <v>12.3226</v>
      </c>
      <c r="G377">
        <v>13.145099999999999</v>
      </c>
      <c r="H377">
        <v>14.821300000000001</v>
      </c>
      <c r="I377">
        <v>16.927199999999999</v>
      </c>
      <c r="J377">
        <v>17.473800000000001</v>
      </c>
      <c r="K377">
        <v>13.359299999999999</v>
      </c>
      <c r="L377">
        <v>3.8658999999999999</v>
      </c>
      <c r="M377">
        <v>-2.3835999999999999</v>
      </c>
      <c r="N377">
        <v>2.8675999999999999</v>
      </c>
      <c r="O377">
        <v>6.1448999999999998</v>
      </c>
      <c r="P377">
        <v>7.4584000000000001</v>
      </c>
      <c r="Q377">
        <v>7.5646000000000004</v>
      </c>
      <c r="R377">
        <v>8.0539000000000005</v>
      </c>
      <c r="S377">
        <v>6.8841000000000001</v>
      </c>
      <c r="T377">
        <v>6.1604999999999999</v>
      </c>
      <c r="U377">
        <v>9.3660999999999994</v>
      </c>
      <c r="V377">
        <v>15.863</v>
      </c>
      <c r="W377">
        <v>16.057700000000001</v>
      </c>
      <c r="X377">
        <v>6.4364999999999997</v>
      </c>
      <c r="Y377">
        <v>15.0525</v>
      </c>
    </row>
    <row r="378" spans="1:26" x14ac:dyDescent="0.25">
      <c r="A378" s="1" t="s">
        <v>190</v>
      </c>
      <c r="B378" t="s">
        <v>1157</v>
      </c>
      <c r="C378" t="s">
        <v>1190</v>
      </c>
      <c r="D378" s="2">
        <f>_xll.BDH($A378, $D$1, $B378, $C378, "Direction", "H", "Period", "Y","cols=3;rows=2")</f>
        <v>36891</v>
      </c>
      <c r="E378" s="2">
        <v>37256</v>
      </c>
      <c r="F378" s="2">
        <v>37621</v>
      </c>
    </row>
    <row r="379" spans="1:26" x14ac:dyDescent="0.25">
      <c r="A379" s="4"/>
      <c r="D379">
        <v>16.790900000000001</v>
      </c>
      <c r="E379">
        <v>4.2736999999999998</v>
      </c>
      <c r="F379">
        <v>-1.0378000000000001</v>
      </c>
    </row>
    <row r="380" spans="1:26" x14ac:dyDescent="0.25">
      <c r="A380" s="1" t="s">
        <v>191</v>
      </c>
      <c r="B380" t="s">
        <v>1157</v>
      </c>
      <c r="C380" t="s">
        <v>1199</v>
      </c>
      <c r="D380" s="2">
        <f>_xll.BDH($A380, $D$1, $B380, $C380, "Direction", "H", "Period", "Y","cols=22;rows=2")</f>
        <v>36891</v>
      </c>
      <c r="E380" s="2">
        <v>37256</v>
      </c>
      <c r="F380" s="2">
        <v>37621</v>
      </c>
      <c r="G380" s="2">
        <v>37986</v>
      </c>
      <c r="H380" s="2">
        <v>38352</v>
      </c>
      <c r="I380" s="2">
        <v>38717</v>
      </c>
      <c r="J380" s="2">
        <v>39082</v>
      </c>
      <c r="K380" s="2">
        <v>39447</v>
      </c>
      <c r="L380" s="2">
        <v>39813</v>
      </c>
      <c r="M380" s="2">
        <v>40178</v>
      </c>
      <c r="N380" s="2">
        <v>40543</v>
      </c>
      <c r="O380" s="2">
        <v>40908</v>
      </c>
      <c r="P380" s="2">
        <v>41274</v>
      </c>
      <c r="Q380" s="2">
        <v>41639</v>
      </c>
      <c r="R380" s="2">
        <v>42004</v>
      </c>
      <c r="S380" s="2">
        <v>42369</v>
      </c>
      <c r="T380" s="2">
        <v>42735</v>
      </c>
      <c r="U380" s="2">
        <v>43100</v>
      </c>
      <c r="V380" s="2">
        <v>43465</v>
      </c>
      <c r="W380" s="2">
        <v>43830</v>
      </c>
      <c r="X380" s="2">
        <v>44196</v>
      </c>
      <c r="Y380" s="2">
        <v>44561</v>
      </c>
    </row>
    <row r="381" spans="1:26" x14ac:dyDescent="0.25">
      <c r="A381" s="4"/>
      <c r="D381">
        <v>0.57869999999999999</v>
      </c>
      <c r="E381">
        <v>-8.8831000000000007</v>
      </c>
      <c r="F381">
        <v>8.9911999999999992</v>
      </c>
      <c r="G381">
        <v>5.5865999999999998</v>
      </c>
      <c r="H381">
        <v>29.787199999999999</v>
      </c>
      <c r="I381">
        <v>33.6907</v>
      </c>
      <c r="J381">
        <v>30.647200000000002</v>
      </c>
      <c r="K381">
        <v>23.796500000000002</v>
      </c>
      <c r="L381">
        <v>22.730699999999999</v>
      </c>
      <c r="M381">
        <v>12.2164</v>
      </c>
      <c r="N381">
        <v>24.6358</v>
      </c>
      <c r="O381">
        <v>36.370800000000003</v>
      </c>
      <c r="P381">
        <v>27.2013</v>
      </c>
      <c r="Q381">
        <v>21.016100000000002</v>
      </c>
      <c r="R381">
        <v>21.639700000000001</v>
      </c>
      <c r="S381">
        <v>18.462599999999998</v>
      </c>
      <c r="T381">
        <v>19.522400000000001</v>
      </c>
      <c r="U381">
        <v>14.136100000000001</v>
      </c>
      <c r="V381">
        <v>29.314699999999998</v>
      </c>
      <c r="W381">
        <v>30.427499999999998</v>
      </c>
      <c r="X381">
        <v>22.9816</v>
      </c>
      <c r="Y381">
        <v>25.774100000000001</v>
      </c>
    </row>
    <row r="382" spans="1:26" x14ac:dyDescent="0.25">
      <c r="A382" s="1" t="s">
        <v>192</v>
      </c>
      <c r="B382" t="s">
        <v>1157</v>
      </c>
      <c r="C382" t="s">
        <v>1199</v>
      </c>
      <c r="D382" s="2">
        <f>_xll.BDH($A382, $D$1, $B382, $C382, "Direction", "H", "Period", "Y","cols=22;rows=2")</f>
        <v>36891</v>
      </c>
      <c r="E382" s="2">
        <v>37256</v>
      </c>
      <c r="F382" s="2">
        <v>37621</v>
      </c>
      <c r="G382" s="2">
        <v>37986</v>
      </c>
      <c r="H382" s="2">
        <v>38352</v>
      </c>
      <c r="I382" s="2">
        <v>38717</v>
      </c>
      <c r="J382" s="2">
        <v>39082</v>
      </c>
      <c r="K382" s="2">
        <v>39447</v>
      </c>
      <c r="L382" s="2">
        <v>39813</v>
      </c>
      <c r="M382" s="2">
        <v>40178</v>
      </c>
      <c r="N382" s="2">
        <v>40543</v>
      </c>
      <c r="O382" s="2">
        <v>40908</v>
      </c>
      <c r="P382" s="2">
        <v>41274</v>
      </c>
      <c r="Q382" s="2">
        <v>41639</v>
      </c>
      <c r="R382" s="2">
        <v>42004</v>
      </c>
      <c r="S382" s="2">
        <v>42369</v>
      </c>
      <c r="T382" s="2">
        <v>42735</v>
      </c>
      <c r="U382" s="2">
        <v>43100</v>
      </c>
      <c r="V382" s="2">
        <v>43465</v>
      </c>
      <c r="W382" s="2">
        <v>43830</v>
      </c>
      <c r="X382" s="2">
        <v>44196</v>
      </c>
      <c r="Y382" s="2">
        <v>44561</v>
      </c>
    </row>
    <row r="383" spans="1:26" x14ac:dyDescent="0.25">
      <c r="A383" s="4"/>
      <c r="D383">
        <v>1.7853000000000001</v>
      </c>
      <c r="E383">
        <v>-20.368300000000001</v>
      </c>
      <c r="F383">
        <v>-39.104399999999998</v>
      </c>
      <c r="G383">
        <v>-3.3847999999999998</v>
      </c>
      <c r="H383">
        <v>7.1097000000000001</v>
      </c>
      <c r="I383">
        <v>-4.2786</v>
      </c>
      <c r="J383">
        <v>-4.1703000000000001</v>
      </c>
      <c r="K383">
        <v>-10.4033</v>
      </c>
      <c r="L383">
        <v>12.3317</v>
      </c>
      <c r="M383">
        <v>8.5861000000000001</v>
      </c>
      <c r="N383">
        <v>12.011100000000001</v>
      </c>
      <c r="O383">
        <v>14.258699999999999</v>
      </c>
      <c r="P383">
        <v>12.279</v>
      </c>
      <c r="Q383">
        <v>13.598100000000001</v>
      </c>
      <c r="R383">
        <v>13.391400000000001</v>
      </c>
      <c r="S383">
        <v>13.748699999999999</v>
      </c>
      <c r="T383">
        <v>13.453799999999999</v>
      </c>
      <c r="U383">
        <v>10.582000000000001</v>
      </c>
      <c r="V383">
        <v>14.2888</v>
      </c>
      <c r="W383">
        <v>13.915900000000001</v>
      </c>
      <c r="X383">
        <v>14.361800000000001</v>
      </c>
      <c r="Y383">
        <v>22.649799999999999</v>
      </c>
    </row>
    <row r="384" spans="1:26" x14ac:dyDescent="0.25">
      <c r="A384" s="1" t="s">
        <v>193</v>
      </c>
      <c r="B384" t="s">
        <v>1157</v>
      </c>
      <c r="C384" t="s">
        <v>1186</v>
      </c>
      <c r="D384" s="2">
        <f>_xll.BDH($A384, $D$1, $B384, $C384, "Direction", "H", "Period", "Y","cols=8;rows=2")</f>
        <v>36556</v>
      </c>
      <c r="E384" s="2">
        <v>36922</v>
      </c>
      <c r="F384" s="2">
        <v>37287</v>
      </c>
      <c r="G384" s="2">
        <v>37652</v>
      </c>
      <c r="H384" s="2">
        <v>38017</v>
      </c>
      <c r="I384" s="2">
        <v>38383</v>
      </c>
      <c r="J384" s="2">
        <v>38748</v>
      </c>
      <c r="K384" s="2">
        <v>39113</v>
      </c>
    </row>
    <row r="385" spans="1:26" x14ac:dyDescent="0.25">
      <c r="A385" s="4"/>
      <c r="D385">
        <v>31.296299999999999</v>
      </c>
      <c r="E385">
        <v>25.408999999999999</v>
      </c>
      <c r="F385">
        <v>3.8294999999999999</v>
      </c>
      <c r="G385">
        <v>-8.1790000000000003</v>
      </c>
      <c r="H385">
        <v>-0.33429999999999999</v>
      </c>
      <c r="I385">
        <v>3.3075999999999999</v>
      </c>
      <c r="J385">
        <v>4.7055999999999996</v>
      </c>
      <c r="K385">
        <v>-19.606300000000001</v>
      </c>
    </row>
    <row r="386" spans="1:26" x14ac:dyDescent="0.25">
      <c r="A386" s="1" t="s">
        <v>194</v>
      </c>
      <c r="B386" t="s">
        <v>1157</v>
      </c>
      <c r="C386" t="s">
        <v>1190</v>
      </c>
      <c r="D386" s="2">
        <f>_xll.BDH($A386, $D$1, $B386, $C386, "Direction", "H", "Period", "Y","cols=2;rows=2")</f>
        <v>36891</v>
      </c>
      <c r="E386" s="2">
        <v>37256</v>
      </c>
      <c r="F386" s="2"/>
    </row>
    <row r="387" spans="1:26" x14ac:dyDescent="0.25">
      <c r="A387" s="4"/>
      <c r="D387">
        <v>-26.8187</v>
      </c>
      <c r="E387">
        <v>-10.286199999999999</v>
      </c>
    </row>
    <row r="388" spans="1:26" x14ac:dyDescent="0.25">
      <c r="A388" s="1" t="s">
        <v>195</v>
      </c>
      <c r="B388" t="s">
        <v>1157</v>
      </c>
      <c r="C388" t="s">
        <v>1199</v>
      </c>
      <c r="D388" s="2">
        <f>_xll.BDH($A388, $D$1, $B388, $C388, "Direction", "H", "Period", "Y","cols=22;rows=2")</f>
        <v>36891</v>
      </c>
      <c r="E388" s="2">
        <v>37256</v>
      </c>
      <c r="F388" s="2">
        <v>37621</v>
      </c>
      <c r="G388" s="2">
        <v>37986</v>
      </c>
      <c r="H388" s="2">
        <v>38352</v>
      </c>
      <c r="I388" s="2">
        <v>38717</v>
      </c>
      <c r="J388" s="2">
        <v>39082</v>
      </c>
      <c r="K388" s="2">
        <v>39447</v>
      </c>
      <c r="L388" s="2">
        <v>39813</v>
      </c>
      <c r="M388" s="2">
        <v>40178</v>
      </c>
      <c r="N388" s="2">
        <v>40543</v>
      </c>
      <c r="O388" s="2">
        <v>40908</v>
      </c>
      <c r="P388" s="2">
        <v>41274</v>
      </c>
      <c r="Q388" s="2">
        <v>41639</v>
      </c>
      <c r="R388" s="2">
        <v>42004</v>
      </c>
      <c r="S388" s="2">
        <v>42369</v>
      </c>
      <c r="T388" s="2">
        <v>42735</v>
      </c>
      <c r="U388" s="2">
        <v>43100</v>
      </c>
      <c r="V388" s="2">
        <v>43465</v>
      </c>
      <c r="W388" s="2">
        <v>43830</v>
      </c>
      <c r="X388" s="2">
        <v>44196</v>
      </c>
      <c r="Y388" s="2">
        <v>44561</v>
      </c>
    </row>
    <row r="389" spans="1:26" x14ac:dyDescent="0.25">
      <c r="A389" s="4"/>
      <c r="D389">
        <v>0.5091</v>
      </c>
      <c r="E389">
        <v>21.440300000000001</v>
      </c>
      <c r="F389">
        <v>-96.085700000000003</v>
      </c>
      <c r="G389">
        <v>30.395299999999999</v>
      </c>
      <c r="H389">
        <v>-63.142000000000003</v>
      </c>
      <c r="I389">
        <v>20.982500000000002</v>
      </c>
      <c r="J389">
        <v>30.294499999999999</v>
      </c>
      <c r="K389">
        <v>23.707699999999999</v>
      </c>
      <c r="L389">
        <v>23.277699999999999</v>
      </c>
      <c r="M389">
        <v>15.962199999999999</v>
      </c>
      <c r="N389">
        <v>15.1448</v>
      </c>
      <c r="O389">
        <v>36.576799999999999</v>
      </c>
      <c r="P389">
        <v>9.7852999999999994</v>
      </c>
      <c r="Q389">
        <v>7.2073999999999998</v>
      </c>
      <c r="R389">
        <v>13.7659</v>
      </c>
      <c r="S389">
        <v>-17.2806</v>
      </c>
      <c r="T389">
        <v>12.483700000000001</v>
      </c>
      <c r="U389">
        <v>43.9863</v>
      </c>
      <c r="V389">
        <v>6.0511999999999997</v>
      </c>
      <c r="W389">
        <v>10.419700000000001</v>
      </c>
      <c r="X389">
        <v>-15.0587</v>
      </c>
      <c r="Y389">
        <v>19.037800000000001</v>
      </c>
    </row>
    <row r="390" spans="1:26" x14ac:dyDescent="0.25">
      <c r="A390" s="1" t="s">
        <v>196</v>
      </c>
      <c r="B390" t="s">
        <v>1157</v>
      </c>
      <c r="C390" t="s">
        <v>1190</v>
      </c>
      <c r="D390" s="2">
        <f>_xll.BDH($A390, $D$1, $B390, $C390, "Direction", "H", "Period", "Y","cols=2;rows=2")</f>
        <v>36891</v>
      </c>
      <c r="E390" s="2">
        <v>37256</v>
      </c>
      <c r="F390" s="2"/>
    </row>
    <row r="391" spans="1:26" x14ac:dyDescent="0.25">
      <c r="A391" s="4"/>
      <c r="D391">
        <v>37.356400000000001</v>
      </c>
      <c r="E391">
        <v>25.968299999999999</v>
      </c>
    </row>
    <row r="392" spans="1:26" x14ac:dyDescent="0.25">
      <c r="A392" s="1" t="s">
        <v>197</v>
      </c>
      <c r="B392" t="s">
        <v>1157</v>
      </c>
      <c r="C392" t="s">
        <v>1199</v>
      </c>
      <c r="D392" s="2">
        <f>_xll.BDH($A392, $D$1, $B392, $C392, "Direction", "H", "Period", "Y","cols=22;rows=2")</f>
        <v>36891</v>
      </c>
      <c r="E392" s="2">
        <v>37256</v>
      </c>
      <c r="F392" s="2">
        <v>37621</v>
      </c>
      <c r="G392" s="2">
        <v>37986</v>
      </c>
      <c r="H392" s="2">
        <v>38352</v>
      </c>
      <c r="I392" s="2">
        <v>38717</v>
      </c>
      <c r="J392" s="2">
        <v>39082</v>
      </c>
      <c r="K392" s="2">
        <v>39447</v>
      </c>
      <c r="L392" s="2">
        <v>39813</v>
      </c>
      <c r="M392" s="2">
        <v>40178</v>
      </c>
      <c r="N392" s="2">
        <v>40543</v>
      </c>
      <c r="O392" s="2">
        <v>40908</v>
      </c>
      <c r="P392" s="2">
        <v>41274</v>
      </c>
      <c r="Q392" s="2">
        <v>41639</v>
      </c>
      <c r="R392" s="2">
        <v>42004</v>
      </c>
      <c r="S392" s="2">
        <v>42369</v>
      </c>
      <c r="T392" s="2">
        <v>42735</v>
      </c>
      <c r="U392" s="2">
        <v>43100</v>
      </c>
      <c r="V392" s="2">
        <v>43465</v>
      </c>
      <c r="W392" s="2">
        <v>43830</v>
      </c>
      <c r="X392" s="2">
        <v>44196</v>
      </c>
      <c r="Y392" s="2">
        <v>44561</v>
      </c>
    </row>
    <row r="393" spans="1:26" x14ac:dyDescent="0.25">
      <c r="A393" s="4"/>
      <c r="D393">
        <v>27.004999999999999</v>
      </c>
      <c r="E393">
        <v>24.289300000000001</v>
      </c>
      <c r="F393">
        <v>22.642099999999999</v>
      </c>
      <c r="G393">
        <v>21.2804</v>
      </c>
      <c r="H393">
        <v>21.3779</v>
      </c>
      <c r="I393">
        <v>16.069099999999999</v>
      </c>
      <c r="J393">
        <v>12.628500000000001</v>
      </c>
      <c r="K393">
        <v>6.3410000000000002</v>
      </c>
      <c r="L393">
        <v>-0.32929999999999998</v>
      </c>
      <c r="M393">
        <v>1.2773000000000001</v>
      </c>
      <c r="N393">
        <v>10.3254</v>
      </c>
      <c r="O393">
        <v>11.105399999999999</v>
      </c>
      <c r="P393">
        <v>9.9895999999999994</v>
      </c>
      <c r="Q393">
        <v>10.074</v>
      </c>
      <c r="R393">
        <v>10.3392</v>
      </c>
      <c r="S393">
        <v>8.8786000000000005</v>
      </c>
      <c r="T393">
        <v>8.0625</v>
      </c>
      <c r="U393">
        <v>3.8938000000000001</v>
      </c>
      <c r="V393">
        <v>12.4566</v>
      </c>
      <c r="W393">
        <v>10.335800000000001</v>
      </c>
      <c r="X393">
        <v>4.3773</v>
      </c>
      <c r="Y393">
        <v>21.454000000000001</v>
      </c>
    </row>
    <row r="394" spans="1:26" x14ac:dyDescent="0.25">
      <c r="A394" s="1" t="s">
        <v>198</v>
      </c>
      <c r="B394" t="s">
        <v>1157</v>
      </c>
      <c r="C394" t="s">
        <v>1199</v>
      </c>
      <c r="D394" s="2">
        <f>_xll.BDH($A394, $D$1, $B394, $C394, "Direction", "H", "Period", "Y","cols=22;rows=2")</f>
        <v>36891</v>
      </c>
      <c r="E394" s="2">
        <v>37256</v>
      </c>
      <c r="F394" s="2">
        <v>37621</v>
      </c>
      <c r="G394" s="2">
        <v>37986</v>
      </c>
      <c r="H394" s="2">
        <v>38352</v>
      </c>
      <c r="I394" s="2">
        <v>38717</v>
      </c>
      <c r="J394" s="2">
        <v>39082</v>
      </c>
      <c r="K394" s="2">
        <v>39447</v>
      </c>
      <c r="L394" s="2">
        <v>39813</v>
      </c>
      <c r="M394" s="2">
        <v>40178</v>
      </c>
      <c r="N394" s="2">
        <v>40543</v>
      </c>
      <c r="O394" s="2">
        <v>40908</v>
      </c>
      <c r="P394" s="2">
        <v>41274</v>
      </c>
      <c r="Q394" s="2">
        <v>41639</v>
      </c>
      <c r="R394" s="2">
        <v>42004</v>
      </c>
      <c r="S394" s="2">
        <v>42369</v>
      </c>
      <c r="T394" s="2">
        <v>42735</v>
      </c>
      <c r="U394" s="2">
        <v>43100</v>
      </c>
      <c r="V394" s="2">
        <v>43465</v>
      </c>
      <c r="W394" s="2">
        <v>43830</v>
      </c>
      <c r="X394" s="2">
        <v>44196</v>
      </c>
      <c r="Y394" s="2">
        <v>44561</v>
      </c>
    </row>
    <row r="395" spans="1:26" x14ac:dyDescent="0.25">
      <c r="A395" s="4"/>
      <c r="D395">
        <v>34.993400000000001</v>
      </c>
      <c r="E395">
        <v>16.257999999999999</v>
      </c>
      <c r="F395">
        <v>-1.3452999999999999</v>
      </c>
      <c r="G395">
        <v>14.824</v>
      </c>
      <c r="H395">
        <v>20.885000000000002</v>
      </c>
      <c r="I395">
        <v>28.346599999999999</v>
      </c>
      <c r="J395">
        <v>22.972899999999999</v>
      </c>
      <c r="K395">
        <v>13.8566</v>
      </c>
      <c r="L395">
        <v>-23.584099999999999</v>
      </c>
      <c r="M395">
        <v>7.5331999999999999</v>
      </c>
      <c r="N395">
        <v>17.395600000000002</v>
      </c>
      <c r="O395">
        <v>18.588799999999999</v>
      </c>
      <c r="P395">
        <v>14.887</v>
      </c>
      <c r="Q395">
        <v>18.297899999999998</v>
      </c>
      <c r="R395">
        <v>13.2095</v>
      </c>
      <c r="S395">
        <v>-9.6603999999999992</v>
      </c>
      <c r="T395">
        <v>-9.6740999999999993</v>
      </c>
      <c r="U395">
        <v>-2.6074999999999999</v>
      </c>
      <c r="V395">
        <v>20.0077</v>
      </c>
      <c r="W395">
        <v>21.485399999999998</v>
      </c>
      <c r="X395">
        <v>-8.3325999999999993</v>
      </c>
      <c r="Y395">
        <v>21.471</v>
      </c>
    </row>
    <row r="396" spans="1:26" x14ac:dyDescent="0.25">
      <c r="A396" s="1" t="s">
        <v>199</v>
      </c>
      <c r="B396" t="s">
        <v>1157</v>
      </c>
      <c r="C396" t="s">
        <v>1183</v>
      </c>
      <c r="D396" s="2">
        <f>_xll.BDH($A396, $D$1, $B396, $C396, "Direction", "H", "Period", "Y","cols=7;rows=2")</f>
        <v>36772</v>
      </c>
      <c r="E396" s="2">
        <v>37136</v>
      </c>
      <c r="F396" s="2">
        <v>37500</v>
      </c>
      <c r="G396" s="2">
        <v>37864</v>
      </c>
      <c r="H396" s="2">
        <v>38228</v>
      </c>
      <c r="I396" s="2">
        <v>38592</v>
      </c>
      <c r="J396" s="2">
        <v>38963</v>
      </c>
    </row>
    <row r="397" spans="1:26" x14ac:dyDescent="0.25">
      <c r="A397" s="4"/>
      <c r="D397">
        <v>16.248200000000001</v>
      </c>
      <c r="E397">
        <v>13.199</v>
      </c>
      <c r="F397">
        <v>13.2357</v>
      </c>
      <c r="G397">
        <v>11.7722</v>
      </c>
      <c r="H397">
        <v>12.4458</v>
      </c>
      <c r="I397">
        <v>12.8813</v>
      </c>
      <c r="J397">
        <v>12.241300000000001</v>
      </c>
    </row>
    <row r="398" spans="1:26" x14ac:dyDescent="0.25">
      <c r="A398" s="1" t="s">
        <v>200</v>
      </c>
      <c r="B398" t="s">
        <v>1157</v>
      </c>
      <c r="C398" t="s">
        <v>1199</v>
      </c>
      <c r="D398" s="2">
        <f>_xll.BDH($A398, $D$1, $B398, $C398, "Direction", "H", "Period", "Y","cols=20;rows=2")</f>
        <v>36737</v>
      </c>
      <c r="E398" s="2">
        <v>38200</v>
      </c>
      <c r="F398" s="2">
        <v>38564</v>
      </c>
      <c r="G398" s="2">
        <v>38928</v>
      </c>
      <c r="H398" s="2">
        <v>39292</v>
      </c>
      <c r="I398" s="2">
        <v>39663</v>
      </c>
      <c r="J398" s="2">
        <v>40027</v>
      </c>
      <c r="K398" s="2">
        <v>40391</v>
      </c>
      <c r="L398" s="2">
        <v>40755</v>
      </c>
      <c r="M398" s="2">
        <v>41119</v>
      </c>
      <c r="N398" s="2">
        <v>41483</v>
      </c>
      <c r="O398" s="2">
        <v>41854</v>
      </c>
      <c r="P398" s="2">
        <v>42218</v>
      </c>
      <c r="Q398" s="2">
        <v>42582</v>
      </c>
      <c r="R398" s="2">
        <v>42946</v>
      </c>
      <c r="S398" s="2">
        <v>43310</v>
      </c>
      <c r="T398" s="2">
        <v>43674</v>
      </c>
      <c r="U398" s="2">
        <v>44045</v>
      </c>
      <c r="V398" s="2">
        <v>44409</v>
      </c>
      <c r="W398" s="2">
        <v>44773</v>
      </c>
      <c r="X398" s="2"/>
      <c r="Y398" s="2"/>
      <c r="Z398" s="2"/>
    </row>
    <row r="399" spans="1:26" x14ac:dyDescent="0.25">
      <c r="A399" s="4"/>
      <c r="D399">
        <v>383.87099999999998</v>
      </c>
      <c r="E399">
        <v>102.617</v>
      </c>
      <c r="F399">
        <v>65.951499999999996</v>
      </c>
      <c r="G399">
        <v>50.098700000000001</v>
      </c>
      <c r="H399">
        <v>55.762300000000003</v>
      </c>
      <c r="I399">
        <v>89.169499999999999</v>
      </c>
      <c r="J399">
        <v>70.772199999999998</v>
      </c>
      <c r="K399">
        <v>100.36279999999999</v>
      </c>
      <c r="L399">
        <v>79.046700000000001</v>
      </c>
      <c r="M399">
        <v>77.945599999999999</v>
      </c>
      <c r="N399">
        <v>43.309699999999999</v>
      </c>
      <c r="O399">
        <v>61.158200000000001</v>
      </c>
      <c r="P399">
        <v>44.459299999999999</v>
      </c>
      <c r="Q399">
        <v>38.747399999999999</v>
      </c>
      <c r="R399">
        <v>56.103700000000003</v>
      </c>
      <c r="S399">
        <v>17.394200000000001</v>
      </c>
      <c r="T399">
        <v>17.105799999999999</v>
      </c>
      <c r="U399">
        <v>88.816100000000006</v>
      </c>
      <c r="V399">
        <v>35.065600000000003</v>
      </c>
      <c r="W399">
        <v>23.353400000000001</v>
      </c>
    </row>
    <row r="400" spans="1:26" x14ac:dyDescent="0.25">
      <c r="A400" s="1" t="s">
        <v>201</v>
      </c>
      <c r="B400" t="s">
        <v>1157</v>
      </c>
      <c r="C400" t="s">
        <v>1184</v>
      </c>
      <c r="D400" s="2">
        <f>_xll.BDH($A400, $D$1, $B400, $C400, "Direction", "H", "Period", "Y","cols=14;rows=2")</f>
        <v>36554</v>
      </c>
      <c r="E400" s="2">
        <v>36918</v>
      </c>
      <c r="F400" s="2">
        <v>37282</v>
      </c>
      <c r="G400" s="2">
        <v>37646</v>
      </c>
      <c r="H400" s="2">
        <v>38017</v>
      </c>
      <c r="I400" s="2">
        <v>38381</v>
      </c>
      <c r="J400" s="2">
        <v>38745</v>
      </c>
      <c r="K400" s="2">
        <v>39116</v>
      </c>
      <c r="L400" s="2">
        <v>39480</v>
      </c>
      <c r="M400" s="2">
        <v>39844</v>
      </c>
      <c r="N400" s="2">
        <v>40208</v>
      </c>
      <c r="O400" s="2">
        <v>40572</v>
      </c>
      <c r="P400" s="2">
        <v>40936</v>
      </c>
      <c r="Q400" s="2">
        <v>41307</v>
      </c>
    </row>
    <row r="401" spans="1:25" x14ac:dyDescent="0.25">
      <c r="A401" s="4"/>
      <c r="D401">
        <v>4.0812999999999997</v>
      </c>
      <c r="E401">
        <v>-11.6754</v>
      </c>
      <c r="F401">
        <v>1.1870000000000001</v>
      </c>
      <c r="G401">
        <v>6.4051999999999998</v>
      </c>
      <c r="H401">
        <v>-17.081900000000001</v>
      </c>
      <c r="I401">
        <v>10.2636</v>
      </c>
      <c r="J401">
        <v>24.551500000000001</v>
      </c>
      <c r="K401">
        <v>27.799900000000001</v>
      </c>
      <c r="L401">
        <v>23.145800000000001</v>
      </c>
      <c r="M401">
        <v>12.084099999999999</v>
      </c>
      <c r="N401">
        <v>5.6196000000000002</v>
      </c>
      <c r="O401">
        <v>7.5991</v>
      </c>
      <c r="P401">
        <v>-3.2101000000000002</v>
      </c>
      <c r="Q401">
        <v>-27.433499999999999</v>
      </c>
    </row>
    <row r="402" spans="1:25" x14ac:dyDescent="0.25">
      <c r="A402" s="1" t="s">
        <v>202</v>
      </c>
      <c r="B402" t="s">
        <v>1157</v>
      </c>
      <c r="C402" t="s">
        <v>1192</v>
      </c>
      <c r="D402" s="2">
        <f>_xll.BDH($A402, $D$1, $B402, $C402, "Direction", "H", "Period", "Y","cols=16;rows=2")</f>
        <v>36616</v>
      </c>
      <c r="E402" s="2">
        <v>36981</v>
      </c>
      <c r="F402" s="2">
        <v>37344</v>
      </c>
      <c r="G402" s="2">
        <v>37708</v>
      </c>
      <c r="H402" s="2">
        <v>38079</v>
      </c>
      <c r="I402" s="2">
        <v>38443</v>
      </c>
      <c r="J402" s="2">
        <v>38807</v>
      </c>
      <c r="K402" s="2">
        <v>39171</v>
      </c>
      <c r="L402" s="2">
        <v>39535</v>
      </c>
      <c r="M402" s="2">
        <v>39906</v>
      </c>
      <c r="N402" s="2">
        <v>40270</v>
      </c>
      <c r="O402" s="2">
        <v>40634</v>
      </c>
      <c r="P402" s="2">
        <v>40998</v>
      </c>
      <c r="Q402" s="2">
        <v>41362</v>
      </c>
      <c r="R402" s="2">
        <v>41726</v>
      </c>
      <c r="S402" s="2">
        <v>42097</v>
      </c>
    </row>
    <row r="403" spans="1:25" x14ac:dyDescent="0.25">
      <c r="A403" s="4"/>
      <c r="D403">
        <v>14.305300000000001</v>
      </c>
      <c r="E403">
        <v>7.4515000000000002</v>
      </c>
      <c r="F403">
        <v>10.0632</v>
      </c>
      <c r="G403">
        <v>10.6974</v>
      </c>
      <c r="H403">
        <v>10.274900000000001</v>
      </c>
      <c r="I403">
        <v>13.505100000000001</v>
      </c>
      <c r="J403">
        <v>8.1245999999999992</v>
      </c>
      <c r="K403">
        <v>6.5967000000000002</v>
      </c>
      <c r="L403">
        <v>9.9001999999999999</v>
      </c>
      <c r="M403">
        <v>20.324999999999999</v>
      </c>
      <c r="N403">
        <v>13.6669</v>
      </c>
      <c r="O403">
        <v>10.609299999999999</v>
      </c>
      <c r="P403">
        <v>-82.505099999999999</v>
      </c>
      <c r="Q403">
        <v>32.499200000000002</v>
      </c>
      <c r="R403">
        <v>26.8767</v>
      </c>
      <c r="S403">
        <v>5.8400000000000001E-2</v>
      </c>
    </row>
    <row r="404" spans="1:25" x14ac:dyDescent="0.25">
      <c r="A404" s="1" t="s">
        <v>203</v>
      </c>
      <c r="B404" t="s">
        <v>1157</v>
      </c>
      <c r="C404" t="s">
        <v>1183</v>
      </c>
      <c r="D404" s="2">
        <f>_xll.BDH($A404, $D$1, $B404, $C404, "Direction", "H", "Period", "Y","cols=7;rows=2")</f>
        <v>36736</v>
      </c>
      <c r="E404" s="2">
        <v>37100</v>
      </c>
      <c r="F404" s="2">
        <v>37464</v>
      </c>
      <c r="G404" s="2">
        <v>37828</v>
      </c>
      <c r="H404" s="2">
        <v>38199</v>
      </c>
      <c r="I404" s="2">
        <v>38563</v>
      </c>
      <c r="J404" s="2">
        <v>38927</v>
      </c>
    </row>
    <row r="405" spans="1:25" x14ac:dyDescent="0.25">
      <c r="A405" s="4"/>
      <c r="D405">
        <v>13.9292</v>
      </c>
      <c r="E405">
        <v>-3.7824</v>
      </c>
      <c r="F405">
        <v>6.7878999999999996</v>
      </c>
      <c r="G405">
        <v>12.6242</v>
      </c>
      <c r="H405">
        <v>16.343900000000001</v>
      </c>
      <c r="I405">
        <v>23.432700000000001</v>
      </c>
      <c r="J405">
        <v>23.7013</v>
      </c>
    </row>
    <row r="406" spans="1:25" x14ac:dyDescent="0.25">
      <c r="A406" s="1" t="s">
        <v>204</v>
      </c>
      <c r="B406" t="s">
        <v>1157</v>
      </c>
      <c r="C406" t="s">
        <v>1192</v>
      </c>
      <c r="D406" s="2">
        <f>_xll.BDH($A406, $D$1, $B406, $C406, "Direction", "H", "Period", "Y","cols=16;rows=2")</f>
        <v>36889</v>
      </c>
      <c r="E406" s="2">
        <v>37253</v>
      </c>
      <c r="F406" s="2">
        <v>37617</v>
      </c>
      <c r="G406" s="2">
        <v>37981</v>
      </c>
      <c r="H406" s="2">
        <v>38352</v>
      </c>
      <c r="I406" s="2">
        <v>38716</v>
      </c>
      <c r="J406" s="2">
        <v>39080</v>
      </c>
      <c r="K406" s="2">
        <v>39444</v>
      </c>
      <c r="L406" s="2">
        <v>39808</v>
      </c>
      <c r="M406" s="2">
        <v>40172</v>
      </c>
      <c r="N406" s="2">
        <v>40543</v>
      </c>
      <c r="O406" s="2">
        <v>40907</v>
      </c>
      <c r="P406" s="2">
        <v>41271</v>
      </c>
      <c r="Q406" s="2">
        <v>41635</v>
      </c>
      <c r="R406" s="2">
        <v>41999</v>
      </c>
      <c r="S406" s="2">
        <v>42363</v>
      </c>
    </row>
    <row r="407" spans="1:25" x14ac:dyDescent="0.25">
      <c r="A407" s="4"/>
      <c r="D407">
        <v>9.5982000000000003</v>
      </c>
      <c r="E407">
        <v>4.8281999999999998</v>
      </c>
      <c r="F407">
        <v>6.8602999999999996</v>
      </c>
      <c r="G407">
        <v>3.8757999999999999</v>
      </c>
      <c r="H407">
        <v>5.1116000000000001</v>
      </c>
      <c r="I407">
        <v>15.5097</v>
      </c>
      <c r="J407">
        <v>15.506600000000001</v>
      </c>
      <c r="K407">
        <v>15.1586</v>
      </c>
      <c r="L407">
        <v>16.315100000000001</v>
      </c>
      <c r="M407">
        <v>13.605499999999999</v>
      </c>
      <c r="N407">
        <v>17.924299999999999</v>
      </c>
      <c r="O407">
        <v>21.643999999999998</v>
      </c>
      <c r="P407">
        <v>21.315100000000001</v>
      </c>
      <c r="Q407">
        <v>19.136199999999999</v>
      </c>
      <c r="R407">
        <v>17.804500000000001</v>
      </c>
      <c r="S407">
        <v>17.2514</v>
      </c>
    </row>
    <row r="408" spans="1:25" x14ac:dyDescent="0.25">
      <c r="A408" s="1" t="s">
        <v>205</v>
      </c>
      <c r="B408" t="s">
        <v>1157</v>
      </c>
      <c r="C408" t="s">
        <v>1183</v>
      </c>
      <c r="D408" s="2">
        <f>_xll.BDH($A408, $D$1, $B408, $C408, "Direction", "H", "Period", "Y","cols=6;rows=2")</f>
        <v>36891</v>
      </c>
      <c r="E408" s="2">
        <v>37256</v>
      </c>
      <c r="F408" s="2">
        <v>37621</v>
      </c>
      <c r="G408" s="2">
        <v>37986</v>
      </c>
      <c r="H408" s="2">
        <v>38352</v>
      </c>
      <c r="I408" s="2">
        <v>38717</v>
      </c>
      <c r="J408" s="2"/>
    </row>
    <row r="409" spans="1:25" x14ac:dyDescent="0.25">
      <c r="A409" s="4"/>
      <c r="D409">
        <v>10.0337</v>
      </c>
      <c r="E409">
        <v>1.9503999999999999</v>
      </c>
      <c r="F409">
        <v>12.0786</v>
      </c>
      <c r="G409">
        <v>7.4880000000000004</v>
      </c>
      <c r="H409">
        <v>18.2989</v>
      </c>
      <c r="I409">
        <v>-0.8871</v>
      </c>
    </row>
    <row r="410" spans="1:25" x14ac:dyDescent="0.25">
      <c r="A410" s="1" t="s">
        <v>206</v>
      </c>
      <c r="B410" t="s">
        <v>1157</v>
      </c>
      <c r="C410" t="s">
        <v>1183</v>
      </c>
      <c r="D410" s="2">
        <f>_xll.BDH($A410, $D$1, $B410, $C410, "Direction", "H", "Period", "Y","cols=6;rows=2")</f>
        <v>36891</v>
      </c>
      <c r="E410" s="2">
        <v>37256</v>
      </c>
      <c r="F410" s="2">
        <v>37621</v>
      </c>
      <c r="G410" s="2">
        <v>37986</v>
      </c>
      <c r="H410" s="2">
        <v>38352</v>
      </c>
      <c r="I410" s="2">
        <v>38717</v>
      </c>
      <c r="J410" s="2"/>
    </row>
    <row r="411" spans="1:25" x14ac:dyDescent="0.25">
      <c r="A411" s="4"/>
      <c r="D411">
        <v>16.556699999999999</v>
      </c>
      <c r="E411">
        <v>16.762</v>
      </c>
      <c r="F411">
        <v>14.885300000000001</v>
      </c>
      <c r="G411">
        <v>19.2136</v>
      </c>
      <c r="H411">
        <v>16.123799999999999</v>
      </c>
      <c r="I411">
        <v>15.4816</v>
      </c>
    </row>
    <row r="412" spans="1:25" x14ac:dyDescent="0.25">
      <c r="A412" s="1" t="s">
        <v>207</v>
      </c>
      <c r="B412" t="s">
        <v>1157</v>
      </c>
      <c r="C412" t="s">
        <v>1199</v>
      </c>
      <c r="D412" s="2">
        <f>_xll.BDH($A412, $D$1, $B412, $C412, "Direction", "H", "Period", "Y","cols=20;rows=2")</f>
        <v>37618</v>
      </c>
      <c r="E412" s="2">
        <v>37989</v>
      </c>
      <c r="F412" s="2">
        <v>38353</v>
      </c>
      <c r="G412" s="2">
        <v>38717</v>
      </c>
      <c r="H412" s="2">
        <v>39081</v>
      </c>
      <c r="I412" s="2">
        <v>39445</v>
      </c>
      <c r="J412" s="2">
        <v>39813</v>
      </c>
      <c r="K412" s="2">
        <v>40178</v>
      </c>
      <c r="L412" s="2">
        <v>40543</v>
      </c>
      <c r="M412" s="2">
        <v>40908</v>
      </c>
      <c r="N412" s="2">
        <v>41274</v>
      </c>
      <c r="O412" s="2">
        <v>41639</v>
      </c>
      <c r="P412" s="2">
        <v>42004</v>
      </c>
      <c r="Q412" s="2">
        <v>42369</v>
      </c>
      <c r="R412" s="2">
        <v>42735</v>
      </c>
      <c r="S412" s="2">
        <v>43100</v>
      </c>
      <c r="T412" s="2">
        <v>43465</v>
      </c>
      <c r="U412" s="2">
        <v>43830</v>
      </c>
      <c r="V412" s="2">
        <v>44196</v>
      </c>
      <c r="W412" s="2">
        <v>44561</v>
      </c>
      <c r="X412" s="2"/>
      <c r="Y412" s="2"/>
    </row>
    <row r="413" spans="1:25" x14ac:dyDescent="0.25">
      <c r="A413" s="4"/>
      <c r="D413">
        <v>15.170299999999999</v>
      </c>
      <c r="E413">
        <v>15.527200000000001</v>
      </c>
      <c r="F413">
        <v>14.4298</v>
      </c>
      <c r="G413">
        <v>16.285299999999999</v>
      </c>
      <c r="H413">
        <v>15.213699999999999</v>
      </c>
      <c r="I413">
        <v>12.849600000000001</v>
      </c>
      <c r="J413">
        <v>9.7645999999999997</v>
      </c>
      <c r="K413">
        <v>10.5373</v>
      </c>
      <c r="L413">
        <v>9.3292000000000002</v>
      </c>
      <c r="M413">
        <v>9.1378000000000004</v>
      </c>
      <c r="N413">
        <v>10.2082</v>
      </c>
      <c r="O413">
        <v>12.1496</v>
      </c>
      <c r="P413">
        <v>12.1877</v>
      </c>
      <c r="Q413">
        <v>13.8649</v>
      </c>
      <c r="R413">
        <v>14.3652</v>
      </c>
      <c r="S413">
        <v>17.772200000000002</v>
      </c>
      <c r="T413">
        <v>-1.2385999999999999</v>
      </c>
      <c r="U413">
        <v>10.8675</v>
      </c>
      <c r="V413">
        <v>10.775</v>
      </c>
      <c r="W413">
        <v>10.950799999999999</v>
      </c>
    </row>
    <row r="414" spans="1:25" x14ac:dyDescent="0.25">
      <c r="A414" s="1" t="s">
        <v>208</v>
      </c>
      <c r="B414" t="s">
        <v>1157</v>
      </c>
      <c r="C414" t="s">
        <v>1199</v>
      </c>
      <c r="D414" s="2">
        <f>_xll.BDH($A414, $D$1, $B414, $C414, "Direction", "H", "Period", "Y","cols=22;rows=2")</f>
        <v>36891</v>
      </c>
      <c r="E414" s="2">
        <v>37256</v>
      </c>
      <c r="F414" s="2">
        <v>37621</v>
      </c>
      <c r="G414" s="2">
        <v>37986</v>
      </c>
      <c r="H414" s="2">
        <v>38352</v>
      </c>
      <c r="I414" s="2">
        <v>38717</v>
      </c>
      <c r="J414" s="2">
        <v>39082</v>
      </c>
      <c r="K414" s="2">
        <v>39447</v>
      </c>
      <c r="L414" s="2">
        <v>39813</v>
      </c>
      <c r="M414" s="2">
        <v>40178</v>
      </c>
      <c r="N414" s="2">
        <v>40543</v>
      </c>
      <c r="O414" s="2">
        <v>40908</v>
      </c>
      <c r="P414" s="2">
        <v>41274</v>
      </c>
      <c r="Q414" s="2">
        <v>41639</v>
      </c>
      <c r="R414" s="2">
        <v>42004</v>
      </c>
      <c r="S414" s="2">
        <v>42369</v>
      </c>
      <c r="T414" s="2">
        <v>42735</v>
      </c>
      <c r="U414" s="2">
        <v>43100</v>
      </c>
      <c r="V414" s="2">
        <v>43465</v>
      </c>
      <c r="W414" s="2">
        <v>43830</v>
      </c>
      <c r="X414" s="2">
        <v>44196</v>
      </c>
      <c r="Y414" s="2">
        <v>44561</v>
      </c>
    </row>
    <row r="415" spans="1:25" x14ac:dyDescent="0.25">
      <c r="A415" s="4"/>
      <c r="D415">
        <v>30.410499999999999</v>
      </c>
      <c r="E415">
        <v>9.8109999999999999</v>
      </c>
      <c r="F415">
        <v>3.4531999999999998</v>
      </c>
      <c r="G415">
        <v>21.296299999999999</v>
      </c>
      <c r="H415">
        <v>32.6967</v>
      </c>
      <c r="I415">
        <v>26.132000000000001</v>
      </c>
      <c r="J415">
        <v>26.043399999999998</v>
      </c>
      <c r="K415">
        <v>25.596</v>
      </c>
      <c r="L415">
        <v>29.231200000000001</v>
      </c>
      <c r="M415">
        <v>11.7416</v>
      </c>
      <c r="N415">
        <v>19.3142</v>
      </c>
      <c r="O415">
        <v>23.752199999999998</v>
      </c>
      <c r="P415">
        <v>20.301200000000001</v>
      </c>
      <c r="Q415">
        <v>15.0002</v>
      </c>
      <c r="R415">
        <v>12.652699999999999</v>
      </c>
      <c r="S415">
        <v>2.9809999999999999</v>
      </c>
      <c r="T415">
        <v>-0.33329999999999999</v>
      </c>
      <c r="U415">
        <v>6.2618999999999998</v>
      </c>
      <c r="V415">
        <v>9.7951999999999995</v>
      </c>
      <c r="W415">
        <v>1.9574</v>
      </c>
      <c r="X415">
        <v>-4.0180999999999996</v>
      </c>
      <c r="Y415">
        <v>11.5418</v>
      </c>
    </row>
    <row r="416" spans="1:25" x14ac:dyDescent="0.25">
      <c r="A416" s="1" t="s">
        <v>209</v>
      </c>
      <c r="B416" t="s">
        <v>1157</v>
      </c>
      <c r="C416" t="s">
        <v>1199</v>
      </c>
      <c r="D416" s="2">
        <f>_xll.BDH($A416, $D$1, $B416, $C416, "Direction", "H", "Period", "Y","cols=22;rows=2")</f>
        <v>36891</v>
      </c>
      <c r="E416" s="2">
        <v>37256</v>
      </c>
      <c r="F416" s="2">
        <v>37621</v>
      </c>
      <c r="G416" s="2">
        <v>37986</v>
      </c>
      <c r="H416" s="2">
        <v>38352</v>
      </c>
      <c r="I416" s="2">
        <v>38717</v>
      </c>
      <c r="J416" s="2">
        <v>39082</v>
      </c>
      <c r="K416" s="2">
        <v>39447</v>
      </c>
      <c r="L416" s="2">
        <v>39813</v>
      </c>
      <c r="M416" s="2">
        <v>40178</v>
      </c>
      <c r="N416" s="2">
        <v>40543</v>
      </c>
      <c r="O416" s="2">
        <v>40908</v>
      </c>
      <c r="P416" s="2">
        <v>41274</v>
      </c>
      <c r="Q416" s="2">
        <v>41639</v>
      </c>
      <c r="R416" s="2">
        <v>42004</v>
      </c>
      <c r="S416" s="2">
        <v>42369</v>
      </c>
      <c r="T416" s="2">
        <v>42735</v>
      </c>
      <c r="U416" s="2">
        <v>43100</v>
      </c>
      <c r="V416" s="2">
        <v>43465</v>
      </c>
      <c r="W416" s="2">
        <v>43830</v>
      </c>
      <c r="X416" s="2">
        <v>44196</v>
      </c>
      <c r="Y416" s="2">
        <v>44561</v>
      </c>
    </row>
    <row r="417" spans="1:26" x14ac:dyDescent="0.25">
      <c r="A417" s="4"/>
      <c r="D417">
        <v>7.4112</v>
      </c>
      <c r="E417">
        <v>7.0833000000000004</v>
      </c>
      <c r="F417">
        <v>14.6601</v>
      </c>
      <c r="G417">
        <v>3.0649000000000002</v>
      </c>
      <c r="H417">
        <v>11.227499999999999</v>
      </c>
      <c r="I417">
        <v>9.4671000000000003</v>
      </c>
      <c r="J417">
        <v>11.840400000000001</v>
      </c>
      <c r="K417">
        <v>22.751899999999999</v>
      </c>
      <c r="L417">
        <v>18.652200000000001</v>
      </c>
      <c r="M417">
        <v>12.1061</v>
      </c>
      <c r="N417">
        <v>24.2257</v>
      </c>
      <c r="O417">
        <v>12.0121</v>
      </c>
      <c r="P417">
        <v>2.7437</v>
      </c>
      <c r="Q417">
        <v>15.2814</v>
      </c>
      <c r="R417">
        <v>11.294600000000001</v>
      </c>
      <c r="S417">
        <v>15.681900000000001</v>
      </c>
      <c r="T417">
        <v>15.5708</v>
      </c>
      <c r="U417">
        <v>18.8931</v>
      </c>
      <c r="V417">
        <v>13.1386</v>
      </c>
      <c r="W417">
        <v>5.4631999999999996</v>
      </c>
      <c r="X417">
        <v>-1.5036</v>
      </c>
      <c r="Y417">
        <v>13.350899999999999</v>
      </c>
    </row>
    <row r="418" spans="1:26" x14ac:dyDescent="0.25">
      <c r="A418" s="1" t="s">
        <v>210</v>
      </c>
      <c r="B418" t="s">
        <v>1157</v>
      </c>
      <c r="C418" t="s">
        <v>1189</v>
      </c>
      <c r="D418" s="2">
        <f>_xll.BDH($A418, $D$1, $B418, $C418, "Direction", "H", "Period", "Y","cols=3;rows=2")</f>
        <v>36891</v>
      </c>
      <c r="E418" s="2">
        <v>37256</v>
      </c>
      <c r="F418" s="2">
        <v>37621</v>
      </c>
      <c r="G418" s="2"/>
      <c r="H418" s="2"/>
      <c r="I418" s="2"/>
    </row>
    <row r="419" spans="1:26" x14ac:dyDescent="0.25">
      <c r="A419" s="4"/>
      <c r="D419">
        <v>15.9009</v>
      </c>
      <c r="E419">
        <v>-26.997399999999999</v>
      </c>
      <c r="F419">
        <v>-57.340200000000003</v>
      </c>
    </row>
    <row r="420" spans="1:26" x14ac:dyDescent="0.25">
      <c r="A420" s="1" t="s">
        <v>211</v>
      </c>
      <c r="B420" t="s">
        <v>1157</v>
      </c>
      <c r="C420" t="s">
        <v>1183</v>
      </c>
      <c r="D420" s="2">
        <f>_xll.BDH($A420, $D$1, $B420, $C420, "Direction", "H", "Period", "Y","cols=6;rows=2")</f>
        <v>36891</v>
      </c>
      <c r="E420" s="2">
        <v>37256</v>
      </c>
      <c r="F420" s="2">
        <v>37621</v>
      </c>
      <c r="G420" s="2">
        <v>37986</v>
      </c>
      <c r="H420" s="2">
        <v>38352</v>
      </c>
      <c r="I420" s="2">
        <v>38717</v>
      </c>
      <c r="J420" s="2"/>
    </row>
    <row r="421" spans="1:26" x14ac:dyDescent="0.25">
      <c r="A421" s="4"/>
      <c r="D421">
        <v>11.960599999999999</v>
      </c>
      <c r="E421">
        <v>-12.9961</v>
      </c>
      <c r="F421">
        <v>-10.5814</v>
      </c>
      <c r="G421">
        <v>12.5708</v>
      </c>
      <c r="H421">
        <v>2.7795999999999998</v>
      </c>
      <c r="I421">
        <v>-108.59269999999999</v>
      </c>
    </row>
    <row r="422" spans="1:26" x14ac:dyDescent="0.25">
      <c r="A422" s="1" t="s">
        <v>212</v>
      </c>
      <c r="B422" t="s">
        <v>1157</v>
      </c>
      <c r="C422" t="s">
        <v>1198</v>
      </c>
      <c r="D422" s="2">
        <f>_xll.BDH($A422, $D$1, $B422, $C422, "Direction", "H", "Period", "Y","cols=9;rows=2")</f>
        <v>36554</v>
      </c>
      <c r="E422" s="2">
        <v>36925</v>
      </c>
      <c r="F422" s="2">
        <v>37289</v>
      </c>
      <c r="G422" s="2">
        <v>37653</v>
      </c>
      <c r="H422" s="2">
        <v>38017</v>
      </c>
      <c r="I422" s="2">
        <v>38381</v>
      </c>
      <c r="J422" s="2">
        <v>38745</v>
      </c>
      <c r="K422" s="2">
        <v>39116</v>
      </c>
      <c r="L422" s="2">
        <v>39480</v>
      </c>
    </row>
    <row r="423" spans="1:26" x14ac:dyDescent="0.25">
      <c r="A423" s="4"/>
      <c r="D423">
        <v>5.7709999999999999</v>
      </c>
      <c r="E423">
        <v>-0.2142</v>
      </c>
      <c r="F423">
        <v>2.7103000000000002</v>
      </c>
      <c r="G423">
        <v>-16.154</v>
      </c>
      <c r="H423">
        <v>0.41520000000000001</v>
      </c>
      <c r="I423">
        <v>5.1588000000000003</v>
      </c>
      <c r="J423">
        <v>5.2081</v>
      </c>
      <c r="K423">
        <v>9.9848999999999997</v>
      </c>
      <c r="L423">
        <v>2.1107999999999998</v>
      </c>
    </row>
    <row r="424" spans="1:26" x14ac:dyDescent="0.25">
      <c r="A424" s="1" t="s">
        <v>213</v>
      </c>
      <c r="B424" t="s">
        <v>1157</v>
      </c>
      <c r="C424" t="s">
        <v>1199</v>
      </c>
      <c r="D424" s="2">
        <f>_xll.BDH($A424, $D$1, $B424, $C424, "Direction", "H", "Period", "Y","cols=23;rows=2")</f>
        <v>36830</v>
      </c>
      <c r="E424" s="2">
        <v>37195</v>
      </c>
      <c r="F424" s="2">
        <v>37560</v>
      </c>
      <c r="G424" s="2">
        <v>37925</v>
      </c>
      <c r="H424" s="2">
        <v>38291</v>
      </c>
      <c r="I424" s="2">
        <v>38656</v>
      </c>
      <c r="J424" s="2">
        <v>39021</v>
      </c>
      <c r="K424" s="2">
        <v>39386</v>
      </c>
      <c r="L424" s="2">
        <v>39752</v>
      </c>
      <c r="M424" s="2">
        <v>40117</v>
      </c>
      <c r="N424" s="2">
        <v>40482</v>
      </c>
      <c r="O424" s="2">
        <v>40847</v>
      </c>
      <c r="P424" s="2">
        <v>41213</v>
      </c>
      <c r="Q424" s="2">
        <v>41578</v>
      </c>
      <c r="R424" s="2">
        <v>41943</v>
      </c>
      <c r="S424" s="2">
        <v>42308</v>
      </c>
      <c r="T424" s="2">
        <v>42674</v>
      </c>
      <c r="U424" s="2">
        <v>43037</v>
      </c>
      <c r="V424" s="2">
        <v>43401</v>
      </c>
      <c r="W424" s="2">
        <v>43772</v>
      </c>
      <c r="X424" s="2">
        <v>44136</v>
      </c>
      <c r="Y424" s="2">
        <v>44500</v>
      </c>
      <c r="Z424" s="2">
        <v>44864</v>
      </c>
    </row>
    <row r="425" spans="1:26" x14ac:dyDescent="0.25">
      <c r="A425" s="4"/>
      <c r="D425">
        <v>11.5648</v>
      </c>
      <c r="E425">
        <v>-1.5432999999999999</v>
      </c>
      <c r="F425">
        <v>8.9219000000000008</v>
      </c>
      <c r="G425">
        <v>17.950399999999998</v>
      </c>
      <c r="H425">
        <v>27.053699999999999</v>
      </c>
      <c r="I425">
        <v>21.847899999999999</v>
      </c>
      <c r="J425">
        <v>23.619</v>
      </c>
      <c r="K425">
        <v>24.874700000000001</v>
      </c>
      <c r="L425">
        <v>29.993099999999998</v>
      </c>
      <c r="M425">
        <v>15.3902</v>
      </c>
      <c r="N425">
        <v>33.5764</v>
      </c>
      <c r="O425">
        <v>42.777299999999997</v>
      </c>
      <c r="P425">
        <v>44.929000000000002</v>
      </c>
      <c r="Q425">
        <v>41.352800000000002</v>
      </c>
      <c r="R425">
        <v>32.715600000000002</v>
      </c>
      <c r="S425">
        <v>24.547599999999999</v>
      </c>
      <c r="T425">
        <v>22.978999999999999</v>
      </c>
      <c r="U425">
        <v>26.857700000000001</v>
      </c>
      <c r="V425">
        <v>22.7197</v>
      </c>
      <c r="W425">
        <v>28.659500000000001</v>
      </c>
      <c r="X425">
        <v>22.595500000000001</v>
      </c>
      <c r="Y425">
        <v>38.019599999999997</v>
      </c>
      <c r="Z425">
        <v>36.859400000000001</v>
      </c>
    </row>
    <row r="426" spans="1:26" x14ac:dyDescent="0.25">
      <c r="A426" s="1" t="s">
        <v>214</v>
      </c>
      <c r="B426" t="s">
        <v>1157</v>
      </c>
      <c r="C426" t="s">
        <v>1199</v>
      </c>
      <c r="D426" s="2">
        <f>_xll.BDH($A426, $D$1, $B426, $C426, "Direction", "H", "Period", "Y","cols=22;rows=2")</f>
        <v>36891</v>
      </c>
      <c r="E426" s="2">
        <v>37256</v>
      </c>
      <c r="F426" s="2">
        <v>37621</v>
      </c>
      <c r="G426" s="2">
        <v>37986</v>
      </c>
      <c r="H426" s="2">
        <v>38352</v>
      </c>
      <c r="I426" s="2">
        <v>38717</v>
      </c>
      <c r="J426" s="2">
        <v>39082</v>
      </c>
      <c r="K426" s="2">
        <v>39447</v>
      </c>
      <c r="L426" s="2">
        <v>39813</v>
      </c>
      <c r="M426" s="2">
        <v>40178</v>
      </c>
      <c r="N426" s="2">
        <v>40543</v>
      </c>
      <c r="O426" s="2">
        <v>40908</v>
      </c>
      <c r="P426" s="2">
        <v>41274</v>
      </c>
      <c r="Q426" s="2">
        <v>41639</v>
      </c>
      <c r="R426" s="2">
        <v>42004</v>
      </c>
      <c r="S426" s="2">
        <v>42369</v>
      </c>
      <c r="T426" s="2">
        <v>42735</v>
      </c>
      <c r="U426" s="2">
        <v>43100</v>
      </c>
      <c r="V426" s="2">
        <v>43465</v>
      </c>
      <c r="W426" s="2">
        <v>43830</v>
      </c>
      <c r="X426" s="2">
        <v>44196</v>
      </c>
      <c r="Y426" s="2">
        <v>44561</v>
      </c>
    </row>
    <row r="427" spans="1:26" x14ac:dyDescent="0.25">
      <c r="A427" s="4"/>
      <c r="D427">
        <v>17.759799999999998</v>
      </c>
      <c r="E427">
        <v>14.273400000000001</v>
      </c>
      <c r="F427">
        <v>11.0875</v>
      </c>
      <c r="G427">
        <v>16.130099999999999</v>
      </c>
      <c r="H427">
        <v>18.048999999999999</v>
      </c>
      <c r="I427">
        <v>18.511299999999999</v>
      </c>
      <c r="J427">
        <v>19.139099999999999</v>
      </c>
      <c r="K427">
        <v>17.417300000000001</v>
      </c>
      <c r="L427">
        <v>13.9474</v>
      </c>
      <c r="M427">
        <v>10.7441</v>
      </c>
      <c r="N427">
        <v>14.1509</v>
      </c>
      <c r="O427">
        <v>14.1905</v>
      </c>
      <c r="P427">
        <v>13.319100000000001</v>
      </c>
      <c r="Q427">
        <v>13.018800000000001</v>
      </c>
      <c r="R427">
        <v>11.3558</v>
      </c>
      <c r="S427">
        <v>14.2567</v>
      </c>
      <c r="T427">
        <v>10.9305</v>
      </c>
      <c r="U427">
        <v>10.088900000000001</v>
      </c>
      <c r="V427">
        <v>9.7081999999999997</v>
      </c>
      <c r="W427">
        <v>10.329499999999999</v>
      </c>
      <c r="X427">
        <v>10.772</v>
      </c>
      <c r="Y427">
        <v>15.993</v>
      </c>
    </row>
    <row r="428" spans="1:26" x14ac:dyDescent="0.25">
      <c r="A428" s="1" t="s">
        <v>215</v>
      </c>
      <c r="B428" t="s">
        <v>1157</v>
      </c>
      <c r="C428" t="s">
        <v>1199</v>
      </c>
      <c r="D428" s="2">
        <f>_xll.BDH($A428, $D$1, $B428, $C428, "Direction", "H", "Period", "Y","cols=23;rows=2")</f>
        <v>36799</v>
      </c>
      <c r="E428" s="2">
        <v>37164</v>
      </c>
      <c r="F428" s="2">
        <v>37529</v>
      </c>
      <c r="G428" s="2">
        <v>37894</v>
      </c>
      <c r="H428" s="2">
        <v>38260</v>
      </c>
      <c r="I428" s="2">
        <v>38626</v>
      </c>
      <c r="J428" s="2">
        <v>38990</v>
      </c>
      <c r="K428" s="2">
        <v>39354</v>
      </c>
      <c r="L428" s="2">
        <v>39718</v>
      </c>
      <c r="M428" s="2">
        <v>40089</v>
      </c>
      <c r="N428" s="2">
        <v>40453</v>
      </c>
      <c r="O428" s="2">
        <v>40817</v>
      </c>
      <c r="P428" s="2">
        <v>41181</v>
      </c>
      <c r="Q428" s="2">
        <v>41545</v>
      </c>
      <c r="R428" s="2">
        <v>41909</v>
      </c>
      <c r="S428" s="2">
        <v>42280</v>
      </c>
      <c r="T428" s="2">
        <v>42644</v>
      </c>
      <c r="U428" s="2">
        <v>43008</v>
      </c>
      <c r="V428" s="2">
        <v>43372</v>
      </c>
      <c r="W428" s="2">
        <v>43736</v>
      </c>
      <c r="X428" s="2">
        <v>44107</v>
      </c>
      <c r="Y428" s="2">
        <v>44471</v>
      </c>
      <c r="Z428" s="2">
        <v>44835</v>
      </c>
    </row>
    <row r="429" spans="1:26" x14ac:dyDescent="0.25">
      <c r="A429" s="4"/>
      <c r="D429">
        <v>5.3067000000000002</v>
      </c>
      <c r="E429">
        <v>-0.17530000000000001</v>
      </c>
      <c r="F429">
        <v>5.3602999999999996</v>
      </c>
      <c r="G429">
        <v>5.3646000000000003</v>
      </c>
      <c r="H429">
        <v>9.4040999999999997</v>
      </c>
      <c r="I429">
        <v>9.6881000000000004</v>
      </c>
      <c r="J429">
        <v>11.628500000000001</v>
      </c>
      <c r="K429">
        <v>14.9809</v>
      </c>
      <c r="L429">
        <v>14.037000000000001</v>
      </c>
      <c r="M429">
        <v>10.012600000000001</v>
      </c>
      <c r="N429">
        <v>11.123699999999999</v>
      </c>
      <c r="O429">
        <v>12.835100000000001</v>
      </c>
      <c r="P429">
        <v>14.7309</v>
      </c>
      <c r="Q429">
        <v>14.405799999999999</v>
      </c>
      <c r="R429">
        <v>16.5975</v>
      </c>
      <c r="S429">
        <v>18.734300000000001</v>
      </c>
      <c r="T429">
        <v>21.394200000000001</v>
      </c>
      <c r="U429">
        <v>21.234300000000001</v>
      </c>
      <c r="V429">
        <v>27.9682</v>
      </c>
      <c r="W429">
        <v>16.061</v>
      </c>
      <c r="X429">
        <v>-3.3212999999999999</v>
      </c>
      <c r="Y429">
        <v>2.3178999999999998</v>
      </c>
      <c r="Z429">
        <v>3.4266999999999999</v>
      </c>
    </row>
    <row r="430" spans="1:26" x14ac:dyDescent="0.25">
      <c r="A430" s="1" t="s">
        <v>216</v>
      </c>
      <c r="B430" t="s">
        <v>1157</v>
      </c>
      <c r="C430" t="s">
        <v>1186</v>
      </c>
      <c r="D430" s="2">
        <f>_xll.BDH($A430, $D$1, $B430, $C430, "Direction", "H", "Period", "Y","cols=7;rows=2")</f>
        <v>36891</v>
      </c>
      <c r="E430" s="2">
        <v>37256</v>
      </c>
      <c r="F430" s="2">
        <v>37621</v>
      </c>
      <c r="G430" s="2">
        <v>37986</v>
      </c>
      <c r="H430" s="2">
        <v>38352</v>
      </c>
      <c r="I430" s="2">
        <v>38717</v>
      </c>
      <c r="J430" s="2">
        <v>39082</v>
      </c>
      <c r="K430" s="2"/>
    </row>
    <row r="431" spans="1:26" x14ac:dyDescent="0.25">
      <c r="A431" s="4"/>
      <c r="D431">
        <v>-33.404299999999999</v>
      </c>
      <c r="E431">
        <v>97.953100000000006</v>
      </c>
      <c r="F431">
        <v>557.04660000000001</v>
      </c>
      <c r="G431">
        <v>212.94</v>
      </c>
      <c r="H431">
        <v>71.053899999999999</v>
      </c>
      <c r="I431">
        <v>38.614699999999999</v>
      </c>
      <c r="J431">
        <v>116.9213</v>
      </c>
    </row>
    <row r="432" spans="1:26" x14ac:dyDescent="0.25">
      <c r="A432" s="1" t="s">
        <v>217</v>
      </c>
      <c r="B432" t="s">
        <v>1157</v>
      </c>
      <c r="C432" t="s">
        <v>1187</v>
      </c>
      <c r="D432" s="2">
        <f>_xll.BDH($A432, $D$1, $B432, $C432, "Direction", "H", "Period", "Y","cols=3;rows=2")</f>
        <v>36891</v>
      </c>
      <c r="E432" s="2">
        <v>37256</v>
      </c>
      <c r="F432" s="2">
        <v>37621</v>
      </c>
      <c r="G432" s="2"/>
      <c r="H432" s="2"/>
    </row>
    <row r="433" spans="1:26" x14ac:dyDescent="0.25">
      <c r="A433" s="4"/>
      <c r="D433">
        <v>47.620100000000001</v>
      </c>
      <c r="E433">
        <v>108.9004</v>
      </c>
      <c r="F433">
        <v>299.84960000000001</v>
      </c>
    </row>
    <row r="434" spans="1:26" x14ac:dyDescent="0.25">
      <c r="A434" s="1" t="s">
        <v>218</v>
      </c>
      <c r="B434" t="s">
        <v>1157</v>
      </c>
      <c r="C434" t="s">
        <v>1199</v>
      </c>
      <c r="D434" s="2">
        <f>_xll.BDH($A434, $D$1, $B434, $C434, "Direction", "H", "Period", "Y","cols=22;rows=2")</f>
        <v>36891</v>
      </c>
      <c r="E434" s="2">
        <v>37256</v>
      </c>
      <c r="F434" s="2">
        <v>37621</v>
      </c>
      <c r="G434" s="2">
        <v>37986</v>
      </c>
      <c r="H434" s="2">
        <v>38352</v>
      </c>
      <c r="I434" s="2">
        <v>38717</v>
      </c>
      <c r="J434" s="2">
        <v>39082</v>
      </c>
      <c r="K434" s="2">
        <v>39447</v>
      </c>
      <c r="L434" s="2">
        <v>39813</v>
      </c>
      <c r="M434" s="2">
        <v>40178</v>
      </c>
      <c r="N434" s="2">
        <v>40543</v>
      </c>
      <c r="O434" s="2">
        <v>40908</v>
      </c>
      <c r="P434" s="2">
        <v>41274</v>
      </c>
      <c r="Q434" s="2">
        <v>41639</v>
      </c>
      <c r="R434" s="2">
        <v>42004</v>
      </c>
      <c r="S434" s="2">
        <v>42369</v>
      </c>
      <c r="T434" s="2">
        <v>42735</v>
      </c>
      <c r="U434" s="2">
        <v>43100</v>
      </c>
      <c r="V434" s="2">
        <v>43465</v>
      </c>
      <c r="W434" s="2">
        <v>43830</v>
      </c>
      <c r="X434" s="2">
        <v>44196</v>
      </c>
      <c r="Y434" s="2">
        <v>44561</v>
      </c>
    </row>
    <row r="435" spans="1:26" x14ac:dyDescent="0.25">
      <c r="A435" s="4"/>
      <c r="D435">
        <v>23.1953</v>
      </c>
      <c r="E435">
        <v>10.0199</v>
      </c>
      <c r="F435">
        <v>-4.9352</v>
      </c>
      <c r="G435">
        <v>11.403499999999999</v>
      </c>
      <c r="H435">
        <v>14.0839</v>
      </c>
      <c r="I435">
        <v>15.822800000000001</v>
      </c>
      <c r="J435">
        <v>15.734999999999999</v>
      </c>
      <c r="K435">
        <v>17.0443</v>
      </c>
      <c r="L435">
        <v>15.268800000000001</v>
      </c>
      <c r="M435">
        <v>9.0507000000000009</v>
      </c>
      <c r="N435">
        <v>16.2623</v>
      </c>
      <c r="O435">
        <v>18.932700000000001</v>
      </c>
      <c r="P435">
        <v>16.468800000000002</v>
      </c>
      <c r="Q435">
        <v>19.4846</v>
      </c>
      <c r="R435">
        <v>17.0792</v>
      </c>
      <c r="S435">
        <v>23.684000000000001</v>
      </c>
      <c r="T435">
        <v>13.672000000000001</v>
      </c>
      <c r="U435">
        <v>19.838000000000001</v>
      </c>
      <c r="V435">
        <v>15.9474</v>
      </c>
      <c r="W435">
        <v>23.371099999999998</v>
      </c>
      <c r="X435">
        <v>21.296500000000002</v>
      </c>
      <c r="Y435">
        <v>29.6706</v>
      </c>
    </row>
    <row r="436" spans="1:26" x14ac:dyDescent="0.25">
      <c r="A436" s="1" t="s">
        <v>219</v>
      </c>
      <c r="B436" t="s">
        <v>1157</v>
      </c>
      <c r="C436" t="s">
        <v>1189</v>
      </c>
      <c r="D436" s="2">
        <f>_xll.BDH($A436, $D$1, $B436, $C436, "Direction", "H", "Period", "Y","cols=4;rows=2")</f>
        <v>36891</v>
      </c>
      <c r="E436" s="2">
        <v>37256</v>
      </c>
      <c r="F436" s="2">
        <v>37621</v>
      </c>
      <c r="G436" s="2">
        <v>37986</v>
      </c>
      <c r="H436" s="2"/>
      <c r="I436" s="2"/>
    </row>
    <row r="437" spans="1:26" x14ac:dyDescent="0.25">
      <c r="A437" s="4"/>
      <c r="D437">
        <v>30.491</v>
      </c>
      <c r="E437">
        <v>-12.1751</v>
      </c>
      <c r="F437">
        <v>18.421800000000001</v>
      </c>
      <c r="G437">
        <v>-3.7698</v>
      </c>
    </row>
    <row r="438" spans="1:26" x14ac:dyDescent="0.25">
      <c r="A438" s="1" t="s">
        <v>220</v>
      </c>
      <c r="B438" t="s">
        <v>1157</v>
      </c>
      <c r="C438" t="s">
        <v>1199</v>
      </c>
      <c r="D438" s="2">
        <f>_xll.BDH($A438, $D$1, $B438, $C438, "Direction", "H", "Period", "Y","cols=23;rows=2")</f>
        <v>36674</v>
      </c>
      <c r="E438" s="2">
        <v>37038</v>
      </c>
      <c r="F438" s="2">
        <v>37402</v>
      </c>
      <c r="G438" s="2">
        <v>37766</v>
      </c>
      <c r="H438" s="2">
        <v>38137</v>
      </c>
      <c r="I438" s="2">
        <v>38501</v>
      </c>
      <c r="J438" s="2">
        <v>38865</v>
      </c>
      <c r="K438" s="2">
        <v>39229</v>
      </c>
      <c r="L438" s="2">
        <v>39593</v>
      </c>
      <c r="M438" s="2">
        <v>39964</v>
      </c>
      <c r="N438" s="2">
        <v>40328</v>
      </c>
      <c r="O438" s="2">
        <v>40692</v>
      </c>
      <c r="P438" s="2">
        <v>41056</v>
      </c>
      <c r="Q438" s="2">
        <v>41420</v>
      </c>
      <c r="R438" s="2">
        <v>41784</v>
      </c>
      <c r="S438" s="2">
        <v>42155</v>
      </c>
      <c r="T438" s="2">
        <v>42519</v>
      </c>
      <c r="U438" s="2">
        <v>42883</v>
      </c>
      <c r="V438" s="2">
        <v>43247</v>
      </c>
      <c r="W438" s="2">
        <v>43611</v>
      </c>
      <c r="X438" s="2">
        <v>43982</v>
      </c>
      <c r="Y438" s="2">
        <v>44346</v>
      </c>
      <c r="Z438" s="2">
        <v>44710</v>
      </c>
    </row>
    <row r="439" spans="1:26" x14ac:dyDescent="0.25">
      <c r="A439" s="4"/>
      <c r="D439">
        <v>18.363700000000001</v>
      </c>
      <c r="E439">
        <v>19.761399999999998</v>
      </c>
      <c r="F439">
        <v>21.530999999999999</v>
      </c>
      <c r="G439">
        <v>20.563700000000001</v>
      </c>
      <c r="H439">
        <v>19.4848</v>
      </c>
      <c r="I439">
        <v>23.075099999999999</v>
      </c>
      <c r="J439">
        <v>27.025400000000001</v>
      </c>
      <c r="K439">
        <v>17.330200000000001</v>
      </c>
      <c r="L439">
        <v>30.1326</v>
      </c>
      <c r="M439">
        <v>24.6891</v>
      </c>
      <c r="N439">
        <v>23.1143</v>
      </c>
      <c r="O439">
        <v>24.870799999999999</v>
      </c>
      <c r="P439">
        <v>25.1707</v>
      </c>
      <c r="Q439">
        <v>21.114999999999998</v>
      </c>
      <c r="R439">
        <v>13.5756</v>
      </c>
      <c r="S439">
        <v>31.6007</v>
      </c>
      <c r="T439">
        <v>17.500900000000001</v>
      </c>
      <c r="U439">
        <v>23.637699999999999</v>
      </c>
      <c r="V439">
        <v>27.743500000000001</v>
      </c>
      <c r="W439">
        <v>31.102599999999999</v>
      </c>
      <c r="X439">
        <v>-2.2185999999999999</v>
      </c>
      <c r="Y439">
        <v>24.465900000000001</v>
      </c>
      <c r="Z439">
        <v>38.0261</v>
      </c>
    </row>
    <row r="440" spans="1:26" x14ac:dyDescent="0.25">
      <c r="A440" s="1" t="s">
        <v>221</v>
      </c>
      <c r="B440" t="s">
        <v>1157</v>
      </c>
      <c r="C440" t="s">
        <v>1199</v>
      </c>
      <c r="D440" s="2">
        <f>_xll.BDH($A440, $D$1, $B440, $C440, "Direction", "H", "Period", "Y","cols=22;rows=2")</f>
        <v>36891</v>
      </c>
      <c r="E440" s="2">
        <v>37256</v>
      </c>
      <c r="F440" s="2">
        <v>37621</v>
      </c>
      <c r="G440" s="2">
        <v>37986</v>
      </c>
      <c r="H440" s="2">
        <v>38352</v>
      </c>
      <c r="I440" s="2">
        <v>38717</v>
      </c>
      <c r="J440" s="2">
        <v>39082</v>
      </c>
      <c r="K440" s="2">
        <v>39447</v>
      </c>
      <c r="L440" s="2">
        <v>39813</v>
      </c>
      <c r="M440" s="2">
        <v>40178</v>
      </c>
      <c r="N440" s="2">
        <v>40543</v>
      </c>
      <c r="O440" s="2">
        <v>40908</v>
      </c>
      <c r="P440" s="2">
        <v>41274</v>
      </c>
      <c r="Q440" s="2">
        <v>41639</v>
      </c>
      <c r="R440" s="2">
        <v>42004</v>
      </c>
      <c r="S440" s="2">
        <v>42369</v>
      </c>
      <c r="T440" s="2">
        <v>42735</v>
      </c>
      <c r="U440" s="2">
        <v>43100</v>
      </c>
      <c r="V440" s="2">
        <v>43465</v>
      </c>
      <c r="W440" s="2">
        <v>43830</v>
      </c>
      <c r="X440" s="2">
        <v>44196</v>
      </c>
      <c r="Y440" s="2">
        <v>44561</v>
      </c>
    </row>
    <row r="441" spans="1:26" x14ac:dyDescent="0.25">
      <c r="A441" s="4"/>
      <c r="D441">
        <v>11.812200000000001</v>
      </c>
      <c r="E441">
        <v>7.3686999999999996</v>
      </c>
      <c r="F441">
        <v>13.808199999999999</v>
      </c>
      <c r="G441">
        <v>10.576499999999999</v>
      </c>
      <c r="H441">
        <v>7.9557000000000002</v>
      </c>
      <c r="I441">
        <v>9.4901</v>
      </c>
      <c r="J441">
        <v>7.4539999999999997</v>
      </c>
      <c r="K441">
        <v>16.595500000000001</v>
      </c>
      <c r="L441">
        <v>9.2166999999999994</v>
      </c>
      <c r="M441">
        <v>8.6693999999999996</v>
      </c>
      <c r="N441">
        <v>9.6922999999999995</v>
      </c>
      <c r="O441">
        <v>10.3561</v>
      </c>
      <c r="P441">
        <v>8.4827999999999992</v>
      </c>
      <c r="Q441">
        <v>8.6439000000000004</v>
      </c>
      <c r="R441">
        <v>11.139799999999999</v>
      </c>
      <c r="S441">
        <v>8.5033999999999992</v>
      </c>
      <c r="T441">
        <v>9.7621000000000002</v>
      </c>
      <c r="U441">
        <v>12.244199999999999</v>
      </c>
      <c r="V441">
        <v>11.3423</v>
      </c>
      <c r="W441">
        <v>10.6714</v>
      </c>
      <c r="X441">
        <v>11.354100000000001</v>
      </c>
      <c r="Y441">
        <v>8.5850000000000009</v>
      </c>
    </row>
    <row r="442" spans="1:26" x14ac:dyDescent="0.25">
      <c r="A442" s="1" t="s">
        <v>222</v>
      </c>
      <c r="B442" t="s">
        <v>1157</v>
      </c>
      <c r="C442" t="s">
        <v>1199</v>
      </c>
      <c r="D442" s="2">
        <f>_xll.BDH($A442, $D$1, $B442, $C442, "Direction", "H", "Period", "Y","cols=22;rows=2")</f>
        <v>36891</v>
      </c>
      <c r="E442" s="2">
        <v>37256</v>
      </c>
      <c r="F442" s="2">
        <v>37621</v>
      </c>
      <c r="G442" s="2">
        <v>37986</v>
      </c>
      <c r="H442" s="2">
        <v>38352</v>
      </c>
      <c r="I442" s="2">
        <v>38717</v>
      </c>
      <c r="J442" s="2">
        <v>39082</v>
      </c>
      <c r="K442" s="2">
        <v>39447</v>
      </c>
      <c r="L442" s="2">
        <v>39813</v>
      </c>
      <c r="M442" s="2">
        <v>40178</v>
      </c>
      <c r="N442" s="2">
        <v>40543</v>
      </c>
      <c r="O442" s="2">
        <v>40908</v>
      </c>
      <c r="P442" s="2">
        <v>41274</v>
      </c>
      <c r="Q442" s="2">
        <v>41639</v>
      </c>
      <c r="R442" s="2">
        <v>42004</v>
      </c>
      <c r="S442" s="2">
        <v>42369</v>
      </c>
      <c r="T442" s="2">
        <v>42735</v>
      </c>
      <c r="U442" s="2">
        <v>43100</v>
      </c>
      <c r="V442" s="2">
        <v>43465</v>
      </c>
      <c r="W442" s="2">
        <v>43830</v>
      </c>
      <c r="X442" s="2">
        <v>44196</v>
      </c>
      <c r="Y442" s="2">
        <v>44561</v>
      </c>
    </row>
    <row r="443" spans="1:26" x14ac:dyDescent="0.25">
      <c r="A443" s="4"/>
      <c r="D443">
        <v>18.442299999999999</v>
      </c>
      <c r="E443">
        <v>16.566299999999998</v>
      </c>
      <c r="F443">
        <v>7.3897000000000004</v>
      </c>
      <c r="G443">
        <v>-9.3265999999999991</v>
      </c>
      <c r="H443">
        <v>9.8115000000000006</v>
      </c>
      <c r="I443">
        <v>11.0219</v>
      </c>
      <c r="J443">
        <v>8.7585999999999995</v>
      </c>
      <c r="K443">
        <v>6.3423999999999996</v>
      </c>
      <c r="L443">
        <v>6.4569999999999999</v>
      </c>
      <c r="M443">
        <v>5.0307000000000004</v>
      </c>
      <c r="N443">
        <v>5.9630999999999998</v>
      </c>
      <c r="O443">
        <v>7.5330000000000004</v>
      </c>
      <c r="P443">
        <v>5.5567000000000002</v>
      </c>
      <c r="Q443">
        <v>6.4847000000000001</v>
      </c>
      <c r="R443">
        <v>4.5811999999999999</v>
      </c>
      <c r="S443">
        <v>6.9874000000000001</v>
      </c>
      <c r="T443">
        <v>5.3293999999999997</v>
      </c>
      <c r="U443">
        <v>7.3914</v>
      </c>
      <c r="V443">
        <v>6.2321999999999997</v>
      </c>
      <c r="W443">
        <v>8.3606999999999996</v>
      </c>
      <c r="X443">
        <v>2.7953999999999999</v>
      </c>
      <c r="Y443">
        <v>8.1469000000000005</v>
      </c>
    </row>
    <row r="444" spans="1:26" x14ac:dyDescent="0.25">
      <c r="A444" s="1" t="s">
        <v>223</v>
      </c>
      <c r="B444" t="s">
        <v>1157</v>
      </c>
      <c r="C444" t="s">
        <v>1199</v>
      </c>
      <c r="D444" s="2">
        <f>_xll.BDH($A444, $D$1, $B444, $C444, "Direction", "H", "Period", "Y","cols=22;rows=2")</f>
        <v>36891</v>
      </c>
      <c r="E444" s="2">
        <v>37256</v>
      </c>
      <c r="F444" s="2">
        <v>37621</v>
      </c>
      <c r="G444" s="2">
        <v>37986</v>
      </c>
      <c r="H444" s="2">
        <v>38352</v>
      </c>
      <c r="I444" s="2">
        <v>38717</v>
      </c>
      <c r="J444" s="2">
        <v>39082</v>
      </c>
      <c r="K444" s="2">
        <v>39447</v>
      </c>
      <c r="L444" s="2">
        <v>39813</v>
      </c>
      <c r="M444" s="2">
        <v>40178</v>
      </c>
      <c r="N444" s="2">
        <v>40543</v>
      </c>
      <c r="O444" s="2">
        <v>40908</v>
      </c>
      <c r="P444" s="2">
        <v>41274</v>
      </c>
      <c r="Q444" s="2">
        <v>41639</v>
      </c>
      <c r="R444" s="2">
        <v>42004</v>
      </c>
      <c r="S444" s="2">
        <v>42369</v>
      </c>
      <c r="T444" s="2">
        <v>42735</v>
      </c>
      <c r="U444" s="2">
        <v>43100</v>
      </c>
      <c r="V444" s="2">
        <v>43465</v>
      </c>
      <c r="W444" s="2">
        <v>43830</v>
      </c>
      <c r="X444" s="2">
        <v>44196</v>
      </c>
      <c r="Y444" s="2">
        <v>44561</v>
      </c>
    </row>
    <row r="445" spans="1:26" x14ac:dyDescent="0.25">
      <c r="A445" s="4"/>
      <c r="D445">
        <v>27.139399999999998</v>
      </c>
      <c r="E445">
        <v>22.9846</v>
      </c>
      <c r="F445">
        <v>21.187799999999999</v>
      </c>
      <c r="G445">
        <v>23.158899999999999</v>
      </c>
      <c r="H445">
        <v>19.783000000000001</v>
      </c>
      <c r="I445">
        <v>19.894600000000001</v>
      </c>
      <c r="J445">
        <v>22.142800000000001</v>
      </c>
      <c r="K445">
        <v>23.628799999999998</v>
      </c>
      <c r="L445">
        <v>25.552399999999999</v>
      </c>
      <c r="M445">
        <v>23.361799999999999</v>
      </c>
      <c r="N445">
        <v>25.6798</v>
      </c>
      <c r="O445">
        <v>11.8652</v>
      </c>
      <c r="P445">
        <v>11.9826</v>
      </c>
      <c r="Q445">
        <v>14.421900000000001</v>
      </c>
      <c r="R445">
        <v>16.409099999999999</v>
      </c>
      <c r="S445">
        <v>14.0885</v>
      </c>
      <c r="T445">
        <v>17.806100000000001</v>
      </c>
      <c r="U445">
        <v>20.774999999999999</v>
      </c>
      <c r="V445">
        <v>18.337299999999999</v>
      </c>
      <c r="W445">
        <v>18.682300000000001</v>
      </c>
      <c r="X445">
        <v>-16.228300000000001</v>
      </c>
      <c r="Y445">
        <v>16.875900000000001</v>
      </c>
    </row>
    <row r="446" spans="1:26" x14ac:dyDescent="0.25">
      <c r="A446" s="1" t="s">
        <v>224</v>
      </c>
      <c r="B446" t="s">
        <v>1157</v>
      </c>
      <c r="C446" t="s">
        <v>1199</v>
      </c>
      <c r="D446" s="2">
        <f>_xll.BDH($A446, $D$1, $B446, $C446, "Direction", "H", "Period", "Y","cols=22;rows=2")</f>
        <v>36891</v>
      </c>
      <c r="E446" s="2">
        <v>37256</v>
      </c>
      <c r="F446" s="2">
        <v>37621</v>
      </c>
      <c r="G446" s="2">
        <v>37986</v>
      </c>
      <c r="H446" s="2">
        <v>38352</v>
      </c>
      <c r="I446" s="2">
        <v>38717</v>
      </c>
      <c r="J446" s="2">
        <v>39082</v>
      </c>
      <c r="K446" s="2">
        <v>39447</v>
      </c>
      <c r="L446" s="2">
        <v>39813</v>
      </c>
      <c r="M446" s="2">
        <v>40178</v>
      </c>
      <c r="N446" s="2">
        <v>40543</v>
      </c>
      <c r="O446" s="2">
        <v>40908</v>
      </c>
      <c r="P446" s="2">
        <v>41274</v>
      </c>
      <c r="Q446" s="2">
        <v>41639</v>
      </c>
      <c r="R446" s="2">
        <v>42004</v>
      </c>
      <c r="S446" s="2">
        <v>42369</v>
      </c>
      <c r="T446" s="2">
        <v>42735</v>
      </c>
      <c r="U446" s="2">
        <v>43100</v>
      </c>
      <c r="V446" s="2">
        <v>43465</v>
      </c>
      <c r="W446" s="2">
        <v>43830</v>
      </c>
      <c r="X446" s="2">
        <v>44196</v>
      </c>
      <c r="Y446" s="2">
        <v>44561</v>
      </c>
    </row>
    <row r="447" spans="1:26" x14ac:dyDescent="0.25">
      <c r="A447" s="4"/>
      <c r="D447">
        <v>10.7096</v>
      </c>
      <c r="E447">
        <v>12.25</v>
      </c>
      <c r="F447">
        <v>11.1502</v>
      </c>
      <c r="G447">
        <v>8.5548000000000002</v>
      </c>
      <c r="H447">
        <v>7.9691000000000001</v>
      </c>
      <c r="I447">
        <v>10.011100000000001</v>
      </c>
      <c r="J447">
        <v>9.6251999999999995</v>
      </c>
      <c r="K447">
        <v>10.8782</v>
      </c>
      <c r="L447">
        <v>12.741</v>
      </c>
      <c r="M447">
        <v>8.7030999999999992</v>
      </c>
      <c r="N447">
        <v>9.3102</v>
      </c>
      <c r="O447">
        <v>9.3435000000000006</v>
      </c>
      <c r="P447">
        <v>9.7660999999999998</v>
      </c>
      <c r="Q447">
        <v>8.8081999999999994</v>
      </c>
      <c r="R447">
        <v>8.7989999999999995</v>
      </c>
      <c r="S447">
        <v>9.3101000000000003</v>
      </c>
      <c r="T447">
        <v>9.1042000000000005</v>
      </c>
      <c r="U447">
        <v>10.2638</v>
      </c>
      <c r="V447">
        <v>8.5988000000000007</v>
      </c>
      <c r="W447">
        <v>7.7298999999999998</v>
      </c>
      <c r="X447">
        <v>5.9725000000000001</v>
      </c>
      <c r="Y447">
        <v>6.9231999999999996</v>
      </c>
    </row>
    <row r="448" spans="1:26" x14ac:dyDescent="0.25">
      <c r="A448" s="1" t="s">
        <v>225</v>
      </c>
      <c r="B448" t="s">
        <v>1157</v>
      </c>
      <c r="C448" t="s">
        <v>1199</v>
      </c>
      <c r="D448" s="2">
        <f>_xll.BDH($A448, $D$1, $B448, $C448, "Direction", "H", "Period", "Y","cols=22;rows=2")</f>
        <v>36891</v>
      </c>
      <c r="E448" s="2">
        <v>37256</v>
      </c>
      <c r="F448" s="2">
        <v>37621</v>
      </c>
      <c r="G448" s="2">
        <v>37986</v>
      </c>
      <c r="H448" s="2">
        <v>38352</v>
      </c>
      <c r="I448" s="2">
        <v>38717</v>
      </c>
      <c r="J448" s="2">
        <v>39082</v>
      </c>
      <c r="K448" s="2">
        <v>39447</v>
      </c>
      <c r="L448" s="2">
        <v>39813</v>
      </c>
      <c r="M448" s="2">
        <v>40178</v>
      </c>
      <c r="N448" s="2">
        <v>40543</v>
      </c>
      <c r="O448" s="2">
        <v>40908</v>
      </c>
      <c r="P448" s="2">
        <v>41274</v>
      </c>
      <c r="Q448" s="2">
        <v>41639</v>
      </c>
      <c r="R448" s="2">
        <v>42004</v>
      </c>
      <c r="S448" s="2">
        <v>42369</v>
      </c>
      <c r="T448" s="2">
        <v>42735</v>
      </c>
      <c r="U448" s="2">
        <v>43100</v>
      </c>
      <c r="V448" s="2">
        <v>43465</v>
      </c>
      <c r="W448" s="2">
        <v>43830</v>
      </c>
      <c r="X448" s="2">
        <v>44196</v>
      </c>
      <c r="Y448" s="2">
        <v>44561</v>
      </c>
    </row>
    <row r="449" spans="1:26" x14ac:dyDescent="0.25">
      <c r="A449" s="4"/>
      <c r="D449">
        <v>76.098299999999995</v>
      </c>
      <c r="E449">
        <v>39.0687</v>
      </c>
      <c r="F449">
        <v>76.641599999999997</v>
      </c>
      <c r="G449">
        <v>55.662399999999998</v>
      </c>
      <c r="H449">
        <v>52.441099999999999</v>
      </c>
      <c r="I449">
        <v>36.6843</v>
      </c>
      <c r="J449">
        <v>33.104199999999999</v>
      </c>
      <c r="K449">
        <v>24.377600000000001</v>
      </c>
      <c r="L449">
        <v>20.120999999999999</v>
      </c>
      <c r="M449">
        <v>16.055700000000002</v>
      </c>
      <c r="N449">
        <v>16.2</v>
      </c>
      <c r="O449">
        <v>13.725</v>
      </c>
      <c r="P449">
        <v>14.9686</v>
      </c>
      <c r="Q449">
        <v>16.618200000000002</v>
      </c>
      <c r="R449">
        <v>16.326000000000001</v>
      </c>
      <c r="S449">
        <v>19.0246</v>
      </c>
      <c r="T449">
        <v>19.655799999999999</v>
      </c>
      <c r="U449">
        <v>20.123000000000001</v>
      </c>
      <c r="V449">
        <v>9.8850999999999996</v>
      </c>
      <c r="W449">
        <v>-13.509399999999999</v>
      </c>
      <c r="X449">
        <v>18.099900000000002</v>
      </c>
      <c r="Y449">
        <v>22.0412</v>
      </c>
    </row>
    <row r="450" spans="1:26" x14ac:dyDescent="0.25">
      <c r="A450" s="1" t="s">
        <v>226</v>
      </c>
      <c r="B450" t="s">
        <v>1157</v>
      </c>
      <c r="C450" t="s">
        <v>1197</v>
      </c>
      <c r="D450" s="2" t="str">
        <f>_xll.BDH($A450, $D$1, $B450, $C450, "Direction", "H", "Period", "Y")</f>
        <v>#N/A N/A</v>
      </c>
      <c r="E450" s="2"/>
      <c r="F450" s="2"/>
      <c r="G450" s="2"/>
    </row>
    <row r="451" spans="1:26" x14ac:dyDescent="0.25">
      <c r="A451" s="4"/>
    </row>
    <row r="452" spans="1:26" x14ac:dyDescent="0.25">
      <c r="A452" s="1" t="s">
        <v>227</v>
      </c>
      <c r="B452" t="s">
        <v>1157</v>
      </c>
      <c r="C452" t="s">
        <v>1199</v>
      </c>
      <c r="D452" s="2">
        <f>_xll.BDH($A452, $D$1, $B452, $C452, "Direction", "H", "Period", "Y","cols=22;rows=2")</f>
        <v>36891</v>
      </c>
      <c r="E452" s="2">
        <v>37256</v>
      </c>
      <c r="F452" s="2">
        <v>37621</v>
      </c>
      <c r="G452" s="2">
        <v>37986</v>
      </c>
      <c r="H452" s="2">
        <v>38352</v>
      </c>
      <c r="I452" s="2">
        <v>38717</v>
      </c>
      <c r="J452" s="2">
        <v>39082</v>
      </c>
      <c r="K452" s="2">
        <v>39447</v>
      </c>
      <c r="L452" s="2">
        <v>39813</v>
      </c>
      <c r="M452" s="2">
        <v>40178</v>
      </c>
      <c r="N452" s="2">
        <v>40543</v>
      </c>
      <c r="O452" s="2">
        <v>40908</v>
      </c>
      <c r="P452" s="2">
        <v>41274</v>
      </c>
      <c r="Q452" s="2">
        <v>41639</v>
      </c>
      <c r="R452" s="2">
        <v>42004</v>
      </c>
      <c r="S452" s="2">
        <v>42369</v>
      </c>
      <c r="T452" s="2">
        <v>42735</v>
      </c>
      <c r="U452" s="2">
        <v>43100</v>
      </c>
      <c r="V452" s="2">
        <v>43465</v>
      </c>
      <c r="W452" s="2">
        <v>43830</v>
      </c>
      <c r="X452" s="2">
        <v>44196</v>
      </c>
      <c r="Y452" s="2">
        <v>44561</v>
      </c>
    </row>
    <row r="453" spans="1:26" x14ac:dyDescent="0.25">
      <c r="A453" s="4"/>
      <c r="D453">
        <v>-54.121299999999998</v>
      </c>
      <c r="E453">
        <v>32.361199999999997</v>
      </c>
      <c r="F453">
        <v>27.941400000000002</v>
      </c>
      <c r="G453">
        <v>15.580399999999999</v>
      </c>
      <c r="H453">
        <v>15.920199999999999</v>
      </c>
      <c r="I453">
        <v>17.956399999999999</v>
      </c>
      <c r="J453">
        <v>15.777699999999999</v>
      </c>
      <c r="K453">
        <v>13.595000000000001</v>
      </c>
      <c r="L453">
        <v>13.529299999999999</v>
      </c>
      <c r="M453">
        <v>8.7715999999999994</v>
      </c>
      <c r="N453">
        <v>12.299300000000001</v>
      </c>
      <c r="O453">
        <v>-0.35859999999999997</v>
      </c>
      <c r="P453">
        <v>-1.8782000000000001</v>
      </c>
      <c r="Q453">
        <v>9.4475999999999996</v>
      </c>
      <c r="R453">
        <v>15.427300000000001</v>
      </c>
      <c r="S453">
        <v>9.1364999999999998</v>
      </c>
      <c r="T453">
        <v>11.2224</v>
      </c>
      <c r="U453">
        <v>4.7746000000000004</v>
      </c>
      <c r="V453">
        <v>-3.8229000000000002</v>
      </c>
      <c r="W453">
        <v>10.8072</v>
      </c>
      <c r="X453">
        <v>5.4038000000000004</v>
      </c>
      <c r="Y453">
        <v>5.4294000000000002</v>
      </c>
    </row>
    <row r="454" spans="1:26" x14ac:dyDescent="0.25">
      <c r="A454" s="1" t="s">
        <v>228</v>
      </c>
      <c r="B454" t="s">
        <v>1157</v>
      </c>
      <c r="C454" t="s">
        <v>1181</v>
      </c>
      <c r="D454" s="2">
        <f>_xll.BDH($A454, $D$1, $B454, $C454, "Direction", "H", "Period", "Y","cols=9;rows=2")</f>
        <v>36891</v>
      </c>
      <c r="E454" s="2">
        <v>37256</v>
      </c>
      <c r="F454" s="2">
        <v>37621</v>
      </c>
      <c r="G454" s="2">
        <v>37986</v>
      </c>
      <c r="H454" s="2">
        <v>38352</v>
      </c>
      <c r="I454" s="2">
        <v>38717</v>
      </c>
      <c r="J454" s="2">
        <v>39082</v>
      </c>
      <c r="K454" s="2">
        <v>39447</v>
      </c>
      <c r="L454" s="2">
        <v>39813</v>
      </c>
      <c r="M454" s="2"/>
      <c r="N454" s="2"/>
    </row>
    <row r="455" spans="1:26" x14ac:dyDescent="0.25">
      <c r="A455" s="4"/>
      <c r="D455">
        <v>38.829900000000002</v>
      </c>
      <c r="E455">
        <v>2.4401999999999999</v>
      </c>
      <c r="F455">
        <v>27.1557</v>
      </c>
      <c r="G455">
        <v>8.7734000000000005</v>
      </c>
      <c r="H455">
        <v>15.7173</v>
      </c>
      <c r="I455">
        <v>-41.391800000000003</v>
      </c>
      <c r="J455">
        <v>-32.752000000000002</v>
      </c>
      <c r="K455">
        <v>30.609000000000002</v>
      </c>
      <c r="L455">
        <v>-22.0229</v>
      </c>
    </row>
    <row r="456" spans="1:26" x14ac:dyDescent="0.25">
      <c r="A456" s="1" t="s">
        <v>229</v>
      </c>
      <c r="B456" t="s">
        <v>1157</v>
      </c>
      <c r="C456" t="s">
        <v>1193</v>
      </c>
      <c r="D456" s="2">
        <f>_xll.BDH($A456, $D$1, $B456, $C456, "Direction", "H", "Period", "Y","cols=16;rows=2")</f>
        <v>36891</v>
      </c>
      <c r="E456" s="2">
        <v>37256</v>
      </c>
      <c r="F456" s="2">
        <v>37621</v>
      </c>
      <c r="G456" s="2">
        <v>37986</v>
      </c>
      <c r="H456" s="2">
        <v>38352</v>
      </c>
      <c r="I456" s="2">
        <v>38717</v>
      </c>
      <c r="J456" s="2">
        <v>39082</v>
      </c>
      <c r="K456" s="2">
        <v>39447</v>
      </c>
      <c r="L456" s="2">
        <v>39813</v>
      </c>
      <c r="M456" s="2">
        <v>40178</v>
      </c>
      <c r="N456" s="2">
        <v>40543</v>
      </c>
      <c r="O456" s="2">
        <v>40908</v>
      </c>
      <c r="P456" s="2">
        <v>41274</v>
      </c>
      <c r="Q456" s="2">
        <v>41639</v>
      </c>
      <c r="R456" s="2">
        <v>42004</v>
      </c>
      <c r="S456" s="2">
        <v>42369</v>
      </c>
      <c r="T456" s="2"/>
    </row>
    <row r="457" spans="1:26" x14ac:dyDescent="0.25">
      <c r="A457" s="4"/>
      <c r="D457">
        <v>27.147200000000002</v>
      </c>
      <c r="E457">
        <v>-6.4356999999999998</v>
      </c>
      <c r="F457">
        <v>-1.6012</v>
      </c>
      <c r="G457">
        <v>5.4786000000000001</v>
      </c>
      <c r="H457">
        <v>7.7756999999999996</v>
      </c>
      <c r="I457">
        <v>9.6076999999999995</v>
      </c>
      <c r="J457">
        <v>10.9651</v>
      </c>
      <c r="K457">
        <v>14.581099999999999</v>
      </c>
      <c r="L457">
        <v>9.8655000000000008</v>
      </c>
      <c r="M457">
        <v>7.5355999999999996</v>
      </c>
      <c r="N457">
        <v>11.5312</v>
      </c>
      <c r="O457">
        <v>13.4076</v>
      </c>
      <c r="P457">
        <v>13.117800000000001</v>
      </c>
      <c r="Q457">
        <v>12.9383</v>
      </c>
      <c r="R457">
        <v>12.2814</v>
      </c>
      <c r="S457">
        <v>9.2481000000000009</v>
      </c>
    </row>
    <row r="458" spans="1:26" x14ac:dyDescent="0.25">
      <c r="A458" s="1" t="s">
        <v>230</v>
      </c>
      <c r="B458" t="s">
        <v>1157</v>
      </c>
      <c r="C458" t="s">
        <v>1199</v>
      </c>
      <c r="D458" s="2">
        <f>_xll.BDH($A458, $D$1, $B458, $C458, "Direction", "H", "Period", "Y","cols=22;rows=2")</f>
        <v>36891</v>
      </c>
      <c r="E458" s="2">
        <v>37256</v>
      </c>
      <c r="F458" s="2">
        <v>37621</v>
      </c>
      <c r="G458" s="2">
        <v>37986</v>
      </c>
      <c r="H458" s="2">
        <v>38352</v>
      </c>
      <c r="I458" s="2">
        <v>38717</v>
      </c>
      <c r="J458" s="2">
        <v>39082</v>
      </c>
      <c r="K458" s="2">
        <v>39447</v>
      </c>
      <c r="L458" s="2">
        <v>39813</v>
      </c>
      <c r="M458" s="2">
        <v>40178</v>
      </c>
      <c r="N458" s="2">
        <v>40543</v>
      </c>
      <c r="O458" s="2">
        <v>40908</v>
      </c>
      <c r="P458" s="2">
        <v>41274</v>
      </c>
      <c r="Q458" s="2">
        <v>41639</v>
      </c>
      <c r="R458" s="2">
        <v>42004</v>
      </c>
      <c r="S458" s="2">
        <v>42369</v>
      </c>
      <c r="T458" s="2">
        <v>42735</v>
      </c>
      <c r="U458" s="2">
        <v>43100</v>
      </c>
      <c r="V458" s="2">
        <v>43465</v>
      </c>
      <c r="W458" s="2">
        <v>43830</v>
      </c>
      <c r="X458" s="2">
        <v>44196</v>
      </c>
      <c r="Y458" s="2">
        <v>44561</v>
      </c>
    </row>
    <row r="459" spans="1:26" x14ac:dyDescent="0.25">
      <c r="A459" s="4"/>
      <c r="D459">
        <v>16.97</v>
      </c>
      <c r="E459">
        <v>-10.958</v>
      </c>
      <c r="F459">
        <v>4.5986000000000002</v>
      </c>
      <c r="G459">
        <v>-23.336200000000002</v>
      </c>
      <c r="H459">
        <v>15.267200000000001</v>
      </c>
      <c r="I459">
        <v>39.842599999999997</v>
      </c>
      <c r="J459">
        <v>22.4664</v>
      </c>
      <c r="K459">
        <v>14.595000000000001</v>
      </c>
      <c r="L459">
        <v>19.037099999999999</v>
      </c>
      <c r="M459">
        <v>8.8714999999999993</v>
      </c>
      <c r="N459">
        <v>27.0701</v>
      </c>
      <c r="O459">
        <v>36.945999999999998</v>
      </c>
      <c r="P459">
        <v>18.159199999999998</v>
      </c>
      <c r="Q459">
        <v>34.5749</v>
      </c>
      <c r="R459">
        <v>20.558399999999999</v>
      </c>
      <c r="S459">
        <v>22.762</v>
      </c>
      <c r="T459">
        <v>20.158100000000001</v>
      </c>
      <c r="U459">
        <v>27.8611</v>
      </c>
      <c r="V459">
        <v>19.275400000000001</v>
      </c>
      <c r="W459">
        <v>12.9071</v>
      </c>
      <c r="X459">
        <v>7.9793000000000003</v>
      </c>
      <c r="Y459">
        <v>14.6158</v>
      </c>
    </row>
    <row r="460" spans="1:26" x14ac:dyDescent="0.25">
      <c r="A460" s="1" t="s">
        <v>231</v>
      </c>
      <c r="B460" t="s">
        <v>1157</v>
      </c>
      <c r="C460" t="s">
        <v>1199</v>
      </c>
      <c r="D460" s="2">
        <f>_xll.BDH($A460, $D$1, $B460, $C460, "Direction", "H", "Period", "Y","cols=23;rows=2")</f>
        <v>36799</v>
      </c>
      <c r="E460" s="2">
        <v>37164</v>
      </c>
      <c r="F460" s="2">
        <v>37529</v>
      </c>
      <c r="G460" s="2">
        <v>37894</v>
      </c>
      <c r="H460" s="2">
        <v>38260</v>
      </c>
      <c r="I460" s="2">
        <v>38625</v>
      </c>
      <c r="J460" s="2">
        <v>38990</v>
      </c>
      <c r="K460" s="2">
        <v>39355</v>
      </c>
      <c r="L460" s="2">
        <v>39721</v>
      </c>
      <c r="M460" s="2">
        <v>40086</v>
      </c>
      <c r="N460" s="2">
        <v>40451</v>
      </c>
      <c r="O460" s="2">
        <v>40816</v>
      </c>
      <c r="P460" s="2">
        <v>41182</v>
      </c>
      <c r="Q460" s="2">
        <v>41547</v>
      </c>
      <c r="R460" s="2">
        <v>41912</v>
      </c>
      <c r="S460" s="2">
        <v>42277</v>
      </c>
      <c r="T460" s="2">
        <v>42643</v>
      </c>
      <c r="U460" s="2">
        <v>43008</v>
      </c>
      <c r="V460" s="2">
        <v>43373</v>
      </c>
      <c r="W460" s="2">
        <v>43738</v>
      </c>
      <c r="X460" s="2">
        <v>44104</v>
      </c>
      <c r="Y460" s="2">
        <v>44469</v>
      </c>
      <c r="Z460" s="2">
        <v>44834</v>
      </c>
    </row>
    <row r="461" spans="1:26" x14ac:dyDescent="0.25">
      <c r="A461" s="4"/>
      <c r="D461">
        <v>22.607700000000001</v>
      </c>
      <c r="E461">
        <v>16.486599999999999</v>
      </c>
      <c r="F461">
        <v>2.0581999999999998</v>
      </c>
      <c r="G461">
        <v>17.850999999999999</v>
      </c>
      <c r="H461">
        <v>18.353000000000002</v>
      </c>
      <c r="I461">
        <v>19.428899999999999</v>
      </c>
      <c r="J461">
        <v>23.723800000000001</v>
      </c>
      <c r="K461">
        <v>25.2393</v>
      </c>
      <c r="L461">
        <v>26.972300000000001</v>
      </c>
      <c r="M461">
        <v>19.515499999999999</v>
      </c>
      <c r="N461">
        <v>23.589700000000001</v>
      </c>
      <c r="O461">
        <v>24.5654</v>
      </c>
      <c r="P461">
        <v>19.02</v>
      </c>
      <c r="Q461">
        <v>19.195399999999999</v>
      </c>
      <c r="R461">
        <v>20.74</v>
      </c>
      <c r="S461">
        <v>29.780200000000001</v>
      </c>
      <c r="T461">
        <v>20.895900000000001</v>
      </c>
      <c r="U461">
        <v>18.6418</v>
      </c>
      <c r="V461">
        <v>24.942</v>
      </c>
      <c r="W461">
        <v>26.845199999999998</v>
      </c>
      <c r="X461">
        <v>23.6206</v>
      </c>
      <c r="Y461">
        <v>25.1859</v>
      </c>
      <c r="Z461">
        <v>31.915800000000001</v>
      </c>
    </row>
    <row r="462" spans="1:26" x14ac:dyDescent="0.25">
      <c r="A462" s="1" t="s">
        <v>232</v>
      </c>
      <c r="B462" t="s">
        <v>1157</v>
      </c>
      <c r="C462" t="s">
        <v>1191</v>
      </c>
      <c r="D462" s="2">
        <f>_xll.BDH($A462, $D$1, $B462, $C462, "Direction", "H", "Period", "Y","cols=1;rows=2")</f>
        <v>36891</v>
      </c>
      <c r="E462" s="2"/>
    </row>
    <row r="463" spans="1:26" x14ac:dyDescent="0.25">
      <c r="A463" s="4"/>
      <c r="D463">
        <v>9.5389999999999997</v>
      </c>
    </row>
    <row r="464" spans="1:26" x14ac:dyDescent="0.25">
      <c r="A464" s="1" t="s">
        <v>233</v>
      </c>
      <c r="B464" t="s">
        <v>1157</v>
      </c>
      <c r="C464" t="s">
        <v>1199</v>
      </c>
      <c r="D464" s="2">
        <f>_xll.BDH($A464, $D$1, $B464, $C464, "Direction", "H", "Period", "Y","cols=22;rows=2")</f>
        <v>36891</v>
      </c>
      <c r="E464" s="2">
        <v>37256</v>
      </c>
      <c r="F464" s="2">
        <v>37621</v>
      </c>
      <c r="G464" s="2">
        <v>37986</v>
      </c>
      <c r="H464" s="2">
        <v>38352</v>
      </c>
      <c r="I464" s="2">
        <v>38717</v>
      </c>
      <c r="J464" s="2">
        <v>39082</v>
      </c>
      <c r="K464" s="2">
        <v>39447</v>
      </c>
      <c r="L464" s="2">
        <v>39813</v>
      </c>
      <c r="M464" s="2">
        <v>40178</v>
      </c>
      <c r="N464" s="2">
        <v>40543</v>
      </c>
      <c r="O464" s="2">
        <v>40908</v>
      </c>
      <c r="P464" s="2">
        <v>41274</v>
      </c>
      <c r="Q464" s="2">
        <v>41639</v>
      </c>
      <c r="R464" s="2">
        <v>42004</v>
      </c>
      <c r="S464" s="2">
        <v>42369</v>
      </c>
      <c r="T464" s="2">
        <v>42735</v>
      </c>
      <c r="U464" s="2">
        <v>43100</v>
      </c>
      <c r="V464" s="2">
        <v>43465</v>
      </c>
      <c r="W464" s="2">
        <v>43830</v>
      </c>
      <c r="X464" s="2">
        <v>44196</v>
      </c>
      <c r="Y464" s="2">
        <v>44561</v>
      </c>
    </row>
    <row r="465" spans="1:26" x14ac:dyDescent="0.25">
      <c r="A465" s="4"/>
      <c r="D465">
        <v>17.997599999999998</v>
      </c>
      <c r="E465">
        <v>6.9191000000000003</v>
      </c>
      <c r="F465">
        <v>11.764699999999999</v>
      </c>
      <c r="G465">
        <v>14.2462</v>
      </c>
      <c r="H465">
        <v>19.277100000000001</v>
      </c>
      <c r="I465">
        <v>21.803899999999999</v>
      </c>
      <c r="J465">
        <v>24.099399999999999</v>
      </c>
      <c r="K465">
        <v>21.427</v>
      </c>
      <c r="L465">
        <v>18.4176</v>
      </c>
      <c r="M465">
        <v>5.85</v>
      </c>
      <c r="N465">
        <v>13.141</v>
      </c>
      <c r="O465">
        <v>18.205100000000002</v>
      </c>
      <c r="P465">
        <v>10.778499999999999</v>
      </c>
      <c r="Q465">
        <v>11.6662</v>
      </c>
      <c r="R465">
        <v>11.0078</v>
      </c>
      <c r="S465">
        <v>12.7341</v>
      </c>
      <c r="T465">
        <v>12.714</v>
      </c>
      <c r="U465">
        <v>18.536300000000001</v>
      </c>
      <c r="V465">
        <v>12.8597</v>
      </c>
      <c r="W465">
        <v>13.7376</v>
      </c>
      <c r="X465">
        <v>9.0932999999999993</v>
      </c>
      <c r="Y465">
        <v>13.680899999999999</v>
      </c>
    </row>
    <row r="466" spans="1:26" x14ac:dyDescent="0.25">
      <c r="A466" s="1" t="s">
        <v>234</v>
      </c>
      <c r="B466" t="s">
        <v>1157</v>
      </c>
      <c r="C466" t="s">
        <v>1199</v>
      </c>
      <c r="D466" s="2">
        <f>_xll.BDH($A466, $D$1, $B466, $C466, "Direction", "H", "Period", "Y","cols=22;rows=2")</f>
        <v>36891</v>
      </c>
      <c r="E466" s="2">
        <v>37256</v>
      </c>
      <c r="F466" s="2">
        <v>37621</v>
      </c>
      <c r="G466" s="2">
        <v>37986</v>
      </c>
      <c r="H466" s="2">
        <v>38352</v>
      </c>
      <c r="I466" s="2">
        <v>38717</v>
      </c>
      <c r="J466" s="2">
        <v>39082</v>
      </c>
      <c r="K466" s="2">
        <v>39447</v>
      </c>
      <c r="L466" s="2">
        <v>39813</v>
      </c>
      <c r="M466" s="2">
        <v>40178</v>
      </c>
      <c r="N466" s="2">
        <v>40543</v>
      </c>
      <c r="O466" s="2">
        <v>40908</v>
      </c>
      <c r="P466" s="2">
        <v>41274</v>
      </c>
      <c r="Q466" s="2">
        <v>41639</v>
      </c>
      <c r="R466" s="2">
        <v>42004</v>
      </c>
      <c r="S466" s="2">
        <v>42369</v>
      </c>
      <c r="T466" s="2">
        <v>42735</v>
      </c>
      <c r="U466" s="2">
        <v>43100</v>
      </c>
      <c r="V466" s="2">
        <v>43465</v>
      </c>
      <c r="W466" s="2">
        <v>43830</v>
      </c>
      <c r="X466" s="2">
        <v>44196</v>
      </c>
      <c r="Y466" s="2">
        <v>44561</v>
      </c>
    </row>
    <row r="467" spans="1:26" x14ac:dyDescent="0.25">
      <c r="A467" s="4"/>
      <c r="D467">
        <v>9.6196000000000002</v>
      </c>
      <c r="E467">
        <v>10.0444</v>
      </c>
      <c r="F467">
        <v>7.8376999999999999</v>
      </c>
      <c r="G467">
        <v>11.2072</v>
      </c>
      <c r="H467">
        <v>10.055099999999999</v>
      </c>
      <c r="I467">
        <v>11.197699999999999</v>
      </c>
      <c r="J467">
        <v>14.205299999999999</v>
      </c>
      <c r="K467">
        <v>14.132099999999999</v>
      </c>
      <c r="L467">
        <v>15.4216</v>
      </c>
      <c r="M467">
        <v>14.8504</v>
      </c>
      <c r="N467">
        <v>14.6144</v>
      </c>
      <c r="O467">
        <v>15.4252</v>
      </c>
      <c r="P467">
        <v>9.3254000000000001</v>
      </c>
      <c r="Q467">
        <v>7.5614999999999997</v>
      </c>
      <c r="R467">
        <v>9.5795999999999992</v>
      </c>
      <c r="S467">
        <v>-1.833</v>
      </c>
      <c r="T467">
        <v>-6.7320000000000002</v>
      </c>
      <c r="U467">
        <v>5.1214000000000004</v>
      </c>
      <c r="V467">
        <v>10.081</v>
      </c>
      <c r="W467">
        <v>13.019</v>
      </c>
      <c r="X467">
        <v>13.1286</v>
      </c>
      <c r="Y467">
        <v>9.9141999999999992</v>
      </c>
    </row>
    <row r="468" spans="1:26" x14ac:dyDescent="0.25">
      <c r="A468" s="1" t="s">
        <v>235</v>
      </c>
      <c r="B468" t="s">
        <v>1157</v>
      </c>
      <c r="C468" t="s">
        <v>1191</v>
      </c>
      <c r="D468" s="2">
        <f>_xll.BDH($A468, $D$1, $B468, $C468, "Direction", "H", "Period", "Y","cols=1;rows=2")</f>
        <v>37254</v>
      </c>
      <c r="E468" s="2"/>
    </row>
    <row r="469" spans="1:26" x14ac:dyDescent="0.25">
      <c r="A469" s="4"/>
      <c r="D469">
        <v>-49.617699999999999</v>
      </c>
    </row>
    <row r="470" spans="1:26" x14ac:dyDescent="0.25">
      <c r="A470" s="1" t="s">
        <v>236</v>
      </c>
      <c r="B470" t="s">
        <v>1157</v>
      </c>
      <c r="C470" t="s">
        <v>1201</v>
      </c>
      <c r="D470" s="2">
        <f>_xll.BDH($A470, $D$1, $B470, $C470, "Direction", "H", "Period", "Y","cols=20;rows=2")</f>
        <v>36891</v>
      </c>
      <c r="E470" s="2">
        <v>37256</v>
      </c>
      <c r="F470" s="2">
        <v>37621</v>
      </c>
      <c r="G470" s="2">
        <v>37986</v>
      </c>
      <c r="H470" s="2">
        <v>38352</v>
      </c>
      <c r="I470" s="2">
        <v>38717</v>
      </c>
      <c r="J470" s="2">
        <v>39082</v>
      </c>
      <c r="K470" s="2">
        <v>39447</v>
      </c>
      <c r="L470" s="2">
        <v>39813</v>
      </c>
      <c r="M470" s="2">
        <v>40178</v>
      </c>
      <c r="N470" s="2">
        <v>40543</v>
      </c>
      <c r="O470" s="2">
        <v>40908</v>
      </c>
      <c r="P470" s="2">
        <v>41274</v>
      </c>
      <c r="Q470" s="2">
        <v>41639</v>
      </c>
      <c r="R470" s="2">
        <v>42004</v>
      </c>
      <c r="S470" s="2">
        <v>42369</v>
      </c>
      <c r="T470" s="2">
        <v>42735</v>
      </c>
      <c r="U470" s="2">
        <v>43100</v>
      </c>
      <c r="V470" s="2">
        <v>43465</v>
      </c>
      <c r="W470" s="2">
        <v>43830</v>
      </c>
    </row>
    <row r="471" spans="1:26" x14ac:dyDescent="0.25">
      <c r="A471" s="4"/>
      <c r="D471">
        <v>13.0396</v>
      </c>
      <c r="E471">
        <v>18.645900000000001</v>
      </c>
      <c r="F471">
        <v>18.177199999999999</v>
      </c>
      <c r="G471">
        <v>11.1419</v>
      </c>
      <c r="H471">
        <v>20.687000000000001</v>
      </c>
      <c r="I471">
        <v>9.4766999999999992</v>
      </c>
      <c r="J471">
        <v>16.671900000000001</v>
      </c>
      <c r="K471">
        <v>27.2103</v>
      </c>
      <c r="L471">
        <v>25.840299999999999</v>
      </c>
      <c r="M471">
        <v>22.856400000000001</v>
      </c>
      <c r="N471">
        <v>19.564900000000002</v>
      </c>
      <c r="O471">
        <v>17.8279</v>
      </c>
      <c r="P471">
        <v>6.3994</v>
      </c>
      <c r="Q471">
        <v>7.7214</v>
      </c>
      <c r="R471">
        <v>7.1018999999999997</v>
      </c>
      <c r="S471">
        <v>9.3221000000000007</v>
      </c>
      <c r="T471">
        <v>4.3423999999999996</v>
      </c>
      <c r="U471">
        <v>13.595700000000001</v>
      </c>
      <c r="V471">
        <v>6.6173999999999999</v>
      </c>
      <c r="W471">
        <v>9.3257999999999992</v>
      </c>
    </row>
    <row r="472" spans="1:26" x14ac:dyDescent="0.25">
      <c r="A472" s="1" t="s">
        <v>237</v>
      </c>
      <c r="B472" t="s">
        <v>1157</v>
      </c>
      <c r="C472" t="s">
        <v>1199</v>
      </c>
      <c r="D472" s="2">
        <f>_xll.BDH($A472, $D$1, $B472, $C472, "Direction", "H", "Period", "Y","cols=16;rows=2")</f>
        <v>36891</v>
      </c>
      <c r="E472" s="2">
        <v>37256</v>
      </c>
      <c r="F472" s="2">
        <v>37621</v>
      </c>
      <c r="G472" s="2">
        <v>37986</v>
      </c>
      <c r="H472" s="2">
        <v>38352</v>
      </c>
      <c r="I472" s="2">
        <v>38717</v>
      </c>
      <c r="J472" s="2">
        <v>41274</v>
      </c>
      <c r="K472" s="2">
        <v>41639</v>
      </c>
      <c r="L472" s="2">
        <v>42004</v>
      </c>
      <c r="M472" s="2">
        <v>42369</v>
      </c>
      <c r="N472" s="2">
        <v>42735</v>
      </c>
      <c r="O472" s="2">
        <v>43100</v>
      </c>
      <c r="P472" s="2">
        <v>43465</v>
      </c>
      <c r="Q472" s="2">
        <v>43830</v>
      </c>
      <c r="R472" s="2">
        <v>44196</v>
      </c>
      <c r="S472" s="2">
        <v>44561</v>
      </c>
      <c r="T472" s="2"/>
      <c r="U472" s="2"/>
      <c r="V472" s="2"/>
      <c r="W472" s="2"/>
      <c r="X472" s="2"/>
      <c r="Y472" s="2"/>
    </row>
    <row r="473" spans="1:26" x14ac:dyDescent="0.25">
      <c r="A473" s="4"/>
      <c r="D473">
        <v>15.054500000000001</v>
      </c>
      <c r="E473">
        <v>-41.595799999999997</v>
      </c>
      <c r="F473">
        <v>-14.8774</v>
      </c>
      <c r="G473">
        <v>5.7420999999999998</v>
      </c>
      <c r="H473">
        <v>27.959700000000002</v>
      </c>
      <c r="I473">
        <v>15.470499999999999</v>
      </c>
      <c r="J473">
        <v>36.242100000000001</v>
      </c>
      <c r="K473">
        <v>56.839199999999998</v>
      </c>
      <c r="L473">
        <v>4.8704000000000001</v>
      </c>
      <c r="M473">
        <v>27.7807</v>
      </c>
      <c r="N473">
        <v>15.8756</v>
      </c>
      <c r="O473">
        <v>23.880299999999998</v>
      </c>
      <c r="P473">
        <v>10.283899999999999</v>
      </c>
      <c r="Q473">
        <v>0.13600000000000001</v>
      </c>
      <c r="R473">
        <v>-4.0046999999999997</v>
      </c>
      <c r="S473">
        <v>45.290300000000002</v>
      </c>
    </row>
    <row r="474" spans="1:26" x14ac:dyDescent="0.25">
      <c r="A474" s="1" t="s">
        <v>238</v>
      </c>
      <c r="B474" t="s">
        <v>1157</v>
      </c>
      <c r="C474" t="s">
        <v>1187</v>
      </c>
      <c r="D474" s="2">
        <f>_xll.BDH($A474, $D$1, $B474, $C474, "Direction", "H", "Period", "Y","cols=4;rows=2")</f>
        <v>36891</v>
      </c>
      <c r="E474" s="2">
        <v>37256</v>
      </c>
      <c r="F474" s="2">
        <v>37621</v>
      </c>
      <c r="G474" s="2">
        <v>37986</v>
      </c>
      <c r="H474" s="2"/>
    </row>
    <row r="475" spans="1:26" x14ac:dyDescent="0.25">
      <c r="A475" s="4"/>
      <c r="D475">
        <v>23.172000000000001</v>
      </c>
      <c r="E475">
        <v>5.0038999999999998</v>
      </c>
      <c r="F475">
        <v>6.8910999999999998</v>
      </c>
      <c r="G475">
        <v>14.925800000000001</v>
      </c>
    </row>
    <row r="476" spans="1:26" x14ac:dyDescent="0.25">
      <c r="A476" s="1" t="s">
        <v>239</v>
      </c>
      <c r="B476" t="s">
        <v>1157</v>
      </c>
      <c r="C476" t="s">
        <v>1199</v>
      </c>
      <c r="D476" s="2">
        <f>_xll.BDH($A476, $D$1, $B476, $C476, "Direction", "H", "Period", "Y","cols=18;rows=2")</f>
        <v>38352</v>
      </c>
      <c r="E476" s="2">
        <v>38717</v>
      </c>
      <c r="F476" s="2">
        <v>39082</v>
      </c>
      <c r="G476" s="2">
        <v>39447</v>
      </c>
      <c r="H476" s="2">
        <v>39813</v>
      </c>
      <c r="I476" s="2">
        <v>40178</v>
      </c>
      <c r="J476" s="2">
        <v>40543</v>
      </c>
      <c r="K476" s="2">
        <v>40908</v>
      </c>
      <c r="L476" s="2">
        <v>41274</v>
      </c>
      <c r="M476" s="2">
        <v>41639</v>
      </c>
      <c r="N476" s="2">
        <v>42004</v>
      </c>
      <c r="O476" s="2">
        <v>42369</v>
      </c>
      <c r="P476" s="2">
        <v>42735</v>
      </c>
      <c r="Q476" s="2">
        <v>43100</v>
      </c>
      <c r="R476" s="2">
        <v>43465</v>
      </c>
      <c r="S476" s="2">
        <v>43830</v>
      </c>
      <c r="T476" s="2">
        <v>44196</v>
      </c>
      <c r="U476" s="2">
        <v>44561</v>
      </c>
      <c r="V476" s="2"/>
      <c r="W476" s="2"/>
      <c r="X476" s="2"/>
      <c r="Y476" s="2"/>
    </row>
    <row r="477" spans="1:26" x14ac:dyDescent="0.25">
      <c r="A477" s="4"/>
      <c r="D477">
        <v>37.343899999999998</v>
      </c>
      <c r="E477">
        <v>231.73249999999999</v>
      </c>
      <c r="F477">
        <v>133.71029999999999</v>
      </c>
      <c r="G477">
        <v>35.490600000000001</v>
      </c>
      <c r="H477">
        <v>-138.94030000000001</v>
      </c>
      <c r="I477">
        <v>60.818300000000001</v>
      </c>
      <c r="J477">
        <v>45.583500000000001</v>
      </c>
      <c r="K477">
        <v>32.402500000000003</v>
      </c>
      <c r="L477">
        <v>18.3276</v>
      </c>
      <c r="M477">
        <v>13.816000000000001</v>
      </c>
      <c r="N477">
        <v>-6.6852</v>
      </c>
      <c r="O477">
        <v>-93.708600000000004</v>
      </c>
      <c r="P477">
        <v>-59.860199999999999</v>
      </c>
      <c r="Q477">
        <v>25.9053</v>
      </c>
      <c r="R477">
        <v>29.277100000000001</v>
      </c>
      <c r="S477">
        <v>-2.5030999999999999</v>
      </c>
      <c r="T477">
        <v>6.1524000000000001</v>
      </c>
      <c r="U477">
        <v>35.654499999999999</v>
      </c>
    </row>
    <row r="478" spans="1:26" x14ac:dyDescent="0.25">
      <c r="A478" s="1" t="s">
        <v>240</v>
      </c>
      <c r="B478" t="s">
        <v>1157</v>
      </c>
      <c r="C478" t="s">
        <v>1199</v>
      </c>
      <c r="D478" s="2">
        <f>_xll.BDH($A478, $D$1, $B478, $C478, "Direction", "H", "Period", "Y","cols=23;rows=2")</f>
        <v>36677</v>
      </c>
      <c r="E478" s="2">
        <v>37042</v>
      </c>
      <c r="F478" s="2">
        <v>37407</v>
      </c>
      <c r="G478" s="2">
        <v>37772</v>
      </c>
      <c r="H478" s="2">
        <v>38138</v>
      </c>
      <c r="I478" s="2">
        <v>38503</v>
      </c>
      <c r="J478" s="2">
        <v>38868</v>
      </c>
      <c r="K478" s="2">
        <v>39233</v>
      </c>
      <c r="L478" s="2">
        <v>39599</v>
      </c>
      <c r="M478" s="2">
        <v>39964</v>
      </c>
      <c r="N478" s="2">
        <v>40329</v>
      </c>
      <c r="O478" s="2">
        <v>40694</v>
      </c>
      <c r="P478" s="2">
        <v>41060</v>
      </c>
      <c r="Q478" s="2">
        <v>41425</v>
      </c>
      <c r="R478" s="2">
        <v>41790</v>
      </c>
      <c r="S478" s="2">
        <v>42155</v>
      </c>
      <c r="T478" s="2">
        <v>42521</v>
      </c>
      <c r="U478" s="2">
        <v>42886</v>
      </c>
      <c r="V478" s="2">
        <v>43251</v>
      </c>
      <c r="W478" s="2">
        <v>43616</v>
      </c>
      <c r="X478" s="2">
        <v>43982</v>
      </c>
      <c r="Y478" s="2">
        <v>44347</v>
      </c>
      <c r="Z478" s="2">
        <v>44712</v>
      </c>
    </row>
    <row r="479" spans="1:26" x14ac:dyDescent="0.25">
      <c r="A479" s="4"/>
      <c r="D479">
        <v>14.569599999999999</v>
      </c>
      <c r="E479">
        <v>10.938000000000001</v>
      </c>
      <c r="F479">
        <v>11.4102</v>
      </c>
      <c r="G479">
        <v>12.000299999999999</v>
      </c>
      <c r="H479">
        <v>10.937099999999999</v>
      </c>
      <c r="I479">
        <v>16.4435</v>
      </c>
      <c r="J479">
        <v>17.119299999999999</v>
      </c>
      <c r="K479">
        <v>17.962299999999999</v>
      </c>
      <c r="L479">
        <v>8.8367000000000004</v>
      </c>
      <c r="M479">
        <v>0.69620000000000004</v>
      </c>
      <c r="N479">
        <v>8.6306999999999992</v>
      </c>
      <c r="O479">
        <v>10.0031</v>
      </c>
      <c r="P479">
        <v>13.570600000000001</v>
      </c>
      <c r="Q479">
        <v>16.908899999999999</v>
      </c>
      <c r="R479">
        <v>14.2249</v>
      </c>
      <c r="S479">
        <v>6.9375999999999998</v>
      </c>
      <c r="T479">
        <v>12.648999999999999</v>
      </c>
      <c r="U479">
        <v>20.075700000000001</v>
      </c>
      <c r="V479">
        <v>25.765699999999999</v>
      </c>
      <c r="W479">
        <v>2.9053</v>
      </c>
      <c r="X479">
        <v>7.1341000000000001</v>
      </c>
      <c r="Y479">
        <v>24.637899999999998</v>
      </c>
      <c r="Z479">
        <v>15.5823</v>
      </c>
    </row>
    <row r="480" spans="1:26" x14ac:dyDescent="0.25">
      <c r="A480" s="1" t="s">
        <v>241</v>
      </c>
      <c r="B480" t="s">
        <v>1157</v>
      </c>
      <c r="C480" t="s">
        <v>1199</v>
      </c>
      <c r="D480" s="2">
        <f>_xll.BDH($A480, $D$1, $B480, $C480, "Direction", "H", "Period", "Y","cols=22;rows=2")</f>
        <v>36891</v>
      </c>
      <c r="E480" s="2">
        <v>37256</v>
      </c>
      <c r="F480" s="2">
        <v>37621</v>
      </c>
      <c r="G480" s="2">
        <v>37986</v>
      </c>
      <c r="H480" s="2">
        <v>38352</v>
      </c>
      <c r="I480" s="2">
        <v>38717</v>
      </c>
      <c r="J480" s="2">
        <v>39082</v>
      </c>
      <c r="K480" s="2">
        <v>39447</v>
      </c>
      <c r="L480" s="2">
        <v>39813</v>
      </c>
      <c r="M480" s="2">
        <v>40178</v>
      </c>
      <c r="N480" s="2">
        <v>40543</v>
      </c>
      <c r="O480" s="2">
        <v>40908</v>
      </c>
      <c r="P480" s="2">
        <v>41274</v>
      </c>
      <c r="Q480" s="2">
        <v>41639</v>
      </c>
      <c r="R480" s="2">
        <v>42004</v>
      </c>
      <c r="S480" s="2">
        <v>42369</v>
      </c>
      <c r="T480" s="2">
        <v>42735</v>
      </c>
      <c r="U480" s="2">
        <v>43100</v>
      </c>
      <c r="V480" s="2">
        <v>43465</v>
      </c>
      <c r="W480" s="2">
        <v>43830</v>
      </c>
      <c r="X480" s="2">
        <v>44196</v>
      </c>
      <c r="Y480" s="2">
        <v>44561</v>
      </c>
    </row>
    <row r="481" spans="1:25" x14ac:dyDescent="0.25">
      <c r="A481" s="4"/>
      <c r="D481">
        <v>12.997</v>
      </c>
      <c r="E481">
        <v>10.7279</v>
      </c>
      <c r="F481">
        <v>8.7102000000000004</v>
      </c>
      <c r="G481">
        <v>1.1329</v>
      </c>
      <c r="H481">
        <v>10.4032</v>
      </c>
      <c r="I481">
        <v>9.5174000000000003</v>
      </c>
      <c r="J481">
        <v>13.686</v>
      </c>
      <c r="K481">
        <v>14.534800000000001</v>
      </c>
      <c r="L481">
        <v>15.5504</v>
      </c>
      <c r="M481">
        <v>10.3551</v>
      </c>
      <c r="N481">
        <v>8.4591999999999992</v>
      </c>
      <c r="O481">
        <v>7.9500999999999999</v>
      </c>
      <c r="P481">
        <v>5.8413000000000004</v>
      </c>
      <c r="Q481">
        <v>3.0415999999999999</v>
      </c>
      <c r="R481">
        <v>2.3813</v>
      </c>
      <c r="S481">
        <v>4.6536</v>
      </c>
      <c r="T481">
        <v>-66.198700000000002</v>
      </c>
      <c r="U481">
        <v>-33.917000000000002</v>
      </c>
      <c r="V481">
        <v>18.391500000000001</v>
      </c>
      <c r="W481">
        <v>13.238099999999999</v>
      </c>
      <c r="X481">
        <v>15.1844</v>
      </c>
      <c r="Y481">
        <v>16.126200000000001</v>
      </c>
    </row>
    <row r="482" spans="1:25" x14ac:dyDescent="0.25">
      <c r="A482" s="1" t="s">
        <v>242</v>
      </c>
      <c r="B482" t="s">
        <v>1157</v>
      </c>
      <c r="C482" t="s">
        <v>1183</v>
      </c>
      <c r="D482" s="2">
        <f>_xll.BDH($A482, $D$1, $B482, $C482, "Direction", "H", "Period", "Y","cols=6;rows=2")</f>
        <v>36891</v>
      </c>
      <c r="E482" s="2">
        <v>37256</v>
      </c>
      <c r="F482" s="2">
        <v>37621</v>
      </c>
      <c r="G482" s="2">
        <v>37986</v>
      </c>
      <c r="H482" s="2">
        <v>38352</v>
      </c>
      <c r="I482" s="2">
        <v>38717</v>
      </c>
      <c r="J482" s="2"/>
    </row>
    <row r="483" spans="1:25" x14ac:dyDescent="0.25">
      <c r="A483" s="4"/>
      <c r="D483">
        <v>19.246200000000002</v>
      </c>
      <c r="E483">
        <v>17.459199999999999</v>
      </c>
      <c r="F483">
        <v>20.3032</v>
      </c>
      <c r="G483">
        <v>20.6572</v>
      </c>
      <c r="H483">
        <v>17.4861</v>
      </c>
      <c r="I483">
        <v>16.870100000000001</v>
      </c>
    </row>
    <row r="484" spans="1:25" x14ac:dyDescent="0.25">
      <c r="A484" s="1" t="s">
        <v>243</v>
      </c>
      <c r="B484" t="s">
        <v>1157</v>
      </c>
      <c r="C484" t="s">
        <v>1185</v>
      </c>
      <c r="D484" s="2" t="str">
        <f>_xll.BDH($A484, $D$1, $B484, $C484, "Direction", "H", "Period", "Y")</f>
        <v>#N/A N/A</v>
      </c>
    </row>
    <row r="485" spans="1:25" x14ac:dyDescent="0.25">
      <c r="A485" s="4"/>
    </row>
    <row r="486" spans="1:25" x14ac:dyDescent="0.25">
      <c r="A486" s="1" t="s">
        <v>244</v>
      </c>
      <c r="B486" t="s">
        <v>1157</v>
      </c>
      <c r="C486" t="s">
        <v>1185</v>
      </c>
      <c r="D486" s="2">
        <f>_xll.BDH($A486, $D$1, $B486, $C486, "Direction", "H", "Period", "Y","cols=1;rows=2")</f>
        <v>36646</v>
      </c>
    </row>
    <row r="487" spans="1:25" x14ac:dyDescent="0.25">
      <c r="A487" s="4"/>
      <c r="D487">
        <v>14.254099999999999</v>
      </c>
    </row>
    <row r="488" spans="1:25" x14ac:dyDescent="0.25">
      <c r="A488" s="1" t="s">
        <v>245</v>
      </c>
      <c r="B488" t="s">
        <v>1157</v>
      </c>
      <c r="C488" t="s">
        <v>1190</v>
      </c>
      <c r="D488" s="2">
        <f>_xll.BDH($A488, $D$1, $B488, $C488, "Direction", "H", "Period", "Y","cols=3;rows=2")</f>
        <v>36891</v>
      </c>
      <c r="E488" s="2">
        <v>37256</v>
      </c>
      <c r="F488" s="2">
        <v>37621</v>
      </c>
    </row>
    <row r="489" spans="1:25" x14ac:dyDescent="0.25">
      <c r="A489" s="4"/>
      <c r="D489">
        <v>14.3264</v>
      </c>
      <c r="E489">
        <v>-66.267700000000005</v>
      </c>
      <c r="F489">
        <v>21.0627</v>
      </c>
    </row>
    <row r="490" spans="1:25" x14ac:dyDescent="0.25">
      <c r="A490" s="1" t="s">
        <v>246</v>
      </c>
      <c r="B490" t="s">
        <v>1157</v>
      </c>
      <c r="C490" t="s">
        <v>1198</v>
      </c>
      <c r="D490" s="2">
        <f>_xll.BDH($A490, $D$1, $B490, $C490, "Direction", "H", "Period", "Y","cols=6;rows=2")</f>
        <v>36891</v>
      </c>
      <c r="E490" s="2">
        <v>37256</v>
      </c>
      <c r="F490" s="2">
        <v>37621</v>
      </c>
      <c r="G490" s="2">
        <v>37986</v>
      </c>
      <c r="H490" s="2">
        <v>38352</v>
      </c>
      <c r="I490" s="2">
        <v>39447</v>
      </c>
      <c r="J490" s="2"/>
      <c r="K490" s="2"/>
      <c r="L490" s="2"/>
    </row>
    <row r="491" spans="1:25" x14ac:dyDescent="0.25">
      <c r="A491" s="4"/>
      <c r="D491">
        <v>23.703199999999999</v>
      </c>
      <c r="E491">
        <v>22.0547</v>
      </c>
      <c r="F491">
        <v>47.191499999999998</v>
      </c>
      <c r="G491">
        <v>17.1645</v>
      </c>
      <c r="H491">
        <v>10.1593</v>
      </c>
      <c r="I491">
        <v>-20.927600000000002</v>
      </c>
    </row>
    <row r="492" spans="1:25" x14ac:dyDescent="0.25">
      <c r="A492" s="1" t="s">
        <v>247</v>
      </c>
      <c r="B492" t="s">
        <v>1157</v>
      </c>
      <c r="C492" t="s">
        <v>1198</v>
      </c>
      <c r="D492" s="2">
        <f>_xll.BDH($A492, $D$1, $B492, $C492, "Direction", "H", "Period", "Y","cols=8;rows=2")</f>
        <v>36891</v>
      </c>
      <c r="E492" s="2">
        <v>37256</v>
      </c>
      <c r="F492" s="2">
        <v>37621</v>
      </c>
      <c r="G492" s="2">
        <v>37986</v>
      </c>
      <c r="H492" s="2">
        <v>38352</v>
      </c>
      <c r="I492" s="2">
        <v>38717</v>
      </c>
      <c r="J492" s="2">
        <v>39082</v>
      </c>
      <c r="K492" s="2">
        <v>39447</v>
      </c>
      <c r="L492" s="2"/>
    </row>
    <row r="493" spans="1:25" x14ac:dyDescent="0.25">
      <c r="A493" s="4"/>
      <c r="D493">
        <v>24.803000000000001</v>
      </c>
      <c r="E493">
        <v>33.489100000000001</v>
      </c>
      <c r="F493">
        <v>30.638200000000001</v>
      </c>
      <c r="G493">
        <v>37.974600000000002</v>
      </c>
      <c r="H493">
        <v>16.5718</v>
      </c>
      <c r="I493">
        <v>19.540600000000001</v>
      </c>
      <c r="J493">
        <v>11.3369</v>
      </c>
      <c r="K493">
        <v>-8.6157000000000004</v>
      </c>
    </row>
    <row r="494" spans="1:25" x14ac:dyDescent="0.25">
      <c r="A494" s="1" t="s">
        <v>248</v>
      </c>
      <c r="B494" t="s">
        <v>1157</v>
      </c>
      <c r="C494" t="s">
        <v>1185</v>
      </c>
      <c r="D494" s="2" t="str">
        <f>_xll.BDH($A494, $D$1, $B494, $C494, "Direction", "H", "Period", "Y")</f>
        <v>#N/A N/A</v>
      </c>
    </row>
    <row r="495" spans="1:25" x14ac:dyDescent="0.25">
      <c r="A495" s="4"/>
    </row>
    <row r="496" spans="1:25" x14ac:dyDescent="0.25">
      <c r="A496" s="1" t="s">
        <v>249</v>
      </c>
      <c r="B496" t="s">
        <v>1157</v>
      </c>
      <c r="C496" t="s">
        <v>1185</v>
      </c>
      <c r="D496" s="2">
        <f>_xll.BDH($A496, $D$1, $B496, $C496, "Direction", "H", "Period", "Y","cols=1;rows=2")</f>
        <v>36889</v>
      </c>
    </row>
    <row r="497" spans="1:26" x14ac:dyDescent="0.25">
      <c r="A497" s="4"/>
      <c r="D497">
        <v>10.4612</v>
      </c>
    </row>
    <row r="498" spans="1:26" x14ac:dyDescent="0.25">
      <c r="A498" s="1" t="s">
        <v>250</v>
      </c>
      <c r="B498" t="s">
        <v>1157</v>
      </c>
      <c r="C498" t="s">
        <v>1185</v>
      </c>
      <c r="D498" s="2">
        <f>_xll.BDH($A498, $D$1, $B498, $C498, "Direction", "H", "Period", "Y","cols=1;rows=2")</f>
        <v>36582</v>
      </c>
    </row>
    <row r="499" spans="1:26" x14ac:dyDescent="0.25">
      <c r="A499" s="4"/>
      <c r="D499">
        <v>1.6822999999999999</v>
      </c>
    </row>
    <row r="500" spans="1:26" x14ac:dyDescent="0.25">
      <c r="A500" s="1" t="s">
        <v>251</v>
      </c>
      <c r="B500" t="s">
        <v>1157</v>
      </c>
      <c r="C500" t="s">
        <v>1185</v>
      </c>
      <c r="D500" s="2" t="str">
        <f>_xll.BDH($A500, $D$1, $B500, $C500, "Direction", "H", "Period", "Y")</f>
        <v>#N/A N/A</v>
      </c>
    </row>
    <row r="501" spans="1:26" x14ac:dyDescent="0.25">
      <c r="A501" s="4"/>
    </row>
    <row r="502" spans="1:26" x14ac:dyDescent="0.25">
      <c r="A502" s="1" t="s">
        <v>252</v>
      </c>
      <c r="B502" t="s">
        <v>1157</v>
      </c>
      <c r="C502" t="s">
        <v>1199</v>
      </c>
      <c r="D502" s="2">
        <f>_xll.BDH($A502, $D$1, $B502, $C502, "Direction", "H", "Period", "Y","cols=22;rows=2")</f>
        <v>36891</v>
      </c>
      <c r="E502" s="2">
        <v>37256</v>
      </c>
      <c r="F502" s="2">
        <v>37621</v>
      </c>
      <c r="G502" s="2">
        <v>37986</v>
      </c>
      <c r="H502" s="2">
        <v>38352</v>
      </c>
      <c r="I502" s="2">
        <v>38717</v>
      </c>
      <c r="J502" s="2">
        <v>39082</v>
      </c>
      <c r="K502" s="2">
        <v>39447</v>
      </c>
      <c r="L502" s="2">
        <v>39813</v>
      </c>
      <c r="M502" s="2">
        <v>40178</v>
      </c>
      <c r="N502" s="2">
        <v>40543</v>
      </c>
      <c r="O502" s="2">
        <v>40908</v>
      </c>
      <c r="P502" s="2">
        <v>41274</v>
      </c>
      <c r="Q502" s="2">
        <v>41639</v>
      </c>
      <c r="R502" s="2">
        <v>42004</v>
      </c>
      <c r="S502" s="2">
        <v>42369</v>
      </c>
      <c r="T502" s="2">
        <v>42735</v>
      </c>
      <c r="U502" s="2">
        <v>43100</v>
      </c>
      <c r="V502" s="2">
        <v>43465</v>
      </c>
      <c r="W502" s="2">
        <v>43830</v>
      </c>
      <c r="X502" s="2">
        <v>44196</v>
      </c>
      <c r="Y502" s="2">
        <v>44561</v>
      </c>
    </row>
    <row r="503" spans="1:26" x14ac:dyDescent="0.25">
      <c r="A503" s="4"/>
      <c r="D503">
        <v>25.776</v>
      </c>
      <c r="E503">
        <v>22.592199999999998</v>
      </c>
      <c r="F503">
        <v>18.854700000000001</v>
      </c>
      <c r="G503">
        <v>18.057600000000001</v>
      </c>
      <c r="H503">
        <v>18.718499999999999</v>
      </c>
      <c r="I503">
        <v>19.055700000000002</v>
      </c>
      <c r="J503">
        <v>20.654399999999999</v>
      </c>
      <c r="K503">
        <v>19.189599999999999</v>
      </c>
      <c r="L503">
        <v>22.5379</v>
      </c>
      <c r="M503">
        <v>21.302700000000002</v>
      </c>
      <c r="N503">
        <v>20.389299999999999</v>
      </c>
      <c r="O503">
        <v>19.029699999999998</v>
      </c>
      <c r="P503">
        <v>-2.6968000000000001</v>
      </c>
      <c r="Q503">
        <v>18.207100000000001</v>
      </c>
      <c r="R503">
        <v>19.240400000000001</v>
      </c>
      <c r="S503">
        <v>26.906500000000001</v>
      </c>
      <c r="T503">
        <v>24.4498</v>
      </c>
      <c r="U503">
        <v>26.7943</v>
      </c>
      <c r="V503">
        <v>28.877300000000002</v>
      </c>
      <c r="W503">
        <v>27.1023</v>
      </c>
      <c r="X503">
        <v>21.3705</v>
      </c>
      <c r="Y503">
        <v>19.560400000000001</v>
      </c>
    </row>
    <row r="504" spans="1:26" x14ac:dyDescent="0.25">
      <c r="A504" s="1" t="s">
        <v>253</v>
      </c>
      <c r="B504" t="s">
        <v>1157</v>
      </c>
      <c r="C504" t="s">
        <v>1183</v>
      </c>
      <c r="D504" s="2">
        <f>_xll.BDH($A504, $D$1, $B504, $C504, "Direction", "H", "Period", "Y","cols=6;rows=2")</f>
        <v>36891</v>
      </c>
      <c r="E504" s="2">
        <v>37256</v>
      </c>
      <c r="F504" s="2">
        <v>37621</v>
      </c>
      <c r="G504" s="2">
        <v>37986</v>
      </c>
      <c r="H504" s="2">
        <v>38352</v>
      </c>
      <c r="I504" s="2">
        <v>38717</v>
      </c>
      <c r="J504" s="2"/>
    </row>
    <row r="505" spans="1:26" x14ac:dyDescent="0.25">
      <c r="A505" s="4"/>
      <c r="D505">
        <v>36.502899999999997</v>
      </c>
      <c r="E505">
        <v>35.466999999999999</v>
      </c>
      <c r="F505">
        <v>31.6372</v>
      </c>
      <c r="G505">
        <v>13.119899999999999</v>
      </c>
      <c r="H505">
        <v>16.234500000000001</v>
      </c>
      <c r="I505">
        <v>9.7928999999999995</v>
      </c>
    </row>
    <row r="506" spans="1:26" x14ac:dyDescent="0.25">
      <c r="A506" s="1" t="s">
        <v>254</v>
      </c>
      <c r="B506" t="s">
        <v>1157</v>
      </c>
      <c r="C506" t="s">
        <v>1183</v>
      </c>
      <c r="D506" s="2">
        <f>_xll.BDH($A506, $D$1, $B506, $C506, "Direction", "H", "Period", "Y","cols=6;rows=2")</f>
        <v>36891</v>
      </c>
      <c r="E506" s="2">
        <v>37256</v>
      </c>
      <c r="F506" s="2">
        <v>37621</v>
      </c>
      <c r="G506" s="2">
        <v>37986</v>
      </c>
      <c r="H506" s="2">
        <v>38352</v>
      </c>
      <c r="I506" s="2">
        <v>38717</v>
      </c>
      <c r="J506" s="2"/>
    </row>
    <row r="507" spans="1:26" x14ac:dyDescent="0.25">
      <c r="A507" s="4"/>
      <c r="D507">
        <v>15.8611</v>
      </c>
      <c r="E507">
        <v>20.392800000000001</v>
      </c>
      <c r="F507">
        <v>20.587299999999999</v>
      </c>
      <c r="G507">
        <v>20.161300000000001</v>
      </c>
      <c r="H507">
        <v>19.357199999999999</v>
      </c>
      <c r="I507">
        <v>18.6401</v>
      </c>
    </row>
    <row r="508" spans="1:26" x14ac:dyDescent="0.25">
      <c r="A508" s="1" t="s">
        <v>255</v>
      </c>
      <c r="B508" t="s">
        <v>1157</v>
      </c>
      <c r="C508" t="s">
        <v>1199</v>
      </c>
      <c r="D508" s="2">
        <f>_xll.BDH($A508, $D$1, $B508, $C508, "Direction", "H", "Period", "Y","cols=22;rows=2")</f>
        <v>36891</v>
      </c>
      <c r="E508" s="2">
        <v>37256</v>
      </c>
      <c r="F508" s="2">
        <v>37621</v>
      </c>
      <c r="G508" s="2">
        <v>37986</v>
      </c>
      <c r="H508" s="2">
        <v>38352</v>
      </c>
      <c r="I508" s="2">
        <v>38717</v>
      </c>
      <c r="J508" s="2">
        <v>39082</v>
      </c>
      <c r="K508" s="2">
        <v>39447</v>
      </c>
      <c r="L508" s="2">
        <v>39813</v>
      </c>
      <c r="M508" s="2">
        <v>40178</v>
      </c>
      <c r="N508" s="2">
        <v>40543</v>
      </c>
      <c r="O508" s="2">
        <v>40908</v>
      </c>
      <c r="P508" s="2">
        <v>41274</v>
      </c>
      <c r="Q508" s="2">
        <v>41639</v>
      </c>
      <c r="R508" s="2">
        <v>42004</v>
      </c>
      <c r="S508" s="2">
        <v>42369</v>
      </c>
      <c r="T508" s="2">
        <v>42735</v>
      </c>
      <c r="U508" s="2">
        <v>43100</v>
      </c>
      <c r="V508" s="2">
        <v>43465</v>
      </c>
      <c r="W508" s="2">
        <v>43830</v>
      </c>
      <c r="X508" s="2">
        <v>44196</v>
      </c>
      <c r="Y508" s="2">
        <v>44561</v>
      </c>
    </row>
    <row r="509" spans="1:26" x14ac:dyDescent="0.25">
      <c r="A509" s="4"/>
      <c r="D509">
        <v>27.372699999999998</v>
      </c>
      <c r="E509">
        <v>25.986599999999999</v>
      </c>
      <c r="F509">
        <v>23.8218</v>
      </c>
      <c r="G509">
        <v>20.9986</v>
      </c>
      <c r="H509">
        <v>17.7041</v>
      </c>
      <c r="I509">
        <v>15.18</v>
      </c>
      <c r="J509">
        <v>18.782900000000001</v>
      </c>
      <c r="K509">
        <v>19.560700000000001</v>
      </c>
      <c r="L509">
        <v>15.7431</v>
      </c>
      <c r="M509">
        <v>9.6640999999999995</v>
      </c>
      <c r="N509">
        <v>9.6043000000000003</v>
      </c>
      <c r="O509">
        <v>11.148199999999999</v>
      </c>
      <c r="P509">
        <v>11.392899999999999</v>
      </c>
      <c r="Q509">
        <v>10.297599999999999</v>
      </c>
      <c r="R509">
        <v>11.775399999999999</v>
      </c>
      <c r="S509">
        <v>-5.4268999999999998</v>
      </c>
      <c r="T509">
        <v>9.3917000000000002</v>
      </c>
      <c r="U509">
        <v>-13.530900000000001</v>
      </c>
      <c r="V509">
        <v>-52.418399999999998</v>
      </c>
      <c r="W509">
        <v>-18.348299999999998</v>
      </c>
      <c r="X509">
        <v>16.380600000000001</v>
      </c>
      <c r="Y509">
        <v>-17.817</v>
      </c>
    </row>
    <row r="510" spans="1:26" x14ac:dyDescent="0.25">
      <c r="A510" s="1" t="s">
        <v>256</v>
      </c>
      <c r="B510" t="s">
        <v>1157</v>
      </c>
      <c r="C510" t="s">
        <v>1199</v>
      </c>
      <c r="D510" s="2">
        <f>_xll.BDH($A510, $D$1, $B510, $C510, "Direction", "H", "Period", "Y","cols=21;rows=2")</f>
        <v>37402</v>
      </c>
      <c r="E510" s="2">
        <v>37766</v>
      </c>
      <c r="F510" s="2">
        <v>38137</v>
      </c>
      <c r="G510" s="2">
        <v>38501</v>
      </c>
      <c r="H510" s="2">
        <v>38865</v>
      </c>
      <c r="I510" s="2">
        <v>39229</v>
      </c>
      <c r="J510" s="2">
        <v>39593</v>
      </c>
      <c r="K510" s="2">
        <v>39964</v>
      </c>
      <c r="L510" s="2">
        <v>40328</v>
      </c>
      <c r="M510" s="2">
        <v>40692</v>
      </c>
      <c r="N510" s="2">
        <v>41056</v>
      </c>
      <c r="O510" s="2">
        <v>41420</v>
      </c>
      <c r="P510" s="2">
        <v>41784</v>
      </c>
      <c r="Q510" s="2">
        <v>42155</v>
      </c>
      <c r="R510" s="2">
        <v>42519</v>
      </c>
      <c r="S510" s="2">
        <v>42883</v>
      </c>
      <c r="T510" s="2">
        <v>43247</v>
      </c>
      <c r="U510" s="2">
        <v>43611</v>
      </c>
      <c r="V510" s="2">
        <v>43982</v>
      </c>
      <c r="W510" s="2">
        <v>44346</v>
      </c>
      <c r="X510" s="2">
        <v>44710</v>
      </c>
      <c r="Y510" s="2"/>
      <c r="Z510" s="2"/>
    </row>
    <row r="511" spans="1:26" x14ac:dyDescent="0.25">
      <c r="A511" s="4"/>
      <c r="D511">
        <v>25.246700000000001</v>
      </c>
      <c r="E511">
        <v>23.6615</v>
      </c>
      <c r="F511">
        <v>22.391999999999999</v>
      </c>
      <c r="G511">
        <v>22.702300000000001</v>
      </c>
      <c r="H511">
        <v>19.0426</v>
      </c>
      <c r="I511">
        <v>20.629300000000001</v>
      </c>
      <c r="J511">
        <v>22.448599999999999</v>
      </c>
      <c r="K511">
        <v>22.903300000000002</v>
      </c>
      <c r="L511">
        <v>28.938500000000001</v>
      </c>
      <c r="M511">
        <v>30.561499999999999</v>
      </c>
      <c r="N511">
        <v>24.5136</v>
      </c>
      <c r="O511">
        <v>28.3369</v>
      </c>
      <c r="P511">
        <v>27.627800000000001</v>
      </c>
      <c r="Q511">
        <v>21.181999999999999</v>
      </c>
      <c r="R511">
        <v>34.198</v>
      </c>
      <c r="S511">
        <v>35.8065</v>
      </c>
      <c r="T511">
        <v>40.710700000000003</v>
      </c>
      <c r="U511">
        <v>26.564900000000002</v>
      </c>
      <c r="V511">
        <v>28.865200000000002</v>
      </c>
      <c r="W511">
        <v>26.6965</v>
      </c>
      <c r="X511">
        <v>27.055700000000002</v>
      </c>
    </row>
    <row r="512" spans="1:26" x14ac:dyDescent="0.25">
      <c r="A512" s="1" t="s">
        <v>257</v>
      </c>
      <c r="B512" t="s">
        <v>1157</v>
      </c>
      <c r="C512" t="s">
        <v>1199</v>
      </c>
      <c r="D512" s="2">
        <f>_xll.BDH($A512, $D$1, $B512, $C512, "Direction", "H", "Period", "Y","cols=22;rows=2")</f>
        <v>36891</v>
      </c>
      <c r="E512" s="2">
        <v>37256</v>
      </c>
      <c r="F512" s="2">
        <v>37621</v>
      </c>
      <c r="G512" s="2">
        <v>37986</v>
      </c>
      <c r="H512" s="2">
        <v>38352</v>
      </c>
      <c r="I512" s="2">
        <v>38717</v>
      </c>
      <c r="J512" s="2">
        <v>39082</v>
      </c>
      <c r="K512" s="2">
        <v>39447</v>
      </c>
      <c r="L512" s="2">
        <v>39813</v>
      </c>
      <c r="M512" s="2">
        <v>40178</v>
      </c>
      <c r="N512" s="2">
        <v>40543</v>
      </c>
      <c r="O512" s="2">
        <v>40908</v>
      </c>
      <c r="P512" s="2">
        <v>41274</v>
      </c>
      <c r="Q512" s="2">
        <v>41639</v>
      </c>
      <c r="R512" s="2">
        <v>42004</v>
      </c>
      <c r="S512" s="2">
        <v>42369</v>
      </c>
      <c r="T512" s="2">
        <v>42735</v>
      </c>
      <c r="U512" s="2">
        <v>43100</v>
      </c>
      <c r="V512" s="2">
        <v>43465</v>
      </c>
      <c r="W512" s="2">
        <v>43830</v>
      </c>
      <c r="X512" s="2">
        <v>44196</v>
      </c>
      <c r="Y512" s="2">
        <v>44561</v>
      </c>
    </row>
    <row r="513" spans="1:26" x14ac:dyDescent="0.25">
      <c r="A513" s="4"/>
      <c r="D513">
        <v>17.257400000000001</v>
      </c>
      <c r="E513">
        <v>15.1724</v>
      </c>
      <c r="F513">
        <v>14.3377</v>
      </c>
      <c r="G513">
        <v>14.1225</v>
      </c>
      <c r="H513">
        <v>14.0723</v>
      </c>
      <c r="I513">
        <v>14.458500000000001</v>
      </c>
      <c r="J513">
        <v>15.0503</v>
      </c>
      <c r="K513">
        <v>15.5527</v>
      </c>
      <c r="L513">
        <v>16.3049</v>
      </c>
      <c r="M513">
        <v>14.406499999999999</v>
      </c>
      <c r="N513">
        <v>13.946199999999999</v>
      </c>
      <c r="O513">
        <v>12.6249</v>
      </c>
      <c r="P513">
        <v>12.8767</v>
      </c>
      <c r="Q513">
        <v>12.9876</v>
      </c>
      <c r="R513">
        <v>12.814500000000001</v>
      </c>
      <c r="S513">
        <v>12.043799999999999</v>
      </c>
      <c r="T513">
        <v>12.7523</v>
      </c>
      <c r="U513">
        <v>26.939399999999999</v>
      </c>
      <c r="V513">
        <v>12.0459</v>
      </c>
      <c r="W513">
        <v>11.972</v>
      </c>
      <c r="X513">
        <v>9.1098999999999997</v>
      </c>
      <c r="Y513">
        <v>8.5558999999999994</v>
      </c>
    </row>
    <row r="514" spans="1:26" x14ac:dyDescent="0.25">
      <c r="A514" s="1" t="s">
        <v>258</v>
      </c>
      <c r="B514" t="s">
        <v>1157</v>
      </c>
      <c r="C514" t="s">
        <v>1199</v>
      </c>
      <c r="D514" s="2">
        <f>_xll.BDH($A514, $D$1, $B514, $C514, "Direction", "H", "Period", "Y","cols=22;rows=2")</f>
        <v>36891</v>
      </c>
      <c r="E514" s="2">
        <v>37256</v>
      </c>
      <c r="F514" s="2">
        <v>37621</v>
      </c>
      <c r="G514" s="2">
        <v>37986</v>
      </c>
      <c r="H514" s="2">
        <v>38352</v>
      </c>
      <c r="I514" s="2">
        <v>38717</v>
      </c>
      <c r="J514" s="2">
        <v>39082</v>
      </c>
      <c r="K514" s="2">
        <v>39447</v>
      </c>
      <c r="L514" s="2">
        <v>39813</v>
      </c>
      <c r="M514" s="2">
        <v>40178</v>
      </c>
      <c r="N514" s="2">
        <v>40543</v>
      </c>
      <c r="O514" s="2">
        <v>40908</v>
      </c>
      <c r="P514" s="2">
        <v>41274</v>
      </c>
      <c r="Q514" s="2">
        <v>41639</v>
      </c>
      <c r="R514" s="2">
        <v>42004</v>
      </c>
      <c r="S514" s="2">
        <v>42369</v>
      </c>
      <c r="T514" s="2">
        <v>42735</v>
      </c>
      <c r="U514" s="2">
        <v>43100</v>
      </c>
      <c r="V514" s="2">
        <v>43465</v>
      </c>
      <c r="W514" s="2">
        <v>43830</v>
      </c>
      <c r="X514" s="2">
        <v>44196</v>
      </c>
      <c r="Y514" s="2">
        <v>44561</v>
      </c>
    </row>
    <row r="515" spans="1:26" x14ac:dyDescent="0.25">
      <c r="A515" s="4"/>
      <c r="D515">
        <v>6.4326999999999996</v>
      </c>
      <c r="E515">
        <v>-68.536600000000007</v>
      </c>
      <c r="F515">
        <v>-28.7437</v>
      </c>
      <c r="G515">
        <v>-4.4981999999999998</v>
      </c>
      <c r="H515">
        <v>-47.420900000000003</v>
      </c>
      <c r="I515">
        <v>12.6637</v>
      </c>
      <c r="J515">
        <v>29.136900000000001</v>
      </c>
      <c r="K515">
        <v>25.683900000000001</v>
      </c>
      <c r="L515">
        <v>45.834600000000002</v>
      </c>
      <c r="M515">
        <v>13.855</v>
      </c>
      <c r="N515">
        <v>20.379200000000001</v>
      </c>
      <c r="O515">
        <v>13.927300000000001</v>
      </c>
      <c r="P515">
        <v>7.6871999999999998</v>
      </c>
      <c r="Q515">
        <v>9.1961999999999993</v>
      </c>
      <c r="R515">
        <v>11.760300000000001</v>
      </c>
      <c r="S515">
        <v>6.9394</v>
      </c>
      <c r="T515">
        <v>22.424499999999998</v>
      </c>
      <c r="U515">
        <v>-4.1047000000000002</v>
      </c>
      <c r="V515">
        <v>7.7782</v>
      </c>
      <c r="W515">
        <v>7.8013000000000003</v>
      </c>
      <c r="X515">
        <v>3.8397000000000001</v>
      </c>
      <c r="Y515">
        <v>9.2658000000000005</v>
      </c>
    </row>
    <row r="516" spans="1:26" x14ac:dyDescent="0.25">
      <c r="A516" s="1" t="s">
        <v>259</v>
      </c>
      <c r="B516" t="s">
        <v>1157</v>
      </c>
      <c r="C516" t="s">
        <v>1190</v>
      </c>
      <c r="D516" s="2">
        <f>_xll.BDH($A516, $D$1, $B516, $C516, "Direction", "H", "Period", "Y","cols=3;rows=2")</f>
        <v>36891</v>
      </c>
      <c r="E516" s="2">
        <v>37256</v>
      </c>
      <c r="F516" s="2">
        <v>37621</v>
      </c>
    </row>
    <row r="517" spans="1:26" x14ac:dyDescent="0.25">
      <c r="A517" s="4"/>
      <c r="D517">
        <v>-32.380200000000002</v>
      </c>
      <c r="E517">
        <v>3.0085000000000002</v>
      </c>
      <c r="F517">
        <v>5.9147999999999996</v>
      </c>
    </row>
    <row r="518" spans="1:26" x14ac:dyDescent="0.25">
      <c r="A518" s="1" t="s">
        <v>260</v>
      </c>
      <c r="B518" t="s">
        <v>1157</v>
      </c>
      <c r="C518" t="s">
        <v>1199</v>
      </c>
      <c r="D518" s="2">
        <f>_xll.BDH($A518, $D$1, $B518, $C518, "Direction", "H", "Period", "Y","cols=22;rows=2")</f>
        <v>36891</v>
      </c>
      <c r="E518" s="2">
        <v>37256</v>
      </c>
      <c r="F518" s="2">
        <v>37621</v>
      </c>
      <c r="G518" s="2">
        <v>37986</v>
      </c>
      <c r="H518" s="2">
        <v>38352</v>
      </c>
      <c r="I518" s="2">
        <v>38717</v>
      </c>
      <c r="J518" s="2">
        <v>39082</v>
      </c>
      <c r="K518" s="2">
        <v>39447</v>
      </c>
      <c r="L518" s="2">
        <v>39813</v>
      </c>
      <c r="M518" s="2">
        <v>40178</v>
      </c>
      <c r="N518" s="2">
        <v>40543</v>
      </c>
      <c r="O518" s="2">
        <v>40908</v>
      </c>
      <c r="P518" s="2">
        <v>41274</v>
      </c>
      <c r="Q518" s="2">
        <v>41639</v>
      </c>
      <c r="R518" s="2">
        <v>42004</v>
      </c>
      <c r="S518" s="2">
        <v>42369</v>
      </c>
      <c r="T518" s="2">
        <v>42735</v>
      </c>
      <c r="U518" s="2">
        <v>43100</v>
      </c>
      <c r="V518" s="2">
        <v>43465</v>
      </c>
      <c r="W518" s="2">
        <v>43830</v>
      </c>
      <c r="X518" s="2">
        <v>44196</v>
      </c>
      <c r="Y518" s="2">
        <v>44561</v>
      </c>
    </row>
    <row r="519" spans="1:26" x14ac:dyDescent="0.25">
      <c r="A519" s="4"/>
      <c r="D519">
        <v>17.363499999999998</v>
      </c>
      <c r="E519">
        <v>12.902799999999999</v>
      </c>
      <c r="F519">
        <v>-1.2330000000000001</v>
      </c>
      <c r="G519">
        <v>15.0418</v>
      </c>
      <c r="H519">
        <v>16.289100000000001</v>
      </c>
      <c r="I519">
        <v>16.7013</v>
      </c>
      <c r="J519">
        <v>18.131599999999999</v>
      </c>
      <c r="K519">
        <v>19.227900000000002</v>
      </c>
      <c r="L519">
        <v>18.861799999999999</v>
      </c>
      <c r="M519">
        <v>16.1586</v>
      </c>
      <c r="N519">
        <v>17.562200000000001</v>
      </c>
      <c r="O519">
        <v>20.409300000000002</v>
      </c>
      <c r="P519">
        <v>22.572399999999998</v>
      </c>
      <c r="Q519">
        <v>21.5838</v>
      </c>
      <c r="R519">
        <v>21.390999999999998</v>
      </c>
      <c r="S519">
        <v>21.8887</v>
      </c>
      <c r="T519">
        <v>21.6785</v>
      </c>
      <c r="U519">
        <v>18.672999999999998</v>
      </c>
      <c r="V519">
        <v>23.62</v>
      </c>
      <c r="W519">
        <v>17.433599999999998</v>
      </c>
      <c r="X519">
        <v>-0.84599999999999997</v>
      </c>
      <c r="Y519">
        <v>26.8474</v>
      </c>
    </row>
    <row r="520" spans="1:26" x14ac:dyDescent="0.25">
      <c r="A520" s="1" t="s">
        <v>261</v>
      </c>
      <c r="B520" t="s">
        <v>1157</v>
      </c>
      <c r="C520" t="s">
        <v>1199</v>
      </c>
      <c r="D520" s="2">
        <f>_xll.BDH($A520, $D$1, $B520, $C520, "Direction", "H", "Period", "Y","cols=23;rows=2")</f>
        <v>36554</v>
      </c>
      <c r="E520" s="2">
        <v>36925</v>
      </c>
      <c r="F520" s="2">
        <v>37289</v>
      </c>
      <c r="G520" s="2">
        <v>37653</v>
      </c>
      <c r="H520" s="2">
        <v>38017</v>
      </c>
      <c r="I520" s="2">
        <v>38381</v>
      </c>
      <c r="J520" s="2">
        <v>38745</v>
      </c>
      <c r="K520" s="2">
        <v>39116</v>
      </c>
      <c r="L520" s="2">
        <v>39480</v>
      </c>
      <c r="M520" s="2">
        <v>39844</v>
      </c>
      <c r="N520" s="2">
        <v>40208</v>
      </c>
      <c r="O520" s="2">
        <v>40572</v>
      </c>
      <c r="P520" s="2">
        <v>40936</v>
      </c>
      <c r="Q520" s="2">
        <v>41307</v>
      </c>
      <c r="R520" s="2">
        <v>41671</v>
      </c>
      <c r="S520" s="2">
        <v>42035</v>
      </c>
      <c r="T520" s="2">
        <v>42399</v>
      </c>
      <c r="U520" s="2">
        <v>42763</v>
      </c>
      <c r="V520" s="2">
        <v>43134</v>
      </c>
      <c r="W520" s="2">
        <v>43498</v>
      </c>
      <c r="X520" s="2">
        <v>43862</v>
      </c>
      <c r="Y520" s="2">
        <v>44226</v>
      </c>
      <c r="Z520" s="2">
        <v>44590</v>
      </c>
    </row>
    <row r="521" spans="1:26" x14ac:dyDescent="0.25">
      <c r="A521" s="4"/>
      <c r="D521">
        <v>59.214399999999998</v>
      </c>
      <c r="E521">
        <v>34.003100000000003</v>
      </c>
      <c r="F521">
        <v>-0.26150000000000001</v>
      </c>
      <c r="G521">
        <v>14.305899999999999</v>
      </c>
      <c r="H521">
        <v>24.401800000000001</v>
      </c>
      <c r="I521">
        <v>23.664999999999999</v>
      </c>
      <c r="J521">
        <v>21.484400000000001</v>
      </c>
      <c r="K521">
        <v>14.6806</v>
      </c>
      <c r="L521">
        <v>17.633400000000002</v>
      </c>
      <c r="M521">
        <v>22.33</v>
      </c>
      <c r="N521">
        <v>23.755099999999999</v>
      </c>
      <c r="O521">
        <v>26.841999999999999</v>
      </c>
      <c r="P521">
        <v>24.374500000000001</v>
      </c>
      <c r="Q521">
        <v>40.184100000000001</v>
      </c>
      <c r="R521">
        <v>42.981900000000003</v>
      </c>
      <c r="S521">
        <v>41.753500000000003</v>
      </c>
      <c r="T521">
        <v>33.2851</v>
      </c>
      <c r="U521">
        <v>24.811900000000001</v>
      </c>
      <c r="V521">
        <v>28.042300000000001</v>
      </c>
      <c r="W521">
        <v>29.953700000000001</v>
      </c>
      <c r="X521">
        <v>10.219799999999999</v>
      </c>
      <c r="Y521">
        <v>-22.4283</v>
      </c>
      <c r="Z521">
        <v>9.5952000000000002</v>
      </c>
    </row>
    <row r="522" spans="1:26" x14ac:dyDescent="0.25">
      <c r="A522" s="1" t="s">
        <v>262</v>
      </c>
      <c r="B522" t="s">
        <v>1157</v>
      </c>
      <c r="C522" t="s">
        <v>1191</v>
      </c>
      <c r="D522" s="2">
        <f>_xll.BDH($A522, $D$1, $B522, $C522, "Direction", "H", "Period", "Y","cols=1;rows=2")</f>
        <v>36891</v>
      </c>
      <c r="E522" s="2"/>
    </row>
    <row r="523" spans="1:26" x14ac:dyDescent="0.25">
      <c r="A523" s="4"/>
      <c r="D523">
        <v>6.8829000000000002</v>
      </c>
    </row>
    <row r="524" spans="1:26" x14ac:dyDescent="0.25">
      <c r="A524" s="1" t="s">
        <v>263</v>
      </c>
      <c r="B524" t="s">
        <v>1157</v>
      </c>
      <c r="C524" t="s">
        <v>1188</v>
      </c>
      <c r="D524" s="2">
        <f>_xll.BDH($A524, $D$1, $B524, $C524, "Direction", "H", "Period", "Y","cols=12;rows=2")</f>
        <v>36891</v>
      </c>
      <c r="E524" s="2">
        <v>37256</v>
      </c>
      <c r="F524" s="2">
        <v>37621</v>
      </c>
      <c r="G524" s="2">
        <v>37986</v>
      </c>
      <c r="H524" s="2">
        <v>38352</v>
      </c>
      <c r="I524" s="2">
        <v>38717</v>
      </c>
      <c r="J524" s="2">
        <v>39082</v>
      </c>
      <c r="K524" s="2">
        <v>39447</v>
      </c>
      <c r="L524" s="2">
        <v>39813</v>
      </c>
      <c r="M524" s="2">
        <v>40178</v>
      </c>
      <c r="N524" s="2">
        <v>40543</v>
      </c>
      <c r="O524" s="2">
        <v>40908</v>
      </c>
      <c r="P524" s="2"/>
    </row>
    <row r="525" spans="1:26" x14ac:dyDescent="0.25">
      <c r="A525" s="4"/>
      <c r="D525">
        <v>25.8476</v>
      </c>
      <c r="E525">
        <v>22.332899999999999</v>
      </c>
      <c r="F525">
        <v>10.2776</v>
      </c>
      <c r="G525">
        <v>9.4431999999999992</v>
      </c>
      <c r="H525">
        <v>13.5783</v>
      </c>
      <c r="I525">
        <v>18.722300000000001</v>
      </c>
      <c r="J525">
        <v>27.950299999999999</v>
      </c>
      <c r="K525">
        <v>21.184799999999999</v>
      </c>
      <c r="L525">
        <v>29.1691</v>
      </c>
      <c r="M525">
        <v>23.522099999999998</v>
      </c>
      <c r="N525">
        <v>18.2102</v>
      </c>
      <c r="O525">
        <v>22.673500000000001</v>
      </c>
    </row>
    <row r="526" spans="1:26" x14ac:dyDescent="0.25">
      <c r="A526" s="1" t="s">
        <v>264</v>
      </c>
      <c r="B526" t="s">
        <v>1157</v>
      </c>
      <c r="C526" t="s">
        <v>1185</v>
      </c>
      <c r="D526" s="2" t="str">
        <f>_xll.BDH($A526, $D$1, $B526, $C526, "Direction", "H", "Period", "Y")</f>
        <v>#N/A N/A</v>
      </c>
    </row>
    <row r="527" spans="1:26" x14ac:dyDescent="0.25">
      <c r="A527" s="4"/>
    </row>
    <row r="528" spans="1:26" x14ac:dyDescent="0.25">
      <c r="A528" s="1" t="s">
        <v>265</v>
      </c>
      <c r="B528" t="s">
        <v>1157</v>
      </c>
      <c r="C528" t="s">
        <v>1188</v>
      </c>
      <c r="D528" s="2">
        <f>_xll.BDH($A528, $D$1, $B528, $C528, "Direction", "H", "Period", "Y","cols=8;rows=2")</f>
        <v>36891</v>
      </c>
      <c r="E528" s="2">
        <v>37256</v>
      </c>
      <c r="F528" s="2">
        <v>37621</v>
      </c>
      <c r="G528" s="2">
        <v>38717</v>
      </c>
      <c r="H528" s="2">
        <v>39813</v>
      </c>
      <c r="I528" s="2">
        <v>40178</v>
      </c>
      <c r="J528" s="2">
        <v>40543</v>
      </c>
      <c r="K528" s="2">
        <v>40908</v>
      </c>
      <c r="L528" s="2"/>
      <c r="M528" s="2"/>
      <c r="N528" s="2"/>
      <c r="O528" s="2"/>
      <c r="P528" s="2"/>
    </row>
    <row r="529" spans="1:26" x14ac:dyDescent="0.25">
      <c r="A529" s="4"/>
      <c r="D529">
        <v>1.1319999999999999</v>
      </c>
      <c r="E529">
        <v>-6.3955000000000002</v>
      </c>
      <c r="F529">
        <v>-78.668999999999997</v>
      </c>
      <c r="G529">
        <v>312.75720000000001</v>
      </c>
      <c r="H529">
        <v>-3.9773000000000001</v>
      </c>
      <c r="I529">
        <v>-42.686399999999999</v>
      </c>
      <c r="J529">
        <v>-31.327000000000002</v>
      </c>
      <c r="K529">
        <v>71.892499999999998</v>
      </c>
    </row>
    <row r="530" spans="1:26" x14ac:dyDescent="0.25">
      <c r="A530" s="1" t="s">
        <v>266</v>
      </c>
      <c r="B530" t="s">
        <v>1157</v>
      </c>
      <c r="C530" t="s">
        <v>1183</v>
      </c>
      <c r="D530" s="2">
        <f>_xll.BDH($A530, $D$1, $B530, $C530, "Direction", "H", "Period", "Y","cols=6;rows=2")</f>
        <v>36891</v>
      </c>
      <c r="E530" s="2">
        <v>37256</v>
      </c>
      <c r="F530" s="2">
        <v>37621</v>
      </c>
      <c r="G530" s="2">
        <v>37986</v>
      </c>
      <c r="H530" s="2">
        <v>38352</v>
      </c>
      <c r="I530" s="2">
        <v>38717</v>
      </c>
      <c r="J530" s="2"/>
    </row>
    <row r="531" spans="1:26" x14ac:dyDescent="0.25">
      <c r="A531" s="4"/>
      <c r="D531">
        <v>10.982799999999999</v>
      </c>
      <c r="E531">
        <v>-55.057200000000002</v>
      </c>
      <c r="F531">
        <v>-25.6295</v>
      </c>
      <c r="G531">
        <v>-67.0625</v>
      </c>
      <c r="H531">
        <v>-123.9744</v>
      </c>
      <c r="I531">
        <v>2.4628999999999999</v>
      </c>
    </row>
    <row r="532" spans="1:26" x14ac:dyDescent="0.25">
      <c r="A532" s="1" t="s">
        <v>267</v>
      </c>
      <c r="B532" t="s">
        <v>1157</v>
      </c>
      <c r="C532" t="s">
        <v>1199</v>
      </c>
      <c r="D532" s="2">
        <f>_xll.BDH($A532, $D$1, $B532, $C532, "Direction", "H", "Period", "Y","cols=20;rows=2")</f>
        <v>36891</v>
      </c>
      <c r="E532" s="2">
        <v>37986</v>
      </c>
      <c r="F532" s="2">
        <v>38352</v>
      </c>
      <c r="G532" s="2">
        <v>38717</v>
      </c>
      <c r="H532" s="2">
        <v>39082</v>
      </c>
      <c r="I532" s="2">
        <v>39447</v>
      </c>
      <c r="J532" s="2">
        <v>39813</v>
      </c>
      <c r="K532" s="2">
        <v>40178</v>
      </c>
      <c r="L532" s="2">
        <v>40543</v>
      </c>
      <c r="M532" s="2">
        <v>40908</v>
      </c>
      <c r="N532" s="2">
        <v>41274</v>
      </c>
      <c r="O532" s="2">
        <v>41639</v>
      </c>
      <c r="P532" s="2">
        <v>42004</v>
      </c>
      <c r="Q532" s="2">
        <v>42369</v>
      </c>
      <c r="R532" s="2">
        <v>42735</v>
      </c>
      <c r="S532" s="2">
        <v>43100</v>
      </c>
      <c r="T532" s="2">
        <v>43465</v>
      </c>
      <c r="U532" s="2">
        <v>43830</v>
      </c>
      <c r="V532" s="2">
        <v>44196</v>
      </c>
      <c r="W532" s="2">
        <v>44561</v>
      </c>
      <c r="X532" s="2"/>
      <c r="Y532" s="2"/>
    </row>
    <row r="533" spans="1:26" x14ac:dyDescent="0.25">
      <c r="A533" s="4"/>
      <c r="D533">
        <v>12.783899999999999</v>
      </c>
      <c r="E533">
        <v>12.9224</v>
      </c>
      <c r="F533">
        <v>14.6647</v>
      </c>
      <c r="G533">
        <v>15.897600000000001</v>
      </c>
      <c r="H533">
        <v>17.167400000000001</v>
      </c>
      <c r="I533">
        <v>19.651399999999999</v>
      </c>
      <c r="J533">
        <v>23.009</v>
      </c>
      <c r="K533">
        <v>20.0365</v>
      </c>
      <c r="L533">
        <v>22.869199999999999</v>
      </c>
      <c r="M533">
        <v>26.7178</v>
      </c>
      <c r="N533">
        <v>23.972100000000001</v>
      </c>
      <c r="O533">
        <v>25.034800000000001</v>
      </c>
      <c r="P533">
        <v>24.525300000000001</v>
      </c>
      <c r="Q533">
        <v>27.807400000000001</v>
      </c>
      <c r="R533">
        <v>29.549099999999999</v>
      </c>
      <c r="S533">
        <v>33.314799999999998</v>
      </c>
      <c r="T533">
        <v>42.979799999999997</v>
      </c>
      <c r="U533">
        <v>44.597499999999997</v>
      </c>
      <c r="V533">
        <v>37.415199999999999</v>
      </c>
      <c r="W533">
        <v>55.915700000000001</v>
      </c>
    </row>
    <row r="534" spans="1:26" x14ac:dyDescent="0.25">
      <c r="A534" s="1" t="s">
        <v>268</v>
      </c>
      <c r="B534" t="s">
        <v>1157</v>
      </c>
      <c r="C534" t="s">
        <v>1199</v>
      </c>
      <c r="D534" s="2">
        <f>_xll.BDH($A534, $D$1, $B534, $C534, "Direction", "H", "Period", "Y","cols=22;rows=2")</f>
        <v>36891</v>
      </c>
      <c r="E534" s="2">
        <v>37256</v>
      </c>
      <c r="F534" s="2">
        <v>37621</v>
      </c>
      <c r="G534" s="2">
        <v>37986</v>
      </c>
      <c r="H534" s="2">
        <v>38352</v>
      </c>
      <c r="I534" s="2">
        <v>38717</v>
      </c>
      <c r="J534" s="2">
        <v>39082</v>
      </c>
      <c r="K534" s="2">
        <v>39447</v>
      </c>
      <c r="L534" s="2">
        <v>39813</v>
      </c>
      <c r="M534" s="2">
        <v>40178</v>
      </c>
      <c r="N534" s="2">
        <v>40543</v>
      </c>
      <c r="O534" s="2">
        <v>40908</v>
      </c>
      <c r="P534" s="2">
        <v>41274</v>
      </c>
      <c r="Q534" s="2">
        <v>41639</v>
      </c>
      <c r="R534" s="2">
        <v>42004</v>
      </c>
      <c r="S534" s="2">
        <v>42369</v>
      </c>
      <c r="T534" s="2">
        <v>42735</v>
      </c>
      <c r="U534" s="2">
        <v>43100</v>
      </c>
      <c r="V534" s="2">
        <v>43465</v>
      </c>
      <c r="W534" s="2">
        <v>43830</v>
      </c>
      <c r="X534" s="2">
        <v>44196</v>
      </c>
      <c r="Y534" s="2">
        <v>44561</v>
      </c>
    </row>
    <row r="535" spans="1:26" x14ac:dyDescent="0.25">
      <c r="A535" s="4"/>
      <c r="D535">
        <v>12.1972</v>
      </c>
      <c r="E535">
        <v>18.640599999999999</v>
      </c>
      <c r="F535">
        <v>-24.019300000000001</v>
      </c>
      <c r="G535">
        <v>-26.863199999999999</v>
      </c>
      <c r="H535">
        <v>-30.220700000000001</v>
      </c>
      <c r="I535">
        <v>45.768599999999999</v>
      </c>
      <c r="J535">
        <v>34.274099999999997</v>
      </c>
      <c r="K535">
        <v>49.136400000000002</v>
      </c>
      <c r="L535">
        <v>30.484500000000001</v>
      </c>
      <c r="M535">
        <v>13.9184</v>
      </c>
      <c r="N535">
        <v>19.213699999999999</v>
      </c>
      <c r="O535">
        <v>24.088899999999999</v>
      </c>
      <c r="P535">
        <v>18.195599999999999</v>
      </c>
      <c r="Q535">
        <v>14.4824</v>
      </c>
      <c r="R535">
        <v>23.452200000000001</v>
      </c>
      <c r="S535">
        <v>-4.2295999999999996</v>
      </c>
      <c r="T535">
        <v>-46.3431</v>
      </c>
      <c r="U535">
        <v>-5.2225000000000001</v>
      </c>
      <c r="V535">
        <v>18.5609</v>
      </c>
      <c r="W535">
        <v>-12.900700000000001</v>
      </c>
      <c r="X535">
        <v>-45.356499999999997</v>
      </c>
      <c r="Y535">
        <v>24.933700000000002</v>
      </c>
    </row>
    <row r="536" spans="1:26" x14ac:dyDescent="0.25">
      <c r="A536" s="1" t="s">
        <v>269</v>
      </c>
      <c r="B536" t="s">
        <v>1157</v>
      </c>
      <c r="C536" t="s">
        <v>1185</v>
      </c>
      <c r="D536" s="2" t="str">
        <f>_xll.BDH($A536, $D$1, $B536, $C536, "Direction", "H", "Period", "Y")</f>
        <v>#N/A N/A</v>
      </c>
    </row>
    <row r="537" spans="1:26" x14ac:dyDescent="0.25">
      <c r="A537" s="4"/>
    </row>
    <row r="538" spans="1:26" x14ac:dyDescent="0.25">
      <c r="A538" s="1" t="s">
        <v>270</v>
      </c>
      <c r="B538" t="s">
        <v>1157</v>
      </c>
      <c r="C538" t="s">
        <v>1183</v>
      </c>
      <c r="D538" s="2">
        <f>_xll.BDH($A538, $D$1, $B538, $C538, "Direction", "H", "Period", "Y","cols=6;rows=2")</f>
        <v>36891</v>
      </c>
      <c r="E538" s="2">
        <v>37256</v>
      </c>
      <c r="F538" s="2">
        <v>37621</v>
      </c>
      <c r="G538" s="2">
        <v>37986</v>
      </c>
      <c r="H538" s="2">
        <v>38352</v>
      </c>
      <c r="I538" s="2">
        <v>38717</v>
      </c>
      <c r="J538" s="2"/>
    </row>
    <row r="539" spans="1:26" x14ac:dyDescent="0.25">
      <c r="A539" s="4"/>
      <c r="D539">
        <v>14.442299999999999</v>
      </c>
      <c r="E539">
        <v>7.4656000000000002</v>
      </c>
      <c r="F539">
        <v>15.39</v>
      </c>
      <c r="G539">
        <v>16.264500000000002</v>
      </c>
      <c r="H539">
        <v>16.578199999999999</v>
      </c>
      <c r="I539">
        <v>16.175799999999999</v>
      </c>
    </row>
    <row r="540" spans="1:26" x14ac:dyDescent="0.25">
      <c r="A540" s="1" t="s">
        <v>271</v>
      </c>
      <c r="B540" t="s">
        <v>1157</v>
      </c>
      <c r="C540" t="s">
        <v>1199</v>
      </c>
      <c r="D540" s="2">
        <f>_xll.BDH($A540, $D$1, $B540, $C540, "Direction", "H", "Period", "Y","cols=17;rows=2")</f>
        <v>37290</v>
      </c>
      <c r="E540" s="2">
        <v>37654</v>
      </c>
      <c r="F540" s="2">
        <v>38018</v>
      </c>
      <c r="G540" s="2">
        <v>38382</v>
      </c>
      <c r="H540" s="2">
        <v>38746</v>
      </c>
      <c r="I540" s="2">
        <v>39110</v>
      </c>
      <c r="J540" s="2">
        <v>39481</v>
      </c>
      <c r="K540" s="2">
        <v>39845</v>
      </c>
      <c r="L540" s="2">
        <v>40209</v>
      </c>
      <c r="M540" s="2">
        <v>40573</v>
      </c>
      <c r="N540" s="2">
        <v>40937</v>
      </c>
      <c r="O540" s="2">
        <v>41308</v>
      </c>
      <c r="P540" s="2">
        <v>41672</v>
      </c>
      <c r="Q540" s="2">
        <v>42036</v>
      </c>
      <c r="R540" s="2">
        <v>42400</v>
      </c>
      <c r="S540" s="2">
        <v>42764</v>
      </c>
      <c r="T540" s="2">
        <v>43128</v>
      </c>
      <c r="U540" s="2"/>
      <c r="V540" s="2"/>
      <c r="W540" s="2"/>
      <c r="X540" s="2"/>
      <c r="Y540" s="2"/>
      <c r="Z540" s="2"/>
    </row>
    <row r="541" spans="1:26" x14ac:dyDescent="0.25">
      <c r="A541" s="4"/>
      <c r="D541">
        <v>18.400500000000001</v>
      </c>
      <c r="E541">
        <v>19.343299999999999</v>
      </c>
      <c r="F541">
        <v>20.393799999999999</v>
      </c>
      <c r="G541">
        <v>21.479700000000001</v>
      </c>
      <c r="H541">
        <v>22.864100000000001</v>
      </c>
      <c r="I541">
        <v>22.183700000000002</v>
      </c>
      <c r="J541">
        <v>20.564299999999999</v>
      </c>
      <c r="K541">
        <v>12.7356</v>
      </c>
      <c r="L541">
        <v>14.318</v>
      </c>
      <c r="M541">
        <v>17.439</v>
      </c>
      <c r="N541">
        <v>21.110700000000001</v>
      </c>
      <c r="O541">
        <v>25.423999999999999</v>
      </c>
      <c r="P541">
        <v>35.545699999999997</v>
      </c>
      <c r="Q541">
        <v>58.093800000000002</v>
      </c>
      <c r="R541">
        <v>89.640600000000006</v>
      </c>
      <c r="S541">
        <v>149.44130000000001</v>
      </c>
      <c r="T541">
        <v>298.25470000000001</v>
      </c>
    </row>
    <row r="542" spans="1:26" x14ac:dyDescent="0.25">
      <c r="A542" s="1" t="s">
        <v>272</v>
      </c>
      <c r="B542" t="s">
        <v>1157</v>
      </c>
      <c r="C542" t="s">
        <v>1199</v>
      </c>
      <c r="D542" s="2">
        <f>_xll.BDH($A542, $D$1, $B542, $C542, "Direction", "H", "Period", "Y","cols=20;rows=2")</f>
        <v>37621</v>
      </c>
      <c r="E542" s="2">
        <v>37986</v>
      </c>
      <c r="F542" s="2">
        <v>38352</v>
      </c>
      <c r="G542" s="2">
        <v>38717</v>
      </c>
      <c r="H542" s="2">
        <v>39082</v>
      </c>
      <c r="I542" s="2">
        <v>39447</v>
      </c>
      <c r="J542" s="2">
        <v>39813</v>
      </c>
      <c r="K542" s="2">
        <v>40178</v>
      </c>
      <c r="L542" s="2">
        <v>40543</v>
      </c>
      <c r="M542" s="2">
        <v>40908</v>
      </c>
      <c r="N542" s="2">
        <v>41274</v>
      </c>
      <c r="O542" s="2">
        <v>41639</v>
      </c>
      <c r="P542" s="2">
        <v>42004</v>
      </c>
      <c r="Q542" s="2">
        <v>42369</v>
      </c>
      <c r="R542" s="2">
        <v>42735</v>
      </c>
      <c r="S542" s="2">
        <v>43100</v>
      </c>
      <c r="T542" s="2">
        <v>43465</v>
      </c>
      <c r="U542" s="2">
        <v>43830</v>
      </c>
      <c r="V542" s="2">
        <v>44196</v>
      </c>
      <c r="W542" s="2">
        <v>44561</v>
      </c>
      <c r="X542" s="2"/>
      <c r="Y542" s="2"/>
    </row>
    <row r="543" spans="1:26" x14ac:dyDescent="0.25">
      <c r="A543" s="4"/>
      <c r="D543">
        <v>-4.7618999999999998</v>
      </c>
      <c r="E543">
        <v>14.3146</v>
      </c>
      <c r="F543">
        <v>18.130400000000002</v>
      </c>
      <c r="G543">
        <v>20.1434</v>
      </c>
      <c r="H543">
        <v>26.0212</v>
      </c>
      <c r="I543">
        <v>20.4453</v>
      </c>
      <c r="J543">
        <v>21.375800000000002</v>
      </c>
      <c r="K543">
        <v>5.7607999999999997</v>
      </c>
      <c r="L543">
        <v>14.132300000000001</v>
      </c>
      <c r="M543">
        <v>9.6747999999999994</v>
      </c>
      <c r="N543">
        <v>10.2257</v>
      </c>
      <c r="O543">
        <v>22.0563</v>
      </c>
      <c r="P543">
        <v>9.8752999999999993</v>
      </c>
      <c r="Q543">
        <v>-14.695499999999999</v>
      </c>
      <c r="R543">
        <v>-37.024999999999999</v>
      </c>
      <c r="S543">
        <v>-33.722099999999998</v>
      </c>
      <c r="T543">
        <v>-3.3589000000000002</v>
      </c>
      <c r="U543">
        <v>-4.6329000000000002</v>
      </c>
      <c r="V543">
        <v>-43.878599999999999</v>
      </c>
      <c r="W543">
        <v>9.5833999999999993</v>
      </c>
    </row>
    <row r="544" spans="1:26" x14ac:dyDescent="0.25">
      <c r="A544" s="1" t="s">
        <v>273</v>
      </c>
      <c r="B544" t="s">
        <v>1157</v>
      </c>
      <c r="C544" t="s">
        <v>1198</v>
      </c>
      <c r="D544" s="2">
        <f>_xll.BDH($A544, $D$1, $B544, $C544, "Direction", "H", "Period", "Y","cols=8;rows=2")</f>
        <v>36891</v>
      </c>
      <c r="E544" s="2">
        <v>37256</v>
      </c>
      <c r="F544" s="2">
        <v>37621</v>
      </c>
      <c r="G544" s="2">
        <v>37986</v>
      </c>
      <c r="H544" s="2">
        <v>38352</v>
      </c>
      <c r="I544" s="2">
        <v>38717</v>
      </c>
      <c r="J544" s="2">
        <v>39082</v>
      </c>
      <c r="K544" s="2">
        <v>39447</v>
      </c>
      <c r="L544" s="2"/>
    </row>
    <row r="545" spans="1:26" x14ac:dyDescent="0.25">
      <c r="A545" s="4"/>
      <c r="D545">
        <v>-0.87519999999999998</v>
      </c>
      <c r="E545">
        <v>15.8079</v>
      </c>
      <c r="F545">
        <v>16.5215</v>
      </c>
      <c r="G545">
        <v>18.235099999999999</v>
      </c>
      <c r="H545">
        <v>19.4878</v>
      </c>
      <c r="I545">
        <v>6.14</v>
      </c>
      <c r="J545">
        <v>9.1306999999999992</v>
      </c>
      <c r="K545">
        <v>9.7559000000000005</v>
      </c>
    </row>
    <row r="546" spans="1:26" x14ac:dyDescent="0.25">
      <c r="A546" s="1" t="s">
        <v>274</v>
      </c>
      <c r="B546" t="s">
        <v>1157</v>
      </c>
      <c r="C546" t="s">
        <v>1199</v>
      </c>
      <c r="D546" s="2">
        <f>_xll.BDH($A546, $D$1, $B546, $C546, "Direction", "H", "Period", "Y","cols=22;rows=2")</f>
        <v>36891</v>
      </c>
      <c r="E546" s="2">
        <v>37256</v>
      </c>
      <c r="F546" s="2">
        <v>37621</v>
      </c>
      <c r="G546" s="2">
        <v>37986</v>
      </c>
      <c r="H546" s="2">
        <v>38352</v>
      </c>
      <c r="I546" s="2">
        <v>38717</v>
      </c>
      <c r="J546" s="2">
        <v>39082</v>
      </c>
      <c r="K546" s="2">
        <v>39447</v>
      </c>
      <c r="L546" s="2">
        <v>39813</v>
      </c>
      <c r="M546" s="2">
        <v>40178</v>
      </c>
      <c r="N546" s="2">
        <v>40543</v>
      </c>
      <c r="O546" s="2">
        <v>40908</v>
      </c>
      <c r="P546" s="2">
        <v>41274</v>
      </c>
      <c r="Q546" s="2">
        <v>41639</v>
      </c>
      <c r="R546" s="2">
        <v>42004</v>
      </c>
      <c r="S546" s="2">
        <v>42369</v>
      </c>
      <c r="T546" s="2">
        <v>42735</v>
      </c>
      <c r="U546" s="2">
        <v>43100</v>
      </c>
      <c r="V546" s="2">
        <v>43465</v>
      </c>
      <c r="W546" s="2">
        <v>43830</v>
      </c>
      <c r="X546" s="2">
        <v>44196</v>
      </c>
      <c r="Y546" s="2">
        <v>44561</v>
      </c>
    </row>
    <row r="547" spans="1:26" x14ac:dyDescent="0.25">
      <c r="A547" s="4"/>
      <c r="D547">
        <v>15.0657</v>
      </c>
      <c r="E547">
        <v>6.1539999999999999</v>
      </c>
      <c r="F547">
        <v>10.1281</v>
      </c>
      <c r="G547">
        <v>-0.8135</v>
      </c>
      <c r="H547">
        <v>16.346599999999999</v>
      </c>
      <c r="I547">
        <v>15.3841</v>
      </c>
      <c r="J547">
        <v>16.052199999999999</v>
      </c>
      <c r="K547">
        <v>15.4884</v>
      </c>
      <c r="L547">
        <v>-19.366399999999999</v>
      </c>
      <c r="M547">
        <v>-8.3895</v>
      </c>
      <c r="N547">
        <v>6.4686000000000003</v>
      </c>
      <c r="O547">
        <v>3.2936000000000001</v>
      </c>
      <c r="P547">
        <v>-0.37359999999999999</v>
      </c>
      <c r="Q547">
        <v>0.81379999999999997</v>
      </c>
      <c r="R547">
        <v>4.2419000000000002</v>
      </c>
      <c r="S547">
        <v>9.2514000000000003</v>
      </c>
      <c r="T547">
        <v>5.1874000000000002</v>
      </c>
      <c r="U547">
        <v>-20.6007</v>
      </c>
      <c r="V547">
        <v>13.7219</v>
      </c>
      <c r="W547">
        <v>14.392799999999999</v>
      </c>
      <c r="X547">
        <v>10.053900000000001</v>
      </c>
      <c r="Y547">
        <v>13.128299999999999</v>
      </c>
    </row>
    <row r="548" spans="1:26" x14ac:dyDescent="0.25">
      <c r="A548" s="1" t="s">
        <v>275</v>
      </c>
      <c r="B548" t="s">
        <v>1157</v>
      </c>
      <c r="C548" t="s">
        <v>1191</v>
      </c>
      <c r="D548" s="2">
        <f>_xll.BDH($A548, $D$1, $B548, $C548, "Direction", "H", "Period", "Y","cols=1;rows=2")</f>
        <v>36891</v>
      </c>
      <c r="E548" s="2"/>
    </row>
    <row r="549" spans="1:26" x14ac:dyDescent="0.25">
      <c r="A549" s="4"/>
      <c r="D549">
        <v>-15.2</v>
      </c>
    </row>
    <row r="550" spans="1:26" x14ac:dyDescent="0.25">
      <c r="A550" s="1" t="s">
        <v>276</v>
      </c>
      <c r="B550" t="s">
        <v>1157</v>
      </c>
      <c r="C550" t="s">
        <v>1184</v>
      </c>
      <c r="D550" s="2">
        <f>_xll.BDH($A550, $D$1, $B550, $C550, "Direction", "H", "Period", "Y","cols=12;rows=2")</f>
        <v>36649</v>
      </c>
      <c r="E550" s="2">
        <v>37013</v>
      </c>
      <c r="F550" s="2">
        <v>37377</v>
      </c>
      <c r="G550" s="2">
        <v>37741</v>
      </c>
      <c r="H550" s="2">
        <v>38105</v>
      </c>
      <c r="I550" s="2">
        <v>39204</v>
      </c>
      <c r="J550" s="2">
        <v>39568</v>
      </c>
      <c r="K550" s="2">
        <v>39932</v>
      </c>
      <c r="L550" s="2">
        <v>40296</v>
      </c>
      <c r="M550" s="2">
        <v>40660</v>
      </c>
      <c r="N550" s="2">
        <v>41028</v>
      </c>
      <c r="O550" s="2">
        <v>41392</v>
      </c>
      <c r="P550" s="2"/>
      <c r="Q550" s="2"/>
    </row>
    <row r="551" spans="1:26" x14ac:dyDescent="0.25">
      <c r="A551" s="4"/>
      <c r="D551">
        <v>52.406300000000002</v>
      </c>
      <c r="E551">
        <v>32.195300000000003</v>
      </c>
      <c r="F551">
        <v>53.935299999999998</v>
      </c>
      <c r="G551">
        <v>38.819400000000002</v>
      </c>
      <c r="H551">
        <v>50.969000000000001</v>
      </c>
      <c r="I551">
        <v>40.393999999999998</v>
      </c>
      <c r="J551">
        <v>45.311500000000002</v>
      </c>
      <c r="K551">
        <v>59.406300000000002</v>
      </c>
      <c r="L551">
        <v>55.5991</v>
      </c>
      <c r="M551">
        <v>39.578600000000002</v>
      </c>
      <c r="N551">
        <v>31.466999999999999</v>
      </c>
      <c r="O551">
        <v>36.434699999999999</v>
      </c>
    </row>
    <row r="552" spans="1:26" x14ac:dyDescent="0.25">
      <c r="A552" s="1" t="s">
        <v>277</v>
      </c>
      <c r="B552" t="s">
        <v>1157</v>
      </c>
      <c r="C552" t="s">
        <v>1202</v>
      </c>
      <c r="D552" s="2">
        <f>_xll.BDH($A552, $D$1, $B552, $C552, "Direction", "H", "Period", "Y","cols=22;rows=2")</f>
        <v>36891</v>
      </c>
      <c r="E552" s="2">
        <v>37256</v>
      </c>
      <c r="F552" s="2">
        <v>37621</v>
      </c>
      <c r="G552" s="2">
        <v>37986</v>
      </c>
      <c r="H552" s="2">
        <v>38352</v>
      </c>
      <c r="I552" s="2">
        <v>38717</v>
      </c>
      <c r="J552" s="2">
        <v>39082</v>
      </c>
      <c r="K552" s="2">
        <v>39447</v>
      </c>
      <c r="L552" s="2">
        <v>39813</v>
      </c>
      <c r="M552" s="2">
        <v>40178</v>
      </c>
      <c r="N552" s="2">
        <v>40543</v>
      </c>
      <c r="O552" s="2">
        <v>40908</v>
      </c>
      <c r="P552" s="2">
        <v>41274</v>
      </c>
      <c r="Q552" s="2">
        <v>41639</v>
      </c>
      <c r="R552" s="2">
        <v>42004</v>
      </c>
      <c r="S552" s="2">
        <v>42369</v>
      </c>
      <c r="T552" s="2">
        <v>42735</v>
      </c>
      <c r="U552" s="2">
        <v>43100</v>
      </c>
      <c r="V552" s="2">
        <v>43465</v>
      </c>
      <c r="W552" s="2">
        <v>43830</v>
      </c>
      <c r="X552" s="2">
        <v>44196</v>
      </c>
      <c r="Y552" s="2">
        <v>44561</v>
      </c>
    </row>
    <row r="553" spans="1:26" x14ac:dyDescent="0.25">
      <c r="A553" s="4"/>
      <c r="D553">
        <v>18.1252</v>
      </c>
      <c r="E553">
        <v>-1.0488999999999999</v>
      </c>
      <c r="F553">
        <v>-2.4316</v>
      </c>
      <c r="G553">
        <v>13.473100000000001</v>
      </c>
      <c r="H553">
        <v>11.3371</v>
      </c>
      <c r="I553">
        <v>14.881399999999999</v>
      </c>
      <c r="J553">
        <v>20.3398</v>
      </c>
      <c r="K553">
        <v>25.805099999999999</v>
      </c>
      <c r="L553">
        <v>34.030099999999997</v>
      </c>
      <c r="M553">
        <v>19.292100000000001</v>
      </c>
      <c r="N553">
        <v>20.709800000000001</v>
      </c>
      <c r="O553">
        <v>19.253</v>
      </c>
      <c r="P553">
        <v>24.607900000000001</v>
      </c>
      <c r="Q553">
        <v>25.780200000000001</v>
      </c>
      <c r="R553">
        <v>24.1373</v>
      </c>
      <c r="S553">
        <v>26.533100000000001</v>
      </c>
      <c r="T553">
        <v>25.560400000000001</v>
      </c>
      <c r="U553">
        <v>8.6142000000000003</v>
      </c>
      <c r="V553">
        <v>39.011600000000001</v>
      </c>
      <c r="W553">
        <v>33.500599999999999</v>
      </c>
      <c r="X553">
        <v>26.5183</v>
      </c>
      <c r="Y553">
        <v>30.688300000000002</v>
      </c>
    </row>
    <row r="554" spans="1:26" x14ac:dyDescent="0.25">
      <c r="A554" s="1" t="s">
        <v>278</v>
      </c>
      <c r="B554" t="s">
        <v>1157</v>
      </c>
      <c r="C554" t="s">
        <v>1198</v>
      </c>
      <c r="D554" s="2">
        <f>_xll.BDH($A554, $D$1, $B554, $C554, "Direction", "H", "Period", "Y","cols=5;rows=2")</f>
        <v>36891</v>
      </c>
      <c r="E554" s="2">
        <v>37256</v>
      </c>
      <c r="F554" s="2">
        <v>38352</v>
      </c>
      <c r="G554" s="2">
        <v>39447</v>
      </c>
      <c r="H554" s="2">
        <v>39813</v>
      </c>
      <c r="I554" s="2"/>
      <c r="J554" s="2"/>
      <c r="K554" s="2"/>
      <c r="L554" s="2"/>
    </row>
    <row r="555" spans="1:26" x14ac:dyDescent="0.25">
      <c r="A555" s="4"/>
      <c r="D555">
        <v>11.6736</v>
      </c>
      <c r="E555">
        <v>-7.5915999999999997</v>
      </c>
      <c r="F555">
        <v>45.728200000000001</v>
      </c>
      <c r="G555">
        <v>13.5418</v>
      </c>
      <c r="H555">
        <v>5.2549000000000001</v>
      </c>
    </row>
    <row r="556" spans="1:26" x14ac:dyDescent="0.25">
      <c r="A556" s="1" t="s">
        <v>279</v>
      </c>
      <c r="B556" t="s">
        <v>1157</v>
      </c>
      <c r="C556" t="s">
        <v>1199</v>
      </c>
      <c r="D556" s="2">
        <f>_xll.BDH($A556, $D$1, $B556, $C556, "Direction", "H", "Period", "Y","cols=16;rows=2")</f>
        <v>36830</v>
      </c>
      <c r="E556" s="2">
        <v>37195</v>
      </c>
      <c r="F556" s="2">
        <v>37560</v>
      </c>
      <c r="G556" s="2">
        <v>37925</v>
      </c>
      <c r="H556" s="2">
        <v>38291</v>
      </c>
      <c r="I556" s="2">
        <v>38656</v>
      </c>
      <c r="J556" s="2">
        <v>39021</v>
      </c>
      <c r="K556" s="2">
        <v>39386</v>
      </c>
      <c r="L556" s="2">
        <v>39752</v>
      </c>
      <c r="M556" s="2">
        <v>40117</v>
      </c>
      <c r="N556" s="2">
        <v>40482</v>
      </c>
      <c r="O556" s="2">
        <v>40847</v>
      </c>
      <c r="P556" s="2">
        <v>41213</v>
      </c>
      <c r="Q556" s="2">
        <v>41578</v>
      </c>
      <c r="R556" s="2">
        <v>41943</v>
      </c>
      <c r="S556" s="2">
        <v>42308</v>
      </c>
      <c r="T556" s="2"/>
      <c r="U556" s="2"/>
      <c r="V556" s="2"/>
      <c r="W556" s="2"/>
      <c r="X556" s="2"/>
      <c r="Y556" s="2"/>
      <c r="Z556" s="2"/>
    </row>
    <row r="557" spans="1:26" x14ac:dyDescent="0.25">
      <c r="A557" s="4"/>
      <c r="D557">
        <v>22.748000000000001</v>
      </c>
      <c r="E557">
        <v>2.8975</v>
      </c>
      <c r="F557">
        <v>-3.5964999999999998</v>
      </c>
      <c r="G557">
        <v>6.8613999999999997</v>
      </c>
      <c r="H557">
        <v>9.2868999999999993</v>
      </c>
      <c r="I557">
        <v>6.4169</v>
      </c>
      <c r="J557">
        <v>16.457799999999999</v>
      </c>
      <c r="K557">
        <v>18.948699999999999</v>
      </c>
      <c r="L557">
        <v>21.5031</v>
      </c>
      <c r="M557">
        <v>19.2804</v>
      </c>
      <c r="N557">
        <v>21.641200000000001</v>
      </c>
      <c r="O557">
        <v>17.892099999999999</v>
      </c>
      <c r="P557">
        <v>-41.433999999999997</v>
      </c>
      <c r="Q557">
        <v>20.573399999999999</v>
      </c>
      <c r="R557">
        <v>18.566700000000001</v>
      </c>
      <c r="S557">
        <v>16.712199999999999</v>
      </c>
    </row>
    <row r="558" spans="1:26" x14ac:dyDescent="0.25">
      <c r="A558" s="1" t="s">
        <v>280</v>
      </c>
      <c r="B558" t="s">
        <v>1157</v>
      </c>
      <c r="C558" t="s">
        <v>1200</v>
      </c>
      <c r="D558" s="2">
        <f>_xll.BDH($A558, $D$1, $B558, $C558, "Direction", "H", "Period", "Y","cols=19;rows=2")</f>
        <v>36646</v>
      </c>
      <c r="E558" s="2">
        <v>37011</v>
      </c>
      <c r="F558" s="2">
        <v>37376</v>
      </c>
      <c r="G558" s="2">
        <v>37741</v>
      </c>
      <c r="H558" s="2">
        <v>38107</v>
      </c>
      <c r="I558" s="2">
        <v>38472</v>
      </c>
      <c r="J558" s="2">
        <v>38837</v>
      </c>
      <c r="K558" s="2">
        <v>39202</v>
      </c>
      <c r="L558" s="2">
        <v>39568</v>
      </c>
      <c r="M558" s="2">
        <v>39933</v>
      </c>
      <c r="N558" s="2">
        <v>40298</v>
      </c>
      <c r="O558" s="2">
        <v>40663</v>
      </c>
      <c r="P558" s="2">
        <v>41029</v>
      </c>
      <c r="Q558" s="2">
        <v>41394</v>
      </c>
      <c r="R558" s="2">
        <v>41759</v>
      </c>
      <c r="S558" s="2">
        <v>42124</v>
      </c>
      <c r="T558" s="2">
        <v>42490</v>
      </c>
      <c r="U558" s="2">
        <v>43585</v>
      </c>
      <c r="V558" s="2">
        <v>43951</v>
      </c>
      <c r="W558" s="2"/>
      <c r="X558" s="2"/>
    </row>
    <row r="559" spans="1:26" x14ac:dyDescent="0.25">
      <c r="A559" s="4"/>
      <c r="D559">
        <v>22.090499999999999</v>
      </c>
      <c r="E559">
        <v>23.505299999999998</v>
      </c>
      <c r="F559">
        <v>34.162599999999998</v>
      </c>
      <c r="G559">
        <v>38.248600000000003</v>
      </c>
      <c r="H559">
        <v>40.720199999999998</v>
      </c>
      <c r="I559">
        <v>33.106699999999996</v>
      </c>
      <c r="J559">
        <v>23.939499999999999</v>
      </c>
      <c r="K559">
        <v>-24.346800000000002</v>
      </c>
      <c r="L559">
        <v>-25.695799999999998</v>
      </c>
      <c r="M559">
        <v>40.579700000000003</v>
      </c>
      <c r="N559">
        <v>33.672499999999999</v>
      </c>
      <c r="O559">
        <v>28.102499999999999</v>
      </c>
      <c r="P559">
        <v>19.1631</v>
      </c>
      <c r="Q559">
        <v>33.516800000000003</v>
      </c>
      <c r="R559">
        <v>33.697899999999997</v>
      </c>
      <c r="S559">
        <v>27.948899999999998</v>
      </c>
      <c r="T559">
        <v>40.3294</v>
      </c>
      <c r="U559">
        <v>90.130899999999997</v>
      </c>
      <c r="V559">
        <v>-2.6657999999999999</v>
      </c>
    </row>
    <row r="560" spans="1:26" x14ac:dyDescent="0.25">
      <c r="A560" s="1" t="s">
        <v>281</v>
      </c>
      <c r="B560" t="s">
        <v>1157</v>
      </c>
      <c r="C560" t="s">
        <v>1188</v>
      </c>
      <c r="D560" s="2">
        <f>_xll.BDH($A560, $D$1, $B560, $C560, "Direction", "H", "Period", "Y","cols=13;rows=2")</f>
        <v>36708</v>
      </c>
      <c r="E560" s="2">
        <v>37072</v>
      </c>
      <c r="F560" s="2">
        <v>37436</v>
      </c>
      <c r="G560" s="2">
        <v>37800</v>
      </c>
      <c r="H560" s="2">
        <v>38171</v>
      </c>
      <c r="I560" s="2">
        <v>38535</v>
      </c>
      <c r="J560" s="2">
        <v>38899</v>
      </c>
      <c r="K560" s="2">
        <v>39263</v>
      </c>
      <c r="L560" s="2">
        <v>39627</v>
      </c>
      <c r="M560" s="2">
        <v>39991</v>
      </c>
      <c r="N560" s="2">
        <v>40362</v>
      </c>
      <c r="O560" s="2">
        <v>40726</v>
      </c>
      <c r="P560" s="2">
        <v>41090</v>
      </c>
    </row>
    <row r="561" spans="1:25" x14ac:dyDescent="0.25">
      <c r="A561" s="4"/>
      <c r="D561">
        <v>96.16</v>
      </c>
      <c r="E561">
        <v>190.21510000000001</v>
      </c>
      <c r="F561">
        <v>74.878299999999996</v>
      </c>
      <c r="G561">
        <v>66.813800000000001</v>
      </c>
      <c r="H561">
        <v>50.486199999999997</v>
      </c>
      <c r="I561">
        <v>25.3169</v>
      </c>
      <c r="J561">
        <v>21.424399999999999</v>
      </c>
      <c r="K561">
        <v>20.192299999999999</v>
      </c>
      <c r="L561">
        <v>-2.9510999999999998</v>
      </c>
      <c r="M561">
        <v>15.019600000000001</v>
      </c>
      <c r="N561">
        <v>29.4068</v>
      </c>
      <c r="O561">
        <v>75.380499999999998</v>
      </c>
      <c r="P561">
        <v>80.514499999999998</v>
      </c>
    </row>
    <row r="562" spans="1:25" x14ac:dyDescent="0.25">
      <c r="A562" s="1" t="s">
        <v>282</v>
      </c>
      <c r="B562" t="s">
        <v>1157</v>
      </c>
      <c r="C562" t="s">
        <v>1199</v>
      </c>
      <c r="D562" s="2">
        <f>_xll.BDH($A562, $D$1, $B562, $C562, "Direction", "H", "Period", "Y","cols=22;rows=2")</f>
        <v>36891</v>
      </c>
      <c r="E562" s="2">
        <v>37256</v>
      </c>
      <c r="F562" s="2">
        <v>37621</v>
      </c>
      <c r="G562" s="2">
        <v>37986</v>
      </c>
      <c r="H562" s="2">
        <v>38352</v>
      </c>
      <c r="I562" s="2">
        <v>38717</v>
      </c>
      <c r="J562" s="2">
        <v>39082</v>
      </c>
      <c r="K562" s="2">
        <v>39447</v>
      </c>
      <c r="L562" s="2">
        <v>39813</v>
      </c>
      <c r="M562" s="2">
        <v>40178</v>
      </c>
      <c r="N562" s="2">
        <v>40543</v>
      </c>
      <c r="O562" s="2">
        <v>40908</v>
      </c>
      <c r="P562" s="2">
        <v>41274</v>
      </c>
      <c r="Q562" s="2">
        <v>41639</v>
      </c>
      <c r="R562" s="2">
        <v>42004</v>
      </c>
      <c r="S562" s="2">
        <v>42369</v>
      </c>
      <c r="T562" s="2">
        <v>42735</v>
      </c>
      <c r="U562" s="2">
        <v>43100</v>
      </c>
      <c r="V562" s="2">
        <v>43465</v>
      </c>
      <c r="W562" s="2">
        <v>43830</v>
      </c>
      <c r="X562" s="2">
        <v>44196</v>
      </c>
      <c r="Y562" s="2">
        <v>44561</v>
      </c>
    </row>
    <row r="563" spans="1:25" x14ac:dyDescent="0.25">
      <c r="A563" s="4"/>
      <c r="D563">
        <v>29.427700000000002</v>
      </c>
      <c r="E563">
        <v>17.841100000000001</v>
      </c>
      <c r="F563">
        <v>32.043900000000001</v>
      </c>
      <c r="G563">
        <v>34.514200000000002</v>
      </c>
      <c r="H563">
        <v>48.509599999999999</v>
      </c>
      <c r="I563">
        <v>46.402700000000003</v>
      </c>
      <c r="J563">
        <v>65.779499999999999</v>
      </c>
      <c r="K563">
        <v>33.557400000000001</v>
      </c>
      <c r="L563">
        <v>68.356499999999997</v>
      </c>
      <c r="M563">
        <v>83.953299999999999</v>
      </c>
      <c r="N563">
        <v>62.830500000000001</v>
      </c>
      <c r="O563">
        <v>71.487899999999996</v>
      </c>
      <c r="P563">
        <v>69.789599999999993</v>
      </c>
      <c r="Q563">
        <v>62.119599999999998</v>
      </c>
      <c r="R563">
        <v>55.355600000000003</v>
      </c>
      <c r="S563">
        <v>41.821300000000001</v>
      </c>
      <c r="T563">
        <v>80.729100000000003</v>
      </c>
      <c r="U563">
        <v>92.050799999999995</v>
      </c>
      <c r="V563">
        <v>101.77460000000001</v>
      </c>
      <c r="W563">
        <v>73.276799999999994</v>
      </c>
      <c r="X563">
        <v>64.360600000000005</v>
      </c>
      <c r="Y563">
        <v>59.200200000000002</v>
      </c>
    </row>
    <row r="564" spans="1:25" x14ac:dyDescent="0.25">
      <c r="A564" s="1" t="s">
        <v>283</v>
      </c>
      <c r="B564" t="s">
        <v>1157</v>
      </c>
      <c r="C564" t="s">
        <v>1199</v>
      </c>
      <c r="D564" s="2">
        <f>_xll.BDH($A564, $D$1, $B564, $C564, "Direction", "H", "Period", "Y","cols=22;rows=2")</f>
        <v>36891</v>
      </c>
      <c r="E564" s="2">
        <v>37256</v>
      </c>
      <c r="F564" s="2">
        <v>37621</v>
      </c>
      <c r="G564" s="2">
        <v>37986</v>
      </c>
      <c r="H564" s="2">
        <v>38352</v>
      </c>
      <c r="I564" s="2">
        <v>38717</v>
      </c>
      <c r="J564" s="2">
        <v>39082</v>
      </c>
      <c r="K564" s="2">
        <v>39447</v>
      </c>
      <c r="L564" s="2">
        <v>39813</v>
      </c>
      <c r="M564" s="2">
        <v>40178</v>
      </c>
      <c r="N564" s="2">
        <v>40543</v>
      </c>
      <c r="O564" s="2">
        <v>40908</v>
      </c>
      <c r="P564" s="2">
        <v>41274</v>
      </c>
      <c r="Q564" s="2">
        <v>41639</v>
      </c>
      <c r="R564" s="2">
        <v>42004</v>
      </c>
      <c r="S564" s="2">
        <v>42369</v>
      </c>
      <c r="T564" s="2">
        <v>42735</v>
      </c>
      <c r="U564" s="2">
        <v>43100</v>
      </c>
      <c r="V564" s="2">
        <v>43465</v>
      </c>
      <c r="W564" s="2">
        <v>43830</v>
      </c>
      <c r="X564" s="2">
        <v>44196</v>
      </c>
      <c r="Y564" s="2">
        <v>44561</v>
      </c>
    </row>
    <row r="565" spans="1:25" x14ac:dyDescent="0.25">
      <c r="A565" s="4"/>
      <c r="D565">
        <v>6.8521999999999998</v>
      </c>
      <c r="E565">
        <v>8.1699000000000002</v>
      </c>
      <c r="F565">
        <v>9.1672999999999991</v>
      </c>
      <c r="G565">
        <v>13.300700000000001</v>
      </c>
      <c r="H565">
        <v>14.264200000000001</v>
      </c>
      <c r="I565">
        <v>13.5174</v>
      </c>
      <c r="J565">
        <v>17.634699999999999</v>
      </c>
      <c r="K565">
        <v>23.541</v>
      </c>
      <c r="L565">
        <v>15.252000000000001</v>
      </c>
      <c r="M565">
        <v>20.326000000000001</v>
      </c>
      <c r="N565">
        <v>17.307099999999998</v>
      </c>
      <c r="O565">
        <v>18.936399999999999</v>
      </c>
      <c r="P565">
        <v>14.452999999999999</v>
      </c>
      <c r="Q565">
        <v>13.555</v>
      </c>
      <c r="R565">
        <v>12.097899999999999</v>
      </c>
      <c r="S565">
        <v>12.7651</v>
      </c>
      <c r="T565">
        <v>5.8390000000000004</v>
      </c>
      <c r="U565">
        <v>23.851500000000001</v>
      </c>
      <c r="V565">
        <v>16.827500000000001</v>
      </c>
      <c r="W565">
        <v>24.389600000000002</v>
      </c>
      <c r="X565">
        <v>26.136199999999999</v>
      </c>
      <c r="Y565">
        <v>19.679300000000001</v>
      </c>
    </row>
    <row r="566" spans="1:25" x14ac:dyDescent="0.25">
      <c r="A566" s="1" t="s">
        <v>284</v>
      </c>
      <c r="B566" t="s">
        <v>1157</v>
      </c>
      <c r="C566" t="s">
        <v>1199</v>
      </c>
      <c r="D566" s="2">
        <f>_xll.BDH($A566, $D$1, $B566, $C566, "Direction", "H", "Period", "Y","cols=22;rows=2")</f>
        <v>36891</v>
      </c>
      <c r="E566" s="2">
        <v>37256</v>
      </c>
      <c r="F566" s="2">
        <v>37621</v>
      </c>
      <c r="G566" s="2">
        <v>37986</v>
      </c>
      <c r="H566" s="2">
        <v>38352</v>
      </c>
      <c r="I566" s="2">
        <v>38717</v>
      </c>
      <c r="J566" s="2">
        <v>39082</v>
      </c>
      <c r="K566" s="2">
        <v>39447</v>
      </c>
      <c r="L566" s="2">
        <v>39813</v>
      </c>
      <c r="M566" s="2">
        <v>40178</v>
      </c>
      <c r="N566" s="2">
        <v>40543</v>
      </c>
      <c r="O566" s="2">
        <v>40908</v>
      </c>
      <c r="P566" s="2">
        <v>41274</v>
      </c>
      <c r="Q566" s="2">
        <v>41639</v>
      </c>
      <c r="R566" s="2">
        <v>42004</v>
      </c>
      <c r="S566" s="2">
        <v>42369</v>
      </c>
      <c r="T566" s="2">
        <v>42735</v>
      </c>
      <c r="U566" s="2">
        <v>43100</v>
      </c>
      <c r="V566" s="2">
        <v>43465</v>
      </c>
      <c r="W566" s="2">
        <v>43830</v>
      </c>
      <c r="X566" s="2">
        <v>44196</v>
      </c>
      <c r="Y566" s="2">
        <v>44561</v>
      </c>
    </row>
    <row r="567" spans="1:25" x14ac:dyDescent="0.25">
      <c r="A567" s="4"/>
      <c r="D567">
        <v>39.728400000000001</v>
      </c>
      <c r="E567">
        <v>35.199100000000001</v>
      </c>
      <c r="F567">
        <v>15.483499999999999</v>
      </c>
      <c r="G567">
        <v>29.9451</v>
      </c>
      <c r="H567">
        <v>29.2652</v>
      </c>
      <c r="I567">
        <v>25.249400000000001</v>
      </c>
      <c r="J567">
        <v>30.816199999999998</v>
      </c>
      <c r="K567">
        <v>36.570399999999999</v>
      </c>
      <c r="L567">
        <v>58.824399999999997</v>
      </c>
      <c r="M567">
        <v>74.370599999999996</v>
      </c>
      <c r="N567">
        <v>64.938800000000001</v>
      </c>
      <c r="O567">
        <v>73.430000000000007</v>
      </c>
      <c r="P567">
        <v>85.153099999999995</v>
      </c>
      <c r="Q567">
        <v>79.146299999999997</v>
      </c>
      <c r="R567">
        <v>69.370999999999995</v>
      </c>
      <c r="S567">
        <v>100.9568</v>
      </c>
      <c r="T567">
        <v>73.040499999999994</v>
      </c>
      <c r="U567">
        <v>32.1051</v>
      </c>
      <c r="V567">
        <v>50.763399999999997</v>
      </c>
      <c r="W567">
        <v>50.120899999999999</v>
      </c>
      <c r="X567">
        <v>26.9817</v>
      </c>
      <c r="Y567">
        <v>29.08</v>
      </c>
    </row>
    <row r="568" spans="1:25" x14ac:dyDescent="0.25">
      <c r="A568" s="1" t="s">
        <v>285</v>
      </c>
      <c r="B568" t="s">
        <v>1157</v>
      </c>
      <c r="C568" t="s">
        <v>1199</v>
      </c>
      <c r="D568" s="2">
        <f>_xll.BDH($A568, $D$1, $B568, $C568, "Direction", "H", "Period", "Y","cols=22;rows=2")</f>
        <v>36891</v>
      </c>
      <c r="E568" s="2">
        <v>37256</v>
      </c>
      <c r="F568" s="2">
        <v>37621</v>
      </c>
      <c r="G568" s="2">
        <v>37986</v>
      </c>
      <c r="H568" s="2">
        <v>38352</v>
      </c>
      <c r="I568" s="2">
        <v>38717</v>
      </c>
      <c r="J568" s="2">
        <v>39082</v>
      </c>
      <c r="K568" s="2">
        <v>39447</v>
      </c>
      <c r="L568" s="2">
        <v>39813</v>
      </c>
      <c r="M568" s="2">
        <v>40178</v>
      </c>
      <c r="N568" s="2">
        <v>40543</v>
      </c>
      <c r="O568" s="2">
        <v>40908</v>
      </c>
      <c r="P568" s="2">
        <v>41274</v>
      </c>
      <c r="Q568" s="2">
        <v>41639</v>
      </c>
      <c r="R568" s="2">
        <v>42004</v>
      </c>
      <c r="S568" s="2">
        <v>42369</v>
      </c>
      <c r="T568" s="2">
        <v>42735</v>
      </c>
      <c r="U568" s="2">
        <v>43100</v>
      </c>
      <c r="V568" s="2">
        <v>43465</v>
      </c>
      <c r="W568" s="2">
        <v>43830</v>
      </c>
      <c r="X568" s="2">
        <v>44196</v>
      </c>
      <c r="Y568" s="2">
        <v>44561</v>
      </c>
    </row>
    <row r="569" spans="1:25" x14ac:dyDescent="0.25">
      <c r="A569" s="4"/>
      <c r="D569">
        <v>16.513400000000001</v>
      </c>
      <c r="E569">
        <v>20.079499999999999</v>
      </c>
      <c r="F569">
        <v>32.023400000000002</v>
      </c>
      <c r="G569">
        <v>26.204499999999999</v>
      </c>
      <c r="H569">
        <v>23.721399999999999</v>
      </c>
      <c r="I569">
        <v>21.148299999999999</v>
      </c>
      <c r="J569">
        <v>24.883099999999999</v>
      </c>
      <c r="K569">
        <v>32.466299999999997</v>
      </c>
      <c r="L569">
        <v>38.582999999999998</v>
      </c>
      <c r="M569">
        <v>29.137</v>
      </c>
      <c r="N569">
        <v>29.806999999999999</v>
      </c>
      <c r="O569">
        <v>25.369499999999999</v>
      </c>
      <c r="P569">
        <v>21.598800000000001</v>
      </c>
      <c r="Q569">
        <v>26.073699999999999</v>
      </c>
      <c r="R569">
        <v>27.8064</v>
      </c>
      <c r="S569">
        <v>26.971</v>
      </c>
      <c r="T569">
        <v>25.184100000000001</v>
      </c>
      <c r="U569">
        <v>17.862500000000001</v>
      </c>
      <c r="V569">
        <v>8.7416</v>
      </c>
      <c r="W569">
        <v>7.4227999999999996</v>
      </c>
      <c r="X569">
        <v>5.7984</v>
      </c>
      <c r="Y569">
        <v>1.9713000000000001</v>
      </c>
    </row>
    <row r="570" spans="1:25" x14ac:dyDescent="0.25">
      <c r="A570" s="1" t="s">
        <v>286</v>
      </c>
      <c r="B570" t="s">
        <v>1157</v>
      </c>
      <c r="C570" t="s">
        <v>1185</v>
      </c>
      <c r="D570" s="2">
        <f>_xll.BDH($A570, $D$1, $B570, $C570, "Direction", "H", "Period", "Y","cols=1;rows=2")</f>
        <v>36799</v>
      </c>
    </row>
    <row r="571" spans="1:25" x14ac:dyDescent="0.25">
      <c r="A571" s="4"/>
      <c r="D571">
        <v>2.0045000000000002</v>
      </c>
    </row>
    <row r="572" spans="1:25" x14ac:dyDescent="0.25">
      <c r="A572" s="1" t="s">
        <v>287</v>
      </c>
      <c r="B572" t="s">
        <v>1157</v>
      </c>
      <c r="C572" t="s">
        <v>1190</v>
      </c>
      <c r="D572" s="2">
        <f>_xll.BDH($A572, $D$1, $B572, $C572, "Direction", "H", "Period", "Y","cols=3;rows=2")</f>
        <v>36891</v>
      </c>
      <c r="E572" s="2">
        <v>37256</v>
      </c>
      <c r="F572" s="2">
        <v>37621</v>
      </c>
    </row>
    <row r="573" spans="1:25" x14ac:dyDescent="0.25">
      <c r="A573" s="4"/>
      <c r="D573">
        <v>8.9303000000000008</v>
      </c>
      <c r="E573">
        <v>6.2016</v>
      </c>
      <c r="F573">
        <v>-39.436599999999999</v>
      </c>
    </row>
    <row r="574" spans="1:25" x14ac:dyDescent="0.25">
      <c r="A574" s="1" t="s">
        <v>288</v>
      </c>
      <c r="B574" t="s">
        <v>1157</v>
      </c>
      <c r="C574" t="s">
        <v>1183</v>
      </c>
      <c r="D574" s="2">
        <f>_xll.BDH($A574, $D$1, $B574, $C574, "Direction", "H", "Period", "Y","cols=6;rows=2")</f>
        <v>36890</v>
      </c>
      <c r="E574" s="2">
        <v>37254</v>
      </c>
      <c r="F574" s="2">
        <v>37618</v>
      </c>
      <c r="G574" s="2">
        <v>37982</v>
      </c>
      <c r="H574" s="2">
        <v>38346</v>
      </c>
      <c r="I574" s="2">
        <v>38717</v>
      </c>
      <c r="J574" s="2"/>
    </row>
    <row r="575" spans="1:25" x14ac:dyDescent="0.25">
      <c r="A575" s="4"/>
      <c r="D575">
        <v>30.1616</v>
      </c>
      <c r="E575">
        <v>3.5295999999999998</v>
      </c>
      <c r="F575">
        <v>8.7436000000000007</v>
      </c>
      <c r="G575">
        <v>15.3886</v>
      </c>
      <c r="H575">
        <v>19.669</v>
      </c>
      <c r="I575">
        <v>23.177900000000001</v>
      </c>
    </row>
    <row r="576" spans="1:25" x14ac:dyDescent="0.25">
      <c r="A576" s="1" t="s">
        <v>289</v>
      </c>
      <c r="B576" t="s">
        <v>1157</v>
      </c>
      <c r="C576" t="s">
        <v>1199</v>
      </c>
      <c r="D576" s="2">
        <f>_xll.BDH($A576, $D$1, $B576, $C576, "Direction", "H", "Period", "Y","cols=22;rows=2")</f>
        <v>36891</v>
      </c>
      <c r="E576" s="2">
        <v>37256</v>
      </c>
      <c r="F576" s="2">
        <v>37621</v>
      </c>
      <c r="G576" s="2">
        <v>37986</v>
      </c>
      <c r="H576" s="2">
        <v>38352</v>
      </c>
      <c r="I576" s="2">
        <v>38717</v>
      </c>
      <c r="J576" s="2">
        <v>39082</v>
      </c>
      <c r="K576" s="2">
        <v>39447</v>
      </c>
      <c r="L576" s="2">
        <v>39813</v>
      </c>
      <c r="M576" s="2">
        <v>40178</v>
      </c>
      <c r="N576" s="2">
        <v>40543</v>
      </c>
      <c r="O576" s="2">
        <v>40908</v>
      </c>
      <c r="P576" s="2">
        <v>41274</v>
      </c>
      <c r="Q576" s="2">
        <v>41639</v>
      </c>
      <c r="R576" s="2">
        <v>42004</v>
      </c>
      <c r="S576" s="2">
        <v>42369</v>
      </c>
      <c r="T576" s="2">
        <v>42735</v>
      </c>
      <c r="U576" s="2">
        <v>43100</v>
      </c>
      <c r="V576" s="2">
        <v>43465</v>
      </c>
      <c r="W576" s="2">
        <v>43830</v>
      </c>
      <c r="X576" s="2">
        <v>44196</v>
      </c>
      <c r="Y576" s="2">
        <v>44561</v>
      </c>
    </row>
    <row r="577" spans="1:26" x14ac:dyDescent="0.25">
      <c r="A577" s="4"/>
      <c r="D577">
        <v>1.2714000000000001</v>
      </c>
      <c r="E577">
        <v>-10.786099999999999</v>
      </c>
      <c r="F577">
        <v>-9.9632000000000005</v>
      </c>
      <c r="G577">
        <v>3.8691</v>
      </c>
      <c r="H577">
        <v>-0.42449999999999999</v>
      </c>
      <c r="I577">
        <v>13.249000000000001</v>
      </c>
      <c r="J577">
        <v>12.872400000000001</v>
      </c>
      <c r="K577">
        <v>14.0427</v>
      </c>
      <c r="L577">
        <v>-19.967300000000002</v>
      </c>
      <c r="M577">
        <v>13.010199999999999</v>
      </c>
      <c r="N577">
        <v>10.749000000000001</v>
      </c>
      <c r="O577">
        <v>19.6157</v>
      </c>
      <c r="P577">
        <v>12.263500000000001</v>
      </c>
      <c r="Q577">
        <v>19.3629</v>
      </c>
      <c r="R577">
        <v>8.3963999999999999</v>
      </c>
      <c r="S577">
        <v>20.846800000000002</v>
      </c>
      <c r="T577">
        <v>21.9818</v>
      </c>
      <c r="U577">
        <v>39.473399999999998</v>
      </c>
      <c r="V577">
        <v>28.983000000000001</v>
      </c>
      <c r="W577">
        <v>16.252099999999999</v>
      </c>
      <c r="X577">
        <v>6.1925999999999997</v>
      </c>
      <c r="Y577">
        <v>20.689699999999998</v>
      </c>
    </row>
    <row r="578" spans="1:26" x14ac:dyDescent="0.25">
      <c r="A578" s="1" t="s">
        <v>290</v>
      </c>
      <c r="B578" t="s">
        <v>1157</v>
      </c>
      <c r="C578" t="s">
        <v>1199</v>
      </c>
      <c r="D578" s="2">
        <f>_xll.BDH($A578, $D$1, $B578, $C578, "Direction", "H", "Period", "Y","cols=22;rows=2")</f>
        <v>36891</v>
      </c>
      <c r="E578" s="2">
        <v>37256</v>
      </c>
      <c r="F578" s="2">
        <v>37621</v>
      </c>
      <c r="G578" s="2">
        <v>37986</v>
      </c>
      <c r="H578" s="2">
        <v>38352</v>
      </c>
      <c r="I578" s="2">
        <v>38717</v>
      </c>
      <c r="J578" s="2">
        <v>39082</v>
      </c>
      <c r="K578" s="2">
        <v>39447</v>
      </c>
      <c r="L578" s="2">
        <v>39813</v>
      </c>
      <c r="M578" s="2">
        <v>40178</v>
      </c>
      <c r="N578" s="2">
        <v>40543</v>
      </c>
      <c r="O578" s="2">
        <v>40908</v>
      </c>
      <c r="P578" s="2">
        <v>41274</v>
      </c>
      <c r="Q578" s="2">
        <v>41639</v>
      </c>
      <c r="R578" s="2">
        <v>42004</v>
      </c>
      <c r="S578" s="2">
        <v>42369</v>
      </c>
      <c r="T578" s="2">
        <v>42735</v>
      </c>
      <c r="U578" s="2">
        <v>43100</v>
      </c>
      <c r="V578" s="2">
        <v>43465</v>
      </c>
      <c r="W578" s="2">
        <v>43830</v>
      </c>
      <c r="X578" s="2">
        <v>44196</v>
      </c>
      <c r="Y578" s="2">
        <v>44561</v>
      </c>
    </row>
    <row r="579" spans="1:26" x14ac:dyDescent="0.25">
      <c r="A579" s="4"/>
      <c r="D579">
        <v>19.793399999999998</v>
      </c>
      <c r="E579">
        <v>-24.731100000000001</v>
      </c>
      <c r="F579">
        <v>5.0506000000000002</v>
      </c>
      <c r="G579">
        <v>-28.040900000000001</v>
      </c>
      <c r="H579">
        <v>-36.133000000000003</v>
      </c>
      <c r="I579">
        <v>-24.188700000000001</v>
      </c>
      <c r="J579">
        <v>-6.4413999999999998</v>
      </c>
      <c r="K579">
        <v>8.6881000000000004</v>
      </c>
      <c r="L579">
        <v>15.2042</v>
      </c>
      <c r="M579">
        <v>5.1231999999999998</v>
      </c>
      <c r="N579">
        <v>12.6723</v>
      </c>
      <c r="O579">
        <v>22.8995</v>
      </c>
      <c r="P579">
        <v>19.6022</v>
      </c>
      <c r="Q579">
        <v>11.7437</v>
      </c>
      <c r="R579">
        <v>22.029299999999999</v>
      </c>
      <c r="S579">
        <v>22.2745</v>
      </c>
      <c r="T579">
        <v>30.5579</v>
      </c>
      <c r="U579">
        <v>26.221399999999999</v>
      </c>
      <c r="V579">
        <v>26.8812</v>
      </c>
      <c r="W579">
        <v>25.381599999999999</v>
      </c>
      <c r="X579">
        <v>12.3825</v>
      </c>
      <c r="Y579">
        <v>29.677600000000002</v>
      </c>
    </row>
    <row r="580" spans="1:26" x14ac:dyDescent="0.25">
      <c r="A580" s="1" t="s">
        <v>291</v>
      </c>
      <c r="B580" t="s">
        <v>1157</v>
      </c>
      <c r="C580" t="s">
        <v>1180</v>
      </c>
      <c r="D580" s="2">
        <f>_xll.BDH($A580, $D$1, $B580, $C580, "Direction", "H", "Period", "Y","cols=11;rows=2")</f>
        <v>36891</v>
      </c>
      <c r="E580" s="2">
        <v>37256</v>
      </c>
      <c r="F580" s="2">
        <v>37621</v>
      </c>
      <c r="G580" s="2">
        <v>37986</v>
      </c>
      <c r="H580" s="2">
        <v>38352</v>
      </c>
      <c r="I580" s="2">
        <v>38717</v>
      </c>
      <c r="J580" s="2">
        <v>39082</v>
      </c>
      <c r="K580" s="2">
        <v>39447</v>
      </c>
      <c r="L580" s="2">
        <v>39813</v>
      </c>
      <c r="M580" s="2">
        <v>40178</v>
      </c>
      <c r="N580" s="2">
        <v>40543</v>
      </c>
      <c r="O580" s="2"/>
    </row>
    <row r="581" spans="1:26" x14ac:dyDescent="0.25">
      <c r="A581" s="4"/>
      <c r="D581">
        <v>22.897500000000001</v>
      </c>
      <c r="E581">
        <v>21.3916</v>
      </c>
      <c r="F581">
        <v>30.233599999999999</v>
      </c>
      <c r="G581">
        <v>27.062000000000001</v>
      </c>
      <c r="H581">
        <v>20.631399999999999</v>
      </c>
      <c r="I581">
        <v>14.1915</v>
      </c>
      <c r="J581">
        <v>20.7974</v>
      </c>
      <c r="K581">
        <v>21.7957</v>
      </c>
      <c r="L581">
        <v>22.6905</v>
      </c>
      <c r="M581">
        <v>18.564699999999998</v>
      </c>
      <c r="N581">
        <v>19.038499999999999</v>
      </c>
    </row>
    <row r="582" spans="1:26" x14ac:dyDescent="0.25">
      <c r="A582" s="1" t="s">
        <v>292</v>
      </c>
      <c r="B582" t="s">
        <v>1157</v>
      </c>
      <c r="C582" t="s">
        <v>1199</v>
      </c>
      <c r="D582" s="2">
        <f>_xll.BDH($A582, $D$1, $B582, $C582, "Direction", "H", "Period", "Y","cols=22;rows=2")</f>
        <v>36891</v>
      </c>
      <c r="E582" s="2">
        <v>37256</v>
      </c>
      <c r="F582" s="2">
        <v>37621</v>
      </c>
      <c r="G582" s="2">
        <v>37986</v>
      </c>
      <c r="H582" s="2">
        <v>38352</v>
      </c>
      <c r="I582" s="2">
        <v>38717</v>
      </c>
      <c r="J582" s="2">
        <v>39082</v>
      </c>
      <c r="K582" s="2">
        <v>39447</v>
      </c>
      <c r="L582" s="2">
        <v>39813</v>
      </c>
      <c r="M582" s="2">
        <v>40178</v>
      </c>
      <c r="N582" s="2">
        <v>40543</v>
      </c>
      <c r="O582" s="2">
        <v>40908</v>
      </c>
      <c r="P582" s="2">
        <v>41274</v>
      </c>
      <c r="Q582" s="2">
        <v>41639</v>
      </c>
      <c r="R582" s="2">
        <v>42004</v>
      </c>
      <c r="S582" s="2">
        <v>42369</v>
      </c>
      <c r="T582" s="2">
        <v>42735</v>
      </c>
      <c r="U582" s="2">
        <v>43100</v>
      </c>
      <c r="V582" s="2">
        <v>43465</v>
      </c>
      <c r="W582" s="2">
        <v>43830</v>
      </c>
      <c r="X582" s="2">
        <v>44196</v>
      </c>
      <c r="Y582" s="2">
        <v>44561</v>
      </c>
    </row>
    <row r="583" spans="1:26" x14ac:dyDescent="0.25">
      <c r="A583" s="4"/>
      <c r="D583">
        <v>18.753799999999998</v>
      </c>
      <c r="E583">
        <v>14.082800000000001</v>
      </c>
      <c r="F583">
        <v>11.2309</v>
      </c>
      <c r="G583">
        <v>14.097</v>
      </c>
      <c r="H583">
        <v>17.2714</v>
      </c>
      <c r="I583">
        <v>19.702400000000001</v>
      </c>
      <c r="J583">
        <v>20.740200000000002</v>
      </c>
      <c r="K583">
        <v>20.359100000000002</v>
      </c>
      <c r="L583">
        <v>17.8551</v>
      </c>
      <c r="M583">
        <v>11.4986</v>
      </c>
      <c r="N583">
        <v>16.364699999999999</v>
      </c>
      <c r="O583">
        <v>21.155999999999999</v>
      </c>
      <c r="P583">
        <v>27.892800000000001</v>
      </c>
      <c r="Q583">
        <v>16.571300000000001</v>
      </c>
      <c r="R583">
        <v>35.661499999999997</v>
      </c>
      <c r="S583">
        <v>31.536999999999999</v>
      </c>
      <c r="T583">
        <v>42.941499999999998</v>
      </c>
      <c r="U583">
        <v>38.171700000000001</v>
      </c>
      <c r="V583">
        <v>65.391000000000005</v>
      </c>
      <c r="W583">
        <v>80.286600000000007</v>
      </c>
      <c r="X583">
        <v>67.955500000000001</v>
      </c>
      <c r="Y583">
        <v>79.165400000000005</v>
      </c>
    </row>
    <row r="584" spans="1:26" x14ac:dyDescent="0.25">
      <c r="A584" s="1" t="s">
        <v>293</v>
      </c>
      <c r="B584" t="s">
        <v>1157</v>
      </c>
      <c r="C584" t="s">
        <v>1182</v>
      </c>
      <c r="D584" s="2">
        <f>_xll.BDH($A584, $D$1, $B584, $C584, "Direction", "H", "Period", "Y","cols=10;rows=2")</f>
        <v>36799</v>
      </c>
      <c r="E584" s="2">
        <v>37164</v>
      </c>
      <c r="F584" s="2">
        <v>37529</v>
      </c>
      <c r="G584" s="2">
        <v>37894</v>
      </c>
      <c r="H584" s="2">
        <v>38260</v>
      </c>
      <c r="I584" s="2">
        <v>38625</v>
      </c>
      <c r="J584" s="2">
        <v>38989</v>
      </c>
      <c r="K584" s="2">
        <v>39353</v>
      </c>
      <c r="L584" s="2">
        <v>39717</v>
      </c>
      <c r="M584" s="2">
        <v>40081</v>
      </c>
    </row>
    <row r="585" spans="1:26" x14ac:dyDescent="0.25">
      <c r="A585" s="4"/>
      <c r="D585">
        <v>30.745000000000001</v>
      </c>
      <c r="E585">
        <v>16.282800000000002</v>
      </c>
      <c r="F585">
        <v>-32.8904</v>
      </c>
      <c r="G585">
        <v>3.8849999999999998</v>
      </c>
      <c r="H585">
        <v>10.1622</v>
      </c>
      <c r="I585">
        <v>9.6135999999999999</v>
      </c>
      <c r="J585">
        <v>10.5741</v>
      </c>
      <c r="K585">
        <v>-6.8299000000000003</v>
      </c>
      <c r="L585">
        <v>9.9814000000000007</v>
      </c>
      <c r="M585">
        <v>-12.6464</v>
      </c>
    </row>
    <row r="586" spans="1:26" x14ac:dyDescent="0.25">
      <c r="A586" s="1" t="s">
        <v>294</v>
      </c>
      <c r="B586" t="s">
        <v>1157</v>
      </c>
      <c r="C586" t="s">
        <v>1199</v>
      </c>
      <c r="D586" s="2">
        <f>_xll.BDH($A586, $D$1, $B586, $C586, "Direction", "H", "Period", "Y","cols=23;rows=2")</f>
        <v>36527</v>
      </c>
      <c r="E586" s="2">
        <v>36891</v>
      </c>
      <c r="F586" s="2">
        <v>37255</v>
      </c>
      <c r="G586" s="2">
        <v>37619</v>
      </c>
      <c r="H586" s="2">
        <v>37983</v>
      </c>
      <c r="I586" s="2">
        <v>38354</v>
      </c>
      <c r="J586" s="2">
        <v>38718</v>
      </c>
      <c r="K586" s="2">
        <v>39082</v>
      </c>
      <c r="L586" s="2">
        <v>39446</v>
      </c>
      <c r="M586" s="2">
        <v>39810</v>
      </c>
      <c r="N586" s="2">
        <v>40181</v>
      </c>
      <c r="O586" s="2">
        <v>40545</v>
      </c>
      <c r="P586" s="2">
        <v>40909</v>
      </c>
      <c r="Q586" s="2">
        <v>41273</v>
      </c>
      <c r="R586" s="2">
        <v>41637</v>
      </c>
      <c r="S586" s="2">
        <v>42001</v>
      </c>
      <c r="T586" s="2">
        <v>42372</v>
      </c>
      <c r="U586" s="2">
        <v>42736</v>
      </c>
      <c r="V586" s="2">
        <v>43100</v>
      </c>
      <c r="W586" s="2">
        <v>43464</v>
      </c>
      <c r="X586" s="2">
        <v>43828</v>
      </c>
      <c r="Y586" s="2">
        <v>44199</v>
      </c>
      <c r="Z586" s="2">
        <v>44563</v>
      </c>
    </row>
    <row r="587" spans="1:26" x14ac:dyDescent="0.25">
      <c r="A587" s="4"/>
      <c r="D587">
        <v>27.513999999999999</v>
      </c>
      <c r="E587">
        <v>27.059699999999999</v>
      </c>
      <c r="F587">
        <v>25.4011</v>
      </c>
      <c r="G587">
        <v>28.1142</v>
      </c>
      <c r="H587">
        <v>29.040099999999999</v>
      </c>
      <c r="I587">
        <v>29.000399999999999</v>
      </c>
      <c r="J587">
        <v>28.529699999999998</v>
      </c>
      <c r="K587">
        <v>28.3309</v>
      </c>
      <c r="L587">
        <v>25.596299999999999</v>
      </c>
      <c r="M587">
        <v>30.1736</v>
      </c>
      <c r="N587">
        <v>26.3504</v>
      </c>
      <c r="O587">
        <v>24.884499999999999</v>
      </c>
      <c r="P587">
        <v>17.019300000000001</v>
      </c>
      <c r="Q587">
        <v>17.805499999999999</v>
      </c>
      <c r="R587">
        <v>19.918099999999999</v>
      </c>
      <c r="S587">
        <v>22.701599999999999</v>
      </c>
      <c r="T587">
        <v>21.8719</v>
      </c>
      <c r="U587">
        <v>23.366900000000001</v>
      </c>
      <c r="V587">
        <v>1.9911000000000001</v>
      </c>
      <c r="W587">
        <v>25.5137</v>
      </c>
      <c r="X587">
        <v>25.3626</v>
      </c>
      <c r="Y587">
        <v>23.9741</v>
      </c>
      <c r="Z587">
        <v>30.411999999999999</v>
      </c>
    </row>
    <row r="588" spans="1:26" x14ac:dyDescent="0.25">
      <c r="A588" s="1" t="s">
        <v>295</v>
      </c>
      <c r="B588" t="s">
        <v>1157</v>
      </c>
      <c r="C588" t="s">
        <v>1185</v>
      </c>
      <c r="D588" s="2">
        <f>_xll.BDH($A588, $D$1, $B588, $C588, "Direction", "H", "Period", "Y","cols=1;rows=2")</f>
        <v>36526</v>
      </c>
    </row>
    <row r="589" spans="1:26" x14ac:dyDescent="0.25">
      <c r="A589" s="4"/>
      <c r="D589">
        <v>90.844499999999996</v>
      </c>
    </row>
    <row r="590" spans="1:26" x14ac:dyDescent="0.25">
      <c r="A590" s="1" t="s">
        <v>296</v>
      </c>
      <c r="B590" t="s">
        <v>1157</v>
      </c>
      <c r="C590" t="s">
        <v>1199</v>
      </c>
      <c r="D590" s="2">
        <f>_xll.BDH($A590, $D$1, $B590, $C590, "Direction", "H", "Period", "Y","cols=22;rows=2")</f>
        <v>36891</v>
      </c>
      <c r="E590" s="2">
        <v>37256</v>
      </c>
      <c r="F590" s="2">
        <v>37621</v>
      </c>
      <c r="G590" s="2">
        <v>37986</v>
      </c>
      <c r="H590" s="2">
        <v>38352</v>
      </c>
      <c r="I590" s="2">
        <v>38717</v>
      </c>
      <c r="J590" s="2">
        <v>39082</v>
      </c>
      <c r="K590" s="2">
        <v>39447</v>
      </c>
      <c r="L590" s="2">
        <v>39813</v>
      </c>
      <c r="M590" s="2">
        <v>40178</v>
      </c>
      <c r="N590" s="2">
        <v>40543</v>
      </c>
      <c r="O590" s="2">
        <v>40908</v>
      </c>
      <c r="P590" s="2">
        <v>41274</v>
      </c>
      <c r="Q590" s="2">
        <v>41639</v>
      </c>
      <c r="R590" s="2">
        <v>42004</v>
      </c>
      <c r="S590" s="2">
        <v>42369</v>
      </c>
      <c r="T590" s="2">
        <v>42735</v>
      </c>
      <c r="U590" s="2">
        <v>43100</v>
      </c>
      <c r="V590" s="2">
        <v>43465</v>
      </c>
      <c r="W590" s="2">
        <v>43830</v>
      </c>
      <c r="X590" s="2">
        <v>44196</v>
      </c>
      <c r="Y590" s="2">
        <v>44561</v>
      </c>
    </row>
    <row r="591" spans="1:26" x14ac:dyDescent="0.25">
      <c r="A591" s="4"/>
      <c r="D591">
        <v>15.167299999999999</v>
      </c>
      <c r="E591">
        <v>4.0243000000000002</v>
      </c>
      <c r="F591">
        <v>3.9613</v>
      </c>
      <c r="G591">
        <v>15.4277</v>
      </c>
      <c r="H591">
        <v>5.8673999999999999</v>
      </c>
      <c r="I591">
        <v>7.976</v>
      </c>
      <c r="J591">
        <v>12.9587</v>
      </c>
      <c r="K591">
        <v>12.857100000000001</v>
      </c>
      <c r="L591">
        <v>3.82</v>
      </c>
      <c r="M591">
        <v>6.0063000000000004</v>
      </c>
      <c r="N591">
        <v>9.6854999999999993</v>
      </c>
      <c r="O591">
        <v>10.211600000000001</v>
      </c>
      <c r="P591">
        <v>10.7216</v>
      </c>
      <c r="Q591">
        <v>8.3826000000000001</v>
      </c>
      <c r="R591">
        <v>9.7455999999999996</v>
      </c>
      <c r="S591">
        <v>10.450100000000001</v>
      </c>
      <c r="T591">
        <v>10.1569</v>
      </c>
      <c r="U591">
        <v>9.86</v>
      </c>
      <c r="V591">
        <v>13.349600000000001</v>
      </c>
      <c r="W591">
        <v>14.906700000000001</v>
      </c>
      <c r="X591">
        <v>11.3352</v>
      </c>
      <c r="Y591">
        <v>18.287400000000002</v>
      </c>
    </row>
    <row r="592" spans="1:26" x14ac:dyDescent="0.25">
      <c r="A592" s="1" t="s">
        <v>297</v>
      </c>
      <c r="B592" t="s">
        <v>1157</v>
      </c>
      <c r="C592" t="s">
        <v>1200</v>
      </c>
      <c r="D592" s="2">
        <f>_xll.BDH($A592, $D$1, $B592, $C592, "Direction", "H", "Period", "Y","cols=21;rows=2")</f>
        <v>36556</v>
      </c>
      <c r="E592" s="2">
        <v>36922</v>
      </c>
      <c r="F592" s="2">
        <v>37287</v>
      </c>
      <c r="G592" s="2">
        <v>37652</v>
      </c>
      <c r="H592" s="2">
        <v>38017</v>
      </c>
      <c r="I592" s="2">
        <v>38381</v>
      </c>
      <c r="J592" s="2">
        <v>38745</v>
      </c>
      <c r="K592" s="2">
        <v>39116</v>
      </c>
      <c r="L592" s="2">
        <v>39480</v>
      </c>
      <c r="M592" s="2">
        <v>39844</v>
      </c>
      <c r="N592" s="2">
        <v>40208</v>
      </c>
      <c r="O592" s="2">
        <v>40572</v>
      </c>
      <c r="P592" s="2">
        <v>40936</v>
      </c>
      <c r="Q592" s="2">
        <v>41307</v>
      </c>
      <c r="R592" s="2">
        <v>41671</v>
      </c>
      <c r="S592" s="2">
        <v>42035</v>
      </c>
      <c r="T592" s="2">
        <v>42399</v>
      </c>
      <c r="U592" s="2">
        <v>42763</v>
      </c>
      <c r="V592" s="2">
        <v>43134</v>
      </c>
      <c r="W592" s="2">
        <v>43498</v>
      </c>
      <c r="X592" s="2">
        <v>43862</v>
      </c>
    </row>
    <row r="593" spans="1:25" x14ac:dyDescent="0.25">
      <c r="A593" s="4"/>
      <c r="D593">
        <v>16.294799999999999</v>
      </c>
      <c r="E593">
        <v>8.4398</v>
      </c>
      <c r="F593">
        <v>9.8023000000000007</v>
      </c>
      <c r="G593">
        <v>6.7146999999999997</v>
      </c>
      <c r="H593">
        <v>16.1524</v>
      </c>
      <c r="I593">
        <v>22.988600000000002</v>
      </c>
      <c r="J593">
        <v>28.407299999999999</v>
      </c>
      <c r="K593">
        <v>31.821999999999999</v>
      </c>
      <c r="L593">
        <v>43.550800000000002</v>
      </c>
      <c r="M593">
        <v>34.494599999999998</v>
      </c>
      <c r="N593">
        <v>31.703800000000001</v>
      </c>
      <c r="O593">
        <v>34.121899999999997</v>
      </c>
      <c r="P593">
        <v>34.347499999999997</v>
      </c>
      <c r="Q593">
        <v>37.994300000000003</v>
      </c>
      <c r="R593">
        <v>36.764299999999999</v>
      </c>
      <c r="S593">
        <v>31.8584</v>
      </c>
      <c r="T593">
        <v>36.242800000000003</v>
      </c>
      <c r="U593">
        <v>40.6663</v>
      </c>
      <c r="V593">
        <v>47.32</v>
      </c>
      <c r="W593">
        <v>60.972999999999999</v>
      </c>
      <c r="X593">
        <v>53.563699999999997</v>
      </c>
    </row>
    <row r="594" spans="1:25" x14ac:dyDescent="0.25">
      <c r="A594" s="1" t="s">
        <v>298</v>
      </c>
      <c r="B594" t="s">
        <v>1157</v>
      </c>
      <c r="C594" t="s">
        <v>1199</v>
      </c>
      <c r="D594" s="2">
        <f>_xll.BDH($A594, $D$1, $B594, $C594, "Direction", "H", "Period", "Y","cols=22;rows=2")</f>
        <v>36891</v>
      </c>
      <c r="E594" s="2">
        <v>37256</v>
      </c>
      <c r="F594" s="2">
        <v>37618</v>
      </c>
      <c r="G594" s="2">
        <v>37982</v>
      </c>
      <c r="H594" s="2">
        <v>38353</v>
      </c>
      <c r="I594" s="2">
        <v>38717</v>
      </c>
      <c r="J594" s="2">
        <v>39081</v>
      </c>
      <c r="K594" s="2">
        <v>39445</v>
      </c>
      <c r="L594" s="2">
        <v>39816</v>
      </c>
      <c r="M594" s="2">
        <v>40180</v>
      </c>
      <c r="N594" s="2">
        <v>40544</v>
      </c>
      <c r="O594" s="2">
        <v>40908</v>
      </c>
      <c r="P594" s="2">
        <v>41272</v>
      </c>
      <c r="Q594" s="2">
        <v>41636</v>
      </c>
      <c r="R594" s="2">
        <v>42007</v>
      </c>
      <c r="S594" s="2">
        <v>42371</v>
      </c>
      <c r="T594" s="2">
        <v>42735</v>
      </c>
      <c r="U594" s="2">
        <v>43099</v>
      </c>
      <c r="V594" s="2">
        <v>43463</v>
      </c>
      <c r="W594" s="2">
        <v>43827</v>
      </c>
      <c r="X594" s="2">
        <v>44198</v>
      </c>
      <c r="Y594" s="2">
        <v>44562</v>
      </c>
    </row>
    <row r="595" spans="1:25" x14ac:dyDescent="0.25">
      <c r="A595" s="4"/>
      <c r="D595">
        <v>68.708699999999993</v>
      </c>
      <c r="E595">
        <v>53.544400000000003</v>
      </c>
      <c r="F595">
        <v>81.614400000000003</v>
      </c>
      <c r="G595">
        <v>67.322400000000002</v>
      </c>
      <c r="H595">
        <v>48.135300000000001</v>
      </c>
      <c r="I595">
        <v>43.180900000000001</v>
      </c>
      <c r="J595">
        <v>46.136899999999997</v>
      </c>
      <c r="K595">
        <v>48.008699999999997</v>
      </c>
      <c r="L595">
        <v>57.775500000000001</v>
      </c>
      <c r="M595">
        <v>65.161299999999997</v>
      </c>
      <c r="N595">
        <v>58.1038</v>
      </c>
      <c r="O595">
        <v>43.803699999999999</v>
      </c>
      <c r="P595">
        <v>45.5991</v>
      </c>
      <c r="Q595">
        <v>60.596899999999998</v>
      </c>
      <c r="R595">
        <v>19.9558</v>
      </c>
      <c r="S595">
        <v>24.974599999999999</v>
      </c>
      <c r="T595">
        <v>34.621099999999998</v>
      </c>
      <c r="U595">
        <v>61.350299999999997</v>
      </c>
      <c r="V595">
        <v>55.911299999999997</v>
      </c>
      <c r="W595">
        <v>35.901299999999999</v>
      </c>
      <c r="X595">
        <v>42.703499999999998</v>
      </c>
      <c r="Y595">
        <v>43.559699999999999</v>
      </c>
    </row>
    <row r="596" spans="1:25" x14ac:dyDescent="0.25">
      <c r="A596" s="1" t="s">
        <v>299</v>
      </c>
      <c r="B596" t="s">
        <v>1157</v>
      </c>
      <c r="C596" t="s">
        <v>1198</v>
      </c>
      <c r="D596" s="2">
        <f>_xll.BDH($A596, $D$1, $B596, $C596, "Direction", "H", "Period", "Y","cols=9;rows=2")</f>
        <v>36526</v>
      </c>
      <c r="E596" s="2">
        <v>36890</v>
      </c>
      <c r="F596" s="2">
        <v>37254</v>
      </c>
      <c r="G596" s="2">
        <v>37618</v>
      </c>
      <c r="H596" s="2">
        <v>37989</v>
      </c>
      <c r="I596" s="2">
        <v>38353</v>
      </c>
      <c r="J596" s="2">
        <v>38717</v>
      </c>
      <c r="K596" s="2">
        <v>39081</v>
      </c>
      <c r="L596" s="2">
        <v>39445</v>
      </c>
    </row>
    <row r="597" spans="1:25" x14ac:dyDescent="0.25">
      <c r="A597" s="4"/>
      <c r="D597">
        <v>20.436900000000001</v>
      </c>
      <c r="E597">
        <v>21.261099999999999</v>
      </c>
      <c r="F597">
        <v>20.3187</v>
      </c>
      <c r="G597">
        <v>19.7364</v>
      </c>
      <c r="H597">
        <v>19.529399999999999</v>
      </c>
      <c r="I597">
        <v>18.501000000000001</v>
      </c>
      <c r="J597">
        <v>16.64</v>
      </c>
      <c r="K597">
        <v>12.3254</v>
      </c>
      <c r="L597">
        <v>-20.452300000000001</v>
      </c>
    </row>
    <row r="598" spans="1:25" x14ac:dyDescent="0.25">
      <c r="A598" s="1" t="s">
        <v>300</v>
      </c>
      <c r="B598" t="s">
        <v>1157</v>
      </c>
      <c r="C598" t="s">
        <v>1182</v>
      </c>
      <c r="D598" s="2">
        <f>_xll.BDH($A598, $D$1, $B598, $C598, "Direction", "H", "Period", "Y","cols=10;rows=2")</f>
        <v>36860</v>
      </c>
      <c r="E598" s="2">
        <v>37225</v>
      </c>
      <c r="F598" s="2">
        <v>37590</v>
      </c>
      <c r="G598" s="2">
        <v>37955</v>
      </c>
      <c r="H598" s="2">
        <v>38321</v>
      </c>
      <c r="I598" s="2">
        <v>38686</v>
      </c>
      <c r="J598" s="2">
        <v>39051</v>
      </c>
      <c r="K598" s="2">
        <v>39416</v>
      </c>
      <c r="L598" s="2">
        <v>39782</v>
      </c>
      <c r="M598" s="2">
        <v>40147</v>
      </c>
    </row>
    <row r="599" spans="1:25" x14ac:dyDescent="0.25">
      <c r="A599" s="4"/>
      <c r="D599">
        <v>31.5411</v>
      </c>
      <c r="E599">
        <v>24.520600000000002</v>
      </c>
      <c r="F599">
        <v>26.562899999999999</v>
      </c>
      <c r="G599">
        <v>25.862400000000001</v>
      </c>
      <c r="H599">
        <v>26.3614</v>
      </c>
      <c r="I599">
        <v>34.111800000000002</v>
      </c>
      <c r="J599">
        <v>16.934899999999999</v>
      </c>
      <c r="K599">
        <v>-38.941099999999999</v>
      </c>
      <c r="L599">
        <v>-72.810500000000005</v>
      </c>
      <c r="M599">
        <v>-13.237399999999999</v>
      </c>
    </row>
    <row r="600" spans="1:25" x14ac:dyDescent="0.25">
      <c r="A600" s="1" t="s">
        <v>301</v>
      </c>
      <c r="B600" t="s">
        <v>1157</v>
      </c>
      <c r="C600" t="s">
        <v>1199</v>
      </c>
      <c r="D600" s="2">
        <f>_xll.BDH($A600, $D$1, $B600, $C600, "Direction", "H", "Period", "Y","cols=22;rows=2")</f>
        <v>36891</v>
      </c>
      <c r="E600" s="2">
        <v>37256</v>
      </c>
      <c r="F600" s="2">
        <v>37621</v>
      </c>
      <c r="G600" s="2">
        <v>37986</v>
      </c>
      <c r="H600" s="2">
        <v>38352</v>
      </c>
      <c r="I600" s="2">
        <v>38717</v>
      </c>
      <c r="J600" s="2">
        <v>39082</v>
      </c>
      <c r="K600" s="2">
        <v>39447</v>
      </c>
      <c r="L600" s="2">
        <v>39813</v>
      </c>
      <c r="M600" s="2">
        <v>40178</v>
      </c>
      <c r="N600" s="2">
        <v>40543</v>
      </c>
      <c r="O600" s="2">
        <v>40908</v>
      </c>
      <c r="P600" s="2">
        <v>41274</v>
      </c>
      <c r="Q600" s="2">
        <v>41639</v>
      </c>
      <c r="R600" s="2">
        <v>42004</v>
      </c>
      <c r="S600" s="2">
        <v>42369</v>
      </c>
      <c r="T600" s="2">
        <v>42735</v>
      </c>
      <c r="U600" s="2">
        <v>43100</v>
      </c>
      <c r="V600" s="2">
        <v>43465</v>
      </c>
      <c r="W600" s="2">
        <v>43830</v>
      </c>
      <c r="X600" s="2">
        <v>44196</v>
      </c>
      <c r="Y600" s="2">
        <v>44561</v>
      </c>
    </row>
    <row r="601" spans="1:25" x14ac:dyDescent="0.25">
      <c r="A601" s="4"/>
      <c r="D601">
        <v>15.401199999999999</v>
      </c>
      <c r="E601">
        <v>2.0661</v>
      </c>
      <c r="F601">
        <v>15.026899999999999</v>
      </c>
      <c r="G601">
        <v>13.0832</v>
      </c>
      <c r="H601">
        <v>13.545400000000001</v>
      </c>
      <c r="I601">
        <v>15.344900000000001</v>
      </c>
      <c r="J601">
        <v>13.789899999999999</v>
      </c>
      <c r="K601">
        <v>11.8972</v>
      </c>
      <c r="L601">
        <v>-19.928699999999999</v>
      </c>
      <c r="M601">
        <v>-21.224799999999998</v>
      </c>
      <c r="N601">
        <v>4.7788000000000004</v>
      </c>
      <c r="O601">
        <v>9.0363000000000007</v>
      </c>
      <c r="P601">
        <v>8.5332000000000008</v>
      </c>
      <c r="Q601">
        <v>8.8734999999999999</v>
      </c>
      <c r="R601">
        <v>8.6712000000000007</v>
      </c>
      <c r="S601">
        <v>8.5120000000000005</v>
      </c>
      <c r="T601">
        <v>5.8076999999999996</v>
      </c>
      <c r="U601">
        <v>8.2491000000000003</v>
      </c>
      <c r="V601">
        <v>12.301500000000001</v>
      </c>
      <c r="W601">
        <v>10.816800000000001</v>
      </c>
      <c r="X601">
        <v>7.835</v>
      </c>
      <c r="Y601">
        <v>15.941000000000001</v>
      </c>
    </row>
    <row r="602" spans="1:25" x14ac:dyDescent="0.25">
      <c r="A602" s="1" t="s">
        <v>302</v>
      </c>
      <c r="B602" t="s">
        <v>1157</v>
      </c>
      <c r="C602" t="s">
        <v>1183</v>
      </c>
      <c r="D602" s="2">
        <f>_xll.BDH($A602, $D$1, $B602, $C602, "Direction", "H", "Period", "Y","cols=7;rows=2")</f>
        <v>36707</v>
      </c>
      <c r="E602" s="2">
        <v>37072</v>
      </c>
      <c r="F602" s="2">
        <v>37437</v>
      </c>
      <c r="G602" s="2">
        <v>37802</v>
      </c>
      <c r="H602" s="2">
        <v>38168</v>
      </c>
      <c r="I602" s="2">
        <v>38533</v>
      </c>
      <c r="J602" s="2">
        <v>38898</v>
      </c>
    </row>
    <row r="603" spans="1:25" x14ac:dyDescent="0.25">
      <c r="A603" s="4"/>
      <c r="D603">
        <v>17.2578</v>
      </c>
      <c r="E603">
        <v>3.8443999999999998</v>
      </c>
      <c r="F603">
        <v>11.405099999999999</v>
      </c>
      <c r="G603">
        <v>6.4625000000000004</v>
      </c>
      <c r="H603">
        <v>10.0639</v>
      </c>
      <c r="I603">
        <v>15.5497</v>
      </c>
      <c r="J603">
        <v>11.417</v>
      </c>
    </row>
    <row r="604" spans="1:25" x14ac:dyDescent="0.25">
      <c r="A604" s="1" t="s">
        <v>303</v>
      </c>
      <c r="B604" t="s">
        <v>1157</v>
      </c>
      <c r="C604" t="s">
        <v>1199</v>
      </c>
      <c r="D604" s="2">
        <f>_xll.BDH($A604, $D$1, $B604, $C604, "Direction", "H", "Period", "Y","cols=16;rows=2")</f>
        <v>36891</v>
      </c>
      <c r="E604" s="2">
        <v>37256</v>
      </c>
      <c r="F604" s="2">
        <v>37621</v>
      </c>
      <c r="G604" s="2">
        <v>37986</v>
      </c>
      <c r="H604" s="2">
        <v>38352</v>
      </c>
      <c r="I604" s="2">
        <v>38717</v>
      </c>
      <c r="J604" s="2">
        <v>39082</v>
      </c>
      <c r="K604" s="2">
        <v>39447</v>
      </c>
      <c r="L604" s="2">
        <v>39813</v>
      </c>
      <c r="M604" s="2">
        <v>40178</v>
      </c>
      <c r="N604" s="2">
        <v>40543</v>
      </c>
      <c r="O604" s="2">
        <v>40908</v>
      </c>
      <c r="P604" s="2">
        <v>41274</v>
      </c>
      <c r="Q604" s="2">
        <v>41639</v>
      </c>
      <c r="R604" s="2">
        <v>42004</v>
      </c>
      <c r="S604" s="2">
        <v>44561</v>
      </c>
      <c r="T604" s="2"/>
      <c r="U604" s="2"/>
      <c r="V604" s="2"/>
      <c r="W604" s="2"/>
      <c r="X604" s="2"/>
      <c r="Y604" s="2"/>
    </row>
    <row r="605" spans="1:25" x14ac:dyDescent="0.25">
      <c r="A605" s="4"/>
      <c r="D605">
        <v>33.158999999999999</v>
      </c>
      <c r="E605">
        <v>29.6052</v>
      </c>
      <c r="F605">
        <v>31.129899999999999</v>
      </c>
      <c r="G605">
        <v>27.289300000000001</v>
      </c>
      <c r="H605">
        <v>26.877099999999999</v>
      </c>
      <c r="I605">
        <v>25.735800000000001</v>
      </c>
      <c r="J605">
        <v>25.7301</v>
      </c>
      <c r="K605">
        <v>32.203600000000002</v>
      </c>
      <c r="L605">
        <v>37.135899999999999</v>
      </c>
      <c r="M605">
        <v>40.585999999999999</v>
      </c>
      <c r="N605">
        <v>32.553199999999997</v>
      </c>
      <c r="O605">
        <v>28.497199999999999</v>
      </c>
      <c r="P605">
        <v>34.1997</v>
      </c>
      <c r="Q605">
        <v>43.532200000000003</v>
      </c>
      <c r="R605">
        <v>54.6464</v>
      </c>
      <c r="S605">
        <v>303.8526</v>
      </c>
    </row>
    <row r="606" spans="1:25" x14ac:dyDescent="0.25">
      <c r="A606" s="1" t="s">
        <v>304</v>
      </c>
      <c r="B606" t="s">
        <v>1157</v>
      </c>
      <c r="C606" t="s">
        <v>1190</v>
      </c>
      <c r="D606" s="2">
        <f>_xll.BDH($A606, $D$1, $B606, $C606, "Direction", "H", "Period", "Y","cols=3;rows=2")</f>
        <v>36551</v>
      </c>
      <c r="E606" s="2">
        <v>36922</v>
      </c>
      <c r="F606" s="2">
        <v>37286</v>
      </c>
    </row>
    <row r="607" spans="1:25" x14ac:dyDescent="0.25">
      <c r="A607" s="4"/>
      <c r="D607">
        <v>6.5618999999999996</v>
      </c>
      <c r="E607">
        <v>-4.3270999999999997</v>
      </c>
      <c r="F607">
        <v>-52.528700000000001</v>
      </c>
    </row>
    <row r="608" spans="1:25" x14ac:dyDescent="0.25">
      <c r="A608" s="1" t="s">
        <v>305</v>
      </c>
      <c r="B608" t="s">
        <v>1157</v>
      </c>
      <c r="C608" t="s">
        <v>1199</v>
      </c>
      <c r="D608" s="2">
        <f>_xll.BDH($A608, $D$1, $B608, $C608, "Direction", "H", "Period", "Y","cols=22;rows=2")</f>
        <v>36891</v>
      </c>
      <c r="E608" s="2">
        <v>37256</v>
      </c>
      <c r="F608" s="2">
        <v>37621</v>
      </c>
      <c r="G608" s="2">
        <v>37986</v>
      </c>
      <c r="H608" s="2">
        <v>38352</v>
      </c>
      <c r="I608" s="2">
        <v>38717</v>
      </c>
      <c r="J608" s="2">
        <v>39082</v>
      </c>
      <c r="K608" s="2">
        <v>39447</v>
      </c>
      <c r="L608" s="2">
        <v>39813</v>
      </c>
      <c r="M608" s="2">
        <v>40178</v>
      </c>
      <c r="N608" s="2">
        <v>40543</v>
      </c>
      <c r="O608" s="2">
        <v>40908</v>
      </c>
      <c r="P608" s="2">
        <v>41274</v>
      </c>
      <c r="Q608" s="2">
        <v>41639</v>
      </c>
      <c r="R608" s="2">
        <v>42004</v>
      </c>
      <c r="S608" s="2">
        <v>42369</v>
      </c>
      <c r="T608" s="2">
        <v>42735</v>
      </c>
      <c r="U608" s="2">
        <v>43100</v>
      </c>
      <c r="V608" s="2">
        <v>43465</v>
      </c>
      <c r="W608" s="2">
        <v>43830</v>
      </c>
      <c r="X608" s="2">
        <v>44196</v>
      </c>
      <c r="Y608" s="2">
        <v>44561</v>
      </c>
    </row>
    <row r="609" spans="1:26" x14ac:dyDescent="0.25">
      <c r="A609" s="4"/>
      <c r="D609">
        <v>23.123899999999999</v>
      </c>
      <c r="E609">
        <v>38.3812</v>
      </c>
      <c r="F609">
        <v>26.331700000000001</v>
      </c>
      <c r="G609">
        <v>33.580500000000001</v>
      </c>
      <c r="H609">
        <v>32.2864</v>
      </c>
      <c r="I609">
        <v>30.176500000000001</v>
      </c>
      <c r="J609">
        <v>30.5334</v>
      </c>
      <c r="K609">
        <v>30.938300000000002</v>
      </c>
      <c r="L609">
        <v>27.510899999999999</v>
      </c>
      <c r="M609">
        <v>30.147300000000001</v>
      </c>
      <c r="N609">
        <v>42.245800000000003</v>
      </c>
      <c r="O609">
        <v>27.408300000000001</v>
      </c>
      <c r="P609">
        <v>27.9984</v>
      </c>
      <c r="Q609">
        <v>26.026700000000002</v>
      </c>
      <c r="R609">
        <v>22.3584</v>
      </c>
      <c r="S609">
        <v>26.312799999999999</v>
      </c>
      <c r="T609">
        <v>26.851199999999999</v>
      </c>
      <c r="U609">
        <v>6.2191999999999998</v>
      </c>
      <c r="V609">
        <v>37.788200000000003</v>
      </c>
      <c r="W609">
        <v>49.607900000000001</v>
      </c>
      <c r="X609">
        <v>40.4754</v>
      </c>
      <c r="Y609">
        <v>46.200800000000001</v>
      </c>
    </row>
    <row r="610" spans="1:26" x14ac:dyDescent="0.25">
      <c r="A610" s="1" t="s">
        <v>306</v>
      </c>
      <c r="B610" t="s">
        <v>1157</v>
      </c>
      <c r="C610" t="s">
        <v>1199</v>
      </c>
      <c r="D610" s="2">
        <f>_xll.BDH($A610, $D$1, $B610, $C610, "Direction", "H", "Period", "Y","cols=22;rows=2")</f>
        <v>36925</v>
      </c>
      <c r="E610" s="2">
        <v>37289</v>
      </c>
      <c r="F610" s="2">
        <v>37653</v>
      </c>
      <c r="G610" s="2">
        <v>38017</v>
      </c>
      <c r="H610" s="2">
        <v>38381</v>
      </c>
      <c r="I610" s="2">
        <v>38745</v>
      </c>
      <c r="J610" s="2">
        <v>39116</v>
      </c>
      <c r="K610" s="2">
        <v>39480</v>
      </c>
      <c r="L610" s="2">
        <v>39844</v>
      </c>
      <c r="M610" s="2">
        <v>40208</v>
      </c>
      <c r="N610" s="2">
        <v>40572</v>
      </c>
      <c r="O610" s="2">
        <v>40936</v>
      </c>
      <c r="P610" s="2">
        <v>41307</v>
      </c>
      <c r="Q610" s="2">
        <v>41671</v>
      </c>
      <c r="R610" s="2">
        <v>42035</v>
      </c>
      <c r="S610" s="2">
        <v>42399</v>
      </c>
      <c r="T610" s="2">
        <v>42763</v>
      </c>
      <c r="U610" s="2">
        <v>43134</v>
      </c>
      <c r="V610" s="2">
        <v>43498</v>
      </c>
      <c r="W610" s="2">
        <v>43862</v>
      </c>
      <c r="X610" s="2">
        <v>44226</v>
      </c>
      <c r="Y610" s="2">
        <v>44590</v>
      </c>
      <c r="Z610" s="2"/>
    </row>
    <row r="611" spans="1:26" x14ac:dyDescent="0.25">
      <c r="A611" s="4"/>
      <c r="D611">
        <v>30.414400000000001</v>
      </c>
      <c r="E611">
        <v>31.6492</v>
      </c>
      <c r="F611">
        <v>32.780200000000001</v>
      </c>
      <c r="G611">
        <v>8.0408000000000008</v>
      </c>
      <c r="H611">
        <v>-2.7353999999999998</v>
      </c>
      <c r="I611">
        <v>23.923100000000002</v>
      </c>
      <c r="J611">
        <v>23.945</v>
      </c>
      <c r="K611">
        <v>24.011399999999998</v>
      </c>
      <c r="L611">
        <v>24.686199999999999</v>
      </c>
      <c r="M611">
        <v>1.3920999999999999</v>
      </c>
      <c r="N611">
        <v>21.994499999999999</v>
      </c>
      <c r="O611">
        <v>12.978300000000001</v>
      </c>
      <c r="P611">
        <v>36.272599999999997</v>
      </c>
      <c r="Q611">
        <v>31.4253</v>
      </c>
      <c r="R611">
        <v>31.696899999999999</v>
      </c>
      <c r="S611">
        <v>33.044499999999999</v>
      </c>
      <c r="T611">
        <v>28.983599999999999</v>
      </c>
      <c r="U611">
        <v>27.984400000000001</v>
      </c>
      <c r="V611">
        <v>41.9788</v>
      </c>
      <c r="W611">
        <v>20.123699999999999</v>
      </c>
      <c r="X611">
        <v>28.1219</v>
      </c>
      <c r="Y611">
        <v>17.395399999999999</v>
      </c>
    </row>
    <row r="612" spans="1:26" x14ac:dyDescent="0.25">
      <c r="A612" s="1" t="s">
        <v>307</v>
      </c>
      <c r="B612" t="s">
        <v>1157</v>
      </c>
      <c r="C612" t="s">
        <v>1183</v>
      </c>
      <c r="D612" s="2">
        <f>_xll.BDH($A612, $D$1, $B612, $C612, "Direction", "H", "Period", "Y","cols=5;rows=2")</f>
        <v>36891</v>
      </c>
      <c r="E612" s="2">
        <v>37256</v>
      </c>
      <c r="F612" s="2">
        <v>37621</v>
      </c>
      <c r="G612" s="2">
        <v>37986</v>
      </c>
      <c r="H612" s="2">
        <v>38352</v>
      </c>
      <c r="I612" s="2"/>
    </row>
    <row r="613" spans="1:26" x14ac:dyDescent="0.25">
      <c r="A613" s="4"/>
      <c r="D613">
        <v>24.9636</v>
      </c>
      <c r="E613">
        <v>24.006799999999998</v>
      </c>
      <c r="F613">
        <v>21.270600000000002</v>
      </c>
      <c r="G613">
        <v>23.4922</v>
      </c>
      <c r="H613">
        <v>22.186599999999999</v>
      </c>
    </row>
    <row r="614" spans="1:26" x14ac:dyDescent="0.25">
      <c r="A614" s="1" t="s">
        <v>308</v>
      </c>
      <c r="B614" t="s">
        <v>1157</v>
      </c>
      <c r="C614" t="s">
        <v>1183</v>
      </c>
      <c r="D614" s="2">
        <f>_xll.BDH($A614, $D$1, $B614, $C614, "Direction", "H", "Period", "Y","cols=6;rows=2")</f>
        <v>36891</v>
      </c>
      <c r="E614" s="2">
        <v>37255</v>
      </c>
      <c r="F614" s="2">
        <v>37619</v>
      </c>
      <c r="G614" s="2">
        <v>37983</v>
      </c>
      <c r="H614" s="2">
        <v>38347</v>
      </c>
      <c r="I614" s="2">
        <v>38711</v>
      </c>
      <c r="J614" s="2"/>
    </row>
    <row r="615" spans="1:26" x14ac:dyDescent="0.25">
      <c r="A615" s="4"/>
      <c r="D615">
        <v>18.255600000000001</v>
      </c>
      <c r="E615">
        <v>11.397600000000001</v>
      </c>
      <c r="F615">
        <v>17.0396</v>
      </c>
      <c r="G615">
        <v>20.067699999999999</v>
      </c>
      <c r="H615">
        <v>22.220600000000001</v>
      </c>
      <c r="I615">
        <v>35.8367</v>
      </c>
    </row>
    <row r="616" spans="1:26" x14ac:dyDescent="0.25">
      <c r="A616" s="1" t="s">
        <v>309</v>
      </c>
      <c r="B616" t="s">
        <v>1157</v>
      </c>
      <c r="C616" t="s">
        <v>1200</v>
      </c>
      <c r="D616" s="2">
        <f>_xll.BDH($A616, $D$1, $B616, $C616, "Direction", "H", "Period", "Y","cols=21;rows=2")</f>
        <v>36554</v>
      </c>
      <c r="E616" s="2">
        <v>36925</v>
      </c>
      <c r="F616" s="2">
        <v>37289</v>
      </c>
      <c r="G616" s="2">
        <v>37653</v>
      </c>
      <c r="H616" s="2">
        <v>38017</v>
      </c>
      <c r="I616" s="2">
        <v>38381</v>
      </c>
      <c r="J616" s="2">
        <v>38745</v>
      </c>
      <c r="K616" s="2">
        <v>39116</v>
      </c>
      <c r="L616" s="2">
        <v>39480</v>
      </c>
      <c r="M616" s="2">
        <v>39844</v>
      </c>
      <c r="N616" s="2">
        <v>40208</v>
      </c>
      <c r="O616" s="2">
        <v>40572</v>
      </c>
      <c r="P616" s="2">
        <v>40936</v>
      </c>
      <c r="Q616" s="2">
        <v>41307</v>
      </c>
      <c r="R616" s="2">
        <v>41671</v>
      </c>
      <c r="S616" s="2">
        <v>42035</v>
      </c>
      <c r="T616" s="2">
        <v>42399</v>
      </c>
      <c r="U616" s="2">
        <v>42763</v>
      </c>
      <c r="V616" s="2">
        <v>43134</v>
      </c>
      <c r="W616" s="2">
        <v>43498</v>
      </c>
      <c r="X616" s="2">
        <v>43862</v>
      </c>
    </row>
    <row r="617" spans="1:26" x14ac:dyDescent="0.25">
      <c r="A617" s="4"/>
      <c r="D617">
        <v>18.126200000000001</v>
      </c>
      <c r="E617">
        <v>19.142700000000001</v>
      </c>
      <c r="F617">
        <v>19.8507</v>
      </c>
      <c r="G617">
        <v>20.163</v>
      </c>
      <c r="H617">
        <v>15.1662</v>
      </c>
      <c r="I617">
        <v>15.320600000000001</v>
      </c>
      <c r="J617">
        <v>15.320600000000001</v>
      </c>
      <c r="K617">
        <v>19.180099999999999</v>
      </c>
      <c r="L617">
        <v>18.519500000000001</v>
      </c>
      <c r="M617">
        <v>13.7844</v>
      </c>
      <c r="N617">
        <v>13.5761</v>
      </c>
      <c r="O617">
        <v>14.5031</v>
      </c>
      <c r="P617">
        <v>16.255700000000001</v>
      </c>
      <c r="Q617">
        <v>15.7056</v>
      </c>
      <c r="R617">
        <v>14.784599999999999</v>
      </c>
      <c r="S617">
        <v>14.487399999999999</v>
      </c>
      <c r="T617">
        <v>11.7227</v>
      </c>
      <c r="U617">
        <v>10.4237</v>
      </c>
      <c r="V617">
        <v>16.213699999999999</v>
      </c>
      <c r="W617">
        <v>14.6355</v>
      </c>
      <c r="X617">
        <v>12.59</v>
      </c>
    </row>
    <row r="618" spans="1:26" x14ac:dyDescent="0.25">
      <c r="A618" s="1" t="s">
        <v>310</v>
      </c>
      <c r="B618" t="s">
        <v>1157</v>
      </c>
      <c r="C618" t="s">
        <v>1185</v>
      </c>
      <c r="D618" s="2" t="str">
        <f>_xll.BDH($A618, $D$1, $B618, $C618, "Direction", "H", "Period", "Y")</f>
        <v>#N/A N/A</v>
      </c>
    </row>
    <row r="619" spans="1:26" x14ac:dyDescent="0.25">
      <c r="A619" s="4"/>
    </row>
    <row r="620" spans="1:26" x14ac:dyDescent="0.25">
      <c r="A620" s="1" t="s">
        <v>311</v>
      </c>
      <c r="B620" t="s">
        <v>1157</v>
      </c>
      <c r="C620" t="s">
        <v>1199</v>
      </c>
      <c r="D620" s="2">
        <f>_xll.BDH($A620, $D$1, $B620, $C620, "Direction", "H", "Period", "Y","cols=21;rows=2")</f>
        <v>36891</v>
      </c>
      <c r="E620" s="2">
        <v>37256</v>
      </c>
      <c r="F620" s="2">
        <v>37621</v>
      </c>
      <c r="G620" s="2">
        <v>37986</v>
      </c>
      <c r="H620" s="2">
        <v>38352</v>
      </c>
      <c r="I620" s="2">
        <v>39082</v>
      </c>
      <c r="J620" s="2">
        <v>39447</v>
      </c>
      <c r="K620" s="2">
        <v>39813</v>
      </c>
      <c r="L620" s="2">
        <v>40178</v>
      </c>
      <c r="M620" s="2">
        <v>40543</v>
      </c>
      <c r="N620" s="2">
        <v>40908</v>
      </c>
      <c r="O620" s="2">
        <v>41274</v>
      </c>
      <c r="P620" s="2">
        <v>41639</v>
      </c>
      <c r="Q620" s="2">
        <v>42004</v>
      </c>
      <c r="R620" s="2">
        <v>42369</v>
      </c>
      <c r="S620" s="2">
        <v>42735</v>
      </c>
      <c r="T620" s="2">
        <v>43100</v>
      </c>
      <c r="U620" s="2">
        <v>43465</v>
      </c>
      <c r="V620" s="2">
        <v>43830</v>
      </c>
      <c r="W620" s="2">
        <v>44196</v>
      </c>
      <c r="X620" s="2">
        <v>44561</v>
      </c>
      <c r="Y620" s="2"/>
    </row>
    <row r="621" spans="1:26" x14ac:dyDescent="0.25">
      <c r="A621" s="4"/>
      <c r="D621">
        <v>17.730799999999999</v>
      </c>
      <c r="E621">
        <v>-5.6943999999999999</v>
      </c>
      <c r="F621">
        <v>8.8267000000000007</v>
      </c>
      <c r="G621">
        <v>-5.4797000000000002</v>
      </c>
      <c r="H621">
        <v>10.5611</v>
      </c>
      <c r="I621">
        <v>16.834399999999999</v>
      </c>
      <c r="J621">
        <v>14.6012</v>
      </c>
      <c r="K621">
        <v>29.495100000000001</v>
      </c>
      <c r="L621">
        <v>3.7568999999999999</v>
      </c>
      <c r="M621">
        <v>7.2873000000000001</v>
      </c>
      <c r="N621">
        <v>5.7062999999999997</v>
      </c>
      <c r="O621">
        <v>2.9714</v>
      </c>
      <c r="P621">
        <v>3.0577999999999999</v>
      </c>
      <c r="Q621">
        <v>3.0512999999999999</v>
      </c>
      <c r="R621">
        <v>1.4115</v>
      </c>
      <c r="S621">
        <v>3.6614</v>
      </c>
      <c r="T621">
        <v>6.2301000000000002</v>
      </c>
      <c r="U621">
        <v>3.3719999999999999</v>
      </c>
      <c r="V621">
        <v>4.9526000000000003</v>
      </c>
      <c r="W621">
        <v>-5.0353000000000003</v>
      </c>
      <c r="X621">
        <v>8.8389000000000006</v>
      </c>
    </row>
    <row r="622" spans="1:26" x14ac:dyDescent="0.25">
      <c r="A622" s="1" t="s">
        <v>312</v>
      </c>
      <c r="B622" t="s">
        <v>1157</v>
      </c>
      <c r="C622" t="s">
        <v>1191</v>
      </c>
      <c r="D622" s="2">
        <f>_xll.BDH($A622, $D$1, $B622, $C622, "Direction", "H", "Period", "Y","cols=2;rows=2")</f>
        <v>36552</v>
      </c>
      <c r="E622" s="2">
        <v>36916</v>
      </c>
    </row>
    <row r="623" spans="1:26" x14ac:dyDescent="0.25">
      <c r="A623" s="4"/>
      <c r="D623">
        <v>10.2829</v>
      </c>
      <c r="E623">
        <v>6.4744999999999999</v>
      </c>
    </row>
    <row r="624" spans="1:26" x14ac:dyDescent="0.25">
      <c r="A624" s="1" t="s">
        <v>313</v>
      </c>
      <c r="B624" t="s">
        <v>1157</v>
      </c>
      <c r="C624" t="s">
        <v>1202</v>
      </c>
      <c r="D624" s="2">
        <f>_xll.BDH($A624, $D$1, $B624, $C624, "Direction", "H", "Period", "Y","cols=22;rows=2")</f>
        <v>36891</v>
      </c>
      <c r="E624" s="2">
        <v>37256</v>
      </c>
      <c r="F624" s="2">
        <v>37621</v>
      </c>
      <c r="G624" s="2">
        <v>37986</v>
      </c>
      <c r="H624" s="2">
        <v>38352</v>
      </c>
      <c r="I624" s="2">
        <v>38717</v>
      </c>
      <c r="J624" s="2">
        <v>39082</v>
      </c>
      <c r="K624" s="2">
        <v>39447</v>
      </c>
      <c r="L624" s="2">
        <v>39813</v>
      </c>
      <c r="M624" s="2">
        <v>40178</v>
      </c>
      <c r="N624" s="2">
        <v>40543</v>
      </c>
      <c r="O624" s="2">
        <v>40908</v>
      </c>
      <c r="P624" s="2">
        <v>41274</v>
      </c>
      <c r="Q624" s="2">
        <v>41639</v>
      </c>
      <c r="R624" s="2">
        <v>42004</v>
      </c>
      <c r="S624" s="2">
        <v>42369</v>
      </c>
      <c r="T624" s="2">
        <v>42735</v>
      </c>
      <c r="U624" s="2">
        <v>43100</v>
      </c>
      <c r="V624" s="2">
        <v>43465</v>
      </c>
      <c r="W624" s="2">
        <v>43830</v>
      </c>
      <c r="X624" s="2">
        <v>44196</v>
      </c>
      <c r="Y624" s="2">
        <v>44561</v>
      </c>
    </row>
    <row r="625" spans="1:26" x14ac:dyDescent="0.25">
      <c r="A625" s="4"/>
      <c r="D625">
        <v>15.354699999999999</v>
      </c>
      <c r="E625">
        <v>10.2502</v>
      </c>
      <c r="F625">
        <v>12.1296</v>
      </c>
      <c r="G625">
        <v>10.0662</v>
      </c>
      <c r="H625">
        <v>12.8933</v>
      </c>
      <c r="I625">
        <v>11.0169</v>
      </c>
      <c r="J625">
        <v>13.0562</v>
      </c>
      <c r="K625">
        <v>-0.49959999999999999</v>
      </c>
      <c r="L625">
        <v>5.5155000000000003</v>
      </c>
      <c r="M625">
        <v>6.9722</v>
      </c>
      <c r="N625">
        <v>11.537599999999999</v>
      </c>
      <c r="O625">
        <v>10.932399999999999</v>
      </c>
      <c r="P625">
        <v>18.171800000000001</v>
      </c>
      <c r="Q625">
        <v>13.9642</v>
      </c>
      <c r="R625">
        <v>7.7232000000000003</v>
      </c>
      <c r="S625">
        <v>29.1295</v>
      </c>
      <c r="T625">
        <v>35.44</v>
      </c>
      <c r="U625">
        <v>25.6464</v>
      </c>
      <c r="V625">
        <v>26.065100000000001</v>
      </c>
      <c r="W625">
        <v>27.039300000000001</v>
      </c>
      <c r="X625">
        <v>18.490100000000002</v>
      </c>
      <c r="Y625">
        <v>26.192799999999998</v>
      </c>
    </row>
    <row r="626" spans="1:26" x14ac:dyDescent="0.25">
      <c r="A626" s="1" t="s">
        <v>314</v>
      </c>
      <c r="B626" t="s">
        <v>1157</v>
      </c>
      <c r="C626" t="s">
        <v>1198</v>
      </c>
      <c r="D626" s="2">
        <f>_xll.BDH($A626, $D$1, $B626, $C626, "Direction", "H", "Period", "Y","cols=8;rows=2")</f>
        <v>36860</v>
      </c>
      <c r="E626" s="2">
        <v>37225</v>
      </c>
      <c r="F626" s="2">
        <v>37590</v>
      </c>
      <c r="G626" s="2">
        <v>37955</v>
      </c>
      <c r="H626" s="2">
        <v>38321</v>
      </c>
      <c r="I626" s="2">
        <v>38686</v>
      </c>
      <c r="J626" s="2">
        <v>39051</v>
      </c>
      <c r="K626" s="2">
        <v>39416</v>
      </c>
      <c r="L626" s="2"/>
    </row>
    <row r="627" spans="1:26" x14ac:dyDescent="0.25">
      <c r="A627" s="4"/>
      <c r="D627">
        <v>26.491</v>
      </c>
      <c r="E627">
        <v>15.6469</v>
      </c>
      <c r="F627">
        <v>11.324299999999999</v>
      </c>
      <c r="G627">
        <v>16.189699999999998</v>
      </c>
      <c r="H627">
        <v>17.872699999999998</v>
      </c>
      <c r="I627">
        <v>21.800899999999999</v>
      </c>
      <c r="J627">
        <v>23.323</v>
      </c>
      <c r="K627">
        <v>20.890799999999999</v>
      </c>
    </row>
    <row r="628" spans="1:26" x14ac:dyDescent="0.25">
      <c r="A628" s="1" t="s">
        <v>315</v>
      </c>
      <c r="B628" t="s">
        <v>1157</v>
      </c>
      <c r="C628" t="s">
        <v>1199</v>
      </c>
      <c r="D628" s="2">
        <f>_xll.BDH($A628, $D$1, $B628, $C628, "Direction", "H", "Period", "Y","cols=22;rows=2")</f>
        <v>36891</v>
      </c>
      <c r="E628" s="2">
        <v>37256</v>
      </c>
      <c r="F628" s="2">
        <v>37621</v>
      </c>
      <c r="G628" s="2">
        <v>37986</v>
      </c>
      <c r="H628" s="2">
        <v>38352</v>
      </c>
      <c r="I628" s="2">
        <v>38717</v>
      </c>
      <c r="J628" s="2">
        <v>39082</v>
      </c>
      <c r="K628" s="2">
        <v>39447</v>
      </c>
      <c r="L628" s="2">
        <v>39813</v>
      </c>
      <c r="M628" s="2">
        <v>40178</v>
      </c>
      <c r="N628" s="2">
        <v>40543</v>
      </c>
      <c r="O628" s="2">
        <v>40908</v>
      </c>
      <c r="P628" s="2">
        <v>41274</v>
      </c>
      <c r="Q628" s="2">
        <v>41639</v>
      </c>
      <c r="R628" s="2">
        <v>42004</v>
      </c>
      <c r="S628" s="2">
        <v>42369</v>
      </c>
      <c r="T628" s="2">
        <v>42735</v>
      </c>
      <c r="U628" s="2">
        <v>43100</v>
      </c>
      <c r="V628" s="2">
        <v>43465</v>
      </c>
      <c r="W628" s="2">
        <v>43830</v>
      </c>
      <c r="X628" s="2">
        <v>44196</v>
      </c>
      <c r="Y628" s="2">
        <v>44561</v>
      </c>
    </row>
    <row r="629" spans="1:26" x14ac:dyDescent="0.25">
      <c r="A629" s="4"/>
      <c r="D629">
        <v>55.295299999999997</v>
      </c>
      <c r="E629">
        <v>42.278500000000001</v>
      </c>
      <c r="F629">
        <v>35.218800000000002</v>
      </c>
      <c r="G629">
        <v>28.392800000000001</v>
      </c>
      <c r="H629">
        <v>17.501799999999999</v>
      </c>
      <c r="I629">
        <v>18.235199999999999</v>
      </c>
      <c r="J629">
        <v>24.459199999999999</v>
      </c>
      <c r="K629">
        <v>24.121300000000002</v>
      </c>
      <c r="L629">
        <v>-20.4741</v>
      </c>
      <c r="M629">
        <v>53.247999999999998</v>
      </c>
      <c r="N629">
        <v>46.204000000000001</v>
      </c>
      <c r="O629">
        <v>33.492800000000003</v>
      </c>
      <c r="P629">
        <v>28.887699999999999</v>
      </c>
      <c r="Q629">
        <v>28.921600000000002</v>
      </c>
      <c r="R629">
        <v>14.485900000000001</v>
      </c>
      <c r="S629">
        <v>16.085799999999999</v>
      </c>
      <c r="T629">
        <v>19.158100000000001</v>
      </c>
      <c r="U629">
        <v>-1.5945</v>
      </c>
      <c r="V629">
        <v>30.176100000000002</v>
      </c>
      <c r="W629">
        <v>133.78370000000001</v>
      </c>
      <c r="X629">
        <v>150.17760000000001</v>
      </c>
      <c r="Y629">
        <v>76.352900000000005</v>
      </c>
    </row>
    <row r="630" spans="1:26" x14ac:dyDescent="0.25">
      <c r="A630" s="1" t="s">
        <v>316</v>
      </c>
      <c r="B630" t="s">
        <v>1157</v>
      </c>
      <c r="C630" t="s">
        <v>1199</v>
      </c>
      <c r="D630" s="2">
        <f>_xll.BDH($A630, $D$1, $B630, $C630, "Direction", "H", "Period", "Y","cols=20;rows=2")</f>
        <v>36891</v>
      </c>
      <c r="E630" s="2">
        <v>37256</v>
      </c>
      <c r="F630" s="2">
        <v>37621</v>
      </c>
      <c r="G630" s="2">
        <v>37986</v>
      </c>
      <c r="H630" s="2">
        <v>38352</v>
      </c>
      <c r="I630" s="2">
        <v>38717</v>
      </c>
      <c r="J630" s="2">
        <v>39082</v>
      </c>
      <c r="K630" s="2">
        <v>39447</v>
      </c>
      <c r="L630" s="2">
        <v>39813</v>
      </c>
      <c r="M630" s="2">
        <v>40178</v>
      </c>
      <c r="N630" s="2">
        <v>40543</v>
      </c>
      <c r="O630" s="2">
        <v>40908</v>
      </c>
      <c r="P630" s="2">
        <v>41274</v>
      </c>
      <c r="Q630" s="2">
        <v>41639</v>
      </c>
      <c r="R630" s="2">
        <v>42004</v>
      </c>
      <c r="S630" s="2">
        <v>42369</v>
      </c>
      <c r="T630" s="2">
        <v>42735</v>
      </c>
      <c r="U630" s="2">
        <v>43830</v>
      </c>
      <c r="V630" s="2">
        <v>44196</v>
      </c>
      <c r="W630" s="2">
        <v>44561</v>
      </c>
      <c r="X630" s="2"/>
      <c r="Y630" s="2"/>
    </row>
    <row r="631" spans="1:26" x14ac:dyDescent="0.25">
      <c r="A631" s="4"/>
      <c r="D631">
        <v>-7.6768999999999998</v>
      </c>
      <c r="E631">
        <v>-15.379</v>
      </c>
      <c r="F631">
        <v>8.1248000000000005</v>
      </c>
      <c r="G631">
        <v>16.686499999999999</v>
      </c>
      <c r="H631">
        <v>18.378499999999999</v>
      </c>
      <c r="I631">
        <v>24.516400000000001</v>
      </c>
      <c r="J631">
        <v>34.289200000000001</v>
      </c>
      <c r="K631">
        <v>36.347299999999997</v>
      </c>
      <c r="L631">
        <v>50.781399999999998</v>
      </c>
      <c r="M631">
        <v>85.015699999999995</v>
      </c>
      <c r="N631">
        <v>75.4786</v>
      </c>
      <c r="O631">
        <v>118.05249999999999</v>
      </c>
      <c r="P631">
        <v>527.88459999999998</v>
      </c>
      <c r="Q631">
        <v>120.2744</v>
      </c>
      <c r="R631">
        <v>86.895899999999997</v>
      </c>
      <c r="S631">
        <v>110.9743</v>
      </c>
      <c r="T631">
        <v>224.52260000000001</v>
      </c>
      <c r="U631">
        <v>275.60270000000003</v>
      </c>
      <c r="V631">
        <v>149.48589999999999</v>
      </c>
      <c r="W631">
        <v>74.407899999999998</v>
      </c>
    </row>
    <row r="632" spans="1:26" x14ac:dyDescent="0.25">
      <c r="A632" s="1" t="s">
        <v>317</v>
      </c>
      <c r="B632" t="s">
        <v>1157</v>
      </c>
      <c r="C632" t="s">
        <v>1199</v>
      </c>
      <c r="D632" s="2">
        <f>_xll.BDH($A632, $D$1, $B632, $C632, "Direction", "H", "Period", "Y","cols=22;rows=2")</f>
        <v>36891</v>
      </c>
      <c r="E632" s="2">
        <v>37256</v>
      </c>
      <c r="F632" s="2">
        <v>37621</v>
      </c>
      <c r="G632" s="2">
        <v>37986</v>
      </c>
      <c r="H632" s="2">
        <v>38352</v>
      </c>
      <c r="I632" s="2">
        <v>38717</v>
      </c>
      <c r="J632" s="2">
        <v>39082</v>
      </c>
      <c r="K632" s="2">
        <v>39447</v>
      </c>
      <c r="L632" s="2">
        <v>39813</v>
      </c>
      <c r="M632" s="2">
        <v>40178</v>
      </c>
      <c r="N632" s="2">
        <v>40543</v>
      </c>
      <c r="O632" s="2">
        <v>40908</v>
      </c>
      <c r="P632" s="2">
        <v>41274</v>
      </c>
      <c r="Q632" s="2">
        <v>41639</v>
      </c>
      <c r="R632" s="2">
        <v>42004</v>
      </c>
      <c r="S632" s="2">
        <v>42369</v>
      </c>
      <c r="T632" s="2">
        <v>42735</v>
      </c>
      <c r="U632" s="2">
        <v>43100</v>
      </c>
      <c r="V632" s="2">
        <v>43465</v>
      </c>
      <c r="W632" s="2">
        <v>43830</v>
      </c>
      <c r="X632" s="2">
        <v>44196</v>
      </c>
      <c r="Y632" s="2">
        <v>44561</v>
      </c>
    </row>
    <row r="633" spans="1:26" x14ac:dyDescent="0.25">
      <c r="A633" s="4"/>
      <c r="D633">
        <v>13.487</v>
      </c>
      <c r="E633">
        <v>11.555899999999999</v>
      </c>
      <c r="F633">
        <v>0.91910000000000003</v>
      </c>
      <c r="G633">
        <v>9.1767000000000003</v>
      </c>
      <c r="H633">
        <v>11.7979</v>
      </c>
      <c r="I633">
        <v>13.2354</v>
      </c>
      <c r="J633">
        <v>14.163399999999999</v>
      </c>
      <c r="K633">
        <v>10.159700000000001</v>
      </c>
      <c r="L633">
        <v>0.57879999999999998</v>
      </c>
      <c r="M633">
        <v>-5.5037000000000003</v>
      </c>
      <c r="N633">
        <v>6.8608000000000002</v>
      </c>
      <c r="O633">
        <v>1.6389</v>
      </c>
      <c r="P633">
        <v>9.0126000000000008</v>
      </c>
      <c r="Q633">
        <v>8.7529000000000003</v>
      </c>
      <c r="R633">
        <v>10.3796</v>
      </c>
      <c r="S633">
        <v>7.8617999999999997</v>
      </c>
      <c r="T633">
        <v>8.4855</v>
      </c>
      <c r="U633">
        <v>13.0755</v>
      </c>
      <c r="V633">
        <v>10.362500000000001</v>
      </c>
      <c r="W633">
        <v>5.2058</v>
      </c>
      <c r="X633">
        <v>2.3544</v>
      </c>
      <c r="Y633">
        <v>6.5392999999999999</v>
      </c>
    </row>
    <row r="634" spans="1:26" x14ac:dyDescent="0.25">
      <c r="A634" s="1" t="s">
        <v>318</v>
      </c>
      <c r="B634" t="s">
        <v>1157</v>
      </c>
      <c r="C634" t="s">
        <v>1199</v>
      </c>
      <c r="D634" s="2">
        <f>_xll.BDH($A634, $D$1, $B634, $C634, "Direction", "H", "Period", "Y","cols=22;rows=2")</f>
        <v>36553</v>
      </c>
      <c r="E634" s="2">
        <v>36924</v>
      </c>
      <c r="F634" s="2">
        <v>37288</v>
      </c>
      <c r="G634" s="2">
        <v>37652</v>
      </c>
      <c r="H634" s="2">
        <v>38016</v>
      </c>
      <c r="I634" s="2">
        <v>38380</v>
      </c>
      <c r="J634" s="2">
        <v>38751</v>
      </c>
      <c r="K634" s="2">
        <v>39115</v>
      </c>
      <c r="L634" s="2">
        <v>39479</v>
      </c>
      <c r="M634" s="2">
        <v>39843</v>
      </c>
      <c r="N634" s="2">
        <v>40207</v>
      </c>
      <c r="O634" s="2">
        <v>40571</v>
      </c>
      <c r="P634" s="2">
        <v>40942</v>
      </c>
      <c r="Q634" s="2">
        <v>41306</v>
      </c>
      <c r="R634" s="2">
        <v>41670</v>
      </c>
      <c r="S634" s="2">
        <v>42034</v>
      </c>
      <c r="T634" s="2">
        <v>42398</v>
      </c>
      <c r="U634" s="2">
        <v>42769</v>
      </c>
      <c r="V634" s="2">
        <v>43133</v>
      </c>
      <c r="W634" s="2">
        <v>43497</v>
      </c>
      <c r="X634" s="2">
        <v>43861</v>
      </c>
      <c r="Y634" s="2">
        <v>44225</v>
      </c>
      <c r="Z634" s="2"/>
    </row>
    <row r="635" spans="1:26" x14ac:dyDescent="0.25">
      <c r="A635" s="4"/>
      <c r="D635">
        <v>16.182200000000002</v>
      </c>
      <c r="E635">
        <v>15.8949</v>
      </c>
      <c r="F635">
        <v>16.812799999999999</v>
      </c>
      <c r="G635">
        <v>19.911300000000001</v>
      </c>
      <c r="H635">
        <v>19.915800000000001</v>
      </c>
      <c r="I635">
        <v>20.008299999999998</v>
      </c>
      <c r="J635">
        <v>21.4084</v>
      </c>
      <c r="K635">
        <v>20.685500000000001</v>
      </c>
      <c r="L635">
        <v>17.6539</v>
      </c>
      <c r="M635">
        <v>12.853899999999999</v>
      </c>
      <c r="N635">
        <v>9.6056000000000008</v>
      </c>
      <c r="O635">
        <v>10.811999999999999</v>
      </c>
      <c r="P635">
        <v>10.616300000000001</v>
      </c>
      <c r="Q635">
        <v>12.8924</v>
      </c>
      <c r="R635">
        <v>17.6585</v>
      </c>
      <c r="S635">
        <v>24.581800000000001</v>
      </c>
      <c r="T635">
        <v>28.759499999999999</v>
      </c>
      <c r="U635">
        <v>43.497999999999998</v>
      </c>
      <c r="V635">
        <v>56.0169</v>
      </c>
      <c r="W635">
        <v>48.481699999999996</v>
      </c>
      <c r="X635">
        <v>151.99430000000001</v>
      </c>
      <c r="Y635">
        <v>340.92110000000002</v>
      </c>
    </row>
    <row r="636" spans="1:26" x14ac:dyDescent="0.25">
      <c r="A636" s="1" t="s">
        <v>319</v>
      </c>
      <c r="B636" t="s">
        <v>1157</v>
      </c>
      <c r="C636" t="s">
        <v>1183</v>
      </c>
      <c r="D636" s="2">
        <f>_xll.BDH($A636, $D$1, $B636, $C636, "Direction", "H", "Period", "Y","cols=6;rows=2")</f>
        <v>36891</v>
      </c>
      <c r="E636" s="2">
        <v>37256</v>
      </c>
      <c r="F636" s="2">
        <v>37621</v>
      </c>
      <c r="G636" s="2">
        <v>37986</v>
      </c>
      <c r="H636" s="2">
        <v>38352</v>
      </c>
      <c r="I636" s="2">
        <v>38717</v>
      </c>
      <c r="J636" s="2"/>
    </row>
    <row r="637" spans="1:26" x14ac:dyDescent="0.25">
      <c r="A637" s="4"/>
      <c r="D637">
        <v>-1.0395000000000001</v>
      </c>
      <c r="E637">
        <v>-14.4438</v>
      </c>
      <c r="F637">
        <v>-5.9413</v>
      </c>
      <c r="G637">
        <v>23.520800000000001</v>
      </c>
      <c r="H637">
        <v>27.329699999999999</v>
      </c>
      <c r="I637">
        <v>23.906400000000001</v>
      </c>
    </row>
    <row r="638" spans="1:26" x14ac:dyDescent="0.25">
      <c r="A638" s="1" t="s">
        <v>320</v>
      </c>
      <c r="B638" t="s">
        <v>1157</v>
      </c>
      <c r="C638" t="s">
        <v>1199</v>
      </c>
      <c r="D638" s="2">
        <f>_xll.BDH($A638, $D$1, $B638, $C638, "Direction", "H", "Period", "Y","cols=22;rows=2")</f>
        <v>36891</v>
      </c>
      <c r="E638" s="2">
        <v>37256</v>
      </c>
      <c r="F638" s="2">
        <v>37621</v>
      </c>
      <c r="G638" s="2">
        <v>37986</v>
      </c>
      <c r="H638" s="2">
        <v>38352</v>
      </c>
      <c r="I638" s="2">
        <v>38717</v>
      </c>
      <c r="J638" s="2">
        <v>39082</v>
      </c>
      <c r="K638" s="2">
        <v>39447</v>
      </c>
      <c r="L638" s="2">
        <v>39813</v>
      </c>
      <c r="M638" s="2">
        <v>40178</v>
      </c>
      <c r="N638" s="2">
        <v>40543</v>
      </c>
      <c r="O638" s="2">
        <v>40908</v>
      </c>
      <c r="P638" s="2">
        <v>41274</v>
      </c>
      <c r="Q638" s="2">
        <v>41639</v>
      </c>
      <c r="R638" s="2">
        <v>42004</v>
      </c>
      <c r="S638" s="2">
        <v>42369</v>
      </c>
      <c r="T638" s="2">
        <v>42735</v>
      </c>
      <c r="U638" s="2">
        <v>43100</v>
      </c>
      <c r="V638" s="2">
        <v>43465</v>
      </c>
      <c r="W638" s="2">
        <v>43830</v>
      </c>
      <c r="X638" s="2">
        <v>44196</v>
      </c>
      <c r="Y638" s="2">
        <v>44561</v>
      </c>
    </row>
    <row r="639" spans="1:26" x14ac:dyDescent="0.25">
      <c r="A639" s="4"/>
      <c r="D639">
        <v>11.96</v>
      </c>
      <c r="E639">
        <v>15.740500000000001</v>
      </c>
      <c r="F639">
        <v>29.623200000000001</v>
      </c>
      <c r="G639">
        <v>10.499499999999999</v>
      </c>
      <c r="H639">
        <v>9.7916000000000007</v>
      </c>
      <c r="I639">
        <v>9.5299999999999994</v>
      </c>
      <c r="J639">
        <v>10.8833</v>
      </c>
      <c r="K639">
        <v>12.6942</v>
      </c>
      <c r="L639">
        <v>11.136699999999999</v>
      </c>
      <c r="M639">
        <v>10.1823</v>
      </c>
      <c r="N639">
        <v>9.8648000000000007</v>
      </c>
      <c r="O639">
        <v>3.7612999999999999</v>
      </c>
      <c r="P639">
        <v>3.8738000000000001</v>
      </c>
      <c r="Q639">
        <v>-1.3103</v>
      </c>
      <c r="R639">
        <v>4.7929000000000004</v>
      </c>
      <c r="S639">
        <v>6.0378999999999996</v>
      </c>
      <c r="T639">
        <v>4.5594999999999999</v>
      </c>
      <c r="U639">
        <v>7.5305</v>
      </c>
      <c r="V639">
        <v>-8.0010999999999992</v>
      </c>
      <c r="W639">
        <v>-31.647500000000001</v>
      </c>
      <c r="X639">
        <v>-10.0032</v>
      </c>
      <c r="Y639">
        <v>17.6767</v>
      </c>
    </row>
    <row r="640" spans="1:26" x14ac:dyDescent="0.25">
      <c r="A640" s="1" t="s">
        <v>321</v>
      </c>
      <c r="B640" t="s">
        <v>1157</v>
      </c>
      <c r="C640" t="s">
        <v>1199</v>
      </c>
      <c r="D640" s="2">
        <f>_xll.BDH($A640, $D$1, $B640, $C640, "Direction", "H", "Period", "Y","cols=22;rows=2")</f>
        <v>36891</v>
      </c>
      <c r="E640" s="2">
        <v>37256</v>
      </c>
      <c r="F640" s="2">
        <v>37621</v>
      </c>
      <c r="G640" s="2">
        <v>37986</v>
      </c>
      <c r="H640" s="2">
        <v>38352</v>
      </c>
      <c r="I640" s="2">
        <v>38717</v>
      </c>
      <c r="J640" s="2">
        <v>39082</v>
      </c>
      <c r="K640" s="2">
        <v>39447</v>
      </c>
      <c r="L640" s="2">
        <v>39813</v>
      </c>
      <c r="M640" s="2">
        <v>40178</v>
      </c>
      <c r="N640" s="2">
        <v>40543</v>
      </c>
      <c r="O640" s="2">
        <v>40908</v>
      </c>
      <c r="P640" s="2">
        <v>41274</v>
      </c>
      <c r="Q640" s="2">
        <v>41639</v>
      </c>
      <c r="R640" s="2">
        <v>42004</v>
      </c>
      <c r="S640" s="2">
        <v>42369</v>
      </c>
      <c r="T640" s="2">
        <v>42735</v>
      </c>
      <c r="U640" s="2">
        <v>43100</v>
      </c>
      <c r="V640" s="2">
        <v>43465</v>
      </c>
      <c r="W640" s="2">
        <v>43830</v>
      </c>
      <c r="X640" s="2">
        <v>44196</v>
      </c>
      <c r="Y640" s="2">
        <v>44561</v>
      </c>
    </row>
    <row r="641" spans="1:26" x14ac:dyDescent="0.25">
      <c r="A641" s="4"/>
      <c r="D641">
        <v>19.185099999999998</v>
      </c>
      <c r="E641">
        <v>13.6938</v>
      </c>
      <c r="F641">
        <v>5.7130999999999998</v>
      </c>
      <c r="G641">
        <v>9.3312000000000008</v>
      </c>
      <c r="H641">
        <v>5.9191000000000003</v>
      </c>
      <c r="I641">
        <v>7.9351000000000003</v>
      </c>
      <c r="J641">
        <v>7.6044</v>
      </c>
      <c r="K641">
        <v>9.6341000000000001</v>
      </c>
      <c r="L641">
        <v>2.9931000000000001</v>
      </c>
      <c r="M641">
        <v>1.9026000000000001</v>
      </c>
      <c r="N641">
        <v>7.8521999999999998</v>
      </c>
      <c r="O641">
        <v>2.7147000000000001</v>
      </c>
      <c r="P641">
        <v>6.0711000000000004</v>
      </c>
      <c r="Q641">
        <v>10.524800000000001</v>
      </c>
      <c r="R641">
        <v>16.100899999999999</v>
      </c>
      <c r="S641">
        <v>30.863900000000001</v>
      </c>
      <c r="T641">
        <v>28.4069</v>
      </c>
      <c r="U641">
        <v>37.130800000000001</v>
      </c>
      <c r="V641">
        <v>25.2898</v>
      </c>
      <c r="W641">
        <v>23.367999999999999</v>
      </c>
      <c r="X641">
        <v>-32.862900000000003</v>
      </c>
      <c r="Y641">
        <v>10.1296</v>
      </c>
    </row>
    <row r="642" spans="1:26" x14ac:dyDescent="0.25">
      <c r="A642" s="1" t="s">
        <v>322</v>
      </c>
      <c r="B642" t="s">
        <v>1157</v>
      </c>
      <c r="C642" t="s">
        <v>1188</v>
      </c>
      <c r="D642" s="2">
        <f>_xll.BDH($A642, $D$1, $B642, $C642, "Direction", "H", "Period", "Y","cols=13;rows=2")</f>
        <v>36891</v>
      </c>
      <c r="E642" s="2">
        <v>37256</v>
      </c>
      <c r="F642" s="2">
        <v>37621</v>
      </c>
      <c r="G642" s="2">
        <v>37986</v>
      </c>
      <c r="H642" s="2">
        <v>38352</v>
      </c>
      <c r="I642" s="2">
        <v>38717</v>
      </c>
      <c r="J642" s="2">
        <v>39082</v>
      </c>
      <c r="K642" s="2">
        <v>39447</v>
      </c>
      <c r="L642" s="2">
        <v>39813</v>
      </c>
      <c r="M642" s="2">
        <v>40178</v>
      </c>
      <c r="N642" s="2">
        <v>40543</v>
      </c>
      <c r="O642" s="2">
        <v>40908</v>
      </c>
      <c r="P642" s="2">
        <v>41274</v>
      </c>
    </row>
    <row r="643" spans="1:26" x14ac:dyDescent="0.25">
      <c r="A643" s="4"/>
      <c r="D643">
        <v>39.746499999999997</v>
      </c>
      <c r="E643">
        <v>29.5321</v>
      </c>
      <c r="F643">
        <v>33.993000000000002</v>
      </c>
      <c r="G643">
        <v>32.239600000000003</v>
      </c>
      <c r="H643">
        <v>30.526900000000001</v>
      </c>
      <c r="I643">
        <v>20.2927</v>
      </c>
      <c r="J643">
        <v>27.468599999999999</v>
      </c>
      <c r="K643">
        <v>26.003900000000002</v>
      </c>
      <c r="L643">
        <v>22.981200000000001</v>
      </c>
      <c r="M643">
        <v>15.982900000000001</v>
      </c>
      <c r="N643">
        <v>28.240400000000001</v>
      </c>
      <c r="O643">
        <v>19.7559</v>
      </c>
      <c r="P643">
        <v>8.0503</v>
      </c>
    </row>
    <row r="644" spans="1:26" x14ac:dyDescent="0.25">
      <c r="A644" s="1" t="s">
        <v>323</v>
      </c>
      <c r="B644" t="s">
        <v>1157</v>
      </c>
      <c r="C644" t="s">
        <v>1200</v>
      </c>
      <c r="D644" s="2">
        <f>_xll.BDH($A644, $D$1, $B644, $C644, "Direction", "H", "Period", "Y","cols=21;rows=2")</f>
        <v>36554</v>
      </c>
      <c r="E644" s="2">
        <v>36925</v>
      </c>
      <c r="F644" s="2">
        <v>37289</v>
      </c>
      <c r="G644" s="2">
        <v>37653</v>
      </c>
      <c r="H644" s="2">
        <v>38017</v>
      </c>
      <c r="I644" s="2">
        <v>38381</v>
      </c>
      <c r="J644" s="2">
        <v>38745</v>
      </c>
      <c r="K644" s="2">
        <v>39116</v>
      </c>
      <c r="L644" s="2">
        <v>39480</v>
      </c>
      <c r="M644" s="2">
        <v>39844</v>
      </c>
      <c r="N644" s="2">
        <v>40208</v>
      </c>
      <c r="O644" s="2">
        <v>40572</v>
      </c>
      <c r="P644" s="2">
        <v>40936</v>
      </c>
      <c r="Q644" s="2">
        <v>41307</v>
      </c>
      <c r="R644" s="2">
        <v>41671</v>
      </c>
      <c r="S644" s="2">
        <v>42035</v>
      </c>
      <c r="T644" s="2">
        <v>42399</v>
      </c>
      <c r="U644" s="2">
        <v>42763</v>
      </c>
      <c r="V644" s="2">
        <v>43134</v>
      </c>
      <c r="W644" s="2">
        <v>43498</v>
      </c>
      <c r="X644" s="2">
        <v>43862</v>
      </c>
    </row>
    <row r="645" spans="1:26" x14ac:dyDescent="0.25">
      <c r="A645" s="4"/>
      <c r="D645">
        <v>12.9679</v>
      </c>
      <c r="E645">
        <v>-2.9740000000000002</v>
      </c>
      <c r="F645">
        <v>-4.8480999999999996</v>
      </c>
      <c r="G645">
        <v>14.444599999999999</v>
      </c>
      <c r="H645">
        <v>11.844099999999999</v>
      </c>
      <c r="I645">
        <v>11.3818</v>
      </c>
      <c r="J645">
        <v>14.2843</v>
      </c>
      <c r="K645">
        <v>7.7213000000000003</v>
      </c>
      <c r="L645">
        <v>8.0592000000000006</v>
      </c>
      <c r="M645">
        <v>-65.622200000000007</v>
      </c>
      <c r="N645">
        <v>7.0759999999999996</v>
      </c>
      <c r="O645">
        <v>16.6356</v>
      </c>
      <c r="P645">
        <v>21.914000000000001</v>
      </c>
      <c r="Q645">
        <v>22.279699999999998</v>
      </c>
      <c r="R645">
        <v>24.162600000000001</v>
      </c>
      <c r="S645">
        <v>26.249199999999998</v>
      </c>
      <c r="T645">
        <v>22.2684</v>
      </c>
      <c r="U645">
        <v>14.350300000000001</v>
      </c>
      <c r="V645">
        <v>31.164200000000001</v>
      </c>
      <c r="W645">
        <v>18.3004</v>
      </c>
      <c r="X645">
        <v>8.8035999999999994</v>
      </c>
    </row>
    <row r="646" spans="1:26" x14ac:dyDescent="0.25">
      <c r="A646" s="1" t="s">
        <v>324</v>
      </c>
      <c r="B646" t="s">
        <v>1157</v>
      </c>
      <c r="C646" t="s">
        <v>1184</v>
      </c>
      <c r="D646" s="2">
        <f>_xll.BDH($A646, $D$1, $B646, $C646, "Direction", "H", "Period", "Y","cols=11;rows=2")</f>
        <v>36889</v>
      </c>
      <c r="E646" s="2">
        <v>37253</v>
      </c>
      <c r="F646" s="2">
        <v>37624</v>
      </c>
      <c r="G646" s="2">
        <v>37988</v>
      </c>
      <c r="H646" s="2">
        <v>38352</v>
      </c>
      <c r="I646" s="2">
        <v>38716</v>
      </c>
      <c r="J646" s="2">
        <v>39080</v>
      </c>
      <c r="K646" s="2">
        <v>39444</v>
      </c>
      <c r="L646" s="2">
        <v>39815</v>
      </c>
      <c r="M646" s="2">
        <v>40179</v>
      </c>
      <c r="N646" s="2">
        <v>40543</v>
      </c>
      <c r="O646" s="2"/>
      <c r="P646" s="2"/>
      <c r="Q646" s="2"/>
    </row>
    <row r="647" spans="1:26" x14ac:dyDescent="0.25">
      <c r="A647" s="4"/>
      <c r="D647">
        <v>15.514200000000001</v>
      </c>
      <c r="E647">
        <v>6.9977999999999998</v>
      </c>
      <c r="F647">
        <v>7.8570000000000002</v>
      </c>
      <c r="G647">
        <v>13.5474</v>
      </c>
      <c r="H647">
        <v>15.0524</v>
      </c>
      <c r="I647">
        <v>18.246300000000002</v>
      </c>
      <c r="J647">
        <v>20.715499999999999</v>
      </c>
      <c r="K647">
        <v>34.395800000000001</v>
      </c>
      <c r="L647">
        <v>25.7743</v>
      </c>
      <c r="M647">
        <v>-27.438500000000001</v>
      </c>
      <c r="N647">
        <v>33.590000000000003</v>
      </c>
    </row>
    <row r="648" spans="1:26" x14ac:dyDescent="0.25">
      <c r="A648" s="1" t="s">
        <v>325</v>
      </c>
      <c r="B648" t="s">
        <v>1157</v>
      </c>
      <c r="C648" t="s">
        <v>1199</v>
      </c>
      <c r="D648" s="2">
        <f>_xll.BDH($A648, $D$1, $B648, $C648, "Direction", "H", "Period", "Y","cols=15;rows=2")</f>
        <v>36891</v>
      </c>
      <c r="E648" s="2">
        <v>37256</v>
      </c>
      <c r="F648" s="2">
        <v>37621</v>
      </c>
      <c r="G648" s="2">
        <v>37986</v>
      </c>
      <c r="H648" s="2">
        <v>38352</v>
      </c>
      <c r="I648" s="2">
        <v>38717</v>
      </c>
      <c r="J648" s="2">
        <v>39082</v>
      </c>
      <c r="K648" s="2">
        <v>39447</v>
      </c>
      <c r="L648" s="2">
        <v>39813</v>
      </c>
      <c r="M648" s="2">
        <v>40178</v>
      </c>
      <c r="N648" s="2">
        <v>40543</v>
      </c>
      <c r="O648" s="2">
        <v>40908</v>
      </c>
      <c r="P648" s="2">
        <v>41274</v>
      </c>
      <c r="Q648" s="2">
        <v>41639</v>
      </c>
      <c r="R648" s="2">
        <v>42004</v>
      </c>
      <c r="S648" s="2"/>
      <c r="T648" s="2"/>
      <c r="U648" s="2"/>
      <c r="V648" s="2"/>
      <c r="W648" s="2"/>
      <c r="X648" s="2"/>
      <c r="Y648" s="2"/>
    </row>
    <row r="649" spans="1:26" x14ac:dyDescent="0.25">
      <c r="A649" s="4"/>
      <c r="D649">
        <v>18.032599999999999</v>
      </c>
      <c r="E649">
        <v>5.2611999999999997</v>
      </c>
      <c r="F649">
        <v>12.534800000000001</v>
      </c>
      <c r="G649">
        <v>14.9953</v>
      </c>
      <c r="H649">
        <v>16.417000000000002</v>
      </c>
      <c r="I649">
        <v>18.303999999999998</v>
      </c>
      <c r="J649">
        <v>10.4732</v>
      </c>
      <c r="K649">
        <v>9.0866000000000007</v>
      </c>
      <c r="L649">
        <v>-11.422700000000001</v>
      </c>
      <c r="M649">
        <v>-6.7156000000000002</v>
      </c>
      <c r="N649">
        <v>-51.981099999999998</v>
      </c>
      <c r="O649">
        <v>-60.177900000000001</v>
      </c>
      <c r="P649">
        <v>-26.8551</v>
      </c>
      <c r="Q649">
        <v>64.018199999999993</v>
      </c>
      <c r="R649">
        <v>113.4187</v>
      </c>
    </row>
    <row r="650" spans="1:26" x14ac:dyDescent="0.25">
      <c r="A650" s="1" t="s">
        <v>326</v>
      </c>
      <c r="B650" t="s">
        <v>1157</v>
      </c>
      <c r="C650" t="s">
        <v>1182</v>
      </c>
      <c r="D650" s="2">
        <f>_xll.BDH($A650, $D$1, $B650, $C650, "Direction", "H", "Period", "Y","cols=10;rows=2")</f>
        <v>36891</v>
      </c>
      <c r="E650" s="2">
        <v>37256</v>
      </c>
      <c r="F650" s="2">
        <v>37621</v>
      </c>
      <c r="G650" s="2">
        <v>37986</v>
      </c>
      <c r="H650" s="2">
        <v>38352</v>
      </c>
      <c r="I650" s="2">
        <v>38717</v>
      </c>
      <c r="J650" s="2">
        <v>39082</v>
      </c>
      <c r="K650" s="2">
        <v>39447</v>
      </c>
      <c r="L650" s="2">
        <v>39813</v>
      </c>
      <c r="M650" s="2">
        <v>40178</v>
      </c>
    </row>
    <row r="651" spans="1:26" x14ac:dyDescent="0.25">
      <c r="A651" s="4"/>
      <c r="D651">
        <v>-25.608799999999999</v>
      </c>
      <c r="E651">
        <v>19.03</v>
      </c>
      <c r="F651">
        <v>12.3804</v>
      </c>
      <c r="G651">
        <v>25.632400000000001</v>
      </c>
      <c r="H651">
        <v>24.89</v>
      </c>
      <c r="I651">
        <v>18.585599999999999</v>
      </c>
      <c r="J651">
        <v>26.150600000000001</v>
      </c>
      <c r="K651">
        <v>25.317699999999999</v>
      </c>
      <c r="L651">
        <v>17.163</v>
      </c>
      <c r="M651">
        <v>23.006499999999999</v>
      </c>
    </row>
    <row r="652" spans="1:26" x14ac:dyDescent="0.25">
      <c r="A652" s="1" t="s">
        <v>327</v>
      </c>
      <c r="B652" t="s">
        <v>1157</v>
      </c>
      <c r="C652" t="s">
        <v>1182</v>
      </c>
      <c r="D652" s="2">
        <f>_xll.BDH($A652, $D$1, $B652, $C652, "Direction", "H", "Period", "Y","cols=6;rows=2")</f>
        <v>36891</v>
      </c>
      <c r="E652" s="2">
        <v>37256</v>
      </c>
      <c r="F652" s="2">
        <v>37621</v>
      </c>
      <c r="G652" s="2">
        <v>37986</v>
      </c>
      <c r="H652" s="2">
        <v>38352</v>
      </c>
      <c r="I652" s="2">
        <v>40178</v>
      </c>
      <c r="J652" s="2"/>
      <c r="K652" s="2"/>
      <c r="L652" s="2"/>
      <c r="M652" s="2"/>
    </row>
    <row r="653" spans="1:26" x14ac:dyDescent="0.25">
      <c r="A653" s="4"/>
      <c r="D653">
        <v>13.666</v>
      </c>
      <c r="E653">
        <v>12.6602</v>
      </c>
      <c r="F653">
        <v>11.2707</v>
      </c>
      <c r="G653">
        <v>13.845499999999999</v>
      </c>
      <c r="H653">
        <v>13.154299999999999</v>
      </c>
      <c r="I653">
        <v>34.760599999999997</v>
      </c>
    </row>
    <row r="654" spans="1:26" x14ac:dyDescent="0.25">
      <c r="A654" s="1" t="s">
        <v>328</v>
      </c>
      <c r="B654" t="s">
        <v>1157</v>
      </c>
      <c r="C654" t="s">
        <v>1199</v>
      </c>
      <c r="D654" s="2">
        <f>_xll.BDH($A654, $D$1, $B654, $C654, "Direction", "H", "Period", "Y","cols=16;rows=2")</f>
        <v>36891</v>
      </c>
      <c r="E654" s="2">
        <v>37256</v>
      </c>
      <c r="F654" s="2">
        <v>37621</v>
      </c>
      <c r="G654" s="2">
        <v>37986</v>
      </c>
      <c r="H654" s="2">
        <v>38352</v>
      </c>
      <c r="I654" s="2">
        <v>38717</v>
      </c>
      <c r="J654" s="2">
        <v>39082</v>
      </c>
      <c r="K654" s="2">
        <v>39447</v>
      </c>
      <c r="L654" s="2">
        <v>39813</v>
      </c>
      <c r="M654" s="2">
        <v>40178</v>
      </c>
      <c r="N654" s="2">
        <v>40543</v>
      </c>
      <c r="O654" s="2">
        <v>40908</v>
      </c>
      <c r="P654" s="2">
        <v>41274</v>
      </c>
      <c r="Q654" s="2">
        <v>41639</v>
      </c>
      <c r="R654" s="2">
        <v>42004</v>
      </c>
      <c r="S654" s="2">
        <v>42369</v>
      </c>
      <c r="T654" s="2"/>
      <c r="U654" s="2"/>
      <c r="V654" s="2"/>
      <c r="W654" s="2"/>
      <c r="X654" s="2"/>
      <c r="Y654" s="2"/>
    </row>
    <row r="655" spans="1:26" x14ac:dyDescent="0.25">
      <c r="A655" s="4"/>
      <c r="D655">
        <v>20.986499999999999</v>
      </c>
      <c r="E655">
        <v>17.5105</v>
      </c>
      <c r="F655">
        <v>9.0393000000000008</v>
      </c>
      <c r="G655">
        <v>13.218500000000001</v>
      </c>
      <c r="H655">
        <v>17.404199999999999</v>
      </c>
      <c r="I655">
        <v>17.733599999999999</v>
      </c>
      <c r="J655">
        <v>23.1614</v>
      </c>
      <c r="K655">
        <v>15.5839</v>
      </c>
      <c r="L655">
        <v>30.096599999999999</v>
      </c>
      <c r="M655">
        <v>33.198999999999998</v>
      </c>
      <c r="N655">
        <v>34.507300000000001</v>
      </c>
      <c r="O655">
        <v>37.920499999999997</v>
      </c>
      <c r="P655">
        <v>36.820099999999996</v>
      </c>
      <c r="Q655">
        <v>35.688899999999997</v>
      </c>
      <c r="R655">
        <v>32.968000000000004</v>
      </c>
      <c r="S655">
        <v>45.426299999999998</v>
      </c>
    </row>
    <row r="656" spans="1:26" x14ac:dyDescent="0.25">
      <c r="A656" s="1" t="s">
        <v>329</v>
      </c>
      <c r="B656" t="s">
        <v>1157</v>
      </c>
      <c r="C656" t="s">
        <v>1199</v>
      </c>
      <c r="D656" s="2">
        <f>_xll.BDH($A656, $D$1, $B656, $C656, "Direction", "H", "Period", "Y","cols=21;rows=2")</f>
        <v>36616</v>
      </c>
      <c r="E656" s="2">
        <v>36981</v>
      </c>
      <c r="F656" s="2">
        <v>37346</v>
      </c>
      <c r="G656" s="2">
        <v>37711</v>
      </c>
      <c r="H656" s="2">
        <v>38077</v>
      </c>
      <c r="I656" s="2">
        <v>38442</v>
      </c>
      <c r="J656" s="2">
        <v>38807</v>
      </c>
      <c r="K656" s="2">
        <v>39172</v>
      </c>
      <c r="L656" s="2">
        <v>39538</v>
      </c>
      <c r="M656" s="2">
        <v>39903</v>
      </c>
      <c r="N656" s="2">
        <v>40268</v>
      </c>
      <c r="O656" s="2">
        <v>40633</v>
      </c>
      <c r="P656" s="2">
        <v>40999</v>
      </c>
      <c r="Q656" s="2">
        <v>41364</v>
      </c>
      <c r="R656" s="2">
        <v>41729</v>
      </c>
      <c r="S656" s="2">
        <v>42094</v>
      </c>
      <c r="T656" s="2">
        <v>42460</v>
      </c>
      <c r="U656" s="2">
        <v>42825</v>
      </c>
      <c r="V656" s="2">
        <v>43190</v>
      </c>
      <c r="W656" s="2">
        <v>43555</v>
      </c>
      <c r="X656" s="2">
        <v>43921</v>
      </c>
      <c r="Y656" s="2"/>
      <c r="Z656" s="2"/>
    </row>
    <row r="657" spans="1:26" x14ac:dyDescent="0.25">
      <c r="A657" s="4"/>
      <c r="D657">
        <v>22.448699999999999</v>
      </c>
      <c r="E657">
        <v>-1.3685</v>
      </c>
      <c r="F657">
        <v>11.263299999999999</v>
      </c>
      <c r="G657">
        <v>13.1213</v>
      </c>
      <c r="H657">
        <v>13.342599999999999</v>
      </c>
      <c r="I657">
        <v>-3.0076000000000001</v>
      </c>
      <c r="J657">
        <v>13.4323</v>
      </c>
      <c r="K657">
        <v>14.9918</v>
      </c>
      <c r="L657">
        <v>15.9755</v>
      </c>
      <c r="M657">
        <v>13.366899999999999</v>
      </c>
      <c r="N657">
        <v>18.404399999999999</v>
      </c>
      <c r="O657">
        <v>16.296099999999999</v>
      </c>
      <c r="P657">
        <v>19.970099999999999</v>
      </c>
      <c r="Q657">
        <v>19.250399999999999</v>
      </c>
      <c r="R657">
        <v>16.200600000000001</v>
      </c>
      <c r="S657">
        <v>17.866</v>
      </c>
      <c r="T657">
        <v>26.682400000000001</v>
      </c>
      <c r="U657">
        <v>50.651899999999998</v>
      </c>
      <c r="V657">
        <v>0.64119999999999999</v>
      </c>
      <c r="W657">
        <v>0.37990000000000002</v>
      </c>
      <c r="X657">
        <v>13.6508</v>
      </c>
    </row>
    <row r="658" spans="1:26" x14ac:dyDescent="0.25">
      <c r="A658" s="1" t="s">
        <v>330</v>
      </c>
      <c r="B658" t="s">
        <v>1157</v>
      </c>
      <c r="C658" t="s">
        <v>1199</v>
      </c>
      <c r="D658" s="2">
        <f>_xll.BDH($A658, $D$1, $B658, $C658, "Direction", "H", "Period", "Y","cols=6;rows=2")</f>
        <v>38717</v>
      </c>
      <c r="E658" s="2">
        <v>39082</v>
      </c>
      <c r="F658" s="2">
        <v>41639</v>
      </c>
      <c r="G658" s="2">
        <v>43830</v>
      </c>
      <c r="H658" s="2">
        <v>44196</v>
      </c>
      <c r="I658" s="2">
        <v>44561</v>
      </c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</row>
    <row r="659" spans="1:26" x14ac:dyDescent="0.25">
      <c r="A659" s="4"/>
      <c r="D659">
        <v>178.91210000000001</v>
      </c>
      <c r="E659">
        <v>316.23320000000001</v>
      </c>
      <c r="F659">
        <v>222.79150000000001</v>
      </c>
      <c r="G659">
        <v>265.5462</v>
      </c>
      <c r="H659">
        <v>163.0445</v>
      </c>
      <c r="I659">
        <v>103.07259999999999</v>
      </c>
    </row>
    <row r="660" spans="1:26" x14ac:dyDescent="0.25">
      <c r="A660" s="1" t="s">
        <v>331</v>
      </c>
      <c r="B660" t="s">
        <v>1157</v>
      </c>
      <c r="C660" t="s">
        <v>1180</v>
      </c>
      <c r="D660" s="2">
        <f>_xll.BDH($A660, $D$1, $B660, $C660, "Direction", "H", "Period", "Y","cols=10;rows=2")</f>
        <v>36707</v>
      </c>
      <c r="E660" s="2">
        <v>37072</v>
      </c>
      <c r="F660" s="2">
        <v>37437</v>
      </c>
      <c r="G660" s="2">
        <v>37802</v>
      </c>
      <c r="H660" s="2">
        <v>38168</v>
      </c>
      <c r="I660" s="2">
        <v>38533</v>
      </c>
      <c r="J660" s="2">
        <v>39629</v>
      </c>
      <c r="K660" s="2">
        <v>39994</v>
      </c>
      <c r="L660" s="2">
        <v>40359</v>
      </c>
      <c r="M660" s="2">
        <v>40724</v>
      </c>
      <c r="N660" s="2"/>
      <c r="O660" s="2"/>
    </row>
    <row r="661" spans="1:26" x14ac:dyDescent="0.25">
      <c r="A661" s="4"/>
      <c r="D661">
        <v>17.910900000000002</v>
      </c>
      <c r="E661">
        <v>17.220600000000001</v>
      </c>
      <c r="F661">
        <v>19.1249</v>
      </c>
      <c r="G661">
        <v>0.46089999999999998</v>
      </c>
      <c r="H661">
        <v>19.136600000000001</v>
      </c>
      <c r="I661">
        <v>20.803899999999999</v>
      </c>
      <c r="J661">
        <v>16.615300000000001</v>
      </c>
      <c r="K661">
        <v>-15.327999999999999</v>
      </c>
      <c r="L661">
        <v>16.022300000000001</v>
      </c>
      <c r="M661">
        <v>17.416699999999999</v>
      </c>
    </row>
    <row r="662" spans="1:26" x14ac:dyDescent="0.25">
      <c r="A662" s="1" t="s">
        <v>332</v>
      </c>
      <c r="B662" t="s">
        <v>1157</v>
      </c>
      <c r="C662" t="s">
        <v>1197</v>
      </c>
      <c r="D662" s="2">
        <f>_xll.BDH($A662, $D$1, $B662, $C662, "Direction", "H", "Period", "Y","cols=2;rows=2")</f>
        <v>36891</v>
      </c>
      <c r="E662" s="2">
        <v>37256</v>
      </c>
      <c r="F662" s="2"/>
      <c r="G662" s="2"/>
    </row>
    <row r="663" spans="1:26" x14ac:dyDescent="0.25">
      <c r="A663" s="4"/>
      <c r="D663">
        <v>-2.8157999999999999</v>
      </c>
      <c r="E663">
        <v>-2.589</v>
      </c>
    </row>
    <row r="664" spans="1:26" x14ac:dyDescent="0.25">
      <c r="A664" s="1" t="s">
        <v>333</v>
      </c>
      <c r="B664" t="s">
        <v>1157</v>
      </c>
      <c r="C664" t="s">
        <v>1199</v>
      </c>
      <c r="D664" s="2">
        <f>_xll.BDH($A664, $D$1, $B664, $C664, "Direction", "H", "Period", "Y","cols=23;rows=2")</f>
        <v>36646</v>
      </c>
      <c r="E664" s="2">
        <v>37008</v>
      </c>
      <c r="F664" s="2">
        <v>37372</v>
      </c>
      <c r="G664" s="2">
        <v>37736</v>
      </c>
      <c r="H664" s="2">
        <v>38107</v>
      </c>
      <c r="I664" s="2">
        <v>38471</v>
      </c>
      <c r="J664" s="2">
        <v>38835</v>
      </c>
      <c r="K664" s="2">
        <v>39199</v>
      </c>
      <c r="L664" s="2">
        <v>39563</v>
      </c>
      <c r="M664" s="2">
        <v>39927</v>
      </c>
      <c r="N664" s="2">
        <v>40298</v>
      </c>
      <c r="O664" s="2">
        <v>40662</v>
      </c>
      <c r="P664" s="2">
        <v>41026</v>
      </c>
      <c r="Q664" s="2">
        <v>41390</v>
      </c>
      <c r="R664" s="2">
        <v>41754</v>
      </c>
      <c r="S664" s="2">
        <v>42118</v>
      </c>
      <c r="T664" s="2">
        <v>42489</v>
      </c>
      <c r="U664" s="2">
        <v>42853</v>
      </c>
      <c r="V664" s="2">
        <v>43217</v>
      </c>
      <c r="W664" s="2">
        <v>43581</v>
      </c>
      <c r="X664" s="2">
        <v>43945</v>
      </c>
      <c r="Y664" s="2">
        <v>44316</v>
      </c>
      <c r="Z664" s="2">
        <v>44680</v>
      </c>
    </row>
    <row r="665" spans="1:26" x14ac:dyDescent="0.25">
      <c r="A665" s="4"/>
      <c r="D665">
        <v>26.178000000000001</v>
      </c>
      <c r="E665">
        <v>20.874099999999999</v>
      </c>
      <c r="F665">
        <v>16.4816</v>
      </c>
      <c r="G665">
        <v>22.316299999999998</v>
      </c>
      <c r="H665">
        <v>23.0731</v>
      </c>
      <c r="I665">
        <v>18.476400000000002</v>
      </c>
      <c r="J665">
        <v>25.682700000000001</v>
      </c>
      <c r="K665">
        <v>27.525200000000002</v>
      </c>
      <c r="L665">
        <v>19.819700000000001</v>
      </c>
      <c r="M665">
        <v>16.748899999999999</v>
      </c>
      <c r="N665">
        <v>22.286100000000001</v>
      </c>
      <c r="O665">
        <v>20.237300000000001</v>
      </c>
      <c r="P665">
        <v>21.8675</v>
      </c>
      <c r="Q665">
        <v>19.377400000000002</v>
      </c>
      <c r="R665">
        <v>16.083300000000001</v>
      </c>
      <c r="S665">
        <v>7.3616999999999999</v>
      </c>
      <c r="T665">
        <v>6.7202999999999999</v>
      </c>
      <c r="U665">
        <v>7.8771000000000004</v>
      </c>
      <c r="V665">
        <v>6.1509</v>
      </c>
      <c r="W665">
        <v>9.1875</v>
      </c>
      <c r="X665">
        <v>9.4992999999999999</v>
      </c>
      <c r="Y665">
        <v>7.0591999999999997</v>
      </c>
      <c r="Z665">
        <v>9.6923999999999992</v>
      </c>
    </row>
    <row r="666" spans="1:26" x14ac:dyDescent="0.25">
      <c r="A666" s="1" t="s">
        <v>334</v>
      </c>
      <c r="B666" t="s">
        <v>1157</v>
      </c>
      <c r="C666" t="s">
        <v>1185</v>
      </c>
      <c r="D666" s="2">
        <f>_xll.BDH($A666, $D$1, $B666, $C666, "Direction", "H", "Period", "Y","cols=1;rows=2")</f>
        <v>36830</v>
      </c>
    </row>
    <row r="667" spans="1:26" x14ac:dyDescent="0.25">
      <c r="A667" s="4"/>
      <c r="D667">
        <v>5.9429999999999996</v>
      </c>
    </row>
    <row r="668" spans="1:26" x14ac:dyDescent="0.25">
      <c r="A668" s="1" t="s">
        <v>335</v>
      </c>
      <c r="B668" t="s">
        <v>1157</v>
      </c>
      <c r="C668" t="s">
        <v>1186</v>
      </c>
      <c r="D668" s="2">
        <f>_xll.BDH($A668, $D$1, $B668, $C668, "Direction", "H", "Period", "Y","cols=7;rows=2")</f>
        <v>36891</v>
      </c>
      <c r="E668" s="2">
        <v>37256</v>
      </c>
      <c r="F668" s="2">
        <v>37621</v>
      </c>
      <c r="G668" s="2">
        <v>37986</v>
      </c>
      <c r="H668" s="2">
        <v>38352</v>
      </c>
      <c r="I668" s="2">
        <v>38717</v>
      </c>
      <c r="J668" s="2">
        <v>39082</v>
      </c>
      <c r="K668" s="2"/>
    </row>
    <row r="669" spans="1:26" x14ac:dyDescent="0.25">
      <c r="A669" s="4"/>
      <c r="D669">
        <v>24.6572</v>
      </c>
      <c r="E669">
        <v>34.529699999999998</v>
      </c>
      <c r="F669">
        <v>19.834199999999999</v>
      </c>
      <c r="G669">
        <v>19.754799999999999</v>
      </c>
      <c r="H669">
        <v>20.399799999999999</v>
      </c>
      <c r="I669">
        <v>18.834299999999999</v>
      </c>
      <c r="J669">
        <v>20.229800000000001</v>
      </c>
    </row>
    <row r="670" spans="1:26" x14ac:dyDescent="0.25">
      <c r="A670" s="1" t="s">
        <v>336</v>
      </c>
      <c r="B670" t="s">
        <v>1157</v>
      </c>
      <c r="C670" t="s">
        <v>1182</v>
      </c>
      <c r="D670" s="2">
        <f>_xll.BDH($A670, $D$1, $B670, $C670, "Direction", "H", "Period", "Y","cols=10;rows=2")</f>
        <v>36889</v>
      </c>
      <c r="E670" s="2">
        <v>37253</v>
      </c>
      <c r="F670" s="2">
        <v>37617</v>
      </c>
      <c r="G670" s="2">
        <v>37981</v>
      </c>
      <c r="H670" s="2">
        <v>38352</v>
      </c>
      <c r="I670" s="2">
        <v>38716</v>
      </c>
      <c r="J670" s="2">
        <v>39080</v>
      </c>
      <c r="K670" s="2">
        <v>39444</v>
      </c>
      <c r="L670" s="2">
        <v>39808</v>
      </c>
      <c r="M670" s="2">
        <v>40178</v>
      </c>
    </row>
    <row r="671" spans="1:26" x14ac:dyDescent="0.25">
      <c r="A671" s="4"/>
      <c r="D671">
        <v>24.591200000000001</v>
      </c>
      <c r="E671">
        <v>2.8561999999999999</v>
      </c>
      <c r="F671">
        <v>11.7765</v>
      </c>
      <c r="G671">
        <v>15.9031</v>
      </c>
      <c r="H671">
        <v>15.164099999999999</v>
      </c>
      <c r="I671">
        <v>15.8512</v>
      </c>
      <c r="J671">
        <v>21.246700000000001</v>
      </c>
      <c r="K671">
        <v>-25.368099999999998</v>
      </c>
      <c r="L671">
        <v>-156.52549999999999</v>
      </c>
      <c r="M671">
        <v>25.5062</v>
      </c>
    </row>
    <row r="672" spans="1:26" x14ac:dyDescent="0.25">
      <c r="A672" s="1" t="s">
        <v>337</v>
      </c>
      <c r="B672" t="s">
        <v>1157</v>
      </c>
      <c r="C672" t="s">
        <v>1185</v>
      </c>
      <c r="D672" s="2">
        <f>_xll.BDH($A672, $D$1, $B672, $C672, "Direction", "H", "Period", "Y","cols=1;rows=2")</f>
        <v>36707</v>
      </c>
    </row>
    <row r="673" spans="1:25" x14ac:dyDescent="0.25">
      <c r="A673" s="4"/>
      <c r="D673">
        <v>18.7775</v>
      </c>
    </row>
    <row r="674" spans="1:25" x14ac:dyDescent="0.25">
      <c r="A674" s="1" t="s">
        <v>338</v>
      </c>
      <c r="B674" t="s">
        <v>1157</v>
      </c>
      <c r="C674" t="s">
        <v>1199</v>
      </c>
      <c r="D674" s="2">
        <f>_xll.BDH($A674, $D$1, $B674, $C674, "Direction", "H", "Period", "Y","cols=22;rows=2")</f>
        <v>36891</v>
      </c>
      <c r="E674" s="2">
        <v>37256</v>
      </c>
      <c r="F674" s="2">
        <v>37621</v>
      </c>
      <c r="G674" s="2">
        <v>37986</v>
      </c>
      <c r="H674" s="2">
        <v>38352</v>
      </c>
      <c r="I674" s="2">
        <v>38717</v>
      </c>
      <c r="J674" s="2">
        <v>39082</v>
      </c>
      <c r="K674" s="2">
        <v>39447</v>
      </c>
      <c r="L674" s="2">
        <v>39813</v>
      </c>
      <c r="M674" s="2">
        <v>40178</v>
      </c>
      <c r="N674" s="2">
        <v>40543</v>
      </c>
      <c r="O674" s="2">
        <v>40908</v>
      </c>
      <c r="P674" s="2">
        <v>41274</v>
      </c>
      <c r="Q674" s="2">
        <v>41639</v>
      </c>
      <c r="R674" s="2">
        <v>42004</v>
      </c>
      <c r="S674" s="2">
        <v>42369</v>
      </c>
      <c r="T674" s="2">
        <v>42735</v>
      </c>
      <c r="U674" s="2">
        <v>43100</v>
      </c>
      <c r="V674" s="2">
        <v>43465</v>
      </c>
      <c r="W674" s="2">
        <v>43830</v>
      </c>
      <c r="X674" s="2">
        <v>44196</v>
      </c>
      <c r="Y674" s="2">
        <v>44561</v>
      </c>
    </row>
    <row r="675" spans="1:25" x14ac:dyDescent="0.25">
      <c r="A675" s="4"/>
      <c r="D675">
        <v>25.132999999999999</v>
      </c>
      <c r="E675">
        <v>18.728999999999999</v>
      </c>
      <c r="F675">
        <v>26.7883</v>
      </c>
      <c r="G675">
        <v>29.420200000000001</v>
      </c>
      <c r="H675">
        <v>3.3500999999999999</v>
      </c>
      <c r="I675">
        <v>7.7572999999999999</v>
      </c>
      <c r="J675">
        <v>17.7118</v>
      </c>
      <c r="K675">
        <v>36.287700000000001</v>
      </c>
      <c r="L675">
        <v>-1.0780000000000001</v>
      </c>
      <c r="M675">
        <v>3.9306999999999999</v>
      </c>
      <c r="N675">
        <v>14.021000000000001</v>
      </c>
      <c r="O675">
        <v>16.210899999999999</v>
      </c>
      <c r="P675">
        <v>18.929600000000001</v>
      </c>
      <c r="Q675">
        <v>18.785900000000002</v>
      </c>
      <c r="R675">
        <v>19.5869</v>
      </c>
      <c r="S675">
        <v>23.571899999999999</v>
      </c>
      <c r="T675">
        <v>27.831600000000002</v>
      </c>
      <c r="U675">
        <v>22.020499999999998</v>
      </c>
      <c r="V675">
        <v>22.192299999999999</v>
      </c>
      <c r="W675">
        <v>22.7653</v>
      </c>
      <c r="X675">
        <v>23.862200000000001</v>
      </c>
      <c r="Y675">
        <v>31.253399999999999</v>
      </c>
    </row>
    <row r="676" spans="1:25" x14ac:dyDescent="0.25">
      <c r="A676" s="1" t="s">
        <v>339</v>
      </c>
      <c r="B676" t="s">
        <v>1157</v>
      </c>
      <c r="C676" t="s">
        <v>1199</v>
      </c>
      <c r="D676" s="2">
        <f>_xll.BDH($A676, $D$1, $B676, $C676, "Direction", "H", "Period", "Y","cols=22;rows=2")</f>
        <v>36891</v>
      </c>
      <c r="E676" s="2">
        <v>37256</v>
      </c>
      <c r="F676" s="2">
        <v>37621</v>
      </c>
      <c r="G676" s="2">
        <v>37986</v>
      </c>
      <c r="H676" s="2">
        <v>38352</v>
      </c>
      <c r="I676" s="2">
        <v>38717</v>
      </c>
      <c r="J676" s="2">
        <v>39082</v>
      </c>
      <c r="K676" s="2">
        <v>39447</v>
      </c>
      <c r="L676" s="2">
        <v>39813</v>
      </c>
      <c r="M676" s="2">
        <v>40178</v>
      </c>
      <c r="N676" s="2">
        <v>40543</v>
      </c>
      <c r="O676" s="2">
        <v>40908</v>
      </c>
      <c r="P676" s="2">
        <v>41274</v>
      </c>
      <c r="Q676" s="2">
        <v>41639</v>
      </c>
      <c r="R676" s="2">
        <v>42004</v>
      </c>
      <c r="S676" s="2">
        <v>42369</v>
      </c>
      <c r="T676" s="2">
        <v>42735</v>
      </c>
      <c r="U676" s="2">
        <v>43100</v>
      </c>
      <c r="V676" s="2">
        <v>43465</v>
      </c>
      <c r="W676" s="2">
        <v>43830</v>
      </c>
      <c r="X676" s="2">
        <v>44196</v>
      </c>
      <c r="Y676" s="2">
        <v>44561</v>
      </c>
    </row>
    <row r="677" spans="1:25" x14ac:dyDescent="0.25">
      <c r="A677" s="4"/>
      <c r="D677">
        <v>27.8003</v>
      </c>
      <c r="E677">
        <v>22.6678</v>
      </c>
      <c r="F677">
        <v>32.684800000000003</v>
      </c>
      <c r="G677">
        <v>34.630400000000002</v>
      </c>
      <c r="H677">
        <v>32.7438</v>
      </c>
      <c r="I677">
        <v>29.952300000000001</v>
      </c>
      <c r="J677">
        <v>37.840200000000003</v>
      </c>
      <c r="K677">
        <v>37.740699999999997</v>
      </c>
      <c r="L677">
        <v>31.997</v>
      </c>
      <c r="M677">
        <v>28.201699999999999</v>
      </c>
      <c r="N677">
        <v>28.740300000000001</v>
      </c>
      <c r="O677">
        <v>27.558499999999999</v>
      </c>
      <c r="P677">
        <v>26.9374</v>
      </c>
      <c r="Q677">
        <v>26.564399999999999</v>
      </c>
      <c r="R677">
        <v>32.380499999999998</v>
      </c>
      <c r="S677">
        <v>39.392000000000003</v>
      </c>
      <c r="T677">
        <v>46.485900000000001</v>
      </c>
      <c r="U677">
        <v>44.444400000000002</v>
      </c>
      <c r="V677">
        <v>50.086599999999997</v>
      </c>
      <c r="W677">
        <v>45.490699999999997</v>
      </c>
      <c r="X677">
        <v>47.527299999999997</v>
      </c>
      <c r="Y677">
        <v>42.424700000000001</v>
      </c>
    </row>
    <row r="678" spans="1:25" x14ac:dyDescent="0.25">
      <c r="A678" s="1" t="s">
        <v>340</v>
      </c>
      <c r="B678" t="s">
        <v>1157</v>
      </c>
      <c r="C678" t="s">
        <v>1199</v>
      </c>
      <c r="D678" s="2">
        <f>_xll.BDH($A678, $D$1, $B678, $C678, "Direction", "H", "Period", "Y","cols=21;rows=2")</f>
        <v>36891</v>
      </c>
      <c r="E678" s="2">
        <v>37256</v>
      </c>
      <c r="F678" s="2">
        <v>37621</v>
      </c>
      <c r="G678" s="2">
        <v>37986</v>
      </c>
      <c r="H678" s="2">
        <v>38352</v>
      </c>
      <c r="I678" s="2">
        <v>38717</v>
      </c>
      <c r="J678" s="2">
        <v>39082</v>
      </c>
      <c r="K678" s="2">
        <v>39447</v>
      </c>
      <c r="L678" s="2">
        <v>39813</v>
      </c>
      <c r="M678" s="2">
        <v>40178</v>
      </c>
      <c r="N678" s="2">
        <v>40543</v>
      </c>
      <c r="O678" s="2">
        <v>40908</v>
      </c>
      <c r="P678" s="2">
        <v>41274</v>
      </c>
      <c r="Q678" s="2">
        <v>41639</v>
      </c>
      <c r="R678" s="2">
        <v>42004</v>
      </c>
      <c r="S678" s="2">
        <v>42369</v>
      </c>
      <c r="T678" s="2">
        <v>42735</v>
      </c>
      <c r="U678" s="2">
        <v>43100</v>
      </c>
      <c r="V678" s="2">
        <v>43465</v>
      </c>
      <c r="W678" s="2">
        <v>43830</v>
      </c>
      <c r="X678" s="2">
        <v>44196</v>
      </c>
      <c r="Y678" s="2"/>
    </row>
    <row r="679" spans="1:25" x14ac:dyDescent="0.25">
      <c r="A679" s="4"/>
      <c r="D679">
        <v>56.153100000000002</v>
      </c>
      <c r="E679">
        <v>49.444000000000003</v>
      </c>
      <c r="F679">
        <v>56.790599999999998</v>
      </c>
      <c r="G679">
        <v>41.315199999999997</v>
      </c>
      <c r="H679">
        <v>33.7545</v>
      </c>
      <c r="I679">
        <v>31.4208</v>
      </c>
      <c r="J679">
        <v>31.919899999999998</v>
      </c>
      <c r="K679">
        <v>33.444400000000002</v>
      </c>
      <c r="L679">
        <v>45.375100000000003</v>
      </c>
      <c r="M679">
        <v>92.649000000000001</v>
      </c>
      <c r="N679">
        <v>84.008200000000002</v>
      </c>
      <c r="O679">
        <v>76.127099999999999</v>
      </c>
      <c r="P679">
        <v>122.07940000000001</v>
      </c>
      <c r="Q679">
        <v>124.4682</v>
      </c>
      <c r="R679">
        <v>141.81970000000001</v>
      </c>
      <c r="S679">
        <v>177.5025</v>
      </c>
      <c r="T679">
        <v>181.66130000000001</v>
      </c>
      <c r="U679">
        <v>72.533500000000004</v>
      </c>
      <c r="V679">
        <v>46.114600000000003</v>
      </c>
      <c r="W679">
        <v>-12.3756</v>
      </c>
      <c r="X679">
        <v>98.267300000000006</v>
      </c>
    </row>
    <row r="680" spans="1:25" x14ac:dyDescent="0.25">
      <c r="A680" s="1" t="s">
        <v>341</v>
      </c>
      <c r="B680" t="s">
        <v>1157</v>
      </c>
      <c r="C680" t="s">
        <v>1183</v>
      </c>
      <c r="D680" s="2">
        <f>_xll.BDH($A680, $D$1, $B680, $C680, "Direction", "H", "Period", "Y","cols=5;rows=2")</f>
        <v>36707</v>
      </c>
      <c r="E680" s="2">
        <v>37072</v>
      </c>
      <c r="F680" s="2">
        <v>37437</v>
      </c>
      <c r="G680" s="2">
        <v>37802</v>
      </c>
      <c r="H680" s="2">
        <v>38168</v>
      </c>
      <c r="I680" s="2"/>
      <c r="J680" s="2"/>
    </row>
    <row r="681" spans="1:25" x14ac:dyDescent="0.25">
      <c r="A681" s="4"/>
      <c r="D681">
        <v>13.8759</v>
      </c>
      <c r="E681">
        <v>11.7484</v>
      </c>
      <c r="F681">
        <v>4.2568000000000001</v>
      </c>
      <c r="G681">
        <v>4.5602999999999998</v>
      </c>
      <c r="H681">
        <v>8.8805999999999994</v>
      </c>
    </row>
    <row r="682" spans="1:25" x14ac:dyDescent="0.25">
      <c r="A682" s="1" t="s">
        <v>342</v>
      </c>
      <c r="B682" t="s">
        <v>1157</v>
      </c>
      <c r="C682" t="s">
        <v>1199</v>
      </c>
      <c r="D682" s="2">
        <f>_xll.BDH($A682, $D$1, $B682, $C682, "Direction", "H", "Period", "Y","cols=22;rows=2")</f>
        <v>36891</v>
      </c>
      <c r="E682" s="2">
        <v>37256</v>
      </c>
      <c r="F682" s="2">
        <v>37621</v>
      </c>
      <c r="G682" s="2">
        <v>37986</v>
      </c>
      <c r="H682" s="2">
        <v>38352</v>
      </c>
      <c r="I682" s="2">
        <v>38717</v>
      </c>
      <c r="J682" s="2">
        <v>39082</v>
      </c>
      <c r="K682" s="2">
        <v>39447</v>
      </c>
      <c r="L682" s="2">
        <v>39813</v>
      </c>
      <c r="M682" s="2">
        <v>40178</v>
      </c>
      <c r="N682" s="2">
        <v>40543</v>
      </c>
      <c r="O682" s="2">
        <v>40908</v>
      </c>
      <c r="P682" s="2">
        <v>41274</v>
      </c>
      <c r="Q682" s="2">
        <v>41639</v>
      </c>
      <c r="R682" s="2">
        <v>42004</v>
      </c>
      <c r="S682" s="2">
        <v>42369</v>
      </c>
      <c r="T682" s="2">
        <v>42735</v>
      </c>
      <c r="U682" s="2">
        <v>43100</v>
      </c>
      <c r="V682" s="2">
        <v>43465</v>
      </c>
      <c r="W682" s="2">
        <v>43830</v>
      </c>
      <c r="X682" s="2">
        <v>44196</v>
      </c>
      <c r="Y682" s="2">
        <v>44561</v>
      </c>
    </row>
    <row r="683" spans="1:25" x14ac:dyDescent="0.25">
      <c r="A683" s="4"/>
      <c r="D683">
        <v>48.597999999999999</v>
      </c>
      <c r="E683">
        <v>47.158099999999997</v>
      </c>
      <c r="F683">
        <v>41.748199999999997</v>
      </c>
      <c r="G683">
        <v>40.447200000000002</v>
      </c>
      <c r="H683">
        <v>35.377899999999997</v>
      </c>
      <c r="I683">
        <v>26.310600000000001</v>
      </c>
      <c r="J683">
        <v>24.995799999999999</v>
      </c>
      <c r="K683">
        <v>18.326799999999999</v>
      </c>
      <c r="L683">
        <v>42.2727</v>
      </c>
      <c r="M683">
        <v>33.1524</v>
      </c>
      <c r="N683">
        <v>1.5181</v>
      </c>
      <c r="O683">
        <v>11.519600000000001</v>
      </c>
      <c r="P683">
        <v>11.471399999999999</v>
      </c>
      <c r="Q683">
        <v>8.5693000000000001</v>
      </c>
      <c r="R683">
        <v>24.224699999999999</v>
      </c>
      <c r="S683">
        <v>9.5196000000000005</v>
      </c>
      <c r="T683">
        <v>9.2492000000000001</v>
      </c>
      <c r="U683">
        <v>6.4333999999999998</v>
      </c>
      <c r="V683">
        <v>20.3811</v>
      </c>
      <c r="W683">
        <v>37.420200000000001</v>
      </c>
      <c r="X683">
        <v>27.592500000000001</v>
      </c>
      <c r="Y683">
        <v>41.098599999999998</v>
      </c>
    </row>
    <row r="684" spans="1:25" x14ac:dyDescent="0.25">
      <c r="A684" s="1" t="s">
        <v>343</v>
      </c>
      <c r="B684" t="s">
        <v>1157</v>
      </c>
      <c r="C684" t="s">
        <v>1199</v>
      </c>
      <c r="D684" s="2">
        <f>_xll.BDH($A684, $D$1, $B684, $C684, "Direction", "H", "Period", "Y","cols=22;rows=2")</f>
        <v>36891</v>
      </c>
      <c r="E684" s="2">
        <v>37256</v>
      </c>
      <c r="F684" s="2">
        <v>37621</v>
      </c>
      <c r="G684" s="2">
        <v>37986</v>
      </c>
      <c r="H684" s="2">
        <v>38352</v>
      </c>
      <c r="I684" s="2">
        <v>38717</v>
      </c>
      <c r="J684" s="2">
        <v>39082</v>
      </c>
      <c r="K684" s="2">
        <v>39447</v>
      </c>
      <c r="L684" s="2">
        <v>39813</v>
      </c>
      <c r="M684" s="2">
        <v>40178</v>
      </c>
      <c r="N684" s="2">
        <v>40543</v>
      </c>
      <c r="O684" s="2">
        <v>40908</v>
      </c>
      <c r="P684" s="2">
        <v>41274</v>
      </c>
      <c r="Q684" s="2">
        <v>41639</v>
      </c>
      <c r="R684" s="2">
        <v>42004</v>
      </c>
      <c r="S684" s="2">
        <v>42369</v>
      </c>
      <c r="T684" s="2">
        <v>42735</v>
      </c>
      <c r="U684" s="2">
        <v>43100</v>
      </c>
      <c r="V684" s="2">
        <v>43465</v>
      </c>
      <c r="W684" s="2">
        <v>43830</v>
      </c>
      <c r="X684" s="2">
        <v>44196</v>
      </c>
      <c r="Y684" s="2">
        <v>44561</v>
      </c>
    </row>
    <row r="685" spans="1:25" x14ac:dyDescent="0.25">
      <c r="A685" s="4"/>
      <c r="D685">
        <v>6.9710999999999999</v>
      </c>
      <c r="E685">
        <v>2.5466000000000002</v>
      </c>
      <c r="F685">
        <v>10.2973</v>
      </c>
      <c r="G685">
        <v>23.680199999999999</v>
      </c>
      <c r="H685">
        <v>17.778099999999998</v>
      </c>
      <c r="I685">
        <v>30.601500000000001</v>
      </c>
      <c r="J685">
        <v>39.784100000000002</v>
      </c>
      <c r="K685">
        <v>23.387499999999999</v>
      </c>
      <c r="L685">
        <v>17.365600000000001</v>
      </c>
      <c r="M685">
        <v>6.7545000000000002</v>
      </c>
      <c r="N685">
        <v>11.2432</v>
      </c>
      <c r="O685">
        <v>14.3978</v>
      </c>
      <c r="P685">
        <v>8.9290000000000003</v>
      </c>
      <c r="Q685">
        <v>9.3178000000000001</v>
      </c>
      <c r="R685">
        <v>15.092700000000001</v>
      </c>
      <c r="S685">
        <v>-11.1389</v>
      </c>
      <c r="T685">
        <v>-11.857900000000001</v>
      </c>
      <c r="U685">
        <v>-39.133000000000003</v>
      </c>
      <c r="V685">
        <v>9.1961999999999993</v>
      </c>
      <c r="W685">
        <v>3.9537</v>
      </c>
      <c r="X685">
        <v>-12.776300000000001</v>
      </c>
      <c r="Y685">
        <v>8.9047999999999998</v>
      </c>
    </row>
    <row r="686" spans="1:25" x14ac:dyDescent="0.25">
      <c r="A686" s="1" t="s">
        <v>344</v>
      </c>
      <c r="B686" t="s">
        <v>1157</v>
      </c>
      <c r="C686" t="s">
        <v>1199</v>
      </c>
      <c r="D686" s="2">
        <f>_xll.BDH($A686, $D$1, $B686, $C686, "Direction", "H", "Period", "Y","cols=22;rows=2")</f>
        <v>36860</v>
      </c>
      <c r="E686" s="2">
        <v>37225</v>
      </c>
      <c r="F686" s="2">
        <v>37590</v>
      </c>
      <c r="G686" s="2">
        <v>37955</v>
      </c>
      <c r="H686" s="2">
        <v>38321</v>
      </c>
      <c r="I686" s="2">
        <v>38686</v>
      </c>
      <c r="J686" s="2">
        <v>39051</v>
      </c>
      <c r="K686" s="2">
        <v>39416</v>
      </c>
      <c r="L686" s="2">
        <v>39782</v>
      </c>
      <c r="M686" s="2">
        <v>40178</v>
      </c>
      <c r="N686" s="2">
        <v>40543</v>
      </c>
      <c r="O686" s="2">
        <v>40908</v>
      </c>
      <c r="P686" s="2">
        <v>41274</v>
      </c>
      <c r="Q686" s="2">
        <v>41639</v>
      </c>
      <c r="R686" s="2">
        <v>42004</v>
      </c>
      <c r="S686" s="2">
        <v>42369</v>
      </c>
      <c r="T686" s="2">
        <v>42735</v>
      </c>
      <c r="U686" s="2">
        <v>43100</v>
      </c>
      <c r="V686" s="2">
        <v>43465</v>
      </c>
      <c r="W686" s="2">
        <v>43830</v>
      </c>
      <c r="X686" s="2">
        <v>44196</v>
      </c>
      <c r="Y686" s="2">
        <v>44561</v>
      </c>
    </row>
    <row r="687" spans="1:25" x14ac:dyDescent="0.25">
      <c r="A687" s="4"/>
      <c r="D687">
        <v>30.8612</v>
      </c>
      <c r="E687">
        <v>17.847899999999999</v>
      </c>
      <c r="F687">
        <v>14.1424</v>
      </c>
      <c r="G687">
        <v>16.200399999999998</v>
      </c>
      <c r="H687">
        <v>16.905000000000001</v>
      </c>
      <c r="I687">
        <v>17.212700000000002</v>
      </c>
      <c r="J687">
        <v>23.494</v>
      </c>
      <c r="K687">
        <v>9.7497000000000007</v>
      </c>
      <c r="L687">
        <v>5.1353999999999997</v>
      </c>
      <c r="M687">
        <v>-2.6379000000000001</v>
      </c>
      <c r="N687">
        <v>8.4859000000000009</v>
      </c>
      <c r="O687">
        <v>3.8222999999999998</v>
      </c>
      <c r="P687">
        <v>-4.9500000000000002E-2</v>
      </c>
      <c r="Q687">
        <v>4.3064999999999998</v>
      </c>
      <c r="R687">
        <v>4.9412000000000003</v>
      </c>
      <c r="S687">
        <v>8.5572999999999997</v>
      </c>
      <c r="T687">
        <v>8.0885999999999996</v>
      </c>
      <c r="U687">
        <v>8.1339000000000006</v>
      </c>
      <c r="V687">
        <v>11.6958</v>
      </c>
      <c r="W687">
        <v>11.7606</v>
      </c>
      <c r="X687">
        <v>12.684200000000001</v>
      </c>
      <c r="Y687">
        <v>15.3147</v>
      </c>
    </row>
    <row r="688" spans="1:25" x14ac:dyDescent="0.25">
      <c r="A688" s="1" t="s">
        <v>345</v>
      </c>
      <c r="B688" t="s">
        <v>1157</v>
      </c>
      <c r="C688" t="s">
        <v>1183</v>
      </c>
      <c r="D688" s="2">
        <f>_xll.BDH($A688, $D$1, $B688, $C688, "Direction", "H", "Period", "Y","cols=7;rows=2")</f>
        <v>36707</v>
      </c>
      <c r="E688" s="2">
        <v>37072</v>
      </c>
      <c r="F688" s="2">
        <v>37437</v>
      </c>
      <c r="G688" s="2">
        <v>37802</v>
      </c>
      <c r="H688" s="2">
        <v>38168</v>
      </c>
      <c r="I688" s="2">
        <v>38533</v>
      </c>
      <c r="J688" s="2">
        <v>38898</v>
      </c>
    </row>
    <row r="689" spans="1:25" x14ac:dyDescent="0.25">
      <c r="A689" s="4"/>
      <c r="D689">
        <v>27.376300000000001</v>
      </c>
      <c r="E689">
        <v>16.5717</v>
      </c>
      <c r="F689">
        <v>15.7416</v>
      </c>
      <c r="G689">
        <v>12.8634</v>
      </c>
      <c r="H689">
        <v>11.6905</v>
      </c>
      <c r="I689">
        <v>19.934899999999999</v>
      </c>
      <c r="J689">
        <v>28.562999999999999</v>
      </c>
    </row>
    <row r="690" spans="1:25" x14ac:dyDescent="0.25">
      <c r="A690" s="1" t="s">
        <v>346</v>
      </c>
      <c r="B690" t="s">
        <v>1157</v>
      </c>
      <c r="C690" t="s">
        <v>1199</v>
      </c>
      <c r="D690" s="2">
        <f>_xll.BDH($A690, $D$1, $B690, $C690, "Direction", "H", "Period", "Y","cols=15;rows=2")</f>
        <v>36891</v>
      </c>
      <c r="E690" s="2">
        <v>37256</v>
      </c>
      <c r="F690" s="2">
        <v>37621</v>
      </c>
      <c r="G690" s="2">
        <v>37986</v>
      </c>
      <c r="H690" s="2">
        <v>38352</v>
      </c>
      <c r="I690" s="2">
        <v>38717</v>
      </c>
      <c r="J690" s="2">
        <v>39082</v>
      </c>
      <c r="K690" s="2">
        <v>39447</v>
      </c>
      <c r="L690" s="2">
        <v>39813</v>
      </c>
      <c r="M690" s="2">
        <v>40178</v>
      </c>
      <c r="N690" s="2">
        <v>40543</v>
      </c>
      <c r="O690" s="2">
        <v>40908</v>
      </c>
      <c r="P690" s="2">
        <v>41274</v>
      </c>
      <c r="Q690" s="2">
        <v>41639</v>
      </c>
      <c r="R690" s="2">
        <v>42004</v>
      </c>
      <c r="S690" s="2"/>
      <c r="T690" s="2"/>
      <c r="U690" s="2"/>
      <c r="V690" s="2"/>
      <c r="W690" s="2"/>
      <c r="X690" s="2"/>
      <c r="Y690" s="2"/>
    </row>
    <row r="691" spans="1:25" x14ac:dyDescent="0.25">
      <c r="A691" s="4"/>
      <c r="D691">
        <v>7.0660999999999996</v>
      </c>
      <c r="E691">
        <v>-24.215</v>
      </c>
      <c r="F691">
        <v>-19.363399999999999</v>
      </c>
      <c r="G691">
        <v>7.3044000000000002</v>
      </c>
      <c r="H691">
        <v>11.775600000000001</v>
      </c>
      <c r="I691">
        <v>30.515899999999998</v>
      </c>
      <c r="J691">
        <v>21.653099999999998</v>
      </c>
      <c r="K691">
        <v>-0.30070000000000002</v>
      </c>
      <c r="L691">
        <v>-34.014600000000002</v>
      </c>
      <c r="M691">
        <v>-0.52900000000000003</v>
      </c>
      <c r="N691">
        <v>6.1277999999999997</v>
      </c>
      <c r="O691">
        <v>14.385999999999999</v>
      </c>
      <c r="P691">
        <v>20.780799999999999</v>
      </c>
      <c r="Q691">
        <v>31.744700000000002</v>
      </c>
      <c r="R691">
        <v>40.631799999999998</v>
      </c>
    </row>
    <row r="692" spans="1:25" x14ac:dyDescent="0.25">
      <c r="A692" s="1" t="s">
        <v>347</v>
      </c>
      <c r="B692" t="s">
        <v>1157</v>
      </c>
      <c r="C692" t="s">
        <v>1198</v>
      </c>
      <c r="D692" s="2">
        <f>_xll.BDH($A692, $D$1, $B692, $C692, "Direction", "H", "Period", "Y","cols=9;rows=2")</f>
        <v>36891</v>
      </c>
      <c r="E692" s="2">
        <v>37256</v>
      </c>
      <c r="F692" s="2">
        <v>37621</v>
      </c>
      <c r="G692" s="2">
        <v>37986</v>
      </c>
      <c r="H692" s="2">
        <v>38352</v>
      </c>
      <c r="I692" s="2">
        <v>38717</v>
      </c>
      <c r="J692" s="2">
        <v>39082</v>
      </c>
      <c r="K692" s="2">
        <v>39447</v>
      </c>
      <c r="L692" s="2">
        <v>39813</v>
      </c>
    </row>
    <row r="693" spans="1:25" x14ac:dyDescent="0.25">
      <c r="A693" s="4"/>
      <c r="D693">
        <v>25.560700000000001</v>
      </c>
      <c r="E693">
        <v>23.304600000000001</v>
      </c>
      <c r="F693">
        <v>19.615100000000002</v>
      </c>
      <c r="G693">
        <v>13.7339</v>
      </c>
      <c r="H693">
        <v>13.933199999999999</v>
      </c>
      <c r="I693">
        <v>15.089600000000001</v>
      </c>
      <c r="J693">
        <v>13.349299999999999</v>
      </c>
      <c r="K693">
        <v>-48.475000000000001</v>
      </c>
      <c r="L693">
        <v>-20.8948</v>
      </c>
    </row>
    <row r="694" spans="1:25" x14ac:dyDescent="0.25">
      <c r="A694" s="1" t="s">
        <v>348</v>
      </c>
      <c r="B694" t="s">
        <v>1157</v>
      </c>
      <c r="C694" t="s">
        <v>1182</v>
      </c>
      <c r="D694" s="2">
        <f>_xll.BDH($A694, $D$1, $B694, $C694, "Direction", "H", "Period", "Y","cols=6;rows=2")</f>
        <v>36891</v>
      </c>
      <c r="E694" s="2">
        <v>37256</v>
      </c>
      <c r="F694" s="2">
        <v>37621</v>
      </c>
      <c r="G694" s="2">
        <v>37986</v>
      </c>
      <c r="H694" s="2">
        <v>38352</v>
      </c>
      <c r="I694" s="2">
        <v>38717</v>
      </c>
      <c r="J694" s="2"/>
      <c r="K694" s="2"/>
      <c r="L694" s="2"/>
      <c r="M694" s="2"/>
    </row>
    <row r="695" spans="1:25" x14ac:dyDescent="0.25">
      <c r="A695" s="4"/>
      <c r="D695">
        <v>17.088100000000001</v>
      </c>
      <c r="E695">
        <v>5.9581</v>
      </c>
      <c r="F695">
        <v>12.7446</v>
      </c>
      <c r="G695">
        <v>23.8264</v>
      </c>
      <c r="H695">
        <v>10.655900000000001</v>
      </c>
      <c r="I695">
        <v>-49.589399999999998</v>
      </c>
    </row>
    <row r="696" spans="1:25" x14ac:dyDescent="0.25">
      <c r="A696" s="1" t="s">
        <v>349</v>
      </c>
      <c r="B696" t="s">
        <v>1157</v>
      </c>
      <c r="C696" t="s">
        <v>1182</v>
      </c>
      <c r="D696" s="2">
        <f>_xll.BDH($A696, $D$1, $B696, $C696, "Direction", "H", "Period", "Y","cols=10;rows=2")</f>
        <v>36769</v>
      </c>
      <c r="E696" s="2">
        <v>37133</v>
      </c>
      <c r="F696" s="2">
        <v>37497</v>
      </c>
      <c r="G696" s="2">
        <v>37861</v>
      </c>
      <c r="H696" s="2">
        <v>38232</v>
      </c>
      <c r="I696" s="2">
        <v>38596</v>
      </c>
      <c r="J696" s="2">
        <v>38960</v>
      </c>
      <c r="K696" s="2">
        <v>39324</v>
      </c>
      <c r="L696" s="2">
        <v>39688</v>
      </c>
      <c r="M696" s="2">
        <v>40059</v>
      </c>
    </row>
    <row r="697" spans="1:25" x14ac:dyDescent="0.25">
      <c r="A697" s="4"/>
      <c r="D697">
        <v>28.937799999999999</v>
      </c>
      <c r="E697">
        <v>-9.2136999999999993</v>
      </c>
      <c r="F697">
        <v>-13.435600000000001</v>
      </c>
      <c r="G697">
        <v>-22.328800000000001</v>
      </c>
      <c r="H697">
        <v>2.9514999999999998</v>
      </c>
      <c r="I697">
        <v>3.2805</v>
      </c>
      <c r="J697">
        <v>5.8449</v>
      </c>
      <c r="K697">
        <v>-4.0338000000000003</v>
      </c>
      <c r="L697">
        <v>-23.244800000000001</v>
      </c>
      <c r="M697">
        <v>-33.8155</v>
      </c>
    </row>
    <row r="698" spans="1:25" x14ac:dyDescent="0.25">
      <c r="A698" s="1" t="s">
        <v>350</v>
      </c>
      <c r="B698" t="s">
        <v>1157</v>
      </c>
      <c r="C698" t="s">
        <v>1185</v>
      </c>
      <c r="D698" s="2" t="str">
        <f>_xll.BDH($A698, $D$1, $B698, $C698, "Direction", "H", "Period", "Y")</f>
        <v>#N/A N/A</v>
      </c>
    </row>
    <row r="699" spans="1:25" x14ac:dyDescent="0.25">
      <c r="A699" s="4"/>
    </row>
    <row r="700" spans="1:25" x14ac:dyDescent="0.25">
      <c r="A700" s="1" t="s">
        <v>351</v>
      </c>
      <c r="B700" t="s">
        <v>1157</v>
      </c>
      <c r="C700" t="s">
        <v>1183</v>
      </c>
      <c r="D700" s="2">
        <f>_xll.BDH($A700, $D$1, $B700, $C700, "Direction", "H", "Period", "Y","cols=4;rows=2")</f>
        <v>36830</v>
      </c>
      <c r="E700" s="2">
        <v>37195</v>
      </c>
      <c r="F700" s="2">
        <v>37560</v>
      </c>
      <c r="G700" s="2">
        <v>37925</v>
      </c>
      <c r="H700" s="2"/>
      <c r="I700" s="2"/>
      <c r="J700" s="2"/>
    </row>
    <row r="701" spans="1:25" x14ac:dyDescent="0.25">
      <c r="A701" s="4"/>
      <c r="D701">
        <v>12.244899999999999</v>
      </c>
      <c r="E701">
        <v>-1.8907</v>
      </c>
      <c r="F701">
        <v>-78.248199999999997</v>
      </c>
      <c r="G701">
        <v>-6.5099</v>
      </c>
    </row>
    <row r="702" spans="1:25" x14ac:dyDescent="0.25">
      <c r="A702" s="1" t="s">
        <v>352</v>
      </c>
      <c r="B702" t="s">
        <v>1157</v>
      </c>
      <c r="C702" t="s">
        <v>1185</v>
      </c>
      <c r="D702" s="2" t="str">
        <f>_xll.BDH($A702, $D$1, $B702, $C702, "Direction", "H", "Period", "Y")</f>
        <v>#N/A N/A</v>
      </c>
    </row>
    <row r="703" spans="1:25" x14ac:dyDescent="0.25">
      <c r="A703" s="4"/>
    </row>
    <row r="704" spans="1:25" x14ac:dyDescent="0.25">
      <c r="A704" s="1" t="s">
        <v>353</v>
      </c>
      <c r="B704" t="s">
        <v>1157</v>
      </c>
      <c r="C704" t="s">
        <v>1182</v>
      </c>
      <c r="D704" s="2">
        <f>_xll.BDH($A704, $D$1, $B704, $C704, "Direction", "H", "Period", "Y","cols=8;rows=2")</f>
        <v>36891</v>
      </c>
      <c r="E704" s="2">
        <v>37256</v>
      </c>
      <c r="F704" s="2">
        <v>37621</v>
      </c>
      <c r="G704" s="2">
        <v>37986</v>
      </c>
      <c r="H704" s="2">
        <v>38352</v>
      </c>
      <c r="I704" s="2">
        <v>38717</v>
      </c>
      <c r="J704" s="2">
        <v>39082</v>
      </c>
      <c r="K704" s="2">
        <v>39447</v>
      </c>
      <c r="L704" s="2"/>
    </row>
    <row r="705" spans="1:26" x14ac:dyDescent="0.25">
      <c r="A705" s="4"/>
      <c r="D705">
        <v>20.921399999999998</v>
      </c>
      <c r="E705">
        <v>19.646699999999999</v>
      </c>
      <c r="F705">
        <v>18.616099999999999</v>
      </c>
      <c r="G705">
        <v>24.209199999999999</v>
      </c>
      <c r="H705">
        <v>25.114100000000001</v>
      </c>
      <c r="I705">
        <v>15.6089</v>
      </c>
      <c r="J705">
        <v>16.901800000000001</v>
      </c>
      <c r="K705">
        <v>2.2307999999999999</v>
      </c>
    </row>
    <row r="706" spans="1:26" x14ac:dyDescent="0.25">
      <c r="A706" s="1" t="s">
        <v>354</v>
      </c>
      <c r="B706" t="s">
        <v>1157</v>
      </c>
      <c r="C706" t="s">
        <v>1185</v>
      </c>
      <c r="D706" s="2" t="str">
        <f>_xll.BDH($A706, $D$1, $B706, $C706, "Direction", "H", "Period", "Y")</f>
        <v>#N/A N/A</v>
      </c>
    </row>
    <row r="707" spans="1:26" x14ac:dyDescent="0.25">
      <c r="A707" s="4"/>
    </row>
    <row r="708" spans="1:26" x14ac:dyDescent="0.25">
      <c r="A708" s="1" t="s">
        <v>355</v>
      </c>
      <c r="B708" t="s">
        <v>1157</v>
      </c>
      <c r="C708" t="s">
        <v>1199</v>
      </c>
      <c r="D708" s="2">
        <f>_xll.BDH($A708, $D$1, $B708, $C708, "Direction", "H", "Period", "Y","cols=20;rows=2")</f>
        <v>36891</v>
      </c>
      <c r="E708" s="2">
        <v>37986</v>
      </c>
      <c r="F708" s="2">
        <v>38352</v>
      </c>
      <c r="G708" s="2">
        <v>38717</v>
      </c>
      <c r="H708" s="2">
        <v>39082</v>
      </c>
      <c r="I708" s="2">
        <v>39447</v>
      </c>
      <c r="J708" s="2">
        <v>39813</v>
      </c>
      <c r="K708" s="2">
        <v>40178</v>
      </c>
      <c r="L708" s="2">
        <v>40543</v>
      </c>
      <c r="M708" s="2">
        <v>40908</v>
      </c>
      <c r="N708" s="2">
        <v>41274</v>
      </c>
      <c r="O708" s="2">
        <v>41639</v>
      </c>
      <c r="P708" s="2">
        <v>42004</v>
      </c>
      <c r="Q708" s="2">
        <v>42369</v>
      </c>
      <c r="R708" s="2">
        <v>42735</v>
      </c>
      <c r="S708" s="2">
        <v>43100</v>
      </c>
      <c r="T708" s="2">
        <v>43465</v>
      </c>
      <c r="U708" s="2">
        <v>43830</v>
      </c>
      <c r="V708" s="2">
        <v>44196</v>
      </c>
      <c r="W708" s="2">
        <v>44561</v>
      </c>
      <c r="X708" s="2"/>
      <c r="Y708" s="2"/>
    </row>
    <row r="709" spans="1:26" x14ac:dyDescent="0.25">
      <c r="A709" s="4"/>
      <c r="D709">
        <v>12.8432</v>
      </c>
      <c r="E709">
        <v>13.3263</v>
      </c>
      <c r="F709">
        <v>12.2311</v>
      </c>
      <c r="G709">
        <v>11.193899999999999</v>
      </c>
      <c r="H709">
        <v>13.855399999999999</v>
      </c>
      <c r="I709">
        <v>12.697800000000001</v>
      </c>
      <c r="J709">
        <v>14.689</v>
      </c>
      <c r="K709">
        <v>13.2036</v>
      </c>
      <c r="L709">
        <v>14.3507</v>
      </c>
      <c r="M709">
        <v>13.1106</v>
      </c>
      <c r="N709">
        <v>12.3247</v>
      </c>
      <c r="O709">
        <v>11.188000000000001</v>
      </c>
      <c r="P709">
        <v>12.9887</v>
      </c>
      <c r="Q709">
        <v>12.9536</v>
      </c>
      <c r="R709">
        <v>12.388400000000001</v>
      </c>
      <c r="S709">
        <v>20.465199999999999</v>
      </c>
      <c r="T709">
        <v>21.282499999999999</v>
      </c>
      <c r="U709">
        <v>10.5947</v>
      </c>
      <c r="V709">
        <v>7.9409000000000001</v>
      </c>
      <c r="W709">
        <v>9.6941000000000006</v>
      </c>
    </row>
    <row r="710" spans="1:26" x14ac:dyDescent="0.25">
      <c r="A710" s="1" t="s">
        <v>356</v>
      </c>
      <c r="B710" t="s">
        <v>1157</v>
      </c>
      <c r="C710" t="s">
        <v>1199</v>
      </c>
      <c r="D710" s="2">
        <f>_xll.BDH($A710, $D$1, $B710, $C710, "Direction", "H", "Period", "Y","cols=22;rows=2")</f>
        <v>36891</v>
      </c>
      <c r="E710" s="2">
        <v>37256</v>
      </c>
      <c r="F710" s="2">
        <v>37621</v>
      </c>
      <c r="G710" s="2">
        <v>37986</v>
      </c>
      <c r="H710" s="2">
        <v>38352</v>
      </c>
      <c r="I710" s="2">
        <v>38717</v>
      </c>
      <c r="J710" s="2">
        <v>39082</v>
      </c>
      <c r="K710" s="2">
        <v>39447</v>
      </c>
      <c r="L710" s="2">
        <v>39813</v>
      </c>
      <c r="M710" s="2">
        <v>40178</v>
      </c>
      <c r="N710" s="2">
        <v>40543</v>
      </c>
      <c r="O710" s="2">
        <v>40908</v>
      </c>
      <c r="P710" s="2">
        <v>41274</v>
      </c>
      <c r="Q710" s="2">
        <v>41639</v>
      </c>
      <c r="R710" s="2">
        <v>42004</v>
      </c>
      <c r="S710" s="2">
        <v>42369</v>
      </c>
      <c r="T710" s="2">
        <v>42735</v>
      </c>
      <c r="U710" s="2">
        <v>43100</v>
      </c>
      <c r="V710" s="2">
        <v>43465</v>
      </c>
      <c r="W710" s="2">
        <v>43830</v>
      </c>
      <c r="X710" s="2">
        <v>44196</v>
      </c>
      <c r="Y710" s="2">
        <v>44561</v>
      </c>
    </row>
    <row r="711" spans="1:26" x14ac:dyDescent="0.25">
      <c r="A711" s="4"/>
      <c r="D711">
        <v>-7.1844000000000001</v>
      </c>
      <c r="E711">
        <v>-3.7612000000000001</v>
      </c>
      <c r="F711">
        <v>4.4683000000000002</v>
      </c>
      <c r="G711">
        <v>7.4298999999999999</v>
      </c>
      <c r="H711">
        <v>5.7821999999999996</v>
      </c>
      <c r="I711">
        <v>27.436599999999999</v>
      </c>
      <c r="J711">
        <v>8.9313000000000002</v>
      </c>
      <c r="K711">
        <v>-22.339400000000001</v>
      </c>
      <c r="L711">
        <v>11.200200000000001</v>
      </c>
      <c r="M711">
        <v>14.415900000000001</v>
      </c>
      <c r="N711">
        <v>18.937100000000001</v>
      </c>
      <c r="O711">
        <v>2.7894999999999999</v>
      </c>
      <c r="P711">
        <v>13.5663</v>
      </c>
      <c r="Q711">
        <v>-21.3246</v>
      </c>
      <c r="R711">
        <v>5.0130999999999997</v>
      </c>
      <c r="S711">
        <v>2.0348000000000002</v>
      </c>
      <c r="T711">
        <v>-5.6817000000000002</v>
      </c>
      <c r="U711">
        <v>-1.0726</v>
      </c>
      <c r="V711">
        <v>3.2418999999999998</v>
      </c>
      <c r="W711">
        <v>17.574100000000001</v>
      </c>
      <c r="X711">
        <v>12.735200000000001</v>
      </c>
      <c r="Y711">
        <v>5.1787999999999998</v>
      </c>
    </row>
    <row r="712" spans="1:26" x14ac:dyDescent="0.25">
      <c r="A712" s="1" t="s">
        <v>357</v>
      </c>
      <c r="B712" t="s">
        <v>1157</v>
      </c>
      <c r="C712" t="s">
        <v>1185</v>
      </c>
      <c r="D712" s="2" t="str">
        <f>_xll.BDH($A712, $D$1, $B712, $C712, "Direction", "H", "Period", "Y")</f>
        <v>#N/A N/A</v>
      </c>
    </row>
    <row r="713" spans="1:26" x14ac:dyDescent="0.25">
      <c r="A713" s="4"/>
    </row>
    <row r="714" spans="1:26" x14ac:dyDescent="0.25">
      <c r="A714" s="1" t="s">
        <v>358</v>
      </c>
      <c r="B714" t="s">
        <v>1157</v>
      </c>
      <c r="C714" t="s">
        <v>1199</v>
      </c>
      <c r="D714" s="2">
        <f>_xll.BDH($A714, $D$1, $B714, $C714, "Direction", "H", "Period", "Y","cols=23;rows=2")</f>
        <v>36677</v>
      </c>
      <c r="E714" s="2">
        <v>37042</v>
      </c>
      <c r="F714" s="2">
        <v>37407</v>
      </c>
      <c r="G714" s="2">
        <v>37772</v>
      </c>
      <c r="H714" s="2">
        <v>38138</v>
      </c>
      <c r="I714" s="2">
        <v>38503</v>
      </c>
      <c r="J714" s="2">
        <v>38868</v>
      </c>
      <c r="K714" s="2">
        <v>39233</v>
      </c>
      <c r="L714" s="2">
        <v>39599</v>
      </c>
      <c r="M714" s="2">
        <v>39964</v>
      </c>
      <c r="N714" s="2">
        <v>40329</v>
      </c>
      <c r="O714" s="2">
        <v>40694</v>
      </c>
      <c r="P714" s="2">
        <v>41060</v>
      </c>
      <c r="Q714" s="2">
        <v>41425</v>
      </c>
      <c r="R714" s="2">
        <v>41790</v>
      </c>
      <c r="S714" s="2">
        <v>42155</v>
      </c>
      <c r="T714" s="2">
        <v>42521</v>
      </c>
      <c r="U714" s="2">
        <v>42886</v>
      </c>
      <c r="V714" s="2">
        <v>43251</v>
      </c>
      <c r="W714" s="2">
        <v>43616</v>
      </c>
      <c r="X714" s="2">
        <v>43982</v>
      </c>
      <c r="Y714" s="2">
        <v>44347</v>
      </c>
      <c r="Z714" s="2">
        <v>44712</v>
      </c>
    </row>
    <row r="715" spans="1:26" x14ac:dyDescent="0.25">
      <c r="A715" s="4"/>
      <c r="D715">
        <v>17.8994</v>
      </c>
      <c r="E715">
        <v>17.787500000000001</v>
      </c>
      <c r="F715">
        <v>18.089600000000001</v>
      </c>
      <c r="G715">
        <v>12.107699999999999</v>
      </c>
      <c r="H715">
        <v>21.558499999999999</v>
      </c>
      <c r="I715">
        <v>23.242100000000001</v>
      </c>
      <c r="J715">
        <v>23.337299999999999</v>
      </c>
      <c r="K715">
        <v>22.410699999999999</v>
      </c>
      <c r="L715">
        <v>25.3645</v>
      </c>
      <c r="M715">
        <v>18.000499999999999</v>
      </c>
      <c r="N715">
        <v>20.6753</v>
      </c>
      <c r="O715">
        <v>21.768599999999999</v>
      </c>
      <c r="P715">
        <v>21.865100000000002</v>
      </c>
      <c r="Q715">
        <v>23.036100000000001</v>
      </c>
      <c r="R715">
        <v>24.588000000000001</v>
      </c>
      <c r="S715">
        <v>27.8186</v>
      </c>
      <c r="T715">
        <v>30.122199999999999</v>
      </c>
      <c r="U715">
        <v>34.380699999999997</v>
      </c>
      <c r="V715">
        <v>17.3995</v>
      </c>
      <c r="W715">
        <v>42.743499999999997</v>
      </c>
      <c r="X715">
        <v>29.704599999999999</v>
      </c>
      <c r="Y715">
        <v>55.009099999999997</v>
      </c>
      <c r="Z715">
        <v>43.111800000000002</v>
      </c>
    </row>
    <row r="716" spans="1:26" x14ac:dyDescent="0.25">
      <c r="A716" s="1" t="s">
        <v>359</v>
      </c>
      <c r="B716" t="s">
        <v>1157</v>
      </c>
      <c r="C716" t="s">
        <v>1190</v>
      </c>
      <c r="D716" s="2">
        <f>_xll.BDH($A716, $D$1, $B716, $C716, "Direction", "H", "Period", "Y","cols=1;rows=2")</f>
        <v>36891</v>
      </c>
      <c r="E716" s="2"/>
      <c r="F716" s="2"/>
    </row>
    <row r="717" spans="1:26" x14ac:dyDescent="0.25">
      <c r="A717" s="4"/>
      <c r="D717">
        <v>-1.6472</v>
      </c>
    </row>
    <row r="718" spans="1:26" x14ac:dyDescent="0.25">
      <c r="A718" s="1" t="s">
        <v>360</v>
      </c>
      <c r="B718" t="s">
        <v>1157</v>
      </c>
      <c r="C718" t="s">
        <v>1199</v>
      </c>
      <c r="D718" s="2">
        <f>_xll.BDH($A718, $D$1, $B718, $C718, "Direction", "H", "Period", "Y","cols=22;rows=2")</f>
        <v>36891</v>
      </c>
      <c r="E718" s="2">
        <v>37256</v>
      </c>
      <c r="F718" s="2">
        <v>37621</v>
      </c>
      <c r="G718" s="2">
        <v>37986</v>
      </c>
      <c r="H718" s="2">
        <v>38352</v>
      </c>
      <c r="I718" s="2">
        <v>38717</v>
      </c>
      <c r="J718" s="2">
        <v>39082</v>
      </c>
      <c r="K718" s="2">
        <v>39447</v>
      </c>
      <c r="L718" s="2">
        <v>39813</v>
      </c>
      <c r="M718" s="2">
        <v>40178</v>
      </c>
      <c r="N718" s="2">
        <v>40543</v>
      </c>
      <c r="O718" s="2">
        <v>40908</v>
      </c>
      <c r="P718" s="2">
        <v>41274</v>
      </c>
      <c r="Q718" s="2">
        <v>41639</v>
      </c>
      <c r="R718" s="2">
        <v>42004</v>
      </c>
      <c r="S718" s="2">
        <v>42369</v>
      </c>
      <c r="T718" s="2">
        <v>42735</v>
      </c>
      <c r="U718" s="2">
        <v>43100</v>
      </c>
      <c r="V718" s="2">
        <v>43465</v>
      </c>
      <c r="W718" s="2">
        <v>43830</v>
      </c>
      <c r="X718" s="2">
        <v>44196</v>
      </c>
      <c r="Y718" s="2">
        <v>44561</v>
      </c>
    </row>
    <row r="719" spans="1:26" x14ac:dyDescent="0.25">
      <c r="A719" s="4"/>
      <c r="D719">
        <v>16.945399999999999</v>
      </c>
      <c r="E719">
        <v>7.5507999999999997</v>
      </c>
      <c r="F719">
        <v>0.58950000000000002</v>
      </c>
      <c r="G719">
        <v>5.7527999999999997</v>
      </c>
      <c r="H719">
        <v>6.6738</v>
      </c>
      <c r="I719">
        <v>8.3512000000000004</v>
      </c>
      <c r="J719">
        <v>9.2217000000000002</v>
      </c>
      <c r="K719">
        <v>10.4367</v>
      </c>
      <c r="L719">
        <v>-8.5250000000000004</v>
      </c>
      <c r="M719">
        <v>13.7034</v>
      </c>
      <c r="N719">
        <v>15.7179</v>
      </c>
      <c r="O719">
        <v>17.819299999999998</v>
      </c>
      <c r="P719">
        <v>19.929500000000001</v>
      </c>
      <c r="Q719">
        <v>19.3901</v>
      </c>
      <c r="R719">
        <v>23.175599999999999</v>
      </c>
      <c r="S719">
        <v>31.198599999999999</v>
      </c>
      <c r="T719">
        <v>37.9</v>
      </c>
      <c r="U719">
        <v>46.3078</v>
      </c>
      <c r="V719">
        <v>42.156799999999997</v>
      </c>
      <c r="W719">
        <v>26.4377</v>
      </c>
      <c r="X719">
        <v>32.8797</v>
      </c>
      <c r="Y719">
        <v>59.604300000000002</v>
      </c>
    </row>
    <row r="720" spans="1:26" x14ac:dyDescent="0.25">
      <c r="A720" s="1" t="s">
        <v>361</v>
      </c>
      <c r="B720" t="s">
        <v>1157</v>
      </c>
      <c r="C720" t="s">
        <v>1183</v>
      </c>
      <c r="D720" s="2">
        <f>_xll.BDH($A720, $D$1, $B720, $C720, "Direction", "H", "Period", "Y","cols=7;rows=2")</f>
        <v>36830</v>
      </c>
      <c r="E720" s="2">
        <v>37195</v>
      </c>
      <c r="F720" s="2">
        <v>37560</v>
      </c>
      <c r="G720" s="2">
        <v>37925</v>
      </c>
      <c r="H720" s="2">
        <v>38291</v>
      </c>
      <c r="I720" s="2">
        <v>38656</v>
      </c>
      <c r="J720" s="2">
        <v>39021</v>
      </c>
    </row>
    <row r="721" spans="1:25" x14ac:dyDescent="0.25">
      <c r="A721" s="4"/>
      <c r="D721">
        <v>3.6145</v>
      </c>
      <c r="E721">
        <v>-21.692900000000002</v>
      </c>
      <c r="F721">
        <v>-21.130199999999999</v>
      </c>
      <c r="G721">
        <v>-16.190300000000001</v>
      </c>
      <c r="H721">
        <v>3.2766000000000002</v>
      </c>
      <c r="I721">
        <v>32.023800000000001</v>
      </c>
      <c r="J721">
        <v>1.4978</v>
      </c>
    </row>
    <row r="722" spans="1:25" x14ac:dyDescent="0.25">
      <c r="A722" s="1" t="s">
        <v>362</v>
      </c>
      <c r="B722" t="s">
        <v>1157</v>
      </c>
      <c r="C722" t="s">
        <v>1190</v>
      </c>
      <c r="D722" s="2">
        <f>_xll.BDH($A722, $D$1, $B722, $C722, "Direction", "H", "Period", "Y","cols=3;rows=2")</f>
        <v>36891</v>
      </c>
      <c r="E722" s="2">
        <v>37256</v>
      </c>
      <c r="F722" s="2">
        <v>37621</v>
      </c>
    </row>
    <row r="723" spans="1:25" x14ac:dyDescent="0.25">
      <c r="A723" s="4"/>
      <c r="D723">
        <v>-16.4529</v>
      </c>
      <c r="E723">
        <v>-151.6046</v>
      </c>
      <c r="F723">
        <v>-76.018799999999999</v>
      </c>
    </row>
    <row r="724" spans="1:25" x14ac:dyDescent="0.25">
      <c r="A724" s="1" t="s">
        <v>363</v>
      </c>
      <c r="B724" t="s">
        <v>1157</v>
      </c>
      <c r="C724" t="s">
        <v>1199</v>
      </c>
      <c r="D724" s="2">
        <f>_xll.BDH($A724, $D$1, $B724, $C724, "Direction", "H", "Period", "Y","cols=22;rows=2")</f>
        <v>36891</v>
      </c>
      <c r="E724" s="2">
        <v>37256</v>
      </c>
      <c r="F724" s="2">
        <v>37621</v>
      </c>
      <c r="G724" s="2">
        <v>37986</v>
      </c>
      <c r="H724" s="2">
        <v>38352</v>
      </c>
      <c r="I724" s="2">
        <v>38717</v>
      </c>
      <c r="J724" s="2">
        <v>39082</v>
      </c>
      <c r="K724" s="2">
        <v>39447</v>
      </c>
      <c r="L724" s="2">
        <v>39813</v>
      </c>
      <c r="M724" s="2">
        <v>40178</v>
      </c>
      <c r="N724" s="2">
        <v>40543</v>
      </c>
      <c r="O724" s="2">
        <v>40908</v>
      </c>
      <c r="P724" s="2">
        <v>41274</v>
      </c>
      <c r="Q724" s="2">
        <v>41639</v>
      </c>
      <c r="R724" s="2">
        <v>42004</v>
      </c>
      <c r="S724" s="2">
        <v>42369</v>
      </c>
      <c r="T724" s="2">
        <v>42735</v>
      </c>
      <c r="U724" s="2">
        <v>43100</v>
      </c>
      <c r="V724" s="2">
        <v>43465</v>
      </c>
      <c r="W724" s="2">
        <v>43830</v>
      </c>
      <c r="X724" s="2">
        <v>44196</v>
      </c>
      <c r="Y724" s="2">
        <v>44561</v>
      </c>
    </row>
    <row r="725" spans="1:25" x14ac:dyDescent="0.25">
      <c r="A725" s="4"/>
      <c r="D725">
        <v>2.9262000000000001</v>
      </c>
      <c r="E725">
        <v>6.2950999999999997</v>
      </c>
      <c r="F725">
        <v>7.3074000000000003</v>
      </c>
      <c r="G725">
        <v>7.94</v>
      </c>
      <c r="H725">
        <v>12.3346</v>
      </c>
      <c r="I725">
        <v>14.827199999999999</v>
      </c>
      <c r="J725">
        <v>15.6686</v>
      </c>
      <c r="K725">
        <v>15.138</v>
      </c>
      <c r="L725">
        <v>17.751100000000001</v>
      </c>
      <c r="M725">
        <v>10.2806</v>
      </c>
      <c r="N725">
        <v>14.156599999999999</v>
      </c>
      <c r="O725">
        <v>18.6006</v>
      </c>
      <c r="P725">
        <v>17.741900000000001</v>
      </c>
      <c r="Q725">
        <v>18.110099999999999</v>
      </c>
      <c r="R725">
        <v>16.846</v>
      </c>
      <c r="S725">
        <v>12.611800000000001</v>
      </c>
      <c r="T725">
        <v>13.530099999999999</v>
      </c>
      <c r="U725">
        <v>37.555599999999998</v>
      </c>
      <c r="V725">
        <v>16.802700000000002</v>
      </c>
      <c r="W725">
        <v>17.822299999999998</v>
      </c>
      <c r="X725">
        <v>13.4312</v>
      </c>
      <c r="Y725">
        <v>21.138200000000001</v>
      </c>
    </row>
    <row r="726" spans="1:25" x14ac:dyDescent="0.25">
      <c r="A726" s="1" t="s">
        <v>364</v>
      </c>
      <c r="B726" t="s">
        <v>1157</v>
      </c>
      <c r="C726" t="s">
        <v>1183</v>
      </c>
      <c r="D726" s="2">
        <f>_xll.BDH($A726, $D$1, $B726, $C726, "Direction", "H", "Period", "Y","cols=7;rows=2")</f>
        <v>36646</v>
      </c>
      <c r="E726" s="2">
        <v>37008</v>
      </c>
      <c r="F726" s="2">
        <v>37376</v>
      </c>
      <c r="G726" s="2">
        <v>37741</v>
      </c>
      <c r="H726" s="2">
        <v>38107</v>
      </c>
      <c r="I726" s="2">
        <v>38472</v>
      </c>
      <c r="J726" s="2">
        <v>38837</v>
      </c>
    </row>
    <row r="727" spans="1:25" x14ac:dyDescent="0.25">
      <c r="A727" s="4"/>
      <c r="D727">
        <v>19.056100000000001</v>
      </c>
      <c r="E727">
        <v>11.671799999999999</v>
      </c>
      <c r="F727">
        <v>0.36480000000000001</v>
      </c>
      <c r="G727">
        <v>8.2858999999999998</v>
      </c>
      <c r="H727">
        <v>12.657</v>
      </c>
      <c r="I727">
        <v>14.6753</v>
      </c>
      <c r="J727">
        <v>14.867900000000001</v>
      </c>
    </row>
    <row r="728" spans="1:25" x14ac:dyDescent="0.25">
      <c r="A728" s="1" t="s">
        <v>365</v>
      </c>
      <c r="B728" t="s">
        <v>1157</v>
      </c>
      <c r="C728" t="s">
        <v>1183</v>
      </c>
      <c r="D728" s="2">
        <f>_xll.BDH($A728, $D$1, $B728, $C728, "Direction", "H", "Period", "Y","cols=6;rows=2")</f>
        <v>36891</v>
      </c>
      <c r="E728" s="2">
        <v>37256</v>
      </c>
      <c r="F728" s="2">
        <v>37621</v>
      </c>
      <c r="G728" s="2">
        <v>37986</v>
      </c>
      <c r="H728" s="2">
        <v>38352</v>
      </c>
      <c r="I728" s="2">
        <v>38717</v>
      </c>
      <c r="J728" s="2"/>
    </row>
    <row r="729" spans="1:25" x14ac:dyDescent="0.25">
      <c r="A729" s="4"/>
      <c r="D729">
        <v>21.8063</v>
      </c>
      <c r="E729">
        <v>19.360700000000001</v>
      </c>
      <c r="F729">
        <v>16.0808</v>
      </c>
      <c r="G729">
        <v>13.6173</v>
      </c>
      <c r="H729">
        <v>15.9222</v>
      </c>
      <c r="I729">
        <v>16.948</v>
      </c>
    </row>
    <row r="730" spans="1:25" x14ac:dyDescent="0.25">
      <c r="A730" s="1" t="s">
        <v>366</v>
      </c>
      <c r="B730" t="s">
        <v>1157</v>
      </c>
      <c r="C730" t="s">
        <v>1199</v>
      </c>
      <c r="D730" s="2">
        <f>_xll.BDH($A730, $D$1, $B730, $C730, "Direction", "H", "Period", "Y","cols=22;rows=2")</f>
        <v>36891</v>
      </c>
      <c r="E730" s="2">
        <v>37256</v>
      </c>
      <c r="F730" s="2">
        <v>37621</v>
      </c>
      <c r="G730" s="2">
        <v>37986</v>
      </c>
      <c r="H730" s="2">
        <v>38352</v>
      </c>
      <c r="I730" s="2">
        <v>38717</v>
      </c>
      <c r="J730" s="2">
        <v>39082</v>
      </c>
      <c r="K730" s="2">
        <v>39447</v>
      </c>
      <c r="L730" s="2">
        <v>39813</v>
      </c>
      <c r="M730" s="2">
        <v>40178</v>
      </c>
      <c r="N730" s="2">
        <v>40543</v>
      </c>
      <c r="O730" s="2">
        <v>40908</v>
      </c>
      <c r="P730" s="2">
        <v>41274</v>
      </c>
      <c r="Q730" s="2">
        <v>41639</v>
      </c>
      <c r="R730" s="2">
        <v>42004</v>
      </c>
      <c r="S730" s="2">
        <v>42369</v>
      </c>
      <c r="T730" s="2">
        <v>42735</v>
      </c>
      <c r="U730" s="2">
        <v>43100</v>
      </c>
      <c r="V730" s="2">
        <v>43465</v>
      </c>
      <c r="W730" s="2">
        <v>43830</v>
      </c>
      <c r="X730" s="2">
        <v>44196</v>
      </c>
      <c r="Y730" s="2">
        <v>44561</v>
      </c>
    </row>
    <row r="731" spans="1:25" x14ac:dyDescent="0.25">
      <c r="A731" s="4"/>
      <c r="D731">
        <v>14.1541</v>
      </c>
      <c r="E731">
        <v>5.2146999999999997</v>
      </c>
      <c r="F731">
        <v>7.1646000000000001</v>
      </c>
      <c r="G731">
        <v>2.6915</v>
      </c>
      <c r="H731">
        <v>38.684600000000003</v>
      </c>
      <c r="I731">
        <v>33.875999999999998</v>
      </c>
      <c r="J731">
        <v>38.453699999999998</v>
      </c>
      <c r="K731">
        <v>29.526700000000002</v>
      </c>
      <c r="L731">
        <v>28.078099999999999</v>
      </c>
      <c r="M731">
        <v>-3.8331</v>
      </c>
      <c r="N731">
        <v>1.8482000000000001</v>
      </c>
      <c r="O731">
        <v>10.6638</v>
      </c>
      <c r="P731">
        <v>6.6764000000000001</v>
      </c>
      <c r="Q731">
        <v>6.3846999999999996</v>
      </c>
      <c r="R731">
        <v>8.782</v>
      </c>
      <c r="S731">
        <v>1.0387999999999999</v>
      </c>
      <c r="T731">
        <v>10.3354</v>
      </c>
      <c r="U731">
        <v>15.815</v>
      </c>
      <c r="V731">
        <v>25.3781</v>
      </c>
      <c r="W731">
        <v>12.547000000000001</v>
      </c>
      <c r="X731">
        <v>6.7823000000000002</v>
      </c>
      <c r="Y731">
        <v>54.788400000000003</v>
      </c>
    </row>
    <row r="732" spans="1:25" x14ac:dyDescent="0.25">
      <c r="A732" s="1" t="s">
        <v>367</v>
      </c>
      <c r="B732" t="s">
        <v>1157</v>
      </c>
      <c r="C732" t="s">
        <v>1196</v>
      </c>
      <c r="D732" s="2">
        <f>_xll.BDH($A732, $D$1, $B732, $C732, "Direction", "H", "Period", "Y","cols=19;rows=2")</f>
        <v>36891</v>
      </c>
      <c r="E732" s="2">
        <v>37256</v>
      </c>
      <c r="F732" s="2">
        <v>37621</v>
      </c>
      <c r="G732" s="2">
        <v>37986</v>
      </c>
      <c r="H732" s="2">
        <v>38352</v>
      </c>
      <c r="I732" s="2">
        <v>38717</v>
      </c>
      <c r="J732" s="2">
        <v>39082</v>
      </c>
      <c r="K732" s="2">
        <v>39447</v>
      </c>
      <c r="L732" s="2">
        <v>39813</v>
      </c>
      <c r="M732" s="2">
        <v>40178</v>
      </c>
      <c r="N732" s="2">
        <v>40543</v>
      </c>
      <c r="O732" s="2">
        <v>40908</v>
      </c>
      <c r="P732" s="2">
        <v>41274</v>
      </c>
      <c r="Q732" s="2">
        <v>41639</v>
      </c>
      <c r="R732" s="2">
        <v>42004</v>
      </c>
      <c r="S732" s="2">
        <v>42369</v>
      </c>
      <c r="T732" s="2">
        <v>42735</v>
      </c>
      <c r="U732" s="2">
        <v>43100</v>
      </c>
      <c r="V732" s="2">
        <v>43465</v>
      </c>
    </row>
    <row r="733" spans="1:25" x14ac:dyDescent="0.25">
      <c r="A733" s="4"/>
      <c r="D733">
        <v>16.3857</v>
      </c>
      <c r="E733">
        <v>10.841200000000001</v>
      </c>
      <c r="F733">
        <v>-9.0463000000000005</v>
      </c>
      <c r="G733">
        <v>-2.2844000000000002</v>
      </c>
      <c r="H733">
        <v>-6.1420000000000003</v>
      </c>
      <c r="I733">
        <v>14.7502</v>
      </c>
      <c r="J733">
        <v>21.792000000000002</v>
      </c>
      <c r="K733">
        <v>22.578900000000001</v>
      </c>
      <c r="L733">
        <v>-2.7088000000000001</v>
      </c>
      <c r="M733">
        <v>16.8293</v>
      </c>
      <c r="N733">
        <v>15.91</v>
      </c>
      <c r="O733">
        <v>6.6753999999999998</v>
      </c>
      <c r="P733">
        <v>20.869499999999999</v>
      </c>
      <c r="Q733">
        <v>23.3322</v>
      </c>
      <c r="R733">
        <v>19.266400000000001</v>
      </c>
      <c r="S733">
        <v>19.051200000000001</v>
      </c>
      <c r="T733">
        <v>8.0142000000000007</v>
      </c>
      <c r="U733">
        <v>21.564699999999998</v>
      </c>
      <c r="V733">
        <v>-71.612399999999994</v>
      </c>
    </row>
    <row r="734" spans="1:25" x14ac:dyDescent="0.25">
      <c r="A734" s="1" t="s">
        <v>368</v>
      </c>
      <c r="B734" t="s">
        <v>1157</v>
      </c>
      <c r="C734" t="s">
        <v>1189</v>
      </c>
      <c r="D734" s="2">
        <f>_xll.BDH($A734, $D$1, $B734, $C734, "Direction", "H", "Period", "Y","cols=3;rows=2")</f>
        <v>36891</v>
      </c>
      <c r="E734" s="2">
        <v>37986</v>
      </c>
      <c r="F734" s="2">
        <v>38352</v>
      </c>
      <c r="G734" s="2"/>
      <c r="H734" s="2"/>
      <c r="I734" s="2"/>
    </row>
    <row r="735" spans="1:25" x14ac:dyDescent="0.25">
      <c r="A735" s="4"/>
      <c r="D735">
        <v>-50.844099999999997</v>
      </c>
      <c r="E735">
        <v>33.840400000000002</v>
      </c>
      <c r="F735">
        <v>39.241700000000002</v>
      </c>
    </row>
    <row r="736" spans="1:25" x14ac:dyDescent="0.25">
      <c r="A736" s="1" t="s">
        <v>369</v>
      </c>
      <c r="B736" t="s">
        <v>1157</v>
      </c>
      <c r="C736" t="s">
        <v>1181</v>
      </c>
      <c r="D736" s="2">
        <f>_xll.BDH($A736, $D$1, $B736, $C736, "Direction", "H", "Period", "Y","cols=11;rows=2")</f>
        <v>36891</v>
      </c>
      <c r="E736" s="2">
        <v>37255</v>
      </c>
      <c r="F736" s="2">
        <v>37621</v>
      </c>
      <c r="G736" s="2">
        <v>37986</v>
      </c>
      <c r="H736" s="2">
        <v>38347</v>
      </c>
      <c r="I736" s="2">
        <v>38711</v>
      </c>
      <c r="J736" s="2">
        <v>39082</v>
      </c>
      <c r="K736" s="2">
        <v>39446</v>
      </c>
      <c r="L736" s="2">
        <v>39810</v>
      </c>
      <c r="M736" s="2">
        <v>40174</v>
      </c>
      <c r="N736" s="2">
        <v>40538</v>
      </c>
    </row>
    <row r="737" spans="1:25" x14ac:dyDescent="0.25">
      <c r="A737" s="4"/>
      <c r="D737">
        <v>29.125399999999999</v>
      </c>
      <c r="E737">
        <v>36.586199999999998</v>
      </c>
      <c r="F737">
        <v>24.783100000000001</v>
      </c>
      <c r="G737">
        <v>22.742799999999999</v>
      </c>
      <c r="H737">
        <v>20.950900000000001</v>
      </c>
      <c r="I737">
        <v>17.779</v>
      </c>
      <c r="J737">
        <v>-47.866399999999999</v>
      </c>
      <c r="K737">
        <v>23.214600000000001</v>
      </c>
      <c r="L737">
        <v>-7.8047000000000004</v>
      </c>
      <c r="M737">
        <v>3.5903999999999998</v>
      </c>
      <c r="N737">
        <v>17.042200000000001</v>
      </c>
    </row>
    <row r="738" spans="1:25" x14ac:dyDescent="0.25">
      <c r="A738" s="1" t="s">
        <v>370</v>
      </c>
      <c r="B738" t="s">
        <v>1157</v>
      </c>
      <c r="C738" t="s">
        <v>1191</v>
      </c>
      <c r="D738" s="2">
        <f>_xll.BDH($A738, $D$1, $B738, $C738, "Direction", "H", "Period", "Y","cols=1;rows=2")</f>
        <v>36891</v>
      </c>
      <c r="E738" s="2"/>
    </row>
    <row r="739" spans="1:25" x14ac:dyDescent="0.25">
      <c r="A739" s="4"/>
      <c r="D739">
        <v>129.13040000000001</v>
      </c>
    </row>
    <row r="740" spans="1:25" x14ac:dyDescent="0.25">
      <c r="A740" s="1" t="s">
        <v>371</v>
      </c>
      <c r="B740" t="s">
        <v>1157</v>
      </c>
      <c r="C740" t="s">
        <v>1185</v>
      </c>
      <c r="D740" s="2" t="str">
        <f>_xll.BDH($A740, $D$1, $B740, $C740, "Direction", "H", "Period", "Y")</f>
        <v>#N/A N/A</v>
      </c>
    </row>
    <row r="741" spans="1:25" x14ac:dyDescent="0.25">
      <c r="A741" s="4"/>
    </row>
    <row r="742" spans="1:25" x14ac:dyDescent="0.25">
      <c r="A742" s="1" t="s">
        <v>372</v>
      </c>
      <c r="B742" t="s">
        <v>1157</v>
      </c>
      <c r="C742" t="s">
        <v>1191</v>
      </c>
      <c r="D742" s="2" t="str">
        <f>_xll.BDH($A742, $D$1, $B742, $C742, "Direction", "H", "Period", "Y")</f>
        <v>#N/A N/A</v>
      </c>
      <c r="E742" s="2"/>
    </row>
    <row r="743" spans="1:25" x14ac:dyDescent="0.25">
      <c r="A743" s="4"/>
    </row>
    <row r="744" spans="1:25" x14ac:dyDescent="0.25">
      <c r="A744" s="1" t="s">
        <v>373</v>
      </c>
      <c r="B744" t="s">
        <v>1157</v>
      </c>
      <c r="C744" t="s">
        <v>1191</v>
      </c>
      <c r="D744" s="2">
        <f>_xll.BDH($A744, $D$1, $B744, $C744, "Direction", "H", "Period", "Y","cols=2;rows=2")</f>
        <v>36891</v>
      </c>
      <c r="E744" s="2">
        <v>37256</v>
      </c>
    </row>
    <row r="745" spans="1:25" x14ac:dyDescent="0.25">
      <c r="A745" s="4"/>
      <c r="D745">
        <v>9.0459999999999994</v>
      </c>
      <c r="E745">
        <v>5.1782000000000004</v>
      </c>
    </row>
    <row r="746" spans="1:25" x14ac:dyDescent="0.25">
      <c r="A746" s="1" t="s">
        <v>374</v>
      </c>
      <c r="B746" t="s">
        <v>1157</v>
      </c>
      <c r="C746" t="s">
        <v>1199</v>
      </c>
      <c r="D746" s="2">
        <f>_xll.BDH($A746, $D$1, $B746, $C746, "Direction", "H", "Period", "Y","cols=22;rows=2")</f>
        <v>36891</v>
      </c>
      <c r="E746" s="2">
        <v>37256</v>
      </c>
      <c r="F746" s="2">
        <v>37621</v>
      </c>
      <c r="G746" s="2">
        <v>37986</v>
      </c>
      <c r="H746" s="2">
        <v>38352</v>
      </c>
      <c r="I746" s="2">
        <v>38717</v>
      </c>
      <c r="J746" s="2">
        <v>39082</v>
      </c>
      <c r="K746" s="2">
        <v>39447</v>
      </c>
      <c r="L746" s="2">
        <v>39813</v>
      </c>
      <c r="M746" s="2">
        <v>40178</v>
      </c>
      <c r="N746" s="2">
        <v>40543</v>
      </c>
      <c r="O746" s="2">
        <v>40908</v>
      </c>
      <c r="P746" s="2">
        <v>41274</v>
      </c>
      <c r="Q746" s="2">
        <v>41639</v>
      </c>
      <c r="R746" s="2">
        <v>42004</v>
      </c>
      <c r="S746" s="2">
        <v>42369</v>
      </c>
      <c r="T746" s="2">
        <v>42735</v>
      </c>
      <c r="U746" s="2">
        <v>43100</v>
      </c>
      <c r="V746" s="2">
        <v>43465</v>
      </c>
      <c r="W746" s="2">
        <v>43830</v>
      </c>
      <c r="X746" s="2">
        <v>44196</v>
      </c>
      <c r="Y746" s="2">
        <v>44561</v>
      </c>
    </row>
    <row r="747" spans="1:25" x14ac:dyDescent="0.25">
      <c r="A747" s="4"/>
      <c r="D747">
        <v>32.1661</v>
      </c>
      <c r="E747">
        <v>27.000599999999999</v>
      </c>
      <c r="F747">
        <v>27.1082</v>
      </c>
      <c r="G747">
        <v>22.398800000000001</v>
      </c>
      <c r="H747">
        <v>19.178899999999999</v>
      </c>
      <c r="I747">
        <v>19.701699999999999</v>
      </c>
      <c r="J747">
        <v>22.0992</v>
      </c>
      <c r="K747">
        <v>24.505800000000001</v>
      </c>
      <c r="L747">
        <v>26.273599999999998</v>
      </c>
      <c r="M747">
        <v>20.314599999999999</v>
      </c>
      <c r="N747">
        <v>21.084700000000002</v>
      </c>
      <c r="O747">
        <v>26.589300000000001</v>
      </c>
      <c r="P747">
        <v>28.0197</v>
      </c>
      <c r="Q747">
        <v>27.430700000000002</v>
      </c>
      <c r="R747">
        <v>33.691899999999997</v>
      </c>
      <c r="S747">
        <v>40.7928</v>
      </c>
      <c r="T747">
        <v>49.726900000000001</v>
      </c>
      <c r="U747">
        <v>45.500399999999999</v>
      </c>
      <c r="V747">
        <v>51.350200000000001</v>
      </c>
      <c r="W747">
        <v>49.546399999999998</v>
      </c>
      <c r="X747">
        <v>31.840800000000002</v>
      </c>
      <c r="Y747">
        <v>44.308100000000003</v>
      </c>
    </row>
    <row r="748" spans="1:25" x14ac:dyDescent="0.25">
      <c r="A748" s="1" t="s">
        <v>375</v>
      </c>
      <c r="B748" t="s">
        <v>1157</v>
      </c>
      <c r="C748" t="s">
        <v>1198</v>
      </c>
      <c r="D748" s="2">
        <f>_xll.BDH($A748, $D$1, $B748, $C748, "Direction", "H", "Period", "Y","cols=9;rows=2")</f>
        <v>36891</v>
      </c>
      <c r="E748" s="2">
        <v>37256</v>
      </c>
      <c r="F748" s="2">
        <v>37621</v>
      </c>
      <c r="G748" s="2">
        <v>37986</v>
      </c>
      <c r="H748" s="2">
        <v>38352</v>
      </c>
      <c r="I748" s="2">
        <v>38717</v>
      </c>
      <c r="J748" s="2">
        <v>39081</v>
      </c>
      <c r="K748" s="2">
        <v>39445</v>
      </c>
      <c r="L748" s="2">
        <v>39809</v>
      </c>
    </row>
    <row r="749" spans="1:25" x14ac:dyDescent="0.25">
      <c r="A749" s="4"/>
      <c r="D749">
        <v>11.073499999999999</v>
      </c>
      <c r="E749">
        <v>-3.8037000000000001</v>
      </c>
      <c r="F749">
        <v>-0.13370000000000001</v>
      </c>
      <c r="G749">
        <v>-0.28199999999999997</v>
      </c>
      <c r="H749">
        <v>6.8762999999999996</v>
      </c>
      <c r="I749">
        <v>-3.6949999999999998</v>
      </c>
      <c r="J749">
        <v>4.8552999999999997</v>
      </c>
      <c r="K749">
        <v>9.7805999999999997</v>
      </c>
      <c r="L749">
        <v>-134.2149</v>
      </c>
    </row>
    <row r="750" spans="1:25" x14ac:dyDescent="0.25">
      <c r="A750" s="1" t="s">
        <v>376</v>
      </c>
      <c r="B750" t="s">
        <v>1157</v>
      </c>
      <c r="C750" t="s">
        <v>1183</v>
      </c>
      <c r="D750" s="2">
        <f>_xll.BDH($A750, $D$1, $B750, $C750, "Direction", "H", "Period", "Y","cols=7;rows=2")</f>
        <v>36677</v>
      </c>
      <c r="E750" s="2">
        <v>37042</v>
      </c>
      <c r="F750" s="2">
        <v>37407</v>
      </c>
      <c r="G750" s="2">
        <v>37772</v>
      </c>
      <c r="H750" s="2">
        <v>38138</v>
      </c>
      <c r="I750" s="2">
        <v>38503</v>
      </c>
      <c r="J750" s="2">
        <v>38868</v>
      </c>
    </row>
    <row r="751" spans="1:25" x14ac:dyDescent="0.25">
      <c r="A751" s="4"/>
      <c r="D751">
        <v>123.9928</v>
      </c>
      <c r="E751">
        <v>40.207999999999998</v>
      </c>
      <c r="F751">
        <v>35.886099999999999</v>
      </c>
      <c r="G751">
        <v>37.098999999999997</v>
      </c>
      <c r="H751">
        <v>37.4572</v>
      </c>
      <c r="I751">
        <v>30.65</v>
      </c>
      <c r="J751">
        <v>26.159600000000001</v>
      </c>
    </row>
    <row r="752" spans="1:25" x14ac:dyDescent="0.25">
      <c r="A752" s="1" t="s">
        <v>377</v>
      </c>
      <c r="B752" t="s">
        <v>1157</v>
      </c>
      <c r="C752" t="s">
        <v>1185</v>
      </c>
      <c r="D752" s="2" t="str">
        <f>_xll.BDH($A752, $D$1, $B752, $C752, "Direction", "H", "Period", "Y")</f>
        <v>#N/A N/A</v>
      </c>
    </row>
    <row r="753" spans="1:25" x14ac:dyDescent="0.25">
      <c r="A753" s="4"/>
    </row>
    <row r="754" spans="1:25" x14ac:dyDescent="0.25">
      <c r="A754" s="1" t="s">
        <v>378</v>
      </c>
      <c r="B754" t="s">
        <v>1157</v>
      </c>
      <c r="C754" t="s">
        <v>1199</v>
      </c>
      <c r="D754" s="2">
        <f>_xll.BDH($A754, $D$1, $B754, $C754, "Direction", "H", "Period", "Y","cols=22;rows=2")</f>
        <v>36891</v>
      </c>
      <c r="E754" s="2">
        <v>37256</v>
      </c>
      <c r="F754" s="2">
        <v>37621</v>
      </c>
      <c r="G754" s="2">
        <v>37986</v>
      </c>
      <c r="H754" s="2">
        <v>38352</v>
      </c>
      <c r="I754" s="2">
        <v>38717</v>
      </c>
      <c r="J754" s="2">
        <v>39082</v>
      </c>
      <c r="K754" s="2">
        <v>39447</v>
      </c>
      <c r="L754" s="2">
        <v>39813</v>
      </c>
      <c r="M754" s="2">
        <v>40178</v>
      </c>
      <c r="N754" s="2">
        <v>40543</v>
      </c>
      <c r="O754" s="2">
        <v>40908</v>
      </c>
      <c r="P754" s="2">
        <v>41274</v>
      </c>
      <c r="Q754" s="2">
        <v>41639</v>
      </c>
      <c r="R754" s="2">
        <v>42004</v>
      </c>
      <c r="S754" s="2">
        <v>42369</v>
      </c>
      <c r="T754" s="2">
        <v>42735</v>
      </c>
      <c r="U754" s="2">
        <v>43100</v>
      </c>
      <c r="V754" s="2">
        <v>43465</v>
      </c>
      <c r="W754" s="2">
        <v>43830</v>
      </c>
      <c r="X754" s="2">
        <v>44196</v>
      </c>
      <c r="Y754" s="2">
        <v>44561</v>
      </c>
    </row>
    <row r="755" spans="1:25" x14ac:dyDescent="0.25">
      <c r="A755" s="4"/>
      <c r="D755">
        <v>37.820900000000002</v>
      </c>
      <c r="E755">
        <v>22.1752</v>
      </c>
      <c r="F755">
        <v>16.549499999999998</v>
      </c>
      <c r="G755">
        <v>21.4361</v>
      </c>
      <c r="H755">
        <v>26.5166</v>
      </c>
      <c r="I755">
        <v>40.317399999999999</v>
      </c>
      <c r="J755">
        <v>24.448699999999999</v>
      </c>
      <c r="K755">
        <v>25.668399999999998</v>
      </c>
      <c r="L755">
        <v>27.360700000000001</v>
      </c>
      <c r="M755">
        <v>10.3262</v>
      </c>
      <c r="N755">
        <v>14.6967</v>
      </c>
      <c r="O755">
        <v>19.285599999999999</v>
      </c>
      <c r="P755">
        <v>11.824400000000001</v>
      </c>
      <c r="Q755">
        <v>14.1685</v>
      </c>
      <c r="R755">
        <v>1.5778000000000001</v>
      </c>
      <c r="S755">
        <v>-26.400700000000001</v>
      </c>
      <c r="T755">
        <v>-2.504</v>
      </c>
      <c r="U755">
        <v>6.2610999999999999</v>
      </c>
      <c r="V755">
        <v>19.636299999999999</v>
      </c>
      <c r="W755">
        <v>-4.3718000000000004</v>
      </c>
      <c r="X755">
        <v>-98.569400000000002</v>
      </c>
      <c r="Y755">
        <v>17.005600000000001</v>
      </c>
    </row>
    <row r="756" spans="1:25" x14ac:dyDescent="0.25">
      <c r="A756" s="1" t="s">
        <v>379</v>
      </c>
      <c r="B756" t="s">
        <v>1157</v>
      </c>
      <c r="C756" t="s">
        <v>1201</v>
      </c>
      <c r="D756" s="2">
        <f>_xll.BDH($A756, $D$1, $B756, $C756, "Direction", "H", "Period", "Y","cols=15;rows=2")</f>
        <v>38717</v>
      </c>
      <c r="E756" s="2">
        <v>39082</v>
      </c>
      <c r="F756" s="2">
        <v>39447</v>
      </c>
      <c r="G756" s="2">
        <v>39813</v>
      </c>
      <c r="H756" s="2">
        <v>40178</v>
      </c>
      <c r="I756" s="2">
        <v>40543</v>
      </c>
      <c r="J756" s="2">
        <v>40908</v>
      </c>
      <c r="K756" s="2">
        <v>41274</v>
      </c>
      <c r="L756" s="2">
        <v>41639</v>
      </c>
      <c r="M756" s="2">
        <v>42004</v>
      </c>
      <c r="N756" s="2">
        <v>42369</v>
      </c>
      <c r="O756" s="2">
        <v>42735</v>
      </c>
      <c r="P756" s="2">
        <v>43100</v>
      </c>
      <c r="Q756" s="2">
        <v>43465</v>
      </c>
      <c r="R756" s="2">
        <v>43830</v>
      </c>
      <c r="S756" s="2"/>
      <c r="T756" s="2"/>
      <c r="U756" s="2"/>
      <c r="V756" s="2"/>
      <c r="W756" s="2"/>
    </row>
    <row r="757" spans="1:25" x14ac:dyDescent="0.25">
      <c r="A757" s="4"/>
      <c r="D757">
        <v>-22.2364</v>
      </c>
      <c r="E757">
        <v>7.3376999999999999</v>
      </c>
      <c r="F757">
        <v>5.5429000000000004</v>
      </c>
      <c r="G757">
        <v>-77.642300000000006</v>
      </c>
      <c r="H757">
        <v>2.5771000000000002</v>
      </c>
      <c r="I757">
        <v>7.6856</v>
      </c>
      <c r="J757">
        <v>13.2293</v>
      </c>
      <c r="K757">
        <v>15.645300000000001</v>
      </c>
      <c r="L757">
        <v>18.6233</v>
      </c>
      <c r="M757">
        <v>34.943300000000001</v>
      </c>
      <c r="N757">
        <v>22.548500000000001</v>
      </c>
      <c r="O757">
        <v>27.259</v>
      </c>
      <c r="P757">
        <v>12.599299999999999</v>
      </c>
      <c r="Q757">
        <v>55.604700000000001</v>
      </c>
      <c r="R757">
        <v>27.967500000000001</v>
      </c>
    </row>
    <row r="758" spans="1:25" x14ac:dyDescent="0.25">
      <c r="A758" s="1" t="s">
        <v>380</v>
      </c>
      <c r="B758" t="s">
        <v>1157</v>
      </c>
      <c r="C758" t="s">
        <v>1183</v>
      </c>
      <c r="D758" s="2">
        <f>_xll.BDH($A758, $D$1, $B758, $C758, "Direction", "H", "Period", "Y","cols=7;rows=2")</f>
        <v>36677</v>
      </c>
      <c r="E758" s="2">
        <v>37042</v>
      </c>
      <c r="F758" s="2">
        <v>37407</v>
      </c>
      <c r="G758" s="2">
        <v>37772</v>
      </c>
      <c r="H758" s="2">
        <v>38138</v>
      </c>
      <c r="I758" s="2">
        <v>38503</v>
      </c>
      <c r="J758" s="2">
        <v>38868</v>
      </c>
    </row>
    <row r="759" spans="1:25" x14ac:dyDescent="0.25">
      <c r="A759" s="4"/>
      <c r="D759">
        <v>38.030999999999999</v>
      </c>
      <c r="E759">
        <v>38.5794</v>
      </c>
      <c r="F759">
        <v>32.646799999999999</v>
      </c>
      <c r="G759">
        <v>29.325399999999998</v>
      </c>
      <c r="H759">
        <v>26.605599999999999</v>
      </c>
      <c r="I759">
        <v>28.5305</v>
      </c>
      <c r="J759">
        <v>30.581199999999999</v>
      </c>
    </row>
    <row r="760" spans="1:25" x14ac:dyDescent="0.25">
      <c r="A760" s="1" t="s">
        <v>381</v>
      </c>
      <c r="B760" t="s">
        <v>1157</v>
      </c>
      <c r="C760" t="s">
        <v>1194</v>
      </c>
      <c r="D760" s="2">
        <f>_xll.BDH($A760, $D$1, $B760, $C760, "Direction", "H", "Period", "Y","cols=11;rows=2")</f>
        <v>36891</v>
      </c>
      <c r="E760" s="2">
        <v>37256</v>
      </c>
      <c r="F760" s="2">
        <v>37621</v>
      </c>
      <c r="G760" s="2">
        <v>37986</v>
      </c>
      <c r="H760" s="2">
        <v>38352</v>
      </c>
      <c r="I760" s="2">
        <v>38717</v>
      </c>
      <c r="J760" s="2">
        <v>39082</v>
      </c>
      <c r="K760" s="2">
        <v>39447</v>
      </c>
      <c r="L760" s="2">
        <v>41639</v>
      </c>
      <c r="M760" s="2">
        <v>42004</v>
      </c>
      <c r="N760" s="2">
        <v>42369</v>
      </c>
      <c r="O760" s="2"/>
      <c r="P760" s="2"/>
      <c r="Q760" s="2"/>
      <c r="R760" s="2"/>
      <c r="S760" s="2"/>
      <c r="T760" s="2"/>
      <c r="U760" s="2"/>
    </row>
    <row r="761" spans="1:25" x14ac:dyDescent="0.25">
      <c r="A761" s="4"/>
      <c r="D761">
        <v>42.821899999999999</v>
      </c>
      <c r="E761">
        <v>44.935899999999997</v>
      </c>
      <c r="F761">
        <v>54.620100000000001</v>
      </c>
      <c r="G761">
        <v>51.396799999999999</v>
      </c>
      <c r="H761">
        <v>38.907600000000002</v>
      </c>
      <c r="I761">
        <v>38.351399999999998</v>
      </c>
      <c r="J761">
        <v>10.2135</v>
      </c>
      <c r="K761">
        <v>54.034799999999997</v>
      </c>
      <c r="L761">
        <v>90.786500000000004</v>
      </c>
      <c r="M761">
        <v>237.27099999999999</v>
      </c>
      <c r="N761">
        <v>320.01729999999998</v>
      </c>
    </row>
    <row r="762" spans="1:25" x14ac:dyDescent="0.25">
      <c r="A762" s="1" t="s">
        <v>382</v>
      </c>
      <c r="B762" t="s">
        <v>1157</v>
      </c>
      <c r="C762" t="s">
        <v>1183</v>
      </c>
      <c r="D762" s="2">
        <f>_xll.BDH($A762, $D$1, $B762, $C762, "Direction", "H", "Period", "Y","cols=6;rows=2")</f>
        <v>36891</v>
      </c>
      <c r="E762" s="2">
        <v>37256</v>
      </c>
      <c r="F762" s="2">
        <v>37621</v>
      </c>
      <c r="G762" s="2">
        <v>37986</v>
      </c>
      <c r="H762" s="2">
        <v>38352</v>
      </c>
      <c r="I762" s="2">
        <v>38717</v>
      </c>
      <c r="J762" s="2"/>
    </row>
    <row r="763" spans="1:25" x14ac:dyDescent="0.25">
      <c r="A763" s="4"/>
      <c r="D763">
        <v>20.267399999999999</v>
      </c>
      <c r="E763">
        <v>7.7126000000000001</v>
      </c>
      <c r="F763">
        <v>15.329800000000001</v>
      </c>
      <c r="G763">
        <v>18.008900000000001</v>
      </c>
      <c r="H763">
        <v>25.876000000000001</v>
      </c>
      <c r="I763">
        <v>29.574000000000002</v>
      </c>
    </row>
    <row r="764" spans="1:25" x14ac:dyDescent="0.25">
      <c r="A764" s="1" t="s">
        <v>383</v>
      </c>
      <c r="B764" t="s">
        <v>1157</v>
      </c>
      <c r="C764" t="s">
        <v>1201</v>
      </c>
      <c r="D764" s="2">
        <f>_xll.BDH($A764, $D$1, $B764, $C764, "Direction", "H", "Period", "Y","cols=20;rows=2")</f>
        <v>36891</v>
      </c>
      <c r="E764" s="2">
        <v>37256</v>
      </c>
      <c r="F764" s="2">
        <v>37621</v>
      </c>
      <c r="G764" s="2">
        <v>37986</v>
      </c>
      <c r="H764" s="2">
        <v>38352</v>
      </c>
      <c r="I764" s="2">
        <v>38717</v>
      </c>
      <c r="J764" s="2">
        <v>39082</v>
      </c>
      <c r="K764" s="2">
        <v>39447</v>
      </c>
      <c r="L764" s="2">
        <v>39813</v>
      </c>
      <c r="M764" s="2">
        <v>40178</v>
      </c>
      <c r="N764" s="2">
        <v>40543</v>
      </c>
      <c r="O764" s="2">
        <v>40908</v>
      </c>
      <c r="P764" s="2">
        <v>41274</v>
      </c>
      <c r="Q764" s="2">
        <v>41639</v>
      </c>
      <c r="R764" s="2">
        <v>42004</v>
      </c>
      <c r="S764" s="2">
        <v>42369</v>
      </c>
      <c r="T764" s="2">
        <v>42735</v>
      </c>
      <c r="U764" s="2">
        <v>43100</v>
      </c>
      <c r="V764" s="2">
        <v>43465</v>
      </c>
      <c r="W764" s="2">
        <v>43830</v>
      </c>
    </row>
    <row r="765" spans="1:25" x14ac:dyDescent="0.25">
      <c r="A765" s="4"/>
      <c r="D765">
        <v>-75.522000000000006</v>
      </c>
      <c r="E765">
        <v>26.857299999999999</v>
      </c>
      <c r="F765">
        <v>-20.2667</v>
      </c>
      <c r="G765">
        <v>10.730700000000001</v>
      </c>
      <c r="H765">
        <v>70.112099999999998</v>
      </c>
      <c r="I765">
        <v>11.5702</v>
      </c>
      <c r="J765">
        <v>13.187799999999999</v>
      </c>
      <c r="K765">
        <v>12.295299999999999</v>
      </c>
      <c r="L765">
        <v>14.9247</v>
      </c>
      <c r="M765">
        <v>12.3795</v>
      </c>
      <c r="N765">
        <v>10.168900000000001</v>
      </c>
      <c r="O765">
        <v>7.2188999999999997</v>
      </c>
      <c r="P765">
        <v>6.4825999999999997</v>
      </c>
      <c r="Q765">
        <v>5.9381000000000004</v>
      </c>
      <c r="R765">
        <v>9.5447000000000006</v>
      </c>
      <c r="S765">
        <v>5.4077000000000002</v>
      </c>
      <c r="T765">
        <v>8.0716000000000001</v>
      </c>
      <c r="U765">
        <v>8.859</v>
      </c>
      <c r="V765">
        <v>-42.992100000000001</v>
      </c>
      <c r="W765">
        <v>-86.085300000000004</v>
      </c>
    </row>
    <row r="766" spans="1:25" x14ac:dyDescent="0.25">
      <c r="A766" s="1" t="s">
        <v>384</v>
      </c>
      <c r="B766" t="s">
        <v>1157</v>
      </c>
      <c r="C766" t="s">
        <v>1191</v>
      </c>
      <c r="D766" s="2">
        <f>_xll.BDH($A766, $D$1, $B766, $C766, "Direction", "H", "Period", "Y","cols=2;rows=2")</f>
        <v>36891</v>
      </c>
      <c r="E766" s="2">
        <v>37256</v>
      </c>
    </row>
    <row r="767" spans="1:25" x14ac:dyDescent="0.25">
      <c r="A767" s="4"/>
      <c r="D767">
        <v>-3.8302999999999998</v>
      </c>
      <c r="E767">
        <v>-10.4496</v>
      </c>
    </row>
    <row r="768" spans="1:25" x14ac:dyDescent="0.25">
      <c r="A768" s="1" t="s">
        <v>385</v>
      </c>
      <c r="B768" t="s">
        <v>1157</v>
      </c>
      <c r="C768" t="s">
        <v>1190</v>
      </c>
      <c r="D768" s="2">
        <f>_xll.BDH($A768, $D$1, $B768, $C768, "Direction", "H", "Period", "Y","cols=3;rows=2")</f>
        <v>36891</v>
      </c>
      <c r="E768" s="2">
        <v>37256</v>
      </c>
      <c r="F768" s="2">
        <v>37621</v>
      </c>
    </row>
    <row r="769" spans="1:26" x14ac:dyDescent="0.25">
      <c r="A769" s="4"/>
      <c r="D769">
        <v>-5.8376000000000001</v>
      </c>
      <c r="E769">
        <v>-9.3137000000000008</v>
      </c>
      <c r="F769">
        <v>6.6247999999999996</v>
      </c>
    </row>
    <row r="770" spans="1:26" x14ac:dyDescent="0.25">
      <c r="A770" s="1" t="s">
        <v>386</v>
      </c>
      <c r="B770" t="s">
        <v>1157</v>
      </c>
      <c r="C770" t="s">
        <v>1199</v>
      </c>
      <c r="D770" s="2">
        <f>_xll.BDH($A770, $D$1, $B770, $C770, "Direction", "H", "Period", "Y","cols=22;rows=2")</f>
        <v>36891</v>
      </c>
      <c r="E770" s="2">
        <v>37256</v>
      </c>
      <c r="F770" s="2">
        <v>37621</v>
      </c>
      <c r="G770" s="2">
        <v>37986</v>
      </c>
      <c r="H770" s="2">
        <v>38352</v>
      </c>
      <c r="I770" s="2">
        <v>38717</v>
      </c>
      <c r="J770" s="2">
        <v>39082</v>
      </c>
      <c r="K770" s="2">
        <v>39447</v>
      </c>
      <c r="L770" s="2">
        <v>39813</v>
      </c>
      <c r="M770" s="2">
        <v>40178</v>
      </c>
      <c r="N770" s="2">
        <v>40543</v>
      </c>
      <c r="O770" s="2">
        <v>40908</v>
      </c>
      <c r="P770" s="2">
        <v>41274</v>
      </c>
      <c r="Q770" s="2">
        <v>41639</v>
      </c>
      <c r="R770" s="2">
        <v>42004</v>
      </c>
      <c r="S770" s="2">
        <v>42369</v>
      </c>
      <c r="T770" s="2">
        <v>42735</v>
      </c>
      <c r="U770" s="2">
        <v>43100</v>
      </c>
      <c r="V770" s="2">
        <v>43465</v>
      </c>
      <c r="W770" s="2">
        <v>43830</v>
      </c>
      <c r="X770" s="2">
        <v>44196</v>
      </c>
      <c r="Y770" s="2">
        <v>44561</v>
      </c>
    </row>
    <row r="771" spans="1:26" x14ac:dyDescent="0.25">
      <c r="A771" s="4"/>
      <c r="D771">
        <v>19.1191</v>
      </c>
      <c r="E771">
        <v>18.935199999999998</v>
      </c>
      <c r="F771">
        <v>5.8589000000000002</v>
      </c>
      <c r="G771">
        <v>24.644100000000002</v>
      </c>
      <c r="H771">
        <v>12.8803</v>
      </c>
      <c r="I771">
        <v>11.1678</v>
      </c>
      <c r="J771">
        <v>11.5749</v>
      </c>
      <c r="K771">
        <v>20.6037</v>
      </c>
      <c r="L771">
        <v>15.766400000000001</v>
      </c>
      <c r="M771">
        <v>19.228200000000001</v>
      </c>
      <c r="N771">
        <v>16.980599999999999</v>
      </c>
      <c r="O771">
        <v>15.103300000000001</v>
      </c>
      <c r="P771">
        <v>12.114000000000001</v>
      </c>
      <c r="Q771">
        <v>11.104200000000001</v>
      </c>
      <c r="R771">
        <v>12.7601</v>
      </c>
      <c r="S771">
        <v>13.298500000000001</v>
      </c>
      <c r="T771">
        <v>6.7720000000000002</v>
      </c>
      <c r="U771">
        <v>11.6692</v>
      </c>
      <c r="V771">
        <v>10.1899</v>
      </c>
      <c r="W771">
        <v>11.491199999999999</v>
      </c>
      <c r="X771">
        <v>12.2614</v>
      </c>
      <c r="Y771">
        <v>-4.2601000000000004</v>
      </c>
    </row>
    <row r="772" spans="1:26" x14ac:dyDescent="0.25">
      <c r="A772" s="1" t="s">
        <v>387</v>
      </c>
      <c r="B772" t="s">
        <v>1157</v>
      </c>
      <c r="C772" t="s">
        <v>1194</v>
      </c>
      <c r="D772" s="2">
        <f>_xll.BDH($A772, $D$1, $B772, $C772, "Direction", "H", "Period", "Y","cols=17;rows=2")</f>
        <v>36890</v>
      </c>
      <c r="E772" s="2">
        <v>37254</v>
      </c>
      <c r="F772" s="2">
        <v>37618</v>
      </c>
      <c r="G772" s="2">
        <v>37982</v>
      </c>
      <c r="H772" s="2">
        <v>38346</v>
      </c>
      <c r="I772" s="2">
        <v>38717</v>
      </c>
      <c r="J772" s="2">
        <v>39081</v>
      </c>
      <c r="K772" s="2">
        <v>39445</v>
      </c>
      <c r="L772" s="2">
        <v>39809</v>
      </c>
      <c r="M772" s="2">
        <v>40173</v>
      </c>
      <c r="N772" s="2">
        <v>40537</v>
      </c>
      <c r="O772" s="2">
        <v>40908</v>
      </c>
      <c r="P772" s="2">
        <v>41272</v>
      </c>
      <c r="Q772" s="2">
        <v>41636</v>
      </c>
      <c r="R772" s="2">
        <v>42000</v>
      </c>
      <c r="S772" s="2">
        <v>42364</v>
      </c>
      <c r="T772" s="2">
        <v>42735</v>
      </c>
      <c r="U772" s="2"/>
    </row>
    <row r="773" spans="1:26" x14ac:dyDescent="0.25">
      <c r="A773" s="4"/>
      <c r="D773">
        <v>35.122399999999999</v>
      </c>
      <c r="E773">
        <v>32.764299999999999</v>
      </c>
      <c r="F773">
        <v>33.050199999999997</v>
      </c>
      <c r="G773">
        <v>33.450600000000001</v>
      </c>
      <c r="H773">
        <v>33.197200000000002</v>
      </c>
      <c r="I773">
        <v>29.490600000000001</v>
      </c>
      <c r="J773">
        <v>38.128399999999999</v>
      </c>
      <c r="K773">
        <v>34.723199999999999</v>
      </c>
      <c r="L773">
        <v>35.094700000000003</v>
      </c>
      <c r="M773">
        <v>41.203000000000003</v>
      </c>
      <c r="N773">
        <v>33.331600000000002</v>
      </c>
      <c r="O773">
        <v>30.8903</v>
      </c>
      <c r="P773">
        <v>28.892499999999998</v>
      </c>
      <c r="Q773">
        <v>29.020700000000001</v>
      </c>
      <c r="R773">
        <v>31.238099999999999</v>
      </c>
      <c r="S773">
        <v>37.200699999999998</v>
      </c>
      <c r="T773">
        <v>55.136000000000003</v>
      </c>
    </row>
    <row r="774" spans="1:26" x14ac:dyDescent="0.25">
      <c r="A774" s="1" t="s">
        <v>388</v>
      </c>
      <c r="B774" t="s">
        <v>1157</v>
      </c>
      <c r="C774" t="s">
        <v>1199</v>
      </c>
      <c r="D774" s="2">
        <f>_xll.BDH($A774, $D$1, $B774, $C774, "Direction", "H", "Period", "Y","cols=22;rows=2")</f>
        <v>36891</v>
      </c>
      <c r="E774" s="2">
        <v>37256</v>
      </c>
      <c r="F774" s="2">
        <v>37621</v>
      </c>
      <c r="G774" s="2">
        <v>37986</v>
      </c>
      <c r="H774" s="2">
        <v>38352</v>
      </c>
      <c r="I774" s="2">
        <v>38717</v>
      </c>
      <c r="J774" s="2">
        <v>39082</v>
      </c>
      <c r="K774" s="2">
        <v>39447</v>
      </c>
      <c r="L774" s="2">
        <v>39813</v>
      </c>
      <c r="M774" s="2">
        <v>40178</v>
      </c>
      <c r="N774" s="2">
        <v>40543</v>
      </c>
      <c r="O774" s="2">
        <v>40908</v>
      </c>
      <c r="P774" s="2">
        <v>41274</v>
      </c>
      <c r="Q774" s="2">
        <v>41639</v>
      </c>
      <c r="R774" s="2">
        <v>42004</v>
      </c>
      <c r="S774" s="2">
        <v>42369</v>
      </c>
      <c r="T774" s="2">
        <v>42735</v>
      </c>
      <c r="U774" s="2">
        <v>43100</v>
      </c>
      <c r="V774" s="2">
        <v>43465</v>
      </c>
      <c r="W774" s="2">
        <v>43830</v>
      </c>
      <c r="X774" s="2">
        <v>44196</v>
      </c>
      <c r="Y774" s="2">
        <v>44561</v>
      </c>
    </row>
    <row r="775" spans="1:26" x14ac:dyDescent="0.25">
      <c r="A775" s="4"/>
      <c r="D775">
        <v>24.8185</v>
      </c>
      <c r="E775">
        <v>45.319899999999997</v>
      </c>
      <c r="F775">
        <v>47.726399999999998</v>
      </c>
      <c r="G775">
        <v>9.1882999999999999</v>
      </c>
      <c r="H775">
        <v>17.047000000000001</v>
      </c>
      <c r="I775">
        <v>12.0871</v>
      </c>
      <c r="J775">
        <v>28.2607</v>
      </c>
      <c r="K775">
        <v>11.9588</v>
      </c>
      <c r="L775">
        <v>13.2369</v>
      </c>
      <c r="M775">
        <v>11.706799999999999</v>
      </c>
      <c r="N775">
        <v>9.2890999999999995</v>
      </c>
      <c r="O775">
        <v>11.7783</v>
      </c>
      <c r="P775">
        <v>17.834800000000001</v>
      </c>
      <c r="Q775">
        <v>27.938700000000001</v>
      </c>
      <c r="R775">
        <v>12.38</v>
      </c>
      <c r="S775">
        <v>10.234999999999999</v>
      </c>
      <c r="T775">
        <v>11.613799999999999</v>
      </c>
      <c r="U775">
        <v>32.577800000000003</v>
      </c>
      <c r="V775">
        <v>16.561399999999999</v>
      </c>
      <c r="W775">
        <v>25.334499999999998</v>
      </c>
      <c r="X775">
        <v>15.2194</v>
      </c>
      <c r="Y775">
        <v>31.300599999999999</v>
      </c>
    </row>
    <row r="776" spans="1:26" x14ac:dyDescent="0.25">
      <c r="A776" s="1" t="s">
        <v>389</v>
      </c>
      <c r="B776" t="s">
        <v>1157</v>
      </c>
      <c r="C776" t="s">
        <v>1199</v>
      </c>
      <c r="D776" s="2">
        <f>_xll.BDH($A776, $D$1, $B776, $C776, "Direction", "H", "Period", "Y","cols=23;rows=2")</f>
        <v>36707</v>
      </c>
      <c r="E776" s="2">
        <v>37072</v>
      </c>
      <c r="F776" s="2">
        <v>37437</v>
      </c>
      <c r="G776" s="2">
        <v>37802</v>
      </c>
      <c r="H776" s="2">
        <v>38168</v>
      </c>
      <c r="I776" s="2">
        <v>38533</v>
      </c>
      <c r="J776" s="2">
        <v>38898</v>
      </c>
      <c r="K776" s="2">
        <v>39263</v>
      </c>
      <c r="L776" s="2">
        <v>39629</v>
      </c>
      <c r="M776" s="2">
        <v>39994</v>
      </c>
      <c r="N776" s="2">
        <v>40359</v>
      </c>
      <c r="O776" s="2">
        <v>40724</v>
      </c>
      <c r="P776" s="2">
        <v>41090</v>
      </c>
      <c r="Q776" s="2">
        <v>41455</v>
      </c>
      <c r="R776" s="2">
        <v>41820</v>
      </c>
      <c r="S776" s="2">
        <v>42185</v>
      </c>
      <c r="T776" s="2">
        <v>42551</v>
      </c>
      <c r="U776" s="2">
        <v>42916</v>
      </c>
      <c r="V776" s="2">
        <v>43281</v>
      </c>
      <c r="W776" s="2">
        <v>43646</v>
      </c>
      <c r="X776" s="2">
        <v>44012</v>
      </c>
      <c r="Y776" s="2">
        <v>44377</v>
      </c>
      <c r="Z776" s="2">
        <v>44742</v>
      </c>
    </row>
    <row r="777" spans="1:26" x14ac:dyDescent="0.25">
      <c r="A777" s="4"/>
      <c r="D777">
        <v>32.909199999999998</v>
      </c>
      <c r="E777">
        <v>26.8565</v>
      </c>
      <c r="F777">
        <v>37.781999999999996</v>
      </c>
      <c r="G777">
        <v>37.941400000000002</v>
      </c>
      <c r="H777">
        <v>41.834099999999999</v>
      </c>
      <c r="I777">
        <v>41.454900000000002</v>
      </c>
      <c r="J777">
        <v>21.761900000000001</v>
      </c>
      <c r="K777">
        <v>16.053799999999999</v>
      </c>
      <c r="L777">
        <v>20.0244</v>
      </c>
      <c r="M777">
        <v>20.390599999999999</v>
      </c>
      <c r="N777">
        <v>20.585000000000001</v>
      </c>
      <c r="O777">
        <v>18.3201</v>
      </c>
      <c r="P777">
        <v>16.323399999999999</v>
      </c>
      <c r="Q777">
        <v>17.137</v>
      </c>
      <c r="R777">
        <v>16.8703</v>
      </c>
      <c r="S777">
        <v>10.442500000000001</v>
      </c>
      <c r="T777">
        <v>17.5228</v>
      </c>
      <c r="U777">
        <v>27.772300000000001</v>
      </c>
      <c r="V777">
        <v>18.138400000000001</v>
      </c>
      <c r="W777">
        <v>7.4473000000000003</v>
      </c>
      <c r="X777">
        <v>27.780999999999999</v>
      </c>
      <c r="Y777">
        <v>30.801500000000001</v>
      </c>
      <c r="Z777">
        <v>32.368699999999997</v>
      </c>
    </row>
    <row r="778" spans="1:26" x14ac:dyDescent="0.25">
      <c r="A778" s="1" t="s">
        <v>390</v>
      </c>
      <c r="B778" t="s">
        <v>1157</v>
      </c>
      <c r="C778" t="s">
        <v>1186</v>
      </c>
      <c r="D778" s="2">
        <f>_xll.BDH($A778, $D$1, $B778, $C778, "Direction", "H", "Period", "Y","cols=7;rows=2")</f>
        <v>36799</v>
      </c>
      <c r="E778" s="2">
        <v>37164</v>
      </c>
      <c r="F778" s="2">
        <v>37529</v>
      </c>
      <c r="G778" s="2">
        <v>37894</v>
      </c>
      <c r="H778" s="2">
        <v>38260</v>
      </c>
      <c r="I778" s="2">
        <v>38625</v>
      </c>
      <c r="J778" s="2">
        <v>38990</v>
      </c>
      <c r="K778" s="2"/>
    </row>
    <row r="779" spans="1:26" x14ac:dyDescent="0.25">
      <c r="A779" s="4"/>
      <c r="D779">
        <v>11.1805</v>
      </c>
      <c r="E779">
        <v>12.3043</v>
      </c>
      <c r="F779">
        <v>11.099600000000001</v>
      </c>
      <c r="G779">
        <v>12.565099999999999</v>
      </c>
      <c r="H779">
        <v>9.4947999999999997</v>
      </c>
      <c r="I779">
        <v>9.3559000000000001</v>
      </c>
      <c r="J779">
        <v>-2.1486000000000001</v>
      </c>
    </row>
    <row r="780" spans="1:26" x14ac:dyDescent="0.25">
      <c r="A780" s="1" t="s">
        <v>391</v>
      </c>
      <c r="B780" t="s">
        <v>1157</v>
      </c>
      <c r="C780" t="s">
        <v>1199</v>
      </c>
      <c r="D780" s="2">
        <f>_xll.BDH($A780, $D$1, $B780, $C780, "Direction", "H", "Period", "Y","cols=22;rows=2")</f>
        <v>36891</v>
      </c>
      <c r="E780" s="2">
        <v>37256</v>
      </c>
      <c r="F780" s="2">
        <v>37621</v>
      </c>
      <c r="G780" s="2">
        <v>37986</v>
      </c>
      <c r="H780" s="2">
        <v>38352</v>
      </c>
      <c r="I780" s="2">
        <v>38717</v>
      </c>
      <c r="J780" s="2">
        <v>39082</v>
      </c>
      <c r="K780" s="2">
        <v>39447</v>
      </c>
      <c r="L780" s="2">
        <v>39813</v>
      </c>
      <c r="M780" s="2">
        <v>40178</v>
      </c>
      <c r="N780" s="2">
        <v>40543</v>
      </c>
      <c r="O780" s="2">
        <v>40908</v>
      </c>
      <c r="P780" s="2">
        <v>41274</v>
      </c>
      <c r="Q780" s="2">
        <v>41639</v>
      </c>
      <c r="R780" s="2">
        <v>42004</v>
      </c>
      <c r="S780" s="2">
        <v>42369</v>
      </c>
      <c r="T780" s="2">
        <v>42735</v>
      </c>
      <c r="U780" s="2">
        <v>43100</v>
      </c>
      <c r="V780" s="2">
        <v>43465</v>
      </c>
      <c r="W780" s="2">
        <v>43830</v>
      </c>
      <c r="X780" s="2">
        <v>44196</v>
      </c>
      <c r="Y780" s="2">
        <v>44561</v>
      </c>
    </row>
    <row r="781" spans="1:26" x14ac:dyDescent="0.25">
      <c r="A781" s="4"/>
      <c r="D781">
        <v>1.6397999999999999</v>
      </c>
      <c r="E781">
        <v>13.443300000000001</v>
      </c>
      <c r="F781">
        <v>19.014900000000001</v>
      </c>
      <c r="G781">
        <v>28.5364</v>
      </c>
      <c r="H781">
        <v>32.371899999999997</v>
      </c>
      <c r="I781">
        <v>24.752099999999999</v>
      </c>
      <c r="J781">
        <v>25.436</v>
      </c>
      <c r="K781">
        <v>20.072800000000001</v>
      </c>
      <c r="L781">
        <v>-1.5299</v>
      </c>
      <c r="M781">
        <v>21.226600000000001</v>
      </c>
      <c r="N781">
        <v>18.110600000000002</v>
      </c>
      <c r="O781">
        <v>17.1311</v>
      </c>
      <c r="P781">
        <v>15.275499999999999</v>
      </c>
      <c r="Q781">
        <v>19.110399999999998</v>
      </c>
      <c r="R781">
        <v>19.5303</v>
      </c>
      <c r="S781">
        <v>17.8309</v>
      </c>
      <c r="T781">
        <v>13.5244</v>
      </c>
      <c r="U781">
        <v>18.469000000000001</v>
      </c>
      <c r="V781">
        <v>26.4512</v>
      </c>
      <c r="W781">
        <v>33.550600000000003</v>
      </c>
      <c r="X781">
        <v>38.202800000000003</v>
      </c>
      <c r="Y781">
        <v>19.3919</v>
      </c>
    </row>
    <row r="782" spans="1:26" x14ac:dyDescent="0.25">
      <c r="A782" s="1" t="s">
        <v>392</v>
      </c>
      <c r="B782" t="s">
        <v>1157</v>
      </c>
      <c r="C782" t="s">
        <v>1199</v>
      </c>
      <c r="D782" s="2">
        <f>_xll.BDH($A782, $D$1, $B782, $C782, "Direction", "H", "Period", "Y","cols=23;rows=2")</f>
        <v>36707</v>
      </c>
      <c r="E782" s="2">
        <v>37072</v>
      </c>
      <c r="F782" s="2">
        <v>37437</v>
      </c>
      <c r="G782" s="2">
        <v>37802</v>
      </c>
      <c r="H782" s="2">
        <v>38168</v>
      </c>
      <c r="I782" s="2">
        <v>38533</v>
      </c>
      <c r="J782" s="2">
        <v>38898</v>
      </c>
      <c r="K782" s="2">
        <v>39263</v>
      </c>
      <c r="L782" s="2">
        <v>39629</v>
      </c>
      <c r="M782" s="2">
        <v>39994</v>
      </c>
      <c r="N782" s="2">
        <v>40359</v>
      </c>
      <c r="O782" s="2">
        <v>40724</v>
      </c>
      <c r="P782" s="2">
        <v>41090</v>
      </c>
      <c r="Q782" s="2">
        <v>41455</v>
      </c>
      <c r="R782" s="2">
        <v>41820</v>
      </c>
      <c r="S782" s="2">
        <v>42185</v>
      </c>
      <c r="T782" s="2">
        <v>42551</v>
      </c>
      <c r="U782" s="2">
        <v>42916</v>
      </c>
      <c r="V782" s="2">
        <v>43281</v>
      </c>
      <c r="W782" s="2">
        <v>43646</v>
      </c>
      <c r="X782" s="2">
        <v>44012</v>
      </c>
      <c r="Y782" s="2">
        <v>44377</v>
      </c>
      <c r="Z782" s="2">
        <v>44742</v>
      </c>
    </row>
    <row r="783" spans="1:26" x14ac:dyDescent="0.25">
      <c r="A783" s="4"/>
      <c r="D783">
        <v>17.689299999999999</v>
      </c>
      <c r="E783">
        <v>14.087</v>
      </c>
      <c r="F783">
        <v>5.0914999999999999</v>
      </c>
      <c r="G783">
        <v>7.6902999999999997</v>
      </c>
      <c r="H783">
        <v>12.5662</v>
      </c>
      <c r="I783">
        <v>19.128</v>
      </c>
      <c r="J783">
        <v>17.758500000000002</v>
      </c>
      <c r="K783">
        <v>18.5426</v>
      </c>
      <c r="L783">
        <v>19.045200000000001</v>
      </c>
      <c r="M783">
        <v>10.675000000000001</v>
      </c>
      <c r="N783">
        <v>12.831300000000001</v>
      </c>
      <c r="O783">
        <v>21.5166</v>
      </c>
      <c r="P783">
        <v>22.408200000000001</v>
      </c>
      <c r="Q783">
        <v>17.836099999999998</v>
      </c>
      <c r="R783">
        <v>16.794</v>
      </c>
      <c r="S783">
        <v>17.207799999999999</v>
      </c>
      <c r="T783">
        <v>16.670999999999999</v>
      </c>
      <c r="U783">
        <v>19.994299999999999</v>
      </c>
      <c r="V783">
        <v>19.076599999999999</v>
      </c>
      <c r="W783">
        <v>25.585899999999999</v>
      </c>
      <c r="X783">
        <v>19.721900000000002</v>
      </c>
      <c r="Y783">
        <v>23.877400000000002</v>
      </c>
      <c r="Z783">
        <v>15.256600000000001</v>
      </c>
    </row>
    <row r="784" spans="1:26" x14ac:dyDescent="0.25">
      <c r="A784" s="1" t="s">
        <v>393</v>
      </c>
      <c r="B784" t="s">
        <v>1157</v>
      </c>
      <c r="C784" t="s">
        <v>1199</v>
      </c>
      <c r="D784" s="2">
        <f>_xll.BDH($A784, $D$1, $B784, $C784, "Direction", "H", "Period", "Y","cols=22;rows=2")</f>
        <v>36891</v>
      </c>
      <c r="E784" s="2">
        <v>37256</v>
      </c>
      <c r="F784" s="2">
        <v>37621</v>
      </c>
      <c r="G784" s="2">
        <v>37986</v>
      </c>
      <c r="H784" s="2">
        <v>38352</v>
      </c>
      <c r="I784" s="2">
        <v>38717</v>
      </c>
      <c r="J784" s="2">
        <v>39082</v>
      </c>
      <c r="K784" s="2">
        <v>39447</v>
      </c>
      <c r="L784" s="2">
        <v>39813</v>
      </c>
      <c r="M784" s="2">
        <v>40178</v>
      </c>
      <c r="N784" s="2">
        <v>40543</v>
      </c>
      <c r="O784" s="2">
        <v>40908</v>
      </c>
      <c r="P784" s="2">
        <v>41274</v>
      </c>
      <c r="Q784" s="2">
        <v>41639</v>
      </c>
      <c r="R784" s="2">
        <v>42004</v>
      </c>
      <c r="S784" s="2">
        <v>42369</v>
      </c>
      <c r="T784" s="2">
        <v>42735</v>
      </c>
      <c r="U784" s="2">
        <v>43100</v>
      </c>
      <c r="V784" s="2">
        <v>43465</v>
      </c>
      <c r="W784" s="2">
        <v>43830</v>
      </c>
      <c r="X784" s="2">
        <v>44196</v>
      </c>
      <c r="Y784" s="2">
        <v>44561</v>
      </c>
    </row>
    <row r="785" spans="1:26" x14ac:dyDescent="0.25">
      <c r="A785" s="4"/>
      <c r="D785">
        <v>16.1036</v>
      </c>
      <c r="E785">
        <v>17.1023</v>
      </c>
      <c r="F785">
        <v>18.0122</v>
      </c>
      <c r="G785">
        <v>20.121700000000001</v>
      </c>
      <c r="H785">
        <v>24.755099999999999</v>
      </c>
      <c r="I785">
        <v>28.4727</v>
      </c>
      <c r="J785">
        <v>10.969099999999999</v>
      </c>
      <c r="K785">
        <v>-41.399299999999997</v>
      </c>
      <c r="L785">
        <v>-41.171999999999997</v>
      </c>
      <c r="M785">
        <v>-39.221899999999998</v>
      </c>
      <c r="N785">
        <v>-41.156100000000002</v>
      </c>
      <c r="O785">
        <v>-10.328900000000001</v>
      </c>
      <c r="P785">
        <v>9.9870999999999999</v>
      </c>
      <c r="Q785">
        <v>76.054199999999994</v>
      </c>
      <c r="R785">
        <v>9.9659999999999993</v>
      </c>
      <c r="S785">
        <v>10.265000000000001</v>
      </c>
      <c r="T785">
        <v>12.697800000000001</v>
      </c>
      <c r="U785">
        <v>10.0449</v>
      </c>
      <c r="V785">
        <v>22.5335</v>
      </c>
      <c r="W785">
        <v>19.586099999999998</v>
      </c>
      <c r="X785">
        <v>23.185300000000002</v>
      </c>
      <c r="Y785">
        <v>27.454499999999999</v>
      </c>
    </row>
    <row r="786" spans="1:26" x14ac:dyDescent="0.25">
      <c r="A786" s="1" t="s">
        <v>394</v>
      </c>
      <c r="B786" t="s">
        <v>1157</v>
      </c>
      <c r="C786" t="s">
        <v>1199</v>
      </c>
      <c r="D786" s="2">
        <f>_xll.BDH($A786, $D$1, $B786, $C786, "Direction", "H", "Period", "Y","cols=23;rows=2")</f>
        <v>36527</v>
      </c>
      <c r="E786" s="2">
        <v>36891</v>
      </c>
      <c r="F786" s="2">
        <v>37255</v>
      </c>
      <c r="G786" s="2">
        <v>37619</v>
      </c>
      <c r="H786" s="2">
        <v>37983</v>
      </c>
      <c r="I786" s="2">
        <v>38354</v>
      </c>
      <c r="J786" s="2">
        <v>38718</v>
      </c>
      <c r="K786" s="2">
        <v>39082</v>
      </c>
      <c r="L786" s="2">
        <v>39446</v>
      </c>
      <c r="M786" s="2">
        <v>39810</v>
      </c>
      <c r="N786" s="2">
        <v>40181</v>
      </c>
      <c r="O786" s="2">
        <v>40545</v>
      </c>
      <c r="P786" s="2">
        <v>40909</v>
      </c>
      <c r="Q786" s="2">
        <v>41273</v>
      </c>
      <c r="R786" s="2">
        <v>41637</v>
      </c>
      <c r="S786" s="2">
        <v>42001</v>
      </c>
      <c r="T786" s="2">
        <v>42372</v>
      </c>
      <c r="U786" s="2">
        <v>42736</v>
      </c>
      <c r="V786" s="2">
        <v>43100</v>
      </c>
      <c r="W786" s="2">
        <v>43464</v>
      </c>
      <c r="X786" s="2">
        <v>43828</v>
      </c>
      <c r="Y786" s="2">
        <v>44199</v>
      </c>
      <c r="Z786" s="2">
        <v>44563</v>
      </c>
    </row>
    <row r="787" spans="1:26" x14ac:dyDescent="0.25">
      <c r="A787" s="4"/>
      <c r="D787">
        <v>32.4724</v>
      </c>
      <c r="E787">
        <v>14.153</v>
      </c>
      <c r="F787">
        <v>3.2988</v>
      </c>
      <c r="G787">
        <v>-11.6165</v>
      </c>
      <c r="H787">
        <v>4.0716000000000001</v>
      </c>
      <c r="I787">
        <v>6.8379000000000003</v>
      </c>
      <c r="J787">
        <v>17.238399999999999</v>
      </c>
      <c r="K787">
        <v>7.4085999999999999</v>
      </c>
      <c r="L787">
        <v>8.3529999999999998</v>
      </c>
      <c r="M787">
        <v>8.0433000000000003</v>
      </c>
      <c r="N787">
        <v>5.1349999999999998</v>
      </c>
      <c r="O787">
        <v>22.000299999999999</v>
      </c>
      <c r="P787">
        <v>0.40639999999999998</v>
      </c>
      <c r="Q787">
        <v>3.6985000000000001</v>
      </c>
      <c r="R787">
        <v>8.5001999999999995</v>
      </c>
      <c r="S787">
        <v>7.8174000000000001</v>
      </c>
      <c r="T787">
        <v>10.2311</v>
      </c>
      <c r="U787">
        <v>10.989599999999999</v>
      </c>
      <c r="V787">
        <v>12.568099999999999</v>
      </c>
      <c r="W787">
        <v>9.3521999999999998</v>
      </c>
      <c r="X787">
        <v>8.43</v>
      </c>
      <c r="Y787">
        <v>22.227900000000002</v>
      </c>
      <c r="Z787">
        <v>17.342600000000001</v>
      </c>
    </row>
    <row r="788" spans="1:26" x14ac:dyDescent="0.25">
      <c r="A788" s="1" t="s">
        <v>395</v>
      </c>
      <c r="B788" t="s">
        <v>1157</v>
      </c>
      <c r="C788" t="s">
        <v>1199</v>
      </c>
      <c r="D788" s="2">
        <f>_xll.BDH($A788, $D$1, $B788, $C788, "Direction", "H", "Period", "Y","cols=22;rows=2")</f>
        <v>36891</v>
      </c>
      <c r="E788" s="2">
        <v>37256</v>
      </c>
      <c r="F788" s="2">
        <v>37621</v>
      </c>
      <c r="G788" s="2">
        <v>37986</v>
      </c>
      <c r="H788" s="2">
        <v>38352</v>
      </c>
      <c r="I788" s="2">
        <v>38717</v>
      </c>
      <c r="J788" s="2">
        <v>39082</v>
      </c>
      <c r="K788" s="2">
        <v>39447</v>
      </c>
      <c r="L788" s="2">
        <v>39813</v>
      </c>
      <c r="M788" s="2">
        <v>40178</v>
      </c>
      <c r="N788" s="2">
        <v>40543</v>
      </c>
      <c r="O788" s="2">
        <v>40908</v>
      </c>
      <c r="P788" s="2">
        <v>41274</v>
      </c>
      <c r="Q788" s="2">
        <v>41639</v>
      </c>
      <c r="R788" s="2">
        <v>42004</v>
      </c>
      <c r="S788" s="2">
        <v>42369</v>
      </c>
      <c r="T788" s="2">
        <v>42735</v>
      </c>
      <c r="U788" s="2">
        <v>43100</v>
      </c>
      <c r="V788" s="2">
        <v>43465</v>
      </c>
      <c r="W788" s="2">
        <v>43830</v>
      </c>
      <c r="X788" s="2">
        <v>44196</v>
      </c>
      <c r="Y788" s="2">
        <v>44561</v>
      </c>
    </row>
    <row r="789" spans="1:26" x14ac:dyDescent="0.25">
      <c r="A789" s="4"/>
      <c r="D789">
        <v>21.040299999999998</v>
      </c>
      <c r="E789">
        <v>6.0003000000000002</v>
      </c>
      <c r="F789">
        <v>18.672599999999999</v>
      </c>
      <c r="G789">
        <v>14.831300000000001</v>
      </c>
      <c r="H789">
        <v>16.9633</v>
      </c>
      <c r="I789">
        <v>16.529299999999999</v>
      </c>
      <c r="J789">
        <v>26.831</v>
      </c>
      <c r="K789">
        <v>11.4497</v>
      </c>
      <c r="L789">
        <v>5.3232999999999997</v>
      </c>
      <c r="M789">
        <v>10.148999999999999</v>
      </c>
      <c r="N789">
        <v>11.678900000000001</v>
      </c>
      <c r="O789">
        <v>9.6304999999999996</v>
      </c>
      <c r="P789">
        <v>8.2736999999999998</v>
      </c>
      <c r="Q789">
        <v>10.709199999999999</v>
      </c>
      <c r="R789">
        <v>9.9648000000000003</v>
      </c>
      <c r="S789">
        <v>9.4503000000000004</v>
      </c>
      <c r="T789">
        <v>8.8379999999999992</v>
      </c>
      <c r="U789">
        <v>11.9138</v>
      </c>
      <c r="V789">
        <v>11.1548</v>
      </c>
      <c r="W789">
        <v>10.6808</v>
      </c>
      <c r="X789">
        <v>14.2371</v>
      </c>
      <c r="Y789">
        <v>10.0014</v>
      </c>
    </row>
    <row r="790" spans="1:26" x14ac:dyDescent="0.25">
      <c r="A790" s="1" t="s">
        <v>396</v>
      </c>
      <c r="B790" t="s">
        <v>1157</v>
      </c>
      <c r="C790" t="s">
        <v>1199</v>
      </c>
      <c r="D790" s="2">
        <f>_xll.BDH($A790, $D$1, $B790, $C790, "Direction", "H", "Period", "Y","cols=22;rows=2")</f>
        <v>36891</v>
      </c>
      <c r="E790" s="2">
        <v>37256</v>
      </c>
      <c r="F790" s="2">
        <v>37621</v>
      </c>
      <c r="G790" s="2">
        <v>37986</v>
      </c>
      <c r="H790" s="2">
        <v>38352</v>
      </c>
      <c r="I790" s="2">
        <v>38717</v>
      </c>
      <c r="J790" s="2">
        <v>39082</v>
      </c>
      <c r="K790" s="2">
        <v>39447</v>
      </c>
      <c r="L790" s="2">
        <v>39813</v>
      </c>
      <c r="M790" s="2">
        <v>40178</v>
      </c>
      <c r="N790" s="2">
        <v>40543</v>
      </c>
      <c r="O790" s="2">
        <v>40908</v>
      </c>
      <c r="P790" s="2">
        <v>41274</v>
      </c>
      <c r="Q790" s="2">
        <v>41639</v>
      </c>
      <c r="R790" s="2">
        <v>42004</v>
      </c>
      <c r="S790" s="2">
        <v>42369</v>
      </c>
      <c r="T790" s="2">
        <v>42735</v>
      </c>
      <c r="U790" s="2">
        <v>43100</v>
      </c>
      <c r="V790" s="2">
        <v>43465</v>
      </c>
      <c r="W790" s="2">
        <v>43830</v>
      </c>
      <c r="X790" s="2">
        <v>44196</v>
      </c>
      <c r="Y790" s="2">
        <v>44561</v>
      </c>
    </row>
    <row r="791" spans="1:26" x14ac:dyDescent="0.25">
      <c r="A791" s="4"/>
      <c r="D791">
        <v>13.178000000000001</v>
      </c>
      <c r="E791">
        <v>12.788399999999999</v>
      </c>
      <c r="F791">
        <v>5.7625999999999999</v>
      </c>
      <c r="G791">
        <v>8.7231000000000005</v>
      </c>
      <c r="H791">
        <v>8.4151000000000007</v>
      </c>
      <c r="I791">
        <v>5.5297999999999998</v>
      </c>
      <c r="J791">
        <v>9.5256000000000007</v>
      </c>
      <c r="K791">
        <v>8.8034999999999997</v>
      </c>
      <c r="L791">
        <v>6.9401000000000002</v>
      </c>
      <c r="M791">
        <v>2.0209999999999999</v>
      </c>
      <c r="N791">
        <v>10.0023</v>
      </c>
      <c r="O791">
        <v>9.0464000000000002</v>
      </c>
      <c r="P791">
        <v>9.7897999999999996</v>
      </c>
      <c r="Q791">
        <v>9.9438999999999993</v>
      </c>
      <c r="R791">
        <v>9.2874999999999996</v>
      </c>
      <c r="S791">
        <v>9.7696000000000005</v>
      </c>
      <c r="T791">
        <v>9.4175000000000004</v>
      </c>
      <c r="U791">
        <v>9.9580000000000002</v>
      </c>
      <c r="V791">
        <v>9.9915000000000003</v>
      </c>
      <c r="W791">
        <v>10.1059</v>
      </c>
      <c r="X791">
        <v>9.9520999999999997</v>
      </c>
      <c r="Y791">
        <v>10.7233</v>
      </c>
    </row>
    <row r="792" spans="1:26" x14ac:dyDescent="0.25">
      <c r="A792" s="1" t="s">
        <v>397</v>
      </c>
      <c r="B792" t="s">
        <v>1157</v>
      </c>
      <c r="C792" t="s">
        <v>1199</v>
      </c>
      <c r="D792" s="2">
        <f>_xll.BDH($A792, $D$1, $B792, $C792, "Direction", "H", "Period", "Y","cols=22;rows=2")</f>
        <v>36891</v>
      </c>
      <c r="E792" s="2">
        <v>37256</v>
      </c>
      <c r="F792" s="2">
        <v>37621</v>
      </c>
      <c r="G792" s="2">
        <v>37986</v>
      </c>
      <c r="H792" s="2">
        <v>38352</v>
      </c>
      <c r="I792" s="2">
        <v>38717</v>
      </c>
      <c r="J792" s="2">
        <v>39082</v>
      </c>
      <c r="K792" s="2">
        <v>39447</v>
      </c>
      <c r="L792" s="2">
        <v>39813</v>
      </c>
      <c r="M792" s="2">
        <v>40178</v>
      </c>
      <c r="N792" s="2">
        <v>40543</v>
      </c>
      <c r="O792" s="2">
        <v>40908</v>
      </c>
      <c r="P792" s="2">
        <v>41274</v>
      </c>
      <c r="Q792" s="2">
        <v>41639</v>
      </c>
      <c r="R792" s="2">
        <v>42004</v>
      </c>
      <c r="S792" s="2">
        <v>42369</v>
      </c>
      <c r="T792" s="2">
        <v>42735</v>
      </c>
      <c r="U792" s="2">
        <v>43100</v>
      </c>
      <c r="V792" s="2">
        <v>43465</v>
      </c>
      <c r="W792" s="2">
        <v>43830</v>
      </c>
      <c r="X792" s="2">
        <v>44196</v>
      </c>
      <c r="Y792" s="2">
        <v>44561</v>
      </c>
    </row>
    <row r="793" spans="1:26" x14ac:dyDescent="0.25">
      <c r="A793" s="4"/>
      <c r="D793">
        <v>19.990300000000001</v>
      </c>
      <c r="E793">
        <v>12.5304</v>
      </c>
      <c r="F793">
        <v>-2.6385999999999998</v>
      </c>
      <c r="G793">
        <v>19.521799999999999</v>
      </c>
      <c r="H793">
        <v>21.070499999999999</v>
      </c>
      <c r="I793">
        <v>17.9925</v>
      </c>
      <c r="J793">
        <v>22.453800000000001</v>
      </c>
      <c r="K793">
        <v>22.4465</v>
      </c>
      <c r="L793">
        <v>14.3773</v>
      </c>
      <c r="M793">
        <v>9.4834999999999994</v>
      </c>
      <c r="N793">
        <v>20.809100000000001</v>
      </c>
      <c r="O793">
        <v>31.798999999999999</v>
      </c>
      <c r="P793">
        <v>25.738499999999998</v>
      </c>
      <c r="Q793">
        <v>71.8399</v>
      </c>
      <c r="R793">
        <v>41.574399999999997</v>
      </c>
      <c r="S793">
        <v>27.669</v>
      </c>
      <c r="T793">
        <v>17.796399999999998</v>
      </c>
      <c r="U793">
        <v>30.6952</v>
      </c>
      <c r="V793">
        <v>26.325099999999999</v>
      </c>
      <c r="W793">
        <v>25.075700000000001</v>
      </c>
      <c r="X793">
        <v>19.3019</v>
      </c>
      <c r="Y793">
        <v>24.0334</v>
      </c>
    </row>
    <row r="794" spans="1:26" x14ac:dyDescent="0.25">
      <c r="A794" s="1" t="s">
        <v>398</v>
      </c>
      <c r="B794" t="s">
        <v>1157</v>
      </c>
      <c r="C794" t="s">
        <v>1199</v>
      </c>
      <c r="D794" s="2">
        <f>_xll.BDH($A794, $D$1, $B794, $C794, "Direction", "H", "Period", "Y","cols=22;rows=2")</f>
        <v>36891</v>
      </c>
      <c r="E794" s="2">
        <v>37256</v>
      </c>
      <c r="F794" s="2">
        <v>37621</v>
      </c>
      <c r="G794" s="2">
        <v>37986</v>
      </c>
      <c r="H794" s="2">
        <v>38352</v>
      </c>
      <c r="I794" s="2">
        <v>38717</v>
      </c>
      <c r="J794" s="2">
        <v>39082</v>
      </c>
      <c r="K794" s="2">
        <v>39447</v>
      </c>
      <c r="L794" s="2">
        <v>39813</v>
      </c>
      <c r="M794" s="2">
        <v>40178</v>
      </c>
      <c r="N794" s="2">
        <v>40543</v>
      </c>
      <c r="O794" s="2">
        <v>40908</v>
      </c>
      <c r="P794" s="2">
        <v>41274</v>
      </c>
      <c r="Q794" s="2">
        <v>41639</v>
      </c>
      <c r="R794" s="2">
        <v>42004</v>
      </c>
      <c r="S794" s="2">
        <v>42369</v>
      </c>
      <c r="T794" s="2">
        <v>42735</v>
      </c>
      <c r="U794" s="2">
        <v>43100</v>
      </c>
      <c r="V794" s="2">
        <v>43465</v>
      </c>
      <c r="W794" s="2">
        <v>43830</v>
      </c>
      <c r="X794" s="2">
        <v>44196</v>
      </c>
      <c r="Y794" s="2">
        <v>44561</v>
      </c>
    </row>
    <row r="795" spans="1:26" x14ac:dyDescent="0.25">
      <c r="A795" s="4"/>
      <c r="D795">
        <v>27.475899999999999</v>
      </c>
      <c r="E795">
        <v>9.2530000000000001</v>
      </c>
      <c r="F795">
        <v>10.1936</v>
      </c>
      <c r="G795">
        <v>26.773700000000002</v>
      </c>
      <c r="H795">
        <v>18.618300000000001</v>
      </c>
      <c r="I795">
        <v>15.701700000000001</v>
      </c>
      <c r="J795">
        <v>12.2492</v>
      </c>
      <c r="K795">
        <v>18.318000000000001</v>
      </c>
      <c r="L795">
        <v>17.398700000000002</v>
      </c>
      <c r="M795">
        <v>7.6609999999999996</v>
      </c>
      <c r="N795">
        <v>13.6874</v>
      </c>
      <c r="O795">
        <v>15.705399999999999</v>
      </c>
      <c r="P795">
        <v>14.3233</v>
      </c>
      <c r="Q795">
        <v>9.7969000000000008</v>
      </c>
      <c r="R795">
        <v>13.244400000000001</v>
      </c>
      <c r="S795">
        <v>5.7756999999999996</v>
      </c>
      <c r="T795">
        <v>19.1341</v>
      </c>
      <c r="U795">
        <v>10.9003</v>
      </c>
      <c r="V795">
        <v>16.281600000000001</v>
      </c>
      <c r="W795">
        <v>14.1594</v>
      </c>
      <c r="X795">
        <v>11.1364</v>
      </c>
      <c r="Y795">
        <v>-10.924099999999999</v>
      </c>
    </row>
    <row r="796" spans="1:26" x14ac:dyDescent="0.25">
      <c r="A796" s="1" t="s">
        <v>399</v>
      </c>
      <c r="B796" t="s">
        <v>1157</v>
      </c>
      <c r="C796" t="s">
        <v>1185</v>
      </c>
      <c r="D796" s="2" t="str">
        <f>_xll.BDH($A796, $D$1, $B796, $C796, "Direction", "H", "Period", "Y")</f>
        <v>#N/A N/A</v>
      </c>
    </row>
    <row r="797" spans="1:26" x14ac:dyDescent="0.25">
      <c r="A797" s="4"/>
    </row>
    <row r="798" spans="1:26" x14ac:dyDescent="0.25">
      <c r="A798" s="1" t="s">
        <v>400</v>
      </c>
      <c r="B798" t="s">
        <v>1157</v>
      </c>
      <c r="C798" t="s">
        <v>1183</v>
      </c>
      <c r="D798" s="2">
        <f>_xll.BDH($A798, $D$1, $B798, $C798, "Direction", "H", "Period", "Y","cols=7;rows=2")</f>
        <v>36799</v>
      </c>
      <c r="E798" s="2">
        <v>37164</v>
      </c>
      <c r="F798" s="2">
        <v>37529</v>
      </c>
      <c r="G798" s="2">
        <v>37894</v>
      </c>
      <c r="H798" s="2">
        <v>38260</v>
      </c>
      <c r="I798" s="2">
        <v>38625</v>
      </c>
      <c r="J798" s="2">
        <v>38990</v>
      </c>
    </row>
    <row r="799" spans="1:26" x14ac:dyDescent="0.25">
      <c r="A799" s="4"/>
      <c r="D799">
        <v>-0.75839999999999996</v>
      </c>
      <c r="E799">
        <v>-2.2193000000000001</v>
      </c>
      <c r="F799">
        <v>-27.738700000000001</v>
      </c>
      <c r="G799">
        <v>-40.520699999999998</v>
      </c>
      <c r="H799">
        <v>15.928800000000001</v>
      </c>
      <c r="I799">
        <v>29.548500000000001</v>
      </c>
      <c r="J799">
        <v>15.5688</v>
      </c>
    </row>
    <row r="800" spans="1:26" x14ac:dyDescent="0.25">
      <c r="A800" s="1" t="s">
        <v>401</v>
      </c>
      <c r="B800" t="s">
        <v>1157</v>
      </c>
      <c r="C800" t="s">
        <v>1181</v>
      </c>
      <c r="D800" s="2">
        <f>_xll.BDH($A800, $D$1, $B800, $C800, "Direction", "H", "Period", "Y","cols=10;rows=2")</f>
        <v>36891</v>
      </c>
      <c r="E800" s="2">
        <v>37256</v>
      </c>
      <c r="F800" s="2">
        <v>37621</v>
      </c>
      <c r="G800" s="2">
        <v>37986</v>
      </c>
      <c r="H800" s="2">
        <v>38352</v>
      </c>
      <c r="I800" s="2">
        <v>38717</v>
      </c>
      <c r="J800" s="2">
        <v>39082</v>
      </c>
      <c r="K800" s="2">
        <v>39447</v>
      </c>
      <c r="L800" s="2">
        <v>39813</v>
      </c>
      <c r="M800" s="2">
        <v>40178</v>
      </c>
      <c r="N800" s="2"/>
    </row>
    <row r="801" spans="1:21" x14ac:dyDescent="0.25">
      <c r="A801" s="4"/>
      <c r="D801">
        <v>17.099299999999999</v>
      </c>
      <c r="E801">
        <v>11.9579</v>
      </c>
      <c r="F801">
        <v>11.446199999999999</v>
      </c>
      <c r="G801">
        <v>18.692499999999999</v>
      </c>
      <c r="H801">
        <v>14.459</v>
      </c>
      <c r="I801">
        <v>5.6752000000000002</v>
      </c>
      <c r="J801">
        <v>32.755499999999998</v>
      </c>
      <c r="K801">
        <v>23.568999999999999</v>
      </c>
      <c r="L801">
        <v>22.7728</v>
      </c>
      <c r="M801">
        <v>39.009700000000002</v>
      </c>
    </row>
    <row r="802" spans="1:21" x14ac:dyDescent="0.25">
      <c r="A802" s="1" t="s">
        <v>402</v>
      </c>
      <c r="B802" t="s">
        <v>1157</v>
      </c>
      <c r="C802" t="s">
        <v>1189</v>
      </c>
      <c r="D802" s="2">
        <f>_xll.BDH($A802, $D$1, $B802, $C802, "Direction", "H", "Period", "Y","cols=5;rows=2")</f>
        <v>36891</v>
      </c>
      <c r="E802" s="2">
        <v>37256</v>
      </c>
      <c r="F802" s="2">
        <v>37621</v>
      </c>
      <c r="G802" s="2">
        <v>37986</v>
      </c>
      <c r="H802" s="2">
        <v>38352</v>
      </c>
      <c r="I802" s="2"/>
    </row>
    <row r="803" spans="1:21" x14ac:dyDescent="0.25">
      <c r="A803" s="4"/>
      <c r="D803">
        <v>38.741599999999998</v>
      </c>
      <c r="E803">
        <v>1.9745999999999999</v>
      </c>
      <c r="F803">
        <v>10.7827</v>
      </c>
      <c r="G803">
        <v>8.7886000000000006</v>
      </c>
      <c r="H803">
        <v>15.143800000000001</v>
      </c>
    </row>
    <row r="804" spans="1:21" x14ac:dyDescent="0.25">
      <c r="A804" s="1" t="s">
        <v>403</v>
      </c>
      <c r="B804" t="s">
        <v>1157</v>
      </c>
      <c r="C804" t="s">
        <v>1183</v>
      </c>
      <c r="D804" s="2">
        <f>_xll.BDH($A804, $D$1, $B804, $C804, "Direction", "H", "Period", "Y","cols=7;rows=2")</f>
        <v>36799</v>
      </c>
      <c r="E804" s="2">
        <v>37164</v>
      </c>
      <c r="F804" s="2">
        <v>37529</v>
      </c>
      <c r="G804" s="2">
        <v>37894</v>
      </c>
      <c r="H804" s="2">
        <v>38256</v>
      </c>
      <c r="I804" s="2">
        <v>38620</v>
      </c>
      <c r="J804" s="2">
        <v>38984</v>
      </c>
    </row>
    <row r="805" spans="1:21" x14ac:dyDescent="0.25">
      <c r="A805" s="4"/>
      <c r="D805">
        <v>15.9801</v>
      </c>
      <c r="E805">
        <v>-10.5465</v>
      </c>
      <c r="F805">
        <v>6.9964000000000004</v>
      </c>
      <c r="G805">
        <v>12.739100000000001</v>
      </c>
      <c r="H805">
        <v>33.325000000000003</v>
      </c>
      <c r="I805">
        <v>60.451300000000003</v>
      </c>
      <c r="J805">
        <v>46.913600000000002</v>
      </c>
    </row>
    <row r="806" spans="1:21" x14ac:dyDescent="0.25">
      <c r="A806" s="1" t="s">
        <v>404</v>
      </c>
      <c r="B806" t="s">
        <v>1157</v>
      </c>
      <c r="C806" t="s">
        <v>1197</v>
      </c>
      <c r="D806" s="2">
        <f>_xll.BDH($A806, $D$1, $B806, $C806, "Direction", "H", "Period", "Y","cols=4;rows=2")</f>
        <v>36891</v>
      </c>
      <c r="E806" s="2">
        <v>37256</v>
      </c>
      <c r="F806" s="2">
        <v>37621</v>
      </c>
      <c r="G806" s="2">
        <v>37986</v>
      </c>
    </row>
    <row r="807" spans="1:21" x14ac:dyDescent="0.25">
      <c r="A807" s="4"/>
      <c r="D807">
        <v>34.9617</v>
      </c>
      <c r="E807">
        <v>-2.3668</v>
      </c>
      <c r="F807">
        <v>8.3396000000000008</v>
      </c>
      <c r="G807">
        <v>2.7873999999999999</v>
      </c>
    </row>
    <row r="808" spans="1:21" x14ac:dyDescent="0.25">
      <c r="A808" s="1" t="s">
        <v>405</v>
      </c>
      <c r="B808" t="s">
        <v>1157</v>
      </c>
      <c r="C808" t="s">
        <v>1194</v>
      </c>
      <c r="D808" s="2">
        <f>_xll.BDH($A808, $D$1, $B808, $C808, "Direction", "H", "Period", "Y","cols=17;rows=2")</f>
        <v>36891</v>
      </c>
      <c r="E808" s="2">
        <v>37256</v>
      </c>
      <c r="F808" s="2">
        <v>37621</v>
      </c>
      <c r="G808" s="2">
        <v>37986</v>
      </c>
      <c r="H808" s="2">
        <v>38352</v>
      </c>
      <c r="I808" s="2">
        <v>38717</v>
      </c>
      <c r="J808" s="2">
        <v>39082</v>
      </c>
      <c r="K808" s="2">
        <v>39447</v>
      </c>
      <c r="L808" s="2">
        <v>39813</v>
      </c>
      <c r="M808" s="2">
        <v>40178</v>
      </c>
      <c r="N808" s="2">
        <v>40543</v>
      </c>
      <c r="O808" s="2">
        <v>40908</v>
      </c>
      <c r="P808" s="2">
        <v>41274</v>
      </c>
      <c r="Q808" s="2">
        <v>41639</v>
      </c>
      <c r="R808" s="2">
        <v>42004</v>
      </c>
      <c r="S808" s="2">
        <v>42369</v>
      </c>
      <c r="T808" s="2">
        <v>42735</v>
      </c>
      <c r="U808" s="2"/>
    </row>
    <row r="809" spans="1:21" x14ac:dyDescent="0.25">
      <c r="A809" s="4"/>
      <c r="D809">
        <v>7.2454000000000001</v>
      </c>
      <c r="E809">
        <v>1.5042</v>
      </c>
      <c r="F809">
        <v>8.0094999999999992</v>
      </c>
      <c r="G809">
        <v>10.7181</v>
      </c>
      <c r="H809">
        <v>15.106199999999999</v>
      </c>
      <c r="I809">
        <v>14.9411</v>
      </c>
      <c r="J809">
        <v>15.328900000000001</v>
      </c>
      <c r="K809">
        <v>14.0707</v>
      </c>
      <c r="L809">
        <v>12.2204</v>
      </c>
      <c r="M809">
        <v>4.3994999999999997</v>
      </c>
      <c r="N809">
        <v>8.2233000000000001</v>
      </c>
      <c r="O809">
        <v>12.270200000000001</v>
      </c>
      <c r="P809">
        <v>14.892300000000001</v>
      </c>
      <c r="Q809">
        <v>14.013</v>
      </c>
      <c r="R809">
        <v>11.7058</v>
      </c>
      <c r="S809">
        <v>15.9682</v>
      </c>
      <c r="T809">
        <v>12.983499999999999</v>
      </c>
    </row>
    <row r="810" spans="1:21" x14ac:dyDescent="0.25">
      <c r="A810" s="1" t="s">
        <v>406</v>
      </c>
      <c r="B810" t="s">
        <v>1157</v>
      </c>
      <c r="C810" t="s">
        <v>1185</v>
      </c>
      <c r="D810" s="2">
        <f>_xll.BDH($A810, $D$1, $B810, $C810, "Direction", "H", "Period", "Y","cols=1;rows=2")</f>
        <v>36582</v>
      </c>
    </row>
    <row r="811" spans="1:21" x14ac:dyDescent="0.25">
      <c r="A811" s="4"/>
      <c r="D811">
        <v>-155.02019999999999</v>
      </c>
    </row>
    <row r="812" spans="1:21" x14ac:dyDescent="0.25">
      <c r="A812" s="1" t="s">
        <v>407</v>
      </c>
      <c r="B812" t="s">
        <v>1157</v>
      </c>
      <c r="C812" t="s">
        <v>1191</v>
      </c>
      <c r="D812" s="2">
        <f>_xll.BDH($A812, $D$1, $B812, $C812, "Direction", "H", "Period", "Y","cols=2;rows=2")</f>
        <v>36799</v>
      </c>
      <c r="E812" s="2">
        <v>37164</v>
      </c>
    </row>
    <row r="813" spans="1:21" x14ac:dyDescent="0.25">
      <c r="A813" s="4"/>
      <c r="D813">
        <v>62.561900000000001</v>
      </c>
      <c r="E813">
        <v>54.722799999999999</v>
      </c>
    </row>
    <row r="814" spans="1:21" x14ac:dyDescent="0.25">
      <c r="A814" s="1" t="s">
        <v>408</v>
      </c>
      <c r="B814" t="s">
        <v>1157</v>
      </c>
      <c r="C814" t="s">
        <v>1183</v>
      </c>
      <c r="D814" s="2">
        <f>_xll.BDH($A814, $D$1, $B814, $C814, "Direction", "H", "Period", "Y","cols=5;rows=2")</f>
        <v>36891</v>
      </c>
      <c r="E814" s="2">
        <v>37256</v>
      </c>
      <c r="F814" s="2">
        <v>37621</v>
      </c>
      <c r="G814" s="2">
        <v>37986</v>
      </c>
      <c r="H814" s="2">
        <v>38352</v>
      </c>
      <c r="I814" s="2"/>
      <c r="J814" s="2"/>
    </row>
    <row r="815" spans="1:21" x14ac:dyDescent="0.25">
      <c r="A815" s="4"/>
      <c r="D815">
        <v>14.230600000000001</v>
      </c>
      <c r="E815">
        <v>15.473100000000001</v>
      </c>
      <c r="F815">
        <v>15.7628</v>
      </c>
      <c r="G815">
        <v>16.395299999999999</v>
      </c>
      <c r="H815">
        <v>17.076599999999999</v>
      </c>
    </row>
    <row r="816" spans="1:21" x14ac:dyDescent="0.25">
      <c r="A816" s="1" t="s">
        <v>409</v>
      </c>
      <c r="B816" t="s">
        <v>1157</v>
      </c>
      <c r="C816" t="s">
        <v>1195</v>
      </c>
      <c r="D816" s="2">
        <f>_xll.BDH($A816, $D$1, $B816, $C816, "Direction", "H", "Period", "Y","cols=15;rows=2")</f>
        <v>36891</v>
      </c>
      <c r="E816" s="2">
        <v>37256</v>
      </c>
      <c r="F816" s="2">
        <v>37621</v>
      </c>
      <c r="G816" s="2">
        <v>37986</v>
      </c>
      <c r="H816" s="2">
        <v>38352</v>
      </c>
      <c r="I816" s="2">
        <v>38717</v>
      </c>
      <c r="J816" s="2">
        <v>39082</v>
      </c>
      <c r="K816" s="2">
        <v>39447</v>
      </c>
      <c r="L816" s="2">
        <v>39813</v>
      </c>
      <c r="M816" s="2">
        <v>40178</v>
      </c>
      <c r="N816" s="2">
        <v>40543</v>
      </c>
      <c r="O816" s="2">
        <v>40908</v>
      </c>
      <c r="P816" s="2">
        <v>41274</v>
      </c>
      <c r="Q816" s="2">
        <v>41639</v>
      </c>
      <c r="R816" s="2">
        <v>42004</v>
      </c>
    </row>
    <row r="817" spans="1:26" x14ac:dyDescent="0.25">
      <c r="A817" s="4"/>
      <c r="D817">
        <v>7.9047000000000001</v>
      </c>
      <c r="E817">
        <v>7.1266999999999996</v>
      </c>
      <c r="F817">
        <v>7.7039</v>
      </c>
      <c r="G817">
        <v>-0.68540000000000001</v>
      </c>
      <c r="H817">
        <v>-0.1</v>
      </c>
      <c r="I817">
        <v>15.1752</v>
      </c>
      <c r="J817">
        <v>18.2178</v>
      </c>
      <c r="K817">
        <v>22.915400000000002</v>
      </c>
      <c r="L817">
        <v>17.076899999999998</v>
      </c>
      <c r="M817">
        <v>12.738</v>
      </c>
      <c r="N817">
        <v>8.1599000000000004</v>
      </c>
      <c r="O817">
        <v>18.2425</v>
      </c>
      <c r="P817">
        <v>4.0777999999999999</v>
      </c>
      <c r="Q817">
        <v>5.3593999999999999</v>
      </c>
      <c r="R817">
        <v>-2.3975</v>
      </c>
    </row>
    <row r="818" spans="1:26" x14ac:dyDescent="0.25">
      <c r="A818" s="1" t="s">
        <v>410</v>
      </c>
      <c r="B818" t="s">
        <v>1157</v>
      </c>
      <c r="C818" t="s">
        <v>1190</v>
      </c>
      <c r="D818" s="2">
        <f>_xll.BDH($A818, $D$1, $B818, $C818, "Direction", "H", "Period", "Y","cols=3;rows=2")</f>
        <v>36891</v>
      </c>
      <c r="E818" s="2">
        <v>37256</v>
      </c>
      <c r="F818" s="2">
        <v>37621</v>
      </c>
    </row>
    <row r="819" spans="1:26" x14ac:dyDescent="0.25">
      <c r="A819" s="4"/>
      <c r="D819">
        <v>23.619499999999999</v>
      </c>
      <c r="E819">
        <v>19.5684</v>
      </c>
      <c r="F819">
        <v>17.043199999999999</v>
      </c>
    </row>
    <row r="820" spans="1:26" x14ac:dyDescent="0.25">
      <c r="A820" s="1" t="s">
        <v>411</v>
      </c>
      <c r="B820" t="s">
        <v>1157</v>
      </c>
      <c r="C820" t="s">
        <v>1198</v>
      </c>
      <c r="D820" s="2">
        <f>_xll.BDH($A820, $D$1, $B820, $C820, "Direction", "H", "Period", "Y","cols=9;rows=2")</f>
        <v>36891</v>
      </c>
      <c r="E820" s="2">
        <v>37256</v>
      </c>
      <c r="F820" s="2">
        <v>37621</v>
      </c>
      <c r="G820" s="2">
        <v>37986</v>
      </c>
      <c r="H820" s="2">
        <v>38352</v>
      </c>
      <c r="I820" s="2">
        <v>38717</v>
      </c>
      <c r="J820" s="2">
        <v>39082</v>
      </c>
      <c r="K820" s="2">
        <v>39447</v>
      </c>
      <c r="L820" s="2">
        <v>39813</v>
      </c>
    </row>
    <row r="821" spans="1:26" x14ac:dyDescent="0.25">
      <c r="A821" s="4"/>
      <c r="D821">
        <v>2.7418999999999998</v>
      </c>
      <c r="E821">
        <v>3.3873000000000002</v>
      </c>
      <c r="F821">
        <v>-41.346800000000002</v>
      </c>
      <c r="G821">
        <v>0.26790000000000003</v>
      </c>
      <c r="H821">
        <v>2.0870000000000002</v>
      </c>
      <c r="I821">
        <v>9.3089999999999993</v>
      </c>
      <c r="J821">
        <v>18.693899999999999</v>
      </c>
      <c r="K821">
        <v>32.274999999999999</v>
      </c>
      <c r="L821">
        <v>27.018799999999999</v>
      </c>
    </row>
    <row r="822" spans="1:26" x14ac:dyDescent="0.25">
      <c r="A822" s="1" t="s">
        <v>412</v>
      </c>
      <c r="B822" t="s">
        <v>1157</v>
      </c>
      <c r="C822" t="s">
        <v>1185</v>
      </c>
      <c r="D822" s="2">
        <f>_xll.BDH($A822, $D$1, $B822, $C822, "Direction", "H", "Period", "Y","cols=1;rows=2")</f>
        <v>36526</v>
      </c>
    </row>
    <row r="823" spans="1:26" x14ac:dyDescent="0.25">
      <c r="A823" s="4"/>
      <c r="D823">
        <v>1.4411</v>
      </c>
    </row>
    <row r="824" spans="1:26" x14ac:dyDescent="0.25">
      <c r="A824" s="1" t="s">
        <v>413</v>
      </c>
      <c r="B824" t="s">
        <v>1157</v>
      </c>
      <c r="C824" t="s">
        <v>1185</v>
      </c>
      <c r="D824" s="2" t="str">
        <f>_xll.BDH($A824, $D$1, $B824, $C824, "Direction", "H", "Period", "Y")</f>
        <v>#N/A N/A</v>
      </c>
    </row>
    <row r="825" spans="1:26" x14ac:dyDescent="0.25">
      <c r="A825" s="4"/>
    </row>
    <row r="826" spans="1:26" x14ac:dyDescent="0.25">
      <c r="A826" s="1" t="s">
        <v>414</v>
      </c>
      <c r="B826" t="s">
        <v>1157</v>
      </c>
      <c r="C826" t="s">
        <v>1182</v>
      </c>
      <c r="D826" s="2">
        <f>_xll.BDH($A826, $D$1, $B826, $C826, "Direction", "H", "Period", "Y","cols=9;rows=2")</f>
        <v>36891</v>
      </c>
      <c r="E826" s="2">
        <v>37256</v>
      </c>
      <c r="F826" s="2">
        <v>37621</v>
      </c>
      <c r="G826" s="2">
        <v>37986</v>
      </c>
      <c r="H826" s="2">
        <v>38352</v>
      </c>
      <c r="I826" s="2">
        <v>38717</v>
      </c>
      <c r="J826" s="2">
        <v>39082</v>
      </c>
      <c r="K826" s="2">
        <v>39447</v>
      </c>
      <c r="L826" s="2">
        <v>39813</v>
      </c>
      <c r="M826" s="2"/>
    </row>
    <row r="827" spans="1:26" x14ac:dyDescent="0.25">
      <c r="A827" s="4"/>
      <c r="D827">
        <v>9.9327000000000005</v>
      </c>
      <c r="E827">
        <v>10.5785</v>
      </c>
      <c r="F827">
        <v>-16.4407</v>
      </c>
      <c r="G827">
        <v>8.6472999999999995</v>
      </c>
      <c r="H827">
        <v>14.0913</v>
      </c>
      <c r="I827">
        <v>16.732299999999999</v>
      </c>
      <c r="J827">
        <v>18.495200000000001</v>
      </c>
      <c r="K827">
        <v>18.420000000000002</v>
      </c>
      <c r="L827">
        <v>15.746499999999999</v>
      </c>
    </row>
    <row r="828" spans="1:26" x14ac:dyDescent="0.25">
      <c r="A828" s="1" t="s">
        <v>415</v>
      </c>
      <c r="B828" t="s">
        <v>1157</v>
      </c>
      <c r="C828" t="s">
        <v>1199</v>
      </c>
      <c r="D828" s="2">
        <f>_xll.BDH($A828, $D$1, $B828, $C828, "Direction", "H", "Period", "Y","cols=23;rows=2")</f>
        <v>36799</v>
      </c>
      <c r="E828" s="2">
        <v>37164</v>
      </c>
      <c r="F828" s="2">
        <v>37529</v>
      </c>
      <c r="G828" s="2">
        <v>37894</v>
      </c>
      <c r="H828" s="2">
        <v>38260</v>
      </c>
      <c r="I828" s="2">
        <v>38625</v>
      </c>
      <c r="J828" s="2">
        <v>38990</v>
      </c>
      <c r="K828" s="2">
        <v>39355</v>
      </c>
      <c r="L828" s="2">
        <v>39721</v>
      </c>
      <c r="M828" s="2">
        <v>40086</v>
      </c>
      <c r="N828" s="2">
        <v>40451</v>
      </c>
      <c r="O828" s="2">
        <v>40816</v>
      </c>
      <c r="P828" s="2">
        <v>41182</v>
      </c>
      <c r="Q828" s="2">
        <v>41547</v>
      </c>
      <c r="R828" s="2">
        <v>41912</v>
      </c>
      <c r="S828" s="2">
        <v>42277</v>
      </c>
      <c r="T828" s="2">
        <v>42643</v>
      </c>
      <c r="U828" s="2">
        <v>43008</v>
      </c>
      <c r="V828" s="2">
        <v>43373</v>
      </c>
      <c r="W828" s="2">
        <v>43738</v>
      </c>
      <c r="X828" s="2">
        <v>44104</v>
      </c>
      <c r="Y828" s="2">
        <v>44469</v>
      </c>
      <c r="Z828" s="2">
        <v>44834</v>
      </c>
    </row>
    <row r="829" spans="1:26" x14ac:dyDescent="0.25">
      <c r="A829" s="4"/>
      <c r="D829">
        <v>23.972899999999999</v>
      </c>
      <c r="E829">
        <v>14.289099999999999</v>
      </c>
      <c r="F829">
        <v>7.5412999999999997</v>
      </c>
      <c r="G829">
        <v>17.923500000000001</v>
      </c>
      <c r="H829">
        <v>24.067499999999999</v>
      </c>
      <c r="I829">
        <v>30.7684</v>
      </c>
      <c r="J829">
        <v>34.031300000000002</v>
      </c>
      <c r="K829">
        <v>81.278300000000002</v>
      </c>
      <c r="L829">
        <v>33.663600000000002</v>
      </c>
      <c r="M829">
        <v>14.6546</v>
      </c>
      <c r="N829">
        <v>33.362099999999998</v>
      </c>
      <c r="O829">
        <v>43.411000000000001</v>
      </c>
      <c r="P829">
        <v>40.870100000000001</v>
      </c>
      <c r="Q829">
        <v>34.039499999999997</v>
      </c>
      <c r="R829">
        <v>31.493600000000001</v>
      </c>
      <c r="S829">
        <v>33.648699999999998</v>
      </c>
      <c r="T829">
        <v>34.3309</v>
      </c>
      <c r="U829">
        <v>35.447099999999999</v>
      </c>
      <c r="V829">
        <v>24.993600000000001</v>
      </c>
      <c r="W829">
        <v>68.763900000000007</v>
      </c>
      <c r="X829">
        <v>142.79329999999999</v>
      </c>
      <c r="Y829">
        <v>79.358599999999996</v>
      </c>
      <c r="Z829">
        <v>36.334800000000001</v>
      </c>
    </row>
    <row r="830" spans="1:26" x14ac:dyDescent="0.25">
      <c r="A830" s="1" t="s">
        <v>416</v>
      </c>
      <c r="B830" t="s">
        <v>1157</v>
      </c>
      <c r="C830" t="s">
        <v>1182</v>
      </c>
      <c r="D830" s="2">
        <f>_xll.BDH($A830, $D$1, $B830, $C830, "Direction", "H", "Period", "Y","cols=9;rows=2")</f>
        <v>36891</v>
      </c>
      <c r="E830" s="2">
        <v>37621</v>
      </c>
      <c r="F830" s="2">
        <v>37986</v>
      </c>
      <c r="G830" s="2">
        <v>38352</v>
      </c>
      <c r="H830" s="2">
        <v>38717</v>
      </c>
      <c r="I830" s="2">
        <v>39082</v>
      </c>
      <c r="J830" s="2">
        <v>39447</v>
      </c>
      <c r="K830" s="2">
        <v>39813</v>
      </c>
      <c r="L830" s="2">
        <v>40178</v>
      </c>
      <c r="M830" s="2"/>
    </row>
    <row r="831" spans="1:26" x14ac:dyDescent="0.25">
      <c r="A831" s="4"/>
      <c r="D831">
        <v>22.515499999999999</v>
      </c>
      <c r="E831">
        <v>15.777799999999999</v>
      </c>
      <c r="F831">
        <v>18.6005</v>
      </c>
      <c r="G831">
        <v>7.1753</v>
      </c>
      <c r="H831">
        <v>3.5560999999999998</v>
      </c>
      <c r="I831">
        <v>10.207800000000001</v>
      </c>
      <c r="J831">
        <v>-1.2176</v>
      </c>
      <c r="K831">
        <v>-6.1003999999999996</v>
      </c>
      <c r="L831">
        <v>-1.2262999999999999</v>
      </c>
    </row>
    <row r="832" spans="1:26" x14ac:dyDescent="0.25">
      <c r="A832" s="1" t="s">
        <v>417</v>
      </c>
      <c r="B832" t="s">
        <v>1157</v>
      </c>
      <c r="C832" t="s">
        <v>1180</v>
      </c>
      <c r="D832" s="2">
        <f>_xll.BDH($A832, $D$1, $B832, $C832, "Direction", "H", "Period", "Y","cols=11;rows=2")</f>
        <v>36891</v>
      </c>
      <c r="E832" s="2">
        <v>37256</v>
      </c>
      <c r="F832" s="2">
        <v>37621</v>
      </c>
      <c r="G832" s="2">
        <v>37986</v>
      </c>
      <c r="H832" s="2">
        <v>38352</v>
      </c>
      <c r="I832" s="2">
        <v>38717</v>
      </c>
      <c r="J832" s="2">
        <v>39082</v>
      </c>
      <c r="K832" s="2">
        <v>39447</v>
      </c>
      <c r="L832" s="2">
        <v>39813</v>
      </c>
      <c r="M832" s="2">
        <v>40178</v>
      </c>
      <c r="N832" s="2">
        <v>40543</v>
      </c>
      <c r="O832" s="2"/>
    </row>
    <row r="833" spans="1:25" x14ac:dyDescent="0.25">
      <c r="A833" s="4"/>
      <c r="D833">
        <v>46.221499999999999</v>
      </c>
      <c r="E833">
        <v>21.218299999999999</v>
      </c>
      <c r="F833">
        <v>35.915900000000001</v>
      </c>
      <c r="G833">
        <v>39.869100000000003</v>
      </c>
      <c r="H833">
        <v>39.872300000000003</v>
      </c>
      <c r="I833">
        <v>35.343200000000003</v>
      </c>
      <c r="J833">
        <v>11.8139</v>
      </c>
      <c r="K833">
        <v>33.270099999999999</v>
      </c>
      <c r="L833">
        <v>23.8689</v>
      </c>
      <c r="M833">
        <v>21.976800000000001</v>
      </c>
      <c r="N833">
        <v>21.8003</v>
      </c>
    </row>
    <row r="834" spans="1:25" x14ac:dyDescent="0.25">
      <c r="A834" s="1" t="s">
        <v>418</v>
      </c>
      <c r="B834" t="s">
        <v>1157</v>
      </c>
      <c r="C834" t="s">
        <v>1200</v>
      </c>
      <c r="D834" s="2">
        <f>_xll.BDH($A834, $D$1, $B834, $C834, "Direction", "H", "Period", "Y","cols=20;rows=2")</f>
        <v>36891</v>
      </c>
      <c r="E834" s="2">
        <v>37256</v>
      </c>
      <c r="F834" s="2">
        <v>37621</v>
      </c>
      <c r="G834" s="2">
        <v>37986</v>
      </c>
      <c r="H834" s="2">
        <v>38352</v>
      </c>
      <c r="I834" s="2">
        <v>38717</v>
      </c>
      <c r="J834" s="2">
        <v>39082</v>
      </c>
      <c r="K834" s="2">
        <v>39447</v>
      </c>
      <c r="L834" s="2">
        <v>39813</v>
      </c>
      <c r="M834" s="2">
        <v>40178</v>
      </c>
      <c r="N834" s="2">
        <v>40543</v>
      </c>
      <c r="O834" s="2">
        <v>40908</v>
      </c>
      <c r="P834" s="2">
        <v>41274</v>
      </c>
      <c r="Q834" s="2">
        <v>41639</v>
      </c>
      <c r="R834" s="2">
        <v>42004</v>
      </c>
      <c r="S834" s="2">
        <v>42369</v>
      </c>
      <c r="T834" s="2">
        <v>42735</v>
      </c>
      <c r="U834" s="2">
        <v>43100</v>
      </c>
      <c r="V834" s="2">
        <v>43465</v>
      </c>
      <c r="W834" s="2">
        <v>43830</v>
      </c>
      <c r="X834" s="2"/>
    </row>
    <row r="835" spans="1:25" x14ac:dyDescent="0.25">
      <c r="A835" s="4"/>
      <c r="D835">
        <v>1.2946</v>
      </c>
      <c r="E835">
        <v>-6.9009</v>
      </c>
      <c r="F835">
        <v>-6.3491999999999997</v>
      </c>
      <c r="G835">
        <v>4.0484</v>
      </c>
      <c r="H835">
        <v>4.2306999999999997</v>
      </c>
      <c r="I835">
        <v>8.1937999999999995</v>
      </c>
      <c r="J835">
        <v>11.7652</v>
      </c>
      <c r="K835">
        <v>21.807700000000001</v>
      </c>
      <c r="L835">
        <v>15.460699999999999</v>
      </c>
      <c r="M835">
        <v>20.460999999999999</v>
      </c>
      <c r="N835">
        <v>18.793700000000001</v>
      </c>
      <c r="O835">
        <v>20.808499999999999</v>
      </c>
      <c r="P835">
        <v>23.2986</v>
      </c>
      <c r="Q835">
        <v>20.943300000000001</v>
      </c>
      <c r="R835">
        <v>21.828800000000001</v>
      </c>
      <c r="S835">
        <v>21.4725</v>
      </c>
      <c r="T835">
        <v>22.124700000000001</v>
      </c>
      <c r="U835">
        <v>20.119299999999999</v>
      </c>
      <c r="V835">
        <v>27.142499999999998</v>
      </c>
      <c r="W835">
        <v>28.216899999999999</v>
      </c>
    </row>
    <row r="836" spans="1:25" x14ac:dyDescent="0.25">
      <c r="A836" s="1" t="s">
        <v>419</v>
      </c>
      <c r="B836" t="s">
        <v>1157</v>
      </c>
      <c r="C836" t="s">
        <v>1199</v>
      </c>
      <c r="D836" s="2">
        <f>_xll.BDH($A836, $D$1, $B836, $C836, "Direction", "H", "Period", "Y","cols=22;rows=2")</f>
        <v>36891</v>
      </c>
      <c r="E836" s="2">
        <v>37256</v>
      </c>
      <c r="F836" s="2">
        <v>37621</v>
      </c>
      <c r="G836" s="2">
        <v>37986</v>
      </c>
      <c r="H836" s="2">
        <v>38352</v>
      </c>
      <c r="I836" s="2">
        <v>38717</v>
      </c>
      <c r="J836" s="2">
        <v>39082</v>
      </c>
      <c r="K836" s="2">
        <v>39447</v>
      </c>
      <c r="L836" s="2">
        <v>39813</v>
      </c>
      <c r="M836" s="2">
        <v>40178</v>
      </c>
      <c r="N836" s="2">
        <v>40543</v>
      </c>
      <c r="O836" s="2">
        <v>40908</v>
      </c>
      <c r="P836" s="2">
        <v>41274</v>
      </c>
      <c r="Q836" s="2">
        <v>41639</v>
      </c>
      <c r="R836" s="2">
        <v>42004</v>
      </c>
      <c r="S836" s="2">
        <v>42369</v>
      </c>
      <c r="T836" s="2">
        <v>42735</v>
      </c>
      <c r="U836" s="2">
        <v>43100</v>
      </c>
      <c r="V836" s="2">
        <v>43465</v>
      </c>
      <c r="W836" s="2">
        <v>43830</v>
      </c>
      <c r="X836" s="2">
        <v>44196</v>
      </c>
      <c r="Y836" s="2">
        <v>44561</v>
      </c>
    </row>
    <row r="837" spans="1:25" x14ac:dyDescent="0.25">
      <c r="A837" s="4"/>
      <c r="D837">
        <v>24.034099999999999</v>
      </c>
      <c r="E837">
        <v>23.791399999999999</v>
      </c>
      <c r="F837">
        <v>26.369299999999999</v>
      </c>
      <c r="G837">
        <v>23.208100000000002</v>
      </c>
      <c r="H837">
        <v>20.582899999999999</v>
      </c>
      <c r="I837">
        <v>19.6372</v>
      </c>
      <c r="J837">
        <v>21.7685</v>
      </c>
      <c r="K837">
        <v>21.8566</v>
      </c>
      <c r="L837">
        <v>25.2654</v>
      </c>
      <c r="M837">
        <v>21.373699999999999</v>
      </c>
      <c r="N837">
        <v>21.099599999999999</v>
      </c>
      <c r="O837">
        <v>23.016300000000001</v>
      </c>
      <c r="P837">
        <v>21.467099999999999</v>
      </c>
      <c r="Q837">
        <v>19.802700000000002</v>
      </c>
      <c r="R837">
        <v>19.721299999999999</v>
      </c>
      <c r="S837">
        <v>25.9787</v>
      </c>
      <c r="T837">
        <v>18.402899999999999</v>
      </c>
      <c r="U837">
        <v>15.9191</v>
      </c>
      <c r="V837">
        <v>15.484299999999999</v>
      </c>
      <c r="W837">
        <v>13.804500000000001</v>
      </c>
      <c r="X837">
        <v>-6.1771000000000003</v>
      </c>
      <c r="Y837">
        <v>5.3212000000000002</v>
      </c>
    </row>
    <row r="838" spans="1:25" x14ac:dyDescent="0.25">
      <c r="A838" s="1" t="s">
        <v>420</v>
      </c>
      <c r="B838" t="s">
        <v>1157</v>
      </c>
      <c r="C838" t="s">
        <v>1181</v>
      </c>
      <c r="D838" s="2">
        <f>_xll.BDH($A838, $D$1, $B838, $C838, "Direction", "H", "Period", "Y","cols=7;rows=2")</f>
        <v>36891</v>
      </c>
      <c r="E838" s="2">
        <v>37256</v>
      </c>
      <c r="F838" s="2">
        <v>37621</v>
      </c>
      <c r="G838" s="2">
        <v>37986</v>
      </c>
      <c r="H838" s="2">
        <v>38352</v>
      </c>
      <c r="I838" s="2">
        <v>38717</v>
      </c>
      <c r="J838" s="2">
        <v>39082</v>
      </c>
      <c r="K838" s="2"/>
      <c r="L838" s="2"/>
      <c r="M838" s="2"/>
      <c r="N838" s="2"/>
    </row>
    <row r="839" spans="1:25" x14ac:dyDescent="0.25">
      <c r="A839" s="4"/>
      <c r="D839">
        <v>40.3553</v>
      </c>
      <c r="E839">
        <v>115.2051</v>
      </c>
      <c r="F839">
        <v>120.7906</v>
      </c>
      <c r="G839">
        <v>310.29329999999999</v>
      </c>
      <c r="H839">
        <v>128.19569999999999</v>
      </c>
      <c r="I839">
        <v>84.706100000000006</v>
      </c>
      <c r="J839">
        <v>140.55070000000001</v>
      </c>
    </row>
    <row r="840" spans="1:25" x14ac:dyDescent="0.25">
      <c r="A840" s="1" t="s">
        <v>421</v>
      </c>
      <c r="B840" t="s">
        <v>1157</v>
      </c>
      <c r="C840" t="s">
        <v>1189</v>
      </c>
      <c r="D840" s="2">
        <f>_xll.BDH($A840, $D$1, $B840, $C840, "Direction", "H", "Period", "Y","cols=5;rows=2")</f>
        <v>36891</v>
      </c>
      <c r="E840" s="2">
        <v>37256</v>
      </c>
      <c r="F840" s="2">
        <v>37621</v>
      </c>
      <c r="G840" s="2">
        <v>37986</v>
      </c>
      <c r="H840" s="2">
        <v>38352</v>
      </c>
      <c r="I840" s="2"/>
    </row>
    <row r="841" spans="1:25" x14ac:dyDescent="0.25">
      <c r="A841" s="4"/>
      <c r="D841">
        <v>21.104600000000001</v>
      </c>
      <c r="E841">
        <v>4.7422000000000004</v>
      </c>
      <c r="F841">
        <v>2.6669999999999998</v>
      </c>
      <c r="G841">
        <v>11.1426</v>
      </c>
      <c r="H841">
        <v>6.4654999999999996</v>
      </c>
    </row>
    <row r="842" spans="1:25" x14ac:dyDescent="0.25">
      <c r="A842" s="1" t="s">
        <v>422</v>
      </c>
      <c r="B842" t="s">
        <v>1157</v>
      </c>
      <c r="C842" t="s">
        <v>1185</v>
      </c>
      <c r="D842" s="2" t="str">
        <f>_xll.BDH($A842, $D$1, $B842, $C842, "Direction", "H", "Period", "Y")</f>
        <v>#N/A N/A</v>
      </c>
    </row>
    <row r="843" spans="1:25" x14ac:dyDescent="0.25">
      <c r="A843" s="4"/>
    </row>
    <row r="844" spans="1:25" x14ac:dyDescent="0.25">
      <c r="A844" s="1" t="s">
        <v>423</v>
      </c>
      <c r="B844" t="s">
        <v>1157</v>
      </c>
      <c r="C844" t="s">
        <v>1199</v>
      </c>
      <c r="D844" s="2">
        <f>_xll.BDH($A844, $D$1, $B844, $C844, "Direction", "H", "Period", "Y","cols=19;rows=2")</f>
        <v>36891</v>
      </c>
      <c r="E844" s="2">
        <v>37256</v>
      </c>
      <c r="F844" s="2">
        <v>37621</v>
      </c>
      <c r="G844" s="2">
        <v>37986</v>
      </c>
      <c r="H844" s="2">
        <v>38352</v>
      </c>
      <c r="I844" s="2">
        <v>38717</v>
      </c>
      <c r="J844" s="2">
        <v>39082</v>
      </c>
      <c r="K844" s="2">
        <v>39447</v>
      </c>
      <c r="L844" s="2">
        <v>39813</v>
      </c>
      <c r="M844" s="2">
        <v>40178</v>
      </c>
      <c r="N844" s="2">
        <v>40543</v>
      </c>
      <c r="O844" s="2">
        <v>40908</v>
      </c>
      <c r="P844" s="2">
        <v>41274</v>
      </c>
      <c r="Q844" s="2">
        <v>41639</v>
      </c>
      <c r="R844" s="2">
        <v>42004</v>
      </c>
      <c r="S844" s="2">
        <v>42369</v>
      </c>
      <c r="T844" s="2">
        <v>42735</v>
      </c>
      <c r="U844" s="2">
        <v>43100</v>
      </c>
      <c r="V844" s="2">
        <v>44561</v>
      </c>
      <c r="W844" s="2"/>
      <c r="X844" s="2"/>
      <c r="Y844" s="2"/>
    </row>
    <row r="845" spans="1:25" x14ac:dyDescent="0.25">
      <c r="A845" s="4"/>
      <c r="D845">
        <v>31.642800000000001</v>
      </c>
      <c r="E845">
        <v>13.613200000000001</v>
      </c>
      <c r="F845">
        <v>-42.405200000000001</v>
      </c>
      <c r="G845">
        <v>19.322900000000001</v>
      </c>
      <c r="H845">
        <v>17.549099999999999</v>
      </c>
      <c r="I845">
        <v>18.770199999999999</v>
      </c>
      <c r="J845">
        <v>17.992100000000001</v>
      </c>
      <c r="K845">
        <v>19.213999999999999</v>
      </c>
      <c r="L845">
        <v>9.1222999999999992</v>
      </c>
      <c r="M845">
        <v>11.847099999999999</v>
      </c>
      <c r="N845">
        <v>11.1159</v>
      </c>
      <c r="O845">
        <v>5.5613000000000001</v>
      </c>
      <c r="P845">
        <v>-64.085599999999999</v>
      </c>
      <c r="Q845">
        <v>8.8813999999999993</v>
      </c>
      <c r="R845">
        <v>20.228100000000001</v>
      </c>
      <c r="S845">
        <v>39.694699999999997</v>
      </c>
      <c r="T845">
        <v>85.573499999999996</v>
      </c>
      <c r="U845">
        <v>212.5984</v>
      </c>
      <c r="V845">
        <v>240.64580000000001</v>
      </c>
    </row>
    <row r="846" spans="1:25" x14ac:dyDescent="0.25">
      <c r="A846" s="1" t="s">
        <v>424</v>
      </c>
      <c r="B846" t="s">
        <v>1157</v>
      </c>
      <c r="C846" t="s">
        <v>1185</v>
      </c>
      <c r="D846" s="2">
        <f>_xll.BDH($A846, $D$1, $B846, $C846, "Direction", "H", "Period", "Y","cols=1;rows=2")</f>
        <v>36707</v>
      </c>
    </row>
    <row r="847" spans="1:25" x14ac:dyDescent="0.25">
      <c r="A847" s="4"/>
      <c r="D847">
        <v>-83.728899999999996</v>
      </c>
    </row>
    <row r="848" spans="1:25" x14ac:dyDescent="0.25">
      <c r="A848" s="1" t="s">
        <v>425</v>
      </c>
      <c r="B848" t="s">
        <v>1157</v>
      </c>
      <c r="C848" t="s">
        <v>1182</v>
      </c>
      <c r="D848" s="2">
        <f>_xll.BDH($A848, $D$1, $B848, $C848, "Direction", "H", "Period", "Y","cols=9;rows=2")</f>
        <v>36891</v>
      </c>
      <c r="E848" s="2">
        <v>37256</v>
      </c>
      <c r="F848" s="2">
        <v>37621</v>
      </c>
      <c r="G848" s="2">
        <v>37986</v>
      </c>
      <c r="H848" s="2">
        <v>38352</v>
      </c>
      <c r="I848" s="2">
        <v>38717</v>
      </c>
      <c r="J848" s="2">
        <v>39082</v>
      </c>
      <c r="K848" s="2">
        <v>39447</v>
      </c>
      <c r="L848" s="2">
        <v>39813</v>
      </c>
      <c r="M848" s="2"/>
    </row>
    <row r="849" spans="1:26" x14ac:dyDescent="0.25">
      <c r="A849" s="4"/>
      <c r="D849">
        <v>42.945799999999998</v>
      </c>
      <c r="E849">
        <v>29.3416</v>
      </c>
      <c r="F849">
        <v>25.8597</v>
      </c>
      <c r="G849">
        <v>-1.1887000000000001</v>
      </c>
      <c r="H849">
        <v>-14.581899999999999</v>
      </c>
      <c r="I849">
        <v>3.0331000000000001</v>
      </c>
      <c r="J849">
        <v>17.022300000000001</v>
      </c>
      <c r="K849">
        <v>-22.166499999999999</v>
      </c>
      <c r="L849">
        <v>22.030899999999999</v>
      </c>
    </row>
    <row r="850" spans="1:26" x14ac:dyDescent="0.25">
      <c r="A850" s="1" t="s">
        <v>426</v>
      </c>
      <c r="B850" t="s">
        <v>1157</v>
      </c>
      <c r="C850" t="s">
        <v>1199</v>
      </c>
      <c r="D850" s="2">
        <f>_xll.BDH($A850, $D$1, $B850, $C850, "Direction", "H", "Period", "Y","cols=22;rows=2")</f>
        <v>36891</v>
      </c>
      <c r="E850" s="2">
        <v>37256</v>
      </c>
      <c r="F850" s="2">
        <v>37621</v>
      </c>
      <c r="G850" s="2">
        <v>37986</v>
      </c>
      <c r="H850" s="2">
        <v>38352</v>
      </c>
      <c r="I850" s="2">
        <v>38717</v>
      </c>
      <c r="J850" s="2">
        <v>39082</v>
      </c>
      <c r="K850" s="2">
        <v>39447</v>
      </c>
      <c r="L850" s="2">
        <v>39813</v>
      </c>
      <c r="M850" s="2">
        <v>40178</v>
      </c>
      <c r="N850" s="2">
        <v>40543</v>
      </c>
      <c r="O850" s="2">
        <v>40908</v>
      </c>
      <c r="P850" s="2">
        <v>41274</v>
      </c>
      <c r="Q850" s="2">
        <v>41639</v>
      </c>
      <c r="R850" s="2">
        <v>42004</v>
      </c>
      <c r="S850" s="2">
        <v>42369</v>
      </c>
      <c r="T850" s="2">
        <v>42735</v>
      </c>
      <c r="U850" s="2">
        <v>43100</v>
      </c>
      <c r="V850" s="2">
        <v>43465</v>
      </c>
      <c r="W850" s="2">
        <v>43830</v>
      </c>
      <c r="X850" s="2">
        <v>44196</v>
      </c>
      <c r="Y850" s="2">
        <v>44561</v>
      </c>
    </row>
    <row r="851" spans="1:26" x14ac:dyDescent="0.25">
      <c r="A851" s="4"/>
      <c r="D851">
        <v>1.0109999999999999</v>
      </c>
      <c r="E851">
        <v>17.783200000000001</v>
      </c>
      <c r="F851">
        <v>9.0162999999999993</v>
      </c>
      <c r="G851">
        <v>26.3948</v>
      </c>
      <c r="H851">
        <v>27.876100000000001</v>
      </c>
      <c r="I851">
        <v>28.0045</v>
      </c>
      <c r="J851">
        <v>35.7761</v>
      </c>
      <c r="K851">
        <v>40.764899999999997</v>
      </c>
      <c r="L851">
        <v>33.466299999999997</v>
      </c>
      <c r="M851">
        <v>32.394199999999998</v>
      </c>
      <c r="N851">
        <v>34.322299999999998</v>
      </c>
      <c r="O851">
        <v>31.792100000000001</v>
      </c>
      <c r="P851">
        <v>41.0794</v>
      </c>
      <c r="Q851">
        <v>43.678699999999999</v>
      </c>
      <c r="R851">
        <v>63.0627</v>
      </c>
      <c r="S851">
        <v>113.0509</v>
      </c>
      <c r="T851">
        <v>82.487899999999996</v>
      </c>
      <c r="U851">
        <v>62.533200000000001</v>
      </c>
      <c r="V851">
        <v>30.0518</v>
      </c>
      <c r="W851">
        <v>39.248800000000003</v>
      </c>
      <c r="X851">
        <v>52.505099999999999</v>
      </c>
      <c r="Y851">
        <v>61.653399999999998</v>
      </c>
    </row>
    <row r="852" spans="1:26" x14ac:dyDescent="0.25">
      <c r="A852" s="1" t="s">
        <v>427</v>
      </c>
      <c r="B852" t="s">
        <v>1157</v>
      </c>
      <c r="C852" t="s">
        <v>1183</v>
      </c>
      <c r="D852" s="2">
        <f>_xll.BDH($A852, $D$1, $B852, $C852, "Direction", "H", "Period", "Y","cols=6;rows=2")</f>
        <v>36891</v>
      </c>
      <c r="E852" s="2">
        <v>37256</v>
      </c>
      <c r="F852" s="2">
        <v>37621</v>
      </c>
      <c r="G852" s="2">
        <v>37986</v>
      </c>
      <c r="H852" s="2">
        <v>38352</v>
      </c>
      <c r="I852" s="2">
        <v>38717</v>
      </c>
      <c r="J852" s="2"/>
    </row>
    <row r="853" spans="1:26" x14ac:dyDescent="0.25">
      <c r="A853" s="4"/>
      <c r="D853">
        <v>30.226900000000001</v>
      </c>
      <c r="E853">
        <v>16.8611</v>
      </c>
      <c r="F853">
        <v>15.4518</v>
      </c>
      <c r="G853">
        <v>20.527100000000001</v>
      </c>
      <c r="H853">
        <v>21.067799999999998</v>
      </c>
      <c r="I853">
        <v>21.128</v>
      </c>
    </row>
    <row r="854" spans="1:26" x14ac:dyDescent="0.25">
      <c r="A854" s="1" t="s">
        <v>428</v>
      </c>
      <c r="B854" t="s">
        <v>1157</v>
      </c>
      <c r="C854" t="s">
        <v>1199</v>
      </c>
      <c r="D854" s="2">
        <f>_xll.BDH($A854, $D$1, $B854, $C854, "Direction", "H", "Period", "Y","cols=22;rows=2")</f>
        <v>36891</v>
      </c>
      <c r="E854" s="2">
        <v>37256</v>
      </c>
      <c r="F854" s="2">
        <v>37621</v>
      </c>
      <c r="G854" s="2">
        <v>37986</v>
      </c>
      <c r="H854" s="2">
        <v>38352</v>
      </c>
      <c r="I854" s="2">
        <v>38717</v>
      </c>
      <c r="J854" s="2">
        <v>39082</v>
      </c>
      <c r="K854" s="2">
        <v>39447</v>
      </c>
      <c r="L854" s="2">
        <v>39813</v>
      </c>
      <c r="M854" s="2">
        <v>40178</v>
      </c>
      <c r="N854" s="2">
        <v>40543</v>
      </c>
      <c r="O854" s="2">
        <v>40908</v>
      </c>
      <c r="P854" s="2">
        <v>41274</v>
      </c>
      <c r="Q854" s="2">
        <v>41639</v>
      </c>
      <c r="R854" s="2">
        <v>42004</v>
      </c>
      <c r="S854" s="2">
        <v>42369</v>
      </c>
      <c r="T854" s="2">
        <v>42735</v>
      </c>
      <c r="U854" s="2">
        <v>43100</v>
      </c>
      <c r="V854" s="2">
        <v>43465</v>
      </c>
      <c r="W854" s="2">
        <v>43830</v>
      </c>
      <c r="X854" s="2">
        <v>44196</v>
      </c>
      <c r="Y854" s="2">
        <v>44561</v>
      </c>
    </row>
    <row r="855" spans="1:26" x14ac:dyDescent="0.25">
      <c r="A855" s="4"/>
      <c r="D855">
        <v>9.1730999999999998</v>
      </c>
      <c r="E855">
        <v>6.2640000000000002</v>
      </c>
      <c r="F855">
        <v>-33.179200000000002</v>
      </c>
      <c r="G855">
        <v>6.6681999999999997</v>
      </c>
      <c r="H855">
        <v>20.401199999999999</v>
      </c>
      <c r="I855">
        <v>32.198900000000002</v>
      </c>
      <c r="J855">
        <v>41.194299999999998</v>
      </c>
      <c r="K855">
        <v>40.924399999999999</v>
      </c>
      <c r="L855">
        <v>34.247999999999998</v>
      </c>
      <c r="M855">
        <v>17.419799999999999</v>
      </c>
      <c r="N855">
        <v>16.950700000000001</v>
      </c>
      <c r="O855">
        <v>15.9932</v>
      </c>
      <c r="P855">
        <v>16.6328</v>
      </c>
      <c r="Q855">
        <v>18.140699999999999</v>
      </c>
      <c r="R855">
        <v>14.0664</v>
      </c>
      <c r="S855">
        <v>5.6394000000000002</v>
      </c>
      <c r="T855">
        <v>-4.3982999999999999</v>
      </c>
      <c r="U855">
        <v>-3.8628999999999998</v>
      </c>
      <c r="V855">
        <v>5.8571999999999997</v>
      </c>
      <c r="W855">
        <v>-33.834000000000003</v>
      </c>
      <c r="X855">
        <v>-58.7089</v>
      </c>
      <c r="Y855">
        <v>13.8947</v>
      </c>
    </row>
    <row r="856" spans="1:26" x14ac:dyDescent="0.25">
      <c r="A856" s="1" t="s">
        <v>429</v>
      </c>
      <c r="B856" t="s">
        <v>1157</v>
      </c>
      <c r="C856" t="s">
        <v>1180</v>
      </c>
      <c r="D856" s="2">
        <f>_xll.BDH($A856, $D$1, $B856, $C856, "Direction", "H", "Period", "Y","cols=11;rows=2")</f>
        <v>36891</v>
      </c>
      <c r="E856" s="2">
        <v>37256</v>
      </c>
      <c r="F856" s="2">
        <v>37621</v>
      </c>
      <c r="G856" s="2">
        <v>37986</v>
      </c>
      <c r="H856" s="2">
        <v>38352</v>
      </c>
      <c r="I856" s="2">
        <v>38717</v>
      </c>
      <c r="J856" s="2">
        <v>39082</v>
      </c>
      <c r="K856" s="2">
        <v>39447</v>
      </c>
      <c r="L856" s="2">
        <v>39813</v>
      </c>
      <c r="M856" s="2">
        <v>40178</v>
      </c>
      <c r="N856" s="2">
        <v>40543</v>
      </c>
      <c r="O856" s="2"/>
    </row>
    <row r="857" spans="1:26" x14ac:dyDescent="0.25">
      <c r="A857" s="4"/>
      <c r="D857">
        <v>47.085799999999999</v>
      </c>
      <c r="E857">
        <v>27.0139</v>
      </c>
      <c r="F857">
        <v>46.730499999999999</v>
      </c>
      <c r="G857">
        <v>70.826499999999996</v>
      </c>
      <c r="H857">
        <v>70.405199999999994</v>
      </c>
      <c r="I857">
        <v>44.141500000000001</v>
      </c>
      <c r="J857">
        <v>31.941700000000001</v>
      </c>
      <c r="K857">
        <v>-25.049399999999999</v>
      </c>
      <c r="L857">
        <v>-9.3285</v>
      </c>
      <c r="M857">
        <v>4.9530000000000003</v>
      </c>
      <c r="N857">
        <v>10.9697</v>
      </c>
    </row>
    <row r="858" spans="1:26" x14ac:dyDescent="0.25">
      <c r="A858" s="1" t="s">
        <v>430</v>
      </c>
      <c r="B858" t="s">
        <v>1157</v>
      </c>
      <c r="C858" t="s">
        <v>1199</v>
      </c>
      <c r="D858" s="2">
        <f>_xll.BDH($A858, $D$1, $B858, $C858, "Direction", "H", "Period", "Y","cols=23;rows=2")</f>
        <v>36526</v>
      </c>
      <c r="E858" s="2">
        <v>36890</v>
      </c>
      <c r="F858" s="2">
        <v>37254</v>
      </c>
      <c r="G858" s="2">
        <v>37618</v>
      </c>
      <c r="H858" s="2">
        <v>37989</v>
      </c>
      <c r="I858" s="2">
        <v>38353</v>
      </c>
      <c r="J858" s="2">
        <v>38717</v>
      </c>
      <c r="K858" s="2">
        <v>39081</v>
      </c>
      <c r="L858" s="2">
        <v>39445</v>
      </c>
      <c r="M858" s="2">
        <v>39816</v>
      </c>
      <c r="N858" s="2">
        <v>40180</v>
      </c>
      <c r="O858" s="2">
        <v>40544</v>
      </c>
      <c r="P858" s="2">
        <v>40908</v>
      </c>
      <c r="Q858" s="2">
        <v>41272</v>
      </c>
      <c r="R858" s="2">
        <v>41636</v>
      </c>
      <c r="S858" s="2">
        <v>42007</v>
      </c>
      <c r="T858" s="2">
        <v>42371</v>
      </c>
      <c r="U858" s="2">
        <v>42735</v>
      </c>
      <c r="V858" s="2">
        <v>43099</v>
      </c>
      <c r="W858" s="2">
        <v>43463</v>
      </c>
      <c r="X858" s="2">
        <v>43828</v>
      </c>
      <c r="Y858" s="2">
        <v>44194</v>
      </c>
      <c r="Z858" s="2">
        <v>44562</v>
      </c>
    </row>
    <row r="859" spans="1:26" x14ac:dyDescent="0.25">
      <c r="A859" s="4"/>
      <c r="D859">
        <v>16.028300000000002</v>
      </c>
      <c r="E859">
        <v>17.792300000000001</v>
      </c>
      <c r="F859">
        <v>2.3460000000000001</v>
      </c>
      <c r="G859">
        <v>13.1989</v>
      </c>
      <c r="H859">
        <v>8.5482999999999993</v>
      </c>
      <c r="I859">
        <v>7.7016999999999998</v>
      </c>
      <c r="J859">
        <v>8.9633000000000003</v>
      </c>
      <c r="K859">
        <v>9.8209</v>
      </c>
      <c r="L859">
        <v>15.3794</v>
      </c>
      <c r="M859">
        <v>19.192399999999999</v>
      </c>
      <c r="N859">
        <v>10.837899999999999</v>
      </c>
      <c r="O859">
        <v>13.925700000000001</v>
      </c>
      <c r="P859">
        <v>18.9285</v>
      </c>
      <c r="Q859">
        <v>18.367799999999999</v>
      </c>
      <c r="R859">
        <v>17.893899999999999</v>
      </c>
      <c r="S859">
        <v>19.527899999999999</v>
      </c>
      <c r="T859">
        <v>20.720700000000001</v>
      </c>
      <c r="U859">
        <v>21.726099999999999</v>
      </c>
      <c r="V859">
        <v>20.0212</v>
      </c>
      <c r="W859">
        <v>22.466000000000001</v>
      </c>
      <c r="X859">
        <v>21.3126</v>
      </c>
      <c r="Y859">
        <v>17.334800000000001</v>
      </c>
      <c r="Z859">
        <v>20.495100000000001</v>
      </c>
    </row>
    <row r="860" spans="1:26" x14ac:dyDescent="0.25">
      <c r="A860" s="1" t="s">
        <v>431</v>
      </c>
      <c r="B860" t="s">
        <v>1157</v>
      </c>
      <c r="C860" t="s">
        <v>1198</v>
      </c>
      <c r="D860" s="2">
        <f>_xll.BDH($A860, $D$1, $B860, $C860, "Direction", "H", "Period", "Y","cols=9;rows=2")</f>
        <v>36891</v>
      </c>
      <c r="E860" s="2">
        <v>37256</v>
      </c>
      <c r="F860" s="2">
        <v>37621</v>
      </c>
      <c r="G860" s="2">
        <v>37986</v>
      </c>
      <c r="H860" s="2">
        <v>38352</v>
      </c>
      <c r="I860" s="2">
        <v>38717</v>
      </c>
      <c r="J860" s="2">
        <v>39082</v>
      </c>
      <c r="K860" s="2">
        <v>39447</v>
      </c>
      <c r="L860" s="2">
        <v>39813</v>
      </c>
    </row>
    <row r="861" spans="1:26" x14ac:dyDescent="0.25">
      <c r="A861" s="4"/>
      <c r="D861">
        <v>19.861799999999999</v>
      </c>
      <c r="E861">
        <v>20.026</v>
      </c>
      <c r="F861">
        <v>19.559200000000001</v>
      </c>
      <c r="G861">
        <v>18.149100000000001</v>
      </c>
      <c r="H861">
        <v>17.888000000000002</v>
      </c>
      <c r="I861">
        <v>18.4755</v>
      </c>
      <c r="J861">
        <v>18.531700000000001</v>
      </c>
      <c r="K861">
        <v>14.721299999999999</v>
      </c>
      <c r="L861">
        <v>-18.528600000000001</v>
      </c>
    </row>
    <row r="862" spans="1:26" x14ac:dyDescent="0.25">
      <c r="A862" s="1" t="s">
        <v>432</v>
      </c>
      <c r="B862" t="s">
        <v>1157</v>
      </c>
      <c r="C862" t="s">
        <v>1199</v>
      </c>
      <c r="D862" s="2">
        <f>_xll.BDH($A862, $D$1, $B862, $C862, "Direction", "H", "Period", "Y","cols=22;rows=2")</f>
        <v>36891</v>
      </c>
      <c r="E862" s="2">
        <v>37256</v>
      </c>
      <c r="F862" s="2">
        <v>37621</v>
      </c>
      <c r="G862" s="2">
        <v>37986</v>
      </c>
      <c r="H862" s="2">
        <v>38352</v>
      </c>
      <c r="I862" s="2">
        <v>38717</v>
      </c>
      <c r="J862" s="2">
        <v>39082</v>
      </c>
      <c r="K862" s="2">
        <v>39447</v>
      </c>
      <c r="L862" s="2">
        <v>39813</v>
      </c>
      <c r="M862" s="2">
        <v>40178</v>
      </c>
      <c r="N862" s="2">
        <v>40543</v>
      </c>
      <c r="O862" s="2">
        <v>40908</v>
      </c>
      <c r="P862" s="2">
        <v>41274</v>
      </c>
      <c r="Q862" s="2">
        <v>41639</v>
      </c>
      <c r="R862" s="2">
        <v>42004</v>
      </c>
      <c r="S862" s="2">
        <v>42369</v>
      </c>
      <c r="T862" s="2">
        <v>42735</v>
      </c>
      <c r="U862" s="2">
        <v>43100</v>
      </c>
      <c r="V862" s="2">
        <v>43465</v>
      </c>
      <c r="W862" s="2">
        <v>43830</v>
      </c>
      <c r="X862" s="2">
        <v>44196</v>
      </c>
      <c r="Y862" s="2">
        <v>44561</v>
      </c>
    </row>
    <row r="863" spans="1:26" x14ac:dyDescent="0.25">
      <c r="A863" s="4"/>
      <c r="D863">
        <v>13.2</v>
      </c>
      <c r="E863">
        <v>13.5161</v>
      </c>
      <c r="F863">
        <v>15.790100000000001</v>
      </c>
      <c r="G863">
        <v>16.058399999999999</v>
      </c>
      <c r="H863">
        <v>15.075799999999999</v>
      </c>
      <c r="I863">
        <v>14.8901</v>
      </c>
      <c r="J863">
        <v>14.261100000000001</v>
      </c>
      <c r="K863">
        <v>14.1943</v>
      </c>
      <c r="L863">
        <v>13.577</v>
      </c>
      <c r="M863">
        <v>11.6715</v>
      </c>
      <c r="N863">
        <v>12.709099999999999</v>
      </c>
      <c r="O863">
        <v>13.043200000000001</v>
      </c>
      <c r="P863">
        <v>13.101000000000001</v>
      </c>
      <c r="Q863">
        <v>8.8138000000000005</v>
      </c>
      <c r="R863">
        <v>10.0778</v>
      </c>
      <c r="S863">
        <v>11.677099999999999</v>
      </c>
      <c r="T863">
        <v>10.795999999999999</v>
      </c>
      <c r="U863">
        <v>3.4420000000000002</v>
      </c>
      <c r="V863">
        <v>9.1061999999999994</v>
      </c>
      <c r="W863">
        <v>18.147400000000001</v>
      </c>
      <c r="X863">
        <v>11.244300000000001</v>
      </c>
      <c r="Y863">
        <v>8.57</v>
      </c>
    </row>
    <row r="864" spans="1:26" x14ac:dyDescent="0.25">
      <c r="A864" s="1" t="s">
        <v>433</v>
      </c>
      <c r="B864" t="s">
        <v>1157</v>
      </c>
      <c r="C864" t="s">
        <v>1199</v>
      </c>
      <c r="D864" s="2">
        <f>_xll.BDH($A864, $D$1, $B864, $C864, "Direction", "H", "Period", "Y","cols=20;rows=2")</f>
        <v>36891</v>
      </c>
      <c r="E864" s="2">
        <v>37256</v>
      </c>
      <c r="F864" s="2">
        <v>37621</v>
      </c>
      <c r="G864" s="2">
        <v>37986</v>
      </c>
      <c r="H864" s="2">
        <v>38352</v>
      </c>
      <c r="I864" s="2">
        <v>39447</v>
      </c>
      <c r="J864" s="2">
        <v>39813</v>
      </c>
      <c r="K864" s="2">
        <v>40178</v>
      </c>
      <c r="L864" s="2">
        <v>40543</v>
      </c>
      <c r="M864" s="2">
        <v>40908</v>
      </c>
      <c r="N864" s="2">
        <v>41274</v>
      </c>
      <c r="O864" s="2">
        <v>41639</v>
      </c>
      <c r="P864" s="2">
        <v>42004</v>
      </c>
      <c r="Q864" s="2">
        <v>42369</v>
      </c>
      <c r="R864" s="2">
        <v>42735</v>
      </c>
      <c r="S864" s="2">
        <v>43100</v>
      </c>
      <c r="T864" s="2">
        <v>43465</v>
      </c>
      <c r="U864" s="2">
        <v>43830</v>
      </c>
      <c r="V864" s="2">
        <v>44196</v>
      </c>
      <c r="W864" s="2">
        <v>44561</v>
      </c>
      <c r="X864" s="2"/>
      <c r="Y864" s="2"/>
    </row>
    <row r="865" spans="1:26" x14ac:dyDescent="0.25">
      <c r="A865" s="4"/>
      <c r="D865">
        <v>23.391300000000001</v>
      </c>
      <c r="E865">
        <v>20.8598</v>
      </c>
      <c r="F865">
        <v>28.6967</v>
      </c>
      <c r="G865">
        <v>29.12</v>
      </c>
      <c r="H865">
        <v>27.278300000000002</v>
      </c>
      <c r="I865">
        <v>45.399799999999999</v>
      </c>
      <c r="J865">
        <v>55.347499999999997</v>
      </c>
      <c r="K865">
        <v>46.7149</v>
      </c>
      <c r="L865">
        <v>40.805399999999999</v>
      </c>
      <c r="M865">
        <v>48.991700000000002</v>
      </c>
      <c r="N865">
        <v>38.4176</v>
      </c>
      <c r="O865">
        <v>133.0754</v>
      </c>
      <c r="P865">
        <v>-12.856299999999999</v>
      </c>
      <c r="Q865">
        <v>339.00290000000001</v>
      </c>
      <c r="R865">
        <v>499.0521</v>
      </c>
      <c r="S865">
        <v>219.83840000000001</v>
      </c>
      <c r="T865">
        <v>292.45710000000003</v>
      </c>
      <c r="U865">
        <v>383.55919999999998</v>
      </c>
      <c r="V865">
        <v>473.48180000000002</v>
      </c>
      <c r="W865">
        <v>238.01650000000001</v>
      </c>
    </row>
    <row r="866" spans="1:26" x14ac:dyDescent="0.25">
      <c r="A866" s="1" t="s">
        <v>434</v>
      </c>
      <c r="B866" t="s">
        <v>1157</v>
      </c>
      <c r="C866" t="s">
        <v>1183</v>
      </c>
      <c r="D866" s="2">
        <f>_xll.BDH($A866, $D$1, $B866, $C866, "Direction", "H", "Period", "Y","cols=6;rows=2")</f>
        <v>36925</v>
      </c>
      <c r="E866" s="2">
        <v>37289</v>
      </c>
      <c r="F866" s="2">
        <v>37653</v>
      </c>
      <c r="G866" s="2">
        <v>38017</v>
      </c>
      <c r="H866" s="2">
        <v>38381</v>
      </c>
      <c r="I866" s="2">
        <v>38745</v>
      </c>
      <c r="J866" s="2"/>
    </row>
    <row r="867" spans="1:26" x14ac:dyDescent="0.25">
      <c r="A867" s="4"/>
      <c r="D867">
        <v>3.3241000000000001</v>
      </c>
      <c r="E867">
        <v>13.88</v>
      </c>
      <c r="F867">
        <v>18.930399999999999</v>
      </c>
      <c r="G867">
        <v>15.508599999999999</v>
      </c>
      <c r="H867">
        <v>18.2149</v>
      </c>
      <c r="I867">
        <v>18.1968</v>
      </c>
    </row>
    <row r="868" spans="1:26" x14ac:dyDescent="0.25">
      <c r="A868" s="1" t="s">
        <v>435</v>
      </c>
      <c r="B868" t="s">
        <v>1157</v>
      </c>
      <c r="C868" t="s">
        <v>1199</v>
      </c>
      <c r="D868" s="2">
        <f>_xll.BDH($A868, $D$1, $B868, $C868, "Direction", "H", "Period", "Y","cols=22;rows=2")</f>
        <v>36891</v>
      </c>
      <c r="E868" s="2">
        <v>37256</v>
      </c>
      <c r="F868" s="2">
        <v>37621</v>
      </c>
      <c r="G868" s="2">
        <v>37986</v>
      </c>
      <c r="H868" s="2">
        <v>38352</v>
      </c>
      <c r="I868" s="2">
        <v>38717</v>
      </c>
      <c r="J868" s="2">
        <v>39082</v>
      </c>
      <c r="K868" s="2">
        <v>39447</v>
      </c>
      <c r="L868" s="2">
        <v>39813</v>
      </c>
      <c r="M868" s="2">
        <v>40178</v>
      </c>
      <c r="N868" s="2">
        <v>40543</v>
      </c>
      <c r="O868" s="2">
        <v>40908</v>
      </c>
      <c r="P868" s="2">
        <v>41274</v>
      </c>
      <c r="Q868" s="2">
        <v>41639</v>
      </c>
      <c r="R868" s="2">
        <v>42004</v>
      </c>
      <c r="S868" s="2">
        <v>42369</v>
      </c>
      <c r="T868" s="2">
        <v>42735</v>
      </c>
      <c r="U868" s="2">
        <v>43100</v>
      </c>
      <c r="V868" s="2">
        <v>43465</v>
      </c>
      <c r="W868" s="2">
        <v>43830</v>
      </c>
      <c r="X868" s="2">
        <v>44196</v>
      </c>
      <c r="Y868" s="2">
        <v>44561</v>
      </c>
    </row>
    <row r="869" spans="1:26" x14ac:dyDescent="0.25">
      <c r="A869" s="4"/>
      <c r="D869">
        <v>15.6569</v>
      </c>
      <c r="E869">
        <v>19.976900000000001</v>
      </c>
      <c r="F869">
        <v>21.424700000000001</v>
      </c>
      <c r="G869">
        <v>19.329899999999999</v>
      </c>
      <c r="H869">
        <v>20.445499999999999</v>
      </c>
      <c r="I869">
        <v>16.689299999999999</v>
      </c>
      <c r="J869">
        <v>20.569099999999999</v>
      </c>
      <c r="K869">
        <v>13.8675</v>
      </c>
      <c r="L869">
        <v>13.649699999999999</v>
      </c>
      <c r="M869">
        <v>13.183299999999999</v>
      </c>
      <c r="N869">
        <v>7.8628999999999998</v>
      </c>
      <c r="O869">
        <v>14.158099999999999</v>
      </c>
      <c r="P869">
        <v>8.5655999999999999</v>
      </c>
      <c r="Q869">
        <v>9.4034999999999993</v>
      </c>
      <c r="R869">
        <v>10.396699999999999</v>
      </c>
      <c r="S869">
        <v>11.662000000000001</v>
      </c>
      <c r="T869">
        <v>11.0662</v>
      </c>
      <c r="U869">
        <v>1.9984</v>
      </c>
      <c r="V869">
        <v>6.7077999999999998</v>
      </c>
      <c r="W869">
        <v>12.626300000000001</v>
      </c>
      <c r="X869">
        <v>19.8644</v>
      </c>
      <c r="Y869">
        <v>5.5342000000000002</v>
      </c>
    </row>
    <row r="870" spans="1:26" x14ac:dyDescent="0.25">
      <c r="A870" s="1" t="s">
        <v>436</v>
      </c>
      <c r="B870" t="s">
        <v>1157</v>
      </c>
      <c r="C870" t="s">
        <v>1201</v>
      </c>
      <c r="D870" s="2">
        <f>_xll.BDH($A870, $D$1, $B870, $C870, "Direction", "H", "Period", "Y","cols=19;rows=2")</f>
        <v>36891</v>
      </c>
      <c r="E870" s="2">
        <v>37256</v>
      </c>
      <c r="F870" s="2">
        <v>37621</v>
      </c>
      <c r="G870" s="2">
        <v>37986</v>
      </c>
      <c r="H870" s="2">
        <v>38352</v>
      </c>
      <c r="I870" s="2">
        <v>38717</v>
      </c>
      <c r="J870" s="2">
        <v>39082</v>
      </c>
      <c r="K870" s="2">
        <v>39447</v>
      </c>
      <c r="L870" s="2">
        <v>39813</v>
      </c>
      <c r="M870" s="2">
        <v>40178</v>
      </c>
      <c r="N870" s="2">
        <v>40543</v>
      </c>
      <c r="O870" s="2">
        <v>40908</v>
      </c>
      <c r="P870" s="2">
        <v>41274</v>
      </c>
      <c r="Q870" s="2">
        <v>41639</v>
      </c>
      <c r="R870" s="2">
        <v>42004</v>
      </c>
      <c r="S870" s="2">
        <v>42369</v>
      </c>
      <c r="T870" s="2">
        <v>42735</v>
      </c>
      <c r="U870" s="2">
        <v>43100</v>
      </c>
      <c r="V870" s="2">
        <v>43465</v>
      </c>
      <c r="W870" s="2"/>
    </row>
    <row r="871" spans="1:26" x14ac:dyDescent="0.25">
      <c r="A871" s="4"/>
      <c r="D871">
        <v>16.312799999999999</v>
      </c>
      <c r="E871">
        <v>16.574000000000002</v>
      </c>
      <c r="F871">
        <v>15.5503</v>
      </c>
      <c r="G871">
        <v>14.402699999999999</v>
      </c>
      <c r="H871">
        <v>12.2319</v>
      </c>
      <c r="I871">
        <v>12.0899</v>
      </c>
      <c r="J871">
        <v>12.337300000000001</v>
      </c>
      <c r="K871">
        <v>9.2555999999999994</v>
      </c>
      <c r="L871">
        <v>4.2888999999999999</v>
      </c>
      <c r="M871">
        <v>-9.9331999999999994</v>
      </c>
      <c r="N871">
        <v>-0.48599999999999999</v>
      </c>
      <c r="O871">
        <v>2.6067</v>
      </c>
      <c r="P871">
        <v>9.6426999999999996</v>
      </c>
      <c r="Q871">
        <v>6.3334999999999999</v>
      </c>
      <c r="R871">
        <v>8.1079000000000008</v>
      </c>
      <c r="S871">
        <v>8.4649000000000001</v>
      </c>
      <c r="T871">
        <v>8.1111000000000004</v>
      </c>
      <c r="U871">
        <v>9.6690000000000005</v>
      </c>
      <c r="V871">
        <v>11.8752</v>
      </c>
    </row>
    <row r="872" spans="1:26" x14ac:dyDescent="0.25">
      <c r="A872" s="1" t="s">
        <v>437</v>
      </c>
      <c r="B872" t="s">
        <v>1157</v>
      </c>
      <c r="C872" t="s">
        <v>1194</v>
      </c>
      <c r="D872" s="2">
        <f>_xll.BDH($A872, $D$1, $B872, $C872, "Direction", "H", "Period", "Y","cols=16;rows=2")</f>
        <v>36891</v>
      </c>
      <c r="E872" s="2">
        <v>37256</v>
      </c>
      <c r="F872" s="2">
        <v>37621</v>
      </c>
      <c r="G872" s="2">
        <v>37986</v>
      </c>
      <c r="H872" s="2">
        <v>38352</v>
      </c>
      <c r="I872" s="2">
        <v>38717</v>
      </c>
      <c r="J872" s="2">
        <v>39081</v>
      </c>
      <c r="K872" s="2">
        <v>39445</v>
      </c>
      <c r="L872" s="2">
        <v>39816</v>
      </c>
      <c r="M872" s="2">
        <v>40180</v>
      </c>
      <c r="N872" s="2">
        <v>40544</v>
      </c>
      <c r="O872" s="2">
        <v>40908</v>
      </c>
      <c r="P872" s="2">
        <v>41272</v>
      </c>
      <c r="Q872" s="2">
        <v>41636</v>
      </c>
      <c r="R872" s="2">
        <v>42007</v>
      </c>
      <c r="S872" s="2">
        <v>42371</v>
      </c>
      <c r="T872" s="2"/>
      <c r="U872" s="2"/>
    </row>
    <row r="873" spans="1:26" x14ac:dyDescent="0.25">
      <c r="A873" s="4"/>
      <c r="D873">
        <v>14.882300000000001</v>
      </c>
      <c r="E873">
        <v>16.2471</v>
      </c>
      <c r="F873">
        <v>20.017199999999999</v>
      </c>
      <c r="G873">
        <v>21.174600000000002</v>
      </c>
      <c r="H873">
        <v>20.8185</v>
      </c>
      <c r="I873">
        <v>15.085000000000001</v>
      </c>
      <c r="J873">
        <v>18.737100000000002</v>
      </c>
      <c r="K873">
        <v>18.960100000000001</v>
      </c>
      <c r="L873">
        <v>11.4543</v>
      </c>
      <c r="M873">
        <v>23.697900000000001</v>
      </c>
      <c r="N873">
        <v>23.5731</v>
      </c>
      <c r="O873">
        <v>18.6737</v>
      </c>
      <c r="P873">
        <v>17.551600000000001</v>
      </c>
      <c r="Q873">
        <v>17.369399999999999</v>
      </c>
      <c r="R873">
        <v>23.772200000000002</v>
      </c>
      <c r="S873">
        <v>21.3566</v>
      </c>
    </row>
    <row r="874" spans="1:26" x14ac:dyDescent="0.25">
      <c r="A874" s="1" t="s">
        <v>438</v>
      </c>
      <c r="B874" t="s">
        <v>1157</v>
      </c>
      <c r="C874" t="s">
        <v>1199</v>
      </c>
      <c r="D874" s="2">
        <f>_xll.BDH($A874, $D$1, $B874, $C874, "Direction", "H", "Period", "Y","cols=22;rows=2")</f>
        <v>36891</v>
      </c>
      <c r="E874" s="2">
        <v>37256</v>
      </c>
      <c r="F874" s="2">
        <v>37621</v>
      </c>
      <c r="G874" s="2">
        <v>37986</v>
      </c>
      <c r="H874" s="2">
        <v>38352</v>
      </c>
      <c r="I874" s="2">
        <v>38717</v>
      </c>
      <c r="J874" s="2">
        <v>39082</v>
      </c>
      <c r="K874" s="2">
        <v>39447</v>
      </c>
      <c r="L874" s="2">
        <v>39813</v>
      </c>
      <c r="M874" s="2">
        <v>40178</v>
      </c>
      <c r="N874" s="2">
        <v>40543</v>
      </c>
      <c r="O874" s="2">
        <v>40908</v>
      </c>
      <c r="P874" s="2">
        <v>41274</v>
      </c>
      <c r="Q874" s="2">
        <v>41639</v>
      </c>
      <c r="R874" s="2">
        <v>42004</v>
      </c>
      <c r="S874" s="2">
        <v>42369</v>
      </c>
      <c r="T874" s="2">
        <v>42735</v>
      </c>
      <c r="U874" s="2">
        <v>43100</v>
      </c>
      <c r="V874" s="2">
        <v>43465</v>
      </c>
      <c r="W874" s="2">
        <v>43830</v>
      </c>
      <c r="X874" s="2">
        <v>44196</v>
      </c>
      <c r="Y874" s="2">
        <v>44561</v>
      </c>
    </row>
    <row r="875" spans="1:26" x14ac:dyDescent="0.25">
      <c r="A875" s="4"/>
      <c r="D875">
        <v>20.121700000000001</v>
      </c>
      <c r="E875">
        <v>17.672699999999999</v>
      </c>
      <c r="F875">
        <v>23.517099999999999</v>
      </c>
      <c r="G875">
        <v>13.708</v>
      </c>
      <c r="H875">
        <v>13.404999999999999</v>
      </c>
      <c r="I875">
        <v>13.3802</v>
      </c>
      <c r="J875">
        <v>16.242000000000001</v>
      </c>
      <c r="K875">
        <v>13.595000000000001</v>
      </c>
      <c r="L875">
        <v>16.124400000000001</v>
      </c>
      <c r="M875">
        <v>-16.105899999999998</v>
      </c>
      <c r="N875">
        <v>9.5420999999999996</v>
      </c>
      <c r="O875">
        <v>10.260300000000001</v>
      </c>
      <c r="P875">
        <v>10.2806</v>
      </c>
      <c r="Q875">
        <v>10.013199999999999</v>
      </c>
      <c r="R875">
        <v>9.9761000000000006</v>
      </c>
      <c r="S875">
        <v>9.7985000000000007</v>
      </c>
      <c r="T875">
        <v>10.836399999999999</v>
      </c>
      <c r="U875">
        <v>10.649100000000001</v>
      </c>
      <c r="V875">
        <v>12.0038</v>
      </c>
      <c r="W875">
        <v>9.4639000000000006</v>
      </c>
      <c r="X875">
        <v>9.9871999999999996</v>
      </c>
      <c r="Y875">
        <v>10.4732</v>
      </c>
    </row>
    <row r="876" spans="1:26" x14ac:dyDescent="0.25">
      <c r="A876" s="1" t="s">
        <v>439</v>
      </c>
      <c r="B876" t="s">
        <v>1157</v>
      </c>
      <c r="C876" t="s">
        <v>1188</v>
      </c>
      <c r="D876" s="2">
        <f>_xll.BDH($A876, $D$1, $B876, $C876, "Direction", "H", "Period", "Y","cols=10;rows=2")</f>
        <v>36582</v>
      </c>
      <c r="E876" s="2">
        <v>37310</v>
      </c>
      <c r="F876" s="2">
        <v>38409</v>
      </c>
      <c r="G876" s="2">
        <v>38773</v>
      </c>
      <c r="H876" s="2">
        <v>39137</v>
      </c>
      <c r="I876" s="2">
        <v>39501</v>
      </c>
      <c r="J876" s="2">
        <v>39872</v>
      </c>
      <c r="K876" s="2">
        <v>40236</v>
      </c>
      <c r="L876" s="2">
        <v>40600</v>
      </c>
      <c r="M876" s="2">
        <v>40964</v>
      </c>
      <c r="N876" s="2"/>
      <c r="O876" s="2"/>
      <c r="P876" s="2"/>
    </row>
    <row r="877" spans="1:26" x14ac:dyDescent="0.25">
      <c r="A877" s="4"/>
      <c r="D877">
        <v>15.5669</v>
      </c>
      <c r="E877">
        <v>10.7417</v>
      </c>
      <c r="F877">
        <v>16.347999999999999</v>
      </c>
      <c r="G877">
        <v>8.0385000000000009</v>
      </c>
      <c r="H877">
        <v>11.4069</v>
      </c>
      <c r="I877">
        <v>10.533799999999999</v>
      </c>
      <c r="J877">
        <v>-66.908799999999999</v>
      </c>
      <c r="K877">
        <v>14.374499999999999</v>
      </c>
      <c r="L877">
        <v>-71.445499999999996</v>
      </c>
      <c r="M877">
        <v>-152.8288</v>
      </c>
    </row>
    <row r="878" spans="1:26" x14ac:dyDescent="0.25">
      <c r="A878" s="1" t="s">
        <v>440</v>
      </c>
      <c r="B878" t="s">
        <v>1157</v>
      </c>
      <c r="C878" t="s">
        <v>1199</v>
      </c>
      <c r="D878" s="2">
        <f>_xll.BDH($A878, $D$1, $B878, $C878, "Direction", "H", "Period", "Y","cols=23;rows=2")</f>
        <v>36526</v>
      </c>
      <c r="E878" s="2">
        <v>36890</v>
      </c>
      <c r="F878" s="2">
        <v>37254</v>
      </c>
      <c r="G878" s="2">
        <v>37618</v>
      </c>
      <c r="H878" s="2">
        <v>37989</v>
      </c>
      <c r="I878" s="2">
        <v>38353</v>
      </c>
      <c r="J878" s="2">
        <v>38717</v>
      </c>
      <c r="K878" s="2">
        <v>39081</v>
      </c>
      <c r="L878" s="2">
        <v>39445</v>
      </c>
      <c r="M878" s="2">
        <v>39816</v>
      </c>
      <c r="N878" s="2">
        <v>40180</v>
      </c>
      <c r="O878" s="2">
        <v>40544</v>
      </c>
      <c r="P878" s="2">
        <v>40908</v>
      </c>
      <c r="Q878" s="2">
        <v>41272</v>
      </c>
      <c r="R878" s="2">
        <v>41636</v>
      </c>
      <c r="S878" s="2">
        <v>42007</v>
      </c>
      <c r="T878" s="2">
        <v>42371</v>
      </c>
      <c r="U878" s="2">
        <v>42735</v>
      </c>
      <c r="V878" s="2">
        <v>43099</v>
      </c>
      <c r="W878" s="2">
        <v>43463</v>
      </c>
      <c r="X878" s="2">
        <v>43827</v>
      </c>
      <c r="Y878" s="2">
        <v>44198</v>
      </c>
      <c r="Z878" s="2">
        <v>44562</v>
      </c>
    </row>
    <row r="879" spans="1:26" x14ac:dyDescent="0.25">
      <c r="A879" s="4"/>
      <c r="D879">
        <v>21.355399999999999</v>
      </c>
      <c r="E879">
        <v>26.4148</v>
      </c>
      <c r="F879">
        <v>20.181000000000001</v>
      </c>
      <c r="G879">
        <v>20.3733</v>
      </c>
      <c r="H879">
        <v>11.712999999999999</v>
      </c>
      <c r="I879">
        <v>35.280500000000004</v>
      </c>
      <c r="J879">
        <v>20.223500000000001</v>
      </c>
      <c r="K879">
        <v>19.32</v>
      </c>
      <c r="L879">
        <v>20.5213</v>
      </c>
      <c r="M879">
        <v>17.87</v>
      </c>
      <c r="N879">
        <v>12.1493</v>
      </c>
      <c r="O879">
        <v>4.4028999999999998</v>
      </c>
      <c r="P879">
        <v>9.6229999999999993</v>
      </c>
      <c r="Q879">
        <v>12.9298</v>
      </c>
      <c r="R879">
        <v>7.2819000000000003</v>
      </c>
      <c r="S879">
        <v>11.504099999999999</v>
      </c>
      <c r="T879">
        <v>14.438700000000001</v>
      </c>
      <c r="U879">
        <v>15.896699999999999</v>
      </c>
      <c r="V879">
        <v>17.634599999999999</v>
      </c>
      <c r="W879">
        <v>8.2563999999999993</v>
      </c>
      <c r="X879">
        <v>12.982799999999999</v>
      </c>
      <c r="Y879">
        <v>14.089399999999999</v>
      </c>
      <c r="Z879">
        <v>17.061499999999999</v>
      </c>
    </row>
    <row r="880" spans="1:26" x14ac:dyDescent="0.25">
      <c r="A880" s="1" t="s">
        <v>441</v>
      </c>
      <c r="B880" t="s">
        <v>1157</v>
      </c>
      <c r="C880" t="s">
        <v>1192</v>
      </c>
      <c r="D880" s="2">
        <f>_xll.BDH($A880, $D$1, $B880, $C880, "Direction", "H", "Period", "Y","cols=16;rows=2")</f>
        <v>36526</v>
      </c>
      <c r="E880" s="2">
        <v>36890</v>
      </c>
      <c r="F880" s="2">
        <v>37254</v>
      </c>
      <c r="G880" s="2">
        <v>37618</v>
      </c>
      <c r="H880" s="2">
        <v>37989</v>
      </c>
      <c r="I880" s="2">
        <v>38353</v>
      </c>
      <c r="J880" s="2">
        <v>38717</v>
      </c>
      <c r="K880" s="2">
        <v>39081</v>
      </c>
      <c r="L880" s="2">
        <v>39445</v>
      </c>
      <c r="M880" s="2">
        <v>39816</v>
      </c>
      <c r="N880" s="2">
        <v>40180</v>
      </c>
      <c r="O880" s="2">
        <v>40544</v>
      </c>
      <c r="P880" s="2">
        <v>40908</v>
      </c>
      <c r="Q880" s="2">
        <v>41272</v>
      </c>
      <c r="R880" s="2">
        <v>41636</v>
      </c>
      <c r="S880" s="2">
        <v>42007</v>
      </c>
    </row>
    <row r="881" spans="1:26" x14ac:dyDescent="0.25">
      <c r="A881" s="4"/>
      <c r="D881">
        <v>27.090199999999999</v>
      </c>
      <c r="E881">
        <v>23.046600000000002</v>
      </c>
      <c r="F881">
        <v>22.233499999999999</v>
      </c>
      <c r="G881">
        <v>-17.4024</v>
      </c>
      <c r="H881">
        <v>-4.6700999999999997</v>
      </c>
      <c r="I881">
        <v>14.090999999999999</v>
      </c>
      <c r="J881">
        <v>12.162699999999999</v>
      </c>
      <c r="K881">
        <v>16.447199999999999</v>
      </c>
      <c r="L881">
        <v>14.3653</v>
      </c>
      <c r="M881">
        <v>14.313499999999999</v>
      </c>
      <c r="N881">
        <v>-18.708600000000001</v>
      </c>
      <c r="O881">
        <v>11.867599999999999</v>
      </c>
      <c r="P881">
        <v>11.7873</v>
      </c>
      <c r="Q881">
        <v>17.876899999999999</v>
      </c>
      <c r="R881">
        <v>79.633600000000001</v>
      </c>
      <c r="S881">
        <v>1.9574</v>
      </c>
    </row>
    <row r="882" spans="1:26" x14ac:dyDescent="0.25">
      <c r="A882" s="1" t="s">
        <v>442</v>
      </c>
      <c r="B882" t="s">
        <v>1157</v>
      </c>
      <c r="C882" t="s">
        <v>1191</v>
      </c>
      <c r="D882" s="2">
        <f>_xll.BDH($A882, $D$1, $B882, $C882, "Direction", "H", "Period", "Y","cols=2;rows=2")</f>
        <v>36616</v>
      </c>
      <c r="E882" s="2">
        <v>36981</v>
      </c>
    </row>
    <row r="883" spans="1:26" x14ac:dyDescent="0.25">
      <c r="A883" s="4"/>
      <c r="D883">
        <v>20.478200000000001</v>
      </c>
      <c r="E883">
        <v>4.7882999999999996</v>
      </c>
    </row>
    <row r="884" spans="1:26" x14ac:dyDescent="0.25">
      <c r="A884" s="1" t="s">
        <v>443</v>
      </c>
      <c r="B884" t="s">
        <v>1157</v>
      </c>
      <c r="C884" t="s">
        <v>1199</v>
      </c>
      <c r="D884" s="2">
        <f>_xll.BDH($A884, $D$1, $B884, $C884, "Direction", "H", "Period", "Y","cols=23;rows=2")</f>
        <v>36708</v>
      </c>
      <c r="E884" s="2">
        <v>37072</v>
      </c>
      <c r="F884" s="2">
        <v>37436</v>
      </c>
      <c r="G884" s="2">
        <v>37800</v>
      </c>
      <c r="H884" s="2">
        <v>38171</v>
      </c>
      <c r="I884" s="2">
        <v>38535</v>
      </c>
      <c r="J884" s="2">
        <v>38899</v>
      </c>
      <c r="K884" s="2">
        <v>39263</v>
      </c>
      <c r="L884" s="2">
        <v>39627</v>
      </c>
      <c r="M884" s="2">
        <v>39991</v>
      </c>
      <c r="N884" s="2">
        <v>40362</v>
      </c>
      <c r="O884" s="2">
        <v>40726</v>
      </c>
      <c r="P884" s="2">
        <v>41090</v>
      </c>
      <c r="Q884" s="2">
        <v>41454</v>
      </c>
      <c r="R884" s="2">
        <v>41818</v>
      </c>
      <c r="S884" s="2">
        <v>42182</v>
      </c>
      <c r="T884" s="2">
        <v>42553</v>
      </c>
      <c r="U884" s="2">
        <v>42917</v>
      </c>
      <c r="V884" s="2">
        <v>43281</v>
      </c>
      <c r="W884" s="2">
        <v>43645</v>
      </c>
      <c r="X884" s="2">
        <v>44009</v>
      </c>
      <c r="Y884" s="2">
        <v>44380</v>
      </c>
      <c r="Z884" s="2">
        <v>44744</v>
      </c>
    </row>
    <row r="885" spans="1:26" x14ac:dyDescent="0.25">
      <c r="A885" s="4"/>
      <c r="D885">
        <v>27.947600000000001</v>
      </c>
      <c r="E885">
        <v>30.5396</v>
      </c>
      <c r="F885">
        <v>31.765499999999999</v>
      </c>
      <c r="G885">
        <v>35.9482</v>
      </c>
      <c r="H885">
        <v>38.101999999999997</v>
      </c>
      <c r="I885">
        <v>36.122300000000003</v>
      </c>
      <c r="J885">
        <v>29.4375</v>
      </c>
      <c r="K885">
        <v>31.626200000000001</v>
      </c>
      <c r="L885">
        <v>33.081699999999998</v>
      </c>
      <c r="M885">
        <v>30.791499999999999</v>
      </c>
      <c r="N885">
        <v>32.429499999999997</v>
      </c>
      <c r="O885">
        <v>27.002500000000001</v>
      </c>
      <c r="P885">
        <v>23.888200000000001</v>
      </c>
      <c r="Q885">
        <v>20.096</v>
      </c>
      <c r="R885">
        <v>17.8139</v>
      </c>
      <c r="S885">
        <v>13.0479</v>
      </c>
      <c r="T885">
        <v>21.730899999999998</v>
      </c>
      <c r="U885">
        <v>38.985799999999998</v>
      </c>
      <c r="V885">
        <v>58.536299999999997</v>
      </c>
      <c r="W885">
        <v>66.843000000000004</v>
      </c>
      <c r="X885">
        <v>11.7707</v>
      </c>
      <c r="Y885">
        <v>38.665500000000002</v>
      </c>
      <c r="Z885">
        <v>92.585700000000003</v>
      </c>
    </row>
    <row r="886" spans="1:26" x14ac:dyDescent="0.25">
      <c r="A886" s="1" t="s">
        <v>444</v>
      </c>
      <c r="B886" t="s">
        <v>1157</v>
      </c>
      <c r="C886" t="s">
        <v>1199</v>
      </c>
      <c r="D886" s="2">
        <f>_xll.BDH($A886, $D$1, $B886, $C886, "Direction", "H", "Period", "Y","cols=22;rows=2")</f>
        <v>36891</v>
      </c>
      <c r="E886" s="2">
        <v>37256</v>
      </c>
      <c r="F886" s="2">
        <v>37621</v>
      </c>
      <c r="G886" s="2">
        <v>37986</v>
      </c>
      <c r="H886" s="2">
        <v>38352</v>
      </c>
      <c r="I886" s="2">
        <v>38717</v>
      </c>
      <c r="J886" s="2">
        <v>39082</v>
      </c>
      <c r="K886" s="2">
        <v>39447</v>
      </c>
      <c r="L886" s="2">
        <v>39813</v>
      </c>
      <c r="M886" s="2">
        <v>40178</v>
      </c>
      <c r="N886" s="2">
        <v>40543</v>
      </c>
      <c r="O886" s="2">
        <v>40908</v>
      </c>
      <c r="P886" s="2">
        <v>41274</v>
      </c>
      <c r="Q886" s="2">
        <v>41639</v>
      </c>
      <c r="R886" s="2">
        <v>42004</v>
      </c>
      <c r="S886" s="2">
        <v>42369</v>
      </c>
      <c r="T886" s="2">
        <v>42735</v>
      </c>
      <c r="U886" s="2">
        <v>43100</v>
      </c>
      <c r="V886" s="2">
        <v>43465</v>
      </c>
      <c r="W886" s="2">
        <v>43830</v>
      </c>
      <c r="X886" s="2">
        <v>44196</v>
      </c>
      <c r="Y886" s="2">
        <v>44561</v>
      </c>
    </row>
    <row r="887" spans="1:26" x14ac:dyDescent="0.25">
      <c r="A887" s="4"/>
      <c r="D887">
        <v>27.861999999999998</v>
      </c>
      <c r="E887">
        <v>23.007300000000001</v>
      </c>
      <c r="F887">
        <v>17.211099999999998</v>
      </c>
      <c r="G887">
        <v>23.8079</v>
      </c>
      <c r="H887">
        <v>14.950699999999999</v>
      </c>
      <c r="I887">
        <v>10.055300000000001</v>
      </c>
      <c r="J887">
        <v>8.6424000000000003</v>
      </c>
      <c r="K887">
        <v>10.3514</v>
      </c>
      <c r="L887">
        <v>12.155099999999999</v>
      </c>
      <c r="M887">
        <v>12.2661</v>
      </c>
      <c r="N887">
        <v>18.633199999999999</v>
      </c>
      <c r="O887">
        <v>3.6320000000000001</v>
      </c>
      <c r="P887">
        <v>7.3411999999999997</v>
      </c>
      <c r="Q887">
        <v>19.906199999999998</v>
      </c>
      <c r="R887">
        <v>7.1443000000000003</v>
      </c>
      <c r="S887">
        <v>12.578900000000001</v>
      </c>
      <c r="T887">
        <v>10.5685</v>
      </c>
      <c r="U887">
        <v>22.320799999999998</v>
      </c>
      <c r="V887">
        <v>11.921799999999999</v>
      </c>
      <c r="W887">
        <v>7.548</v>
      </c>
      <c r="X887">
        <v>-3.1044</v>
      </c>
      <c r="Y887">
        <v>12.1181</v>
      </c>
    </row>
    <row r="888" spans="1:26" x14ac:dyDescent="0.25">
      <c r="A888" s="1" t="s">
        <v>445</v>
      </c>
      <c r="B888" t="s">
        <v>1157</v>
      </c>
      <c r="C888" t="s">
        <v>1199</v>
      </c>
      <c r="D888" s="2">
        <f>_xll.BDH($A888, $D$1, $B888, $C888, "Direction", "H", "Period", "Y","cols=22;rows=2")</f>
        <v>36891</v>
      </c>
      <c r="E888" s="2">
        <v>37255</v>
      </c>
      <c r="F888" s="2">
        <v>37619</v>
      </c>
      <c r="G888" s="2">
        <v>37983</v>
      </c>
      <c r="H888" s="2">
        <v>38347</v>
      </c>
      <c r="I888" s="2">
        <v>38711</v>
      </c>
      <c r="J888" s="2">
        <v>39082</v>
      </c>
      <c r="K888" s="2">
        <v>39446</v>
      </c>
      <c r="L888" s="2">
        <v>39810</v>
      </c>
      <c r="M888" s="2">
        <v>40173</v>
      </c>
      <c r="N888" s="2">
        <v>40537</v>
      </c>
      <c r="O888" s="2">
        <v>40908</v>
      </c>
      <c r="P888" s="2">
        <v>41272</v>
      </c>
      <c r="Q888" s="2">
        <v>41639</v>
      </c>
      <c r="R888" s="2">
        <v>42004</v>
      </c>
      <c r="S888" s="2">
        <v>42369</v>
      </c>
      <c r="T888" s="2">
        <v>42735</v>
      </c>
      <c r="U888" s="2">
        <v>43100</v>
      </c>
      <c r="V888" s="2">
        <v>43465</v>
      </c>
      <c r="W888" s="2">
        <v>43830</v>
      </c>
      <c r="X888" s="2">
        <v>44196</v>
      </c>
      <c r="Y888" s="2">
        <v>44561</v>
      </c>
    </row>
    <row r="889" spans="1:26" x14ac:dyDescent="0.25">
      <c r="A889" s="4"/>
      <c r="D889">
        <v>12.358700000000001</v>
      </c>
      <c r="E889">
        <v>13.0556</v>
      </c>
      <c r="F889">
        <v>16.7242</v>
      </c>
      <c r="G889">
        <v>15.5304</v>
      </c>
      <c r="H889">
        <v>13.716799999999999</v>
      </c>
      <c r="I889">
        <v>3.8967999999999998</v>
      </c>
      <c r="J889">
        <v>6.4805000000000001</v>
      </c>
      <c r="K889">
        <v>7.6687000000000003</v>
      </c>
      <c r="L889">
        <v>5.7358000000000002</v>
      </c>
      <c r="M889">
        <v>10.969200000000001</v>
      </c>
      <c r="N889">
        <v>9.5130999999999997</v>
      </c>
      <c r="O889">
        <v>8.7566000000000006</v>
      </c>
      <c r="P889">
        <v>5.6741000000000001</v>
      </c>
      <c r="Q889">
        <v>6.8464</v>
      </c>
      <c r="R889">
        <v>6.2422000000000004</v>
      </c>
      <c r="S889">
        <v>4.8235000000000001</v>
      </c>
      <c r="T889">
        <v>17.267099999999999</v>
      </c>
      <c r="U889">
        <v>12.834300000000001</v>
      </c>
      <c r="V889">
        <v>8.4308999999999994</v>
      </c>
      <c r="W889">
        <v>1.7951999999999999</v>
      </c>
      <c r="X889">
        <v>-7.3609999999999998</v>
      </c>
      <c r="Y889">
        <v>7.8014999999999999</v>
      </c>
    </row>
    <row r="890" spans="1:26" x14ac:dyDescent="0.25">
      <c r="A890" s="1" t="s">
        <v>446</v>
      </c>
      <c r="B890" t="s">
        <v>1157</v>
      </c>
      <c r="C890" t="s">
        <v>1186</v>
      </c>
      <c r="D890" s="2">
        <f>_xll.BDH($A890, $D$1, $B890, $C890, "Direction", "H", "Period", "Y","cols=8;rows=2")</f>
        <v>36673</v>
      </c>
      <c r="E890" s="2">
        <v>37037</v>
      </c>
      <c r="F890" s="2">
        <v>37401</v>
      </c>
      <c r="G890" s="2">
        <v>37772</v>
      </c>
      <c r="H890" s="2">
        <v>38136</v>
      </c>
      <c r="I890" s="2">
        <v>38500</v>
      </c>
      <c r="J890" s="2">
        <v>38864</v>
      </c>
      <c r="K890" s="2">
        <v>39228</v>
      </c>
    </row>
    <row r="891" spans="1:26" x14ac:dyDescent="0.25">
      <c r="A891" s="4"/>
      <c r="D891">
        <v>43.652799999999999</v>
      </c>
      <c r="E891">
        <v>14.0747</v>
      </c>
      <c r="F891">
        <v>3.3691</v>
      </c>
      <c r="G891">
        <v>2.9687000000000001</v>
      </c>
      <c r="H891">
        <v>14.0738</v>
      </c>
      <c r="I891">
        <v>8.7908000000000008</v>
      </c>
      <c r="J891">
        <v>8.4986999999999995</v>
      </c>
      <c r="K891">
        <v>8.3041999999999998</v>
      </c>
    </row>
    <row r="892" spans="1:26" x14ac:dyDescent="0.25">
      <c r="A892" s="1" t="s">
        <v>447</v>
      </c>
      <c r="B892" t="s">
        <v>1157</v>
      </c>
      <c r="C892" t="s">
        <v>1184</v>
      </c>
      <c r="D892" s="2">
        <f>_xll.BDH($A892, $D$1, $B892, $C892, "Direction", "H", "Period", "Y","cols=12;rows=2")</f>
        <v>36891</v>
      </c>
      <c r="E892" s="2">
        <v>37256</v>
      </c>
      <c r="F892" s="2">
        <v>37621</v>
      </c>
      <c r="G892" s="2">
        <v>37986</v>
      </c>
      <c r="H892" s="2">
        <v>39082</v>
      </c>
      <c r="I892" s="2">
        <v>39447</v>
      </c>
      <c r="J892" s="2">
        <v>39813</v>
      </c>
      <c r="K892" s="2">
        <v>40178</v>
      </c>
      <c r="L892" s="2">
        <v>40543</v>
      </c>
      <c r="M892" s="2">
        <v>40908</v>
      </c>
      <c r="N892" s="2">
        <v>41274</v>
      </c>
      <c r="O892" s="2">
        <v>41639</v>
      </c>
      <c r="P892" s="2"/>
      <c r="Q892" s="2"/>
    </row>
    <row r="893" spans="1:26" x14ac:dyDescent="0.25">
      <c r="A893" s="4"/>
      <c r="D893">
        <v>31.721399999999999</v>
      </c>
      <c r="E893">
        <v>-11.650499999999999</v>
      </c>
      <c r="F893">
        <v>-51.450499999999998</v>
      </c>
      <c r="G893">
        <v>-19.614599999999999</v>
      </c>
      <c r="H893">
        <v>15.266400000000001</v>
      </c>
      <c r="I893">
        <v>6</v>
      </c>
      <c r="J893">
        <v>-40.665199999999999</v>
      </c>
      <c r="K893">
        <v>-19.4771</v>
      </c>
      <c r="L893">
        <v>43.074399999999997</v>
      </c>
      <c r="M893">
        <v>28.156700000000001</v>
      </c>
      <c r="N893">
        <v>13.2209</v>
      </c>
      <c r="O893">
        <v>8.7657000000000007</v>
      </c>
    </row>
    <row r="894" spans="1:26" x14ac:dyDescent="0.25">
      <c r="A894" s="1" t="s">
        <v>448</v>
      </c>
      <c r="B894" t="s">
        <v>1157</v>
      </c>
      <c r="C894" t="s">
        <v>1199</v>
      </c>
      <c r="D894" s="2">
        <f>_xll.BDH($A894, $D$1, $B894, $C894, "Direction", "H", "Period", "Y","cols=22;rows=2")</f>
        <v>36891</v>
      </c>
      <c r="E894" s="2">
        <v>37256</v>
      </c>
      <c r="F894" s="2">
        <v>37621</v>
      </c>
      <c r="G894" s="2">
        <v>37986</v>
      </c>
      <c r="H894" s="2">
        <v>38352</v>
      </c>
      <c r="I894" s="2">
        <v>38717</v>
      </c>
      <c r="J894" s="2">
        <v>39082</v>
      </c>
      <c r="K894" s="2">
        <v>39447</v>
      </c>
      <c r="L894" s="2">
        <v>39813</v>
      </c>
      <c r="M894" s="2">
        <v>40178</v>
      </c>
      <c r="N894" s="2">
        <v>40543</v>
      </c>
      <c r="O894" s="2">
        <v>40908</v>
      </c>
      <c r="P894" s="2">
        <v>41274</v>
      </c>
      <c r="Q894" s="2">
        <v>41639</v>
      </c>
      <c r="R894" s="2">
        <v>42004</v>
      </c>
      <c r="S894" s="2">
        <v>42369</v>
      </c>
      <c r="T894" s="2">
        <v>42735</v>
      </c>
      <c r="U894" s="2">
        <v>43100</v>
      </c>
      <c r="V894" s="2">
        <v>43465</v>
      </c>
      <c r="W894" s="2">
        <v>43830</v>
      </c>
      <c r="X894" s="2">
        <v>44196</v>
      </c>
      <c r="Y894" s="2">
        <v>44561</v>
      </c>
    </row>
    <row r="895" spans="1:26" x14ac:dyDescent="0.25">
      <c r="A895" s="4"/>
      <c r="D895">
        <v>14.730700000000001</v>
      </c>
      <c r="E895">
        <v>16.830400000000001</v>
      </c>
      <c r="F895">
        <v>19.249500000000001</v>
      </c>
      <c r="G895">
        <v>12.2949</v>
      </c>
      <c r="H895">
        <v>14.9777</v>
      </c>
      <c r="I895">
        <v>15.0318</v>
      </c>
      <c r="J895">
        <v>13.360099999999999</v>
      </c>
      <c r="K895">
        <v>14.2265</v>
      </c>
      <c r="L895">
        <v>11.709099999999999</v>
      </c>
      <c r="M895">
        <v>5.0023999999999997</v>
      </c>
      <c r="N895">
        <v>5.0019999999999998</v>
      </c>
      <c r="O895">
        <v>7.6151</v>
      </c>
      <c r="P895">
        <v>10.6738</v>
      </c>
      <c r="Q895">
        <v>8.1001999999999992</v>
      </c>
      <c r="R895">
        <v>9.5112000000000005</v>
      </c>
      <c r="S895">
        <v>8.3727999999999998</v>
      </c>
      <c r="T895">
        <v>8.7947000000000006</v>
      </c>
      <c r="U895">
        <v>8.3398000000000003</v>
      </c>
      <c r="V895">
        <v>11.601599999999999</v>
      </c>
      <c r="W895">
        <v>7.0437000000000003</v>
      </c>
      <c r="X895">
        <v>6.8348000000000004</v>
      </c>
      <c r="Y895">
        <v>9.6252999999999993</v>
      </c>
    </row>
    <row r="896" spans="1:26" x14ac:dyDescent="0.25">
      <c r="A896" s="1" t="s">
        <v>449</v>
      </c>
      <c r="B896" t="s">
        <v>1157</v>
      </c>
      <c r="C896" t="s">
        <v>1194</v>
      </c>
      <c r="D896" s="2">
        <f>_xll.BDH($A896, $D$1, $B896, $C896, "Direction", "H", "Period", "Y","cols=17;rows=2")</f>
        <v>36891</v>
      </c>
      <c r="E896" s="2">
        <v>37255</v>
      </c>
      <c r="F896" s="2">
        <v>37619</v>
      </c>
      <c r="G896" s="2">
        <v>37983</v>
      </c>
      <c r="H896" s="2">
        <v>38347</v>
      </c>
      <c r="I896" s="2">
        <v>38711</v>
      </c>
      <c r="J896" s="2">
        <v>39082</v>
      </c>
      <c r="K896" s="2">
        <v>39446</v>
      </c>
      <c r="L896" s="2">
        <v>39810</v>
      </c>
      <c r="M896" s="2">
        <v>40174</v>
      </c>
      <c r="N896" s="2">
        <v>40538</v>
      </c>
      <c r="O896" s="2">
        <v>40902</v>
      </c>
      <c r="P896" s="2">
        <v>41273</v>
      </c>
      <c r="Q896" s="2">
        <v>41637</v>
      </c>
      <c r="R896" s="2">
        <v>42001</v>
      </c>
      <c r="S896" s="2">
        <v>42369</v>
      </c>
      <c r="T896" s="2">
        <v>42735</v>
      </c>
      <c r="U896" s="2"/>
    </row>
    <row r="897" spans="1:26" x14ac:dyDescent="0.25">
      <c r="A897" s="4"/>
      <c r="D897">
        <v>35.3245</v>
      </c>
      <c r="E897">
        <v>15.3367</v>
      </c>
      <c r="F897">
        <v>18.345300000000002</v>
      </c>
      <c r="G897">
        <v>15.796900000000001</v>
      </c>
      <c r="H897">
        <v>15.882199999999999</v>
      </c>
      <c r="I897">
        <v>15.820600000000001</v>
      </c>
      <c r="J897">
        <v>14.5527</v>
      </c>
      <c r="K897">
        <v>12.133900000000001</v>
      </c>
      <c r="L897">
        <v>-131.9873</v>
      </c>
      <c r="M897">
        <v>26.713999999999999</v>
      </c>
      <c r="N897">
        <v>31.223500000000001</v>
      </c>
      <c r="O897">
        <v>20.4267</v>
      </c>
      <c r="P897">
        <v>18.1374</v>
      </c>
      <c r="Q897">
        <v>15.4125</v>
      </c>
      <c r="R897">
        <v>35.715200000000003</v>
      </c>
      <c r="S897">
        <v>16.872800000000002</v>
      </c>
      <c r="T897">
        <v>19.568000000000001</v>
      </c>
    </row>
    <row r="898" spans="1:26" x14ac:dyDescent="0.25">
      <c r="A898" s="1" t="s">
        <v>450</v>
      </c>
      <c r="B898" t="s">
        <v>1157</v>
      </c>
      <c r="C898" t="s">
        <v>1199</v>
      </c>
      <c r="D898" s="2">
        <f>_xll.BDH($A898, $D$1, $B898, $C898, "Direction", "H", "Period", "Y","cols=23;rows=2")</f>
        <v>36554</v>
      </c>
      <c r="E898" s="2">
        <v>36925</v>
      </c>
      <c r="F898" s="2">
        <v>37289</v>
      </c>
      <c r="G898" s="2">
        <v>37653</v>
      </c>
      <c r="H898" s="2">
        <v>38017</v>
      </c>
      <c r="I898" s="2">
        <v>38381</v>
      </c>
      <c r="J898" s="2">
        <v>38745</v>
      </c>
      <c r="K898" s="2">
        <v>39116</v>
      </c>
      <c r="L898" s="2">
        <v>39480</v>
      </c>
      <c r="M898" s="2">
        <v>39844</v>
      </c>
      <c r="N898" s="2">
        <v>40208</v>
      </c>
      <c r="O898" s="2">
        <v>40572</v>
      </c>
      <c r="P898" s="2">
        <v>40936</v>
      </c>
      <c r="Q898" s="2">
        <v>41307</v>
      </c>
      <c r="R898" s="2">
        <v>41671</v>
      </c>
      <c r="S898" s="2">
        <v>42035</v>
      </c>
      <c r="T898" s="2">
        <v>42399</v>
      </c>
      <c r="U898" s="2">
        <v>42763</v>
      </c>
      <c r="V898" s="2">
        <v>43134</v>
      </c>
      <c r="W898" s="2">
        <v>43498</v>
      </c>
      <c r="X898" s="2">
        <v>43862</v>
      </c>
      <c r="Y898" s="2">
        <v>44226</v>
      </c>
      <c r="Z898" s="2">
        <v>44590</v>
      </c>
    </row>
    <row r="899" spans="1:26" x14ac:dyDescent="0.25">
      <c r="A899" s="4"/>
      <c r="D899">
        <v>20.449300000000001</v>
      </c>
      <c r="E899">
        <v>20.418399999999998</v>
      </c>
      <c r="F899">
        <v>19.027699999999999</v>
      </c>
      <c r="G899">
        <v>19.118099999999998</v>
      </c>
      <c r="H899">
        <v>17.954000000000001</v>
      </c>
      <c r="I899">
        <v>26.545999999999999</v>
      </c>
      <c r="J899">
        <v>17.683800000000002</v>
      </c>
      <c r="K899">
        <v>18.680900000000001</v>
      </c>
      <c r="L899">
        <v>18.4163</v>
      </c>
      <c r="M899">
        <v>15.259</v>
      </c>
      <c r="N899">
        <v>17.123799999999999</v>
      </c>
      <c r="O899">
        <v>18.940100000000001</v>
      </c>
      <c r="P899">
        <v>18.710899999999999</v>
      </c>
      <c r="Q899">
        <v>18.5244</v>
      </c>
      <c r="R899">
        <v>12.0223</v>
      </c>
      <c r="S899">
        <v>-10.824400000000001</v>
      </c>
      <c r="T899">
        <v>24.953600000000002</v>
      </c>
      <c r="U899">
        <v>22.894200000000001</v>
      </c>
      <c r="V899">
        <v>25.783000000000001</v>
      </c>
      <c r="W899">
        <v>25.597000000000001</v>
      </c>
      <c r="X899">
        <v>28.370100000000001</v>
      </c>
      <c r="Y899">
        <v>33.250900000000001</v>
      </c>
      <c r="Z899">
        <v>50.948</v>
      </c>
    </row>
    <row r="900" spans="1:26" x14ac:dyDescent="0.25">
      <c r="A900" s="1" t="s">
        <v>451</v>
      </c>
      <c r="B900" t="s">
        <v>1157</v>
      </c>
      <c r="C900" t="s">
        <v>1193</v>
      </c>
      <c r="D900" s="2">
        <f>_xll.BDH($A900, $D$1, $B900, $C900, "Direction", "H", "Period", "Y","cols=14;rows=2")</f>
        <v>36677</v>
      </c>
      <c r="E900" s="2">
        <v>37042</v>
      </c>
      <c r="F900" s="2">
        <v>37407</v>
      </c>
      <c r="G900" s="2">
        <v>37986</v>
      </c>
      <c r="H900" s="2">
        <v>38352</v>
      </c>
      <c r="I900" s="2">
        <v>38717</v>
      </c>
      <c r="J900" s="2">
        <v>39082</v>
      </c>
      <c r="K900" s="2">
        <v>40178</v>
      </c>
      <c r="L900" s="2">
        <v>40543</v>
      </c>
      <c r="M900" s="2">
        <v>40908</v>
      </c>
      <c r="N900" s="2">
        <v>41274</v>
      </c>
      <c r="O900" s="2">
        <v>41639</v>
      </c>
      <c r="P900" s="2">
        <v>42004</v>
      </c>
      <c r="Q900" s="2">
        <v>42369</v>
      </c>
      <c r="R900" s="2"/>
      <c r="S900" s="2"/>
      <c r="T900" s="2"/>
    </row>
    <row r="901" spans="1:26" x14ac:dyDescent="0.25">
      <c r="A901" s="4"/>
      <c r="D901">
        <v>7.6109</v>
      </c>
      <c r="E901">
        <v>14.0623</v>
      </c>
      <c r="F901">
        <v>14.675599999999999</v>
      </c>
      <c r="G901">
        <v>-31.342700000000001</v>
      </c>
      <c r="H901">
        <v>-92.607299999999995</v>
      </c>
      <c r="I901">
        <v>-53.235300000000002</v>
      </c>
      <c r="J901">
        <v>-124.98050000000001</v>
      </c>
      <c r="K901">
        <v>87.228899999999996</v>
      </c>
      <c r="L901">
        <v>128.32570000000001</v>
      </c>
      <c r="M901">
        <v>4.6013000000000002</v>
      </c>
      <c r="N901">
        <v>12.634399999999999</v>
      </c>
      <c r="O901">
        <v>-14.120100000000001</v>
      </c>
      <c r="P901">
        <v>1.7070000000000001</v>
      </c>
      <c r="Q901">
        <v>-20.8644</v>
      </c>
    </row>
    <row r="902" spans="1:26" x14ac:dyDescent="0.25">
      <c r="A902" s="1" t="s">
        <v>452</v>
      </c>
      <c r="B902" t="s">
        <v>1157</v>
      </c>
      <c r="C902" t="s">
        <v>1186</v>
      </c>
      <c r="D902" s="2">
        <f>_xll.BDH($A902, $D$1, $B902, $C902, "Direction", "H", "Period", "Y","cols=9;rows=2")</f>
        <v>36526</v>
      </c>
      <c r="E902" s="2">
        <v>36890</v>
      </c>
      <c r="F902" s="2">
        <v>37254</v>
      </c>
      <c r="G902" s="2">
        <v>37618</v>
      </c>
      <c r="H902" s="2">
        <v>37989</v>
      </c>
      <c r="I902" s="2">
        <v>38353</v>
      </c>
      <c r="J902" s="2">
        <v>38717</v>
      </c>
      <c r="K902" s="2">
        <v>39081</v>
      </c>
      <c r="L902" s="2">
        <v>39445</v>
      </c>
    </row>
    <row r="903" spans="1:26" x14ac:dyDescent="0.25">
      <c r="A903" s="4"/>
      <c r="D903">
        <v>5.0446</v>
      </c>
      <c r="E903">
        <v>10.372299999999999</v>
      </c>
      <c r="F903">
        <v>5.8460999999999999</v>
      </c>
      <c r="G903">
        <v>2.7568000000000001</v>
      </c>
      <c r="H903">
        <v>4.9016999999999999</v>
      </c>
      <c r="I903">
        <v>7.8528000000000002</v>
      </c>
      <c r="J903">
        <v>8.407</v>
      </c>
      <c r="K903">
        <v>21.9255</v>
      </c>
      <c r="L903">
        <v>87.9084</v>
      </c>
    </row>
    <row r="904" spans="1:26" x14ac:dyDescent="0.25">
      <c r="A904" s="1" t="s">
        <v>453</v>
      </c>
      <c r="B904" t="s">
        <v>1157</v>
      </c>
      <c r="C904" t="s">
        <v>1199</v>
      </c>
      <c r="D904" s="2">
        <f>_xll.BDH($A904, $D$1, $B904, $C904, "Direction", "H", "Period", "Y","cols=23;rows=2")</f>
        <v>36554</v>
      </c>
      <c r="E904" s="2">
        <v>36918</v>
      </c>
      <c r="F904" s="2">
        <v>37282</v>
      </c>
      <c r="G904" s="2">
        <v>37646</v>
      </c>
      <c r="H904" s="2">
        <v>38017</v>
      </c>
      <c r="I904" s="2">
        <v>38381</v>
      </c>
      <c r="J904" s="2">
        <v>38745</v>
      </c>
      <c r="K904" s="2">
        <v>39109</v>
      </c>
      <c r="L904" s="2">
        <v>39473</v>
      </c>
      <c r="M904" s="2">
        <v>39844</v>
      </c>
      <c r="N904" s="2">
        <v>40208</v>
      </c>
      <c r="O904" s="2">
        <v>40572</v>
      </c>
      <c r="P904" s="2">
        <v>40936</v>
      </c>
      <c r="Q904" s="2">
        <v>41307</v>
      </c>
      <c r="R904" s="2">
        <v>41671</v>
      </c>
      <c r="S904" s="2">
        <v>42035</v>
      </c>
      <c r="T904" s="2">
        <v>42399</v>
      </c>
      <c r="U904" s="2">
        <v>42763</v>
      </c>
      <c r="V904" s="2">
        <v>43134</v>
      </c>
      <c r="W904" s="2">
        <v>43498</v>
      </c>
      <c r="X904" s="2">
        <v>43862</v>
      </c>
      <c r="Y904" s="2">
        <v>44226</v>
      </c>
      <c r="Z904" s="2">
        <v>44590</v>
      </c>
    </row>
    <row r="905" spans="1:26" x14ac:dyDescent="0.25">
      <c r="A905" s="4"/>
      <c r="D905">
        <v>44.589199999999998</v>
      </c>
      <c r="E905">
        <v>46.0291</v>
      </c>
      <c r="F905">
        <v>39.102499999999999</v>
      </c>
      <c r="G905">
        <v>42.067</v>
      </c>
      <c r="H905">
        <v>44.461100000000002</v>
      </c>
      <c r="I905">
        <v>41.433</v>
      </c>
      <c r="J905">
        <v>41.140799999999999</v>
      </c>
      <c r="K905">
        <v>35.289400000000001</v>
      </c>
      <c r="L905">
        <v>34.909999999999997</v>
      </c>
      <c r="M905">
        <v>41.287300000000002</v>
      </c>
      <c r="N905">
        <v>48.312600000000003</v>
      </c>
      <c r="O905">
        <v>44.8523</v>
      </c>
      <c r="P905">
        <v>47.425699999999999</v>
      </c>
      <c r="Q905">
        <v>55.465400000000002</v>
      </c>
      <c r="R905">
        <v>54.139899999999997</v>
      </c>
      <c r="S905">
        <v>52.156700000000001</v>
      </c>
      <c r="T905">
        <v>53.146099999999997</v>
      </c>
      <c r="U905">
        <v>52.127899999999997</v>
      </c>
      <c r="V905">
        <v>54.000900000000001</v>
      </c>
      <c r="W905">
        <v>60.014200000000002</v>
      </c>
      <c r="X905">
        <v>59.511600000000001</v>
      </c>
      <c r="Y905">
        <v>1.5359</v>
      </c>
      <c r="Z905">
        <v>55.473199999999999</v>
      </c>
    </row>
    <row r="906" spans="1:26" x14ac:dyDescent="0.25">
      <c r="A906" s="1" t="s">
        <v>454</v>
      </c>
      <c r="B906" t="s">
        <v>1157</v>
      </c>
      <c r="C906" t="s">
        <v>1191</v>
      </c>
      <c r="D906" s="2">
        <f>_xll.BDH($A906, $D$1, $B906, $C906, "Direction", "H", "Period", "Y","cols=2;rows=2")</f>
        <v>36891</v>
      </c>
      <c r="E906" s="2">
        <v>37256</v>
      </c>
    </row>
    <row r="907" spans="1:26" x14ac:dyDescent="0.25">
      <c r="A907" s="4"/>
      <c r="D907">
        <v>4.4753999999999996</v>
      </c>
      <c r="E907">
        <v>-4.6647999999999996</v>
      </c>
    </row>
    <row r="908" spans="1:26" x14ac:dyDescent="0.25">
      <c r="A908" s="1" t="s">
        <v>455</v>
      </c>
      <c r="B908" t="s">
        <v>1157</v>
      </c>
      <c r="C908" t="s">
        <v>1183</v>
      </c>
      <c r="D908" s="2">
        <f>_xll.BDH($A908, $D$1, $B908, $C908, "Direction", "H", "Period", "Y","cols=7;rows=2")</f>
        <v>36889</v>
      </c>
      <c r="E908" s="2">
        <v>37253</v>
      </c>
      <c r="F908" s="2">
        <v>37617</v>
      </c>
      <c r="G908" s="2">
        <v>37988</v>
      </c>
      <c r="H908" s="2">
        <v>38352</v>
      </c>
      <c r="I908" s="2">
        <v>38716</v>
      </c>
      <c r="J908" s="2">
        <v>39080</v>
      </c>
    </row>
    <row r="909" spans="1:26" x14ac:dyDescent="0.25">
      <c r="A909" s="4"/>
      <c r="D909">
        <v>31.263400000000001</v>
      </c>
      <c r="E909">
        <v>-7.1458000000000004</v>
      </c>
      <c r="F909">
        <v>-13.1668</v>
      </c>
      <c r="G909">
        <v>-10.7149</v>
      </c>
      <c r="H909">
        <v>-1.1880999999999999</v>
      </c>
      <c r="I909">
        <v>6.2652999999999999</v>
      </c>
      <c r="J909">
        <v>6.7477999999999998</v>
      </c>
    </row>
    <row r="910" spans="1:26" x14ac:dyDescent="0.25">
      <c r="A910" s="1" t="s">
        <v>456</v>
      </c>
      <c r="B910" t="s">
        <v>1157</v>
      </c>
      <c r="C910" t="s">
        <v>1199</v>
      </c>
      <c r="D910" s="2">
        <f>_xll.BDH($A910, $D$1, $B910, $C910, "Direction", "H", "Period", "Y","cols=23;rows=2")</f>
        <v>36526</v>
      </c>
      <c r="E910" s="2">
        <v>36890</v>
      </c>
      <c r="F910" s="2">
        <v>37254</v>
      </c>
      <c r="G910" s="2">
        <v>37618</v>
      </c>
      <c r="H910" s="2">
        <v>37986</v>
      </c>
      <c r="I910" s="2">
        <v>38352</v>
      </c>
      <c r="J910" s="2">
        <v>38717</v>
      </c>
      <c r="K910" s="2">
        <v>39082</v>
      </c>
      <c r="L910" s="2">
        <v>39447</v>
      </c>
      <c r="M910" s="2">
        <v>39813</v>
      </c>
      <c r="N910" s="2">
        <v>40178</v>
      </c>
      <c r="O910" s="2">
        <v>40543</v>
      </c>
      <c r="P910" s="2">
        <v>40908</v>
      </c>
      <c r="Q910" s="2">
        <v>41274</v>
      </c>
      <c r="R910" s="2">
        <v>41639</v>
      </c>
      <c r="S910" s="2">
        <v>42004</v>
      </c>
      <c r="T910" s="2">
        <v>42369</v>
      </c>
      <c r="U910" s="2">
        <v>42735</v>
      </c>
      <c r="V910" s="2">
        <v>43100</v>
      </c>
      <c r="W910" s="2">
        <v>43465</v>
      </c>
      <c r="X910" s="2">
        <v>43830</v>
      </c>
      <c r="Y910" s="2">
        <v>44196</v>
      </c>
      <c r="Z910" s="2">
        <v>44561</v>
      </c>
    </row>
    <row r="911" spans="1:26" x14ac:dyDescent="0.25">
      <c r="A911" s="4"/>
      <c r="D911">
        <v>-7.9995000000000003</v>
      </c>
      <c r="E911">
        <v>-1.5851999999999999</v>
      </c>
      <c r="F911">
        <v>-3.5200000000000002E-2</v>
      </c>
      <c r="G911">
        <v>15.7286</v>
      </c>
      <c r="H911">
        <v>9.0643999999999991</v>
      </c>
      <c r="I911">
        <v>14.3348</v>
      </c>
      <c r="J911">
        <v>8.1782000000000004</v>
      </c>
      <c r="K911">
        <v>2.0226000000000002</v>
      </c>
      <c r="L911">
        <v>5.3597999999999999</v>
      </c>
      <c r="M911">
        <v>6.6694000000000004</v>
      </c>
      <c r="N911">
        <v>5.6018999999999997</v>
      </c>
      <c r="O911">
        <v>6.7263999999999999</v>
      </c>
      <c r="P911">
        <v>8.7495999999999992</v>
      </c>
      <c r="Q911">
        <v>7.7232000000000003</v>
      </c>
      <c r="R911">
        <v>7.8791000000000002</v>
      </c>
      <c r="S911">
        <v>10.129300000000001</v>
      </c>
      <c r="T911">
        <v>9.4276</v>
      </c>
      <c r="U911">
        <v>9.4286999999999992</v>
      </c>
      <c r="V911">
        <v>9.4776000000000007</v>
      </c>
      <c r="W911">
        <v>11.087</v>
      </c>
      <c r="X911">
        <v>12.9093</v>
      </c>
      <c r="Y911">
        <v>19.865400000000001</v>
      </c>
      <c r="Z911">
        <v>20.517900000000001</v>
      </c>
    </row>
    <row r="912" spans="1:26" x14ac:dyDescent="0.25">
      <c r="A912" s="1" t="s">
        <v>457</v>
      </c>
      <c r="B912" t="s">
        <v>1157</v>
      </c>
      <c r="C912" t="s">
        <v>1187</v>
      </c>
      <c r="D912" s="2">
        <f>_xll.BDH($A912, $D$1, $B912, $C912, "Direction", "H", "Period", "Y","cols=3;rows=2")</f>
        <v>36527</v>
      </c>
      <c r="E912" s="2">
        <v>37986</v>
      </c>
      <c r="F912" s="2">
        <v>38352</v>
      </c>
      <c r="G912" s="2"/>
      <c r="H912" s="2"/>
    </row>
    <row r="913" spans="1:25" x14ac:dyDescent="0.25">
      <c r="A913" s="4"/>
      <c r="D913">
        <v>11.638400000000001</v>
      </c>
      <c r="E913">
        <v>6.3166000000000002</v>
      </c>
      <c r="F913">
        <v>11.420299999999999</v>
      </c>
    </row>
    <row r="914" spans="1:25" x14ac:dyDescent="0.25">
      <c r="A914" s="1" t="s">
        <v>458</v>
      </c>
      <c r="B914" t="s">
        <v>1157</v>
      </c>
      <c r="C914" t="s">
        <v>1191</v>
      </c>
      <c r="D914" s="2">
        <f>_xll.BDH($A914, $D$1, $B914, $C914, "Direction", "H", "Period", "Y","cols=1;rows=2")</f>
        <v>36891</v>
      </c>
      <c r="E914" s="2"/>
    </row>
    <row r="915" spans="1:25" x14ac:dyDescent="0.25">
      <c r="A915" s="4"/>
      <c r="D915">
        <v>22.441700000000001</v>
      </c>
    </row>
    <row r="916" spans="1:25" x14ac:dyDescent="0.25">
      <c r="A916" s="1" t="s">
        <v>459</v>
      </c>
      <c r="B916" t="s">
        <v>1157</v>
      </c>
      <c r="C916" t="s">
        <v>1189</v>
      </c>
      <c r="D916" s="2">
        <f>_xll.BDH($A916, $D$1, $B916, $C916, "Direction", "H", "Period", "Y","cols=6;rows=2")</f>
        <v>36554</v>
      </c>
      <c r="E916" s="2">
        <v>36925</v>
      </c>
      <c r="F916" s="2">
        <v>37289</v>
      </c>
      <c r="G916" s="2">
        <v>37653</v>
      </c>
      <c r="H916" s="2">
        <v>38017</v>
      </c>
      <c r="I916" s="2">
        <v>38381</v>
      </c>
    </row>
    <row r="917" spans="1:25" x14ac:dyDescent="0.25">
      <c r="A917" s="4"/>
      <c r="D917">
        <v>7.6395999999999997</v>
      </c>
      <c r="E917">
        <v>11.3835</v>
      </c>
      <c r="F917">
        <v>1.9614</v>
      </c>
      <c r="G917">
        <v>5.7226999999999997</v>
      </c>
      <c r="H917">
        <v>1.5742</v>
      </c>
      <c r="I917">
        <v>6.0730000000000004</v>
      </c>
    </row>
    <row r="918" spans="1:25" x14ac:dyDescent="0.25">
      <c r="A918" s="1" t="s">
        <v>460</v>
      </c>
      <c r="B918" t="s">
        <v>1157</v>
      </c>
      <c r="C918" t="s">
        <v>1186</v>
      </c>
      <c r="D918" s="2">
        <f>_xll.BDH($A918, $D$1, $B918, $C918, "Direction", "H", "Period", "Y","cols=7;rows=2")</f>
        <v>36891</v>
      </c>
      <c r="E918" s="2">
        <v>37255</v>
      </c>
      <c r="F918" s="2">
        <v>37620</v>
      </c>
      <c r="G918" s="2">
        <v>37983</v>
      </c>
      <c r="H918" s="2">
        <v>38347</v>
      </c>
      <c r="I918" s="2">
        <v>38711</v>
      </c>
      <c r="J918" s="2">
        <v>39082</v>
      </c>
      <c r="K918" s="2"/>
    </row>
    <row r="919" spans="1:25" x14ac:dyDescent="0.25">
      <c r="A919" s="4"/>
      <c r="D919">
        <v>4.6288</v>
      </c>
      <c r="E919">
        <v>1.5607</v>
      </c>
      <c r="F919">
        <v>7.5290999999999997</v>
      </c>
      <c r="G919">
        <v>13.6235</v>
      </c>
      <c r="H919">
        <v>8.0173000000000005</v>
      </c>
      <c r="I919">
        <v>7.8857999999999997</v>
      </c>
      <c r="J919">
        <v>10.7455</v>
      </c>
    </row>
    <row r="920" spans="1:25" x14ac:dyDescent="0.25">
      <c r="A920" s="1" t="s">
        <v>461</v>
      </c>
      <c r="B920" t="s">
        <v>1157</v>
      </c>
      <c r="C920" t="s">
        <v>1183</v>
      </c>
      <c r="D920" s="2">
        <f>_xll.BDH($A920, $D$1, $B920, $C920, "Direction", "H", "Period", "Y","cols=6;rows=2")</f>
        <v>36891</v>
      </c>
      <c r="E920" s="2">
        <v>37256</v>
      </c>
      <c r="F920" s="2">
        <v>37621</v>
      </c>
      <c r="G920" s="2">
        <v>37986</v>
      </c>
      <c r="H920" s="2">
        <v>38352</v>
      </c>
      <c r="I920" s="2">
        <v>38717</v>
      </c>
      <c r="J920" s="2"/>
    </row>
    <row r="921" spans="1:25" x14ac:dyDescent="0.25">
      <c r="A921" s="4"/>
      <c r="D921">
        <v>30.549800000000001</v>
      </c>
      <c r="E921">
        <v>18.9346</v>
      </c>
      <c r="F921">
        <v>17.566299999999998</v>
      </c>
      <c r="G921">
        <v>18.472999999999999</v>
      </c>
      <c r="H921">
        <v>22.288</v>
      </c>
      <c r="I921">
        <v>23.085100000000001</v>
      </c>
    </row>
    <row r="922" spans="1:25" x14ac:dyDescent="0.25">
      <c r="A922" s="1" t="s">
        <v>462</v>
      </c>
      <c r="B922" t="s">
        <v>1157</v>
      </c>
      <c r="C922" t="s">
        <v>1199</v>
      </c>
      <c r="D922" s="2">
        <f>_xll.BDH($A922, $D$1, $B922, $C922, "Direction", "H", "Period", "Y","cols=22;rows=2")</f>
        <v>36891</v>
      </c>
      <c r="E922" s="2">
        <v>37256</v>
      </c>
      <c r="F922" s="2">
        <v>37621</v>
      </c>
      <c r="G922" s="2">
        <v>37986</v>
      </c>
      <c r="H922" s="2">
        <v>38352</v>
      </c>
      <c r="I922" s="2">
        <v>38717</v>
      </c>
      <c r="J922" s="2">
        <v>39082</v>
      </c>
      <c r="K922" s="2">
        <v>39447</v>
      </c>
      <c r="L922" s="2">
        <v>39813</v>
      </c>
      <c r="M922" s="2">
        <v>40178</v>
      </c>
      <c r="N922" s="2">
        <v>40543</v>
      </c>
      <c r="O922" s="2">
        <v>40908</v>
      </c>
      <c r="P922" s="2">
        <v>41274</v>
      </c>
      <c r="Q922" s="2">
        <v>41639</v>
      </c>
      <c r="R922" s="2">
        <v>42004</v>
      </c>
      <c r="S922" s="2">
        <v>42369</v>
      </c>
      <c r="T922" s="2">
        <v>42735</v>
      </c>
      <c r="U922" s="2">
        <v>43100</v>
      </c>
      <c r="V922" s="2">
        <v>43465</v>
      </c>
      <c r="W922" s="2">
        <v>43830</v>
      </c>
      <c r="X922" s="2">
        <v>44196</v>
      </c>
      <c r="Y922" s="2">
        <v>44561</v>
      </c>
    </row>
    <row r="923" spans="1:25" x14ac:dyDescent="0.25">
      <c r="A923" s="4"/>
      <c r="D923">
        <v>14.296200000000001</v>
      </c>
      <c r="E923">
        <v>-18.064399999999999</v>
      </c>
      <c r="F923">
        <v>3.9117000000000002</v>
      </c>
      <c r="G923">
        <v>19.0288</v>
      </c>
      <c r="H923">
        <v>5.7515000000000001</v>
      </c>
      <c r="I923">
        <v>7.4878999999999998</v>
      </c>
      <c r="J923">
        <v>17.825900000000001</v>
      </c>
      <c r="K923">
        <v>17.849</v>
      </c>
      <c r="L923">
        <v>11.2151</v>
      </c>
      <c r="M923">
        <v>13.670400000000001</v>
      </c>
      <c r="N923">
        <v>12.088800000000001</v>
      </c>
      <c r="O923">
        <v>5.6692</v>
      </c>
      <c r="P923">
        <v>9.8391999999999999</v>
      </c>
      <c r="Q923">
        <v>14.525600000000001</v>
      </c>
      <c r="R923">
        <v>14.768700000000001</v>
      </c>
      <c r="S923">
        <v>14.0975</v>
      </c>
      <c r="T923">
        <v>12.7811</v>
      </c>
      <c r="U923">
        <v>8.6940000000000008</v>
      </c>
      <c r="V923">
        <v>10.741</v>
      </c>
      <c r="W923">
        <v>10.66</v>
      </c>
      <c r="X923">
        <v>9.7127999999999997</v>
      </c>
      <c r="Y923">
        <v>12.515499999999999</v>
      </c>
    </row>
    <row r="924" spans="1:25" x14ac:dyDescent="0.25">
      <c r="A924" s="1" t="s">
        <v>463</v>
      </c>
      <c r="B924" t="s">
        <v>1157</v>
      </c>
      <c r="C924" t="s">
        <v>1182</v>
      </c>
      <c r="D924" s="2">
        <f>_xll.BDH($A924, $D$1, $B924, $C924, "Direction", "H", "Period", "Y","cols=10;rows=2")</f>
        <v>36891</v>
      </c>
      <c r="E924" s="2">
        <v>37256</v>
      </c>
      <c r="F924" s="2">
        <v>37621</v>
      </c>
      <c r="G924" s="2">
        <v>37986</v>
      </c>
      <c r="H924" s="2">
        <v>38352</v>
      </c>
      <c r="I924" s="2">
        <v>38717</v>
      </c>
      <c r="J924" s="2">
        <v>39082</v>
      </c>
      <c r="K924" s="2">
        <v>39447</v>
      </c>
      <c r="L924" s="2">
        <v>39813</v>
      </c>
      <c r="M924" s="2">
        <v>40178</v>
      </c>
    </row>
    <row r="925" spans="1:25" x14ac:dyDescent="0.25">
      <c r="A925" s="4"/>
      <c r="D925">
        <v>19.217099999999999</v>
      </c>
      <c r="E925">
        <v>6.3125999999999998</v>
      </c>
      <c r="F925">
        <v>-4.6924999999999999</v>
      </c>
      <c r="G925">
        <v>16.170100000000001</v>
      </c>
      <c r="H925">
        <v>23.832799999999999</v>
      </c>
      <c r="I925">
        <v>18.340599999999998</v>
      </c>
      <c r="J925">
        <v>18.4923</v>
      </c>
      <c r="K925">
        <v>59.592700000000001</v>
      </c>
      <c r="L925">
        <v>-36.0319</v>
      </c>
      <c r="M925">
        <v>6.5580999999999996</v>
      </c>
    </row>
    <row r="926" spans="1:25" x14ac:dyDescent="0.25">
      <c r="A926" s="1" t="s">
        <v>464</v>
      </c>
      <c r="B926" t="s">
        <v>1157</v>
      </c>
      <c r="C926" t="s">
        <v>1187</v>
      </c>
      <c r="D926" s="2">
        <f>_xll.BDH($A926, $D$1, $B926, $C926, "Direction", "H", "Period", "Y","cols=5;rows=2")</f>
        <v>36890</v>
      </c>
      <c r="E926" s="2">
        <v>37254</v>
      </c>
      <c r="F926" s="2">
        <v>37618</v>
      </c>
      <c r="G926" s="2">
        <v>37982</v>
      </c>
      <c r="H926" s="2">
        <v>38346</v>
      </c>
    </row>
    <row r="927" spans="1:25" x14ac:dyDescent="0.25">
      <c r="A927" s="4"/>
      <c r="D927">
        <v>55.6464</v>
      </c>
      <c r="E927">
        <v>49.101799999999997</v>
      </c>
      <c r="F927">
        <v>59.256799999999998</v>
      </c>
      <c r="G927">
        <v>23.613499999999998</v>
      </c>
      <c r="H927">
        <v>33.481000000000002</v>
      </c>
    </row>
    <row r="928" spans="1:25" x14ac:dyDescent="0.25">
      <c r="A928" s="1" t="s">
        <v>465</v>
      </c>
      <c r="B928" t="s">
        <v>1157</v>
      </c>
      <c r="C928" t="s">
        <v>1196</v>
      </c>
      <c r="D928" s="2">
        <f>_xll.BDH($A928, $D$1, $B928, $C928, "Direction", "H", "Period", "Y","cols=18;rows=2")</f>
        <v>36891</v>
      </c>
      <c r="E928" s="2">
        <v>37256</v>
      </c>
      <c r="F928" s="2">
        <v>37621</v>
      </c>
      <c r="G928" s="2">
        <v>37986</v>
      </c>
      <c r="H928" s="2">
        <v>38352</v>
      </c>
      <c r="I928" s="2">
        <v>38717</v>
      </c>
      <c r="J928" s="2">
        <v>39082</v>
      </c>
      <c r="K928" s="2">
        <v>39447</v>
      </c>
      <c r="L928" s="2">
        <v>39813</v>
      </c>
      <c r="M928" s="2">
        <v>40178</v>
      </c>
      <c r="N928" s="2">
        <v>40543</v>
      </c>
      <c r="O928" s="2">
        <v>40908</v>
      </c>
      <c r="P928" s="2">
        <v>41274</v>
      </c>
      <c r="Q928" s="2">
        <v>41639</v>
      </c>
      <c r="R928" s="2">
        <v>42004</v>
      </c>
      <c r="S928" s="2">
        <v>42369</v>
      </c>
      <c r="T928" s="2">
        <v>42735</v>
      </c>
      <c r="U928" s="2">
        <v>43100</v>
      </c>
      <c r="V928" s="2"/>
    </row>
    <row r="929" spans="1:26" x14ac:dyDescent="0.25">
      <c r="A929" s="4"/>
      <c r="D929">
        <v>-1.9214</v>
      </c>
      <c r="E929">
        <v>-6.0740999999999996</v>
      </c>
      <c r="F929">
        <v>-94.8977</v>
      </c>
      <c r="G929">
        <v>4.8409000000000004</v>
      </c>
      <c r="H929">
        <v>5.7511999999999999</v>
      </c>
      <c r="I929">
        <v>4.2439</v>
      </c>
      <c r="J929">
        <v>10.4419</v>
      </c>
      <c r="K929">
        <v>7.3777999999999997</v>
      </c>
      <c r="L929">
        <v>-26.584900000000001</v>
      </c>
      <c r="M929">
        <v>6.5218999999999996</v>
      </c>
      <c r="N929">
        <v>7.8117000000000001</v>
      </c>
      <c r="O929">
        <v>9.1768999999999998</v>
      </c>
      <c r="P929">
        <v>9.7301000000000002</v>
      </c>
      <c r="Q929">
        <v>12.3652</v>
      </c>
      <c r="R929">
        <v>14.074999999999999</v>
      </c>
      <c r="S929">
        <v>15.939299999999999</v>
      </c>
      <c r="T929">
        <v>16.373999999999999</v>
      </c>
      <c r="U929">
        <v>19.908899999999999</v>
      </c>
    </row>
    <row r="930" spans="1:26" x14ac:dyDescent="0.25">
      <c r="A930" s="1" t="s">
        <v>466</v>
      </c>
      <c r="B930" t="s">
        <v>1157</v>
      </c>
      <c r="C930" t="s">
        <v>1188</v>
      </c>
      <c r="D930" s="2">
        <f>_xll.BDH($A930, $D$1, $B930, $C930, "Direction", "H", "Period", "Y","cols=13;rows=2")</f>
        <v>36891</v>
      </c>
      <c r="E930" s="2">
        <v>37256</v>
      </c>
      <c r="F930" s="2">
        <v>37621</v>
      </c>
      <c r="G930" s="2">
        <v>37986</v>
      </c>
      <c r="H930" s="2">
        <v>38352</v>
      </c>
      <c r="I930" s="2">
        <v>38717</v>
      </c>
      <c r="J930" s="2">
        <v>39082</v>
      </c>
      <c r="K930" s="2">
        <v>39447</v>
      </c>
      <c r="L930" s="2">
        <v>39813</v>
      </c>
      <c r="M930" s="2">
        <v>40178</v>
      </c>
      <c r="N930" s="2">
        <v>40543</v>
      </c>
      <c r="O930" s="2">
        <v>40908</v>
      </c>
      <c r="P930" s="2">
        <v>41274</v>
      </c>
    </row>
    <row r="931" spans="1:26" x14ac:dyDescent="0.25">
      <c r="A931" s="4"/>
      <c r="D931">
        <v>27.591799999999999</v>
      </c>
      <c r="E931">
        <v>-1.643</v>
      </c>
      <c r="F931">
        <v>-3.0425</v>
      </c>
      <c r="G931">
        <v>10.6027</v>
      </c>
      <c r="H931">
        <v>14.9316</v>
      </c>
      <c r="I931">
        <v>18.591999999999999</v>
      </c>
      <c r="J931">
        <v>37.266599999999997</v>
      </c>
      <c r="K931">
        <v>24.907399999999999</v>
      </c>
      <c r="L931">
        <v>19.895299999999999</v>
      </c>
      <c r="M931">
        <v>15.434699999999999</v>
      </c>
      <c r="N931">
        <v>31.588899999999999</v>
      </c>
      <c r="O931">
        <v>20.5807</v>
      </c>
      <c r="P931">
        <v>15.7715</v>
      </c>
    </row>
    <row r="932" spans="1:26" x14ac:dyDescent="0.25">
      <c r="A932" s="1" t="s">
        <v>467</v>
      </c>
      <c r="B932" t="s">
        <v>1157</v>
      </c>
      <c r="C932" t="s">
        <v>1199</v>
      </c>
      <c r="D932" s="2">
        <f>_xll.BDH($A932, $D$1, $B932, $C932, "Direction", "H", "Period", "Y","cols=23;rows=2")</f>
        <v>36526</v>
      </c>
      <c r="E932" s="2">
        <v>36890</v>
      </c>
      <c r="F932" s="2">
        <v>37254</v>
      </c>
      <c r="G932" s="2">
        <v>37618</v>
      </c>
      <c r="H932" s="2">
        <v>37989</v>
      </c>
      <c r="I932" s="2">
        <v>38353</v>
      </c>
      <c r="J932" s="2">
        <v>38717</v>
      </c>
      <c r="K932" s="2">
        <v>39081</v>
      </c>
      <c r="L932" s="2">
        <v>39445</v>
      </c>
      <c r="M932" s="2">
        <v>39816</v>
      </c>
      <c r="N932" s="2">
        <v>40180</v>
      </c>
      <c r="O932" s="2">
        <v>40544</v>
      </c>
      <c r="P932" s="2">
        <v>40908</v>
      </c>
      <c r="Q932" s="2">
        <v>41272</v>
      </c>
      <c r="R932" s="2">
        <v>41636</v>
      </c>
      <c r="S932" s="2">
        <v>42007</v>
      </c>
      <c r="T932" s="2">
        <v>42371</v>
      </c>
      <c r="U932" s="2">
        <v>42735</v>
      </c>
      <c r="V932" s="2">
        <v>43099</v>
      </c>
      <c r="W932" s="2">
        <v>43463</v>
      </c>
      <c r="X932" s="2">
        <v>43834</v>
      </c>
      <c r="Y932" s="2">
        <v>44198</v>
      </c>
      <c r="Z932" s="2">
        <v>44562</v>
      </c>
    </row>
    <row r="933" spans="1:26" x14ac:dyDescent="0.25">
      <c r="A933" s="4"/>
      <c r="D933">
        <v>60.552500000000002</v>
      </c>
      <c r="E933">
        <v>5.2233999999999998</v>
      </c>
      <c r="F933">
        <v>4.1999000000000004</v>
      </c>
      <c r="G933">
        <v>-3.3889</v>
      </c>
      <c r="H933">
        <v>7.3216000000000001</v>
      </c>
      <c r="I933">
        <v>9.9700000000000006</v>
      </c>
      <c r="J933">
        <v>5.8772000000000002</v>
      </c>
      <c r="K933">
        <v>20.355599999999999</v>
      </c>
      <c r="L933">
        <v>29.850300000000001</v>
      </c>
      <c r="M933">
        <v>16.561599999999999</v>
      </c>
      <c r="N933">
        <v>-1.1946000000000001</v>
      </c>
      <c r="O933">
        <v>2.9664999999999999</v>
      </c>
      <c r="P933">
        <v>8.4659999999999993</v>
      </c>
      <c r="Q933">
        <v>20.536999999999999</v>
      </c>
      <c r="R933">
        <v>13.505100000000001</v>
      </c>
      <c r="S933">
        <v>13.863200000000001</v>
      </c>
      <c r="T933">
        <v>15.0931</v>
      </c>
      <c r="U933">
        <v>18.2577</v>
      </c>
      <c r="V933">
        <v>5.4718999999999998</v>
      </c>
      <c r="W933">
        <v>22.548200000000001</v>
      </c>
      <c r="X933">
        <v>15.2194</v>
      </c>
      <c r="Y933">
        <v>5.4386999999999999</v>
      </c>
      <c r="Z933">
        <v>11.7852</v>
      </c>
    </row>
    <row r="934" spans="1:26" x14ac:dyDescent="0.25">
      <c r="A934" s="1" t="s">
        <v>468</v>
      </c>
      <c r="B934" t="s">
        <v>1157</v>
      </c>
      <c r="C934" t="s">
        <v>1186</v>
      </c>
      <c r="D934" s="2">
        <f>_xll.BDH($A934, $D$1, $B934, $C934, "Direction", "H", "Period", "Y","cols=8;rows=2")</f>
        <v>36891</v>
      </c>
      <c r="E934" s="2">
        <v>37256</v>
      </c>
      <c r="F934" s="2">
        <v>37621</v>
      </c>
      <c r="G934" s="2">
        <v>37986</v>
      </c>
      <c r="H934" s="2">
        <v>38352</v>
      </c>
      <c r="I934" s="2">
        <v>38717</v>
      </c>
      <c r="J934" s="2">
        <v>39082</v>
      </c>
      <c r="K934" s="2">
        <v>39447</v>
      </c>
    </row>
    <row r="935" spans="1:26" x14ac:dyDescent="0.25">
      <c r="A935" s="4"/>
      <c r="D935">
        <v>11.092000000000001</v>
      </c>
      <c r="E935">
        <v>8.3856000000000002</v>
      </c>
      <c r="F935">
        <v>-68.137200000000007</v>
      </c>
      <c r="G935">
        <v>10.784800000000001</v>
      </c>
      <c r="H935">
        <v>-12.9574</v>
      </c>
      <c r="I935">
        <v>420.6388</v>
      </c>
      <c r="J935">
        <v>195.1816</v>
      </c>
      <c r="K935">
        <v>-14.436299999999999</v>
      </c>
    </row>
    <row r="936" spans="1:26" x14ac:dyDescent="0.25">
      <c r="A936" s="1" t="s">
        <v>469</v>
      </c>
      <c r="B936" t="s">
        <v>1157</v>
      </c>
      <c r="C936" t="s">
        <v>1190</v>
      </c>
      <c r="D936" s="2" t="str">
        <f>_xll.BDH($A936, $D$1, $B936, $C936, "Direction", "H", "Period", "Y")</f>
        <v>#N/A N/A</v>
      </c>
      <c r="E936" s="2"/>
      <c r="F936" s="2"/>
    </row>
    <row r="937" spans="1:26" x14ac:dyDescent="0.25">
      <c r="A937" s="4"/>
    </row>
    <row r="938" spans="1:26" x14ac:dyDescent="0.25">
      <c r="A938" s="1" t="s">
        <v>470</v>
      </c>
      <c r="B938" t="s">
        <v>1157</v>
      </c>
      <c r="C938" t="s">
        <v>1185</v>
      </c>
      <c r="D938" s="2" t="str">
        <f>_xll.BDH($A938, $D$1, $B938, $C938, "Direction", "H", "Period", "Y")</f>
        <v>#N/A N/A</v>
      </c>
    </row>
    <row r="939" spans="1:26" x14ac:dyDescent="0.25">
      <c r="A939" s="4"/>
    </row>
    <row r="940" spans="1:26" x14ac:dyDescent="0.25">
      <c r="A940" s="1" t="s">
        <v>471</v>
      </c>
      <c r="B940" t="s">
        <v>1157</v>
      </c>
      <c r="C940" t="s">
        <v>1198</v>
      </c>
      <c r="D940" s="2">
        <f>_xll.BDH($A940, $D$1, $B940, $C940, "Direction", "H", "Period", "Y","cols=5;rows=2")</f>
        <v>36891</v>
      </c>
      <c r="E940" s="2">
        <v>37256</v>
      </c>
      <c r="F940" s="2">
        <v>37621</v>
      </c>
      <c r="G940" s="2">
        <v>37986</v>
      </c>
      <c r="H940" s="2">
        <v>38352</v>
      </c>
      <c r="I940" s="2"/>
      <c r="J940" s="2"/>
      <c r="K940" s="2"/>
      <c r="L940" s="2"/>
    </row>
    <row r="941" spans="1:26" x14ac:dyDescent="0.25">
      <c r="A941" s="4"/>
      <c r="D941">
        <v>10.8711</v>
      </c>
      <c r="E941">
        <v>-3.1217999999999999</v>
      </c>
      <c r="F941">
        <v>15.023400000000001</v>
      </c>
      <c r="G941">
        <v>22.9833</v>
      </c>
      <c r="H941">
        <v>2.6604999999999999</v>
      </c>
    </row>
    <row r="942" spans="1:26" x14ac:dyDescent="0.25">
      <c r="A942" s="1" t="s">
        <v>472</v>
      </c>
      <c r="B942" t="s">
        <v>1157</v>
      </c>
      <c r="C942" t="s">
        <v>1185</v>
      </c>
      <c r="D942" s="2" t="str">
        <f>_xll.BDH($A942, $D$1, $B942, $C942, "Direction", "H", "Period", "Y")</f>
        <v>#N/A N/A</v>
      </c>
    </row>
    <row r="943" spans="1:26" x14ac:dyDescent="0.25">
      <c r="A943" s="4"/>
    </row>
    <row r="944" spans="1:26" x14ac:dyDescent="0.25">
      <c r="A944" s="1" t="s">
        <v>473</v>
      </c>
      <c r="B944" t="s">
        <v>1157</v>
      </c>
      <c r="C944" t="s">
        <v>1190</v>
      </c>
      <c r="D944" s="2">
        <f>_xll.BDH($A944, $D$1, $B944, $C944, "Direction", "H", "Period", "Y","cols=3;rows=2")</f>
        <v>36891</v>
      </c>
      <c r="E944" s="2">
        <v>37256</v>
      </c>
      <c r="F944" s="2">
        <v>37621</v>
      </c>
    </row>
    <row r="945" spans="1:26" x14ac:dyDescent="0.25">
      <c r="A945" s="4"/>
      <c r="D945">
        <v>17.634899999999998</v>
      </c>
      <c r="E945">
        <v>28.915900000000001</v>
      </c>
      <c r="F945">
        <v>47.093200000000003</v>
      </c>
    </row>
    <row r="946" spans="1:26" x14ac:dyDescent="0.25">
      <c r="A946" s="1" t="s">
        <v>474</v>
      </c>
      <c r="B946" t="s">
        <v>1157</v>
      </c>
      <c r="C946" t="s">
        <v>1199</v>
      </c>
      <c r="D946" s="2">
        <f>_xll.BDH($A946, $D$1, $B946, $C946, "Direction", "H", "Period", "Y","cols=22;rows=2")</f>
        <v>36891</v>
      </c>
      <c r="E946" s="2">
        <v>37256</v>
      </c>
      <c r="F946" s="2">
        <v>37621</v>
      </c>
      <c r="G946" s="2">
        <v>37986</v>
      </c>
      <c r="H946" s="2">
        <v>38352</v>
      </c>
      <c r="I946" s="2">
        <v>38717</v>
      </c>
      <c r="J946" s="2">
        <v>39082</v>
      </c>
      <c r="K946" s="2">
        <v>39447</v>
      </c>
      <c r="L946" s="2">
        <v>39813</v>
      </c>
      <c r="M946" s="2">
        <v>40178</v>
      </c>
      <c r="N946" s="2">
        <v>40543</v>
      </c>
      <c r="O946" s="2">
        <v>40908</v>
      </c>
      <c r="P946" s="2">
        <v>41274</v>
      </c>
      <c r="Q946" s="2">
        <v>41639</v>
      </c>
      <c r="R946" s="2">
        <v>42004</v>
      </c>
      <c r="S946" s="2">
        <v>42369</v>
      </c>
      <c r="T946" s="2">
        <v>42735</v>
      </c>
      <c r="U946" s="2">
        <v>43100</v>
      </c>
      <c r="V946" s="2">
        <v>43465</v>
      </c>
      <c r="W946" s="2">
        <v>43830</v>
      </c>
      <c r="X946" s="2">
        <v>44196</v>
      </c>
      <c r="Y946" s="2">
        <v>44561</v>
      </c>
    </row>
    <row r="947" spans="1:26" x14ac:dyDescent="0.25">
      <c r="A947" s="4"/>
      <c r="D947">
        <v>19.4941</v>
      </c>
      <c r="E947">
        <v>24.0929</v>
      </c>
      <c r="F947">
        <v>32.503900000000002</v>
      </c>
      <c r="G947">
        <v>38.195900000000002</v>
      </c>
      <c r="H947">
        <v>32.653799999999997</v>
      </c>
      <c r="I947">
        <v>21.610800000000001</v>
      </c>
      <c r="J947">
        <v>21.535299999999999</v>
      </c>
      <c r="K947">
        <v>22.773</v>
      </c>
      <c r="L947">
        <v>14.5778</v>
      </c>
      <c r="M947">
        <v>17.221599999999999</v>
      </c>
      <c r="N947">
        <v>18.749400000000001</v>
      </c>
      <c r="O947">
        <v>19.003299999999999</v>
      </c>
      <c r="P947">
        <v>18.584199999999999</v>
      </c>
      <c r="Q947">
        <v>17.764900000000001</v>
      </c>
      <c r="R947">
        <v>17.395499999999998</v>
      </c>
      <c r="S947">
        <v>17.5397</v>
      </c>
      <c r="T947">
        <v>19.4636</v>
      </c>
      <c r="U947">
        <v>24.539200000000001</v>
      </c>
      <c r="V947">
        <v>24.0992</v>
      </c>
      <c r="W947">
        <v>25.3202</v>
      </c>
      <c r="X947">
        <v>25.023800000000001</v>
      </c>
      <c r="Y947">
        <v>25.1874</v>
      </c>
    </row>
    <row r="948" spans="1:26" x14ac:dyDescent="0.25">
      <c r="A948" s="1" t="s">
        <v>475</v>
      </c>
      <c r="B948" t="s">
        <v>1157</v>
      </c>
      <c r="C948" t="s">
        <v>1202</v>
      </c>
      <c r="D948" s="2">
        <f>_xll.BDH($A948, $D$1, $B948, $C948, "Direction", "H", "Period", "Y","cols=22;rows=2")</f>
        <v>36891</v>
      </c>
      <c r="E948" s="2">
        <v>37256</v>
      </c>
      <c r="F948" s="2">
        <v>37621</v>
      </c>
      <c r="G948" s="2">
        <v>37986</v>
      </c>
      <c r="H948" s="2">
        <v>38352</v>
      </c>
      <c r="I948" s="2">
        <v>38717</v>
      </c>
      <c r="J948" s="2">
        <v>39082</v>
      </c>
      <c r="K948" s="2">
        <v>39447</v>
      </c>
      <c r="L948" s="2">
        <v>39813</v>
      </c>
      <c r="M948" s="2">
        <v>40178</v>
      </c>
      <c r="N948" s="2">
        <v>40543</v>
      </c>
      <c r="O948" s="2">
        <v>40908</v>
      </c>
      <c r="P948" s="2">
        <v>41274</v>
      </c>
      <c r="Q948" s="2">
        <v>41639</v>
      </c>
      <c r="R948" s="2">
        <v>42004</v>
      </c>
      <c r="S948" s="2">
        <v>42369</v>
      </c>
      <c r="T948" s="2">
        <v>42735</v>
      </c>
      <c r="U948" s="2">
        <v>43100</v>
      </c>
      <c r="V948" s="2">
        <v>43465</v>
      </c>
      <c r="W948" s="2">
        <v>43830</v>
      </c>
      <c r="X948" s="2">
        <v>44196</v>
      </c>
      <c r="Y948" s="2">
        <v>44561</v>
      </c>
    </row>
    <row r="949" spans="1:26" x14ac:dyDescent="0.25">
      <c r="A949" s="4"/>
      <c r="D949">
        <v>10.687900000000001</v>
      </c>
      <c r="E949">
        <v>9.3995999999999995</v>
      </c>
      <c r="F949">
        <v>6.2770000000000001</v>
      </c>
      <c r="G949">
        <v>-5.4752999999999998</v>
      </c>
      <c r="H949">
        <v>-3.4908000000000001</v>
      </c>
      <c r="I949">
        <v>7.0414000000000003</v>
      </c>
      <c r="J949">
        <v>5.45</v>
      </c>
      <c r="K949">
        <v>8.6212999999999997</v>
      </c>
      <c r="L949">
        <v>7.6631999999999998</v>
      </c>
      <c r="M949">
        <v>11.4458</v>
      </c>
      <c r="N949">
        <v>10.074199999999999</v>
      </c>
      <c r="O949">
        <v>3.3212000000000002</v>
      </c>
      <c r="P949">
        <v>10.658799999999999</v>
      </c>
      <c r="Q949">
        <v>9.8079999999999998</v>
      </c>
      <c r="R949">
        <v>4.6807999999999996</v>
      </c>
      <c r="S949">
        <v>10.0909</v>
      </c>
      <c r="T949">
        <v>10.5649</v>
      </c>
      <c r="U949">
        <v>10.7232</v>
      </c>
      <c r="V949">
        <v>5.7526999999999999</v>
      </c>
      <c r="W949">
        <v>11.839600000000001</v>
      </c>
      <c r="X949">
        <v>7.6117999999999997</v>
      </c>
      <c r="Y949">
        <v>7.3960999999999997</v>
      </c>
    </row>
    <row r="950" spans="1:26" x14ac:dyDescent="0.25">
      <c r="A950" s="1" t="s">
        <v>476</v>
      </c>
      <c r="B950" t="s">
        <v>1157</v>
      </c>
      <c r="C950" t="s">
        <v>1199</v>
      </c>
      <c r="D950" s="2">
        <f>_xll.BDH($A950, $D$1, $B950, $C950, "Direction", "H", "Period", "Y","cols=22;rows=2")</f>
        <v>36891</v>
      </c>
      <c r="E950" s="2">
        <v>37256</v>
      </c>
      <c r="F950" s="2">
        <v>37621</v>
      </c>
      <c r="G950" s="2">
        <v>37986</v>
      </c>
      <c r="H950" s="2">
        <v>38352</v>
      </c>
      <c r="I950" s="2">
        <v>38717</v>
      </c>
      <c r="J950" s="2">
        <v>39082</v>
      </c>
      <c r="K950" s="2">
        <v>39447</v>
      </c>
      <c r="L950" s="2">
        <v>39813</v>
      </c>
      <c r="M950" s="2">
        <v>40178</v>
      </c>
      <c r="N950" s="2">
        <v>40543</v>
      </c>
      <c r="O950" s="2">
        <v>40908</v>
      </c>
      <c r="P950" s="2">
        <v>41274</v>
      </c>
      <c r="Q950" s="2">
        <v>41639</v>
      </c>
      <c r="R950" s="2">
        <v>42004</v>
      </c>
      <c r="S950" s="2">
        <v>42369</v>
      </c>
      <c r="T950" s="2">
        <v>42735</v>
      </c>
      <c r="U950" s="2">
        <v>43100</v>
      </c>
      <c r="V950" s="2">
        <v>43465</v>
      </c>
      <c r="W950" s="2">
        <v>43830</v>
      </c>
      <c r="X950" s="2">
        <v>44196</v>
      </c>
      <c r="Y950" s="2">
        <v>44561</v>
      </c>
    </row>
    <row r="951" spans="1:26" x14ac:dyDescent="0.25">
      <c r="A951" s="4"/>
      <c r="D951">
        <v>10.106199999999999</v>
      </c>
      <c r="E951">
        <v>10.5938</v>
      </c>
      <c r="F951">
        <v>13.260199999999999</v>
      </c>
      <c r="G951">
        <v>13.7796</v>
      </c>
      <c r="H951">
        <v>4.8303000000000003</v>
      </c>
      <c r="I951">
        <v>7.7839</v>
      </c>
      <c r="J951">
        <v>11.0686</v>
      </c>
      <c r="K951">
        <v>12.0076</v>
      </c>
      <c r="L951">
        <v>15.068300000000001</v>
      </c>
      <c r="M951">
        <v>11.7217</v>
      </c>
      <c r="N951">
        <v>16.086099999999998</v>
      </c>
      <c r="O951">
        <v>18.1173</v>
      </c>
      <c r="P951">
        <v>20.507100000000001</v>
      </c>
      <c r="Q951">
        <v>21.351800000000001</v>
      </c>
      <c r="R951">
        <v>24.425899999999999</v>
      </c>
      <c r="S951">
        <v>22.782900000000001</v>
      </c>
      <c r="T951">
        <v>20.834800000000001</v>
      </c>
      <c r="U951">
        <v>47.834200000000003</v>
      </c>
      <c r="V951">
        <v>26.3522</v>
      </c>
      <c r="W951">
        <v>30.7074</v>
      </c>
      <c r="X951">
        <v>30.4908</v>
      </c>
      <c r="Y951">
        <v>41.922899999999998</v>
      </c>
    </row>
    <row r="952" spans="1:26" x14ac:dyDescent="0.25">
      <c r="A952" s="1" t="s">
        <v>477</v>
      </c>
      <c r="B952" t="s">
        <v>1157</v>
      </c>
      <c r="C952" t="s">
        <v>1199</v>
      </c>
      <c r="D952" s="2">
        <f>_xll.BDH($A952, $D$1, $B952, $C952, "Direction", "H", "Period", "Y","cols=22;rows=2")</f>
        <v>36891</v>
      </c>
      <c r="E952" s="2">
        <v>37256</v>
      </c>
      <c r="F952" s="2">
        <v>37621</v>
      </c>
      <c r="G952" s="2">
        <v>37986</v>
      </c>
      <c r="H952" s="2">
        <v>38352</v>
      </c>
      <c r="I952" s="2">
        <v>38717</v>
      </c>
      <c r="J952" s="2">
        <v>39082</v>
      </c>
      <c r="K952" s="2">
        <v>39447</v>
      </c>
      <c r="L952" s="2">
        <v>39813</v>
      </c>
      <c r="M952" s="2">
        <v>40178</v>
      </c>
      <c r="N952" s="2">
        <v>40543</v>
      </c>
      <c r="O952" s="2">
        <v>40908</v>
      </c>
      <c r="P952" s="2">
        <v>41274</v>
      </c>
      <c r="Q952" s="2">
        <v>41639</v>
      </c>
      <c r="R952" s="2">
        <v>42004</v>
      </c>
      <c r="S952" s="2">
        <v>42369</v>
      </c>
      <c r="T952" s="2">
        <v>42735</v>
      </c>
      <c r="U952" s="2">
        <v>43100</v>
      </c>
      <c r="V952" s="2">
        <v>43465</v>
      </c>
      <c r="W952" s="2">
        <v>43830</v>
      </c>
      <c r="X952" s="2">
        <v>44196</v>
      </c>
      <c r="Y952" s="2">
        <v>44561</v>
      </c>
    </row>
    <row r="953" spans="1:26" x14ac:dyDescent="0.25">
      <c r="A953" s="4"/>
      <c r="D953">
        <v>19.753399999999999</v>
      </c>
      <c r="E953">
        <v>10.790699999999999</v>
      </c>
      <c r="F953">
        <v>18.1569</v>
      </c>
      <c r="G953">
        <v>19.813199999999998</v>
      </c>
      <c r="H953">
        <v>21.488900000000001</v>
      </c>
      <c r="I953">
        <v>22.657399999999999</v>
      </c>
      <c r="J953">
        <v>23.349799999999998</v>
      </c>
      <c r="K953">
        <v>21.191299999999998</v>
      </c>
      <c r="L953">
        <v>14.6974</v>
      </c>
      <c r="M953">
        <v>8.4189000000000007</v>
      </c>
      <c r="N953">
        <v>12.8026</v>
      </c>
      <c r="O953">
        <v>16.013999999999999</v>
      </c>
      <c r="P953">
        <v>16.411300000000001</v>
      </c>
      <c r="Q953">
        <v>15.731199999999999</v>
      </c>
      <c r="R953">
        <v>14.9079</v>
      </c>
      <c r="S953">
        <v>14.1996</v>
      </c>
      <c r="T953">
        <v>13.622199999999999</v>
      </c>
      <c r="U953">
        <v>13.9046</v>
      </c>
      <c r="V953">
        <v>15.3672</v>
      </c>
      <c r="W953">
        <v>14.543200000000001</v>
      </c>
      <c r="X953">
        <v>10.0091</v>
      </c>
      <c r="Y953">
        <v>16.002400000000002</v>
      </c>
    </row>
    <row r="954" spans="1:26" x14ac:dyDescent="0.25">
      <c r="A954" s="1" t="s">
        <v>478</v>
      </c>
      <c r="B954" t="s">
        <v>1157</v>
      </c>
      <c r="C954" t="s">
        <v>1185</v>
      </c>
      <c r="D954" s="2" t="str">
        <f>_xll.BDH($A954, $D$1, $B954, $C954, "Direction", "H", "Period", "Y")</f>
        <v>#N/A N/A</v>
      </c>
    </row>
    <row r="955" spans="1:26" x14ac:dyDescent="0.25">
      <c r="A955" s="4"/>
    </row>
    <row r="956" spans="1:26" x14ac:dyDescent="0.25">
      <c r="A956" s="1" t="s">
        <v>479</v>
      </c>
      <c r="B956" t="s">
        <v>1157</v>
      </c>
      <c r="C956" t="s">
        <v>1199</v>
      </c>
      <c r="D956" s="2">
        <f>_xll.BDH($A956, $D$1, $B956, $C956, "Direction", "H", "Period", "Y","cols=20;rows=2")</f>
        <v>36526</v>
      </c>
      <c r="E956" s="2">
        <v>36890</v>
      </c>
      <c r="F956" s="2">
        <v>37254</v>
      </c>
      <c r="G956" s="2">
        <v>37625</v>
      </c>
      <c r="H956" s="2">
        <v>37989</v>
      </c>
      <c r="I956" s="2">
        <v>38353</v>
      </c>
      <c r="J956" s="2">
        <v>39445</v>
      </c>
      <c r="K956" s="2">
        <v>39816</v>
      </c>
      <c r="L956" s="2">
        <v>40180</v>
      </c>
      <c r="M956" s="2">
        <v>40544</v>
      </c>
      <c r="N956" s="2">
        <v>40908</v>
      </c>
      <c r="O956" s="2">
        <v>41272</v>
      </c>
      <c r="P956" s="2">
        <v>41636</v>
      </c>
      <c r="Q956" s="2">
        <v>42007</v>
      </c>
      <c r="R956" s="2">
        <v>42371</v>
      </c>
      <c r="S956" s="2">
        <v>42735</v>
      </c>
      <c r="T956" s="2">
        <v>43554</v>
      </c>
      <c r="U956" s="2">
        <v>43918</v>
      </c>
      <c r="V956" s="2">
        <v>44289</v>
      </c>
      <c r="W956" s="2">
        <v>44653</v>
      </c>
      <c r="X956" s="2"/>
      <c r="Y956" s="2"/>
      <c r="Z956" s="2"/>
    </row>
    <row r="957" spans="1:26" x14ac:dyDescent="0.25">
      <c r="A957" s="4"/>
      <c r="D957">
        <v>17.0136</v>
      </c>
      <c r="E957">
        <v>11.763</v>
      </c>
      <c r="F957">
        <v>6.1443000000000003</v>
      </c>
      <c r="G957">
        <v>-8.3432999999999993</v>
      </c>
      <c r="H957">
        <v>21.927299999999999</v>
      </c>
      <c r="I957">
        <v>21.183299999999999</v>
      </c>
      <c r="J957">
        <v>17.293800000000001</v>
      </c>
      <c r="K957">
        <v>16.9009</v>
      </c>
      <c r="L957">
        <v>12.5158</v>
      </c>
      <c r="M957">
        <v>14.8863</v>
      </c>
      <c r="N957">
        <v>21.177199999999999</v>
      </c>
      <c r="O957">
        <v>22.504000000000001</v>
      </c>
      <c r="P957">
        <v>21.604099999999999</v>
      </c>
      <c r="Q957">
        <v>17.893999999999998</v>
      </c>
      <c r="R957">
        <v>22.360600000000002</v>
      </c>
      <c r="S957">
        <v>20.804400000000001</v>
      </c>
      <c r="T957">
        <v>31.547599999999999</v>
      </c>
      <c r="U957">
        <v>17.7498</v>
      </c>
      <c r="V957">
        <v>12.719099999999999</v>
      </c>
      <c r="W957">
        <v>42.1145</v>
      </c>
    </row>
    <row r="958" spans="1:26" x14ac:dyDescent="0.25">
      <c r="A958" s="1" t="s">
        <v>480</v>
      </c>
      <c r="B958" t="s">
        <v>1157</v>
      </c>
      <c r="C958" t="s">
        <v>1199</v>
      </c>
      <c r="D958" s="2">
        <f>_xll.BDH($A958, $D$1, $B958, $C958, "Direction", "H", "Period", "Y","cols=22;rows=2")</f>
        <v>36891</v>
      </c>
      <c r="E958" s="2">
        <v>37256</v>
      </c>
      <c r="F958" s="2">
        <v>37621</v>
      </c>
      <c r="G958" s="2">
        <v>37986</v>
      </c>
      <c r="H958" s="2">
        <v>38352</v>
      </c>
      <c r="I958" s="2">
        <v>38717</v>
      </c>
      <c r="J958" s="2">
        <v>39082</v>
      </c>
      <c r="K958" s="2">
        <v>39447</v>
      </c>
      <c r="L958" s="2">
        <v>39813</v>
      </c>
      <c r="M958" s="2">
        <v>40178</v>
      </c>
      <c r="N958" s="2">
        <v>40543</v>
      </c>
      <c r="O958" s="2">
        <v>40908</v>
      </c>
      <c r="P958" s="2">
        <v>41274</v>
      </c>
      <c r="Q958" s="2">
        <v>41639</v>
      </c>
      <c r="R958" s="2">
        <v>42004</v>
      </c>
      <c r="S958" s="2">
        <v>42369</v>
      </c>
      <c r="T958" s="2">
        <v>42735</v>
      </c>
      <c r="U958" s="2">
        <v>43100</v>
      </c>
      <c r="V958" s="2">
        <v>43465</v>
      </c>
      <c r="W958" s="2">
        <v>43830</v>
      </c>
      <c r="X958" s="2">
        <v>44196</v>
      </c>
      <c r="Y958" s="2">
        <v>44561</v>
      </c>
    </row>
    <row r="959" spans="1:26" x14ac:dyDescent="0.25">
      <c r="A959" s="4"/>
      <c r="D959">
        <v>15.7339</v>
      </c>
      <c r="E959">
        <v>14.4796</v>
      </c>
      <c r="F959">
        <v>10.291600000000001</v>
      </c>
      <c r="G959">
        <v>11.140700000000001</v>
      </c>
      <c r="H959">
        <v>15.0589</v>
      </c>
      <c r="I959">
        <v>18.778199999999998</v>
      </c>
      <c r="J959">
        <v>22.729700000000001</v>
      </c>
      <c r="K959">
        <v>15.6281</v>
      </c>
      <c r="L959">
        <v>-0.113</v>
      </c>
      <c r="M959">
        <v>0.80200000000000005</v>
      </c>
      <c r="N959">
        <v>-2.4144000000000001</v>
      </c>
      <c r="O959">
        <v>-1.8270999999999999</v>
      </c>
      <c r="P959">
        <v>-1.3927</v>
      </c>
      <c r="Q959">
        <v>0.63339999999999996</v>
      </c>
      <c r="R959">
        <v>5.0506000000000002</v>
      </c>
      <c r="S959">
        <v>5.1252000000000004</v>
      </c>
      <c r="T959">
        <v>9.2944999999999993</v>
      </c>
      <c r="U959">
        <v>12.601699999999999</v>
      </c>
      <c r="V959">
        <v>10.1419</v>
      </c>
      <c r="W959">
        <v>11.412699999999999</v>
      </c>
      <c r="X959">
        <v>10.0351</v>
      </c>
      <c r="Y959">
        <v>10.671099999999999</v>
      </c>
    </row>
    <row r="960" spans="1:26" x14ac:dyDescent="0.25">
      <c r="A960" s="1" t="s">
        <v>481</v>
      </c>
      <c r="B960" t="s">
        <v>1157</v>
      </c>
      <c r="C960" t="s">
        <v>1199</v>
      </c>
      <c r="D960" s="2">
        <f>_xll.BDH($A960, $D$1, $B960, $C960, "Direction", "H", "Period", "Y","cols=22;rows=2")</f>
        <v>36891</v>
      </c>
      <c r="E960" s="2">
        <v>37256</v>
      </c>
      <c r="F960" s="2">
        <v>37621</v>
      </c>
      <c r="G960" s="2">
        <v>37986</v>
      </c>
      <c r="H960" s="2">
        <v>38352</v>
      </c>
      <c r="I960" s="2">
        <v>38717</v>
      </c>
      <c r="J960" s="2">
        <v>39082</v>
      </c>
      <c r="K960" s="2">
        <v>39447</v>
      </c>
      <c r="L960" s="2">
        <v>39813</v>
      </c>
      <c r="M960" s="2">
        <v>40178</v>
      </c>
      <c r="N960" s="2">
        <v>40543</v>
      </c>
      <c r="O960" s="2">
        <v>40908</v>
      </c>
      <c r="P960" s="2">
        <v>41274</v>
      </c>
      <c r="Q960" s="2">
        <v>41639</v>
      </c>
      <c r="R960" s="2">
        <v>42004</v>
      </c>
      <c r="S960" s="2">
        <v>42369</v>
      </c>
      <c r="T960" s="2">
        <v>42735</v>
      </c>
      <c r="U960" s="2">
        <v>43100</v>
      </c>
      <c r="V960" s="2">
        <v>43465</v>
      </c>
      <c r="W960" s="2">
        <v>43830</v>
      </c>
      <c r="X960" s="2">
        <v>44196</v>
      </c>
      <c r="Y960" s="2">
        <v>44561</v>
      </c>
    </row>
    <row r="961" spans="1:25" x14ac:dyDescent="0.25">
      <c r="A961" s="4"/>
      <c r="D961">
        <v>38.6751</v>
      </c>
      <c r="E961">
        <v>1.1592</v>
      </c>
      <c r="F961">
        <v>12.520899999999999</v>
      </c>
      <c r="G961">
        <v>9.3126999999999995</v>
      </c>
      <c r="H961">
        <v>22.051100000000002</v>
      </c>
      <c r="I961">
        <v>19.153300000000002</v>
      </c>
      <c r="J961">
        <v>14.049799999999999</v>
      </c>
      <c r="K961">
        <v>11.140499999999999</v>
      </c>
      <c r="L961">
        <v>13.9305</v>
      </c>
      <c r="M961">
        <v>11.7803</v>
      </c>
      <c r="N961">
        <v>6.3764000000000003</v>
      </c>
      <c r="O961">
        <v>6.4503000000000004</v>
      </c>
      <c r="P961">
        <v>2.5316000000000001</v>
      </c>
      <c r="Q961">
        <v>31.9392</v>
      </c>
      <c r="R961">
        <v>37.6462</v>
      </c>
      <c r="S961">
        <v>124.4796</v>
      </c>
      <c r="T961">
        <v>67.400899999999993</v>
      </c>
      <c r="U961">
        <v>91.743399999999994</v>
      </c>
      <c r="V961">
        <v>32.268999999999998</v>
      </c>
      <c r="W961">
        <v>33.6389</v>
      </c>
      <c r="X961">
        <v>27.547799999999999</v>
      </c>
      <c r="Y961">
        <v>29.4924</v>
      </c>
    </row>
    <row r="962" spans="1:25" x14ac:dyDescent="0.25">
      <c r="A962" s="1" t="s">
        <v>482</v>
      </c>
      <c r="B962" t="s">
        <v>1157</v>
      </c>
      <c r="C962" t="s">
        <v>1198</v>
      </c>
      <c r="D962" s="2">
        <f>_xll.BDH($A962, $D$1, $B962, $C962, "Direction", "H", "Period", "Y","cols=8;rows=2")</f>
        <v>36891</v>
      </c>
      <c r="E962" s="2">
        <v>37256</v>
      </c>
      <c r="F962" s="2">
        <v>37621</v>
      </c>
      <c r="G962" s="2">
        <v>37986</v>
      </c>
      <c r="H962" s="2">
        <v>38352</v>
      </c>
      <c r="I962" s="2">
        <v>38717</v>
      </c>
      <c r="J962" s="2">
        <v>39082</v>
      </c>
      <c r="K962" s="2">
        <v>39447</v>
      </c>
      <c r="L962" s="2"/>
    </row>
    <row r="963" spans="1:25" x14ac:dyDescent="0.25">
      <c r="A963" s="4"/>
      <c r="D963">
        <v>19.762</v>
      </c>
      <c r="E963">
        <v>25.646999999999998</v>
      </c>
      <c r="F963">
        <v>22.599900000000002</v>
      </c>
      <c r="G963">
        <v>19.495999999999999</v>
      </c>
      <c r="H963">
        <v>14.05</v>
      </c>
      <c r="I963">
        <v>14.1511</v>
      </c>
      <c r="J963">
        <v>13.207800000000001</v>
      </c>
      <c r="K963">
        <v>-0.41120000000000001</v>
      </c>
    </row>
    <row r="964" spans="1:25" x14ac:dyDescent="0.25">
      <c r="A964" s="1" t="s">
        <v>483</v>
      </c>
      <c r="B964" t="s">
        <v>1157</v>
      </c>
      <c r="C964" t="s">
        <v>1195</v>
      </c>
      <c r="D964" s="2">
        <f>_xll.BDH($A964, $D$1, $B964, $C964, "Direction", "H", "Period", "Y","cols=15;rows=2")</f>
        <v>36769</v>
      </c>
      <c r="E964" s="2">
        <v>37134</v>
      </c>
      <c r="F964" s="2">
        <v>37499</v>
      </c>
      <c r="G964" s="2">
        <v>37864</v>
      </c>
      <c r="H964" s="2">
        <v>38230</v>
      </c>
      <c r="I964" s="2">
        <v>38595</v>
      </c>
      <c r="J964" s="2">
        <v>38960</v>
      </c>
      <c r="K964" s="2">
        <v>39325</v>
      </c>
      <c r="L964" s="2">
        <v>39691</v>
      </c>
      <c r="M964" s="2">
        <v>40056</v>
      </c>
      <c r="N964" s="2">
        <v>40421</v>
      </c>
      <c r="O964" s="2">
        <v>40786</v>
      </c>
      <c r="P964" s="2">
        <v>41152</v>
      </c>
      <c r="Q964" s="2">
        <v>41517</v>
      </c>
      <c r="R964" s="2">
        <v>41882</v>
      </c>
    </row>
    <row r="965" spans="1:25" x14ac:dyDescent="0.25">
      <c r="A965" s="4"/>
      <c r="D965">
        <v>20.131399999999999</v>
      </c>
      <c r="E965">
        <v>18.760300000000001</v>
      </c>
      <c r="F965">
        <v>17.822199999999999</v>
      </c>
      <c r="G965">
        <v>17.5139</v>
      </c>
      <c r="H965">
        <v>17.7393</v>
      </c>
      <c r="I965">
        <v>18.3154</v>
      </c>
      <c r="J965">
        <v>18.422000000000001</v>
      </c>
      <c r="K965">
        <v>19.2393</v>
      </c>
      <c r="L965">
        <v>17.995000000000001</v>
      </c>
      <c r="M965">
        <v>14.7256</v>
      </c>
      <c r="N965">
        <v>14.5329</v>
      </c>
      <c r="O965">
        <v>18.559200000000001</v>
      </c>
      <c r="P965">
        <v>12.858599999999999</v>
      </c>
      <c r="Q965">
        <v>13.520799999999999</v>
      </c>
      <c r="R965">
        <v>9.6679999999999993</v>
      </c>
    </row>
    <row r="966" spans="1:25" x14ac:dyDescent="0.25">
      <c r="A966" s="1" t="s">
        <v>484</v>
      </c>
      <c r="B966" t="s">
        <v>1157</v>
      </c>
      <c r="C966" t="s">
        <v>1190</v>
      </c>
      <c r="D966" s="2">
        <f>_xll.BDH($A966, $D$1, $B966, $C966, "Direction", "H", "Period", "Y","cols=2;rows=2")</f>
        <v>36891</v>
      </c>
      <c r="E966" s="2">
        <v>37256</v>
      </c>
      <c r="F966" s="2"/>
    </row>
    <row r="967" spans="1:25" x14ac:dyDescent="0.25">
      <c r="A967" s="4"/>
      <c r="D967">
        <v>4.8625999999999996</v>
      </c>
      <c r="E967">
        <v>2.5920000000000001</v>
      </c>
    </row>
    <row r="968" spans="1:25" x14ac:dyDescent="0.25">
      <c r="A968" s="1" t="s">
        <v>485</v>
      </c>
      <c r="B968" t="s">
        <v>1157</v>
      </c>
      <c r="C968" t="s">
        <v>1199</v>
      </c>
      <c r="D968" s="2">
        <f>_xll.BDH($A968, $D$1, $B968, $C968, "Direction", "H", "Period", "Y","cols=22;rows=2")</f>
        <v>36891</v>
      </c>
      <c r="E968" s="2">
        <v>37256</v>
      </c>
      <c r="F968" s="2">
        <v>37621</v>
      </c>
      <c r="G968" s="2">
        <v>37986</v>
      </c>
      <c r="H968" s="2">
        <v>38352</v>
      </c>
      <c r="I968" s="2">
        <v>38717</v>
      </c>
      <c r="J968" s="2">
        <v>39082</v>
      </c>
      <c r="K968" s="2">
        <v>39447</v>
      </c>
      <c r="L968" s="2">
        <v>39813</v>
      </c>
      <c r="M968" s="2">
        <v>40178</v>
      </c>
      <c r="N968" s="2">
        <v>40543</v>
      </c>
      <c r="O968" s="2">
        <v>40908</v>
      </c>
      <c r="P968" s="2">
        <v>41274</v>
      </c>
      <c r="Q968" s="2">
        <v>41639</v>
      </c>
      <c r="R968" s="2">
        <v>42004</v>
      </c>
      <c r="S968" s="2">
        <v>42369</v>
      </c>
      <c r="T968" s="2">
        <v>42735</v>
      </c>
      <c r="U968" s="2">
        <v>43100</v>
      </c>
      <c r="V968" s="2">
        <v>43465</v>
      </c>
      <c r="W968" s="2">
        <v>43830</v>
      </c>
      <c r="X968" s="2">
        <v>44196</v>
      </c>
      <c r="Y968" s="2">
        <v>44561</v>
      </c>
    </row>
    <row r="969" spans="1:25" x14ac:dyDescent="0.25">
      <c r="A969" s="4"/>
      <c r="D969">
        <v>16.093599999999999</v>
      </c>
      <c r="E969">
        <v>12.774699999999999</v>
      </c>
      <c r="F969">
        <v>18.98</v>
      </c>
      <c r="G969">
        <v>19.2746</v>
      </c>
      <c r="H969">
        <v>19.523700000000002</v>
      </c>
      <c r="I969">
        <v>19.686599999999999</v>
      </c>
      <c r="J969">
        <v>19.7653</v>
      </c>
      <c r="K969">
        <v>17.3886</v>
      </c>
      <c r="L969">
        <v>4.1224999999999996</v>
      </c>
      <c r="M969">
        <v>9.3421000000000003</v>
      </c>
      <c r="N969">
        <v>10.525700000000001</v>
      </c>
      <c r="O969">
        <v>12.1892</v>
      </c>
      <c r="P969">
        <v>13.1629</v>
      </c>
      <c r="Q969">
        <v>13.9938</v>
      </c>
      <c r="R969">
        <v>13.6785</v>
      </c>
      <c r="S969">
        <v>12.7811</v>
      </c>
      <c r="T969">
        <v>11.7826</v>
      </c>
      <c r="U969">
        <v>11.5275</v>
      </c>
      <c r="V969">
        <v>11.671200000000001</v>
      </c>
      <c r="W969">
        <v>10.6945</v>
      </c>
      <c r="X969">
        <v>1.0878000000000001</v>
      </c>
      <c r="Y969">
        <v>12.292899999999999</v>
      </c>
    </row>
    <row r="970" spans="1:25" x14ac:dyDescent="0.25">
      <c r="A970" s="1" t="s">
        <v>486</v>
      </c>
      <c r="B970" t="s">
        <v>1157</v>
      </c>
      <c r="C970" t="s">
        <v>1199</v>
      </c>
      <c r="D970" s="2">
        <f>_xll.BDH($A970, $D$1, $B970, $C970, "Direction", "H", "Period", "Y","cols=22;rows=2")</f>
        <v>36891</v>
      </c>
      <c r="E970" s="2">
        <v>37256</v>
      </c>
      <c r="F970" s="2">
        <v>37621</v>
      </c>
      <c r="G970" s="2">
        <v>37986</v>
      </c>
      <c r="H970" s="2">
        <v>38352</v>
      </c>
      <c r="I970" s="2">
        <v>38717</v>
      </c>
      <c r="J970" s="2">
        <v>39082</v>
      </c>
      <c r="K970" s="2">
        <v>39447</v>
      </c>
      <c r="L970" s="2">
        <v>39813</v>
      </c>
      <c r="M970" s="2">
        <v>40178</v>
      </c>
      <c r="N970" s="2">
        <v>40543</v>
      </c>
      <c r="O970" s="2">
        <v>40908</v>
      </c>
      <c r="P970" s="2">
        <v>41274</v>
      </c>
      <c r="Q970" s="2">
        <v>41639</v>
      </c>
      <c r="R970" s="2">
        <v>42004</v>
      </c>
      <c r="S970" s="2">
        <v>42369</v>
      </c>
      <c r="T970" s="2">
        <v>42735</v>
      </c>
      <c r="U970" s="2">
        <v>43100</v>
      </c>
      <c r="V970" s="2">
        <v>43465</v>
      </c>
      <c r="W970" s="2">
        <v>43830</v>
      </c>
      <c r="X970" s="2">
        <v>44196</v>
      </c>
      <c r="Y970" s="2">
        <v>44561</v>
      </c>
    </row>
    <row r="971" spans="1:25" x14ac:dyDescent="0.25">
      <c r="A971" s="4"/>
      <c r="D971">
        <v>20.670200000000001</v>
      </c>
      <c r="E971">
        <v>1.3367</v>
      </c>
      <c r="F971">
        <v>-35.867100000000001</v>
      </c>
      <c r="G971">
        <v>40.588200000000001</v>
      </c>
      <c r="H971">
        <v>27.932600000000001</v>
      </c>
      <c r="I971">
        <v>25.186499999999999</v>
      </c>
      <c r="J971">
        <v>17.223500000000001</v>
      </c>
      <c r="K971">
        <v>17.7926</v>
      </c>
      <c r="L971">
        <v>12.0862</v>
      </c>
      <c r="M971">
        <v>9.8351000000000006</v>
      </c>
      <c r="N971">
        <v>15.6907</v>
      </c>
      <c r="O971">
        <v>9.2780000000000005</v>
      </c>
      <c r="P971">
        <v>9.5012000000000008</v>
      </c>
      <c r="Q971">
        <v>18.009599999999999</v>
      </c>
      <c r="R971">
        <v>13.2531</v>
      </c>
      <c r="S971">
        <v>16.2651</v>
      </c>
      <c r="T971">
        <v>18.6633</v>
      </c>
      <c r="U971">
        <v>7.8029000000000002</v>
      </c>
      <c r="V971">
        <v>-5.6402999999999999</v>
      </c>
      <c r="W971">
        <v>43.164400000000001</v>
      </c>
      <c r="X971">
        <v>30.3672</v>
      </c>
      <c r="Y971">
        <v>40.843000000000004</v>
      </c>
    </row>
    <row r="972" spans="1:25" x14ac:dyDescent="0.25">
      <c r="A972" s="1" t="s">
        <v>487</v>
      </c>
      <c r="B972" t="s">
        <v>1157</v>
      </c>
      <c r="C972" t="s">
        <v>1185</v>
      </c>
      <c r="D972" s="2" t="str">
        <f>_xll.BDH($A972, $D$1, $B972, $C972, "Direction", "H", "Period", "Y")</f>
        <v>#N/A N/A</v>
      </c>
    </row>
    <row r="973" spans="1:25" x14ac:dyDescent="0.25">
      <c r="A973" s="4"/>
    </row>
    <row r="974" spans="1:25" x14ac:dyDescent="0.25">
      <c r="A974" s="1" t="s">
        <v>488</v>
      </c>
      <c r="B974" t="s">
        <v>1157</v>
      </c>
      <c r="C974" t="s">
        <v>1199</v>
      </c>
      <c r="D974" s="2">
        <f>_xll.BDH($A974, $D$1, $B974, $C974, "Direction", "H", "Period", "Y","cols=22;rows=2")</f>
        <v>36891</v>
      </c>
      <c r="E974" s="2">
        <v>37256</v>
      </c>
      <c r="F974" s="2">
        <v>37621</v>
      </c>
      <c r="G974" s="2">
        <v>37986</v>
      </c>
      <c r="H974" s="2">
        <v>38352</v>
      </c>
      <c r="I974" s="2">
        <v>38717</v>
      </c>
      <c r="J974" s="2">
        <v>39082</v>
      </c>
      <c r="K974" s="2">
        <v>39447</v>
      </c>
      <c r="L974" s="2">
        <v>39813</v>
      </c>
      <c r="M974" s="2">
        <v>40178</v>
      </c>
      <c r="N974" s="2">
        <v>40543</v>
      </c>
      <c r="O974" s="2">
        <v>40908</v>
      </c>
      <c r="P974" s="2">
        <v>41274</v>
      </c>
      <c r="Q974" s="2">
        <v>41639</v>
      </c>
      <c r="R974" s="2">
        <v>42004</v>
      </c>
      <c r="S974" s="2">
        <v>42369</v>
      </c>
      <c r="T974" s="2">
        <v>42735</v>
      </c>
      <c r="U974" s="2">
        <v>43100</v>
      </c>
      <c r="V974" s="2">
        <v>43465</v>
      </c>
      <c r="W974" s="2">
        <v>43830</v>
      </c>
      <c r="X974" s="2">
        <v>44196</v>
      </c>
      <c r="Y974" s="2">
        <v>44561</v>
      </c>
    </row>
    <row r="975" spans="1:25" x14ac:dyDescent="0.25">
      <c r="A975" s="4"/>
      <c r="D975">
        <v>-2.1078999999999999</v>
      </c>
      <c r="E975">
        <v>9.8695000000000004</v>
      </c>
      <c r="F975">
        <v>15.3645</v>
      </c>
      <c r="G975">
        <v>11.5905</v>
      </c>
      <c r="H975">
        <v>16.282299999999999</v>
      </c>
      <c r="I975">
        <v>19.5501</v>
      </c>
      <c r="J975">
        <v>18.617799999999999</v>
      </c>
      <c r="K975">
        <v>19.360700000000001</v>
      </c>
      <c r="L975">
        <v>18.590699999999998</v>
      </c>
      <c r="M975">
        <v>16.3125</v>
      </c>
      <c r="N975">
        <v>15.193300000000001</v>
      </c>
      <c r="O975">
        <v>15.587999999999999</v>
      </c>
      <c r="P975">
        <v>13.151999999999999</v>
      </c>
      <c r="Q975">
        <v>1.6251</v>
      </c>
      <c r="R975">
        <v>22.4315</v>
      </c>
      <c r="S975">
        <v>13.433199999999999</v>
      </c>
      <c r="T975">
        <v>22.213899999999999</v>
      </c>
      <c r="U975">
        <v>34.446800000000003</v>
      </c>
      <c r="V975">
        <v>31.316099999999999</v>
      </c>
      <c r="W975">
        <v>25.0319</v>
      </c>
      <c r="X975">
        <v>20.606100000000001</v>
      </c>
      <c r="Y975">
        <v>24.9177</v>
      </c>
    </row>
    <row r="976" spans="1:25" x14ac:dyDescent="0.25">
      <c r="A976" s="1" t="s">
        <v>489</v>
      </c>
      <c r="B976" t="s">
        <v>1157</v>
      </c>
      <c r="C976" t="s">
        <v>1199</v>
      </c>
      <c r="D976" s="2">
        <f>_xll.BDH($A976, $D$1, $B976, $C976, "Direction", "H", "Period", "Y","cols=22;rows=2")</f>
        <v>36891</v>
      </c>
      <c r="E976" s="2">
        <v>37256</v>
      </c>
      <c r="F976" s="2">
        <v>37621</v>
      </c>
      <c r="G976" s="2">
        <v>37986</v>
      </c>
      <c r="H976" s="2">
        <v>38352</v>
      </c>
      <c r="I976" s="2">
        <v>38717</v>
      </c>
      <c r="J976" s="2">
        <v>39082</v>
      </c>
      <c r="K976" s="2">
        <v>39447</v>
      </c>
      <c r="L976" s="2">
        <v>39813</v>
      </c>
      <c r="M976" s="2">
        <v>40178</v>
      </c>
      <c r="N976" s="2">
        <v>40543</v>
      </c>
      <c r="O976" s="2">
        <v>40908</v>
      </c>
      <c r="P976" s="2">
        <v>41274</v>
      </c>
      <c r="Q976" s="2">
        <v>41639</v>
      </c>
      <c r="R976" s="2">
        <v>42004</v>
      </c>
      <c r="S976" s="2">
        <v>42369</v>
      </c>
      <c r="T976" s="2">
        <v>42735</v>
      </c>
      <c r="U976" s="2">
        <v>43100</v>
      </c>
      <c r="V976" s="2">
        <v>43465</v>
      </c>
      <c r="W976" s="2">
        <v>43830</v>
      </c>
      <c r="X976" s="2">
        <v>44196</v>
      </c>
      <c r="Y976" s="2">
        <v>44561</v>
      </c>
    </row>
    <row r="977" spans="1:26" x14ac:dyDescent="0.25">
      <c r="A977" s="4"/>
      <c r="D977">
        <v>9.1364000000000001</v>
      </c>
      <c r="E977">
        <v>-8.0044000000000004</v>
      </c>
      <c r="F977">
        <v>-15.613099999999999</v>
      </c>
      <c r="G977">
        <v>-11.750299999999999</v>
      </c>
      <c r="H977">
        <v>3.6145</v>
      </c>
      <c r="I977">
        <v>6.0404</v>
      </c>
      <c r="J977">
        <v>5.3737000000000004</v>
      </c>
      <c r="K977">
        <v>15.9062</v>
      </c>
      <c r="L977">
        <v>19.142800000000001</v>
      </c>
      <c r="M977">
        <v>3.3754</v>
      </c>
      <c r="N977">
        <v>-13.9434</v>
      </c>
      <c r="O977">
        <v>8.7605000000000004</v>
      </c>
      <c r="P977">
        <v>28.406099999999999</v>
      </c>
      <c r="Q977">
        <v>8.9434000000000005</v>
      </c>
      <c r="R977">
        <v>30.994800000000001</v>
      </c>
      <c r="S977">
        <v>-7.6516000000000002</v>
      </c>
      <c r="T977">
        <v>-7.8583999999999996</v>
      </c>
      <c r="U977">
        <v>30.407699999999998</v>
      </c>
      <c r="V977">
        <v>-1.2849999999999999</v>
      </c>
      <c r="W977">
        <v>6.0602</v>
      </c>
      <c r="X977">
        <v>1.6598999999999999</v>
      </c>
      <c r="Y977">
        <v>13.095800000000001</v>
      </c>
    </row>
    <row r="978" spans="1:26" x14ac:dyDescent="0.25">
      <c r="A978" s="1" t="s">
        <v>490</v>
      </c>
      <c r="B978" t="s">
        <v>1157</v>
      </c>
      <c r="C978" t="s">
        <v>1199</v>
      </c>
      <c r="D978" s="2">
        <f>_xll.BDH($A978, $D$1, $B978, $C978, "Direction", "H", "Period", "Y","cols=23;rows=2")</f>
        <v>36556</v>
      </c>
      <c r="E978" s="2">
        <v>36922</v>
      </c>
      <c r="F978" s="2">
        <v>37287</v>
      </c>
      <c r="G978" s="2">
        <v>37652</v>
      </c>
      <c r="H978" s="2">
        <v>38017</v>
      </c>
      <c r="I978" s="2">
        <v>38383</v>
      </c>
      <c r="J978" s="2">
        <v>38748</v>
      </c>
      <c r="K978" s="2">
        <v>39113</v>
      </c>
      <c r="L978" s="2">
        <v>39478</v>
      </c>
      <c r="M978" s="2">
        <v>39844</v>
      </c>
      <c r="N978" s="2">
        <v>40209</v>
      </c>
      <c r="O978" s="2">
        <v>40574</v>
      </c>
      <c r="P978" s="2">
        <v>40939</v>
      </c>
      <c r="Q978" s="2">
        <v>41305</v>
      </c>
      <c r="R978" s="2">
        <v>41670</v>
      </c>
      <c r="S978" s="2">
        <v>42035</v>
      </c>
      <c r="T978" s="2">
        <v>42400</v>
      </c>
      <c r="U978" s="2">
        <v>42766</v>
      </c>
      <c r="V978" s="2">
        <v>43131</v>
      </c>
      <c r="W978" s="2">
        <v>43496</v>
      </c>
      <c r="X978" s="2">
        <v>43861</v>
      </c>
      <c r="Y978" s="2">
        <v>44227</v>
      </c>
      <c r="Z978" s="2">
        <v>44592</v>
      </c>
    </row>
    <row r="979" spans="1:26" x14ac:dyDescent="0.25">
      <c r="A979" s="4"/>
      <c r="D979">
        <v>22.9072</v>
      </c>
      <c r="E979">
        <v>22.019300000000001</v>
      </c>
      <c r="F979">
        <v>20.079799999999999</v>
      </c>
      <c r="G979">
        <v>21.337700000000002</v>
      </c>
      <c r="H979">
        <v>21.794799999999999</v>
      </c>
      <c r="I979">
        <v>22.075099999999999</v>
      </c>
      <c r="J979">
        <v>21.899799999999999</v>
      </c>
      <c r="K979">
        <v>19.668099999999999</v>
      </c>
      <c r="L979">
        <v>20.178899999999999</v>
      </c>
      <c r="M979">
        <v>20.603100000000001</v>
      </c>
      <c r="N979">
        <v>21.1708</v>
      </c>
      <c r="O979">
        <v>23.579599999999999</v>
      </c>
      <c r="P979">
        <v>22.450099999999999</v>
      </c>
      <c r="Q979">
        <v>23.024799999999999</v>
      </c>
      <c r="R979">
        <v>20.998999999999999</v>
      </c>
      <c r="S979">
        <v>20.758800000000001</v>
      </c>
      <c r="T979">
        <v>18.147500000000001</v>
      </c>
      <c r="U979">
        <v>17.232099999999999</v>
      </c>
      <c r="V979">
        <v>12.6706</v>
      </c>
      <c r="W979">
        <v>8.8717000000000006</v>
      </c>
      <c r="X979">
        <v>20.223600000000001</v>
      </c>
      <c r="Y979">
        <v>17.3657</v>
      </c>
      <c r="Z979">
        <v>16.656300000000002</v>
      </c>
    </row>
    <row r="980" spans="1:26" x14ac:dyDescent="0.25">
      <c r="A980" s="1" t="s">
        <v>491</v>
      </c>
      <c r="B980" t="s">
        <v>1157</v>
      </c>
      <c r="C980" t="s">
        <v>1187</v>
      </c>
      <c r="D980" s="2">
        <f>_xll.BDH($A980, $D$1, $B980, $C980, "Direction", "H", "Period", "Y","cols=5;rows=2")</f>
        <v>36705</v>
      </c>
      <c r="E980" s="2">
        <v>37069</v>
      </c>
      <c r="F980" s="2">
        <v>37433</v>
      </c>
      <c r="G980" s="2">
        <v>37797</v>
      </c>
      <c r="H980" s="2">
        <v>38168</v>
      </c>
    </row>
    <row r="981" spans="1:26" x14ac:dyDescent="0.25">
      <c r="A981" s="4"/>
      <c r="D981">
        <v>-20.088100000000001</v>
      </c>
      <c r="E981">
        <v>5.5270000000000001</v>
      </c>
      <c r="F981">
        <v>10.967700000000001</v>
      </c>
      <c r="G981">
        <v>25.990400000000001</v>
      </c>
      <c r="H981">
        <v>-10.319800000000001</v>
      </c>
    </row>
    <row r="982" spans="1:26" x14ac:dyDescent="0.25">
      <c r="A982" s="1" t="s">
        <v>492</v>
      </c>
      <c r="B982" t="s">
        <v>1157</v>
      </c>
      <c r="C982" t="s">
        <v>1185</v>
      </c>
      <c r="D982" s="2">
        <f>_xll.BDH($A982, $D$1, $B982, $C982, "Direction", "H", "Period", "Y","cols=1;rows=2")</f>
        <v>36677</v>
      </c>
    </row>
    <row r="983" spans="1:26" x14ac:dyDescent="0.25">
      <c r="A983" s="4"/>
      <c r="D983">
        <v>13.815200000000001</v>
      </c>
    </row>
    <row r="984" spans="1:26" x14ac:dyDescent="0.25">
      <c r="A984" s="1" t="s">
        <v>493</v>
      </c>
      <c r="B984" t="s">
        <v>1157</v>
      </c>
      <c r="C984" t="s">
        <v>1198</v>
      </c>
      <c r="D984" s="2">
        <f>_xll.BDH($A984, $D$1, $B984, $C984, "Direction", "H", "Period", "Y","cols=8;rows=2")</f>
        <v>36891</v>
      </c>
      <c r="E984" s="2">
        <v>37256</v>
      </c>
      <c r="F984" s="2">
        <v>37621</v>
      </c>
      <c r="G984" s="2">
        <v>37986</v>
      </c>
      <c r="H984" s="2">
        <v>38352</v>
      </c>
      <c r="I984" s="2">
        <v>38717</v>
      </c>
      <c r="J984" s="2">
        <v>39082</v>
      </c>
      <c r="K984" s="2">
        <v>39447</v>
      </c>
      <c r="L984" s="2"/>
    </row>
    <row r="985" spans="1:26" x14ac:dyDescent="0.25">
      <c r="A985" s="4"/>
      <c r="D985">
        <v>28.9603</v>
      </c>
      <c r="E985">
        <v>30.134599999999999</v>
      </c>
      <c r="F985">
        <v>28.692900000000002</v>
      </c>
      <c r="G985">
        <v>26.673100000000002</v>
      </c>
      <c r="H985">
        <v>25.230499999999999</v>
      </c>
      <c r="I985">
        <v>23.548400000000001</v>
      </c>
      <c r="J985">
        <v>23.003799999999998</v>
      </c>
      <c r="K985">
        <v>24.2819</v>
      </c>
    </row>
    <row r="986" spans="1:26" x14ac:dyDescent="0.25">
      <c r="A986" s="1" t="s">
        <v>494</v>
      </c>
      <c r="B986" t="s">
        <v>1157</v>
      </c>
      <c r="C986" t="s">
        <v>1199</v>
      </c>
      <c r="D986" s="2">
        <f>_xll.BDH($A986, $D$1, $B986, $C986, "Direction", "H", "Period", "Y","cols=22;rows=2")</f>
        <v>36891</v>
      </c>
      <c r="E986" s="2">
        <v>37255</v>
      </c>
      <c r="F986" s="2">
        <v>37619</v>
      </c>
      <c r="G986" s="2">
        <v>37983</v>
      </c>
      <c r="H986" s="2">
        <v>38347</v>
      </c>
      <c r="I986" s="2">
        <v>38711</v>
      </c>
      <c r="J986" s="2">
        <v>39082</v>
      </c>
      <c r="K986" s="2">
        <v>39446</v>
      </c>
      <c r="L986" s="2">
        <v>39813</v>
      </c>
      <c r="M986" s="2">
        <v>40178</v>
      </c>
      <c r="N986" s="2">
        <v>40543</v>
      </c>
      <c r="O986" s="2">
        <v>40908</v>
      </c>
      <c r="P986" s="2">
        <v>41274</v>
      </c>
      <c r="Q986" s="2">
        <v>41639</v>
      </c>
      <c r="R986" s="2">
        <v>42004</v>
      </c>
      <c r="S986" s="2">
        <v>42369</v>
      </c>
      <c r="T986" s="2">
        <v>42735</v>
      </c>
      <c r="U986" s="2">
        <v>43100</v>
      </c>
      <c r="V986" s="2">
        <v>43465</v>
      </c>
      <c r="W986" s="2">
        <v>43830</v>
      </c>
      <c r="X986" s="2">
        <v>44196</v>
      </c>
      <c r="Y986" s="2">
        <v>44561</v>
      </c>
    </row>
    <row r="987" spans="1:26" x14ac:dyDescent="0.25">
      <c r="A987" s="4"/>
      <c r="D987">
        <v>11.995699999999999</v>
      </c>
      <c r="E987">
        <v>5.234</v>
      </c>
      <c r="F987">
        <v>3.6192000000000002</v>
      </c>
      <c r="G987">
        <v>4.0343999999999998</v>
      </c>
      <c r="H987">
        <v>15.6808</v>
      </c>
      <c r="I987">
        <v>7.6935000000000002</v>
      </c>
      <c r="J987">
        <v>4.7975000000000003</v>
      </c>
      <c r="K987">
        <v>9.2582000000000004</v>
      </c>
      <c r="L987">
        <v>-18.382200000000001</v>
      </c>
      <c r="M987">
        <v>-12.305300000000001</v>
      </c>
      <c r="N987">
        <v>29.597999999999999</v>
      </c>
      <c r="O987">
        <v>7.4592000000000001</v>
      </c>
      <c r="P987">
        <v>9.2403999999999993</v>
      </c>
      <c r="Q987">
        <v>10.6143</v>
      </c>
      <c r="R987">
        <v>33.184399999999997</v>
      </c>
      <c r="S987">
        <v>10.458399999999999</v>
      </c>
      <c r="T987">
        <v>15.022399999999999</v>
      </c>
      <c r="U987">
        <v>6.4383999999999997</v>
      </c>
      <c r="V987">
        <v>8.3366000000000007</v>
      </c>
      <c r="W987">
        <v>-0.88249999999999995</v>
      </c>
      <c r="X987">
        <v>9.4275000000000002</v>
      </c>
      <c r="Y987">
        <v>26.741199999999999</v>
      </c>
    </row>
    <row r="988" spans="1:26" x14ac:dyDescent="0.25">
      <c r="A988" s="1" t="s">
        <v>495</v>
      </c>
      <c r="B988" t="s">
        <v>1157</v>
      </c>
      <c r="C988" t="s">
        <v>1182</v>
      </c>
      <c r="D988" s="2">
        <f>_xll.BDH($A988, $D$1, $B988, $C988, "Direction", "H", "Period", "Y","cols=9;rows=2")</f>
        <v>36891</v>
      </c>
      <c r="E988" s="2">
        <v>37256</v>
      </c>
      <c r="F988" s="2">
        <v>37621</v>
      </c>
      <c r="G988" s="2">
        <v>37986</v>
      </c>
      <c r="H988" s="2">
        <v>38352</v>
      </c>
      <c r="I988" s="2">
        <v>38717</v>
      </c>
      <c r="J988" s="2">
        <v>39082</v>
      </c>
      <c r="K988" s="2">
        <v>39447</v>
      </c>
      <c r="L988" s="2">
        <v>39813</v>
      </c>
      <c r="M988" s="2"/>
    </row>
    <row r="989" spans="1:26" x14ac:dyDescent="0.25">
      <c r="A989" s="4"/>
      <c r="D989">
        <v>-52.492100000000001</v>
      </c>
      <c r="E989">
        <v>66.33</v>
      </c>
      <c r="F989">
        <v>72.735200000000006</v>
      </c>
      <c r="G989">
        <v>23.508700000000001</v>
      </c>
      <c r="H989">
        <v>12.8926</v>
      </c>
      <c r="I989">
        <v>33.479199999999999</v>
      </c>
      <c r="J989">
        <v>31.4983</v>
      </c>
      <c r="K989">
        <v>28.091799999999999</v>
      </c>
      <c r="L989">
        <v>23.634599999999999</v>
      </c>
    </row>
    <row r="990" spans="1:26" x14ac:dyDescent="0.25">
      <c r="A990" s="1" t="s">
        <v>496</v>
      </c>
      <c r="B990" t="s">
        <v>1157</v>
      </c>
      <c r="C990" t="s">
        <v>1195</v>
      </c>
      <c r="D990" s="2">
        <f>_xll.BDH($A990, $D$1, $B990, $C990, "Direction", "H", "Period", "Y","cols=13;rows=2")</f>
        <v>36891</v>
      </c>
      <c r="E990" s="2">
        <v>37256</v>
      </c>
      <c r="F990" s="2">
        <v>37621</v>
      </c>
      <c r="G990" s="2">
        <v>37986</v>
      </c>
      <c r="H990" s="2">
        <v>38352</v>
      </c>
      <c r="I990" s="2">
        <v>38717</v>
      </c>
      <c r="J990" s="2">
        <v>39082</v>
      </c>
      <c r="K990" s="2">
        <v>40178</v>
      </c>
      <c r="L990" s="2">
        <v>40543</v>
      </c>
      <c r="M990" s="2">
        <v>40908</v>
      </c>
      <c r="N990" s="2">
        <v>41274</v>
      </c>
      <c r="O990" s="2">
        <v>41639</v>
      </c>
      <c r="P990" s="2">
        <v>42004</v>
      </c>
      <c r="Q990" s="2"/>
      <c r="R990" s="2"/>
    </row>
    <row r="991" spans="1:26" x14ac:dyDescent="0.25">
      <c r="A991" s="4"/>
      <c r="D991">
        <v>-1.4610000000000001</v>
      </c>
      <c r="E991">
        <v>-10.2193</v>
      </c>
      <c r="F991">
        <v>2.6913999999999998</v>
      </c>
      <c r="G991">
        <v>-33.103000000000002</v>
      </c>
      <c r="H991">
        <v>47.2804</v>
      </c>
      <c r="I991">
        <v>25.610099999999999</v>
      </c>
      <c r="J991">
        <v>36.558300000000003</v>
      </c>
      <c r="K991">
        <v>-29.2759</v>
      </c>
      <c r="L991">
        <v>-11.305300000000001</v>
      </c>
      <c r="M991">
        <v>-1.4419999999999999</v>
      </c>
      <c r="N991">
        <v>-3.5545</v>
      </c>
      <c r="O991">
        <v>-48.205100000000002</v>
      </c>
      <c r="P991">
        <v>2.8542999999999998</v>
      </c>
    </row>
    <row r="992" spans="1:26" x14ac:dyDescent="0.25">
      <c r="A992" s="1" t="s">
        <v>497</v>
      </c>
      <c r="B992" t="s">
        <v>1157</v>
      </c>
      <c r="C992" t="s">
        <v>1196</v>
      </c>
      <c r="D992" s="2">
        <f>_xll.BDH($A992, $D$1, $B992, $C992, "Direction", "H", "Period", "Y","cols=19;rows=2")</f>
        <v>36891</v>
      </c>
      <c r="E992" s="2">
        <v>37256</v>
      </c>
      <c r="F992" s="2">
        <v>37621</v>
      </c>
      <c r="G992" s="2">
        <v>37986</v>
      </c>
      <c r="H992" s="2">
        <v>38352</v>
      </c>
      <c r="I992" s="2">
        <v>38717</v>
      </c>
      <c r="J992" s="2">
        <v>39082</v>
      </c>
      <c r="K992" s="2">
        <v>39447</v>
      </c>
      <c r="L992" s="2">
        <v>39813</v>
      </c>
      <c r="M992" s="2">
        <v>40178</v>
      </c>
      <c r="N992" s="2">
        <v>40543</v>
      </c>
      <c r="O992" s="2">
        <v>40908</v>
      </c>
      <c r="P992" s="2">
        <v>41274</v>
      </c>
      <c r="Q992" s="2">
        <v>41639</v>
      </c>
      <c r="R992" s="2">
        <v>42004</v>
      </c>
      <c r="S992" s="2">
        <v>42369</v>
      </c>
      <c r="T992" s="2">
        <v>42735</v>
      </c>
      <c r="U992" s="2">
        <v>43100</v>
      </c>
      <c r="V992" s="2">
        <v>43465</v>
      </c>
    </row>
    <row r="993" spans="1:25" x14ac:dyDescent="0.25">
      <c r="A993" s="4"/>
      <c r="D993">
        <v>9.6311999999999998</v>
      </c>
      <c r="E993">
        <v>13.452</v>
      </c>
      <c r="F993">
        <v>-40.927100000000003</v>
      </c>
      <c r="G993">
        <v>12.4887</v>
      </c>
      <c r="H993">
        <v>6.7838000000000003</v>
      </c>
      <c r="I993">
        <v>9.6004000000000005</v>
      </c>
      <c r="J993">
        <v>10.123200000000001</v>
      </c>
      <c r="K993">
        <v>9.4588999999999999</v>
      </c>
      <c r="L993">
        <v>9.6693999999999996</v>
      </c>
      <c r="M993">
        <v>9.4987999999999992</v>
      </c>
      <c r="N993">
        <v>9.7820999999999998</v>
      </c>
      <c r="O993">
        <v>10.073600000000001</v>
      </c>
      <c r="P993">
        <v>10.431100000000001</v>
      </c>
      <c r="Q993">
        <v>10.2845</v>
      </c>
      <c r="R993">
        <v>10.3264</v>
      </c>
      <c r="S993">
        <v>9.4544999999999995</v>
      </c>
      <c r="T993">
        <v>10.387600000000001</v>
      </c>
      <c r="U993">
        <v>10.215299999999999</v>
      </c>
      <c r="V993">
        <v>10.6517</v>
      </c>
    </row>
    <row r="994" spans="1:25" x14ac:dyDescent="0.25">
      <c r="A994" s="1" t="s">
        <v>498</v>
      </c>
      <c r="B994" t="s">
        <v>1157</v>
      </c>
      <c r="C994" t="s">
        <v>1183</v>
      </c>
      <c r="D994" s="2">
        <f>_xll.BDH($A994, $D$1, $B994, $C994, "Direction", "H", "Period", "Y","cols=7;rows=2")</f>
        <v>36617</v>
      </c>
      <c r="E994" s="2">
        <v>36981</v>
      </c>
      <c r="F994" s="2">
        <v>37345</v>
      </c>
      <c r="G994" s="2">
        <v>37711</v>
      </c>
      <c r="H994" s="2">
        <v>38080</v>
      </c>
      <c r="I994" s="2">
        <v>38444</v>
      </c>
      <c r="J994" s="2">
        <v>38808</v>
      </c>
    </row>
    <row r="995" spans="1:25" x14ac:dyDescent="0.25">
      <c r="A995" s="4"/>
      <c r="D995">
        <v>49.130800000000001</v>
      </c>
      <c r="E995">
        <v>1.9084000000000001</v>
      </c>
      <c r="F995">
        <v>-5.9447999999999999</v>
      </c>
      <c r="G995">
        <v>6.5225</v>
      </c>
      <c r="H995">
        <v>13.667199999999999</v>
      </c>
      <c r="I995">
        <v>12.129099999999999</v>
      </c>
      <c r="J995">
        <v>13.110799999999999</v>
      </c>
    </row>
    <row r="996" spans="1:25" x14ac:dyDescent="0.25">
      <c r="A996" s="1" t="s">
        <v>499</v>
      </c>
      <c r="B996" t="s">
        <v>1157</v>
      </c>
      <c r="C996" t="s">
        <v>1199</v>
      </c>
      <c r="D996" s="2">
        <f>_xll.BDH($A996, $D$1, $B996, $C996, "Direction", "H", "Period", "Y","cols=22;rows=2")</f>
        <v>36891</v>
      </c>
      <c r="E996" s="2">
        <v>37256</v>
      </c>
      <c r="F996" s="2">
        <v>37621</v>
      </c>
      <c r="G996" s="2">
        <v>37986</v>
      </c>
      <c r="H996" s="2">
        <v>38352</v>
      </c>
      <c r="I996" s="2">
        <v>38717</v>
      </c>
      <c r="J996" s="2">
        <v>39082</v>
      </c>
      <c r="K996" s="2">
        <v>39447</v>
      </c>
      <c r="L996" s="2">
        <v>39813</v>
      </c>
      <c r="M996" s="2">
        <v>40178</v>
      </c>
      <c r="N996" s="2">
        <v>40543</v>
      </c>
      <c r="O996" s="2">
        <v>40908</v>
      </c>
      <c r="P996" s="2">
        <v>41274</v>
      </c>
      <c r="Q996" s="2">
        <v>41639</v>
      </c>
      <c r="R996" s="2">
        <v>42004</v>
      </c>
      <c r="S996" s="2">
        <v>42369</v>
      </c>
      <c r="T996" s="2">
        <v>42735</v>
      </c>
      <c r="U996" s="2">
        <v>43100</v>
      </c>
      <c r="V996" s="2">
        <v>43465</v>
      </c>
      <c r="W996" s="2">
        <v>43830</v>
      </c>
      <c r="X996" s="2">
        <v>44196</v>
      </c>
      <c r="Y996" s="2">
        <v>44561</v>
      </c>
    </row>
    <row r="997" spans="1:25" x14ac:dyDescent="0.25">
      <c r="A997" s="4"/>
      <c r="D997">
        <v>26.4038</v>
      </c>
      <c r="E997">
        <v>21.289899999999999</v>
      </c>
      <c r="F997">
        <v>15.511900000000001</v>
      </c>
      <c r="G997">
        <v>26.150099999999998</v>
      </c>
      <c r="H997">
        <v>26.430700000000002</v>
      </c>
      <c r="I997">
        <v>33.934100000000001</v>
      </c>
      <c r="J997">
        <v>35.106400000000001</v>
      </c>
      <c r="K997">
        <v>34.472799999999999</v>
      </c>
      <c r="L997">
        <v>38.529899999999998</v>
      </c>
      <c r="M997">
        <v>17.2502</v>
      </c>
      <c r="N997">
        <v>23.666699999999999</v>
      </c>
      <c r="O997">
        <v>27.261099999999999</v>
      </c>
      <c r="P997">
        <v>28.0273</v>
      </c>
      <c r="Q997">
        <v>19.1723</v>
      </c>
      <c r="R997">
        <v>18.668099999999999</v>
      </c>
      <c r="S997">
        <v>9.3566000000000003</v>
      </c>
      <c r="T997">
        <v>4.6372</v>
      </c>
      <c r="U997">
        <v>11.1038</v>
      </c>
      <c r="V997">
        <v>10.9834</v>
      </c>
      <c r="W997">
        <v>7.4795999999999996</v>
      </c>
      <c r="X997">
        <v>-12.867000000000001</v>
      </c>
      <c r="Y997">
        <v>14.146800000000001</v>
      </c>
    </row>
    <row r="998" spans="1:25" x14ac:dyDescent="0.25">
      <c r="A998" s="1" t="s">
        <v>500</v>
      </c>
      <c r="B998" t="s">
        <v>1157</v>
      </c>
      <c r="C998" t="s">
        <v>1202</v>
      </c>
      <c r="D998" s="2">
        <f>_xll.BDH($A998, $D$1, $B998, $C998, "Direction", "H", "Period", "Y","cols=22;rows=2")</f>
        <v>36891</v>
      </c>
      <c r="E998" s="2">
        <v>37256</v>
      </c>
      <c r="F998" s="2">
        <v>37621</v>
      </c>
      <c r="G998" s="2">
        <v>37986</v>
      </c>
      <c r="H998" s="2">
        <v>38352</v>
      </c>
      <c r="I998" s="2">
        <v>38717</v>
      </c>
      <c r="J998" s="2">
        <v>39082</v>
      </c>
      <c r="K998" s="2">
        <v>39447</v>
      </c>
      <c r="L998" s="2">
        <v>39813</v>
      </c>
      <c r="M998" s="2">
        <v>40178</v>
      </c>
      <c r="N998" s="2">
        <v>40543</v>
      </c>
      <c r="O998" s="2">
        <v>40908</v>
      </c>
      <c r="P998" s="2">
        <v>41274</v>
      </c>
      <c r="Q998" s="2">
        <v>41639</v>
      </c>
      <c r="R998" s="2">
        <v>42004</v>
      </c>
      <c r="S998" s="2">
        <v>42369</v>
      </c>
      <c r="T998" s="2">
        <v>42735</v>
      </c>
      <c r="U998" s="2">
        <v>43100</v>
      </c>
      <c r="V998" s="2">
        <v>43465</v>
      </c>
      <c r="W998" s="2">
        <v>43830</v>
      </c>
      <c r="X998" s="2">
        <v>44196</v>
      </c>
      <c r="Y998" s="2">
        <v>44561</v>
      </c>
    </row>
    <row r="999" spans="1:25" x14ac:dyDescent="0.25">
      <c r="A999" s="4"/>
      <c r="D999">
        <v>-9.5518999999999998</v>
      </c>
      <c r="E999">
        <v>-6.1219000000000001</v>
      </c>
      <c r="F999">
        <v>1.0126999999999999</v>
      </c>
      <c r="G999">
        <v>11.149699999999999</v>
      </c>
      <c r="H999">
        <v>16.486599999999999</v>
      </c>
      <c r="I999">
        <v>14.6462</v>
      </c>
      <c r="J999">
        <v>17.4192</v>
      </c>
      <c r="K999">
        <v>14.488099999999999</v>
      </c>
      <c r="L999">
        <v>3.1027</v>
      </c>
      <c r="M999">
        <v>7.2998000000000003</v>
      </c>
      <c r="N999">
        <v>6.3601999999999999</v>
      </c>
      <c r="O999">
        <v>10.845000000000001</v>
      </c>
      <c r="P999">
        <v>10.215</v>
      </c>
      <c r="Q999">
        <v>9.7309000000000001</v>
      </c>
      <c r="R999">
        <v>8.9337999999999997</v>
      </c>
      <c r="S999">
        <v>4.5945999999999998</v>
      </c>
      <c r="T999">
        <v>-6.8529</v>
      </c>
      <c r="U999">
        <v>3.6518000000000002</v>
      </c>
      <c r="V999">
        <v>6.7188999999999997</v>
      </c>
      <c r="W999">
        <v>25.122</v>
      </c>
      <c r="X999">
        <v>3.1652999999999998</v>
      </c>
      <c r="Y999">
        <v>-9.3222000000000005</v>
      </c>
    </row>
    <row r="1000" spans="1:25" x14ac:dyDescent="0.25">
      <c r="A1000" s="1" t="s">
        <v>501</v>
      </c>
      <c r="B1000" t="s">
        <v>1157</v>
      </c>
      <c r="C1000" t="s">
        <v>1199</v>
      </c>
      <c r="D1000" s="2">
        <f>_xll.BDH($A1000, $D$1, $B1000, $C1000, "Direction", "H", "Period", "Y","cols=12;rows=2")</f>
        <v>37618</v>
      </c>
      <c r="E1000" s="2">
        <v>37982</v>
      </c>
      <c r="F1000" s="2">
        <v>38346</v>
      </c>
      <c r="G1000" s="2">
        <v>38717</v>
      </c>
      <c r="H1000" s="2">
        <v>39081</v>
      </c>
      <c r="I1000" s="2">
        <v>39445</v>
      </c>
      <c r="J1000" s="2">
        <v>40537</v>
      </c>
      <c r="K1000" s="2">
        <v>40908</v>
      </c>
      <c r="L1000" s="2">
        <v>41272</v>
      </c>
      <c r="M1000" s="2">
        <v>41636</v>
      </c>
      <c r="N1000" s="2">
        <v>42000</v>
      </c>
      <c r="O1000" s="2">
        <v>42364</v>
      </c>
      <c r="P1000" s="2"/>
      <c r="Q1000" s="2"/>
      <c r="R1000" s="2"/>
      <c r="S1000" s="2"/>
      <c r="T1000" s="2"/>
      <c r="U1000" s="2"/>
      <c r="V1000" s="2"/>
      <c r="W1000" s="2"/>
      <c r="X1000" s="2"/>
      <c r="Y1000" s="2"/>
    </row>
    <row r="1001" spans="1:25" x14ac:dyDescent="0.25">
      <c r="A1001" s="4"/>
      <c r="D1001">
        <v>167.0487</v>
      </c>
      <c r="E1001">
        <v>71.9953</v>
      </c>
      <c r="F1001">
        <v>54.512</v>
      </c>
      <c r="G1001">
        <v>50.0657</v>
      </c>
      <c r="H1001">
        <v>57.172600000000003</v>
      </c>
      <c r="I1001">
        <v>70.5745</v>
      </c>
      <c r="J1001">
        <v>89.042699999999996</v>
      </c>
      <c r="K1001">
        <v>77.611099999999993</v>
      </c>
      <c r="L1001">
        <v>80.311800000000005</v>
      </c>
      <c r="M1001">
        <v>50.509300000000003</v>
      </c>
      <c r="N1001">
        <v>56.611899999999999</v>
      </c>
      <c r="O1001">
        <v>104.3938</v>
      </c>
    </row>
    <row r="1002" spans="1:25" x14ac:dyDescent="0.25">
      <c r="A1002" s="1" t="s">
        <v>502</v>
      </c>
      <c r="B1002" t="s">
        <v>1158</v>
      </c>
      <c r="C1002" t="s">
        <v>1186</v>
      </c>
      <c r="D1002" s="2">
        <f>_xll.BDH($A1002, $D$1, $B1002, $C1002, "Direction", "H", "Period", "Y","cols=8;rows=2")</f>
        <v>36891</v>
      </c>
      <c r="E1002" s="2">
        <v>37256</v>
      </c>
      <c r="F1002" s="2">
        <v>37621</v>
      </c>
      <c r="G1002" s="2">
        <v>37986</v>
      </c>
      <c r="H1002" s="2">
        <v>38352</v>
      </c>
      <c r="I1002" s="2">
        <v>38717</v>
      </c>
      <c r="J1002" s="2">
        <v>39082</v>
      </c>
      <c r="K1002" s="2">
        <v>39447</v>
      </c>
    </row>
    <row r="1003" spans="1:25" x14ac:dyDescent="0.25">
      <c r="A1003" s="4"/>
      <c r="D1003">
        <v>10.6142</v>
      </c>
      <c r="E1003">
        <v>11.4663</v>
      </c>
      <c r="F1003">
        <v>-13.1265</v>
      </c>
      <c r="G1003">
        <v>3.625</v>
      </c>
      <c r="H1003">
        <v>14.642799999999999</v>
      </c>
      <c r="I1003">
        <v>25.673400000000001</v>
      </c>
      <c r="J1003">
        <v>19.509699999999999</v>
      </c>
      <c r="K1003">
        <v>15.0632</v>
      </c>
    </row>
    <row r="1004" spans="1:25" x14ac:dyDescent="0.25">
      <c r="A1004" s="1" t="s">
        <v>503</v>
      </c>
      <c r="B1004" t="s">
        <v>1158</v>
      </c>
      <c r="C1004" t="s">
        <v>1183</v>
      </c>
      <c r="D1004" s="2">
        <f>_xll.BDH($A1004, $D$1, $B1004, $C1004, "Direction", "H", "Period", "Y","cols=6;rows=2")</f>
        <v>36891</v>
      </c>
      <c r="E1004" s="2">
        <v>37256</v>
      </c>
      <c r="F1004" s="2">
        <v>37621</v>
      </c>
      <c r="G1004" s="2">
        <v>37986</v>
      </c>
      <c r="H1004" s="2">
        <v>38352</v>
      </c>
      <c r="I1004" s="2">
        <v>38717</v>
      </c>
    </row>
    <row r="1005" spans="1:25" x14ac:dyDescent="0.25">
      <c r="A1005" s="4"/>
      <c r="D1005">
        <v>-27.5562</v>
      </c>
      <c r="E1005">
        <v>-71.3827</v>
      </c>
      <c r="F1005">
        <v>-92.193200000000004</v>
      </c>
      <c r="G1005">
        <v>-61.248600000000003</v>
      </c>
      <c r="H1005">
        <v>11.346299999999999</v>
      </c>
      <c r="I1005">
        <v>14.940899999999999</v>
      </c>
    </row>
    <row r="1006" spans="1:25" x14ac:dyDescent="0.25">
      <c r="A1006" s="1" t="s">
        <v>504</v>
      </c>
      <c r="B1006" t="s">
        <v>1158</v>
      </c>
      <c r="C1006" t="s">
        <v>1201</v>
      </c>
      <c r="D1006" s="2">
        <f>_xll.BDH($A1006, $D$1, $B1006, $C1006, "Direction", "H", "Period", "Y","cols=19;rows=2")</f>
        <v>37256</v>
      </c>
      <c r="E1006" s="2">
        <v>37621</v>
      </c>
      <c r="F1006" s="2">
        <v>37986</v>
      </c>
      <c r="G1006" s="2">
        <v>38352</v>
      </c>
      <c r="H1006" s="2">
        <v>38717</v>
      </c>
      <c r="I1006" s="2">
        <v>39082</v>
      </c>
      <c r="J1006" s="2">
        <v>39447</v>
      </c>
      <c r="K1006" s="2">
        <v>39813</v>
      </c>
      <c r="L1006" s="2">
        <v>40178</v>
      </c>
      <c r="M1006" s="2">
        <v>40543</v>
      </c>
      <c r="N1006" s="2">
        <v>40908</v>
      </c>
      <c r="O1006" s="2">
        <v>41274</v>
      </c>
      <c r="P1006" s="2">
        <v>41639</v>
      </c>
      <c r="Q1006" s="2">
        <v>42004</v>
      </c>
      <c r="R1006" s="2">
        <v>42369</v>
      </c>
      <c r="S1006" s="2">
        <v>42735</v>
      </c>
      <c r="T1006" s="2">
        <v>43100</v>
      </c>
      <c r="U1006" s="2">
        <v>43465</v>
      </c>
      <c r="V1006" s="2">
        <v>43830</v>
      </c>
    </row>
    <row r="1007" spans="1:25" x14ac:dyDescent="0.25">
      <c r="A1007" s="4"/>
      <c r="D1007">
        <v>2.7292999999999998</v>
      </c>
      <c r="E1007">
        <v>19.5579</v>
      </c>
      <c r="F1007">
        <v>16.022200000000002</v>
      </c>
      <c r="G1007">
        <v>15.446400000000001</v>
      </c>
      <c r="H1007">
        <v>15.323399999999999</v>
      </c>
      <c r="I1007">
        <v>15.6769</v>
      </c>
      <c r="J1007">
        <v>26.633099999999999</v>
      </c>
      <c r="K1007">
        <v>28.695799999999998</v>
      </c>
      <c r="L1007">
        <v>22.917999999999999</v>
      </c>
      <c r="M1007">
        <v>10.5107</v>
      </c>
      <c r="N1007">
        <v>17.228200000000001</v>
      </c>
      <c r="O1007">
        <v>13.5473</v>
      </c>
      <c r="P1007">
        <v>18.813300000000002</v>
      </c>
      <c r="Q1007">
        <v>14.878299999999999</v>
      </c>
      <c r="R1007">
        <v>13.5068</v>
      </c>
      <c r="S1007">
        <v>9.1922999999999995</v>
      </c>
      <c r="T1007">
        <v>4.7521000000000004</v>
      </c>
      <c r="U1007">
        <v>5.6170999999999998</v>
      </c>
      <c r="V1007">
        <v>-70.44</v>
      </c>
    </row>
    <row r="1008" spans="1:25" x14ac:dyDescent="0.25">
      <c r="A1008" s="1" t="s">
        <v>505</v>
      </c>
      <c r="B1008" t="s">
        <v>1158</v>
      </c>
      <c r="C1008" t="s">
        <v>1190</v>
      </c>
      <c r="D1008" s="2">
        <f>_xll.BDH($A1008, $D$1, $B1008, $C1008, "Direction", "H", "Period", "Y","cols=2;rows=2")</f>
        <v>37043</v>
      </c>
      <c r="E1008" s="2">
        <v>37407</v>
      </c>
    </row>
    <row r="1009" spans="1:25" x14ac:dyDescent="0.25">
      <c r="A1009" s="4"/>
      <c r="D1009">
        <v>-40.431899999999999</v>
      </c>
      <c r="E1009">
        <v>-11.532400000000001</v>
      </c>
    </row>
    <row r="1010" spans="1:25" x14ac:dyDescent="0.25">
      <c r="A1010" s="1" t="s">
        <v>506</v>
      </c>
      <c r="B1010" t="s">
        <v>1158</v>
      </c>
      <c r="C1010" t="s">
        <v>1182</v>
      </c>
      <c r="D1010" s="2">
        <f>_xll.BDH($A1010, $D$1, $B1010, $C1010, "Direction", "H", "Period", "Y","cols=10;rows=2")</f>
        <v>36891</v>
      </c>
      <c r="E1010" s="2">
        <v>37256</v>
      </c>
      <c r="F1010" s="2">
        <v>37621</v>
      </c>
      <c r="G1010" s="2">
        <v>37986</v>
      </c>
      <c r="H1010" s="2">
        <v>38352</v>
      </c>
      <c r="I1010" s="2">
        <v>38717</v>
      </c>
      <c r="J1010" s="2">
        <v>39082</v>
      </c>
      <c r="K1010" s="2">
        <v>39447</v>
      </c>
      <c r="L1010" s="2">
        <v>39813</v>
      </c>
      <c r="M1010" s="2">
        <v>40178</v>
      </c>
    </row>
    <row r="1011" spans="1:25" x14ac:dyDescent="0.25">
      <c r="A1011" s="4"/>
      <c r="D1011">
        <v>18.447700000000001</v>
      </c>
      <c r="E1011">
        <v>11.809799999999999</v>
      </c>
      <c r="F1011">
        <v>12.4017</v>
      </c>
      <c r="G1011">
        <v>15.1203</v>
      </c>
      <c r="H1011">
        <v>9.1814999999999998</v>
      </c>
      <c r="I1011">
        <v>9.2865000000000002</v>
      </c>
      <c r="J1011">
        <v>11.8283</v>
      </c>
      <c r="K1011">
        <v>11.3881</v>
      </c>
      <c r="L1011">
        <v>-6.9541000000000004</v>
      </c>
      <c r="M1011">
        <v>-6.5606</v>
      </c>
    </row>
    <row r="1012" spans="1:25" x14ac:dyDescent="0.25">
      <c r="A1012" s="1" t="s">
        <v>507</v>
      </c>
      <c r="B1012" t="s">
        <v>1158</v>
      </c>
      <c r="C1012" t="s">
        <v>1199</v>
      </c>
      <c r="D1012" s="2">
        <f>_xll.BDH($A1012, $D$1, $B1012, $C1012, "Direction", "H", "Period", "Y","cols=22;rows=2")</f>
        <v>36891</v>
      </c>
      <c r="E1012" s="2">
        <v>37256</v>
      </c>
      <c r="F1012" s="2">
        <v>37621</v>
      </c>
      <c r="G1012" s="2">
        <v>37986</v>
      </c>
      <c r="H1012" s="2">
        <v>38352</v>
      </c>
      <c r="I1012" s="2">
        <v>38717</v>
      </c>
      <c r="J1012" s="2">
        <v>39082</v>
      </c>
      <c r="K1012" s="2">
        <v>39447</v>
      </c>
      <c r="L1012" s="2">
        <v>39813</v>
      </c>
      <c r="M1012" s="2">
        <v>40178</v>
      </c>
      <c r="N1012" s="2">
        <v>40543</v>
      </c>
      <c r="O1012" s="2">
        <v>40908</v>
      </c>
      <c r="P1012" s="2">
        <v>41274</v>
      </c>
      <c r="Q1012" s="2">
        <v>41639</v>
      </c>
      <c r="R1012" s="2">
        <v>42004</v>
      </c>
      <c r="S1012" s="2">
        <v>42369</v>
      </c>
      <c r="T1012" s="2">
        <v>42735</v>
      </c>
      <c r="U1012" s="2">
        <v>43100</v>
      </c>
      <c r="V1012" s="2">
        <v>43465</v>
      </c>
      <c r="W1012" s="2">
        <v>43830</v>
      </c>
      <c r="X1012" s="2">
        <v>44196</v>
      </c>
      <c r="Y1012" s="2">
        <v>44561</v>
      </c>
    </row>
    <row r="1013" spans="1:25" x14ac:dyDescent="0.25">
      <c r="A1013" s="4"/>
      <c r="D1013">
        <v>6.3369</v>
      </c>
      <c r="E1013">
        <v>4.5430000000000001</v>
      </c>
      <c r="F1013">
        <v>7.2445000000000004</v>
      </c>
      <c r="G1013">
        <v>1.9835</v>
      </c>
      <c r="H1013">
        <v>9.3861000000000008</v>
      </c>
      <c r="I1013">
        <v>6.2201000000000004</v>
      </c>
      <c r="J1013">
        <v>5.6742999999999997</v>
      </c>
      <c r="K1013">
        <v>6.3704999999999998</v>
      </c>
      <c r="L1013">
        <v>1.6113999999999999</v>
      </c>
      <c r="M1013">
        <v>4.5434999999999999</v>
      </c>
      <c r="N1013">
        <v>5.7960000000000003</v>
      </c>
      <c r="O1013">
        <v>6.0456000000000003</v>
      </c>
      <c r="P1013">
        <v>7.8869999999999996</v>
      </c>
      <c r="Q1013">
        <v>9.3017000000000003</v>
      </c>
      <c r="R1013">
        <v>8.7880000000000003</v>
      </c>
      <c r="S1013">
        <v>5.7191999999999998</v>
      </c>
      <c r="T1013">
        <v>8.3767999999999994</v>
      </c>
      <c r="U1013">
        <v>3.0627</v>
      </c>
      <c r="V1013">
        <v>-1.4275</v>
      </c>
      <c r="W1013">
        <v>6.5747</v>
      </c>
      <c r="X1013">
        <v>-1.4571000000000001</v>
      </c>
      <c r="Y1013">
        <v>10.314399999999999</v>
      </c>
    </row>
    <row r="1014" spans="1:25" x14ac:dyDescent="0.25">
      <c r="A1014" s="1" t="s">
        <v>508</v>
      </c>
      <c r="B1014" t="s">
        <v>1158</v>
      </c>
      <c r="C1014" t="s">
        <v>1190</v>
      </c>
      <c r="D1014" s="2">
        <f>_xll.BDH($A1014, $D$1, $B1014, $C1014, "Direction", "H", "Period", "Y","cols=2;rows=2")</f>
        <v>37164</v>
      </c>
      <c r="E1014" s="2">
        <v>37529</v>
      </c>
    </row>
    <row r="1015" spans="1:25" x14ac:dyDescent="0.25">
      <c r="A1015" s="4"/>
      <c r="D1015">
        <v>-61.767299999999999</v>
      </c>
      <c r="E1015">
        <v>-64.738399999999999</v>
      </c>
    </row>
    <row r="1016" spans="1:25" x14ac:dyDescent="0.25">
      <c r="A1016" s="1" t="s">
        <v>509</v>
      </c>
      <c r="B1016" t="s">
        <v>1158</v>
      </c>
      <c r="C1016" t="s">
        <v>1191</v>
      </c>
      <c r="D1016" s="2">
        <f>_xll.BDH($A1016, $D$1, $B1016, $C1016, "Direction", "H", "Period", "Y","cols=1;rows=2")</f>
        <v>36891</v>
      </c>
    </row>
    <row r="1017" spans="1:25" x14ac:dyDescent="0.25">
      <c r="A1017" s="4"/>
      <c r="D1017">
        <v>10.5799</v>
      </c>
    </row>
    <row r="1018" spans="1:25" x14ac:dyDescent="0.25">
      <c r="A1018" s="1" t="s">
        <v>510</v>
      </c>
      <c r="B1018" t="s">
        <v>1158</v>
      </c>
      <c r="C1018" t="s">
        <v>1180</v>
      </c>
      <c r="D1018" s="2">
        <f>_xll.BDH($A1018, $D$1, $B1018, $C1018, "Direction", "H", "Period", "Y","cols=11;rows=2")</f>
        <v>36891</v>
      </c>
      <c r="E1018" s="2">
        <v>37256</v>
      </c>
      <c r="F1018" s="2">
        <v>37621</v>
      </c>
      <c r="G1018" s="2">
        <v>37986</v>
      </c>
      <c r="H1018" s="2">
        <v>38352</v>
      </c>
      <c r="I1018" s="2">
        <v>38717</v>
      </c>
      <c r="J1018" s="2">
        <v>39082</v>
      </c>
      <c r="K1018" s="2">
        <v>39447</v>
      </c>
      <c r="L1018" s="2">
        <v>39813</v>
      </c>
      <c r="M1018" s="2">
        <v>40178</v>
      </c>
      <c r="N1018" s="2">
        <v>40543</v>
      </c>
    </row>
    <row r="1019" spans="1:25" x14ac:dyDescent="0.25">
      <c r="A1019" s="4"/>
      <c r="D1019">
        <v>13.7735</v>
      </c>
      <c r="E1019">
        <v>18.773700000000002</v>
      </c>
      <c r="F1019">
        <v>-27.2624</v>
      </c>
      <c r="G1019">
        <v>-20.594200000000001</v>
      </c>
      <c r="H1019">
        <v>-21.646899999999999</v>
      </c>
      <c r="I1019">
        <v>4.1365999999999996</v>
      </c>
      <c r="J1019">
        <v>16.915199999999999</v>
      </c>
      <c r="K1019">
        <v>17.860299999999999</v>
      </c>
      <c r="L1019">
        <v>14.683400000000001</v>
      </c>
      <c r="M1019">
        <v>13.172499999999999</v>
      </c>
      <c r="N1019">
        <v>12.5616</v>
      </c>
    </row>
    <row r="1020" spans="1:25" x14ac:dyDescent="0.25">
      <c r="A1020" s="1" t="s">
        <v>511</v>
      </c>
      <c r="B1020" t="s">
        <v>1158</v>
      </c>
      <c r="C1020" t="s">
        <v>1186</v>
      </c>
      <c r="D1020" s="2">
        <f>_xll.BDH($A1020, $D$1, $B1020, $C1020, "Direction", "H", "Period", "Y","cols=7;rows=2")</f>
        <v>36891</v>
      </c>
      <c r="E1020" s="2">
        <v>37256</v>
      </c>
      <c r="F1020" s="2">
        <v>37621</v>
      </c>
      <c r="G1020" s="2">
        <v>37986</v>
      </c>
      <c r="H1020" s="2">
        <v>38352</v>
      </c>
      <c r="I1020" s="2">
        <v>38717</v>
      </c>
      <c r="J1020" s="2">
        <v>39082</v>
      </c>
    </row>
    <row r="1021" spans="1:25" x14ac:dyDescent="0.25">
      <c r="A1021" s="4"/>
      <c r="D1021">
        <v>14.0329</v>
      </c>
      <c r="E1021">
        <v>3.4076</v>
      </c>
      <c r="F1021">
        <v>15.960900000000001</v>
      </c>
      <c r="G1021">
        <v>5.0156000000000001</v>
      </c>
      <c r="H1021">
        <v>11.5175</v>
      </c>
      <c r="I1021">
        <v>10.5305</v>
      </c>
      <c r="J1021">
        <v>8.7279</v>
      </c>
    </row>
    <row r="1022" spans="1:25" x14ac:dyDescent="0.25">
      <c r="A1022" s="1" t="s">
        <v>512</v>
      </c>
      <c r="B1022" t="s">
        <v>1158</v>
      </c>
      <c r="C1022" t="s">
        <v>1189</v>
      </c>
      <c r="D1022" s="2">
        <f>_xll.BDH($A1022, $D$1, $B1022, $C1022, "Direction", "H", "Period", "Y","cols=5;rows=2")</f>
        <v>36891</v>
      </c>
      <c r="E1022" s="2">
        <v>37256</v>
      </c>
      <c r="F1022" s="2">
        <v>37621</v>
      </c>
      <c r="G1022" s="2">
        <v>37986</v>
      </c>
      <c r="H1022" s="2">
        <v>38352</v>
      </c>
    </row>
    <row r="1023" spans="1:25" x14ac:dyDescent="0.25">
      <c r="A1023" s="4"/>
      <c r="D1023">
        <v>22.003699999999998</v>
      </c>
      <c r="E1023">
        <v>23.1342</v>
      </c>
      <c r="F1023">
        <v>1.6417999999999999</v>
      </c>
      <c r="G1023">
        <v>6.6567999999999996</v>
      </c>
      <c r="H1023">
        <v>-5.2657999999999996</v>
      </c>
    </row>
    <row r="1024" spans="1:25" x14ac:dyDescent="0.25">
      <c r="A1024" s="1" t="s">
        <v>513</v>
      </c>
      <c r="B1024" t="s">
        <v>1158</v>
      </c>
      <c r="C1024" t="s">
        <v>1200</v>
      </c>
      <c r="D1024" s="2">
        <f>_xll.BDH($A1024, $D$1, $B1024, $C1024, "Direction", "H", "Period", "Y","cols=21;rows=2")</f>
        <v>36891</v>
      </c>
      <c r="E1024" s="2">
        <v>37256</v>
      </c>
      <c r="F1024" s="2">
        <v>37621</v>
      </c>
      <c r="G1024" s="2">
        <v>37986</v>
      </c>
      <c r="H1024" s="2">
        <v>38352</v>
      </c>
      <c r="I1024" s="2">
        <v>38717</v>
      </c>
      <c r="J1024" s="2">
        <v>39082</v>
      </c>
      <c r="K1024" s="2">
        <v>39447</v>
      </c>
      <c r="L1024" s="2">
        <v>39813</v>
      </c>
      <c r="M1024" s="2">
        <v>40178</v>
      </c>
      <c r="N1024" s="2">
        <v>40543</v>
      </c>
      <c r="O1024" s="2">
        <v>40908</v>
      </c>
      <c r="P1024" s="2">
        <v>41274</v>
      </c>
      <c r="Q1024" s="2">
        <v>41639</v>
      </c>
      <c r="R1024" s="2">
        <v>42004</v>
      </c>
      <c r="S1024" s="2">
        <v>42369</v>
      </c>
      <c r="T1024" s="2">
        <v>42735</v>
      </c>
      <c r="U1024" s="2">
        <v>43100</v>
      </c>
      <c r="V1024" s="2">
        <v>43465</v>
      </c>
      <c r="W1024" s="2">
        <v>43830</v>
      </c>
      <c r="X1024" s="2">
        <v>44196</v>
      </c>
    </row>
    <row r="1025" spans="1:25" x14ac:dyDescent="0.25">
      <c r="A1025" s="4"/>
      <c r="D1025">
        <v>27.093800000000002</v>
      </c>
      <c r="E1025">
        <v>27.688500000000001</v>
      </c>
      <c r="F1025">
        <v>29.089400000000001</v>
      </c>
      <c r="G1025">
        <v>29.319400000000002</v>
      </c>
      <c r="H1025">
        <v>28.812899999999999</v>
      </c>
      <c r="I1025">
        <v>30.453600000000002</v>
      </c>
      <c r="J1025">
        <v>35.722299999999997</v>
      </c>
      <c r="K1025">
        <v>36.391300000000001</v>
      </c>
      <c r="L1025">
        <v>29.156300000000002</v>
      </c>
      <c r="M1025">
        <v>-2.6097999999999999</v>
      </c>
      <c r="N1025">
        <v>6.7923999999999998</v>
      </c>
      <c r="O1025">
        <v>25.895800000000001</v>
      </c>
      <c r="P1025">
        <v>25.067900000000002</v>
      </c>
      <c r="Q1025">
        <v>26.3689</v>
      </c>
      <c r="R1025">
        <v>28.540099999999999</v>
      </c>
      <c r="S1025">
        <v>31.678899999999999</v>
      </c>
      <c r="T1025">
        <v>36.819099999999999</v>
      </c>
      <c r="U1025">
        <v>27.720400000000001</v>
      </c>
      <c r="V1025">
        <v>29.376300000000001</v>
      </c>
      <c r="W1025">
        <v>23.680299999999999</v>
      </c>
      <c r="X1025">
        <v>7.3599999999999999E-2</v>
      </c>
    </row>
    <row r="1026" spans="1:25" x14ac:dyDescent="0.25">
      <c r="A1026" s="1" t="s">
        <v>514</v>
      </c>
      <c r="B1026" t="s">
        <v>1158</v>
      </c>
      <c r="C1026" t="s">
        <v>1199</v>
      </c>
      <c r="D1026" s="2">
        <f>_xll.BDH($A1026, $D$1, $B1026, $C1026, "Direction", "H", "Period", "Y","cols=22;rows=2")</f>
        <v>36891</v>
      </c>
      <c r="E1026" s="2">
        <v>37256</v>
      </c>
      <c r="F1026" s="2">
        <v>37621</v>
      </c>
      <c r="G1026" s="2">
        <v>37986</v>
      </c>
      <c r="H1026" s="2">
        <v>38352</v>
      </c>
      <c r="I1026" s="2">
        <v>38717</v>
      </c>
      <c r="J1026" s="2">
        <v>39082</v>
      </c>
      <c r="K1026" s="2">
        <v>39447</v>
      </c>
      <c r="L1026" s="2">
        <v>39813</v>
      </c>
      <c r="M1026" s="2">
        <v>40178</v>
      </c>
      <c r="N1026" s="2">
        <v>40543</v>
      </c>
      <c r="O1026" s="2">
        <v>40908</v>
      </c>
      <c r="P1026" s="2">
        <v>41274</v>
      </c>
      <c r="Q1026" s="2">
        <v>41639</v>
      </c>
      <c r="R1026" s="2">
        <v>42004</v>
      </c>
      <c r="S1026" s="2">
        <v>42369</v>
      </c>
      <c r="T1026" s="2">
        <v>42735</v>
      </c>
      <c r="U1026" s="2">
        <v>43100</v>
      </c>
      <c r="V1026" s="2">
        <v>43465</v>
      </c>
      <c r="W1026" s="2">
        <v>43830</v>
      </c>
      <c r="X1026" s="2">
        <v>44196</v>
      </c>
      <c r="Y1026" s="2">
        <v>44561</v>
      </c>
    </row>
    <row r="1027" spans="1:25" x14ac:dyDescent="0.25">
      <c r="A1027" s="4"/>
      <c r="D1027">
        <v>7.7995000000000001</v>
      </c>
      <c r="E1027">
        <v>2.9152</v>
      </c>
      <c r="F1027">
        <v>9.5973000000000006</v>
      </c>
      <c r="G1027">
        <v>11.3977</v>
      </c>
      <c r="H1027">
        <v>12.5441</v>
      </c>
      <c r="I1027">
        <v>18.6693</v>
      </c>
      <c r="J1027">
        <v>20.984999999999999</v>
      </c>
      <c r="K1027">
        <v>12.905799999999999</v>
      </c>
      <c r="L1027">
        <v>11.273400000000001</v>
      </c>
      <c r="M1027">
        <v>-8.9944000000000006</v>
      </c>
      <c r="N1027">
        <v>6.8811</v>
      </c>
      <c r="O1027">
        <v>12.0753</v>
      </c>
      <c r="P1027">
        <v>2.0411999999999999</v>
      </c>
      <c r="Q1027">
        <v>5.3297999999999996</v>
      </c>
      <c r="R1027">
        <v>9.5622000000000007</v>
      </c>
      <c r="S1027">
        <v>7.6802999999999999</v>
      </c>
      <c r="T1027">
        <v>1.1379999999999999</v>
      </c>
      <c r="U1027">
        <v>6.4046000000000003</v>
      </c>
      <c r="V1027">
        <v>9.4077999999999999</v>
      </c>
      <c r="W1027">
        <v>10.209199999999999</v>
      </c>
      <c r="X1027">
        <v>7.8124000000000002</v>
      </c>
      <c r="Y1027">
        <v>9.5368999999999993</v>
      </c>
    </row>
    <row r="1028" spans="1:25" x14ac:dyDescent="0.25">
      <c r="A1028" s="1" t="s">
        <v>515</v>
      </c>
      <c r="B1028" t="s">
        <v>1158</v>
      </c>
      <c r="C1028" t="s">
        <v>1181</v>
      </c>
      <c r="D1028" s="2">
        <f>_xll.BDH($A1028, $D$1, $B1028, $C1028, "Direction", "H", "Period", "Y","cols=10;rows=2")</f>
        <v>36891</v>
      </c>
      <c r="E1028" s="2">
        <v>37256</v>
      </c>
      <c r="F1028" s="2">
        <v>37621</v>
      </c>
      <c r="G1028" s="2">
        <v>37986</v>
      </c>
      <c r="H1028" s="2">
        <v>38352</v>
      </c>
      <c r="I1028" s="2">
        <v>38717</v>
      </c>
      <c r="J1028" s="2">
        <v>39082</v>
      </c>
      <c r="K1028" s="2">
        <v>39447</v>
      </c>
      <c r="L1028" s="2">
        <v>39813</v>
      </c>
      <c r="M1028" s="2">
        <v>40178</v>
      </c>
    </row>
    <row r="1029" spans="1:25" x14ac:dyDescent="0.25">
      <c r="A1029" s="4"/>
      <c r="D1029">
        <v>8.7012999999999998</v>
      </c>
      <c r="E1029">
        <v>15.050700000000001</v>
      </c>
      <c r="F1029">
        <v>9.5076000000000001</v>
      </c>
      <c r="G1029">
        <v>5.3282999999999996</v>
      </c>
      <c r="H1029">
        <v>-8.2390000000000008</v>
      </c>
      <c r="I1029">
        <v>6.1657000000000002</v>
      </c>
      <c r="J1029">
        <v>13.559200000000001</v>
      </c>
      <c r="K1029">
        <v>7.6252000000000004</v>
      </c>
      <c r="L1029">
        <v>-14.417999999999999</v>
      </c>
      <c r="M1029">
        <v>3.9952999999999999</v>
      </c>
    </row>
    <row r="1030" spans="1:25" x14ac:dyDescent="0.25">
      <c r="A1030" s="1" t="s">
        <v>516</v>
      </c>
      <c r="B1030" t="s">
        <v>1158</v>
      </c>
      <c r="C1030" t="s">
        <v>1198</v>
      </c>
      <c r="D1030" s="2">
        <f>_xll.BDH($A1030, $D$1, $B1030, $C1030, "Direction", "H", "Period", "Y","cols=8;rows=2")</f>
        <v>36891</v>
      </c>
      <c r="E1030" s="2">
        <v>37256</v>
      </c>
      <c r="F1030" s="2">
        <v>37621</v>
      </c>
      <c r="G1030" s="2">
        <v>37986</v>
      </c>
      <c r="H1030" s="2">
        <v>38352</v>
      </c>
      <c r="I1030" s="2">
        <v>38717</v>
      </c>
      <c r="J1030" s="2">
        <v>39444</v>
      </c>
      <c r="K1030" s="2">
        <v>39813</v>
      </c>
    </row>
    <row r="1031" spans="1:25" x14ac:dyDescent="0.25">
      <c r="A1031" s="4"/>
      <c r="D1031">
        <v>42.003900000000002</v>
      </c>
      <c r="E1031">
        <v>-3.3679000000000001</v>
      </c>
      <c r="F1031">
        <v>8.1277000000000008</v>
      </c>
      <c r="G1031">
        <v>13.889900000000001</v>
      </c>
      <c r="H1031">
        <v>23.108599999999999</v>
      </c>
      <c r="I1031">
        <v>21.930599999999998</v>
      </c>
      <c r="J1031">
        <v>23.487300000000001</v>
      </c>
      <c r="K1031">
        <v>43.296799999999998</v>
      </c>
    </row>
    <row r="1032" spans="1:25" x14ac:dyDescent="0.25">
      <c r="A1032" s="1" t="s">
        <v>517</v>
      </c>
      <c r="B1032" t="s">
        <v>1158</v>
      </c>
      <c r="C1032" t="s">
        <v>1183</v>
      </c>
      <c r="D1032" s="2">
        <f>_xll.BDH($A1032, $D$1, $B1032, $C1032, "Direction", "H", "Period", "Y","cols=6;rows=2")</f>
        <v>37073</v>
      </c>
      <c r="E1032" s="2">
        <v>37437</v>
      </c>
      <c r="F1032" s="2">
        <v>37801</v>
      </c>
      <c r="G1032" s="2">
        <v>38165</v>
      </c>
      <c r="H1032" s="2">
        <v>38536</v>
      </c>
      <c r="I1032" s="2">
        <v>38900</v>
      </c>
    </row>
    <row r="1033" spans="1:25" x14ac:dyDescent="0.25">
      <c r="A1033" s="4"/>
      <c r="D1033">
        <v>27.540900000000001</v>
      </c>
      <c r="E1033">
        <v>11.0921</v>
      </c>
      <c r="F1033">
        <v>13.1572</v>
      </c>
      <c r="G1033">
        <v>18.103300000000001</v>
      </c>
      <c r="H1033">
        <v>22.735199999999999</v>
      </c>
      <c r="I1033">
        <v>20.852599999999999</v>
      </c>
    </row>
    <row r="1034" spans="1:25" x14ac:dyDescent="0.25">
      <c r="A1034" s="1" t="s">
        <v>518</v>
      </c>
      <c r="B1034" t="s">
        <v>1158</v>
      </c>
      <c r="C1034" t="s">
        <v>1183</v>
      </c>
      <c r="D1034" s="2">
        <f>_xll.BDH($A1034, $D$1, $B1034, $C1034, "Direction", "H", "Period", "Y","cols=6;rows=2")</f>
        <v>37164</v>
      </c>
      <c r="E1034" s="2">
        <v>37528</v>
      </c>
      <c r="F1034" s="2">
        <v>37892</v>
      </c>
      <c r="G1034" s="2">
        <v>38263</v>
      </c>
      <c r="H1034" s="2">
        <v>38627</v>
      </c>
      <c r="I1034" s="2">
        <v>38991</v>
      </c>
    </row>
    <row r="1035" spans="1:25" x14ac:dyDescent="0.25">
      <c r="A1035" s="4"/>
      <c r="D1035">
        <v>14.357100000000001</v>
      </c>
      <c r="E1035">
        <v>13.7256</v>
      </c>
      <c r="F1035">
        <v>14.102600000000001</v>
      </c>
      <c r="G1035">
        <v>17.087800000000001</v>
      </c>
      <c r="H1035">
        <v>21.680599999999998</v>
      </c>
      <c r="I1035">
        <v>26.130600000000001</v>
      </c>
    </row>
    <row r="1036" spans="1:25" x14ac:dyDescent="0.25">
      <c r="A1036" s="1" t="s">
        <v>519</v>
      </c>
      <c r="B1036" t="s">
        <v>1158</v>
      </c>
      <c r="C1036" t="s">
        <v>1182</v>
      </c>
      <c r="D1036" s="2">
        <f>_xll.BDH($A1036, $D$1, $B1036, $C1036, "Direction", "H", "Period", "Y","cols=10;rows=2")</f>
        <v>36891</v>
      </c>
      <c r="E1036" s="2">
        <v>37256</v>
      </c>
      <c r="F1036" s="2">
        <v>37621</v>
      </c>
      <c r="G1036" s="2">
        <v>37986</v>
      </c>
      <c r="H1036" s="2">
        <v>38352</v>
      </c>
      <c r="I1036" s="2">
        <v>38717</v>
      </c>
      <c r="J1036" s="2">
        <v>39082</v>
      </c>
      <c r="K1036" s="2">
        <v>39447</v>
      </c>
      <c r="L1036" s="2">
        <v>39813</v>
      </c>
      <c r="M1036" s="2">
        <v>40178</v>
      </c>
    </row>
    <row r="1037" spans="1:25" x14ac:dyDescent="0.25">
      <c r="A1037" s="4"/>
      <c r="D1037">
        <v>19.287800000000001</v>
      </c>
      <c r="E1037">
        <v>8.5296000000000003</v>
      </c>
      <c r="F1037">
        <v>-87.3292</v>
      </c>
      <c r="G1037">
        <v>16.159099999999999</v>
      </c>
      <c r="H1037">
        <v>-1.9260999999999999</v>
      </c>
      <c r="I1037">
        <v>3.3203</v>
      </c>
      <c r="J1037">
        <v>-15.520799999999999</v>
      </c>
      <c r="K1037">
        <v>7.7957000000000001</v>
      </c>
      <c r="L1037">
        <v>3.8576999999999999</v>
      </c>
      <c r="M1037">
        <v>-33.625500000000002</v>
      </c>
    </row>
    <row r="1038" spans="1:25" x14ac:dyDescent="0.25">
      <c r="A1038" s="1" t="s">
        <v>520</v>
      </c>
      <c r="B1038" t="s">
        <v>1158</v>
      </c>
      <c r="C1038" t="s">
        <v>1199</v>
      </c>
      <c r="D1038" s="2">
        <f>_xll.BDH($A1038, $D$1, $B1038, $C1038, "Direction", "H", "Period", "Y","cols=22;rows=2")</f>
        <v>37195</v>
      </c>
      <c r="E1038" s="2">
        <v>37560</v>
      </c>
      <c r="F1038" s="2">
        <v>37925</v>
      </c>
      <c r="G1038" s="2">
        <v>38291</v>
      </c>
      <c r="H1038" s="2">
        <v>38656</v>
      </c>
      <c r="I1038" s="2">
        <v>39021</v>
      </c>
      <c r="J1038" s="2">
        <v>39386</v>
      </c>
      <c r="K1038" s="2">
        <v>39752</v>
      </c>
      <c r="L1038" s="2">
        <v>40117</v>
      </c>
      <c r="M1038" s="2">
        <v>40482</v>
      </c>
      <c r="N1038" s="2">
        <v>40847</v>
      </c>
      <c r="O1038" s="2">
        <v>41213</v>
      </c>
      <c r="P1038" s="2">
        <v>41578</v>
      </c>
      <c r="Q1038" s="2">
        <v>41943</v>
      </c>
      <c r="R1038" s="2">
        <v>42308</v>
      </c>
      <c r="S1038" s="2">
        <v>42674</v>
      </c>
      <c r="T1038" s="2">
        <v>43039</v>
      </c>
      <c r="U1038" s="2">
        <v>43404</v>
      </c>
      <c r="V1038" s="2">
        <v>43769</v>
      </c>
      <c r="W1038" s="2">
        <v>44135</v>
      </c>
      <c r="X1038" s="2">
        <v>44500</v>
      </c>
      <c r="Y1038" s="2">
        <v>44865</v>
      </c>
    </row>
    <row r="1039" spans="1:25" x14ac:dyDescent="0.25">
      <c r="A1039" s="4"/>
      <c r="D1039">
        <v>3.1856</v>
      </c>
      <c r="E1039">
        <v>-20.066099999999999</v>
      </c>
      <c r="F1039">
        <v>-55.240900000000003</v>
      </c>
      <c r="G1039">
        <v>11.543900000000001</v>
      </c>
      <c r="H1039">
        <v>8.5489999999999995</v>
      </c>
      <c r="I1039">
        <v>85.573800000000006</v>
      </c>
      <c r="J1039">
        <v>18.5411</v>
      </c>
      <c r="K1039">
        <v>23.9254</v>
      </c>
      <c r="L1039">
        <v>-1.2241</v>
      </c>
      <c r="M1039">
        <v>23.857700000000001</v>
      </c>
      <c r="N1039">
        <v>26.857700000000001</v>
      </c>
      <c r="O1039">
        <v>24.299299999999999</v>
      </c>
      <c r="P1039">
        <v>14.0237</v>
      </c>
      <c r="Q1039">
        <v>10.3712</v>
      </c>
      <c r="R1039">
        <v>8.4705999999999992</v>
      </c>
      <c r="S1039">
        <v>10.9869</v>
      </c>
      <c r="T1039">
        <v>15.076000000000001</v>
      </c>
      <c r="U1039">
        <v>6.7248000000000001</v>
      </c>
      <c r="V1039">
        <v>22.995200000000001</v>
      </c>
      <c r="W1039">
        <v>14.9465</v>
      </c>
      <c r="X1039">
        <v>23.582100000000001</v>
      </c>
      <c r="Y1039">
        <v>23.487500000000001</v>
      </c>
    </row>
    <row r="1040" spans="1:25" x14ac:dyDescent="0.25">
      <c r="A1040" s="1" t="s">
        <v>521</v>
      </c>
      <c r="B1040" t="s">
        <v>1158</v>
      </c>
      <c r="C1040" t="s">
        <v>1180</v>
      </c>
      <c r="D1040" s="2">
        <f>_xll.BDH($A1040, $D$1, $B1040, $C1040, "Direction", "H", "Period", "Y","cols=11;rows=2")</f>
        <v>36891</v>
      </c>
      <c r="E1040" s="2">
        <v>37256</v>
      </c>
      <c r="F1040" s="2">
        <v>37621</v>
      </c>
      <c r="G1040" s="2">
        <v>37986</v>
      </c>
      <c r="H1040" s="2">
        <v>38352</v>
      </c>
      <c r="I1040" s="2">
        <v>38717</v>
      </c>
      <c r="J1040" s="2">
        <v>39082</v>
      </c>
      <c r="K1040" s="2">
        <v>39447</v>
      </c>
      <c r="L1040" s="2">
        <v>39813</v>
      </c>
      <c r="M1040" s="2">
        <v>40178</v>
      </c>
      <c r="N1040" s="2">
        <v>40543</v>
      </c>
    </row>
    <row r="1041" spans="1:21" x14ac:dyDescent="0.25">
      <c r="A1041" s="4"/>
      <c r="D1041">
        <v>70.893000000000001</v>
      </c>
      <c r="E1041">
        <v>24.972100000000001</v>
      </c>
      <c r="F1041">
        <v>5.8997999999999999</v>
      </c>
      <c r="G1041">
        <v>45.037399999999998</v>
      </c>
      <c r="H1041">
        <v>6.2629000000000001</v>
      </c>
      <c r="I1041">
        <v>3.3033999999999999</v>
      </c>
      <c r="J1041">
        <v>6.0560999999999998</v>
      </c>
      <c r="K1041">
        <v>5.7718999999999996</v>
      </c>
      <c r="L1041">
        <v>8.2182999999999993</v>
      </c>
      <c r="M1041">
        <v>-58.033099999999997</v>
      </c>
      <c r="N1041">
        <v>14.7197</v>
      </c>
    </row>
    <row r="1042" spans="1:21" x14ac:dyDescent="0.25">
      <c r="A1042" s="1" t="s">
        <v>522</v>
      </c>
      <c r="B1042" t="s">
        <v>1158</v>
      </c>
      <c r="C1042" t="s">
        <v>1186</v>
      </c>
      <c r="D1042" s="2">
        <f>_xll.BDH($A1042, $D$1, $B1042, $C1042, "Direction", "H", "Period", "Y","cols=6;rows=2")</f>
        <v>36891</v>
      </c>
      <c r="E1042" s="2">
        <v>37256</v>
      </c>
      <c r="F1042" s="2">
        <v>37621</v>
      </c>
      <c r="G1042" s="2">
        <v>37986</v>
      </c>
      <c r="H1042" s="2">
        <v>38352</v>
      </c>
      <c r="I1042" s="2">
        <v>38717</v>
      </c>
      <c r="J1042" s="2"/>
    </row>
    <row r="1043" spans="1:21" x14ac:dyDescent="0.25">
      <c r="A1043" s="4"/>
      <c r="D1043">
        <v>-7.4874999999999998</v>
      </c>
      <c r="E1043">
        <v>-1.6148</v>
      </c>
      <c r="F1043">
        <v>-4.7607999999999997</v>
      </c>
      <c r="G1043">
        <v>0.3644</v>
      </c>
      <c r="H1043">
        <v>16.425899999999999</v>
      </c>
      <c r="I1043">
        <v>2.8290000000000002</v>
      </c>
    </row>
    <row r="1044" spans="1:21" x14ac:dyDescent="0.25">
      <c r="A1044" s="1" t="s">
        <v>523</v>
      </c>
      <c r="B1044" t="s">
        <v>1158</v>
      </c>
      <c r="C1044" t="s">
        <v>1186</v>
      </c>
      <c r="D1044" s="2">
        <f>_xll.BDH($A1044, $D$1, $B1044, $C1044, "Direction", "H", "Period", "Y","cols=5;rows=2")</f>
        <v>36891</v>
      </c>
      <c r="E1044" s="2">
        <v>37256</v>
      </c>
      <c r="F1044" s="2">
        <v>38352</v>
      </c>
      <c r="G1044" s="2">
        <v>38717</v>
      </c>
      <c r="H1044" s="2">
        <v>39082</v>
      </c>
      <c r="I1044" s="2"/>
      <c r="J1044" s="2"/>
    </row>
    <row r="1045" spans="1:21" x14ac:dyDescent="0.25">
      <c r="A1045" s="4"/>
      <c r="D1045">
        <v>10.2225</v>
      </c>
      <c r="E1045">
        <v>7.6528</v>
      </c>
      <c r="F1045">
        <v>12.1092</v>
      </c>
      <c r="G1045">
        <v>9.2835999999999999</v>
      </c>
      <c r="H1045">
        <v>9.6672999999999991</v>
      </c>
    </row>
    <row r="1046" spans="1:21" x14ac:dyDescent="0.25">
      <c r="A1046" s="1" t="s">
        <v>524</v>
      </c>
      <c r="B1046" t="s">
        <v>1158</v>
      </c>
      <c r="C1046" t="s">
        <v>1191</v>
      </c>
      <c r="D1046" s="2">
        <f>_xll.BDH($A1046, $D$1, $B1046, $C1046, "Direction", "H", "Period", "Y","cols=1;rows=2")</f>
        <v>36891</v>
      </c>
    </row>
    <row r="1047" spans="1:21" x14ac:dyDescent="0.25">
      <c r="A1047" s="4"/>
      <c r="D1047">
        <v>-18.9664</v>
      </c>
    </row>
    <row r="1048" spans="1:21" x14ac:dyDescent="0.25">
      <c r="A1048" s="1" t="s">
        <v>525</v>
      </c>
      <c r="B1048" t="s">
        <v>1158</v>
      </c>
      <c r="C1048" t="s">
        <v>1190</v>
      </c>
      <c r="D1048" s="2">
        <f>_xll.BDH($A1048, $D$1, $B1048, $C1048, "Direction", "H", "Period", "Y","cols=2;rows=2")</f>
        <v>37164</v>
      </c>
      <c r="E1048" s="2">
        <v>37529</v>
      </c>
    </row>
    <row r="1049" spans="1:21" x14ac:dyDescent="0.25">
      <c r="A1049" s="4"/>
      <c r="D1049">
        <v>-9.1912000000000003</v>
      </c>
      <c r="E1049">
        <v>-97.534999999999997</v>
      </c>
    </row>
    <row r="1050" spans="1:21" x14ac:dyDescent="0.25">
      <c r="A1050" s="1" t="s">
        <v>526</v>
      </c>
      <c r="B1050" t="s">
        <v>1158</v>
      </c>
      <c r="C1050" t="s">
        <v>1190</v>
      </c>
      <c r="D1050" s="2">
        <f>_xll.BDH($A1050, $D$1, $B1050, $C1050, "Direction", "H", "Period", "Y","cols=3;rows=2")</f>
        <v>36891</v>
      </c>
      <c r="E1050" s="2">
        <v>37256</v>
      </c>
      <c r="F1050" s="2">
        <v>37621</v>
      </c>
    </row>
    <row r="1051" spans="1:21" x14ac:dyDescent="0.25">
      <c r="A1051" s="4"/>
      <c r="D1051">
        <v>11.3108</v>
      </c>
      <c r="E1051">
        <v>-41.883499999999998</v>
      </c>
      <c r="F1051">
        <v>-85.432000000000002</v>
      </c>
    </row>
    <row r="1052" spans="1:21" x14ac:dyDescent="0.25">
      <c r="A1052" s="1" t="s">
        <v>527</v>
      </c>
      <c r="B1052" t="s">
        <v>1158</v>
      </c>
      <c r="C1052" t="s">
        <v>1183</v>
      </c>
      <c r="D1052" s="2">
        <f>_xll.BDH($A1052, $D$1, $B1052, $C1052, "Direction", "H", "Period", "Y","cols=6;rows=2")</f>
        <v>36982</v>
      </c>
      <c r="E1052" s="2">
        <v>37346</v>
      </c>
      <c r="F1052" s="2">
        <v>37710</v>
      </c>
      <c r="G1052" s="2">
        <v>38074</v>
      </c>
      <c r="H1052" s="2">
        <v>38445</v>
      </c>
      <c r="I1052" s="2">
        <v>38809</v>
      </c>
    </row>
    <row r="1053" spans="1:21" x14ac:dyDescent="0.25">
      <c r="A1053" s="4"/>
      <c r="D1053">
        <v>15.575699999999999</v>
      </c>
      <c r="E1053">
        <v>12.3789</v>
      </c>
      <c r="F1053">
        <v>15.108700000000001</v>
      </c>
      <c r="G1053">
        <v>16.518599999999999</v>
      </c>
      <c r="H1053">
        <v>17.281199999999998</v>
      </c>
      <c r="I1053">
        <v>31.240100000000002</v>
      </c>
    </row>
    <row r="1054" spans="1:21" x14ac:dyDescent="0.25">
      <c r="A1054" s="1" t="s">
        <v>528</v>
      </c>
      <c r="B1054" t="s">
        <v>1158</v>
      </c>
      <c r="C1054" t="s">
        <v>1189</v>
      </c>
      <c r="D1054" s="2">
        <f>_xll.BDH($A1054, $D$1, $B1054, $C1054, "Direction", "H", "Period", "Y","cols=5;rows=2")</f>
        <v>36891</v>
      </c>
      <c r="E1054" s="2">
        <v>37256</v>
      </c>
      <c r="F1054" s="2">
        <v>37621</v>
      </c>
      <c r="G1054" s="2">
        <v>37986</v>
      </c>
      <c r="H1054" s="2">
        <v>38352</v>
      </c>
    </row>
    <row r="1055" spans="1:21" x14ac:dyDescent="0.25">
      <c r="A1055" s="4"/>
      <c r="D1055">
        <v>8.3841999999999999</v>
      </c>
      <c r="E1055">
        <v>19.509699999999999</v>
      </c>
      <c r="F1055">
        <v>6.0498000000000003</v>
      </c>
      <c r="G1055">
        <v>8.2700999999999993</v>
      </c>
      <c r="H1055">
        <v>11.1615</v>
      </c>
    </row>
    <row r="1056" spans="1:21" x14ac:dyDescent="0.25">
      <c r="A1056" s="1" t="s">
        <v>529</v>
      </c>
      <c r="B1056" t="s">
        <v>1158</v>
      </c>
      <c r="C1056" t="s">
        <v>1196</v>
      </c>
      <c r="D1056" s="2">
        <f>_xll.BDH($A1056, $D$1, $B1056, $C1056, "Direction", "H", "Period", "Y","cols=18;rows=2")</f>
        <v>36891</v>
      </c>
      <c r="E1056" s="2">
        <v>37256</v>
      </c>
      <c r="F1056" s="2">
        <v>37621</v>
      </c>
      <c r="G1056" s="2">
        <v>37986</v>
      </c>
      <c r="H1056" s="2">
        <v>38352</v>
      </c>
      <c r="I1056" s="2">
        <v>38717</v>
      </c>
      <c r="J1056" s="2">
        <v>39082</v>
      </c>
      <c r="K1056" s="2">
        <v>39447</v>
      </c>
      <c r="L1056" s="2">
        <v>39813</v>
      </c>
      <c r="M1056" s="2">
        <v>40178</v>
      </c>
      <c r="N1056" s="2">
        <v>40543</v>
      </c>
      <c r="O1056" s="2">
        <v>40908</v>
      </c>
      <c r="P1056" s="2">
        <v>41274</v>
      </c>
      <c r="Q1056" s="2">
        <v>41639</v>
      </c>
      <c r="R1056" s="2">
        <v>42004</v>
      </c>
      <c r="S1056" s="2">
        <v>42369</v>
      </c>
      <c r="T1056" s="2">
        <v>42735</v>
      </c>
      <c r="U1056" s="2">
        <v>43100</v>
      </c>
    </row>
    <row r="1057" spans="1:25" x14ac:dyDescent="0.25">
      <c r="A1057" s="4"/>
      <c r="D1057">
        <v>1.2202999999999999</v>
      </c>
      <c r="E1057">
        <v>-2.7936000000000001</v>
      </c>
      <c r="F1057">
        <v>-29.904599999999999</v>
      </c>
      <c r="G1057">
        <v>12.530900000000001</v>
      </c>
      <c r="H1057">
        <v>26.404599999999999</v>
      </c>
      <c r="I1057">
        <v>16.328900000000001</v>
      </c>
      <c r="J1057">
        <v>17.603400000000001</v>
      </c>
      <c r="K1057">
        <v>19.089300000000001</v>
      </c>
      <c r="L1057">
        <v>15.1892</v>
      </c>
      <c r="M1057">
        <v>14.431699999999999</v>
      </c>
      <c r="N1057">
        <v>18.2195</v>
      </c>
      <c r="O1057">
        <v>19.8461</v>
      </c>
      <c r="P1057">
        <v>16.1541</v>
      </c>
      <c r="Q1057">
        <v>15.6652</v>
      </c>
      <c r="R1057">
        <v>14.3187</v>
      </c>
      <c r="S1057">
        <v>15.6227</v>
      </c>
      <c r="T1057">
        <v>13.360799999999999</v>
      </c>
      <c r="U1057">
        <v>11.3804</v>
      </c>
    </row>
    <row r="1058" spans="1:25" x14ac:dyDescent="0.25">
      <c r="A1058" s="1" t="s">
        <v>530</v>
      </c>
      <c r="B1058" t="s">
        <v>1158</v>
      </c>
      <c r="C1058" t="s">
        <v>1183</v>
      </c>
      <c r="D1058" s="2">
        <f>_xll.BDH($A1058, $D$1, $B1058, $C1058, "Direction", "H", "Period", "Y","cols=6;rows=2")</f>
        <v>36891</v>
      </c>
      <c r="E1058" s="2">
        <v>37256</v>
      </c>
      <c r="F1058" s="2">
        <v>37621</v>
      </c>
      <c r="G1058" s="2">
        <v>37986</v>
      </c>
      <c r="H1058" s="2">
        <v>38352</v>
      </c>
      <c r="I1058" s="2">
        <v>38717</v>
      </c>
    </row>
    <row r="1059" spans="1:25" x14ac:dyDescent="0.25">
      <c r="A1059" s="4"/>
      <c r="D1059">
        <v>12.390599999999999</v>
      </c>
      <c r="E1059">
        <v>8.2238000000000007</v>
      </c>
      <c r="F1059">
        <v>1.1671</v>
      </c>
      <c r="G1059">
        <v>-3.2858999999999998</v>
      </c>
      <c r="H1059">
        <v>7.9665999999999997</v>
      </c>
      <c r="I1059">
        <v>6.048</v>
      </c>
    </row>
    <row r="1060" spans="1:25" x14ac:dyDescent="0.25">
      <c r="A1060" s="1" t="s">
        <v>531</v>
      </c>
      <c r="B1060" t="s">
        <v>1158</v>
      </c>
      <c r="C1060" t="s">
        <v>1180</v>
      </c>
      <c r="D1060" s="2">
        <f>_xll.BDH($A1060, $D$1, $B1060, $C1060, "Direction", "H", "Period", "Y","cols=2;rows=2")</f>
        <v>36891</v>
      </c>
      <c r="E1060" s="2">
        <v>37256</v>
      </c>
      <c r="F1060" s="2"/>
      <c r="G1060" s="2"/>
      <c r="H1060" s="2"/>
      <c r="I1060" s="2"/>
      <c r="J1060" s="2"/>
      <c r="K1060" s="2"/>
      <c r="L1060" s="2"/>
      <c r="M1060" s="2"/>
      <c r="N1060" s="2"/>
    </row>
    <row r="1061" spans="1:25" x14ac:dyDescent="0.25">
      <c r="A1061" s="4"/>
      <c r="D1061">
        <v>-0.38059999999999999</v>
      </c>
      <c r="E1061">
        <v>-14.6069</v>
      </c>
    </row>
    <row r="1062" spans="1:25" x14ac:dyDescent="0.25">
      <c r="A1062" s="1" t="s">
        <v>532</v>
      </c>
      <c r="B1062" t="s">
        <v>1158</v>
      </c>
      <c r="C1062" t="s">
        <v>1202</v>
      </c>
      <c r="D1062" s="2">
        <f>_xll.BDH($A1062, $D$1, $B1062, $C1062, "Direction", "H", "Period", "Y","cols=20;rows=2")</f>
        <v>36922</v>
      </c>
      <c r="E1062" s="2">
        <v>37287</v>
      </c>
      <c r="F1062" s="2">
        <v>37652</v>
      </c>
      <c r="G1062" s="2">
        <v>38017</v>
      </c>
      <c r="H1062" s="2">
        <v>38383</v>
      </c>
      <c r="I1062" s="2">
        <v>38748</v>
      </c>
      <c r="J1062" s="2">
        <v>39113</v>
      </c>
      <c r="K1062" s="2">
        <v>39478</v>
      </c>
      <c r="L1062" s="2">
        <v>39844</v>
      </c>
      <c r="M1062" s="2">
        <v>40209</v>
      </c>
      <c r="N1062" s="2">
        <v>40574</v>
      </c>
      <c r="O1062" s="2">
        <v>40939</v>
      </c>
      <c r="P1062" s="2">
        <v>41305</v>
      </c>
      <c r="Q1062" s="2">
        <v>41670</v>
      </c>
      <c r="R1062" s="2">
        <v>42035</v>
      </c>
      <c r="S1062" s="2">
        <v>42400</v>
      </c>
      <c r="T1062" s="2">
        <v>42766</v>
      </c>
      <c r="U1062" s="2">
        <v>43131</v>
      </c>
      <c r="V1062" s="2">
        <v>43496</v>
      </c>
      <c r="W1062" s="2">
        <v>43861</v>
      </c>
      <c r="X1062" s="2"/>
    </row>
    <row r="1063" spans="1:25" x14ac:dyDescent="0.25">
      <c r="A1063" s="4"/>
      <c r="D1063">
        <v>22.6541</v>
      </c>
      <c r="E1063">
        <v>17.690999999999999</v>
      </c>
      <c r="F1063">
        <v>16.917100000000001</v>
      </c>
      <c r="G1063">
        <v>16.105899999999998</v>
      </c>
      <c r="H1063">
        <v>19.2026</v>
      </c>
      <c r="I1063">
        <v>14.419600000000001</v>
      </c>
      <c r="J1063">
        <v>13.9681</v>
      </c>
      <c r="K1063">
        <v>18.374199999999998</v>
      </c>
      <c r="L1063">
        <v>13.316599999999999</v>
      </c>
      <c r="M1063">
        <v>15.256500000000001</v>
      </c>
      <c r="N1063">
        <v>18.1447</v>
      </c>
      <c r="O1063">
        <v>19.405799999999999</v>
      </c>
      <c r="P1063">
        <v>16.822500000000002</v>
      </c>
      <c r="Q1063">
        <v>6.8193999999999999</v>
      </c>
      <c r="R1063">
        <v>17.430599999999998</v>
      </c>
      <c r="S1063">
        <v>16.145600000000002</v>
      </c>
      <c r="T1063">
        <v>15.0585</v>
      </c>
      <c r="U1063">
        <v>11.8491</v>
      </c>
      <c r="V1063">
        <v>18.466999999999999</v>
      </c>
      <c r="W1063">
        <v>16.803599999999999</v>
      </c>
    </row>
    <row r="1064" spans="1:25" x14ac:dyDescent="0.25">
      <c r="A1064" s="1" t="s">
        <v>533</v>
      </c>
      <c r="B1064" t="s">
        <v>1158</v>
      </c>
      <c r="C1064" t="s">
        <v>1187</v>
      </c>
      <c r="D1064" s="2">
        <f>_xll.BDH($A1064, $D$1, $B1064, $C1064, "Direction", "H", "Period", "Y","cols=5;rows=2")</f>
        <v>36891</v>
      </c>
      <c r="E1064" s="2">
        <v>37256</v>
      </c>
      <c r="F1064" s="2">
        <v>37621</v>
      </c>
      <c r="G1064" s="2">
        <v>37986</v>
      </c>
      <c r="H1064" s="2">
        <v>38352</v>
      </c>
    </row>
    <row r="1065" spans="1:25" x14ac:dyDescent="0.25">
      <c r="A1065" s="4"/>
      <c r="D1065">
        <v>24.866</v>
      </c>
      <c r="E1065">
        <v>2.8466</v>
      </c>
      <c r="F1065">
        <v>2.4224000000000001</v>
      </c>
      <c r="G1065">
        <v>22.3293</v>
      </c>
      <c r="H1065">
        <v>17.706199999999999</v>
      </c>
    </row>
    <row r="1066" spans="1:25" x14ac:dyDescent="0.25">
      <c r="A1066" s="1" t="s">
        <v>534</v>
      </c>
      <c r="B1066" t="s">
        <v>1158</v>
      </c>
      <c r="C1066" t="s">
        <v>1199</v>
      </c>
      <c r="D1066" s="2">
        <f>_xll.BDH($A1066, $D$1, $B1066, $C1066, "Direction", "H", "Period", "Y","cols=22;rows=2")</f>
        <v>36891</v>
      </c>
      <c r="E1066" s="2">
        <v>37256</v>
      </c>
      <c r="F1066" s="2">
        <v>37621</v>
      </c>
      <c r="G1066" s="2">
        <v>37986</v>
      </c>
      <c r="H1066" s="2">
        <v>38352</v>
      </c>
      <c r="I1066" s="2">
        <v>38717</v>
      </c>
      <c r="J1066" s="2">
        <v>39082</v>
      </c>
      <c r="K1066" s="2">
        <v>39447</v>
      </c>
      <c r="L1066" s="2">
        <v>39813</v>
      </c>
      <c r="M1066" s="2">
        <v>40178</v>
      </c>
      <c r="N1066" s="2">
        <v>40543</v>
      </c>
      <c r="O1066" s="2">
        <v>40908</v>
      </c>
      <c r="P1066" s="2">
        <v>41274</v>
      </c>
      <c r="Q1066" s="2">
        <v>41639</v>
      </c>
      <c r="R1066" s="2">
        <v>42004</v>
      </c>
      <c r="S1066" s="2">
        <v>42369</v>
      </c>
      <c r="T1066" s="2">
        <v>42735</v>
      </c>
      <c r="U1066" s="2">
        <v>43100</v>
      </c>
      <c r="V1066" s="2">
        <v>43465</v>
      </c>
      <c r="W1066" s="2">
        <v>43830</v>
      </c>
      <c r="X1066" s="2">
        <v>44196</v>
      </c>
      <c r="Y1066" s="2">
        <v>44561</v>
      </c>
    </row>
    <row r="1067" spans="1:25" x14ac:dyDescent="0.25">
      <c r="A1067" s="4"/>
      <c r="D1067">
        <v>28.957000000000001</v>
      </c>
      <c r="E1067">
        <v>27.942</v>
      </c>
      <c r="F1067">
        <v>27.059200000000001</v>
      </c>
      <c r="G1067">
        <v>24.828900000000001</v>
      </c>
      <c r="H1067">
        <v>18.9818</v>
      </c>
      <c r="I1067">
        <v>21.2683</v>
      </c>
      <c r="J1067">
        <v>20.763000000000002</v>
      </c>
      <c r="K1067">
        <v>21.263400000000001</v>
      </c>
      <c r="L1067">
        <v>21.284700000000001</v>
      </c>
      <c r="M1067">
        <v>18.447199999999999</v>
      </c>
      <c r="N1067">
        <v>18.4907</v>
      </c>
      <c r="O1067">
        <v>18.105899999999998</v>
      </c>
      <c r="P1067">
        <v>15.9459</v>
      </c>
      <c r="Q1067">
        <v>11.4033</v>
      </c>
      <c r="R1067">
        <v>5.8383000000000003</v>
      </c>
      <c r="S1067">
        <v>16.8245</v>
      </c>
      <c r="T1067">
        <v>18.238199999999999</v>
      </c>
      <c r="U1067">
        <v>10.452999999999999</v>
      </c>
      <c r="V1067">
        <v>32.752600000000001</v>
      </c>
      <c r="W1067">
        <v>16.978400000000001</v>
      </c>
      <c r="X1067">
        <v>12.351800000000001</v>
      </c>
      <c r="Y1067">
        <v>14.262700000000001</v>
      </c>
    </row>
    <row r="1068" spans="1:25" x14ac:dyDescent="0.25">
      <c r="A1068" s="1" t="s">
        <v>535</v>
      </c>
      <c r="B1068" t="s">
        <v>1158</v>
      </c>
      <c r="C1068" t="s">
        <v>1183</v>
      </c>
      <c r="D1068" s="2">
        <f>_xll.BDH($A1068, $D$1, $B1068, $C1068, "Direction", "H", "Period", "Y","cols=6;rows=2")</f>
        <v>37072</v>
      </c>
      <c r="E1068" s="2">
        <v>37436</v>
      </c>
      <c r="F1068" s="2">
        <v>37800</v>
      </c>
      <c r="G1068" s="2">
        <v>38164</v>
      </c>
      <c r="H1068" s="2">
        <v>38528</v>
      </c>
      <c r="I1068" s="2">
        <v>38892</v>
      </c>
    </row>
    <row r="1069" spans="1:25" x14ac:dyDescent="0.25">
      <c r="A1069" s="4"/>
      <c r="D1069">
        <v>17.531099999999999</v>
      </c>
      <c r="E1069">
        <v>13.491</v>
      </c>
      <c r="F1069">
        <v>16.2454</v>
      </c>
      <c r="G1069">
        <v>20.070699999999999</v>
      </c>
      <c r="H1069">
        <v>19.270299999999999</v>
      </c>
      <c r="I1069">
        <v>14.1989</v>
      </c>
    </row>
    <row r="1070" spans="1:25" x14ac:dyDescent="0.25">
      <c r="A1070" s="1" t="s">
        <v>536</v>
      </c>
      <c r="B1070" t="s">
        <v>1158</v>
      </c>
      <c r="C1070" t="s">
        <v>1195</v>
      </c>
      <c r="D1070" s="2">
        <f>_xll.BDH($A1070, $D$1, $B1070, $C1070, "Direction", "H", "Period", "Y","cols=14;rows=2")</f>
        <v>36981</v>
      </c>
      <c r="E1070" s="2">
        <v>37346</v>
      </c>
      <c r="F1070" s="2">
        <v>37711</v>
      </c>
      <c r="G1070" s="2">
        <v>38077</v>
      </c>
      <c r="H1070" s="2">
        <v>38442</v>
      </c>
      <c r="I1070" s="2">
        <v>38807</v>
      </c>
      <c r="J1070" s="2">
        <v>39172</v>
      </c>
      <c r="K1070" s="2">
        <v>39538</v>
      </c>
      <c r="L1070" s="2">
        <v>39903</v>
      </c>
      <c r="M1070" s="2">
        <v>40268</v>
      </c>
      <c r="N1070" s="2">
        <v>40633</v>
      </c>
      <c r="O1070" s="2">
        <v>40999</v>
      </c>
      <c r="P1070" s="2">
        <v>41364</v>
      </c>
      <c r="Q1070" s="2">
        <v>41729</v>
      </c>
    </row>
    <row r="1071" spans="1:25" x14ac:dyDescent="0.25">
      <c r="A1071" s="4"/>
      <c r="D1071">
        <v>20.4192</v>
      </c>
      <c r="E1071">
        <v>23.7394</v>
      </c>
      <c r="F1071">
        <v>31.28</v>
      </c>
      <c r="G1071">
        <v>26.245200000000001</v>
      </c>
      <c r="H1071">
        <v>26.260899999999999</v>
      </c>
      <c r="I1071">
        <v>24.305</v>
      </c>
      <c r="J1071">
        <v>15.8705</v>
      </c>
      <c r="K1071">
        <v>28.721499999999999</v>
      </c>
      <c r="L1071">
        <v>19.610499999999998</v>
      </c>
      <c r="M1071">
        <v>15.156499999999999</v>
      </c>
      <c r="N1071">
        <v>20.151900000000001</v>
      </c>
      <c r="O1071">
        <v>17.5212</v>
      </c>
      <c r="P1071">
        <v>-0.56210000000000004</v>
      </c>
      <c r="Q1071">
        <v>2.7757999999999998</v>
      </c>
    </row>
    <row r="1072" spans="1:25" x14ac:dyDescent="0.25">
      <c r="A1072" s="1" t="s">
        <v>537</v>
      </c>
      <c r="B1072" t="s">
        <v>1158</v>
      </c>
      <c r="C1072" t="s">
        <v>1197</v>
      </c>
      <c r="D1072" s="2">
        <f>_xll.BDH($A1072, $D$1, $B1072, $C1072, "Direction", "H", "Period", "Y","cols=3;rows=2")</f>
        <v>36891</v>
      </c>
      <c r="E1072" s="2">
        <v>37256</v>
      </c>
      <c r="F1072" s="2">
        <v>37621</v>
      </c>
    </row>
    <row r="1073" spans="1:25" x14ac:dyDescent="0.25">
      <c r="A1073" s="4"/>
      <c r="D1073">
        <v>31.983499999999999</v>
      </c>
      <c r="E1073">
        <v>22.212399999999999</v>
      </c>
      <c r="F1073">
        <v>13.527900000000001</v>
      </c>
    </row>
    <row r="1074" spans="1:25" x14ac:dyDescent="0.25">
      <c r="A1074" s="1" t="s">
        <v>538</v>
      </c>
      <c r="B1074" t="s">
        <v>1158</v>
      </c>
      <c r="C1074" t="s">
        <v>1199</v>
      </c>
      <c r="D1074" s="2">
        <f>_xll.BDH($A1074, $D$1, $B1074, $C1074, "Direction", "H", "Period", "Y","cols=22;rows=2")</f>
        <v>36891</v>
      </c>
      <c r="E1074" s="2">
        <v>37256</v>
      </c>
      <c r="F1074" s="2">
        <v>37621</v>
      </c>
      <c r="G1074" s="2">
        <v>37986</v>
      </c>
      <c r="H1074" s="2">
        <v>38352</v>
      </c>
      <c r="I1074" s="2">
        <v>38717</v>
      </c>
      <c r="J1074" s="2">
        <v>39082</v>
      </c>
      <c r="K1074" s="2">
        <v>39447</v>
      </c>
      <c r="L1074" s="2">
        <v>39813</v>
      </c>
      <c r="M1074" s="2">
        <v>40178</v>
      </c>
      <c r="N1074" s="2">
        <v>40543</v>
      </c>
      <c r="O1074" s="2">
        <v>40908</v>
      </c>
      <c r="P1074" s="2">
        <v>41274</v>
      </c>
      <c r="Q1074" s="2">
        <v>41639</v>
      </c>
      <c r="R1074" s="2">
        <v>42004</v>
      </c>
      <c r="S1074" s="2">
        <v>42369</v>
      </c>
      <c r="T1074" s="2">
        <v>42735</v>
      </c>
      <c r="U1074" s="2">
        <v>43100</v>
      </c>
      <c r="V1074" s="2">
        <v>43465</v>
      </c>
      <c r="W1074" s="2">
        <v>43830</v>
      </c>
      <c r="X1074" s="2">
        <v>44196</v>
      </c>
      <c r="Y1074" s="2">
        <v>44561</v>
      </c>
    </row>
    <row r="1075" spans="1:25" x14ac:dyDescent="0.25">
      <c r="A1075" s="4"/>
      <c r="D1075">
        <v>34.825899999999997</v>
      </c>
      <c r="E1075">
        <v>28.408999999999999</v>
      </c>
      <c r="F1075">
        <v>5.0433000000000003</v>
      </c>
      <c r="G1075">
        <v>23.2882</v>
      </c>
      <c r="H1075">
        <v>24.9499</v>
      </c>
      <c r="I1075">
        <v>35.452300000000001</v>
      </c>
      <c r="J1075">
        <v>26.4008</v>
      </c>
      <c r="K1075">
        <v>17.288</v>
      </c>
      <c r="L1075">
        <v>30.456700000000001</v>
      </c>
      <c r="M1075">
        <v>5.7502000000000004</v>
      </c>
      <c r="N1075">
        <v>1.5883</v>
      </c>
      <c r="O1075">
        <v>9.5409000000000006</v>
      </c>
      <c r="P1075">
        <v>4.3993000000000002</v>
      </c>
      <c r="Q1075">
        <v>15.309100000000001</v>
      </c>
      <c r="R1075">
        <v>17.599699999999999</v>
      </c>
      <c r="S1075">
        <v>-29.5183</v>
      </c>
      <c r="T1075">
        <v>-8.1463000000000001</v>
      </c>
      <c r="U1075">
        <v>17.066500000000001</v>
      </c>
      <c r="V1075">
        <v>19.182500000000001</v>
      </c>
      <c r="W1075">
        <v>13.3399</v>
      </c>
      <c r="X1075">
        <v>-2.8849</v>
      </c>
      <c r="Y1075">
        <v>21.9575</v>
      </c>
    </row>
    <row r="1076" spans="1:25" x14ac:dyDescent="0.25">
      <c r="A1076" s="1" t="s">
        <v>539</v>
      </c>
      <c r="B1076" t="s">
        <v>1158</v>
      </c>
      <c r="C1076" t="s">
        <v>1198</v>
      </c>
      <c r="D1076" s="2">
        <f>_xll.BDH($A1076, $D$1, $B1076, $C1076, "Direction", "H", "Period", "Y","cols=8;rows=2")</f>
        <v>36891</v>
      </c>
      <c r="E1076" s="2">
        <v>37256</v>
      </c>
      <c r="F1076" s="2">
        <v>37621</v>
      </c>
      <c r="G1076" s="2">
        <v>37986</v>
      </c>
      <c r="H1076" s="2">
        <v>38352</v>
      </c>
      <c r="I1076" s="2">
        <v>38717</v>
      </c>
      <c r="J1076" s="2">
        <v>39082</v>
      </c>
      <c r="K1076" s="2">
        <v>39447</v>
      </c>
      <c r="L1076" s="2"/>
    </row>
    <row r="1077" spans="1:25" x14ac:dyDescent="0.25">
      <c r="A1077" s="4"/>
      <c r="D1077">
        <v>15.8703</v>
      </c>
      <c r="E1077">
        <v>15.5169</v>
      </c>
      <c r="F1077">
        <v>13.0913</v>
      </c>
      <c r="G1077">
        <v>15.709</v>
      </c>
      <c r="H1077">
        <v>15.617000000000001</v>
      </c>
      <c r="I1077">
        <v>14.432499999999999</v>
      </c>
      <c r="J1077">
        <v>15.138</v>
      </c>
      <c r="K1077">
        <v>-76.702500000000001</v>
      </c>
    </row>
    <row r="1078" spans="1:25" x14ac:dyDescent="0.25">
      <c r="A1078" s="1" t="s">
        <v>540</v>
      </c>
      <c r="B1078" t="s">
        <v>1158</v>
      </c>
      <c r="C1078" t="s">
        <v>1183</v>
      </c>
      <c r="D1078" s="2">
        <f>_xll.BDH($A1078, $D$1, $B1078, $C1078, "Direction", "H", "Period", "Y","cols=6;rows=2")</f>
        <v>36891</v>
      </c>
      <c r="E1078" s="2">
        <v>37256</v>
      </c>
      <c r="F1078" s="2">
        <v>37621</v>
      </c>
      <c r="G1078" s="2">
        <v>37986</v>
      </c>
      <c r="H1078" s="2">
        <v>38352</v>
      </c>
      <c r="I1078" s="2">
        <v>38717</v>
      </c>
    </row>
    <row r="1079" spans="1:25" x14ac:dyDescent="0.25">
      <c r="A1079" s="4"/>
      <c r="D1079">
        <v>0.47649999999999998</v>
      </c>
      <c r="E1079">
        <v>9.4421999999999997</v>
      </c>
      <c r="F1079">
        <v>9.0225000000000009</v>
      </c>
      <c r="G1079">
        <v>10.057399999999999</v>
      </c>
      <c r="H1079">
        <v>3.1278999999999999</v>
      </c>
      <c r="I1079">
        <v>6.4617000000000004</v>
      </c>
    </row>
    <row r="1080" spans="1:25" x14ac:dyDescent="0.25">
      <c r="A1080" s="1" t="s">
        <v>541</v>
      </c>
      <c r="B1080" t="s">
        <v>1158</v>
      </c>
      <c r="C1080" t="s">
        <v>1181</v>
      </c>
      <c r="D1080" s="2">
        <f>_xll.BDH($A1080, $D$1, $B1080, $C1080, "Direction", "H", "Period", "Y","cols=11;rows=2")</f>
        <v>36891</v>
      </c>
      <c r="E1080" s="2">
        <v>37255</v>
      </c>
      <c r="F1080" s="2">
        <v>37619</v>
      </c>
      <c r="G1080" s="2">
        <v>37983</v>
      </c>
      <c r="H1080" s="2">
        <v>38347</v>
      </c>
      <c r="I1080" s="2">
        <v>38711</v>
      </c>
      <c r="J1080" s="2">
        <v>39082</v>
      </c>
      <c r="K1080" s="2">
        <v>39446</v>
      </c>
      <c r="L1080" s="2">
        <v>39810</v>
      </c>
      <c r="M1080" s="2">
        <v>40174</v>
      </c>
      <c r="N1080" s="2">
        <v>40538</v>
      </c>
    </row>
    <row r="1081" spans="1:25" x14ac:dyDescent="0.25">
      <c r="A1081" s="4"/>
      <c r="D1081">
        <v>-9.0213999999999999</v>
      </c>
      <c r="E1081">
        <v>4.4572000000000003</v>
      </c>
      <c r="F1081">
        <v>-13.416600000000001</v>
      </c>
      <c r="G1081">
        <v>12.1439</v>
      </c>
      <c r="H1081">
        <v>12.872199999999999</v>
      </c>
      <c r="I1081">
        <v>12.611499999999999</v>
      </c>
      <c r="J1081">
        <v>14.107900000000001</v>
      </c>
      <c r="K1081">
        <v>22.7852</v>
      </c>
      <c r="L1081">
        <v>22.1023</v>
      </c>
      <c r="M1081">
        <v>25.116199999999999</v>
      </c>
      <c r="N1081">
        <v>24.7806</v>
      </c>
    </row>
    <row r="1082" spans="1:25" x14ac:dyDescent="0.25">
      <c r="A1082" s="1" t="s">
        <v>542</v>
      </c>
      <c r="B1082" t="s">
        <v>1158</v>
      </c>
      <c r="C1082" t="s">
        <v>1187</v>
      </c>
      <c r="D1082" s="2">
        <f>_xll.BDH($A1082, $D$1, $B1082, $C1082, "Direction", "H", "Period", "Y","cols=4;rows=2")</f>
        <v>36891</v>
      </c>
      <c r="E1082" s="2">
        <v>37256</v>
      </c>
      <c r="F1082" s="2">
        <v>37621</v>
      </c>
      <c r="G1082" s="2">
        <v>37986</v>
      </c>
    </row>
    <row r="1083" spans="1:25" x14ac:dyDescent="0.25">
      <c r="A1083" s="4"/>
      <c r="D1083">
        <v>17.8809</v>
      </c>
      <c r="E1083">
        <v>18.5977</v>
      </c>
      <c r="F1083">
        <v>19.216100000000001</v>
      </c>
      <c r="G1083">
        <v>19.840299999999999</v>
      </c>
    </row>
    <row r="1084" spans="1:25" x14ac:dyDescent="0.25">
      <c r="A1084" s="1" t="s">
        <v>543</v>
      </c>
      <c r="B1084" t="s">
        <v>1158</v>
      </c>
      <c r="C1084" t="s">
        <v>1183</v>
      </c>
      <c r="D1084" s="2">
        <f>_xll.BDH($A1084, $D$1, $B1084, $C1084, "Direction", "H", "Period", "Y","cols=6;rows=2")</f>
        <v>36891</v>
      </c>
      <c r="E1084" s="2">
        <v>37256</v>
      </c>
      <c r="F1084" s="2">
        <v>37621</v>
      </c>
      <c r="G1084" s="2">
        <v>37986</v>
      </c>
      <c r="H1084" s="2">
        <v>38352</v>
      </c>
      <c r="I1084" s="2">
        <v>38717</v>
      </c>
    </row>
    <row r="1085" spans="1:25" x14ac:dyDescent="0.25">
      <c r="A1085" s="4"/>
      <c r="D1085">
        <v>16.101900000000001</v>
      </c>
      <c r="E1085">
        <v>15.780900000000001</v>
      </c>
      <c r="F1085">
        <v>-80.691000000000003</v>
      </c>
      <c r="G1085">
        <v>10.851900000000001</v>
      </c>
      <c r="H1085">
        <v>-0.2253</v>
      </c>
      <c r="I1085">
        <v>-1.0230999999999999</v>
      </c>
    </row>
    <row r="1086" spans="1:25" x14ac:dyDescent="0.25">
      <c r="A1086" s="1" t="s">
        <v>544</v>
      </c>
      <c r="B1086" t="s">
        <v>1158</v>
      </c>
      <c r="C1086" t="s">
        <v>1183</v>
      </c>
      <c r="D1086" s="2">
        <f>_xll.BDH($A1086, $D$1, $B1086, $C1086, "Direction", "H", "Period", "Y","cols=6;rows=2")</f>
        <v>37072</v>
      </c>
      <c r="E1086" s="2">
        <v>37437</v>
      </c>
      <c r="F1086" s="2">
        <v>37802</v>
      </c>
      <c r="G1086" s="2">
        <v>38168</v>
      </c>
      <c r="H1086" s="2">
        <v>38533</v>
      </c>
      <c r="I1086" s="2">
        <v>38898</v>
      </c>
    </row>
    <row r="1087" spans="1:25" x14ac:dyDescent="0.25">
      <c r="A1087" s="4"/>
      <c r="D1087">
        <v>-316.3125</v>
      </c>
      <c r="E1087">
        <v>-132.62049999999999</v>
      </c>
      <c r="F1087">
        <v>-45.0839</v>
      </c>
      <c r="G1087">
        <v>-7.1247999999999996</v>
      </c>
      <c r="H1087">
        <v>-17.985399999999998</v>
      </c>
      <c r="I1087">
        <v>-10.3626</v>
      </c>
    </row>
    <row r="1088" spans="1:25" x14ac:dyDescent="0.25">
      <c r="A1088" s="1" t="s">
        <v>545</v>
      </c>
      <c r="B1088" t="s">
        <v>1158</v>
      </c>
      <c r="C1088" t="s">
        <v>1183</v>
      </c>
      <c r="D1088" s="2">
        <f>_xll.BDH($A1088, $D$1, $B1088, $C1088, "Direction", "H", "Period", "Y","cols=6;rows=2")</f>
        <v>36891</v>
      </c>
      <c r="E1088" s="2">
        <v>37256</v>
      </c>
      <c r="F1088" s="2">
        <v>37621</v>
      </c>
      <c r="G1088" s="2">
        <v>37986</v>
      </c>
      <c r="H1088" s="2">
        <v>38352</v>
      </c>
      <c r="I1088" s="2">
        <v>38717</v>
      </c>
    </row>
    <row r="1089" spans="1:25" x14ac:dyDescent="0.25">
      <c r="A1089" s="4"/>
      <c r="D1089">
        <v>16.571100000000001</v>
      </c>
      <c r="E1089">
        <v>9.7789000000000001</v>
      </c>
      <c r="F1089">
        <v>6.4751000000000003</v>
      </c>
      <c r="G1089">
        <v>12.5357</v>
      </c>
      <c r="H1089">
        <v>12.0442</v>
      </c>
      <c r="I1089">
        <v>9.1713000000000005</v>
      </c>
    </row>
    <row r="1090" spans="1:25" x14ac:dyDescent="0.25">
      <c r="A1090" s="1" t="s">
        <v>546</v>
      </c>
      <c r="B1090" t="s">
        <v>1158</v>
      </c>
      <c r="C1090" t="s">
        <v>1183</v>
      </c>
      <c r="D1090" s="2">
        <f>_xll.BDH($A1090, $D$1, $B1090, $C1090, "Direction", "H", "Period", "Y","cols=6;rows=2")</f>
        <v>37163</v>
      </c>
      <c r="E1090" s="2">
        <v>37527</v>
      </c>
      <c r="F1090" s="2">
        <v>37891</v>
      </c>
      <c r="G1090" s="2">
        <v>38262</v>
      </c>
      <c r="H1090" s="2">
        <v>38626</v>
      </c>
      <c r="I1090" s="2">
        <v>38990</v>
      </c>
    </row>
    <row r="1091" spans="1:25" x14ac:dyDescent="0.25">
      <c r="A1091" s="4"/>
      <c r="D1091">
        <v>2.2835000000000001</v>
      </c>
      <c r="E1091">
        <v>-102.6221</v>
      </c>
      <c r="F1091">
        <v>-4.0712999999999999</v>
      </c>
      <c r="G1091">
        <v>-0.34139999999999998</v>
      </c>
      <c r="H1091">
        <v>-36.035299999999999</v>
      </c>
      <c r="I1091">
        <v>-6.0827999999999998</v>
      </c>
    </row>
    <row r="1092" spans="1:25" x14ac:dyDescent="0.25">
      <c r="A1092" s="1" t="s">
        <v>547</v>
      </c>
      <c r="B1092" t="s">
        <v>1158</v>
      </c>
      <c r="C1092" t="s">
        <v>1187</v>
      </c>
      <c r="D1092" s="2">
        <f>_xll.BDH($A1092, $D$1, $B1092, $C1092, "Direction", "H", "Period", "Y","cols=4;rows=2")</f>
        <v>37042</v>
      </c>
      <c r="E1092" s="2">
        <v>37407</v>
      </c>
      <c r="F1092" s="2">
        <v>37772</v>
      </c>
      <c r="G1092" s="2">
        <v>38138</v>
      </c>
    </row>
    <row r="1093" spans="1:25" x14ac:dyDescent="0.25">
      <c r="A1093" s="4"/>
      <c r="D1093">
        <v>5.3762999999999996</v>
      </c>
      <c r="E1093">
        <v>1.0354000000000001</v>
      </c>
      <c r="F1093">
        <v>12.1014</v>
      </c>
      <c r="G1093">
        <v>13.1775</v>
      </c>
    </row>
    <row r="1094" spans="1:25" x14ac:dyDescent="0.25">
      <c r="A1094" s="1" t="s">
        <v>548</v>
      </c>
      <c r="B1094" t="s">
        <v>1158</v>
      </c>
      <c r="C1094" t="s">
        <v>1189</v>
      </c>
      <c r="D1094" s="2">
        <f>_xll.BDH($A1094, $D$1, $B1094, $C1094, "Direction", "H", "Period", "Y","cols=5;rows=2")</f>
        <v>36891</v>
      </c>
      <c r="E1094" s="2">
        <v>37256</v>
      </c>
      <c r="F1094" s="2">
        <v>37621</v>
      </c>
      <c r="G1094" s="2">
        <v>37986</v>
      </c>
      <c r="H1094" s="2">
        <v>38352</v>
      </c>
    </row>
    <row r="1095" spans="1:25" x14ac:dyDescent="0.25">
      <c r="A1095" s="4"/>
      <c r="D1095">
        <v>10.078799999999999</v>
      </c>
      <c r="E1095">
        <v>-34.301600000000001</v>
      </c>
      <c r="F1095">
        <v>-57.861600000000003</v>
      </c>
      <c r="G1095">
        <v>-6.5663999999999998</v>
      </c>
      <c r="H1095">
        <v>-7.7710999999999997</v>
      </c>
    </row>
    <row r="1096" spans="1:25" x14ac:dyDescent="0.25">
      <c r="A1096" s="1" t="s">
        <v>549</v>
      </c>
      <c r="B1096" t="s">
        <v>1158</v>
      </c>
      <c r="C1096" t="s">
        <v>1183</v>
      </c>
      <c r="D1096" s="2">
        <f>_xll.BDH($A1096, $D$1, $B1096, $C1096, "Direction", "H", "Period", "Y","cols=5;rows=2")</f>
        <v>36891</v>
      </c>
      <c r="E1096" s="2">
        <v>37256</v>
      </c>
      <c r="F1096" s="2">
        <v>37621</v>
      </c>
      <c r="G1096" s="2">
        <v>37986</v>
      </c>
      <c r="H1096" s="2">
        <v>38352</v>
      </c>
      <c r="I1096" s="2"/>
    </row>
    <row r="1097" spans="1:25" x14ac:dyDescent="0.25">
      <c r="A1097" s="4"/>
      <c r="D1097">
        <v>10.791399999999999</v>
      </c>
      <c r="E1097">
        <v>-3.4725999999999999</v>
      </c>
      <c r="F1097">
        <v>-11.229900000000001</v>
      </c>
      <c r="G1097">
        <v>-50.165399999999998</v>
      </c>
      <c r="H1097">
        <v>-141.04679999999999</v>
      </c>
    </row>
    <row r="1098" spans="1:25" x14ac:dyDescent="0.25">
      <c r="A1098" s="1" t="s">
        <v>550</v>
      </c>
      <c r="B1098" t="s">
        <v>1158</v>
      </c>
      <c r="C1098" t="s">
        <v>1191</v>
      </c>
      <c r="D1098" s="2">
        <f>_xll.BDH($A1098, $D$1, $B1098, $C1098, "Direction", "H", "Period", "Y","cols=2;rows=2")</f>
        <v>36891</v>
      </c>
      <c r="E1098" s="2">
        <v>37256</v>
      </c>
    </row>
    <row r="1099" spans="1:25" x14ac:dyDescent="0.25">
      <c r="A1099" s="4"/>
      <c r="D1099">
        <v>-23.8657</v>
      </c>
      <c r="E1099">
        <v>-137.94589999999999</v>
      </c>
    </row>
    <row r="1100" spans="1:25" x14ac:dyDescent="0.25">
      <c r="A1100" s="1" t="s">
        <v>551</v>
      </c>
      <c r="B1100" t="s">
        <v>1158</v>
      </c>
      <c r="C1100" t="s">
        <v>1189</v>
      </c>
      <c r="D1100" s="2">
        <f>_xll.BDH($A1100, $D$1, $B1100, $C1100, "Direction", "H", "Period", "Y","cols=5;rows=2")</f>
        <v>36891</v>
      </c>
      <c r="E1100" s="2">
        <v>37256</v>
      </c>
      <c r="F1100" s="2">
        <v>37621</v>
      </c>
      <c r="G1100" s="2">
        <v>37986</v>
      </c>
      <c r="H1100" s="2">
        <v>38352</v>
      </c>
    </row>
    <row r="1101" spans="1:25" x14ac:dyDescent="0.25">
      <c r="A1101" s="4"/>
      <c r="D1101">
        <v>-19.7121</v>
      </c>
      <c r="E1101">
        <v>-22.5123</v>
      </c>
      <c r="F1101">
        <v>2.0710000000000002</v>
      </c>
      <c r="G1101">
        <v>10.780099999999999</v>
      </c>
      <c r="H1101">
        <v>11.019</v>
      </c>
    </row>
    <row r="1102" spans="1:25" x14ac:dyDescent="0.25">
      <c r="A1102" s="1" t="s">
        <v>552</v>
      </c>
      <c r="B1102" t="s">
        <v>1158</v>
      </c>
      <c r="C1102" t="s">
        <v>1199</v>
      </c>
      <c r="D1102" s="2">
        <f>_xll.BDH($A1102, $D$1, $B1102, $C1102, "Direction", "H", "Period", "Y","cols=22;rows=2")</f>
        <v>36891</v>
      </c>
      <c r="E1102" s="2">
        <v>37256</v>
      </c>
      <c r="F1102" s="2">
        <v>37621</v>
      </c>
      <c r="G1102" s="2">
        <v>37986</v>
      </c>
      <c r="H1102" s="2">
        <v>38352</v>
      </c>
      <c r="I1102" s="2">
        <v>38717</v>
      </c>
      <c r="J1102" s="2">
        <v>39082</v>
      </c>
      <c r="K1102" s="2">
        <v>39447</v>
      </c>
      <c r="L1102" s="2">
        <v>39813</v>
      </c>
      <c r="M1102" s="2">
        <v>40178</v>
      </c>
      <c r="N1102" s="2">
        <v>40543</v>
      </c>
      <c r="O1102" s="2">
        <v>40908</v>
      </c>
      <c r="P1102" s="2">
        <v>41274</v>
      </c>
      <c r="Q1102" s="2">
        <v>41639</v>
      </c>
      <c r="R1102" s="2">
        <v>42004</v>
      </c>
      <c r="S1102" s="2">
        <v>42369</v>
      </c>
      <c r="T1102" s="2">
        <v>42735</v>
      </c>
      <c r="U1102" s="2">
        <v>43100</v>
      </c>
      <c r="V1102" s="2">
        <v>43465</v>
      </c>
      <c r="W1102" s="2">
        <v>43830</v>
      </c>
      <c r="X1102" s="2">
        <v>44196</v>
      </c>
      <c r="Y1102" s="2">
        <v>44561</v>
      </c>
    </row>
    <row r="1103" spans="1:25" x14ac:dyDescent="0.25">
      <c r="A1103" s="4"/>
      <c r="D1103">
        <v>28.749700000000001</v>
      </c>
      <c r="E1103">
        <v>15.8909</v>
      </c>
      <c r="F1103">
        <v>0.27960000000000002</v>
      </c>
      <c r="G1103">
        <v>0.83330000000000004</v>
      </c>
      <c r="H1103">
        <v>16.5365</v>
      </c>
      <c r="I1103">
        <v>25.2685</v>
      </c>
      <c r="J1103">
        <v>28.127300000000002</v>
      </c>
      <c r="K1103">
        <v>29.230699999999999</v>
      </c>
      <c r="L1103">
        <v>25.425699999999999</v>
      </c>
      <c r="M1103">
        <v>3.7231999999999998</v>
      </c>
      <c r="N1103">
        <v>7.3498000000000001</v>
      </c>
      <c r="O1103">
        <v>18.077500000000001</v>
      </c>
      <c r="P1103">
        <v>25.432600000000001</v>
      </c>
      <c r="Q1103">
        <v>28.6313</v>
      </c>
      <c r="R1103">
        <v>32.211399999999998</v>
      </c>
      <c r="S1103">
        <v>36.0747</v>
      </c>
      <c r="T1103">
        <v>32.854199999999999</v>
      </c>
      <c r="U1103">
        <v>26.514800000000001</v>
      </c>
      <c r="V1103">
        <v>40.054900000000004</v>
      </c>
      <c r="W1103">
        <v>41.183300000000003</v>
      </c>
      <c r="X1103">
        <v>26.077500000000001</v>
      </c>
      <c r="Y1103">
        <v>46.291400000000003</v>
      </c>
    </row>
    <row r="1104" spans="1:25" x14ac:dyDescent="0.25">
      <c r="A1104" s="1" t="s">
        <v>553</v>
      </c>
      <c r="B1104" t="s">
        <v>1158</v>
      </c>
      <c r="C1104" t="s">
        <v>1183</v>
      </c>
      <c r="D1104" s="2">
        <f>_xll.BDH($A1104, $D$1, $B1104, $C1104, "Direction", "H", "Period", "Y","cols=6;rows=2")</f>
        <v>37103</v>
      </c>
      <c r="E1104" s="2">
        <v>37468</v>
      </c>
      <c r="F1104" s="2">
        <v>37833</v>
      </c>
      <c r="G1104" s="2">
        <v>38199</v>
      </c>
      <c r="H1104" s="2">
        <v>38564</v>
      </c>
      <c r="I1104" s="2">
        <v>38929</v>
      </c>
    </row>
    <row r="1105" spans="1:24" x14ac:dyDescent="0.25">
      <c r="A1105" s="4"/>
      <c r="D1105">
        <v>-3.9121000000000001</v>
      </c>
      <c r="E1105">
        <v>6.4043999999999999</v>
      </c>
      <c r="F1105">
        <v>16.411200000000001</v>
      </c>
      <c r="G1105">
        <v>16.741900000000001</v>
      </c>
      <c r="H1105">
        <v>21.696200000000001</v>
      </c>
      <c r="I1105">
        <v>24.287299999999998</v>
      </c>
    </row>
    <row r="1106" spans="1:24" x14ac:dyDescent="0.25">
      <c r="A1106" s="1" t="s">
        <v>554</v>
      </c>
      <c r="B1106" t="s">
        <v>1158</v>
      </c>
      <c r="C1106" t="s">
        <v>1186</v>
      </c>
      <c r="D1106" s="2">
        <f>_xll.BDH($A1106, $D$1, $B1106, $C1106, "Direction", "H", "Period", "Y","cols=2;rows=2")</f>
        <v>39082</v>
      </c>
      <c r="E1106" s="2">
        <v>39447</v>
      </c>
      <c r="F1106" s="2"/>
      <c r="G1106" s="2"/>
      <c r="H1106" s="2"/>
      <c r="I1106" s="2"/>
      <c r="J1106" s="2"/>
    </row>
    <row r="1107" spans="1:24" x14ac:dyDescent="0.25">
      <c r="A1107" s="4"/>
      <c r="D1107">
        <v>1.9312</v>
      </c>
      <c r="E1107">
        <v>5.5170000000000003</v>
      </c>
    </row>
    <row r="1108" spans="1:24" x14ac:dyDescent="0.25">
      <c r="A1108" s="1" t="s">
        <v>555</v>
      </c>
      <c r="B1108" t="s">
        <v>1158</v>
      </c>
      <c r="C1108" t="s">
        <v>1183</v>
      </c>
      <c r="D1108" s="2">
        <f>_xll.BDH($A1108, $D$1, $B1108, $C1108, "Direction", "H", "Period", "Y","cols=5;rows=2")</f>
        <v>36891</v>
      </c>
      <c r="E1108" s="2">
        <v>37256</v>
      </c>
      <c r="F1108" s="2">
        <v>37621</v>
      </c>
      <c r="G1108" s="2">
        <v>37986</v>
      </c>
      <c r="H1108" s="2">
        <v>38352</v>
      </c>
      <c r="I1108" s="2"/>
    </row>
    <row r="1109" spans="1:24" x14ac:dyDescent="0.25">
      <c r="A1109" s="4"/>
      <c r="D1109">
        <v>12.796799999999999</v>
      </c>
      <c r="E1109">
        <v>16.339600000000001</v>
      </c>
      <c r="F1109">
        <v>-1.8823000000000001</v>
      </c>
      <c r="G1109">
        <v>-0.25969999999999999</v>
      </c>
      <c r="H1109">
        <v>5.1624999999999996</v>
      </c>
    </row>
    <row r="1110" spans="1:24" x14ac:dyDescent="0.25">
      <c r="A1110" s="1" t="s">
        <v>556</v>
      </c>
      <c r="B1110" t="s">
        <v>1158</v>
      </c>
      <c r="C1110" t="s">
        <v>1193</v>
      </c>
      <c r="D1110" s="2">
        <f>_xll.BDH($A1110, $D$1, $B1110, $C1110, "Direction", "H", "Period", "Y","cols=16;rows=2")</f>
        <v>36891</v>
      </c>
      <c r="E1110" s="2">
        <v>37256</v>
      </c>
      <c r="F1110" s="2">
        <v>37621</v>
      </c>
      <c r="G1110" s="2">
        <v>37986</v>
      </c>
      <c r="H1110" s="2">
        <v>38352</v>
      </c>
      <c r="I1110" s="2">
        <v>38717</v>
      </c>
      <c r="J1110" s="2">
        <v>39082</v>
      </c>
      <c r="K1110" s="2">
        <v>39447</v>
      </c>
      <c r="L1110" s="2">
        <v>39813</v>
      </c>
      <c r="M1110" s="2">
        <v>40178</v>
      </c>
      <c r="N1110" s="2">
        <v>40543</v>
      </c>
      <c r="O1110" s="2">
        <v>40908</v>
      </c>
      <c r="P1110" s="2">
        <v>41274</v>
      </c>
      <c r="Q1110" s="2">
        <v>41639</v>
      </c>
      <c r="R1110" s="2">
        <v>42004</v>
      </c>
      <c r="S1110" s="2">
        <v>42369</v>
      </c>
    </row>
    <row r="1111" spans="1:24" x14ac:dyDescent="0.25">
      <c r="A1111" s="4"/>
      <c r="D1111">
        <v>10.6614</v>
      </c>
      <c r="E1111">
        <v>3.8172999999999999</v>
      </c>
      <c r="F1111">
        <v>9.1696000000000009</v>
      </c>
      <c r="G1111">
        <v>7.4252000000000002</v>
      </c>
      <c r="H1111">
        <v>8.6679999999999993</v>
      </c>
      <c r="I1111">
        <v>8.4407999999999994</v>
      </c>
      <c r="J1111">
        <v>25.380199999999999</v>
      </c>
      <c r="K1111">
        <v>21.3218</v>
      </c>
      <c r="L1111">
        <v>17.798200000000001</v>
      </c>
      <c r="M1111">
        <v>4.2380000000000004</v>
      </c>
      <c r="N1111">
        <v>22.2119</v>
      </c>
      <c r="O1111">
        <v>18.0276</v>
      </c>
      <c r="P1111">
        <v>18.453499999999998</v>
      </c>
      <c r="Q1111">
        <v>19.547499999999999</v>
      </c>
      <c r="R1111">
        <v>25.9161</v>
      </c>
      <c r="S1111">
        <v>34.668599999999998</v>
      </c>
    </row>
    <row r="1112" spans="1:24" x14ac:dyDescent="0.25">
      <c r="A1112" s="1" t="s">
        <v>557</v>
      </c>
      <c r="B1112" t="s">
        <v>1158</v>
      </c>
      <c r="C1112" t="s">
        <v>1183</v>
      </c>
      <c r="D1112" s="2">
        <f>_xll.BDH($A1112, $D$1, $B1112, $C1112, "Direction", "H", "Period", "Y","cols=6;rows=2")</f>
        <v>36891</v>
      </c>
      <c r="E1112" s="2">
        <v>37256</v>
      </c>
      <c r="F1112" s="2">
        <v>37621</v>
      </c>
      <c r="G1112" s="2">
        <v>37986</v>
      </c>
      <c r="H1112" s="2">
        <v>38352</v>
      </c>
      <c r="I1112" s="2">
        <v>38717</v>
      </c>
    </row>
    <row r="1113" spans="1:24" x14ac:dyDescent="0.25">
      <c r="A1113" s="4"/>
      <c r="D1113">
        <v>25.748000000000001</v>
      </c>
      <c r="E1113">
        <v>10.391</v>
      </c>
      <c r="F1113">
        <v>16.3109</v>
      </c>
      <c r="G1113">
        <v>7.2477999999999998</v>
      </c>
      <c r="H1113">
        <v>13.204800000000001</v>
      </c>
      <c r="I1113">
        <v>-17.445399999999999</v>
      </c>
    </row>
    <row r="1114" spans="1:24" x14ac:dyDescent="0.25">
      <c r="A1114" s="1" t="s">
        <v>558</v>
      </c>
      <c r="B1114" t="s">
        <v>1158</v>
      </c>
      <c r="C1114" t="s">
        <v>1186</v>
      </c>
      <c r="D1114" s="2">
        <f>_xll.BDH($A1114, $D$1, $B1114, $C1114, "Direction", "H", "Period", "Y","cols=4;rows=2")</f>
        <v>37164</v>
      </c>
      <c r="E1114" s="2">
        <v>38260</v>
      </c>
      <c r="F1114" s="2">
        <v>38625</v>
      </c>
      <c r="G1114" s="2">
        <v>38990</v>
      </c>
      <c r="H1114" s="2"/>
      <c r="I1114" s="2"/>
      <c r="J1114" s="2"/>
    </row>
    <row r="1115" spans="1:24" x14ac:dyDescent="0.25">
      <c r="A1115" s="4"/>
      <c r="D1115">
        <v>-60.722900000000003</v>
      </c>
      <c r="E1115">
        <v>59.557299999999998</v>
      </c>
      <c r="F1115">
        <v>66.860299999999995</v>
      </c>
      <c r="G1115">
        <v>9.9332999999999991</v>
      </c>
    </row>
    <row r="1116" spans="1:24" x14ac:dyDescent="0.25">
      <c r="A1116" s="1" t="s">
        <v>559</v>
      </c>
      <c r="B1116" t="s">
        <v>1159</v>
      </c>
      <c r="C1116" t="s">
        <v>1183</v>
      </c>
      <c r="D1116" s="2">
        <f>_xll.BDH($A1116, $D$1, $B1116, $C1116, "Direction", "H", "Period", "Y","cols=5;rows=2")</f>
        <v>37346</v>
      </c>
      <c r="E1116" s="2">
        <v>37711</v>
      </c>
      <c r="F1116" s="2">
        <v>38077</v>
      </c>
      <c r="G1116" s="2">
        <v>38442</v>
      </c>
      <c r="H1116" s="2">
        <v>38807</v>
      </c>
    </row>
    <row r="1117" spans="1:24" x14ac:dyDescent="0.25">
      <c r="A1117" s="4"/>
      <c r="D1117">
        <v>-102.8823</v>
      </c>
      <c r="E1117">
        <v>-50.657800000000002</v>
      </c>
      <c r="F1117">
        <v>-9.1486000000000001</v>
      </c>
      <c r="G1117">
        <v>-12.143800000000001</v>
      </c>
      <c r="H1117">
        <v>-17.054200000000002</v>
      </c>
    </row>
    <row r="1118" spans="1:24" x14ac:dyDescent="0.25">
      <c r="A1118" s="1" t="s">
        <v>560</v>
      </c>
      <c r="B1118" t="s">
        <v>1159</v>
      </c>
      <c r="C1118" t="s">
        <v>1199</v>
      </c>
      <c r="D1118" s="2">
        <f>_xll.BDH($A1118, $D$1, $B1118, $C1118, "Direction", "H", "Period", "Y","cols=18;rows=2")</f>
        <v>37529</v>
      </c>
      <c r="E1118" s="2">
        <v>37894</v>
      </c>
      <c r="F1118" s="2">
        <v>38260</v>
      </c>
      <c r="G1118" s="2">
        <v>38625</v>
      </c>
      <c r="H1118" s="2">
        <v>38990</v>
      </c>
      <c r="I1118" s="2">
        <v>39355</v>
      </c>
      <c r="J1118" s="2">
        <v>39721</v>
      </c>
      <c r="K1118" s="2">
        <v>40086</v>
      </c>
      <c r="L1118" s="2">
        <v>40451</v>
      </c>
      <c r="M1118" s="2">
        <v>40816</v>
      </c>
      <c r="N1118" s="2">
        <v>41182</v>
      </c>
      <c r="O1118" s="2">
        <v>41547</v>
      </c>
      <c r="P1118" s="2">
        <v>41912</v>
      </c>
      <c r="Q1118" s="2">
        <v>42277</v>
      </c>
      <c r="R1118" s="2">
        <v>42643</v>
      </c>
      <c r="S1118" s="2">
        <v>43008</v>
      </c>
      <c r="T1118" s="2">
        <v>43373</v>
      </c>
      <c r="U1118" s="2">
        <v>43738</v>
      </c>
      <c r="V1118" s="2"/>
      <c r="W1118" s="2"/>
      <c r="X1118" s="2"/>
    </row>
    <row r="1119" spans="1:24" x14ac:dyDescent="0.25">
      <c r="A1119" s="4"/>
      <c r="D1119">
        <v>11.2087</v>
      </c>
      <c r="E1119">
        <v>12.0527</v>
      </c>
      <c r="F1119">
        <v>11.2265</v>
      </c>
      <c r="G1119">
        <v>6.1406999999999998</v>
      </c>
      <c r="H1119">
        <v>11.1076</v>
      </c>
      <c r="I1119">
        <v>12.9588</v>
      </c>
      <c r="J1119">
        <v>8.6254000000000008</v>
      </c>
      <c r="K1119">
        <v>18.5532</v>
      </c>
      <c r="L1119">
        <v>22.4572</v>
      </c>
      <c r="M1119">
        <v>24.277799999999999</v>
      </c>
      <c r="N1119">
        <v>27.020900000000001</v>
      </c>
      <c r="O1119">
        <v>18.167300000000001</v>
      </c>
      <c r="P1119">
        <v>12.8245</v>
      </c>
      <c r="Q1119">
        <v>-10.7384</v>
      </c>
      <c r="R1119">
        <v>104.0086</v>
      </c>
      <c r="S1119">
        <v>17.381799999999998</v>
      </c>
      <c r="T1119">
        <v>66.372200000000007</v>
      </c>
      <c r="U1119">
        <v>29.4358</v>
      </c>
    </row>
    <row r="1120" spans="1:24" x14ac:dyDescent="0.25">
      <c r="A1120" s="1" t="s">
        <v>561</v>
      </c>
      <c r="B1120" t="s">
        <v>1159</v>
      </c>
      <c r="C1120" t="s">
        <v>1195</v>
      </c>
      <c r="D1120" s="2">
        <f>_xll.BDH($A1120, $D$1, $B1120, $C1120, "Direction", "H", "Period", "Y","cols=11;rows=2")</f>
        <v>37527</v>
      </c>
      <c r="E1120" s="2">
        <v>38625</v>
      </c>
      <c r="F1120" s="2">
        <v>38990</v>
      </c>
      <c r="G1120" s="2">
        <v>39355</v>
      </c>
      <c r="H1120" s="2">
        <v>39721</v>
      </c>
      <c r="I1120" s="2">
        <v>40086</v>
      </c>
      <c r="J1120" s="2">
        <v>40451</v>
      </c>
      <c r="K1120" s="2">
        <v>40816</v>
      </c>
      <c r="L1120" s="2">
        <v>41182</v>
      </c>
      <c r="M1120" s="2">
        <v>41547</v>
      </c>
      <c r="N1120" s="2">
        <v>41912</v>
      </c>
      <c r="O1120" s="2"/>
      <c r="P1120" s="2"/>
    </row>
    <row r="1121" spans="1:23" x14ac:dyDescent="0.25">
      <c r="A1121" s="4"/>
      <c r="D1121">
        <v>31.361999999999998</v>
      </c>
      <c r="E1121">
        <v>22.4864</v>
      </c>
      <c r="F1121">
        <v>23.9937</v>
      </c>
      <c r="G1121">
        <v>29.084</v>
      </c>
      <c r="H1121">
        <v>29.0045</v>
      </c>
      <c r="I1121">
        <v>12.8666</v>
      </c>
      <c r="J1121">
        <v>16.2</v>
      </c>
      <c r="K1121">
        <v>21.190300000000001</v>
      </c>
      <c r="L1121">
        <v>18.627400000000002</v>
      </c>
      <c r="M1121">
        <v>22.244</v>
      </c>
      <c r="N1121">
        <v>20.2227</v>
      </c>
    </row>
    <row r="1122" spans="1:23" x14ac:dyDescent="0.25">
      <c r="A1122" s="1" t="s">
        <v>562</v>
      </c>
      <c r="B1122" t="s">
        <v>1159</v>
      </c>
      <c r="C1122" t="s">
        <v>1183</v>
      </c>
      <c r="D1122" s="2">
        <f>_xll.BDH($A1122, $D$1, $B1122, $C1122, "Direction", "H", "Period", "Y","cols=5;rows=2")</f>
        <v>37283</v>
      </c>
      <c r="E1122" s="2">
        <v>37647</v>
      </c>
      <c r="F1122" s="2">
        <v>38011</v>
      </c>
      <c r="G1122" s="2">
        <v>38382</v>
      </c>
      <c r="H1122" s="2">
        <v>38746</v>
      </c>
    </row>
    <row r="1123" spans="1:23" x14ac:dyDescent="0.25">
      <c r="A1123" s="4"/>
      <c r="D1123">
        <v>30.2195</v>
      </c>
      <c r="E1123">
        <v>10.7042</v>
      </c>
      <c r="F1123">
        <v>7.5023999999999997</v>
      </c>
      <c r="G1123">
        <v>8.9994999999999994</v>
      </c>
      <c r="H1123">
        <v>22.524100000000001</v>
      </c>
    </row>
    <row r="1124" spans="1:23" x14ac:dyDescent="0.25">
      <c r="A1124" s="1" t="s">
        <v>563</v>
      </c>
      <c r="B1124" t="s">
        <v>1159</v>
      </c>
      <c r="C1124" t="s">
        <v>1197</v>
      </c>
      <c r="D1124" s="2">
        <f>_xll.BDH($A1124, $D$1, $B1124, $C1124, "Direction", "H", "Period", "Y","cols=1;rows=2")</f>
        <v>37621</v>
      </c>
      <c r="E1124" s="2"/>
    </row>
    <row r="1125" spans="1:23" x14ac:dyDescent="0.25">
      <c r="A1125" s="4"/>
      <c r="D1125">
        <v>-59.369300000000003</v>
      </c>
    </row>
    <row r="1126" spans="1:23" x14ac:dyDescent="0.25">
      <c r="A1126" s="1" t="s">
        <v>564</v>
      </c>
      <c r="B1126" t="s">
        <v>1159</v>
      </c>
      <c r="C1126" t="s">
        <v>1187</v>
      </c>
      <c r="D1126" s="2">
        <f>_xll.BDH($A1126, $D$1, $B1126, $C1126, "Direction", "H", "Period", "Y","cols=2;rows=2")</f>
        <v>37621</v>
      </c>
      <c r="E1126" s="2">
        <v>37986</v>
      </c>
      <c r="F1126" s="2"/>
    </row>
    <row r="1127" spans="1:23" x14ac:dyDescent="0.25">
      <c r="A1127" s="4"/>
      <c r="D1127">
        <v>8.2725000000000009</v>
      </c>
      <c r="E1127">
        <v>11.1736</v>
      </c>
    </row>
    <row r="1128" spans="1:23" x14ac:dyDescent="0.25">
      <c r="A1128" s="1" t="s">
        <v>565</v>
      </c>
      <c r="B1128" t="s">
        <v>1159</v>
      </c>
      <c r="C1128" t="s">
        <v>1192</v>
      </c>
      <c r="D1128" s="2">
        <f>_xll.BDH($A1128, $D$1, $B1128, $C1128, "Direction", "H", "Period", "Y","cols=13;rows=2")</f>
        <v>37499</v>
      </c>
      <c r="E1128" s="2">
        <v>37863</v>
      </c>
      <c r="F1128" s="2">
        <v>38227</v>
      </c>
      <c r="G1128" s="2">
        <v>38591</v>
      </c>
      <c r="H1128" s="2">
        <v>38955</v>
      </c>
      <c r="I1128" s="2">
        <v>39326</v>
      </c>
      <c r="J1128" s="2">
        <v>39690</v>
      </c>
      <c r="K1128" s="2">
        <v>40054</v>
      </c>
      <c r="L1128" s="2">
        <v>40418</v>
      </c>
      <c r="M1128" s="2">
        <v>40782</v>
      </c>
      <c r="N1128" s="2">
        <v>41146</v>
      </c>
      <c r="O1128" s="2">
        <v>41517</v>
      </c>
      <c r="P1128" s="2">
        <v>41881</v>
      </c>
      <c r="Q1128" s="2"/>
    </row>
    <row r="1129" spans="1:23" x14ac:dyDescent="0.25">
      <c r="A1129" s="4"/>
      <c r="D1129">
        <v>20.523399999999999</v>
      </c>
      <c r="E1129">
        <v>20.0716</v>
      </c>
      <c r="F1129">
        <v>19.666699999999999</v>
      </c>
      <c r="G1129">
        <v>15.6006</v>
      </c>
      <c r="H1129">
        <v>14.801</v>
      </c>
      <c r="I1129">
        <v>20.381900000000002</v>
      </c>
      <c r="J1129">
        <v>19.193000000000001</v>
      </c>
      <c r="K1129">
        <v>21.622199999999999</v>
      </c>
      <c r="L1129">
        <v>25.0303</v>
      </c>
      <c r="M1129">
        <v>30.968699999999998</v>
      </c>
      <c r="N1129">
        <v>35.412399999999998</v>
      </c>
      <c r="O1129">
        <v>30.6264</v>
      </c>
      <c r="P1129">
        <v>17.428599999999999</v>
      </c>
    </row>
    <row r="1130" spans="1:23" x14ac:dyDescent="0.25">
      <c r="A1130" s="1" t="s">
        <v>566</v>
      </c>
      <c r="B1130" t="s">
        <v>1159</v>
      </c>
      <c r="C1130" t="s">
        <v>1190</v>
      </c>
      <c r="D1130" s="2" t="str">
        <f>_xll.BDH($A1130, $D$1, $B1130, $C1130, "Direction", "H", "Period", "Y")</f>
        <v>#N/A N/A</v>
      </c>
    </row>
    <row r="1131" spans="1:23" x14ac:dyDescent="0.25">
      <c r="A1131" s="4"/>
    </row>
    <row r="1132" spans="1:23" x14ac:dyDescent="0.25">
      <c r="A1132" s="1" t="s">
        <v>567</v>
      </c>
      <c r="B1132" t="s">
        <v>1159</v>
      </c>
      <c r="C1132" t="s">
        <v>1182</v>
      </c>
      <c r="D1132" s="2">
        <f>_xll.BDH($A1132, $D$1, $B1132, $C1132, "Direction", "H", "Period", "Y","cols=8;rows=2")</f>
        <v>37621</v>
      </c>
      <c r="E1132" s="2">
        <v>37986</v>
      </c>
      <c r="F1132" s="2">
        <v>38352</v>
      </c>
      <c r="G1132" s="2">
        <v>38717</v>
      </c>
      <c r="H1132" s="2">
        <v>39082</v>
      </c>
      <c r="I1132" s="2">
        <v>39447</v>
      </c>
      <c r="J1132" s="2">
        <v>39813</v>
      </c>
      <c r="K1132" s="2">
        <v>40178</v>
      </c>
    </row>
    <row r="1133" spans="1:23" x14ac:dyDescent="0.25">
      <c r="A1133" s="4"/>
      <c r="D1133">
        <v>15.134600000000001</v>
      </c>
      <c r="E1133">
        <v>13.5749</v>
      </c>
      <c r="F1133">
        <v>11.626200000000001</v>
      </c>
      <c r="G1133">
        <v>10.311400000000001</v>
      </c>
      <c r="H1133">
        <v>-5.9081999999999999</v>
      </c>
      <c r="I1133">
        <v>14.784700000000001</v>
      </c>
      <c r="J1133">
        <v>-48.153500000000001</v>
      </c>
      <c r="K1133">
        <v>-7.298</v>
      </c>
    </row>
    <row r="1134" spans="1:23" x14ac:dyDescent="0.25">
      <c r="A1134" s="1" t="s">
        <v>568</v>
      </c>
      <c r="B1134" t="s">
        <v>1159</v>
      </c>
      <c r="C1134" t="s">
        <v>1199</v>
      </c>
      <c r="D1134" s="2">
        <f>_xll.BDH($A1134, $D$1, $B1134, $C1134, "Direction", "H", "Period", "Y","cols=20;rows=2")</f>
        <v>37621</v>
      </c>
      <c r="E1134" s="2">
        <v>37986</v>
      </c>
      <c r="F1134" s="2">
        <v>38352</v>
      </c>
      <c r="G1134" s="2">
        <v>38717</v>
      </c>
      <c r="H1134" s="2">
        <v>39082</v>
      </c>
      <c r="I1134" s="2">
        <v>39447</v>
      </c>
      <c r="J1134" s="2">
        <v>39813</v>
      </c>
      <c r="K1134" s="2">
        <v>40178</v>
      </c>
      <c r="L1134" s="2">
        <v>40543</v>
      </c>
      <c r="M1134" s="2">
        <v>40908</v>
      </c>
      <c r="N1134" s="2">
        <v>41274</v>
      </c>
      <c r="O1134" s="2">
        <v>41639</v>
      </c>
      <c r="P1134" s="2">
        <v>42004</v>
      </c>
      <c r="Q1134" s="2">
        <v>42369</v>
      </c>
      <c r="R1134" s="2">
        <v>42735</v>
      </c>
      <c r="S1134" s="2">
        <v>43100</v>
      </c>
      <c r="T1134" s="2">
        <v>43465</v>
      </c>
      <c r="U1134" s="2">
        <v>43830</v>
      </c>
      <c r="V1134" s="2">
        <v>44196</v>
      </c>
      <c r="W1134" s="2">
        <v>44561</v>
      </c>
    </row>
    <row r="1135" spans="1:23" x14ac:dyDescent="0.25">
      <c r="A1135" s="4"/>
      <c r="D1135">
        <v>115.8652</v>
      </c>
      <c r="E1135">
        <v>19.734400000000001</v>
      </c>
      <c r="F1135">
        <v>15.2926</v>
      </c>
      <c r="G1135">
        <v>16.9849</v>
      </c>
      <c r="H1135">
        <v>17.3794</v>
      </c>
      <c r="I1135">
        <v>14.912100000000001</v>
      </c>
      <c r="J1135">
        <v>15.2902</v>
      </c>
      <c r="K1135">
        <v>12.7097</v>
      </c>
      <c r="L1135">
        <v>10.4628</v>
      </c>
      <c r="M1135">
        <v>13.491199999999999</v>
      </c>
      <c r="N1135">
        <v>13.2828</v>
      </c>
      <c r="O1135">
        <v>12.837400000000001</v>
      </c>
      <c r="P1135">
        <v>11.2133</v>
      </c>
      <c r="Q1135">
        <v>1.7886</v>
      </c>
      <c r="R1135">
        <v>3.1282999999999999</v>
      </c>
      <c r="S1135">
        <v>16.947700000000001</v>
      </c>
      <c r="T1135">
        <v>-3.2964000000000002</v>
      </c>
      <c r="U1135">
        <v>9.5657999999999994</v>
      </c>
      <c r="V1135">
        <v>-1.1301000000000001</v>
      </c>
      <c r="W1135">
        <v>3.2315999999999998</v>
      </c>
    </row>
    <row r="1136" spans="1:23" x14ac:dyDescent="0.25">
      <c r="A1136" s="1" t="s">
        <v>569</v>
      </c>
      <c r="B1136" t="s">
        <v>1159</v>
      </c>
      <c r="C1136" t="s">
        <v>1186</v>
      </c>
      <c r="D1136" s="2">
        <f>_xll.BDH($A1136, $D$1, $B1136, $C1136, "Direction", "H", "Period", "Y","cols=5;rows=2")</f>
        <v>37621</v>
      </c>
      <c r="E1136" s="2">
        <v>37986</v>
      </c>
      <c r="F1136" s="2">
        <v>38352</v>
      </c>
      <c r="G1136" s="2">
        <v>38717</v>
      </c>
      <c r="H1136" s="2">
        <v>39082</v>
      </c>
      <c r="I1136" s="2"/>
    </row>
    <row r="1137" spans="1:23" x14ac:dyDescent="0.25">
      <c r="A1137" s="4"/>
      <c r="D1137">
        <v>6.8521999999999998</v>
      </c>
      <c r="E1137">
        <v>6.0491999999999999</v>
      </c>
      <c r="F1137">
        <v>1.0452999999999999</v>
      </c>
      <c r="G1137">
        <v>9.8100000000000007E-2</v>
      </c>
      <c r="H1137">
        <v>4.3708</v>
      </c>
    </row>
    <row r="1138" spans="1:23" x14ac:dyDescent="0.25">
      <c r="A1138" s="1" t="s">
        <v>570</v>
      </c>
      <c r="B1138" t="s">
        <v>1159</v>
      </c>
      <c r="C1138" t="s">
        <v>1190</v>
      </c>
      <c r="D1138" s="2">
        <f>_xll.BDH($A1138, $D$1, $B1138, $C1138, "Direction", "H", "Period", "Y","cols=1;rows=2")</f>
        <v>37621</v>
      </c>
    </row>
    <row r="1139" spans="1:23" x14ac:dyDescent="0.25">
      <c r="A1139" s="4"/>
      <c r="D1139">
        <v>15.9396</v>
      </c>
    </row>
    <row r="1140" spans="1:23" x14ac:dyDescent="0.25">
      <c r="A1140" s="1" t="s">
        <v>571</v>
      </c>
      <c r="B1140" t="s">
        <v>1159</v>
      </c>
      <c r="C1140" t="s">
        <v>1183</v>
      </c>
      <c r="D1140" s="2">
        <f>_xll.BDH($A1140, $D$1, $B1140, $C1140, "Direction", "H", "Period", "Y","cols=4;rows=2")</f>
        <v>37621</v>
      </c>
      <c r="E1140" s="2">
        <v>37986</v>
      </c>
      <c r="F1140" s="2">
        <v>38352</v>
      </c>
      <c r="G1140" s="2">
        <v>38717</v>
      </c>
      <c r="H1140" s="2"/>
    </row>
    <row r="1141" spans="1:23" x14ac:dyDescent="0.25">
      <c r="A1141" s="4"/>
      <c r="D1141">
        <v>15.5069</v>
      </c>
      <c r="E1141">
        <v>15.6431</v>
      </c>
      <c r="F1141">
        <v>15.853199999999999</v>
      </c>
      <c r="G1141">
        <v>20.5337</v>
      </c>
    </row>
    <row r="1142" spans="1:23" x14ac:dyDescent="0.25">
      <c r="A1142" s="1" t="s">
        <v>572</v>
      </c>
      <c r="B1142" t="s">
        <v>1159</v>
      </c>
      <c r="C1142" t="s">
        <v>1183</v>
      </c>
      <c r="D1142" s="2">
        <f>_xll.BDH($A1142, $D$1, $B1142, $C1142, "Direction", "H", "Period", "Y","cols=4;rows=2")</f>
        <v>37621</v>
      </c>
      <c r="E1142" s="2">
        <v>37986</v>
      </c>
      <c r="F1142" s="2">
        <v>38352</v>
      </c>
      <c r="G1142" s="2">
        <v>38717</v>
      </c>
      <c r="H1142" s="2"/>
    </row>
    <row r="1143" spans="1:23" x14ac:dyDescent="0.25">
      <c r="A1143" s="4"/>
      <c r="D1143">
        <v>-52.371400000000001</v>
      </c>
      <c r="E1143">
        <v>-12.775</v>
      </c>
      <c r="F1143">
        <v>11.948</v>
      </c>
      <c r="G1143">
        <v>11.7233</v>
      </c>
    </row>
    <row r="1144" spans="1:23" x14ac:dyDescent="0.25">
      <c r="A1144" s="1" t="s">
        <v>573</v>
      </c>
      <c r="B1144" t="s">
        <v>1159</v>
      </c>
      <c r="C1144" t="s">
        <v>1195</v>
      </c>
      <c r="D1144" s="2">
        <f>_xll.BDH($A1144, $D$1, $B1144, $C1144, "Direction", "H", "Period", "Y","cols=13;rows=2")</f>
        <v>37499</v>
      </c>
      <c r="E1144" s="2">
        <v>37864</v>
      </c>
      <c r="F1144" s="2">
        <v>38230</v>
      </c>
      <c r="G1144" s="2">
        <v>38595</v>
      </c>
      <c r="H1144" s="2">
        <v>38960</v>
      </c>
      <c r="I1144" s="2">
        <v>39325</v>
      </c>
      <c r="J1144" s="2">
        <v>39691</v>
      </c>
      <c r="K1144" s="2">
        <v>40056</v>
      </c>
      <c r="L1144" s="2">
        <v>40421</v>
      </c>
      <c r="M1144" s="2">
        <v>40786</v>
      </c>
      <c r="N1144" s="2">
        <v>41152</v>
      </c>
      <c r="O1144" s="2">
        <v>41517</v>
      </c>
      <c r="P1144" s="2">
        <v>41882</v>
      </c>
    </row>
    <row r="1145" spans="1:23" x14ac:dyDescent="0.25">
      <c r="A1145" s="4"/>
      <c r="D1145">
        <v>2.3769</v>
      </c>
      <c r="E1145">
        <v>2.7787000000000002</v>
      </c>
      <c r="F1145">
        <v>9.7950999999999997</v>
      </c>
      <c r="G1145">
        <v>10.282999999999999</v>
      </c>
      <c r="H1145">
        <v>7.41</v>
      </c>
      <c r="I1145">
        <v>3.0918000000000001</v>
      </c>
      <c r="J1145">
        <v>5.1909000000000001</v>
      </c>
      <c r="K1145">
        <v>-56.142800000000001</v>
      </c>
      <c r="L1145">
        <v>11.2067</v>
      </c>
      <c r="M1145">
        <v>22.121600000000001</v>
      </c>
      <c r="N1145">
        <v>19.872599999999998</v>
      </c>
      <c r="O1145">
        <v>16.732099999999999</v>
      </c>
      <c r="P1145">
        <v>10.5443</v>
      </c>
    </row>
    <row r="1146" spans="1:23" x14ac:dyDescent="0.25">
      <c r="A1146" s="1" t="s">
        <v>574</v>
      </c>
      <c r="B1146" t="s">
        <v>1159</v>
      </c>
      <c r="C1146" t="s">
        <v>1183</v>
      </c>
      <c r="D1146" s="2">
        <f>_xll.BDH($A1146, $D$1, $B1146, $C1146, "Direction", "H", "Period", "Y","cols=4;rows=2")</f>
        <v>37621</v>
      </c>
      <c r="E1146" s="2">
        <v>37986</v>
      </c>
      <c r="F1146" s="2">
        <v>38352</v>
      </c>
      <c r="G1146" s="2">
        <v>38717</v>
      </c>
      <c r="H1146" s="2"/>
    </row>
    <row r="1147" spans="1:23" x14ac:dyDescent="0.25">
      <c r="A1147" s="4"/>
      <c r="D1147">
        <v>-0.52529999999999999</v>
      </c>
      <c r="E1147">
        <v>-8.1454000000000004</v>
      </c>
      <c r="F1147">
        <v>2.3652000000000002</v>
      </c>
      <c r="G1147">
        <v>9.2652000000000001</v>
      </c>
    </row>
    <row r="1148" spans="1:23" x14ac:dyDescent="0.25">
      <c r="A1148" s="1" t="s">
        <v>575</v>
      </c>
      <c r="B1148" t="s">
        <v>1159</v>
      </c>
      <c r="C1148" t="s">
        <v>1183</v>
      </c>
      <c r="D1148" s="2">
        <f>_xll.BDH($A1148, $D$1, $B1148, $C1148, "Direction", "H", "Period", "Y","cols=4;rows=2")</f>
        <v>37621</v>
      </c>
      <c r="E1148" s="2">
        <v>37986</v>
      </c>
      <c r="F1148" s="2">
        <v>38352</v>
      </c>
      <c r="G1148" s="2">
        <v>38717</v>
      </c>
      <c r="H1148" s="2"/>
    </row>
    <row r="1149" spans="1:23" x14ac:dyDescent="0.25">
      <c r="A1149" s="4"/>
      <c r="D1149">
        <v>11.0116</v>
      </c>
      <c r="E1149">
        <v>13.7498</v>
      </c>
      <c r="F1149">
        <v>15.234</v>
      </c>
      <c r="G1149">
        <v>13.6646</v>
      </c>
    </row>
    <row r="1150" spans="1:23" x14ac:dyDescent="0.25">
      <c r="A1150" s="1" t="s">
        <v>576</v>
      </c>
      <c r="B1150" t="s">
        <v>1159</v>
      </c>
      <c r="C1150" t="s">
        <v>1199</v>
      </c>
      <c r="D1150" s="2">
        <f>_xll.BDH($A1150, $D$1, $B1150, $C1150, "Direction", "H", "Period", "Y","cols=18;rows=2")</f>
        <v>38352</v>
      </c>
      <c r="E1150" s="2">
        <v>38717</v>
      </c>
      <c r="F1150" s="2">
        <v>39082</v>
      </c>
      <c r="G1150" s="2">
        <v>39447</v>
      </c>
      <c r="H1150" s="2">
        <v>39813</v>
      </c>
      <c r="I1150" s="2">
        <v>40178</v>
      </c>
      <c r="J1150" s="2">
        <v>40543</v>
      </c>
      <c r="K1150" s="2">
        <v>40908</v>
      </c>
      <c r="L1150" s="2">
        <v>41274</v>
      </c>
      <c r="M1150" s="2">
        <v>41639</v>
      </c>
      <c r="N1150" s="2">
        <v>42004</v>
      </c>
      <c r="O1150" s="2">
        <v>42369</v>
      </c>
      <c r="P1150" s="2">
        <v>42735</v>
      </c>
      <c r="Q1150" s="2">
        <v>43100</v>
      </c>
      <c r="R1150" s="2">
        <v>43465</v>
      </c>
      <c r="S1150" s="2">
        <v>43830</v>
      </c>
      <c r="T1150" s="2">
        <v>44196</v>
      </c>
      <c r="U1150" s="2">
        <v>44561</v>
      </c>
      <c r="V1150" s="2"/>
      <c r="W1150" s="2"/>
    </row>
    <row r="1151" spans="1:23" x14ac:dyDescent="0.25">
      <c r="A1151" s="4"/>
      <c r="D1151">
        <v>9.5340000000000007</v>
      </c>
      <c r="E1151">
        <v>17.320499999999999</v>
      </c>
      <c r="F1151">
        <v>19.8629</v>
      </c>
      <c r="G1151">
        <v>18.562899999999999</v>
      </c>
      <c r="H1151">
        <v>8.2332999999999998</v>
      </c>
      <c r="I1151">
        <v>7.2949999999999999</v>
      </c>
      <c r="J1151">
        <v>5.5350000000000001</v>
      </c>
      <c r="K1151">
        <v>16.984300000000001</v>
      </c>
      <c r="L1151">
        <v>13.0022</v>
      </c>
      <c r="M1151">
        <v>20.641500000000001</v>
      </c>
      <c r="N1151">
        <v>6.0374999999999996</v>
      </c>
      <c r="O1151">
        <v>8.3201000000000001</v>
      </c>
      <c r="P1151">
        <v>41.591200000000001</v>
      </c>
      <c r="Q1151">
        <v>5.8868</v>
      </c>
      <c r="R1151">
        <v>6.4347000000000003</v>
      </c>
      <c r="S1151">
        <v>9.4765999999999995</v>
      </c>
      <c r="T1151">
        <v>8.7692999999999994</v>
      </c>
      <c r="U1151">
        <v>12.424200000000001</v>
      </c>
    </row>
    <row r="1152" spans="1:23" x14ac:dyDescent="0.25">
      <c r="A1152" s="1" t="s">
        <v>577</v>
      </c>
      <c r="B1152" t="s">
        <v>1159</v>
      </c>
      <c r="C1152" t="s">
        <v>1183</v>
      </c>
      <c r="D1152" s="2">
        <f>_xll.BDH($A1152, $D$1, $B1152, $C1152, "Direction", "H", "Period", "Y","cols=5;rows=2")</f>
        <v>37560</v>
      </c>
      <c r="E1152" s="2">
        <v>37925</v>
      </c>
      <c r="F1152" s="2">
        <v>38291</v>
      </c>
      <c r="G1152" s="2">
        <v>38656</v>
      </c>
      <c r="H1152" s="2">
        <v>39021</v>
      </c>
    </row>
    <row r="1153" spans="1:18" x14ac:dyDescent="0.25">
      <c r="A1153" s="4"/>
      <c r="D1153">
        <v>-87.384500000000003</v>
      </c>
      <c r="E1153">
        <v>-27.0473</v>
      </c>
      <c r="F1153">
        <v>-63.532200000000003</v>
      </c>
      <c r="G1153">
        <v>-46.110900000000001</v>
      </c>
      <c r="H1153">
        <v>7.9899999999999999E-2</v>
      </c>
    </row>
    <row r="1154" spans="1:18" x14ac:dyDescent="0.25">
      <c r="A1154" s="1" t="s">
        <v>578</v>
      </c>
      <c r="B1154" t="s">
        <v>1159</v>
      </c>
      <c r="C1154" t="s">
        <v>1181</v>
      </c>
      <c r="D1154" s="2">
        <f>_xll.BDH($A1154, $D$1, $B1154, $C1154, "Direction", "H", "Period", "Y","cols=8;rows=2")</f>
        <v>37618</v>
      </c>
      <c r="E1154" s="2">
        <v>37982</v>
      </c>
      <c r="F1154" s="2">
        <v>38346</v>
      </c>
      <c r="G1154" s="2">
        <v>38717</v>
      </c>
      <c r="H1154" s="2">
        <v>39081</v>
      </c>
      <c r="I1154" s="2">
        <v>39445</v>
      </c>
      <c r="J1154" s="2">
        <v>39809</v>
      </c>
      <c r="K1154" s="2">
        <v>40173</v>
      </c>
      <c r="L1154" s="2"/>
    </row>
    <row r="1155" spans="1:18" x14ac:dyDescent="0.25">
      <c r="A1155" s="4"/>
      <c r="D1155">
        <v>24.992699999999999</v>
      </c>
      <c r="E1155">
        <v>22.456099999999999</v>
      </c>
      <c r="F1155">
        <v>23.8642</v>
      </c>
      <c r="G1155">
        <v>23.346699999999998</v>
      </c>
      <c r="H1155">
        <v>25.296800000000001</v>
      </c>
      <c r="I1155">
        <v>22.6431</v>
      </c>
      <c r="J1155">
        <v>8.1859999999999999</v>
      </c>
      <c r="K1155">
        <v>32.553199999999997</v>
      </c>
    </row>
    <row r="1156" spans="1:18" x14ac:dyDescent="0.25">
      <c r="A1156" s="1" t="s">
        <v>579</v>
      </c>
      <c r="B1156" t="s">
        <v>1159</v>
      </c>
      <c r="C1156" t="s">
        <v>1180</v>
      </c>
      <c r="D1156" s="2">
        <f>_xll.BDH($A1156, $D$1, $B1156, $C1156, "Direction", "H", "Period", "Y","cols=9;rows=2")</f>
        <v>37621</v>
      </c>
      <c r="E1156" s="2">
        <v>37986</v>
      </c>
      <c r="F1156" s="2">
        <v>38352</v>
      </c>
      <c r="G1156" s="2">
        <v>38717</v>
      </c>
      <c r="H1156" s="2">
        <v>39082</v>
      </c>
      <c r="I1156" s="2">
        <v>39447</v>
      </c>
      <c r="J1156" s="2">
        <v>39813</v>
      </c>
      <c r="K1156" s="2">
        <v>40178</v>
      </c>
      <c r="L1156" s="2">
        <v>40543</v>
      </c>
      <c r="M1156" s="2"/>
    </row>
    <row r="1157" spans="1:18" x14ac:dyDescent="0.25">
      <c r="A1157" s="4"/>
      <c r="D1157">
        <v>-43.799599999999998</v>
      </c>
      <c r="E1157">
        <v>14.520899999999999</v>
      </c>
      <c r="F1157">
        <v>5.1955</v>
      </c>
      <c r="G1157">
        <v>16.836200000000002</v>
      </c>
      <c r="H1157">
        <v>32.8172</v>
      </c>
      <c r="I1157">
        <v>20.881399999999999</v>
      </c>
      <c r="J1157">
        <v>24.082599999999999</v>
      </c>
      <c r="K1157">
        <v>28.5318</v>
      </c>
      <c r="L1157">
        <v>5.4161000000000001</v>
      </c>
    </row>
    <row r="1158" spans="1:18" x14ac:dyDescent="0.25">
      <c r="A1158" s="1" t="s">
        <v>580</v>
      </c>
      <c r="B1158" t="s">
        <v>1159</v>
      </c>
      <c r="C1158" t="s">
        <v>1183</v>
      </c>
      <c r="D1158" s="2">
        <f>_xll.BDH($A1158, $D$1, $B1158, $C1158, "Direction", "H", "Period", "Y","cols=4;rows=2")</f>
        <v>37619</v>
      </c>
      <c r="E1158" s="2">
        <v>37983</v>
      </c>
      <c r="F1158" s="2">
        <v>38347</v>
      </c>
      <c r="G1158" s="2">
        <v>38717</v>
      </c>
      <c r="H1158" s="2"/>
    </row>
    <row r="1159" spans="1:18" x14ac:dyDescent="0.25">
      <c r="A1159" s="4"/>
      <c r="D1159">
        <v>-27.3186</v>
      </c>
      <c r="E1159">
        <v>-3.7168000000000001</v>
      </c>
      <c r="F1159">
        <v>19.664300000000001</v>
      </c>
      <c r="G1159">
        <v>8.5664999999999996</v>
      </c>
    </row>
    <row r="1160" spans="1:18" x14ac:dyDescent="0.25">
      <c r="A1160" s="1" t="s">
        <v>581</v>
      </c>
      <c r="B1160" t="s">
        <v>1159</v>
      </c>
      <c r="C1160" t="s">
        <v>1193</v>
      </c>
      <c r="D1160" s="2">
        <f>_xll.BDH($A1160, $D$1, $B1160, $C1160, "Direction", "H", "Period", "Y","cols=14;rows=2")</f>
        <v>37621</v>
      </c>
      <c r="E1160" s="2">
        <v>37986</v>
      </c>
      <c r="F1160" s="2">
        <v>38352</v>
      </c>
      <c r="G1160" s="2">
        <v>38691</v>
      </c>
      <c r="H1160" s="2">
        <v>39082</v>
      </c>
      <c r="I1160" s="2">
        <v>39447</v>
      </c>
      <c r="J1160" s="2">
        <v>39813</v>
      </c>
      <c r="K1160" s="2">
        <v>40178</v>
      </c>
      <c r="L1160" s="2">
        <v>40543</v>
      </c>
      <c r="M1160" s="2">
        <v>40908</v>
      </c>
      <c r="N1160" s="2">
        <v>41274</v>
      </c>
      <c r="O1160" s="2">
        <v>41639</v>
      </c>
      <c r="P1160" s="2">
        <v>42004</v>
      </c>
      <c r="Q1160" s="2">
        <v>42369</v>
      </c>
      <c r="R1160" s="2"/>
    </row>
    <row r="1161" spans="1:18" x14ac:dyDescent="0.25">
      <c r="A1161" s="4"/>
      <c r="D1161">
        <v>4.9877000000000002</v>
      </c>
      <c r="E1161">
        <v>-42.402200000000001</v>
      </c>
      <c r="F1161">
        <v>-37.277099999999997</v>
      </c>
      <c r="G1161">
        <v>19.091699999999999</v>
      </c>
      <c r="H1161">
        <v>14.834199999999999</v>
      </c>
      <c r="I1161">
        <v>22.0609</v>
      </c>
      <c r="J1161">
        <v>8.0701999999999998</v>
      </c>
      <c r="K1161">
        <v>10.451700000000001</v>
      </c>
      <c r="L1161">
        <v>11.233599999999999</v>
      </c>
      <c r="M1161">
        <v>12.2895</v>
      </c>
      <c r="N1161">
        <v>9.3322000000000003</v>
      </c>
      <c r="O1161">
        <v>8.5482999999999993</v>
      </c>
      <c r="P1161">
        <v>5.3132999999999999</v>
      </c>
      <c r="Q1161">
        <v>6.7592999999999996</v>
      </c>
    </row>
    <row r="1162" spans="1:18" x14ac:dyDescent="0.25">
      <c r="A1162" s="1" t="s">
        <v>582</v>
      </c>
      <c r="B1162" t="s">
        <v>1159</v>
      </c>
      <c r="C1162" t="s">
        <v>1186</v>
      </c>
      <c r="D1162" s="2">
        <f>_xll.BDH($A1162, $D$1, $B1162, $C1162, "Direction", "H", "Period", "Y","cols=6;rows=2")</f>
        <v>37621</v>
      </c>
      <c r="E1162" s="2">
        <v>37986</v>
      </c>
      <c r="F1162" s="2">
        <v>38352</v>
      </c>
      <c r="G1162" s="2">
        <v>38717</v>
      </c>
      <c r="H1162" s="2">
        <v>39082</v>
      </c>
      <c r="I1162" s="2">
        <v>39447</v>
      </c>
    </row>
    <row r="1163" spans="1:18" x14ac:dyDescent="0.25">
      <c r="A1163" s="4"/>
      <c r="D1163">
        <v>7.2956000000000003</v>
      </c>
      <c r="E1163">
        <v>4.6666999999999996</v>
      </c>
      <c r="F1163">
        <v>4.8783000000000003</v>
      </c>
      <c r="G1163">
        <v>3.5726</v>
      </c>
      <c r="H1163">
        <v>6.5557999999999996</v>
      </c>
      <c r="I1163">
        <v>-6.8533999999999997</v>
      </c>
    </row>
    <row r="1164" spans="1:18" x14ac:dyDescent="0.25">
      <c r="A1164" s="1" t="s">
        <v>583</v>
      </c>
      <c r="B1164" t="s">
        <v>1159</v>
      </c>
      <c r="C1164" t="s">
        <v>1186</v>
      </c>
      <c r="D1164" s="2">
        <f>_xll.BDH($A1164, $D$1, $B1164, $C1164, "Direction", "H", "Period", "Y","cols=6;rows=2")</f>
        <v>37529</v>
      </c>
      <c r="E1164" s="2">
        <v>37894</v>
      </c>
      <c r="F1164" s="2">
        <v>38260</v>
      </c>
      <c r="G1164" s="2">
        <v>38625</v>
      </c>
      <c r="H1164" s="2">
        <v>39082</v>
      </c>
      <c r="I1164" s="2">
        <v>39447</v>
      </c>
    </row>
    <row r="1165" spans="1:18" x14ac:dyDescent="0.25">
      <c r="A1165" s="4"/>
      <c r="D1165">
        <v>18.953700000000001</v>
      </c>
      <c r="E1165">
        <v>18.997299999999999</v>
      </c>
      <c r="F1165">
        <v>17.985700000000001</v>
      </c>
      <c r="G1165">
        <v>16.646000000000001</v>
      </c>
      <c r="H1165">
        <v>7.8259999999999996</v>
      </c>
      <c r="I1165">
        <v>9.6399000000000008</v>
      </c>
    </row>
    <row r="1166" spans="1:18" x14ac:dyDescent="0.25">
      <c r="A1166" s="1" t="s">
        <v>584</v>
      </c>
      <c r="B1166" t="s">
        <v>1159</v>
      </c>
      <c r="C1166" t="s">
        <v>1182</v>
      </c>
      <c r="D1166" s="2">
        <f>_xll.BDH($A1166, $D$1, $B1166, $C1166, "Direction", "H", "Period", "Y","cols=8;rows=2")</f>
        <v>37621</v>
      </c>
      <c r="E1166" s="2">
        <v>37986</v>
      </c>
      <c r="F1166" s="2">
        <v>38352</v>
      </c>
      <c r="G1166" s="2">
        <v>38717</v>
      </c>
      <c r="H1166" s="2">
        <v>39082</v>
      </c>
      <c r="I1166" s="2">
        <v>39447</v>
      </c>
      <c r="J1166" s="2">
        <v>39813</v>
      </c>
      <c r="K1166" s="2">
        <v>40178</v>
      </c>
    </row>
    <row r="1167" spans="1:18" x14ac:dyDescent="0.25">
      <c r="A1167" s="4"/>
      <c r="D1167">
        <v>11.121499999999999</v>
      </c>
      <c r="E1167">
        <v>7.9861000000000004</v>
      </c>
      <c r="F1167">
        <v>6.4032999999999998</v>
      </c>
      <c r="G1167">
        <v>11.5984</v>
      </c>
      <c r="H1167">
        <v>24.5563</v>
      </c>
      <c r="I1167">
        <v>32.001100000000001</v>
      </c>
      <c r="J1167">
        <v>32.524000000000001</v>
      </c>
      <c r="K1167">
        <v>27.515699999999999</v>
      </c>
    </row>
    <row r="1168" spans="1:18" x14ac:dyDescent="0.25">
      <c r="A1168" s="1" t="s">
        <v>585</v>
      </c>
      <c r="B1168" t="s">
        <v>1159</v>
      </c>
      <c r="C1168" t="s">
        <v>1182</v>
      </c>
      <c r="D1168" s="2">
        <f>_xll.BDH($A1168, $D$1, $B1168, $C1168, "Direction", "H", "Period", "Y","cols=8;rows=2")</f>
        <v>37346</v>
      </c>
      <c r="E1168" s="2">
        <v>37711</v>
      </c>
      <c r="F1168" s="2">
        <v>38077</v>
      </c>
      <c r="G1168" s="2">
        <v>38442</v>
      </c>
      <c r="H1168" s="2">
        <v>38807</v>
      </c>
      <c r="I1168" s="2">
        <v>39172</v>
      </c>
      <c r="J1168" s="2">
        <v>39538</v>
      </c>
      <c r="K1168" s="2">
        <v>39903</v>
      </c>
    </row>
    <row r="1169" spans="1:22" x14ac:dyDescent="0.25">
      <c r="A1169" s="4"/>
      <c r="D1169">
        <v>-11.084</v>
      </c>
      <c r="E1169">
        <v>3.3218000000000001</v>
      </c>
      <c r="F1169">
        <v>-2.0626000000000002</v>
      </c>
      <c r="G1169">
        <v>6.0799000000000003</v>
      </c>
      <c r="H1169">
        <v>8.6418999999999997</v>
      </c>
      <c r="I1169">
        <v>20.103400000000001</v>
      </c>
      <c r="J1169">
        <v>30.690899999999999</v>
      </c>
      <c r="K1169">
        <v>23.308900000000001</v>
      </c>
    </row>
    <row r="1170" spans="1:22" x14ac:dyDescent="0.25">
      <c r="A1170" s="1" t="s">
        <v>586</v>
      </c>
      <c r="B1170" t="s">
        <v>1159</v>
      </c>
      <c r="C1170" t="s">
        <v>1183</v>
      </c>
      <c r="D1170" s="2">
        <f>_xll.BDH($A1170, $D$1, $B1170, $C1170, "Direction", "H", "Period", "Y","cols=5;rows=2")</f>
        <v>37407</v>
      </c>
      <c r="E1170" s="2">
        <v>37772</v>
      </c>
      <c r="F1170" s="2">
        <v>38138</v>
      </c>
      <c r="G1170" s="2">
        <v>38503</v>
      </c>
      <c r="H1170" s="2">
        <v>38868</v>
      </c>
    </row>
    <row r="1171" spans="1:22" x14ac:dyDescent="0.25">
      <c r="A1171" s="4"/>
      <c r="D1171">
        <v>17.645499999999998</v>
      </c>
      <c r="E1171">
        <v>16.237500000000001</v>
      </c>
      <c r="F1171">
        <v>15.403600000000001</v>
      </c>
      <c r="G1171">
        <v>15.0556</v>
      </c>
      <c r="H1171">
        <v>15.4282</v>
      </c>
    </row>
    <row r="1172" spans="1:22" x14ac:dyDescent="0.25">
      <c r="A1172" s="1" t="s">
        <v>587</v>
      </c>
      <c r="B1172" t="s">
        <v>1159</v>
      </c>
      <c r="C1172" t="s">
        <v>1196</v>
      </c>
      <c r="D1172" s="2">
        <f>_xll.BDH($A1172, $D$1, $B1172, $C1172, "Direction", "H", "Period", "Y","cols=16;rows=2")</f>
        <v>37621</v>
      </c>
      <c r="E1172" s="2">
        <v>37986</v>
      </c>
      <c r="F1172" s="2">
        <v>38352</v>
      </c>
      <c r="G1172" s="2">
        <v>38717</v>
      </c>
      <c r="H1172" s="2">
        <v>39082</v>
      </c>
      <c r="I1172" s="2">
        <v>39447</v>
      </c>
      <c r="J1172" s="2">
        <v>39813</v>
      </c>
      <c r="K1172" s="2">
        <v>40178</v>
      </c>
      <c r="L1172" s="2">
        <v>40543</v>
      </c>
      <c r="M1172" s="2">
        <v>40908</v>
      </c>
      <c r="N1172" s="2">
        <v>41274</v>
      </c>
      <c r="O1172" s="2">
        <v>41639</v>
      </c>
      <c r="P1172" s="2">
        <v>42004</v>
      </c>
      <c r="Q1172" s="2">
        <v>42369</v>
      </c>
      <c r="R1172" s="2">
        <v>42735</v>
      </c>
      <c r="S1172" s="2">
        <v>43100</v>
      </c>
      <c r="T1172" s="2"/>
    </row>
    <row r="1173" spans="1:22" x14ac:dyDescent="0.25">
      <c r="A1173" s="4"/>
      <c r="D1173">
        <v>6.5956000000000001</v>
      </c>
      <c r="E1173">
        <v>5.5035999999999996</v>
      </c>
      <c r="F1173">
        <v>15.349600000000001</v>
      </c>
      <c r="G1173">
        <v>-16.469899999999999</v>
      </c>
      <c r="H1173">
        <v>19.049900000000001</v>
      </c>
      <c r="I1173">
        <v>2.0558000000000001</v>
      </c>
      <c r="J1173">
        <v>-32.7759</v>
      </c>
      <c r="K1173">
        <v>2.6581000000000001</v>
      </c>
      <c r="L1173">
        <v>6.1729000000000003</v>
      </c>
      <c r="M1173">
        <v>-5.0105000000000004</v>
      </c>
      <c r="N1173">
        <v>6.5369000000000002</v>
      </c>
      <c r="O1173">
        <v>10.3368</v>
      </c>
      <c r="P1173">
        <v>1.8804000000000001</v>
      </c>
      <c r="Q1173">
        <v>11.1203</v>
      </c>
      <c r="R1173">
        <v>3.8997000000000002</v>
      </c>
      <c r="S1173">
        <v>-5.3918999999999997</v>
      </c>
    </row>
    <row r="1174" spans="1:22" x14ac:dyDescent="0.25">
      <c r="A1174" s="1" t="s">
        <v>588</v>
      </c>
      <c r="B1174" t="s">
        <v>1159</v>
      </c>
      <c r="C1174" t="s">
        <v>1187</v>
      </c>
      <c r="D1174" s="2">
        <f>_xll.BDH($A1174, $D$1, $B1174, $C1174, "Direction", "H", "Period", "Y","cols=2;rows=2")</f>
        <v>37621</v>
      </c>
      <c r="E1174" s="2">
        <v>37986</v>
      </c>
      <c r="F1174" s="2"/>
    </row>
    <row r="1175" spans="1:22" x14ac:dyDescent="0.25">
      <c r="A1175" s="4"/>
      <c r="D1175">
        <v>-8.6251999999999995</v>
      </c>
      <c r="E1175">
        <v>1.5407</v>
      </c>
    </row>
    <row r="1176" spans="1:22" x14ac:dyDescent="0.25">
      <c r="A1176" s="5" t="s">
        <v>589</v>
      </c>
      <c r="B1176" t="s">
        <v>1159</v>
      </c>
      <c r="C1176" t="s">
        <v>1196</v>
      </c>
      <c r="D1176" s="2">
        <f>_xll.BDH($A1176, $D$1, $B1176, $C1176, "Direction", "H", "Period", "Y","cols=17;rows=2")</f>
        <v>37529</v>
      </c>
      <c r="E1176" s="2">
        <v>37894</v>
      </c>
      <c r="F1176" s="2">
        <v>38260</v>
      </c>
      <c r="G1176" s="2">
        <v>38625</v>
      </c>
      <c r="H1176" s="2">
        <v>38990</v>
      </c>
      <c r="I1176" s="2">
        <v>39355</v>
      </c>
      <c r="J1176" s="2">
        <v>39721</v>
      </c>
      <c r="K1176" s="2">
        <v>40086</v>
      </c>
      <c r="L1176" s="2">
        <v>40451</v>
      </c>
      <c r="M1176" s="2">
        <v>40816</v>
      </c>
      <c r="N1176" s="2">
        <v>41182</v>
      </c>
      <c r="O1176" s="2">
        <v>41547</v>
      </c>
      <c r="P1176" s="2">
        <v>41912</v>
      </c>
      <c r="Q1176" s="2">
        <v>42277</v>
      </c>
      <c r="R1176" s="2">
        <v>42643</v>
      </c>
      <c r="S1176" s="2">
        <v>43008</v>
      </c>
      <c r="T1176" s="2">
        <v>43373</v>
      </c>
    </row>
    <row r="1177" spans="1:22" x14ac:dyDescent="0.25">
      <c r="D1177">
        <v>22.508299999999998</v>
      </c>
      <c r="E1177">
        <v>28.351600000000001</v>
      </c>
      <c r="F1177">
        <v>30.6205</v>
      </c>
      <c r="G1177">
        <v>38.2239</v>
      </c>
      <c r="H1177">
        <v>44.475499999999997</v>
      </c>
      <c r="I1177">
        <v>42.101500000000001</v>
      </c>
      <c r="J1177">
        <v>45.488100000000003</v>
      </c>
      <c r="K1177">
        <v>44</v>
      </c>
      <c r="L1177">
        <v>40.447000000000003</v>
      </c>
      <c r="M1177">
        <v>42.196300000000001</v>
      </c>
      <c r="N1177">
        <v>43.781500000000001</v>
      </c>
      <c r="O1177">
        <v>43.934699999999999</v>
      </c>
      <c r="P1177">
        <v>34.494599999999998</v>
      </c>
      <c r="Q1177">
        <v>36.499099999999999</v>
      </c>
      <c r="R1177">
        <v>36.832799999999999</v>
      </c>
      <c r="S1177">
        <v>17.362400000000001</v>
      </c>
      <c r="T1177">
        <v>15.6958</v>
      </c>
    </row>
    <row r="1178" spans="1:22" x14ac:dyDescent="0.25">
      <c r="A1178" s="5" t="s">
        <v>590</v>
      </c>
      <c r="B1178" t="s">
        <v>1160</v>
      </c>
      <c r="C1178" t="s">
        <v>1194</v>
      </c>
      <c r="D1178" s="2">
        <f>_xll.BDH($A1178, $D$1, $B1178, $C1178, "Direction", "H", "Period", "Y","cols=14;rows=2")</f>
        <v>37986</v>
      </c>
      <c r="E1178" s="2">
        <v>38352</v>
      </c>
      <c r="F1178" s="2">
        <v>38717</v>
      </c>
      <c r="G1178" s="2">
        <v>39082</v>
      </c>
      <c r="H1178" s="2">
        <v>39447</v>
      </c>
      <c r="I1178" s="2">
        <v>39813</v>
      </c>
      <c r="J1178" s="2">
        <v>40178</v>
      </c>
      <c r="K1178" s="2">
        <v>40543</v>
      </c>
      <c r="L1178" s="2">
        <v>40908</v>
      </c>
      <c r="M1178" s="2">
        <v>41274</v>
      </c>
      <c r="N1178" s="2">
        <v>41639</v>
      </c>
      <c r="O1178" s="2">
        <v>42004</v>
      </c>
      <c r="P1178" s="2">
        <v>42369</v>
      </c>
      <c r="Q1178" s="2">
        <v>42735</v>
      </c>
      <c r="R1178" s="2"/>
    </row>
    <row r="1179" spans="1:22" x14ac:dyDescent="0.25">
      <c r="D1179">
        <v>10.6183</v>
      </c>
      <c r="E1179">
        <v>11.049300000000001</v>
      </c>
      <c r="F1179">
        <v>11.7423</v>
      </c>
      <c r="G1179">
        <v>13.1646</v>
      </c>
      <c r="H1179">
        <v>10.8269</v>
      </c>
      <c r="I1179">
        <v>9.0907</v>
      </c>
      <c r="J1179">
        <v>12.716900000000001</v>
      </c>
      <c r="K1179">
        <v>7.6253000000000002</v>
      </c>
      <c r="L1179">
        <v>6.8605999999999998</v>
      </c>
      <c r="M1179">
        <v>8.7903000000000002</v>
      </c>
      <c r="N1179">
        <v>9.6312999999999995</v>
      </c>
      <c r="O1179">
        <v>11.6303</v>
      </c>
      <c r="P1179">
        <v>12.766</v>
      </c>
      <c r="Q1179">
        <v>13.4757</v>
      </c>
    </row>
    <row r="1180" spans="1:22" x14ac:dyDescent="0.25">
      <c r="A1180" s="5" t="s">
        <v>591</v>
      </c>
      <c r="B1180" t="s">
        <v>1160</v>
      </c>
      <c r="C1180" t="s">
        <v>1199</v>
      </c>
      <c r="D1180" s="2">
        <f>_xll.BDH($A1180, $D$1, $B1180, $C1180, "Direction", "H", "Period", "Y","cols=17;rows=2")</f>
        <v>37986</v>
      </c>
      <c r="E1180" s="2">
        <v>38352</v>
      </c>
      <c r="F1180" s="2">
        <v>38717</v>
      </c>
      <c r="G1180" s="2">
        <v>39082</v>
      </c>
      <c r="H1180" s="2">
        <v>39447</v>
      </c>
      <c r="I1180" s="2">
        <v>39813</v>
      </c>
      <c r="J1180" s="2">
        <v>40178</v>
      </c>
      <c r="K1180" s="2">
        <v>40543</v>
      </c>
      <c r="L1180" s="2">
        <v>40908</v>
      </c>
      <c r="M1180" s="2">
        <v>41274</v>
      </c>
      <c r="N1180" s="2">
        <v>41639</v>
      </c>
      <c r="O1180" s="2">
        <v>42004</v>
      </c>
      <c r="P1180" s="2">
        <v>42369</v>
      </c>
      <c r="Q1180" s="2">
        <v>42735</v>
      </c>
      <c r="R1180" s="2">
        <v>43100</v>
      </c>
      <c r="S1180" s="2">
        <v>43465</v>
      </c>
      <c r="T1180" s="2">
        <v>44561</v>
      </c>
      <c r="U1180" s="2"/>
      <c r="V1180" s="2"/>
    </row>
    <row r="1181" spans="1:22" x14ac:dyDescent="0.25">
      <c r="D1181">
        <v>27.2166</v>
      </c>
      <c r="E1181">
        <v>35.307200000000002</v>
      </c>
      <c r="F1181">
        <v>41.976799999999997</v>
      </c>
      <c r="G1181">
        <v>68.790999999999997</v>
      </c>
      <c r="H1181">
        <v>56.527900000000002</v>
      </c>
      <c r="I1181">
        <v>51.717399999999998</v>
      </c>
      <c r="J1181">
        <v>42.824199999999998</v>
      </c>
      <c r="K1181">
        <v>39.813699999999997</v>
      </c>
      <c r="L1181">
        <v>37.725299999999997</v>
      </c>
      <c r="M1181">
        <v>34.257899999999999</v>
      </c>
      <c r="N1181">
        <v>27.859400000000001</v>
      </c>
      <c r="O1181">
        <v>23.599699999999999</v>
      </c>
      <c r="P1181">
        <v>23.728400000000001</v>
      </c>
      <c r="Q1181">
        <v>23.9178</v>
      </c>
      <c r="R1181">
        <v>0.89559999999999995</v>
      </c>
      <c r="S1181">
        <v>31.2437</v>
      </c>
      <c r="T1181">
        <v>231.06399999999999</v>
      </c>
    </row>
    <row r="1182" spans="1:22" x14ac:dyDescent="0.25">
      <c r="A1182" s="5" t="s">
        <v>592</v>
      </c>
      <c r="B1182" t="s">
        <v>1160</v>
      </c>
      <c r="C1182" t="s">
        <v>1183</v>
      </c>
      <c r="D1182" s="2">
        <f>_xll.BDH($A1182, $D$1, $B1182, $C1182, "Direction", "H", "Period", "Y","cols=2;rows=2")</f>
        <v>37986</v>
      </c>
      <c r="E1182" s="2">
        <v>38352</v>
      </c>
      <c r="F1182" s="2"/>
      <c r="G1182" s="2"/>
    </row>
    <row r="1183" spans="1:22" x14ac:dyDescent="0.25">
      <c r="D1183">
        <v>8.1008999999999993</v>
      </c>
      <c r="E1183">
        <v>2.335</v>
      </c>
    </row>
    <row r="1184" spans="1:22" x14ac:dyDescent="0.25">
      <c r="A1184" s="5" t="s">
        <v>593</v>
      </c>
      <c r="B1184" t="s">
        <v>1160</v>
      </c>
      <c r="C1184" t="s">
        <v>1197</v>
      </c>
      <c r="D1184" s="2" t="str">
        <f>_xll.BDH($A1184, $D$1, $B1184, $C1184, "Direction", "H", "Period", "Y")</f>
        <v>#N/A N/A</v>
      </c>
    </row>
    <row r="1186" spans="1:22" x14ac:dyDescent="0.25">
      <c r="A1186" s="5" t="s">
        <v>594</v>
      </c>
      <c r="B1186" t="s">
        <v>1160</v>
      </c>
      <c r="C1186" t="s">
        <v>1199</v>
      </c>
      <c r="D1186" s="2">
        <f>_xll.BDH($A1186, $D$1, $B1186, $C1186, "Direction", "H", "Period", "Y","cols=19;rows=2")</f>
        <v>37986</v>
      </c>
      <c r="E1186" s="2">
        <v>38352</v>
      </c>
      <c r="F1186" s="2">
        <v>38717</v>
      </c>
      <c r="G1186" s="2">
        <v>39082</v>
      </c>
      <c r="H1186" s="2">
        <v>39447</v>
      </c>
      <c r="I1186" s="2">
        <v>39813</v>
      </c>
      <c r="J1186" s="2">
        <v>40178</v>
      </c>
      <c r="K1186" s="2">
        <v>40543</v>
      </c>
      <c r="L1186" s="2">
        <v>40908</v>
      </c>
      <c r="M1186" s="2">
        <v>41274</v>
      </c>
      <c r="N1186" s="2">
        <v>41639</v>
      </c>
      <c r="O1186" s="2">
        <v>42004</v>
      </c>
      <c r="P1186" s="2">
        <v>42369</v>
      </c>
      <c r="Q1186" s="2">
        <v>42735</v>
      </c>
      <c r="R1186" s="2">
        <v>43100</v>
      </c>
      <c r="S1186" s="2">
        <v>43465</v>
      </c>
      <c r="T1186" s="2">
        <v>43830</v>
      </c>
      <c r="U1186" s="2">
        <v>44196</v>
      </c>
      <c r="V1186" s="2">
        <v>44561</v>
      </c>
    </row>
    <row r="1187" spans="1:22" x14ac:dyDescent="0.25">
      <c r="D1187">
        <v>13.6294</v>
      </c>
      <c r="E1187">
        <v>7.5423999999999998</v>
      </c>
      <c r="F1187">
        <v>11.0852</v>
      </c>
      <c r="G1187">
        <v>12.487299999999999</v>
      </c>
      <c r="H1187">
        <v>14.0663</v>
      </c>
      <c r="I1187">
        <v>11.213800000000001</v>
      </c>
      <c r="J1187">
        <v>20.5029</v>
      </c>
      <c r="K1187">
        <v>11.862500000000001</v>
      </c>
      <c r="L1187">
        <v>11.2385</v>
      </c>
      <c r="M1187">
        <v>11.2782</v>
      </c>
      <c r="N1187">
        <v>10.2525</v>
      </c>
      <c r="O1187">
        <v>10.484999999999999</v>
      </c>
      <c r="P1187">
        <v>10.8256</v>
      </c>
      <c r="Q1187">
        <v>10.2599</v>
      </c>
      <c r="R1187">
        <v>14.893599999999999</v>
      </c>
      <c r="S1187">
        <v>13.625500000000001</v>
      </c>
      <c r="T1187">
        <v>15.9518</v>
      </c>
      <c r="U1187">
        <v>14.083500000000001</v>
      </c>
      <c r="V1187">
        <v>17.6266</v>
      </c>
    </row>
    <row r="1188" spans="1:22" x14ac:dyDescent="0.25">
      <c r="A1188" s="5" t="s">
        <v>595</v>
      </c>
      <c r="B1188" t="s">
        <v>1160</v>
      </c>
      <c r="C1188" t="s">
        <v>1181</v>
      </c>
      <c r="D1188" s="2">
        <f>_xll.BDH($A1188, $D$1, $B1188, $C1188, "Direction", "H", "Period", "Y","cols=7;rows=2")</f>
        <v>37894</v>
      </c>
      <c r="E1188" s="2">
        <v>38260</v>
      </c>
      <c r="F1188" s="2">
        <v>38625</v>
      </c>
      <c r="G1188" s="2">
        <v>38990</v>
      </c>
      <c r="H1188" s="2">
        <v>39355</v>
      </c>
      <c r="I1188" s="2">
        <v>39721</v>
      </c>
      <c r="J1188" s="2">
        <v>40086</v>
      </c>
      <c r="K1188" s="2"/>
    </row>
    <row r="1189" spans="1:22" x14ac:dyDescent="0.25">
      <c r="D1189">
        <v>12.262</v>
      </c>
      <c r="E1189">
        <v>19.282399999999999</v>
      </c>
      <c r="F1189">
        <v>19.7926</v>
      </c>
      <c r="G1189">
        <v>34.751199999999997</v>
      </c>
      <c r="H1189">
        <v>30.1556</v>
      </c>
      <c r="I1189">
        <v>19.3658</v>
      </c>
      <c r="J1189">
        <v>4.3075999999999999</v>
      </c>
    </row>
    <row r="1190" spans="1:22" x14ac:dyDescent="0.25">
      <c r="A1190" s="5" t="s">
        <v>596</v>
      </c>
      <c r="B1190" t="s">
        <v>1160</v>
      </c>
      <c r="C1190" t="s">
        <v>1183</v>
      </c>
      <c r="D1190" s="2">
        <f>_xll.BDH($A1190, $D$1, $B1190, $C1190, "Direction", "H", "Period", "Y","cols=3;rows=2")</f>
        <v>37986</v>
      </c>
      <c r="E1190" s="2">
        <v>38352</v>
      </c>
      <c r="F1190" s="2">
        <v>38717</v>
      </c>
      <c r="G1190" s="2"/>
    </row>
    <row r="1191" spans="1:22" x14ac:dyDescent="0.25">
      <c r="D1191">
        <v>10.4528</v>
      </c>
      <c r="E1191">
        <v>13.3893</v>
      </c>
      <c r="F1191">
        <v>12.8996</v>
      </c>
    </row>
    <row r="1192" spans="1:22" x14ac:dyDescent="0.25">
      <c r="A1192" s="5" t="s">
        <v>597</v>
      </c>
      <c r="B1192" t="s">
        <v>1160</v>
      </c>
      <c r="C1192" t="s">
        <v>1187</v>
      </c>
      <c r="D1192" s="2">
        <f>_xll.BDH($A1192, $D$1, $B1192, $C1192, "Direction", "H", "Period", "Y","cols=1;rows=2")</f>
        <v>37986</v>
      </c>
      <c r="E1192" s="2"/>
    </row>
    <row r="1193" spans="1:22" x14ac:dyDescent="0.25">
      <c r="D1193">
        <v>15.105499999999999</v>
      </c>
    </row>
    <row r="1194" spans="1:22" x14ac:dyDescent="0.25">
      <c r="A1194" s="5" t="s">
        <v>598</v>
      </c>
      <c r="B1194" t="s">
        <v>1160</v>
      </c>
      <c r="C1194" t="s">
        <v>1183</v>
      </c>
      <c r="D1194" s="2">
        <f>_xll.BDH($A1194, $D$1, $B1194, $C1194, "Direction", "H", "Period", "Y","cols=4;rows=2")</f>
        <v>37864</v>
      </c>
      <c r="E1194" s="2">
        <v>38230</v>
      </c>
      <c r="F1194" s="2">
        <v>38595</v>
      </c>
      <c r="G1194" s="2">
        <v>38960</v>
      </c>
    </row>
    <row r="1195" spans="1:22" x14ac:dyDescent="0.25">
      <c r="D1195">
        <v>26.849699999999999</v>
      </c>
      <c r="E1195">
        <v>28.000499999999999</v>
      </c>
      <c r="F1195">
        <v>53.781999999999996</v>
      </c>
      <c r="G1195">
        <v>66.9846</v>
      </c>
    </row>
    <row r="1196" spans="1:22" x14ac:dyDescent="0.25">
      <c r="A1196" s="5" t="s">
        <v>599</v>
      </c>
      <c r="B1196" t="s">
        <v>1160</v>
      </c>
      <c r="C1196" t="s">
        <v>1189</v>
      </c>
      <c r="D1196" s="2">
        <f>_xll.BDH($A1196, $D$1, $B1196, $C1196, "Direction", "H", "Period", "Y","cols=2;rows=2")</f>
        <v>37986</v>
      </c>
      <c r="E1196" s="2">
        <v>38352</v>
      </c>
      <c r="F1196" s="2"/>
    </row>
    <row r="1197" spans="1:22" x14ac:dyDescent="0.25">
      <c r="D1197">
        <v>14.847200000000001</v>
      </c>
      <c r="E1197">
        <v>15.077400000000001</v>
      </c>
    </row>
    <row r="1198" spans="1:22" x14ac:dyDescent="0.25">
      <c r="A1198" s="5" t="s">
        <v>600</v>
      </c>
      <c r="B1198" t="s">
        <v>1160</v>
      </c>
      <c r="C1198" t="s">
        <v>1199</v>
      </c>
      <c r="D1198" s="2">
        <f>_xll.BDH($A1198, $D$1, $B1198, $C1198, "Direction", "H", "Period", "Y","cols=19;rows=2")</f>
        <v>37986</v>
      </c>
      <c r="E1198" s="2">
        <v>38352</v>
      </c>
      <c r="F1198" s="2">
        <v>38717</v>
      </c>
      <c r="G1198" s="2">
        <v>39082</v>
      </c>
      <c r="H1198" s="2">
        <v>39447</v>
      </c>
      <c r="I1198" s="2">
        <v>39813</v>
      </c>
      <c r="J1198" s="2">
        <v>40178</v>
      </c>
      <c r="K1198" s="2">
        <v>40543</v>
      </c>
      <c r="L1198" s="2">
        <v>40908</v>
      </c>
      <c r="M1198" s="2">
        <v>41274</v>
      </c>
      <c r="N1198" s="2">
        <v>41639</v>
      </c>
      <c r="O1198" s="2">
        <v>42004</v>
      </c>
      <c r="P1198" s="2">
        <v>42369</v>
      </c>
      <c r="Q1198" s="2">
        <v>42735</v>
      </c>
      <c r="R1198" s="2">
        <v>43100</v>
      </c>
      <c r="S1198" s="2">
        <v>43465</v>
      </c>
      <c r="T1198" s="2">
        <v>43830</v>
      </c>
      <c r="U1198" s="2">
        <v>44196</v>
      </c>
      <c r="V1198" s="2">
        <v>44561</v>
      </c>
    </row>
    <row r="1199" spans="1:22" x14ac:dyDescent="0.25">
      <c r="D1199">
        <v>21.225300000000001</v>
      </c>
      <c r="E1199">
        <v>21.344899999999999</v>
      </c>
      <c r="F1199">
        <v>23.2698</v>
      </c>
      <c r="G1199">
        <v>25.965499999999999</v>
      </c>
      <c r="H1199">
        <v>2.7616000000000001</v>
      </c>
      <c r="I1199">
        <v>31.6722</v>
      </c>
      <c r="J1199">
        <v>27.314399999999999</v>
      </c>
      <c r="K1199">
        <v>42.770200000000003</v>
      </c>
      <c r="L1199">
        <v>50.672699999999999</v>
      </c>
      <c r="M1199">
        <v>13.808999999999999</v>
      </c>
      <c r="N1199">
        <v>78.583600000000004</v>
      </c>
      <c r="O1199">
        <v>70.388900000000007</v>
      </c>
      <c r="P1199">
        <v>210.1063</v>
      </c>
      <c r="Q1199">
        <v>238.67830000000001</v>
      </c>
      <c r="R1199">
        <v>701.21519999999998</v>
      </c>
      <c r="S1199">
        <v>238.655</v>
      </c>
      <c r="T1199">
        <v>141.22139999999999</v>
      </c>
      <c r="U1199">
        <v>68.450599999999994</v>
      </c>
      <c r="V1199">
        <v>172.9041</v>
      </c>
    </row>
    <row r="1200" spans="1:22" x14ac:dyDescent="0.25">
      <c r="A1200" s="5" t="s">
        <v>601</v>
      </c>
      <c r="B1200" t="s">
        <v>1160</v>
      </c>
      <c r="C1200" t="s">
        <v>1199</v>
      </c>
      <c r="D1200" s="2">
        <f>_xll.BDH($A1200, $D$1, $B1200, $C1200, "Direction", "H", "Period", "Y","cols=19;rows=2")</f>
        <v>37986</v>
      </c>
      <c r="E1200" s="2">
        <v>38352</v>
      </c>
      <c r="F1200" s="2">
        <v>38717</v>
      </c>
      <c r="G1200" s="2">
        <v>39082</v>
      </c>
      <c r="H1200" s="2">
        <v>39447</v>
      </c>
      <c r="I1200" s="2">
        <v>39813</v>
      </c>
      <c r="J1200" s="2">
        <v>40178</v>
      </c>
      <c r="K1200" s="2">
        <v>40543</v>
      </c>
      <c r="L1200" s="2">
        <v>40908</v>
      </c>
      <c r="M1200" s="2">
        <v>41274</v>
      </c>
      <c r="N1200" s="2">
        <v>41639</v>
      </c>
      <c r="O1200" s="2">
        <v>42004</v>
      </c>
      <c r="P1200" s="2">
        <v>42369</v>
      </c>
      <c r="Q1200" s="2">
        <v>42735</v>
      </c>
      <c r="R1200" s="2">
        <v>43100</v>
      </c>
      <c r="S1200" s="2">
        <v>43465</v>
      </c>
      <c r="T1200" s="2">
        <v>43830</v>
      </c>
      <c r="U1200" s="2">
        <v>44196</v>
      </c>
      <c r="V1200" s="2">
        <v>44561</v>
      </c>
    </row>
    <row r="1201" spans="1:22" x14ac:dyDescent="0.25">
      <c r="D1201">
        <v>11.2567</v>
      </c>
      <c r="E1201">
        <v>9.2045999999999992</v>
      </c>
      <c r="F1201">
        <v>11.8264</v>
      </c>
      <c r="G1201">
        <v>15.3688</v>
      </c>
      <c r="H1201">
        <v>14.725300000000001</v>
      </c>
      <c r="I1201">
        <v>15.6591</v>
      </c>
      <c r="J1201">
        <v>8.0983999999999998</v>
      </c>
      <c r="K1201">
        <v>13.264799999999999</v>
      </c>
      <c r="L1201">
        <v>21.744299999999999</v>
      </c>
      <c r="M1201">
        <v>27.310700000000001</v>
      </c>
      <c r="N1201">
        <v>22.538799999999998</v>
      </c>
      <c r="O1201">
        <v>25.872499999999999</v>
      </c>
      <c r="P1201">
        <v>38.469000000000001</v>
      </c>
      <c r="Q1201">
        <v>42.186</v>
      </c>
      <c r="R1201">
        <v>49.125799999999998</v>
      </c>
      <c r="S1201">
        <v>70.597300000000004</v>
      </c>
      <c r="T1201">
        <v>73.066599999999994</v>
      </c>
      <c r="U1201">
        <v>40.437199999999997</v>
      </c>
      <c r="V1201">
        <v>71.071399999999997</v>
      </c>
    </row>
    <row r="1202" spans="1:22" x14ac:dyDescent="0.25">
      <c r="A1202" s="5" t="s">
        <v>602</v>
      </c>
      <c r="B1202" t="s">
        <v>1160</v>
      </c>
      <c r="C1202" t="s">
        <v>1199</v>
      </c>
      <c r="D1202" s="2">
        <f>_xll.BDH($A1202, $D$1, $B1202, $C1202, "Direction", "H", "Period", "Y","cols=19;rows=2")</f>
        <v>37953</v>
      </c>
      <c r="E1202" s="2">
        <v>38317</v>
      </c>
      <c r="F1202" s="2">
        <v>38681</v>
      </c>
      <c r="G1202" s="2">
        <v>39045</v>
      </c>
      <c r="H1202" s="2">
        <v>39416</v>
      </c>
      <c r="I1202" s="2">
        <v>39780</v>
      </c>
      <c r="J1202" s="2">
        <v>40178</v>
      </c>
      <c r="K1202" s="2">
        <v>40543</v>
      </c>
      <c r="L1202" s="2">
        <v>40908</v>
      </c>
      <c r="M1202" s="2">
        <v>41274</v>
      </c>
      <c r="N1202" s="2">
        <v>41639</v>
      </c>
      <c r="O1202" s="2">
        <v>42004</v>
      </c>
      <c r="P1202" s="2">
        <v>42369</v>
      </c>
      <c r="Q1202" s="2">
        <v>42735</v>
      </c>
      <c r="R1202" s="2">
        <v>43100</v>
      </c>
      <c r="S1202" s="2">
        <v>43465</v>
      </c>
      <c r="T1202" s="2">
        <v>43830</v>
      </c>
      <c r="U1202" s="2">
        <v>44196</v>
      </c>
      <c r="V1202" s="2">
        <v>44561</v>
      </c>
    </row>
    <row r="1203" spans="1:22" x14ac:dyDescent="0.25">
      <c r="D1203">
        <v>14.7902</v>
      </c>
      <c r="E1203">
        <v>19.494299999999999</v>
      </c>
      <c r="F1203">
        <v>21.854199999999999</v>
      </c>
      <c r="G1203">
        <v>31.891100000000002</v>
      </c>
      <c r="H1203">
        <v>30.5916</v>
      </c>
      <c r="I1203">
        <v>4.6599000000000004</v>
      </c>
      <c r="J1203">
        <v>21.838699999999999</v>
      </c>
      <c r="K1203">
        <v>11.4986</v>
      </c>
      <c r="L1203">
        <v>3.6461999999999999</v>
      </c>
      <c r="M1203">
        <v>10.661199999999999</v>
      </c>
      <c r="N1203">
        <v>10.9758</v>
      </c>
      <c r="O1203">
        <v>11.1511</v>
      </c>
      <c r="P1203">
        <v>7.4676</v>
      </c>
      <c r="Q1203">
        <v>9.3732000000000006</v>
      </c>
      <c r="R1203">
        <v>5.0452000000000004</v>
      </c>
      <c r="S1203">
        <v>13.2019</v>
      </c>
      <c r="T1203">
        <v>9.9933999999999994</v>
      </c>
      <c r="U1203">
        <v>10.8858</v>
      </c>
      <c r="V1203">
        <v>22.996200000000002</v>
      </c>
    </row>
    <row r="1204" spans="1:22" x14ac:dyDescent="0.25">
      <c r="A1204" s="5" t="s">
        <v>603</v>
      </c>
      <c r="B1204" t="s">
        <v>1160</v>
      </c>
      <c r="C1204" t="s">
        <v>1187</v>
      </c>
      <c r="D1204" s="2">
        <f>_xll.BDH($A1204, $D$1, $B1204, $C1204, "Direction", "H", "Period", "Y","cols=1;rows=2")</f>
        <v>37986</v>
      </c>
      <c r="E1204" s="2"/>
    </row>
    <row r="1205" spans="1:22" x14ac:dyDescent="0.25">
      <c r="D1205">
        <v>15.331799999999999</v>
      </c>
    </row>
    <row r="1206" spans="1:22" x14ac:dyDescent="0.25">
      <c r="A1206" s="5" t="s">
        <v>604</v>
      </c>
      <c r="B1206" t="s">
        <v>1160</v>
      </c>
      <c r="C1206" t="s">
        <v>1180</v>
      </c>
      <c r="D1206" s="2">
        <f>_xll.BDH($A1206, $D$1, $B1206, $C1206, "Direction", "H", "Period", "Y","cols=8;rows=2")</f>
        <v>37986</v>
      </c>
      <c r="E1206" s="2">
        <v>38352</v>
      </c>
      <c r="F1206" s="2">
        <v>38717</v>
      </c>
      <c r="G1206" s="2">
        <v>39082</v>
      </c>
      <c r="H1206" s="2">
        <v>39447</v>
      </c>
      <c r="I1206" s="2">
        <v>39813</v>
      </c>
      <c r="J1206" s="2">
        <v>40178</v>
      </c>
      <c r="K1206" s="2">
        <v>40543</v>
      </c>
      <c r="L1206" s="2"/>
    </row>
    <row r="1207" spans="1:22" x14ac:dyDescent="0.25">
      <c r="D1207">
        <v>17.095800000000001</v>
      </c>
      <c r="E1207">
        <v>17.374400000000001</v>
      </c>
      <c r="F1207">
        <v>16.3749</v>
      </c>
      <c r="G1207">
        <v>14.8406</v>
      </c>
      <c r="H1207">
        <v>17.459499999999998</v>
      </c>
      <c r="I1207">
        <v>-35.519300000000001</v>
      </c>
      <c r="J1207">
        <v>-17.517900000000001</v>
      </c>
      <c r="K1207">
        <v>-12.4983</v>
      </c>
    </row>
    <row r="1208" spans="1:22" x14ac:dyDescent="0.25">
      <c r="A1208" s="5" t="s">
        <v>605</v>
      </c>
      <c r="B1208" t="s">
        <v>1160</v>
      </c>
      <c r="C1208" t="s">
        <v>1199</v>
      </c>
      <c r="D1208" s="2">
        <f>_xll.BDH($A1208, $D$1, $B1208, $C1208, "Direction", "H", "Period", "Y","cols=19;rows=2")</f>
        <v>37986</v>
      </c>
      <c r="E1208" s="2">
        <v>38352</v>
      </c>
      <c r="F1208" s="2">
        <v>38717</v>
      </c>
      <c r="G1208" s="2">
        <v>39082</v>
      </c>
      <c r="H1208" s="2">
        <v>39447</v>
      </c>
      <c r="I1208" s="2">
        <v>39813</v>
      </c>
      <c r="J1208" s="2">
        <v>40178</v>
      </c>
      <c r="K1208" s="2">
        <v>40543</v>
      </c>
      <c r="L1208" s="2">
        <v>40908</v>
      </c>
      <c r="M1208" s="2">
        <v>41274</v>
      </c>
      <c r="N1208" s="2">
        <v>41639</v>
      </c>
      <c r="O1208" s="2">
        <v>42004</v>
      </c>
      <c r="P1208" s="2">
        <v>42369</v>
      </c>
      <c r="Q1208" s="2">
        <v>42735</v>
      </c>
      <c r="R1208" s="2">
        <v>43100</v>
      </c>
      <c r="S1208" s="2">
        <v>43465</v>
      </c>
      <c r="T1208" s="2">
        <v>43830</v>
      </c>
      <c r="U1208" s="2">
        <v>44196</v>
      </c>
      <c r="V1208" s="2">
        <v>44561</v>
      </c>
    </row>
    <row r="1209" spans="1:22" x14ac:dyDescent="0.25">
      <c r="D1209">
        <v>20.978400000000001</v>
      </c>
      <c r="E1209">
        <v>21.317900000000002</v>
      </c>
      <c r="F1209">
        <v>21.627700000000001</v>
      </c>
      <c r="G1209">
        <v>20.283799999999999</v>
      </c>
      <c r="H1209">
        <v>10.7179</v>
      </c>
      <c r="I1209">
        <v>16.783899999999999</v>
      </c>
      <c r="J1209">
        <v>19.200900000000001</v>
      </c>
      <c r="K1209">
        <v>17.888400000000001</v>
      </c>
      <c r="L1209">
        <v>12.1144</v>
      </c>
      <c r="M1209">
        <v>14.104100000000001</v>
      </c>
      <c r="N1209">
        <v>20.860600000000002</v>
      </c>
      <c r="O1209">
        <v>13.431900000000001</v>
      </c>
      <c r="P1209">
        <v>15.7151</v>
      </c>
      <c r="Q1209">
        <v>13.7887</v>
      </c>
      <c r="R1209">
        <v>16.106400000000001</v>
      </c>
      <c r="S1209">
        <v>14.4619</v>
      </c>
      <c r="T1209">
        <v>15.8055</v>
      </c>
      <c r="U1209">
        <v>22.983899999999998</v>
      </c>
      <c r="V1209">
        <v>30.1144</v>
      </c>
    </row>
    <row r="1210" spans="1:22" x14ac:dyDescent="0.25">
      <c r="A1210" s="5" t="s">
        <v>606</v>
      </c>
      <c r="B1210" t="s">
        <v>1160</v>
      </c>
      <c r="C1210" t="s">
        <v>1194</v>
      </c>
      <c r="D1210" s="2">
        <f>_xll.BDH($A1210, $D$1, $B1210, $C1210, "Direction", "H", "Period", "Y","cols=14;rows=2")</f>
        <v>37986</v>
      </c>
      <c r="E1210" s="2">
        <v>38352</v>
      </c>
      <c r="F1210" s="2">
        <v>38717</v>
      </c>
      <c r="G1210" s="2">
        <v>39082</v>
      </c>
      <c r="H1210" s="2">
        <v>39447</v>
      </c>
      <c r="I1210" s="2">
        <v>39813</v>
      </c>
      <c r="J1210" s="2">
        <v>40178</v>
      </c>
      <c r="K1210" s="2">
        <v>40543</v>
      </c>
      <c r="L1210" s="2">
        <v>40908</v>
      </c>
      <c r="M1210" s="2">
        <v>41274</v>
      </c>
      <c r="N1210" s="2">
        <v>41639</v>
      </c>
      <c r="O1210" s="2">
        <v>42004</v>
      </c>
      <c r="P1210" s="2">
        <v>42369</v>
      </c>
      <c r="Q1210" s="2">
        <v>42735</v>
      </c>
      <c r="R1210" s="2"/>
    </row>
    <row r="1211" spans="1:22" x14ac:dyDescent="0.25">
      <c r="D1211">
        <v>-70.520799999999994</v>
      </c>
      <c r="E1211">
        <v>14.9031</v>
      </c>
      <c r="F1211">
        <v>16.3721</v>
      </c>
      <c r="G1211">
        <v>17.799399999999999</v>
      </c>
      <c r="H1211">
        <v>18.030200000000001</v>
      </c>
      <c r="I1211">
        <v>19.528600000000001</v>
      </c>
      <c r="J1211">
        <v>14.997999999999999</v>
      </c>
      <c r="K1211">
        <v>17.235499999999998</v>
      </c>
      <c r="L1211">
        <v>22.035900000000002</v>
      </c>
      <c r="M1211">
        <v>22.106400000000001</v>
      </c>
      <c r="N1211">
        <v>32.962400000000002</v>
      </c>
      <c r="O1211">
        <v>30.343699999999998</v>
      </c>
      <c r="P1211">
        <v>28.567699999999999</v>
      </c>
      <c r="Q1211">
        <v>30.3931</v>
      </c>
    </row>
    <row r="1212" spans="1:22" x14ac:dyDescent="0.25">
      <c r="A1212" s="5" t="s">
        <v>607</v>
      </c>
      <c r="B1212" t="s">
        <v>1160</v>
      </c>
      <c r="C1212" t="s">
        <v>1183</v>
      </c>
      <c r="D1212" s="2">
        <f>_xll.BDH($A1212, $D$1, $B1212, $C1212, "Direction", "H", "Period", "Y","cols=4;rows=2")</f>
        <v>37711</v>
      </c>
      <c r="E1212" s="2">
        <v>38077</v>
      </c>
      <c r="F1212" s="2">
        <v>38442</v>
      </c>
      <c r="G1212" s="2">
        <v>38807</v>
      </c>
    </row>
    <row r="1213" spans="1:22" x14ac:dyDescent="0.25">
      <c r="D1213">
        <v>20.944099999999999</v>
      </c>
      <c r="E1213">
        <v>25.869599999999998</v>
      </c>
      <c r="F1213">
        <v>16.3203</v>
      </c>
      <c r="G1213">
        <v>6.8346</v>
      </c>
    </row>
    <row r="1214" spans="1:22" x14ac:dyDescent="0.25">
      <c r="A1214" s="5" t="s">
        <v>608</v>
      </c>
      <c r="B1214" t="s">
        <v>1160</v>
      </c>
      <c r="C1214" t="s">
        <v>1184</v>
      </c>
      <c r="D1214" s="2">
        <f>_xll.BDH($A1214, $D$1, $B1214, $C1214, "Direction", "H", "Period", "Y","cols=10;rows=2")</f>
        <v>38352</v>
      </c>
      <c r="E1214" s="2">
        <v>38717</v>
      </c>
      <c r="F1214" s="2">
        <v>39082</v>
      </c>
      <c r="G1214" s="2">
        <v>39447</v>
      </c>
      <c r="H1214" s="2">
        <v>39813</v>
      </c>
      <c r="I1214" s="2">
        <v>40178</v>
      </c>
      <c r="J1214" s="2">
        <v>40543</v>
      </c>
      <c r="K1214" s="2">
        <v>40908</v>
      </c>
      <c r="L1214" s="2">
        <v>41274</v>
      </c>
      <c r="M1214" s="2">
        <v>41639</v>
      </c>
      <c r="N1214" s="2"/>
    </row>
    <row r="1215" spans="1:22" x14ac:dyDescent="0.25">
      <c r="D1215">
        <v>23.1174</v>
      </c>
      <c r="E1215">
        <v>19.3902</v>
      </c>
      <c r="F1215">
        <v>19.2803</v>
      </c>
      <c r="G1215">
        <v>-7.3994</v>
      </c>
      <c r="H1215">
        <v>-8.609</v>
      </c>
      <c r="I1215">
        <v>-14.001899999999999</v>
      </c>
      <c r="J1215">
        <v>-2.5164</v>
      </c>
      <c r="K1215">
        <v>5.4981999999999998</v>
      </c>
      <c r="L1215">
        <v>-1.206</v>
      </c>
      <c r="M1215">
        <v>0.97540000000000004</v>
      </c>
    </row>
    <row r="1216" spans="1:22" x14ac:dyDescent="0.25">
      <c r="A1216" s="5" t="s">
        <v>609</v>
      </c>
      <c r="B1216" t="s">
        <v>1160</v>
      </c>
      <c r="C1216" t="s">
        <v>1196</v>
      </c>
      <c r="D1216" s="2">
        <f>_xll.BDH($A1216, $D$1, $B1216, $C1216, "Direction", "H", "Period", "Y","cols=15;rows=2")</f>
        <v>37864</v>
      </c>
      <c r="E1216" s="2">
        <v>38230</v>
      </c>
      <c r="F1216" s="2">
        <v>38595</v>
      </c>
      <c r="G1216" s="2">
        <v>38960</v>
      </c>
      <c r="H1216" s="2">
        <v>39325</v>
      </c>
      <c r="I1216" s="2">
        <v>39691</v>
      </c>
      <c r="J1216" s="2">
        <v>40056</v>
      </c>
      <c r="K1216" s="2">
        <v>40421</v>
      </c>
      <c r="L1216" s="2">
        <v>40786</v>
      </c>
      <c r="M1216" s="2">
        <v>41152</v>
      </c>
      <c r="N1216" s="2">
        <v>41517</v>
      </c>
      <c r="O1216" s="2">
        <v>41882</v>
      </c>
      <c r="P1216" s="2">
        <v>42247</v>
      </c>
      <c r="Q1216" s="2">
        <v>42613</v>
      </c>
      <c r="R1216" s="2">
        <v>42978</v>
      </c>
      <c r="S1216" s="2"/>
    </row>
    <row r="1217" spans="1:22" x14ac:dyDescent="0.25">
      <c r="D1217">
        <v>1.3158000000000001</v>
      </c>
      <c r="E1217">
        <v>5.1276999999999999</v>
      </c>
      <c r="F1217">
        <v>4.6913999999999998</v>
      </c>
      <c r="G1217">
        <v>11.3528</v>
      </c>
      <c r="H1217">
        <v>14.157400000000001</v>
      </c>
      <c r="I1217">
        <v>23.985299999999999</v>
      </c>
      <c r="J1217">
        <v>21.7087</v>
      </c>
      <c r="K1217">
        <v>10.8757</v>
      </c>
      <c r="L1217">
        <v>14.849399999999999</v>
      </c>
      <c r="M1217">
        <v>17.495100000000001</v>
      </c>
      <c r="N1217">
        <v>20.350899999999999</v>
      </c>
      <c r="O1217">
        <v>26.818000000000001</v>
      </c>
      <c r="P1217">
        <v>31.133500000000002</v>
      </c>
      <c r="Q1217">
        <v>23.186399999999999</v>
      </c>
      <c r="R1217">
        <v>41.195799999999998</v>
      </c>
    </row>
    <row r="1218" spans="1:22" x14ac:dyDescent="0.25">
      <c r="A1218" s="5" t="s">
        <v>610</v>
      </c>
      <c r="B1218" t="s">
        <v>1160</v>
      </c>
      <c r="C1218" t="s">
        <v>1183</v>
      </c>
      <c r="D1218" s="2">
        <f>_xll.BDH($A1218, $D$1, $B1218, $C1218, "Direction", "H", "Period", "Y","cols=3;rows=2")</f>
        <v>37986</v>
      </c>
      <c r="E1218" s="2">
        <v>38352</v>
      </c>
      <c r="F1218" s="2">
        <v>38717</v>
      </c>
      <c r="G1218" s="2"/>
    </row>
    <row r="1219" spans="1:22" x14ac:dyDescent="0.25">
      <c r="D1219">
        <v>26.490200000000002</v>
      </c>
      <c r="E1219">
        <v>10.676</v>
      </c>
      <c r="F1219">
        <v>10.611499999999999</v>
      </c>
    </row>
    <row r="1220" spans="1:22" x14ac:dyDescent="0.25">
      <c r="A1220" s="5" t="s">
        <v>611</v>
      </c>
      <c r="B1220" t="s">
        <v>1160</v>
      </c>
      <c r="C1220" t="s">
        <v>1193</v>
      </c>
      <c r="D1220" s="2">
        <f>_xll.BDH($A1220, $D$1, $B1220, $C1220, "Direction", "H", "Period", "Y","cols=13;rows=2")</f>
        <v>37986</v>
      </c>
      <c r="E1220" s="2">
        <v>38352</v>
      </c>
      <c r="F1220" s="2">
        <v>38717</v>
      </c>
      <c r="G1220" s="2">
        <v>39082</v>
      </c>
      <c r="H1220" s="2">
        <v>39447</v>
      </c>
      <c r="I1220" s="2">
        <v>39813</v>
      </c>
      <c r="J1220" s="2">
        <v>40178</v>
      </c>
      <c r="K1220" s="2">
        <v>40543</v>
      </c>
      <c r="L1220" s="2">
        <v>40908</v>
      </c>
      <c r="M1220" s="2">
        <v>41274</v>
      </c>
      <c r="N1220" s="2">
        <v>41639</v>
      </c>
      <c r="O1220" s="2">
        <v>42004</v>
      </c>
      <c r="P1220" s="2">
        <v>42369</v>
      </c>
      <c r="Q1220" s="2"/>
    </row>
    <row r="1221" spans="1:22" x14ac:dyDescent="0.25">
      <c r="D1221">
        <v>8.8459000000000003</v>
      </c>
      <c r="E1221">
        <v>16.609300000000001</v>
      </c>
      <c r="F1221">
        <v>15.5093</v>
      </c>
      <c r="G1221">
        <v>14.3634</v>
      </c>
      <c r="H1221">
        <v>14.135300000000001</v>
      </c>
      <c r="I1221">
        <v>13.4178</v>
      </c>
      <c r="J1221">
        <v>15.5365</v>
      </c>
      <c r="K1221">
        <v>15</v>
      </c>
      <c r="L1221">
        <v>14.6378</v>
      </c>
      <c r="M1221">
        <v>16.331499999999998</v>
      </c>
      <c r="N1221">
        <v>14.0098</v>
      </c>
      <c r="O1221">
        <v>12.2181</v>
      </c>
      <c r="P1221">
        <v>12.511900000000001</v>
      </c>
    </row>
    <row r="1222" spans="1:22" x14ac:dyDescent="0.25">
      <c r="A1222" s="5" t="s">
        <v>612</v>
      </c>
      <c r="B1222" t="s">
        <v>1160</v>
      </c>
      <c r="C1222" t="s">
        <v>1192</v>
      </c>
      <c r="D1222" s="2">
        <f>_xll.BDH($A1222, $D$1, $B1222, $C1222, "Direction", "H", "Period", "Y","cols=12;rows=2")</f>
        <v>37986</v>
      </c>
      <c r="E1222" s="2">
        <v>38352</v>
      </c>
      <c r="F1222" s="2">
        <v>38717</v>
      </c>
      <c r="G1222" s="2">
        <v>39082</v>
      </c>
      <c r="H1222" s="2">
        <v>39447</v>
      </c>
      <c r="I1222" s="2">
        <v>39813</v>
      </c>
      <c r="J1222" s="2">
        <v>40178</v>
      </c>
      <c r="K1222" s="2">
        <v>40543</v>
      </c>
      <c r="L1222" s="2">
        <v>40908</v>
      </c>
      <c r="M1222" s="2">
        <v>41274</v>
      </c>
      <c r="N1222" s="2">
        <v>41639</v>
      </c>
      <c r="O1222" s="2">
        <v>42004</v>
      </c>
      <c r="P1222" s="2"/>
    </row>
    <row r="1223" spans="1:22" x14ac:dyDescent="0.25">
      <c r="D1223">
        <v>-0.125</v>
      </c>
      <c r="E1223">
        <v>-7.6829999999999998</v>
      </c>
      <c r="F1223">
        <v>0.71789999999999998</v>
      </c>
      <c r="G1223">
        <v>2.6511</v>
      </c>
      <c r="H1223">
        <v>7.8718000000000004</v>
      </c>
      <c r="I1223">
        <v>2.6966000000000001</v>
      </c>
      <c r="J1223">
        <v>7.0609999999999999</v>
      </c>
      <c r="K1223">
        <v>3.1680000000000001</v>
      </c>
      <c r="L1223">
        <v>7.6067</v>
      </c>
      <c r="M1223">
        <v>6.2864000000000004</v>
      </c>
      <c r="N1223">
        <v>23.036799999999999</v>
      </c>
      <c r="O1223">
        <v>7.3075999999999999</v>
      </c>
    </row>
    <row r="1224" spans="1:22" x14ac:dyDescent="0.25">
      <c r="A1224" s="5" t="s">
        <v>613</v>
      </c>
      <c r="B1224" t="s">
        <v>1160</v>
      </c>
      <c r="C1224" t="s">
        <v>1187</v>
      </c>
      <c r="D1224" s="2" t="str">
        <f>_xll.BDH($A1224, $D$1, $B1224, $C1224, "Direction", "H", "Period", "Y")</f>
        <v>#N/A N/A</v>
      </c>
      <c r="E1224" s="2"/>
    </row>
    <row r="1226" spans="1:22" x14ac:dyDescent="0.25">
      <c r="A1226" s="5" t="s">
        <v>614</v>
      </c>
      <c r="B1226" t="s">
        <v>1160</v>
      </c>
      <c r="C1226" t="s">
        <v>1199</v>
      </c>
      <c r="D1226" s="2">
        <f>_xll.BDH($A1226, $D$1, $B1226, $C1226, "Direction", "H", "Period", "Y","cols=19;rows=2")</f>
        <v>37986</v>
      </c>
      <c r="E1226" s="2">
        <v>38352</v>
      </c>
      <c r="F1226" s="2">
        <v>38717</v>
      </c>
      <c r="G1226" s="2">
        <v>39082</v>
      </c>
      <c r="H1226" s="2">
        <v>39447</v>
      </c>
      <c r="I1226" s="2">
        <v>39813</v>
      </c>
      <c r="J1226" s="2">
        <v>40178</v>
      </c>
      <c r="K1226" s="2">
        <v>40543</v>
      </c>
      <c r="L1226" s="2">
        <v>40908</v>
      </c>
      <c r="M1226" s="2">
        <v>41274</v>
      </c>
      <c r="N1226" s="2">
        <v>41639</v>
      </c>
      <c r="O1226" s="2">
        <v>42004</v>
      </c>
      <c r="P1226" s="2">
        <v>42369</v>
      </c>
      <c r="Q1226" s="2">
        <v>42735</v>
      </c>
      <c r="R1226" s="2">
        <v>43100</v>
      </c>
      <c r="S1226" s="2">
        <v>43465</v>
      </c>
      <c r="T1226" s="2">
        <v>43830</v>
      </c>
      <c r="U1226" s="2">
        <v>44196</v>
      </c>
      <c r="V1226" s="2">
        <v>44561</v>
      </c>
    </row>
    <row r="1227" spans="1:22" x14ac:dyDescent="0.25">
      <c r="D1227">
        <v>5.9311999999999996</v>
      </c>
      <c r="E1227">
        <v>10.3401</v>
      </c>
      <c r="F1227">
        <v>15.696</v>
      </c>
      <c r="G1227">
        <v>15.016999999999999</v>
      </c>
      <c r="H1227">
        <v>15.9831</v>
      </c>
      <c r="I1227">
        <v>-6.0575999999999999</v>
      </c>
      <c r="J1227">
        <v>16.179400000000001</v>
      </c>
      <c r="K1227">
        <v>10.2934</v>
      </c>
      <c r="L1227">
        <v>10.829800000000001</v>
      </c>
      <c r="M1227">
        <v>1.4652000000000001</v>
      </c>
      <c r="N1227">
        <v>-1.8243</v>
      </c>
      <c r="O1227">
        <v>3.5510000000000002</v>
      </c>
      <c r="P1227">
        <v>13.356400000000001</v>
      </c>
      <c r="Q1227">
        <v>9.8413000000000004</v>
      </c>
      <c r="R1227">
        <v>15.5466</v>
      </c>
      <c r="S1227">
        <v>7.8414000000000001</v>
      </c>
      <c r="T1227">
        <v>7.4105999999999996</v>
      </c>
      <c r="U1227">
        <v>-0.60519999999999996</v>
      </c>
      <c r="V1227">
        <v>11.769399999999999</v>
      </c>
    </row>
    <row r="1228" spans="1:22" x14ac:dyDescent="0.25">
      <c r="A1228" s="5" t="s">
        <v>615</v>
      </c>
      <c r="B1228" t="s">
        <v>1160</v>
      </c>
      <c r="C1228" t="s">
        <v>1198</v>
      </c>
      <c r="D1228" s="2">
        <f>_xll.BDH($A1228, $D$1, $B1228, $C1228, "Direction", "H", "Period", "Y","cols=5;rows=2")</f>
        <v>37986</v>
      </c>
      <c r="E1228" s="2">
        <v>38352</v>
      </c>
      <c r="F1228" s="2">
        <v>38717</v>
      </c>
      <c r="G1228" s="2">
        <v>39082</v>
      </c>
      <c r="H1228" s="2">
        <v>39447</v>
      </c>
      <c r="I1228" s="2"/>
    </row>
    <row r="1229" spans="1:22" x14ac:dyDescent="0.25">
      <c r="D1229">
        <v>85.883899999999997</v>
      </c>
      <c r="E1229">
        <v>38.124200000000002</v>
      </c>
      <c r="F1229">
        <v>60.049700000000001</v>
      </c>
      <c r="G1229">
        <v>58.613199999999999</v>
      </c>
      <c r="H1229">
        <v>39.1736</v>
      </c>
    </row>
    <row r="1230" spans="1:22" x14ac:dyDescent="0.25">
      <c r="A1230" s="5" t="s">
        <v>616</v>
      </c>
      <c r="B1230" t="s">
        <v>1160</v>
      </c>
      <c r="C1230" t="s">
        <v>1198</v>
      </c>
      <c r="D1230" s="2">
        <f>_xll.BDH($A1230, $D$1, $B1230, $C1230, "Direction", "H", "Period", "Y","cols=6;rows=2")</f>
        <v>37986</v>
      </c>
      <c r="E1230" s="2">
        <v>38352</v>
      </c>
      <c r="F1230" s="2">
        <v>38717</v>
      </c>
      <c r="G1230" s="2">
        <v>39082</v>
      </c>
      <c r="H1230" s="2">
        <v>39447</v>
      </c>
      <c r="I1230" s="2">
        <v>39813</v>
      </c>
    </row>
    <row r="1231" spans="1:22" x14ac:dyDescent="0.25">
      <c r="D1231">
        <v>18.200399999999998</v>
      </c>
      <c r="E1231">
        <v>12.2393</v>
      </c>
      <c r="F1231">
        <v>9.5868000000000002</v>
      </c>
      <c r="G1231">
        <v>17.481999999999999</v>
      </c>
      <c r="H1231">
        <v>16.9971</v>
      </c>
      <c r="I1231">
        <v>7.8368000000000002</v>
      </c>
    </row>
    <row r="1232" spans="1:22" x14ac:dyDescent="0.25">
      <c r="A1232" s="5" t="s">
        <v>617</v>
      </c>
      <c r="B1232" t="s">
        <v>1161</v>
      </c>
      <c r="C1232" t="s">
        <v>1180</v>
      </c>
      <c r="D1232" s="2">
        <f>_xll.BDH($A1232, $D$1, $B1232, $C1232, "Direction", "H", "Period", "Y","cols=7;rows=2")</f>
        <v>38352</v>
      </c>
      <c r="E1232" s="2">
        <v>38717</v>
      </c>
      <c r="F1232" s="2">
        <v>39082</v>
      </c>
      <c r="G1232" s="2">
        <v>39447</v>
      </c>
      <c r="H1232" s="2">
        <v>39813</v>
      </c>
      <c r="I1232" s="2">
        <v>40178</v>
      </c>
      <c r="J1232" s="2">
        <v>40543</v>
      </c>
      <c r="K1232" s="2"/>
    </row>
    <row r="1233" spans="1:21" x14ac:dyDescent="0.25">
      <c r="D1233">
        <v>7.5986000000000002</v>
      </c>
      <c r="E1233">
        <v>9.3972999999999995</v>
      </c>
      <c r="F1233">
        <v>15.178000000000001</v>
      </c>
      <c r="G1233">
        <v>15.971399999999999</v>
      </c>
      <c r="H1233">
        <v>-7.1132</v>
      </c>
      <c r="I1233">
        <v>-3.78E-2</v>
      </c>
      <c r="J1233">
        <v>-17.5213</v>
      </c>
    </row>
    <row r="1234" spans="1:21" x14ac:dyDescent="0.25">
      <c r="A1234" s="5" t="s">
        <v>618</v>
      </c>
      <c r="B1234" t="s">
        <v>1161</v>
      </c>
      <c r="C1234" t="s">
        <v>1194</v>
      </c>
      <c r="D1234" s="2">
        <f>_xll.BDH($A1234, $D$1, $B1234, $C1234, "Direction", "H", "Period", "Y","cols=13;rows=2")</f>
        <v>38352</v>
      </c>
      <c r="E1234" s="2">
        <v>38717</v>
      </c>
      <c r="F1234" s="2">
        <v>39082</v>
      </c>
      <c r="G1234" s="2">
        <v>39447</v>
      </c>
      <c r="H1234" s="2">
        <v>39813</v>
      </c>
      <c r="I1234" s="2">
        <v>40178</v>
      </c>
      <c r="J1234" s="2">
        <v>40543</v>
      </c>
      <c r="K1234" s="2">
        <v>40908</v>
      </c>
      <c r="L1234" s="2">
        <v>41274</v>
      </c>
      <c r="M1234" s="2">
        <v>41639</v>
      </c>
      <c r="N1234" s="2">
        <v>42004</v>
      </c>
      <c r="O1234" s="2">
        <v>42369</v>
      </c>
      <c r="P1234" s="2">
        <v>42735</v>
      </c>
      <c r="Q1234" s="2"/>
    </row>
    <row r="1235" spans="1:21" x14ac:dyDescent="0.25">
      <c r="D1235">
        <v>10.559100000000001</v>
      </c>
      <c r="E1235">
        <v>11.1166</v>
      </c>
      <c r="F1235">
        <v>7.5613000000000001</v>
      </c>
      <c r="G1235">
        <v>7.7565</v>
      </c>
      <c r="H1235">
        <v>-43.835999999999999</v>
      </c>
      <c r="I1235">
        <v>8.7974999999999994</v>
      </c>
      <c r="J1235">
        <v>10.3421</v>
      </c>
      <c r="K1235">
        <v>14.1638</v>
      </c>
      <c r="L1235">
        <v>17.660699999999999</v>
      </c>
      <c r="M1235">
        <v>19.993600000000001</v>
      </c>
      <c r="N1235">
        <v>20.257400000000001</v>
      </c>
      <c r="O1235">
        <v>20.020800000000001</v>
      </c>
      <c r="P1235">
        <v>18.478000000000002</v>
      </c>
    </row>
    <row r="1236" spans="1:21" x14ac:dyDescent="0.25">
      <c r="A1236" s="5" t="s">
        <v>619</v>
      </c>
      <c r="B1236" t="s">
        <v>1161</v>
      </c>
      <c r="C1236" t="s">
        <v>1188</v>
      </c>
      <c r="D1236" s="2">
        <f>_xll.BDH($A1236, $D$1, $B1236, $C1236, "Direction", "H", "Period", "Y","cols=8;rows=2")</f>
        <v>38346</v>
      </c>
      <c r="E1236" s="2">
        <v>38717</v>
      </c>
      <c r="F1236" s="2">
        <v>39081</v>
      </c>
      <c r="G1236" s="2">
        <v>39445</v>
      </c>
      <c r="H1236" s="2">
        <v>39809</v>
      </c>
      <c r="I1236" s="2">
        <v>40173</v>
      </c>
      <c r="J1236" s="2">
        <v>40537</v>
      </c>
      <c r="K1236" s="2">
        <v>40908</v>
      </c>
      <c r="L1236" s="2"/>
    </row>
    <row r="1237" spans="1:21" x14ac:dyDescent="0.25">
      <c r="D1237">
        <v>8.9190000000000005</v>
      </c>
      <c r="E1237">
        <v>8.9558999999999997</v>
      </c>
      <c r="F1237">
        <v>8.2769999999999992</v>
      </c>
      <c r="G1237">
        <v>12.6853</v>
      </c>
      <c r="H1237">
        <v>17.188199999999998</v>
      </c>
      <c r="I1237">
        <v>20.741800000000001</v>
      </c>
      <c r="J1237">
        <v>27.5169</v>
      </c>
      <c r="K1237">
        <v>36.409799999999997</v>
      </c>
    </row>
    <row r="1238" spans="1:21" x14ac:dyDescent="0.25">
      <c r="A1238" s="5" t="s">
        <v>620</v>
      </c>
      <c r="B1238" t="s">
        <v>1161</v>
      </c>
      <c r="C1238" t="s">
        <v>1183</v>
      </c>
      <c r="D1238" s="2">
        <f>_xll.BDH($A1238, $D$1, $B1238, $C1238, "Direction", "H", "Period", "Y","cols=2;rows=2")</f>
        <v>38352</v>
      </c>
      <c r="E1238" s="2">
        <v>38717</v>
      </c>
      <c r="F1238" s="2"/>
    </row>
    <row r="1239" spans="1:21" x14ac:dyDescent="0.25">
      <c r="D1239">
        <v>23.277899999999999</v>
      </c>
      <c r="E1239">
        <v>30.060300000000002</v>
      </c>
    </row>
    <row r="1240" spans="1:21" x14ac:dyDescent="0.25">
      <c r="A1240" s="5" t="s">
        <v>621</v>
      </c>
      <c r="B1240" t="s">
        <v>1161</v>
      </c>
      <c r="C1240" t="s">
        <v>1183</v>
      </c>
      <c r="D1240" s="2">
        <f>_xll.BDH($A1240, $D$1, $B1240, $C1240, "Direction", "H", "Period", "Y","cols=2;rows=2")</f>
        <v>38352</v>
      </c>
      <c r="E1240" s="2">
        <v>38717</v>
      </c>
      <c r="F1240" s="2"/>
    </row>
    <row r="1241" spans="1:21" x14ac:dyDescent="0.25">
      <c r="D1241">
        <v>0.36149999999999999</v>
      </c>
      <c r="E1241">
        <v>2.3405999999999998</v>
      </c>
    </row>
    <row r="1242" spans="1:21" x14ac:dyDescent="0.25">
      <c r="A1242" s="5" t="s">
        <v>622</v>
      </c>
      <c r="B1242" t="s">
        <v>1161</v>
      </c>
      <c r="C1242" t="s">
        <v>1183</v>
      </c>
      <c r="D1242" s="2">
        <f>_xll.BDH($A1242, $D$1, $B1242, $C1242, "Direction", "H", "Period", "Y","cols=3;rows=2")</f>
        <v>38077</v>
      </c>
      <c r="E1242" s="2">
        <v>38442</v>
      </c>
      <c r="F1242" s="2">
        <v>38807</v>
      </c>
    </row>
    <row r="1243" spans="1:21" x14ac:dyDescent="0.25">
      <c r="D1243">
        <v>17.688199999999998</v>
      </c>
      <c r="E1243">
        <v>17.488199999999999</v>
      </c>
      <c r="F1243">
        <v>1.8056000000000001</v>
      </c>
    </row>
    <row r="1244" spans="1:21" x14ac:dyDescent="0.25">
      <c r="A1244" s="5" t="s">
        <v>623</v>
      </c>
      <c r="B1244" t="s">
        <v>1161</v>
      </c>
      <c r="C1244" t="s">
        <v>1199</v>
      </c>
      <c r="D1244" s="2">
        <f>_xll.BDH($A1244, $D$1, $B1244, $C1244, "Direction", "H", "Period", "Y","cols=18;rows=2")</f>
        <v>38321</v>
      </c>
      <c r="E1244" s="2">
        <v>38686</v>
      </c>
      <c r="F1244" s="2">
        <v>39051</v>
      </c>
      <c r="G1244" s="2">
        <v>39416</v>
      </c>
      <c r="H1244" s="2">
        <v>39782</v>
      </c>
      <c r="I1244" s="2">
        <v>40147</v>
      </c>
      <c r="J1244" s="2">
        <v>40512</v>
      </c>
      <c r="K1244" s="2">
        <v>40877</v>
      </c>
      <c r="L1244" s="2">
        <v>41243</v>
      </c>
      <c r="M1244" s="2">
        <v>41608</v>
      </c>
      <c r="N1244" s="2">
        <v>41973</v>
      </c>
      <c r="O1244" s="2">
        <v>42338</v>
      </c>
      <c r="P1244" s="2">
        <v>42704</v>
      </c>
      <c r="Q1244" s="2">
        <v>43069</v>
      </c>
      <c r="R1244" s="2">
        <v>43434</v>
      </c>
      <c r="S1244" s="2">
        <v>43799</v>
      </c>
      <c r="T1244" s="2">
        <v>44165</v>
      </c>
      <c r="U1244" s="2">
        <v>44530</v>
      </c>
    </row>
    <row r="1245" spans="1:21" x14ac:dyDescent="0.25">
      <c r="D1245">
        <v>26.0806</v>
      </c>
      <c r="E1245">
        <v>25.437999999999999</v>
      </c>
      <c r="F1245">
        <v>23.332599999999999</v>
      </c>
      <c r="G1245">
        <v>22.8002</v>
      </c>
      <c r="H1245">
        <v>23.902100000000001</v>
      </c>
      <c r="I1245">
        <v>25.088899999999999</v>
      </c>
      <c r="J1245">
        <v>26.553799999999999</v>
      </c>
      <c r="K1245">
        <v>24.494299999999999</v>
      </c>
      <c r="L1245">
        <v>24.831</v>
      </c>
      <c r="M1245">
        <v>21.519100000000002</v>
      </c>
      <c r="N1245">
        <v>23.513300000000001</v>
      </c>
      <c r="O1245">
        <v>23.197800000000001</v>
      </c>
      <c r="P1245">
        <v>28.652000000000001</v>
      </c>
      <c r="Q1245">
        <v>22.8066</v>
      </c>
      <c r="R1245">
        <v>32.5749</v>
      </c>
      <c r="S1245">
        <v>21.2453</v>
      </c>
      <c r="T1245">
        <v>20.281400000000001</v>
      </c>
      <c r="U1245">
        <v>18.119</v>
      </c>
    </row>
    <row r="1246" spans="1:21" x14ac:dyDescent="0.25">
      <c r="A1246" s="5" t="s">
        <v>624</v>
      </c>
      <c r="B1246" t="s">
        <v>1161</v>
      </c>
      <c r="C1246" t="s">
        <v>1200</v>
      </c>
      <c r="D1246" s="2">
        <f>_xll.BDH($A1246, $D$1, $B1246, $C1246, "Direction", "H", "Period", "Y","cols=17;rows=2")</f>
        <v>38352</v>
      </c>
      <c r="E1246" s="2">
        <v>38717</v>
      </c>
      <c r="F1246" s="2">
        <v>39082</v>
      </c>
      <c r="G1246" s="2">
        <v>39447</v>
      </c>
      <c r="H1246" s="2">
        <v>39813</v>
      </c>
      <c r="I1246" s="2">
        <v>40178</v>
      </c>
      <c r="J1246" s="2">
        <v>40543</v>
      </c>
      <c r="K1246" s="2">
        <v>40908</v>
      </c>
      <c r="L1246" s="2">
        <v>41274</v>
      </c>
      <c r="M1246" s="2">
        <v>41639</v>
      </c>
      <c r="N1246" s="2">
        <v>42004</v>
      </c>
      <c r="O1246" s="2">
        <v>42369</v>
      </c>
      <c r="P1246" s="2">
        <v>42735</v>
      </c>
      <c r="Q1246" s="2">
        <v>43100</v>
      </c>
      <c r="R1246" s="2">
        <v>43465</v>
      </c>
      <c r="S1246" s="2">
        <v>43830</v>
      </c>
      <c r="T1246" s="2">
        <v>44196</v>
      </c>
    </row>
    <row r="1247" spans="1:21" x14ac:dyDescent="0.25">
      <c r="D1247">
        <v>8.7960999999999991</v>
      </c>
      <c r="E1247">
        <v>-0.92390000000000005</v>
      </c>
      <c r="F1247">
        <v>5.9371999999999998</v>
      </c>
      <c r="G1247">
        <v>-2.84</v>
      </c>
      <c r="H1247">
        <v>44.031799999999997</v>
      </c>
      <c r="I1247">
        <v>-19.994</v>
      </c>
      <c r="J1247">
        <v>-25.901299999999999</v>
      </c>
      <c r="K1247">
        <v>-32.255099999999999</v>
      </c>
      <c r="L1247">
        <v>14.9557</v>
      </c>
      <c r="M1247">
        <v>23.3215</v>
      </c>
      <c r="N1247">
        <v>30.935300000000002</v>
      </c>
      <c r="O1247">
        <v>18.942299999999999</v>
      </c>
      <c r="P1247">
        <v>27.655799999999999</v>
      </c>
      <c r="Q1247">
        <v>19.7773</v>
      </c>
      <c r="R1247">
        <v>42.323399999999999</v>
      </c>
      <c r="S1247">
        <v>27.859500000000001</v>
      </c>
      <c r="T1247">
        <v>-0.44209999999999999</v>
      </c>
    </row>
    <row r="1248" spans="1:21" x14ac:dyDescent="0.25">
      <c r="A1248" s="5" t="s">
        <v>625</v>
      </c>
      <c r="B1248" t="s">
        <v>1161</v>
      </c>
      <c r="C1248" t="s">
        <v>1184</v>
      </c>
      <c r="D1248" s="2">
        <f>_xll.BDH($A1248, $D$1, $B1248, $C1248, "Direction", "H", "Period", "Y","cols=10;rows=2")</f>
        <v>38352</v>
      </c>
      <c r="E1248" s="2">
        <v>38717</v>
      </c>
      <c r="F1248" s="2">
        <v>39082</v>
      </c>
      <c r="G1248" s="2">
        <v>39447</v>
      </c>
      <c r="H1248" s="2">
        <v>39813</v>
      </c>
      <c r="I1248" s="2">
        <v>40178</v>
      </c>
      <c r="J1248" s="2">
        <v>40543</v>
      </c>
      <c r="K1248" s="2">
        <v>40908</v>
      </c>
      <c r="L1248" s="2">
        <v>41274</v>
      </c>
      <c r="M1248" s="2">
        <v>41639</v>
      </c>
    </row>
    <row r="1249" spans="1:20" x14ac:dyDescent="0.25">
      <c r="D1249">
        <v>42.450299999999999</v>
      </c>
      <c r="E1249">
        <v>32.118200000000002</v>
      </c>
      <c r="F1249">
        <v>36.968899999999998</v>
      </c>
      <c r="G1249">
        <v>39.418700000000001</v>
      </c>
      <c r="H1249">
        <v>43.944299999999998</v>
      </c>
      <c r="I1249">
        <v>40.432699999999997</v>
      </c>
      <c r="J1249">
        <v>33.856900000000003</v>
      </c>
      <c r="K1249">
        <v>28.243400000000001</v>
      </c>
      <c r="L1249">
        <v>34.642299999999999</v>
      </c>
      <c r="M1249">
        <v>29.412099999999999</v>
      </c>
    </row>
    <row r="1250" spans="1:20" x14ac:dyDescent="0.25">
      <c r="A1250" s="5" t="s">
        <v>626</v>
      </c>
      <c r="B1250" t="s">
        <v>1162</v>
      </c>
      <c r="C1250" t="s">
        <v>1182</v>
      </c>
      <c r="D1250" s="2">
        <f>_xll.BDH($A1250, $D$1, $B1250, $C1250, "Direction", "H", "Period", "Y","cols=5;rows=2")</f>
        <v>38717</v>
      </c>
      <c r="E1250" s="2">
        <v>39082</v>
      </c>
      <c r="F1250" s="2">
        <v>39447</v>
      </c>
      <c r="G1250" s="2">
        <v>39813</v>
      </c>
      <c r="H1250" s="2">
        <v>40178</v>
      </c>
    </row>
    <row r="1251" spans="1:20" x14ac:dyDescent="0.25">
      <c r="D1251">
        <v>12.522600000000001</v>
      </c>
      <c r="E1251">
        <v>1.8092999999999999</v>
      </c>
      <c r="F1251">
        <v>-17.8916</v>
      </c>
      <c r="G1251">
        <v>-38.887999999999998</v>
      </c>
      <c r="H1251">
        <v>1.7733000000000001</v>
      </c>
    </row>
    <row r="1252" spans="1:20" x14ac:dyDescent="0.25">
      <c r="A1252" s="5" t="s">
        <v>627</v>
      </c>
      <c r="B1252" t="s">
        <v>1162</v>
      </c>
      <c r="C1252" t="s">
        <v>1199</v>
      </c>
      <c r="D1252" s="2">
        <f>_xll.BDH($A1252, $D$1, $B1252, $C1252, "Direction", "H", "Period", "Y","cols=17;rows=2")</f>
        <v>38717</v>
      </c>
      <c r="E1252" s="2">
        <v>39082</v>
      </c>
      <c r="F1252" s="2">
        <v>39447</v>
      </c>
      <c r="G1252" s="2">
        <v>39813</v>
      </c>
      <c r="H1252" s="2">
        <v>40178</v>
      </c>
      <c r="I1252" s="2">
        <v>40543</v>
      </c>
      <c r="J1252" s="2">
        <v>40908</v>
      </c>
      <c r="K1252" s="2">
        <v>41274</v>
      </c>
      <c r="L1252" s="2">
        <v>41639</v>
      </c>
      <c r="M1252" s="2">
        <v>42004</v>
      </c>
      <c r="N1252" s="2">
        <v>42369</v>
      </c>
      <c r="O1252" s="2">
        <v>42735</v>
      </c>
      <c r="P1252" s="2">
        <v>43100</v>
      </c>
      <c r="Q1252" s="2">
        <v>43465</v>
      </c>
      <c r="R1252" s="2">
        <v>43830</v>
      </c>
      <c r="S1252" s="2">
        <v>44196</v>
      </c>
      <c r="T1252" s="2">
        <v>44561</v>
      </c>
    </row>
    <row r="1253" spans="1:20" x14ac:dyDescent="0.25">
      <c r="D1253">
        <v>13.478899999999999</v>
      </c>
      <c r="E1253">
        <v>13.805300000000001</v>
      </c>
      <c r="F1253">
        <v>10.249700000000001</v>
      </c>
      <c r="G1253">
        <v>8.7523999999999997</v>
      </c>
      <c r="H1253">
        <v>5.0152000000000001</v>
      </c>
      <c r="I1253">
        <v>9.2327999999999992</v>
      </c>
      <c r="J1253">
        <v>9.7574000000000005</v>
      </c>
      <c r="K1253">
        <v>10.750500000000001</v>
      </c>
      <c r="L1253">
        <v>10.9505</v>
      </c>
      <c r="M1253">
        <v>9.2408000000000001</v>
      </c>
      <c r="N1253">
        <v>7.5841000000000003</v>
      </c>
      <c r="O1253">
        <v>8.1031999999999993</v>
      </c>
      <c r="P1253">
        <v>8.7698</v>
      </c>
      <c r="Q1253">
        <v>12.5549</v>
      </c>
      <c r="R1253">
        <v>12.890700000000001</v>
      </c>
      <c r="S1253">
        <v>8.6999999999999993</v>
      </c>
      <c r="T1253">
        <v>11.430899999999999</v>
      </c>
    </row>
    <row r="1254" spans="1:20" x14ac:dyDescent="0.25">
      <c r="A1254" s="5" t="s">
        <v>628</v>
      </c>
      <c r="B1254" t="s">
        <v>1162</v>
      </c>
      <c r="C1254" t="s">
        <v>1182</v>
      </c>
      <c r="D1254" s="2">
        <f>_xll.BDH($A1254, $D$1, $B1254, $C1254, "Direction", "H", "Period", "Y","cols=4;rows=2")</f>
        <v>38717</v>
      </c>
      <c r="E1254" s="2">
        <v>39082</v>
      </c>
      <c r="F1254" s="2">
        <v>39447</v>
      </c>
      <c r="G1254" s="2">
        <v>39813</v>
      </c>
      <c r="H1254" s="2"/>
    </row>
    <row r="1255" spans="1:20" x14ac:dyDescent="0.25">
      <c r="D1255">
        <v>14.9611</v>
      </c>
      <c r="E1255">
        <v>14.814299999999999</v>
      </c>
      <c r="F1255">
        <v>-1.6191</v>
      </c>
      <c r="G1255">
        <v>-49.3887</v>
      </c>
    </row>
    <row r="1256" spans="1:20" x14ac:dyDescent="0.25">
      <c r="A1256" s="5" t="s">
        <v>629</v>
      </c>
      <c r="B1256" t="s">
        <v>1162</v>
      </c>
      <c r="C1256" t="s">
        <v>1181</v>
      </c>
      <c r="D1256" s="2">
        <f>_xll.BDH($A1256, $D$1, $B1256, $C1256, "Direction", "H", "Period", "Y","cols=5;rows=2")</f>
        <v>38533</v>
      </c>
      <c r="E1256" s="2">
        <v>38898</v>
      </c>
      <c r="F1256" s="2">
        <v>39263</v>
      </c>
      <c r="G1256" s="2">
        <v>39629</v>
      </c>
      <c r="H1256" s="2">
        <v>39994</v>
      </c>
      <c r="I1256" s="2"/>
    </row>
    <row r="1257" spans="1:20" x14ac:dyDescent="0.25">
      <c r="D1257">
        <v>15.163</v>
      </c>
      <c r="E1257">
        <v>13.622299999999999</v>
      </c>
      <c r="F1257">
        <v>11.1928</v>
      </c>
      <c r="G1257">
        <v>15.042</v>
      </c>
      <c r="H1257">
        <v>14.195</v>
      </c>
    </row>
    <row r="1258" spans="1:20" x14ac:dyDescent="0.25">
      <c r="A1258" s="5" t="s">
        <v>630</v>
      </c>
      <c r="B1258" t="s">
        <v>1162</v>
      </c>
      <c r="C1258" t="s">
        <v>1186</v>
      </c>
      <c r="D1258" s="2">
        <f>_xll.BDH($A1258, $D$1, $B1258, $C1258, "Direction", "H", "Period", "Y","cols=2;rows=2")</f>
        <v>38717</v>
      </c>
      <c r="E1258" s="2">
        <v>39082</v>
      </c>
      <c r="F1258" s="2"/>
    </row>
    <row r="1259" spans="1:20" x14ac:dyDescent="0.25">
      <c r="D1259">
        <v>11.862</v>
      </c>
      <c r="E1259">
        <v>13.5435</v>
      </c>
    </row>
    <row r="1260" spans="1:20" x14ac:dyDescent="0.25">
      <c r="A1260" s="5" t="s">
        <v>631</v>
      </c>
      <c r="B1260" t="s">
        <v>1162</v>
      </c>
      <c r="C1260" t="s">
        <v>1199</v>
      </c>
      <c r="D1260" s="2">
        <f>_xll.BDH($A1260, $D$1, $B1260, $C1260, "Direction", "H", "Period", "Y","cols=17;rows=2")</f>
        <v>38717</v>
      </c>
      <c r="E1260" s="2">
        <v>39082</v>
      </c>
      <c r="F1260" s="2">
        <v>39447</v>
      </c>
      <c r="G1260" s="2">
        <v>39813</v>
      </c>
      <c r="H1260" s="2">
        <v>40178</v>
      </c>
      <c r="I1260" s="2">
        <v>40543</v>
      </c>
      <c r="J1260" s="2">
        <v>40908</v>
      </c>
      <c r="K1260" s="2">
        <v>41274</v>
      </c>
      <c r="L1260" s="2">
        <v>41639</v>
      </c>
      <c r="M1260" s="2">
        <v>42004</v>
      </c>
      <c r="N1260" s="2">
        <v>42369</v>
      </c>
      <c r="O1260" s="2">
        <v>42735</v>
      </c>
      <c r="P1260" s="2">
        <v>43100</v>
      </c>
      <c r="Q1260" s="2">
        <v>43465</v>
      </c>
      <c r="R1260" s="2">
        <v>43830</v>
      </c>
      <c r="S1260" s="2">
        <v>44196</v>
      </c>
      <c r="T1260" s="2">
        <v>44561</v>
      </c>
    </row>
    <row r="1261" spans="1:20" x14ac:dyDescent="0.25">
      <c r="D1261">
        <v>20.574200000000001</v>
      </c>
      <c r="E1261">
        <v>17.5593</v>
      </c>
      <c r="F1261">
        <v>18.232500000000002</v>
      </c>
      <c r="G1261">
        <v>-11.0227</v>
      </c>
      <c r="H1261">
        <v>-15.194599999999999</v>
      </c>
      <c r="I1261">
        <v>26.132200000000001</v>
      </c>
      <c r="J1261">
        <v>23.1251</v>
      </c>
      <c r="K1261">
        <v>-0.97870000000000001</v>
      </c>
      <c r="L1261">
        <v>-9.5699999999999993E-2</v>
      </c>
      <c r="M1261">
        <v>7.5456000000000003</v>
      </c>
      <c r="N1261">
        <v>-90.2547</v>
      </c>
      <c r="O1261">
        <v>-13.8093</v>
      </c>
      <c r="P1261">
        <v>10.235099999999999</v>
      </c>
      <c r="Q1261">
        <v>33.145299999999999</v>
      </c>
      <c r="R1261">
        <v>-4.7637999999999998</v>
      </c>
      <c r="S1261">
        <v>-61.793500000000002</v>
      </c>
      <c r="T1261">
        <v>45.822000000000003</v>
      </c>
    </row>
    <row r="1262" spans="1:20" x14ac:dyDescent="0.25">
      <c r="A1262" s="5" t="s">
        <v>632</v>
      </c>
      <c r="B1262" t="s">
        <v>1162</v>
      </c>
      <c r="C1262" t="s">
        <v>1198</v>
      </c>
      <c r="D1262" s="2" t="str">
        <f>_xll.BDH($A1262, $D$1, $B1262, $C1262, "Direction", "H", "Period", "Y")</f>
        <v>#N/A N/A</v>
      </c>
      <c r="E1262" s="2"/>
      <c r="F1262" s="2"/>
      <c r="G1262" s="2"/>
    </row>
    <row r="1264" spans="1:20" x14ac:dyDescent="0.25">
      <c r="A1264" s="5" t="s">
        <v>633</v>
      </c>
      <c r="B1264" t="s">
        <v>1162</v>
      </c>
      <c r="C1264" t="s">
        <v>1192</v>
      </c>
      <c r="D1264" s="2">
        <f>_xll.BDH($A1264, $D$1, $B1264, $C1264, "Direction", "H", "Period", "Y","cols=10;rows=2")</f>
        <v>38717</v>
      </c>
      <c r="E1264" s="2">
        <v>39082</v>
      </c>
      <c r="F1264" s="2">
        <v>39447</v>
      </c>
      <c r="G1264" s="2">
        <v>39813</v>
      </c>
      <c r="H1264" s="2">
        <v>40178</v>
      </c>
      <c r="I1264" s="2">
        <v>40543</v>
      </c>
      <c r="J1264" s="2">
        <v>40908</v>
      </c>
      <c r="K1264" s="2">
        <v>41274</v>
      </c>
      <c r="L1264" s="2">
        <v>41639</v>
      </c>
      <c r="M1264" s="2">
        <v>42004</v>
      </c>
      <c r="N1264" s="2"/>
    </row>
    <row r="1265" spans="1:21" x14ac:dyDescent="0.25">
      <c r="D1265">
        <v>20.3858</v>
      </c>
      <c r="E1265">
        <v>17.6782</v>
      </c>
      <c r="F1265">
        <v>8.8051999999999992</v>
      </c>
      <c r="G1265">
        <v>18.224499999999999</v>
      </c>
      <c r="H1265">
        <v>18.358699999999999</v>
      </c>
      <c r="I1265">
        <v>12.302</v>
      </c>
      <c r="J1265">
        <v>-0.30709999999999998</v>
      </c>
      <c r="K1265">
        <v>1.4782999999999999</v>
      </c>
      <c r="L1265">
        <v>-0.27650000000000002</v>
      </c>
      <c r="M1265">
        <v>10.580299999999999</v>
      </c>
    </row>
    <row r="1266" spans="1:21" x14ac:dyDescent="0.25">
      <c r="A1266" s="5" t="s">
        <v>634</v>
      </c>
      <c r="B1266" t="s">
        <v>1162</v>
      </c>
      <c r="C1266" t="s">
        <v>1199</v>
      </c>
      <c r="D1266" s="2">
        <f>_xll.BDH($A1266, $D$1, $B1266, $C1266, "Direction", "H", "Period", "Y","cols=17;rows=2")</f>
        <v>38717</v>
      </c>
      <c r="E1266" s="2">
        <v>39082</v>
      </c>
      <c r="F1266" s="2">
        <v>39447</v>
      </c>
      <c r="G1266" s="2">
        <v>39813</v>
      </c>
      <c r="H1266" s="2">
        <v>40178</v>
      </c>
      <c r="I1266" s="2">
        <v>40543</v>
      </c>
      <c r="J1266" s="2">
        <v>40908</v>
      </c>
      <c r="K1266" s="2">
        <v>41274</v>
      </c>
      <c r="L1266" s="2">
        <v>41639</v>
      </c>
      <c r="M1266" s="2">
        <v>42004</v>
      </c>
      <c r="N1266" s="2">
        <v>42369</v>
      </c>
      <c r="O1266" s="2">
        <v>42735</v>
      </c>
      <c r="P1266" s="2">
        <v>43100</v>
      </c>
      <c r="Q1266" s="2">
        <v>43465</v>
      </c>
      <c r="R1266" s="2">
        <v>43830</v>
      </c>
      <c r="S1266" s="2">
        <v>44196</v>
      </c>
      <c r="T1266" s="2">
        <v>44561</v>
      </c>
    </row>
    <row r="1267" spans="1:21" x14ac:dyDescent="0.25">
      <c r="D1267">
        <v>31.694299999999998</v>
      </c>
      <c r="E1267">
        <v>32.518500000000003</v>
      </c>
      <c r="F1267">
        <v>28.206499999999998</v>
      </c>
      <c r="G1267">
        <v>-6.6281999999999996</v>
      </c>
      <c r="H1267">
        <v>-13.0631</v>
      </c>
      <c r="I1267">
        <v>2.1781999999999999</v>
      </c>
      <c r="J1267">
        <v>13.2918</v>
      </c>
      <c r="K1267">
        <v>12.091100000000001</v>
      </c>
      <c r="L1267">
        <v>14.5098</v>
      </c>
      <c r="M1267">
        <v>18.088000000000001</v>
      </c>
      <c r="N1267">
        <v>19.367100000000001</v>
      </c>
      <c r="O1267">
        <v>11.2895</v>
      </c>
      <c r="P1267">
        <v>19.350200000000001</v>
      </c>
      <c r="Q1267">
        <v>14.302099999999999</v>
      </c>
      <c r="R1267">
        <v>11.1433</v>
      </c>
      <c r="S1267">
        <v>-6.9992999999999999</v>
      </c>
      <c r="T1267">
        <v>4.9958</v>
      </c>
    </row>
    <row r="1268" spans="1:21" x14ac:dyDescent="0.25">
      <c r="A1268" s="5" t="s">
        <v>635</v>
      </c>
      <c r="B1268" t="s">
        <v>1162</v>
      </c>
      <c r="C1268" t="s">
        <v>1199</v>
      </c>
      <c r="D1268" s="2">
        <f>_xll.BDH($A1268, $D$1, $B1268, $C1268, "Direction", "H", "Period", "Y","cols=17;rows=2")</f>
        <v>38717</v>
      </c>
      <c r="E1268" s="2">
        <v>39082</v>
      </c>
      <c r="F1268" s="2">
        <v>39447</v>
      </c>
      <c r="G1268" s="2">
        <v>39813</v>
      </c>
      <c r="H1268" s="2">
        <v>40178</v>
      </c>
      <c r="I1268" s="2">
        <v>40543</v>
      </c>
      <c r="J1268" s="2">
        <v>40908</v>
      </c>
      <c r="K1268" s="2">
        <v>41274</v>
      </c>
      <c r="L1268" s="2">
        <v>41639</v>
      </c>
      <c r="M1268" s="2">
        <v>42004</v>
      </c>
      <c r="N1268" s="2">
        <v>42369</v>
      </c>
      <c r="O1268" s="2">
        <v>42735</v>
      </c>
      <c r="P1268" s="2">
        <v>43100</v>
      </c>
      <c r="Q1268" s="2">
        <v>43465</v>
      </c>
      <c r="R1268" s="2">
        <v>43830</v>
      </c>
      <c r="S1268" s="2">
        <v>44196</v>
      </c>
      <c r="T1268" s="2">
        <v>44561</v>
      </c>
    </row>
    <row r="1269" spans="1:21" x14ac:dyDescent="0.25">
      <c r="D1269">
        <v>19.881599999999999</v>
      </c>
      <c r="E1269">
        <v>22.346499999999999</v>
      </c>
      <c r="F1269">
        <v>25.7563</v>
      </c>
      <c r="G1269">
        <v>27.214700000000001</v>
      </c>
      <c r="H1269">
        <v>28.636900000000001</v>
      </c>
      <c r="I1269">
        <v>24.4161</v>
      </c>
      <c r="J1269">
        <v>20.914300000000001</v>
      </c>
      <c r="K1269">
        <v>22.3371</v>
      </c>
      <c r="L1269">
        <v>22.032399999999999</v>
      </c>
      <c r="M1269">
        <v>19.247699999999998</v>
      </c>
      <c r="N1269">
        <v>11.270200000000001</v>
      </c>
      <c r="O1269">
        <v>13.6218</v>
      </c>
      <c r="P1269">
        <v>19.936800000000002</v>
      </c>
      <c r="Q1269">
        <v>12.83</v>
      </c>
      <c r="R1269">
        <v>11.332700000000001</v>
      </c>
      <c r="S1269">
        <v>18.3032</v>
      </c>
      <c r="T1269">
        <v>24.122800000000002</v>
      </c>
    </row>
    <row r="1270" spans="1:21" x14ac:dyDescent="0.25">
      <c r="A1270" s="5" t="s">
        <v>636</v>
      </c>
      <c r="B1270" t="s">
        <v>1162</v>
      </c>
      <c r="C1270" t="s">
        <v>1201</v>
      </c>
      <c r="D1270" s="2">
        <f>_xll.BDH($A1270, $D$1, $B1270, $C1270, "Direction", "H", "Period", "Y","cols=14;rows=2")</f>
        <v>38717</v>
      </c>
      <c r="E1270" s="2">
        <v>39082</v>
      </c>
      <c r="F1270" s="2">
        <v>39447</v>
      </c>
      <c r="G1270" s="2">
        <v>39813</v>
      </c>
      <c r="H1270" s="2">
        <v>40178</v>
      </c>
      <c r="I1270" s="2">
        <v>40543</v>
      </c>
      <c r="J1270" s="2">
        <v>40908</v>
      </c>
      <c r="K1270" s="2">
        <v>41274</v>
      </c>
      <c r="L1270" s="2">
        <v>41639</v>
      </c>
      <c r="M1270" s="2">
        <v>42004</v>
      </c>
      <c r="N1270" s="2">
        <v>42369</v>
      </c>
      <c r="O1270" s="2">
        <v>42735</v>
      </c>
      <c r="P1270" s="2">
        <v>43100</v>
      </c>
      <c r="Q1270" s="2">
        <v>43465</v>
      </c>
      <c r="R1270" s="2"/>
    </row>
    <row r="1271" spans="1:21" x14ac:dyDescent="0.25">
      <c r="D1271">
        <v>12.267099999999999</v>
      </c>
      <c r="E1271">
        <v>10.740500000000001</v>
      </c>
      <c r="F1271">
        <v>13.388500000000001</v>
      </c>
      <c r="G1271">
        <v>16.021100000000001</v>
      </c>
      <c r="H1271">
        <v>14.3742</v>
      </c>
      <c r="I1271">
        <v>14.2525</v>
      </c>
      <c r="J1271">
        <v>14.2399</v>
      </c>
      <c r="K1271">
        <v>13.386200000000001</v>
      </c>
      <c r="L1271">
        <v>13.120200000000001</v>
      </c>
      <c r="M1271">
        <v>11.787699999999999</v>
      </c>
      <c r="N1271">
        <v>-4.9793000000000003</v>
      </c>
      <c r="O1271">
        <v>15.9407</v>
      </c>
      <c r="P1271">
        <v>14.051500000000001</v>
      </c>
      <c r="Q1271">
        <v>18.403199999999998</v>
      </c>
    </row>
    <row r="1272" spans="1:21" x14ac:dyDescent="0.25">
      <c r="A1272" s="5" t="s">
        <v>637</v>
      </c>
      <c r="B1272" t="s">
        <v>1162</v>
      </c>
      <c r="C1272" t="s">
        <v>1199</v>
      </c>
      <c r="D1272" s="2">
        <f>_xll.BDH($A1272, $D$1, $B1272, $C1272, "Direction", "H", "Period", "Y","cols=18;rows=2")</f>
        <v>38535</v>
      </c>
      <c r="E1272" s="2">
        <v>38899</v>
      </c>
      <c r="F1272" s="2">
        <v>39263</v>
      </c>
      <c r="G1272" s="2">
        <v>39627</v>
      </c>
      <c r="H1272" s="2">
        <v>39991</v>
      </c>
      <c r="I1272" s="2">
        <v>40362</v>
      </c>
      <c r="J1272" s="2">
        <v>40726</v>
      </c>
      <c r="K1272" s="2">
        <v>41090</v>
      </c>
      <c r="L1272" s="2">
        <v>41454</v>
      </c>
      <c r="M1272" s="2">
        <v>41818</v>
      </c>
      <c r="N1272" s="2">
        <v>42182</v>
      </c>
      <c r="O1272" s="2">
        <v>42553</v>
      </c>
      <c r="P1272" s="2">
        <v>42917</v>
      </c>
      <c r="Q1272" s="2">
        <v>43281</v>
      </c>
      <c r="R1272" s="2">
        <v>43645</v>
      </c>
      <c r="S1272" s="2">
        <v>44009</v>
      </c>
      <c r="T1272" s="2">
        <v>44380</v>
      </c>
      <c r="U1272" s="2">
        <v>44744</v>
      </c>
    </row>
    <row r="1273" spans="1:21" x14ac:dyDescent="0.25">
      <c r="D1273">
        <v>42.825200000000002</v>
      </c>
      <c r="E1273">
        <v>44.499200000000002</v>
      </c>
      <c r="F1273">
        <v>42.829700000000003</v>
      </c>
      <c r="G1273">
        <v>46.052199999999999</v>
      </c>
      <c r="H1273">
        <v>39.126600000000003</v>
      </c>
      <c r="I1273">
        <v>45.9146</v>
      </c>
      <c r="J1273">
        <v>56.500300000000003</v>
      </c>
      <c r="K1273">
        <v>57.629199999999997</v>
      </c>
      <c r="L1273">
        <v>46.995899999999999</v>
      </c>
      <c r="M1273">
        <v>32.3536</v>
      </c>
      <c r="N1273">
        <v>16.389399999999998</v>
      </c>
      <c r="O1273">
        <v>17.8047</v>
      </c>
      <c r="P1273">
        <v>20.792300000000001</v>
      </c>
      <c r="Q1273">
        <v>12.7271</v>
      </c>
      <c r="R1273">
        <v>19.0411</v>
      </c>
      <c r="S1273">
        <v>-22.5258</v>
      </c>
      <c r="T1273">
        <v>30.1389</v>
      </c>
      <c r="U1273">
        <v>30.886600000000001</v>
      </c>
    </row>
    <row r="1274" spans="1:21" x14ac:dyDescent="0.25">
      <c r="A1274" s="5" t="s">
        <v>638</v>
      </c>
      <c r="B1274" t="s">
        <v>1162</v>
      </c>
      <c r="C1274" t="s">
        <v>1186</v>
      </c>
      <c r="D1274" s="2">
        <f>_xll.BDH($A1274, $D$1, $B1274, $C1274, "Direction", "H", "Period", "Y","cols=2;rows=2")</f>
        <v>38717</v>
      </c>
      <c r="E1274" s="2">
        <v>39082</v>
      </c>
      <c r="F1274" s="2"/>
    </row>
    <row r="1275" spans="1:21" x14ac:dyDescent="0.25">
      <c r="D1275">
        <v>13.6381</v>
      </c>
      <c r="E1275">
        <v>13.629099999999999</v>
      </c>
    </row>
    <row r="1276" spans="1:21" x14ac:dyDescent="0.25">
      <c r="A1276" s="5" t="s">
        <v>639</v>
      </c>
      <c r="B1276" t="s">
        <v>1162</v>
      </c>
      <c r="C1276" t="s">
        <v>1181</v>
      </c>
      <c r="D1276" s="2">
        <f>_xll.BDH($A1276, $D$1, $B1276, $C1276, "Direction", "H", "Period", "Y","cols=5;rows=2")</f>
        <v>38717</v>
      </c>
      <c r="E1276" s="2">
        <v>39082</v>
      </c>
      <c r="F1276" s="2">
        <v>39447</v>
      </c>
      <c r="G1276" s="2">
        <v>39813</v>
      </c>
      <c r="H1276" s="2">
        <v>40178</v>
      </c>
      <c r="I1276" s="2"/>
    </row>
    <row r="1277" spans="1:21" x14ac:dyDescent="0.25">
      <c r="D1277">
        <v>33.840699999999998</v>
      </c>
      <c r="E1277">
        <v>36.926699999999997</v>
      </c>
      <c r="F1277">
        <v>24.496600000000001</v>
      </c>
      <c r="G1277">
        <v>15.1218</v>
      </c>
      <c r="H1277">
        <v>11.553699999999999</v>
      </c>
    </row>
    <row r="1278" spans="1:21" x14ac:dyDescent="0.25">
      <c r="A1278" s="5" t="s">
        <v>640</v>
      </c>
      <c r="B1278" t="s">
        <v>1162</v>
      </c>
      <c r="C1278" t="s">
        <v>1183</v>
      </c>
      <c r="D1278" s="2">
        <f>_xll.BDH($A1278, $D$1, $B1278, $C1278, "Direction", "H", "Period", "Y","cols=1;rows=2")</f>
        <v>38717</v>
      </c>
      <c r="E1278" s="2"/>
    </row>
    <row r="1279" spans="1:21" x14ac:dyDescent="0.25">
      <c r="D1279">
        <v>33.2301</v>
      </c>
    </row>
    <row r="1280" spans="1:21" x14ac:dyDescent="0.25">
      <c r="A1280" s="5" t="s">
        <v>641</v>
      </c>
      <c r="B1280" t="s">
        <v>1162</v>
      </c>
      <c r="C1280" t="s">
        <v>1183</v>
      </c>
      <c r="D1280" s="2">
        <f>_xll.BDH($A1280, $D$1, $B1280, $C1280, "Direction", "H", "Period", "Y","cols=1;rows=2")</f>
        <v>38717</v>
      </c>
      <c r="E1280" s="2"/>
    </row>
    <row r="1281" spans="1:20" x14ac:dyDescent="0.25">
      <c r="D1281">
        <v>9.5200999999999993</v>
      </c>
    </row>
    <row r="1282" spans="1:20" x14ac:dyDescent="0.25">
      <c r="A1282" s="5" t="s">
        <v>642</v>
      </c>
      <c r="B1282" t="s">
        <v>1162</v>
      </c>
      <c r="C1282" t="s">
        <v>1198</v>
      </c>
      <c r="D1282" s="2">
        <f>_xll.BDH($A1282, $D$1, $B1282, $C1282, "Direction", "H", "Period", "Y","cols=3;rows=2")</f>
        <v>38898</v>
      </c>
      <c r="E1282" s="2">
        <v>39263</v>
      </c>
      <c r="F1282" s="2">
        <v>39629</v>
      </c>
      <c r="G1282" s="2"/>
    </row>
    <row r="1283" spans="1:20" x14ac:dyDescent="0.25">
      <c r="D1283">
        <v>7.8108000000000004</v>
      </c>
      <c r="E1283">
        <v>10.9115</v>
      </c>
      <c r="F1283">
        <v>17.5059</v>
      </c>
    </row>
    <row r="1284" spans="1:20" x14ac:dyDescent="0.25">
      <c r="A1284" s="5" t="s">
        <v>643</v>
      </c>
      <c r="B1284" t="s">
        <v>1162</v>
      </c>
      <c r="C1284" t="s">
        <v>1183</v>
      </c>
      <c r="D1284" s="2">
        <f>_xll.BDH($A1284, $D$1, $B1284, $C1284, "Direction", "H", "Period", "Y","cols=1;rows=2")</f>
        <v>38717</v>
      </c>
      <c r="E1284" s="2"/>
    </row>
    <row r="1285" spans="1:20" x14ac:dyDescent="0.25">
      <c r="D1285">
        <v>18.722999999999999</v>
      </c>
    </row>
    <row r="1286" spans="1:20" x14ac:dyDescent="0.25">
      <c r="A1286" s="5" t="s">
        <v>644</v>
      </c>
      <c r="B1286" t="s">
        <v>1162</v>
      </c>
      <c r="C1286" t="s">
        <v>1183</v>
      </c>
      <c r="D1286" s="2">
        <f>_xll.BDH($A1286, $D$1, $B1286, $C1286, "Direction", "H", "Period", "Y","cols=1;rows=2")</f>
        <v>38717</v>
      </c>
      <c r="E1286" s="2"/>
    </row>
    <row r="1287" spans="1:20" x14ac:dyDescent="0.25">
      <c r="D1287">
        <v>13.431900000000001</v>
      </c>
    </row>
    <row r="1288" spans="1:20" x14ac:dyDescent="0.25">
      <c r="A1288" s="5" t="s">
        <v>645</v>
      </c>
      <c r="B1288" t="s">
        <v>1162</v>
      </c>
      <c r="C1288" t="s">
        <v>1199</v>
      </c>
      <c r="D1288" s="2">
        <f>_xll.BDH($A1288, $D$1, $B1288, $C1288, "Direction", "H", "Period", "Y","cols=17;rows=2")</f>
        <v>38717</v>
      </c>
      <c r="E1288" s="2">
        <v>39082</v>
      </c>
      <c r="F1288" s="2">
        <v>39447</v>
      </c>
      <c r="G1288" s="2">
        <v>39813</v>
      </c>
      <c r="H1288" s="2">
        <v>40178</v>
      </c>
      <c r="I1288" s="2">
        <v>40543</v>
      </c>
      <c r="J1288" s="2">
        <v>40908</v>
      </c>
      <c r="K1288" s="2">
        <v>41274</v>
      </c>
      <c r="L1288" s="2">
        <v>41639</v>
      </c>
      <c r="M1288" s="2">
        <v>42004</v>
      </c>
      <c r="N1288" s="2">
        <v>42369</v>
      </c>
      <c r="O1288" s="2">
        <v>42735</v>
      </c>
      <c r="P1288" s="2">
        <v>43100</v>
      </c>
      <c r="Q1288" s="2">
        <v>43465</v>
      </c>
      <c r="R1288" s="2">
        <v>43830</v>
      </c>
      <c r="S1288" s="2">
        <v>44196</v>
      </c>
      <c r="T1288" s="2">
        <v>44561</v>
      </c>
    </row>
    <row r="1289" spans="1:20" x14ac:dyDescent="0.25">
      <c r="D1289">
        <v>9.3666999999999998</v>
      </c>
      <c r="E1289">
        <v>8.6418999999999997</v>
      </c>
      <c r="F1289">
        <v>6.1745000000000001</v>
      </c>
      <c r="G1289">
        <v>-33.579500000000003</v>
      </c>
      <c r="H1289">
        <v>-9.1315000000000008</v>
      </c>
      <c r="I1289">
        <v>-5.5800999999999998</v>
      </c>
      <c r="J1289">
        <v>-3.2707000000000002</v>
      </c>
      <c r="K1289">
        <v>7.0791000000000004</v>
      </c>
      <c r="L1289">
        <v>7.2026000000000003</v>
      </c>
      <c r="M1289">
        <v>7.0324999999999998</v>
      </c>
      <c r="N1289">
        <v>6.2931999999999997</v>
      </c>
      <c r="O1289">
        <v>6.976</v>
      </c>
      <c r="P1289">
        <v>7.7716000000000003</v>
      </c>
      <c r="Q1289">
        <v>11.5771</v>
      </c>
      <c r="R1289">
        <v>10.4068</v>
      </c>
      <c r="S1289">
        <v>6.3109000000000002</v>
      </c>
      <c r="T1289">
        <v>14.4635</v>
      </c>
    </row>
    <row r="1290" spans="1:20" x14ac:dyDescent="0.25">
      <c r="A1290" s="5" t="s">
        <v>646</v>
      </c>
      <c r="B1290" t="s">
        <v>1162</v>
      </c>
      <c r="C1290" t="s">
        <v>1183</v>
      </c>
      <c r="D1290" s="2">
        <f>_xll.BDH($A1290, $D$1, $B1290, $C1290, "Direction", "H", "Period", "Y","cols=1;rows=2")</f>
        <v>38717</v>
      </c>
      <c r="E1290" s="2"/>
    </row>
    <row r="1291" spans="1:20" x14ac:dyDescent="0.25">
      <c r="D1291">
        <v>15.295999999999999</v>
      </c>
    </row>
    <row r="1292" spans="1:20" x14ac:dyDescent="0.25">
      <c r="A1292" s="5" t="s">
        <v>647</v>
      </c>
      <c r="B1292" t="s">
        <v>1163</v>
      </c>
      <c r="C1292" t="s">
        <v>1183</v>
      </c>
      <c r="D1292" s="2">
        <f>_xll.BDH($A1292, $D$1, $B1292, $C1292, "Direction", "H", "Period", "Y","cols=1;rows=2")</f>
        <v>38717</v>
      </c>
    </row>
    <row r="1293" spans="1:20" x14ac:dyDescent="0.25">
      <c r="D1293">
        <v>16.4101</v>
      </c>
    </row>
    <row r="1294" spans="1:20" x14ac:dyDescent="0.25">
      <c r="A1294" s="5" t="s">
        <v>648</v>
      </c>
      <c r="B1294" t="s">
        <v>1163</v>
      </c>
      <c r="C1294" t="s">
        <v>1183</v>
      </c>
      <c r="D1294" s="2" t="str">
        <f>_xll.BDH($A1294, $D$1, $B1294, $C1294, "Direction", "H", "Period", "Y")</f>
        <v>#N/A N/A</v>
      </c>
    </row>
    <row r="1296" spans="1:20" x14ac:dyDescent="0.25">
      <c r="A1296" s="5" t="s">
        <v>649</v>
      </c>
      <c r="B1296" t="s">
        <v>1163</v>
      </c>
      <c r="C1296" t="s">
        <v>1199</v>
      </c>
      <c r="D1296" s="2">
        <f>_xll.BDH($A1296, $D$1, $B1296, $C1296, "Direction", "H", "Period", "Y","cols=17;rows=2")</f>
        <v>38776</v>
      </c>
      <c r="E1296" s="2">
        <v>39141</v>
      </c>
      <c r="F1296" s="2">
        <v>39507</v>
      </c>
      <c r="G1296" s="2">
        <v>39872</v>
      </c>
      <c r="H1296" s="2">
        <v>40237</v>
      </c>
      <c r="I1296" s="2">
        <v>40602</v>
      </c>
      <c r="J1296" s="2">
        <v>40968</v>
      </c>
      <c r="K1296" s="2">
        <v>41333</v>
      </c>
      <c r="L1296" s="2">
        <v>41698</v>
      </c>
      <c r="M1296" s="2">
        <v>42063</v>
      </c>
      <c r="N1296" s="2">
        <v>42429</v>
      </c>
      <c r="O1296" s="2">
        <v>42794</v>
      </c>
      <c r="P1296" s="2">
        <v>43159</v>
      </c>
      <c r="Q1296" s="2">
        <v>43524</v>
      </c>
      <c r="R1296" s="2">
        <v>43890</v>
      </c>
      <c r="S1296" s="2">
        <v>44255</v>
      </c>
      <c r="T1296" s="2">
        <v>44620</v>
      </c>
    </row>
    <row r="1297" spans="1:20" x14ac:dyDescent="0.25">
      <c r="D1297">
        <v>10.964499999999999</v>
      </c>
      <c r="E1297">
        <v>10.230399999999999</v>
      </c>
      <c r="F1297">
        <v>-19.837</v>
      </c>
      <c r="G1297">
        <v>-12.8963</v>
      </c>
      <c r="H1297">
        <v>4.4284999999999997</v>
      </c>
      <c r="I1297">
        <v>21.820499999999999</v>
      </c>
      <c r="J1297">
        <v>17.024000000000001</v>
      </c>
      <c r="K1297">
        <v>14.009399999999999</v>
      </c>
      <c r="L1297">
        <v>49.558799999999998</v>
      </c>
      <c r="M1297">
        <v>15.612</v>
      </c>
      <c r="N1297">
        <v>17.110700000000001</v>
      </c>
      <c r="O1297">
        <v>22.825399999999998</v>
      </c>
      <c r="P1297">
        <v>30.988199999999999</v>
      </c>
      <c r="Q1297">
        <v>33.478400000000001</v>
      </c>
      <c r="R1297">
        <v>-9.5600000000000004E-2</v>
      </c>
      <c r="S1297">
        <v>15.530099999999999</v>
      </c>
      <c r="T1297">
        <v>-0.31900000000000001</v>
      </c>
    </row>
    <row r="1298" spans="1:20" x14ac:dyDescent="0.25">
      <c r="A1298" s="5" t="s">
        <v>650</v>
      </c>
      <c r="B1298" t="s">
        <v>1163</v>
      </c>
      <c r="C1298" t="s">
        <v>1199</v>
      </c>
      <c r="D1298" s="2">
        <f>_xll.BDH($A1298, $D$1, $B1298, $C1298, "Direction", "H", "Period", "Y","cols=16;rows=2")</f>
        <v>39051</v>
      </c>
      <c r="E1298" s="2">
        <v>39416</v>
      </c>
      <c r="F1298" s="2">
        <v>39782</v>
      </c>
      <c r="G1298" s="2">
        <v>40147</v>
      </c>
      <c r="H1298" s="2">
        <v>40512</v>
      </c>
      <c r="I1298" s="2">
        <v>40877</v>
      </c>
      <c r="J1298" s="2">
        <v>41243</v>
      </c>
      <c r="K1298" s="2">
        <v>41608</v>
      </c>
      <c r="L1298" s="2">
        <v>41973</v>
      </c>
      <c r="M1298" s="2">
        <v>42338</v>
      </c>
      <c r="N1298" s="2">
        <v>42704</v>
      </c>
      <c r="O1298" s="2">
        <v>43069</v>
      </c>
      <c r="P1298" s="2">
        <v>43434</v>
      </c>
      <c r="Q1298" s="2">
        <v>43799</v>
      </c>
      <c r="R1298" s="2">
        <v>44165</v>
      </c>
      <c r="S1298" s="2">
        <v>44530</v>
      </c>
    </row>
    <row r="1299" spans="1:20" x14ac:dyDescent="0.25">
      <c r="D1299">
        <v>10.844200000000001</v>
      </c>
      <c r="E1299">
        <v>-40.764099999999999</v>
      </c>
      <c r="F1299">
        <v>-34.416200000000003</v>
      </c>
      <c r="G1299">
        <v>-16.466899999999999</v>
      </c>
      <c r="H1299">
        <v>3.7709000000000001</v>
      </c>
      <c r="I1299">
        <v>3.4306000000000001</v>
      </c>
      <c r="J1299">
        <v>21.867799999999999</v>
      </c>
      <c r="K1299">
        <v>12.470499999999999</v>
      </c>
      <c r="L1299">
        <v>14.0313</v>
      </c>
      <c r="M1299">
        <v>15.1616</v>
      </c>
      <c r="N1299">
        <v>14.2431</v>
      </c>
      <c r="O1299">
        <v>10.7751</v>
      </c>
      <c r="P1299">
        <v>14.9726</v>
      </c>
      <c r="Q1299">
        <v>12.0069</v>
      </c>
      <c r="R1299">
        <v>14.3567</v>
      </c>
      <c r="S1299">
        <v>22.5563</v>
      </c>
    </row>
    <row r="1300" spans="1:20" x14ac:dyDescent="0.25">
      <c r="A1300" s="5" t="s">
        <v>651</v>
      </c>
      <c r="B1300" t="s">
        <v>1163</v>
      </c>
      <c r="C1300" t="s">
        <v>1184</v>
      </c>
      <c r="D1300" s="2">
        <f>_xll.BDH($A1300, $D$1, $B1300, $C1300, "Direction", "H", "Period", "Y","cols=8;rows=2")</f>
        <v>38717</v>
      </c>
      <c r="E1300" s="2">
        <v>39082</v>
      </c>
      <c r="F1300" s="2">
        <v>39447</v>
      </c>
      <c r="G1300" s="2">
        <v>39813</v>
      </c>
      <c r="H1300" s="2">
        <v>40178</v>
      </c>
      <c r="I1300" s="2">
        <v>40543</v>
      </c>
      <c r="J1300" s="2">
        <v>40908</v>
      </c>
      <c r="K1300" s="2">
        <v>41274</v>
      </c>
    </row>
    <row r="1301" spans="1:20" x14ac:dyDescent="0.25">
      <c r="D1301">
        <v>26.632400000000001</v>
      </c>
      <c r="E1301">
        <v>20.3368</v>
      </c>
      <c r="F1301">
        <v>20.020700000000001</v>
      </c>
      <c r="G1301">
        <v>11.3454</v>
      </c>
      <c r="H1301">
        <v>6.7840999999999996</v>
      </c>
      <c r="I1301">
        <v>10.921099999999999</v>
      </c>
      <c r="J1301">
        <v>12.286</v>
      </c>
      <c r="K1301">
        <v>10.428800000000001</v>
      </c>
    </row>
    <row r="1302" spans="1:20" x14ac:dyDescent="0.25">
      <c r="A1302" s="5" t="s">
        <v>652</v>
      </c>
      <c r="B1302" t="s">
        <v>1163</v>
      </c>
      <c r="C1302" t="s">
        <v>1199</v>
      </c>
      <c r="D1302" s="2">
        <f>_xll.BDH($A1302, $D$1, $B1302, $C1302, "Direction", "H", "Period", "Y","cols=17;rows=2")</f>
        <v>38717</v>
      </c>
      <c r="E1302" s="2">
        <v>39082</v>
      </c>
      <c r="F1302" s="2">
        <v>39447</v>
      </c>
      <c r="G1302" s="2">
        <v>39813</v>
      </c>
      <c r="H1302" s="2">
        <v>40178</v>
      </c>
      <c r="I1302" s="2">
        <v>40543</v>
      </c>
      <c r="J1302" s="2">
        <v>40908</v>
      </c>
      <c r="K1302" s="2">
        <v>41274</v>
      </c>
      <c r="L1302" s="2">
        <v>41639</v>
      </c>
      <c r="M1302" s="2">
        <v>42004</v>
      </c>
      <c r="N1302" s="2">
        <v>42369</v>
      </c>
      <c r="O1302" s="2">
        <v>42735</v>
      </c>
      <c r="P1302" s="2">
        <v>43100</v>
      </c>
      <c r="Q1302" s="2">
        <v>43465</v>
      </c>
      <c r="R1302" s="2">
        <v>43830</v>
      </c>
      <c r="S1302" s="2">
        <v>44196</v>
      </c>
      <c r="T1302" s="2">
        <v>44561</v>
      </c>
    </row>
    <row r="1303" spans="1:20" x14ac:dyDescent="0.25">
      <c r="D1303">
        <v>7.9782999999999999</v>
      </c>
      <c r="E1303">
        <v>8.0835000000000008</v>
      </c>
      <c r="F1303">
        <v>10.346399999999999</v>
      </c>
      <c r="G1303">
        <v>-0.54330000000000001</v>
      </c>
      <c r="H1303">
        <v>9.3481000000000005</v>
      </c>
      <c r="I1303">
        <v>9.8930000000000007</v>
      </c>
      <c r="J1303">
        <v>11.3225</v>
      </c>
      <c r="K1303">
        <v>11.3827</v>
      </c>
      <c r="L1303">
        <v>15.436199999999999</v>
      </c>
      <c r="M1303">
        <v>19.845600000000001</v>
      </c>
      <c r="N1303">
        <v>20.398299999999999</v>
      </c>
      <c r="O1303">
        <v>19.476400000000002</v>
      </c>
      <c r="P1303">
        <v>24.090499999999999</v>
      </c>
      <c r="Q1303">
        <v>36.225499999999997</v>
      </c>
      <c r="R1303">
        <v>33.454099999999997</v>
      </c>
      <c r="S1303">
        <v>26.4574</v>
      </c>
      <c r="T1303">
        <v>47.783900000000003</v>
      </c>
    </row>
    <row r="1304" spans="1:20" x14ac:dyDescent="0.25">
      <c r="A1304" s="5" t="s">
        <v>653</v>
      </c>
      <c r="B1304" t="s">
        <v>1163</v>
      </c>
      <c r="C1304" t="s">
        <v>1199</v>
      </c>
      <c r="D1304" s="2">
        <f>_xll.BDH($A1304, $D$1, $B1304, $C1304, "Direction", "H", "Period", "Y","cols=17;rows=2")</f>
        <v>38990</v>
      </c>
      <c r="E1304" s="2">
        <v>39355</v>
      </c>
      <c r="F1304" s="2">
        <v>39721</v>
      </c>
      <c r="G1304" s="2">
        <v>40086</v>
      </c>
      <c r="H1304" s="2">
        <v>40451</v>
      </c>
      <c r="I1304" s="2">
        <v>40816</v>
      </c>
      <c r="J1304" s="2">
        <v>41182</v>
      </c>
      <c r="K1304" s="2">
        <v>41547</v>
      </c>
      <c r="L1304" s="2">
        <v>41912</v>
      </c>
      <c r="M1304" s="2">
        <v>42277</v>
      </c>
      <c r="N1304" s="2">
        <v>42643</v>
      </c>
      <c r="O1304" s="2">
        <v>43008</v>
      </c>
      <c r="P1304" s="2">
        <v>43373</v>
      </c>
      <c r="Q1304" s="2">
        <v>43738</v>
      </c>
      <c r="R1304" s="2">
        <v>44104</v>
      </c>
      <c r="S1304" s="2">
        <v>44469</v>
      </c>
      <c r="T1304" s="2">
        <v>44834</v>
      </c>
    </row>
    <row r="1305" spans="1:20" x14ac:dyDescent="0.25">
      <c r="D1305">
        <v>20.879899999999999</v>
      </c>
      <c r="E1305">
        <v>-11.835699999999999</v>
      </c>
      <c r="F1305">
        <v>-62.546900000000001</v>
      </c>
      <c r="G1305">
        <v>-21.040500000000002</v>
      </c>
      <c r="H1305">
        <v>9.7942</v>
      </c>
      <c r="I1305">
        <v>2.7437</v>
      </c>
      <c r="J1305">
        <v>30.785299999999999</v>
      </c>
      <c r="K1305">
        <v>12.095800000000001</v>
      </c>
      <c r="L1305">
        <v>11.6303</v>
      </c>
      <c r="M1305">
        <v>13.6366</v>
      </c>
      <c r="N1305">
        <v>13.972</v>
      </c>
      <c r="O1305">
        <v>14.2837</v>
      </c>
      <c r="P1305">
        <v>17.4557</v>
      </c>
      <c r="Q1305">
        <v>17.0321</v>
      </c>
      <c r="R1305">
        <v>21.7164</v>
      </c>
      <c r="S1305">
        <v>31.2484</v>
      </c>
      <c r="T1305">
        <v>34.171700000000001</v>
      </c>
    </row>
    <row r="1306" spans="1:20" x14ac:dyDescent="0.25">
      <c r="A1306" s="5" t="s">
        <v>654</v>
      </c>
      <c r="B1306" t="s">
        <v>1163</v>
      </c>
      <c r="C1306" t="s">
        <v>1182</v>
      </c>
      <c r="D1306" s="2">
        <f>_xll.BDH($A1306, $D$1, $B1306, $C1306, "Direction", "H", "Period", "Y","cols=5;rows=2")</f>
        <v>38717</v>
      </c>
      <c r="E1306" s="2">
        <v>39082</v>
      </c>
      <c r="F1306" s="2">
        <v>39447</v>
      </c>
      <c r="G1306" s="2">
        <v>39813</v>
      </c>
      <c r="H1306" s="2">
        <v>40178</v>
      </c>
    </row>
    <row r="1307" spans="1:20" x14ac:dyDescent="0.25">
      <c r="D1307">
        <v>10.41</v>
      </c>
      <c r="E1307">
        <v>15.1393</v>
      </c>
      <c r="F1307">
        <v>15.765599999999999</v>
      </c>
      <c r="G1307">
        <v>17.755800000000001</v>
      </c>
      <c r="H1307">
        <v>1.4055</v>
      </c>
    </row>
    <row r="1308" spans="1:20" x14ac:dyDescent="0.25">
      <c r="A1308" s="5" t="s">
        <v>655</v>
      </c>
      <c r="B1308" t="s">
        <v>1163</v>
      </c>
      <c r="C1308" t="s">
        <v>1183</v>
      </c>
      <c r="D1308" s="2">
        <f>_xll.BDH($A1308, $D$1, $B1308, $C1308, "Direction", "H", "Period", "Y","cols=1;rows=2")</f>
        <v>38745</v>
      </c>
    </row>
    <row r="1309" spans="1:20" x14ac:dyDescent="0.25">
      <c r="D1309">
        <v>10.6716</v>
      </c>
    </row>
    <row r="1310" spans="1:20" x14ac:dyDescent="0.25">
      <c r="A1310" s="5" t="s">
        <v>656</v>
      </c>
      <c r="B1310" t="s">
        <v>1163</v>
      </c>
      <c r="C1310" t="s">
        <v>1199</v>
      </c>
      <c r="D1310" s="2">
        <f>_xll.BDH($A1310, $D$1, $B1310, $C1310, "Direction", "H", "Period", "Y","cols=17;rows=2")</f>
        <v>38717</v>
      </c>
      <c r="E1310" s="2">
        <v>39082</v>
      </c>
      <c r="F1310" s="2">
        <v>39447</v>
      </c>
      <c r="G1310" s="2">
        <v>39813</v>
      </c>
      <c r="H1310" s="2">
        <v>40178</v>
      </c>
      <c r="I1310" s="2">
        <v>40543</v>
      </c>
      <c r="J1310" s="2">
        <v>40908</v>
      </c>
      <c r="K1310" s="2">
        <v>41274</v>
      </c>
      <c r="L1310" s="2">
        <v>41639</v>
      </c>
      <c r="M1310" s="2">
        <v>42004</v>
      </c>
      <c r="N1310" s="2">
        <v>42369</v>
      </c>
      <c r="O1310" s="2">
        <v>42735</v>
      </c>
      <c r="P1310" s="2">
        <v>43100</v>
      </c>
      <c r="Q1310" s="2">
        <v>43465</v>
      </c>
      <c r="R1310" s="2">
        <v>43830</v>
      </c>
      <c r="S1310" s="2">
        <v>44196</v>
      </c>
      <c r="T1310" s="2">
        <v>44561</v>
      </c>
    </row>
    <row r="1311" spans="1:20" x14ac:dyDescent="0.25">
      <c r="D1311">
        <v>12.5403</v>
      </c>
      <c r="E1311">
        <v>10.309200000000001</v>
      </c>
      <c r="F1311">
        <v>10.3222</v>
      </c>
      <c r="G1311">
        <v>6.3151000000000002</v>
      </c>
      <c r="H1311">
        <v>0.94440000000000002</v>
      </c>
      <c r="I1311">
        <v>10.897500000000001</v>
      </c>
      <c r="J1311">
        <v>10.613899999999999</v>
      </c>
      <c r="K1311">
        <v>9.6217000000000006</v>
      </c>
      <c r="L1311">
        <v>7.0644999999999998</v>
      </c>
      <c r="M1311">
        <v>14.3001</v>
      </c>
      <c r="N1311">
        <v>12.487</v>
      </c>
      <c r="O1311">
        <v>14.6015</v>
      </c>
      <c r="P1311">
        <v>3.4819</v>
      </c>
      <c r="Q1311">
        <v>10.964499999999999</v>
      </c>
      <c r="R1311">
        <v>65.807500000000005</v>
      </c>
      <c r="S1311">
        <v>-6.2321999999999997</v>
      </c>
      <c r="T1311">
        <v>1.9431</v>
      </c>
    </row>
    <row r="1312" spans="1:20" x14ac:dyDescent="0.25">
      <c r="A1312" s="5" t="s">
        <v>657</v>
      </c>
      <c r="B1312" t="s">
        <v>1163</v>
      </c>
      <c r="C1312" t="s">
        <v>1199</v>
      </c>
      <c r="D1312" s="2">
        <f>_xll.BDH($A1312, $D$1, $B1312, $C1312, "Direction", "H", "Period", "Y","cols=17;rows=2")</f>
        <v>38990</v>
      </c>
      <c r="E1312" s="2">
        <v>39354</v>
      </c>
      <c r="F1312" s="2">
        <v>39718</v>
      </c>
      <c r="G1312" s="2">
        <v>40089</v>
      </c>
      <c r="H1312" s="2">
        <v>40453</v>
      </c>
      <c r="I1312" s="2">
        <v>40817</v>
      </c>
      <c r="J1312" s="2">
        <v>41181</v>
      </c>
      <c r="K1312" s="2">
        <v>41545</v>
      </c>
      <c r="L1312" s="2">
        <v>41909</v>
      </c>
      <c r="M1312" s="2">
        <v>42280</v>
      </c>
      <c r="N1312" s="2">
        <v>42644</v>
      </c>
      <c r="O1312" s="2">
        <v>43008</v>
      </c>
      <c r="P1312" s="2">
        <v>43372</v>
      </c>
      <c r="Q1312" s="2">
        <v>43736</v>
      </c>
      <c r="R1312" s="2">
        <v>44107</v>
      </c>
      <c r="S1312" s="2">
        <v>44471</v>
      </c>
      <c r="T1312" s="2">
        <v>44835</v>
      </c>
    </row>
    <row r="1313" spans="1:20" x14ac:dyDescent="0.25">
      <c r="D1313">
        <v>-4.3114999999999997</v>
      </c>
      <c r="E1313">
        <v>5.8445</v>
      </c>
      <c r="F1313">
        <v>1.7649999999999999</v>
      </c>
      <c r="G1313">
        <v>-11.6235</v>
      </c>
      <c r="H1313">
        <v>16.311199999999999</v>
      </c>
      <c r="I1313">
        <v>13.859400000000001</v>
      </c>
      <c r="J1313">
        <v>9.9923000000000002</v>
      </c>
      <c r="K1313">
        <v>12.740500000000001</v>
      </c>
      <c r="L1313">
        <v>11.4505</v>
      </c>
      <c r="M1313">
        <v>13.1317</v>
      </c>
      <c r="N1313">
        <v>18.322199999999999</v>
      </c>
      <c r="O1313">
        <v>17.608799999999999</v>
      </c>
      <c r="P1313">
        <v>25.908200000000001</v>
      </c>
      <c r="Q1313">
        <v>15.0418</v>
      </c>
      <c r="R1313">
        <v>14.051</v>
      </c>
      <c r="S1313">
        <v>18.479500000000002</v>
      </c>
      <c r="T1313">
        <v>17.303899999999999</v>
      </c>
    </row>
    <row r="1314" spans="1:20" x14ac:dyDescent="0.25">
      <c r="A1314" s="5" t="s">
        <v>658</v>
      </c>
      <c r="B1314" t="s">
        <v>1163</v>
      </c>
      <c r="C1314" t="s">
        <v>1183</v>
      </c>
      <c r="D1314" s="2">
        <f>_xll.BDH($A1314, $D$1, $B1314, $C1314, "Direction", "H", "Period", "Y","cols=1;rows=2")</f>
        <v>38836</v>
      </c>
    </row>
    <row r="1315" spans="1:20" x14ac:dyDescent="0.25">
      <c r="D1315">
        <v>17.578499999999998</v>
      </c>
    </row>
    <row r="1316" spans="1:20" x14ac:dyDescent="0.25">
      <c r="A1316" s="5" t="s">
        <v>659</v>
      </c>
      <c r="B1316" t="s">
        <v>1163</v>
      </c>
      <c r="C1316" t="s">
        <v>1199</v>
      </c>
      <c r="D1316" s="2">
        <f>_xll.BDH($A1316, $D$1, $B1316, $C1316, "Direction", "H", "Period", "Y","cols=15;rows=2")</f>
        <v>39447</v>
      </c>
      <c r="E1316" s="2">
        <v>39813</v>
      </c>
      <c r="F1316" s="2">
        <v>40178</v>
      </c>
      <c r="G1316" s="2">
        <v>40543</v>
      </c>
      <c r="H1316" s="2">
        <v>40908</v>
      </c>
      <c r="I1316" s="2">
        <v>41274</v>
      </c>
      <c r="J1316" s="2">
        <v>41639</v>
      </c>
      <c r="K1316" s="2">
        <v>42004</v>
      </c>
      <c r="L1316" s="2">
        <v>42369</v>
      </c>
      <c r="M1316" s="2">
        <v>42735</v>
      </c>
      <c r="N1316" s="2">
        <v>43100</v>
      </c>
      <c r="O1316" s="2">
        <v>43465</v>
      </c>
      <c r="P1316" s="2">
        <v>43830</v>
      </c>
      <c r="Q1316" s="2">
        <v>44196</v>
      </c>
      <c r="R1316" s="2">
        <v>44561</v>
      </c>
      <c r="S1316" s="2"/>
      <c r="T1316" s="2"/>
    </row>
    <row r="1317" spans="1:20" x14ac:dyDescent="0.25">
      <c r="D1317">
        <v>3.7654000000000001</v>
      </c>
      <c r="E1317">
        <v>13.417899999999999</v>
      </c>
      <c r="F1317">
        <v>10.837899999999999</v>
      </c>
      <c r="G1317">
        <v>7.3859000000000004</v>
      </c>
      <c r="H1317">
        <v>10.743399999999999</v>
      </c>
      <c r="I1317">
        <v>12.8378</v>
      </c>
      <c r="J1317">
        <v>16.112400000000001</v>
      </c>
      <c r="K1317">
        <v>17.490100000000002</v>
      </c>
      <c r="L1317">
        <v>20.5044</v>
      </c>
      <c r="M1317">
        <v>23.304600000000001</v>
      </c>
      <c r="N1317">
        <v>23.527699999999999</v>
      </c>
      <c r="O1317">
        <v>29.7498</v>
      </c>
      <c r="P1317">
        <v>25.222300000000001</v>
      </c>
      <c r="Q1317">
        <v>22.497</v>
      </c>
      <c r="R1317">
        <v>34.643500000000003</v>
      </c>
    </row>
    <row r="1318" spans="1:20" x14ac:dyDescent="0.25">
      <c r="A1318" s="5" t="s">
        <v>660</v>
      </c>
      <c r="B1318" t="s">
        <v>1163</v>
      </c>
      <c r="C1318" t="s">
        <v>1194</v>
      </c>
      <c r="D1318" s="2">
        <f>_xll.BDH($A1318, $D$1, $B1318, $C1318, "Direction", "H", "Period", "Y","cols=12;rows=2")</f>
        <v>38717</v>
      </c>
      <c r="E1318" s="2">
        <v>39082</v>
      </c>
      <c r="F1318" s="2">
        <v>39447</v>
      </c>
      <c r="G1318" s="2">
        <v>39813</v>
      </c>
      <c r="H1318" s="2">
        <v>40178</v>
      </c>
      <c r="I1318" s="2">
        <v>40543</v>
      </c>
      <c r="J1318" s="2">
        <v>40908</v>
      </c>
      <c r="K1318" s="2">
        <v>41274</v>
      </c>
      <c r="L1318" s="2">
        <v>41639</v>
      </c>
      <c r="M1318" s="2">
        <v>42004</v>
      </c>
      <c r="N1318" s="2">
        <v>42369</v>
      </c>
      <c r="O1318" s="2">
        <v>42735</v>
      </c>
    </row>
    <row r="1319" spans="1:20" x14ac:dyDescent="0.25">
      <c r="D1319">
        <v>27.706399999999999</v>
      </c>
      <c r="E1319">
        <v>17.0047</v>
      </c>
      <c r="F1319">
        <v>16.686399999999999</v>
      </c>
      <c r="G1319">
        <v>30.6737</v>
      </c>
      <c r="H1319">
        <v>12.295400000000001</v>
      </c>
      <c r="I1319">
        <v>10.2676</v>
      </c>
      <c r="J1319">
        <v>10.2804</v>
      </c>
      <c r="K1319">
        <v>10.957700000000001</v>
      </c>
      <c r="L1319">
        <v>12.811999999999999</v>
      </c>
      <c r="M1319">
        <v>10.549300000000001</v>
      </c>
      <c r="N1319">
        <v>-32.720599999999997</v>
      </c>
      <c r="O1319">
        <v>-5.3987999999999996</v>
      </c>
    </row>
    <row r="1320" spans="1:20" x14ac:dyDescent="0.25">
      <c r="A1320" s="5" t="s">
        <v>661</v>
      </c>
      <c r="B1320" t="s">
        <v>1163</v>
      </c>
      <c r="C1320" t="s">
        <v>1192</v>
      </c>
      <c r="D1320" s="2">
        <f>_xll.BDH($A1320, $D$1, $B1320, $C1320, "Direction", "H", "Period", "Y","cols=11;rows=2")</f>
        <v>38717</v>
      </c>
      <c r="E1320" s="2">
        <v>39082</v>
      </c>
      <c r="F1320" s="2">
        <v>39447</v>
      </c>
      <c r="G1320" s="2">
        <v>39813</v>
      </c>
      <c r="H1320" s="2">
        <v>40178</v>
      </c>
      <c r="I1320" s="2">
        <v>40543</v>
      </c>
      <c r="J1320" s="2">
        <v>40908</v>
      </c>
      <c r="K1320" s="2">
        <v>41274</v>
      </c>
      <c r="L1320" s="2">
        <v>41639</v>
      </c>
      <c r="M1320" s="2">
        <v>42004</v>
      </c>
      <c r="N1320" s="2">
        <v>42369</v>
      </c>
    </row>
    <row r="1321" spans="1:20" x14ac:dyDescent="0.25">
      <c r="D1321">
        <v>19.400099999999998</v>
      </c>
      <c r="E1321">
        <v>27.985299999999999</v>
      </c>
      <c r="F1321">
        <v>23.1205</v>
      </c>
      <c r="G1321">
        <v>10.045400000000001</v>
      </c>
      <c r="H1321">
        <v>-1.6898</v>
      </c>
      <c r="I1321">
        <v>1.8044</v>
      </c>
      <c r="J1321">
        <v>4.4645999999999999</v>
      </c>
      <c r="K1321">
        <v>2.8584000000000001</v>
      </c>
      <c r="L1321">
        <v>2.3283999999999998</v>
      </c>
      <c r="M1321">
        <v>-12.115500000000001</v>
      </c>
      <c r="N1321">
        <v>-7.9390999999999998</v>
      </c>
    </row>
    <row r="1322" spans="1:20" x14ac:dyDescent="0.25">
      <c r="A1322" s="5" t="s">
        <v>662</v>
      </c>
      <c r="B1322" t="s">
        <v>1163</v>
      </c>
      <c r="C1322" t="s">
        <v>1198</v>
      </c>
      <c r="D1322" s="2">
        <f>_xll.BDH($A1322, $D$1, $B1322, $C1322, "Direction", "H", "Period", "Y","cols=4;rows=2")</f>
        <v>38717</v>
      </c>
      <c r="E1322" s="2">
        <v>39082</v>
      </c>
      <c r="F1322" s="2">
        <v>39447</v>
      </c>
      <c r="G1322" s="2">
        <v>39813</v>
      </c>
    </row>
    <row r="1323" spans="1:20" x14ac:dyDescent="0.25">
      <c r="D1323">
        <v>11.368499999999999</v>
      </c>
      <c r="E1323">
        <v>14.510400000000001</v>
      </c>
      <c r="F1323">
        <v>-6.4399999999999999E-2</v>
      </c>
      <c r="G1323">
        <v>-31.334700000000002</v>
      </c>
    </row>
    <row r="1324" spans="1:20" x14ac:dyDescent="0.25">
      <c r="A1324" s="5" t="s">
        <v>663</v>
      </c>
      <c r="B1324" t="s">
        <v>1163</v>
      </c>
      <c r="C1324" t="s">
        <v>1202</v>
      </c>
      <c r="D1324" s="2">
        <f>_xll.BDH($A1324, $D$1, $B1324, $C1324, "Direction", "H", "Period", "Y","cols=17;rows=2")</f>
        <v>38717</v>
      </c>
      <c r="E1324" s="2">
        <v>39082</v>
      </c>
      <c r="F1324" s="2">
        <v>39447</v>
      </c>
      <c r="G1324" s="2">
        <v>39813</v>
      </c>
      <c r="H1324" s="2">
        <v>40178</v>
      </c>
      <c r="I1324" s="2">
        <v>40543</v>
      </c>
      <c r="J1324" s="2">
        <v>40908</v>
      </c>
      <c r="K1324" s="2">
        <v>41274</v>
      </c>
      <c r="L1324" s="2">
        <v>41639</v>
      </c>
      <c r="M1324" s="2">
        <v>42004</v>
      </c>
      <c r="N1324" s="2">
        <v>42369</v>
      </c>
      <c r="O1324" s="2">
        <v>42735</v>
      </c>
      <c r="P1324" s="2">
        <v>43100</v>
      </c>
      <c r="Q1324" s="2">
        <v>43465</v>
      </c>
      <c r="R1324" s="2">
        <v>43830</v>
      </c>
      <c r="S1324" s="2">
        <v>44196</v>
      </c>
      <c r="T1324" s="2">
        <v>44561</v>
      </c>
    </row>
    <row r="1325" spans="1:20" x14ac:dyDescent="0.25">
      <c r="D1325">
        <v>10.4506</v>
      </c>
      <c r="E1325">
        <v>14.840999999999999</v>
      </c>
      <c r="F1325">
        <v>22.885899999999999</v>
      </c>
      <c r="G1325">
        <v>20.2395</v>
      </c>
      <c r="H1325">
        <v>10.987</v>
      </c>
      <c r="I1325">
        <v>11.165100000000001</v>
      </c>
      <c r="J1325">
        <v>11.9519</v>
      </c>
      <c r="K1325">
        <v>13.159700000000001</v>
      </c>
      <c r="L1325">
        <v>10.958600000000001</v>
      </c>
      <c r="M1325">
        <v>11.6584</v>
      </c>
      <c r="N1325">
        <v>-4.1482999999999999</v>
      </c>
      <c r="O1325">
        <v>-15.9087</v>
      </c>
      <c r="P1325">
        <v>-1.6908000000000001</v>
      </c>
      <c r="Q1325">
        <v>-0.22209999999999999</v>
      </c>
      <c r="R1325">
        <v>-56.442999999999998</v>
      </c>
      <c r="S1325">
        <v>-39.143799999999999</v>
      </c>
      <c r="T1325">
        <v>-4.8986000000000001</v>
      </c>
    </row>
    <row r="1326" spans="1:20" x14ac:dyDescent="0.25">
      <c r="A1326" s="5" t="s">
        <v>664</v>
      </c>
      <c r="B1326" t="s">
        <v>1163</v>
      </c>
      <c r="C1326" t="s">
        <v>1192</v>
      </c>
      <c r="D1326" s="2">
        <f>_xll.BDH($A1326, $D$1, $B1326, $C1326, "Direction", "H", "Period", "Y","cols=10;rows=2")</f>
        <v>38717</v>
      </c>
      <c r="E1326" s="2">
        <v>39447</v>
      </c>
      <c r="F1326" s="2">
        <v>39813</v>
      </c>
      <c r="G1326" s="2">
        <v>40178</v>
      </c>
      <c r="H1326" s="2">
        <v>40543</v>
      </c>
      <c r="I1326" s="2">
        <v>40908</v>
      </c>
      <c r="J1326" s="2">
        <v>41274</v>
      </c>
      <c r="K1326" s="2">
        <v>41639</v>
      </c>
      <c r="L1326" s="2">
        <v>42004</v>
      </c>
      <c r="M1326" s="2">
        <v>42369</v>
      </c>
    </row>
    <row r="1327" spans="1:20" x14ac:dyDescent="0.25">
      <c r="D1327">
        <v>9.3292000000000002</v>
      </c>
      <c r="E1327">
        <v>9.1018000000000008</v>
      </c>
      <c r="F1327">
        <v>-5.1062000000000003</v>
      </c>
      <c r="G1327">
        <v>-4.3391999999999999</v>
      </c>
      <c r="H1327">
        <v>1.0866</v>
      </c>
      <c r="I1327">
        <v>0.26269999999999999</v>
      </c>
      <c r="J1327">
        <v>2.0594999999999999</v>
      </c>
      <c r="K1327">
        <v>3.6261999999999999</v>
      </c>
      <c r="L1327">
        <v>-8.4868000000000006</v>
      </c>
      <c r="M1327">
        <v>-4.4329000000000001</v>
      </c>
    </row>
    <row r="1328" spans="1:20" x14ac:dyDescent="0.25">
      <c r="A1328" s="5" t="s">
        <v>665</v>
      </c>
      <c r="B1328" t="s">
        <v>1164</v>
      </c>
      <c r="C1328" t="s">
        <v>1182</v>
      </c>
      <c r="D1328" s="2" t="str">
        <f>_xll.BDH($A1328, $D$1, $B1328, $C1328, "Direction", "H", "Period", "Y")</f>
        <v>#N/A N/A</v>
      </c>
      <c r="E1328" s="2"/>
      <c r="F1328" s="2"/>
    </row>
    <row r="1330" spans="1:19" x14ac:dyDescent="0.25">
      <c r="A1330" s="5" t="s">
        <v>666</v>
      </c>
      <c r="B1330" t="s">
        <v>1164</v>
      </c>
      <c r="C1330" t="s">
        <v>1199</v>
      </c>
      <c r="D1330" s="2">
        <f>_xll.BDH($A1330, $D$1, $B1330, $C1330, "Direction", "H", "Period", "Y","cols=16;rows=2")</f>
        <v>39082</v>
      </c>
      <c r="E1330" s="2">
        <v>39447</v>
      </c>
      <c r="F1330" s="2">
        <v>39813</v>
      </c>
      <c r="G1330" s="2">
        <v>40178</v>
      </c>
      <c r="H1330" s="2">
        <v>40543</v>
      </c>
      <c r="I1330" s="2">
        <v>40908</v>
      </c>
      <c r="J1330" s="2">
        <v>41274</v>
      </c>
      <c r="K1330" s="2">
        <v>41639</v>
      </c>
      <c r="L1330" s="2">
        <v>42004</v>
      </c>
      <c r="M1330" s="2">
        <v>42369</v>
      </c>
      <c r="N1330" s="2">
        <v>42735</v>
      </c>
      <c r="O1330" s="2">
        <v>43100</v>
      </c>
      <c r="P1330" s="2">
        <v>43465</v>
      </c>
      <c r="Q1330" s="2">
        <v>43830</v>
      </c>
      <c r="R1330" s="2">
        <v>44196</v>
      </c>
      <c r="S1330" s="2">
        <v>44561</v>
      </c>
    </row>
    <row r="1331" spans="1:19" x14ac:dyDescent="0.25">
      <c r="D1331">
        <v>18.398399999999999</v>
      </c>
      <c r="E1331">
        <v>17.943999999999999</v>
      </c>
      <c r="F1331">
        <v>22.485700000000001</v>
      </c>
      <c r="G1331">
        <v>16.939499999999999</v>
      </c>
      <c r="H1331">
        <v>15.859299999999999</v>
      </c>
      <c r="I1331">
        <v>14.552199999999999</v>
      </c>
      <c r="J1331">
        <v>18.307099999999998</v>
      </c>
      <c r="K1331">
        <v>18.509</v>
      </c>
      <c r="L1331">
        <v>21.918600000000001</v>
      </c>
      <c r="M1331">
        <v>23.912700000000001</v>
      </c>
      <c r="N1331">
        <v>35.7624</v>
      </c>
      <c r="O1331">
        <v>47.268599999999999</v>
      </c>
      <c r="P1331">
        <v>47.2532</v>
      </c>
      <c r="Q1331">
        <v>5.0635000000000003</v>
      </c>
      <c r="R1331">
        <v>2.9337</v>
      </c>
      <c r="S1331">
        <v>4.2160000000000002</v>
      </c>
    </row>
    <row r="1332" spans="1:19" x14ac:dyDescent="0.25">
      <c r="A1332" s="5" t="s">
        <v>667</v>
      </c>
      <c r="B1332" t="s">
        <v>1164</v>
      </c>
      <c r="C1332" t="s">
        <v>1182</v>
      </c>
      <c r="D1332" s="2">
        <f>_xll.BDH($A1332, $D$1, $B1332, $C1332, "Direction", "H", "Period", "Y","cols=3;rows=2")</f>
        <v>39386</v>
      </c>
      <c r="E1332" s="2">
        <v>39752</v>
      </c>
      <c r="F1332" s="2">
        <v>40117</v>
      </c>
    </row>
    <row r="1333" spans="1:19" x14ac:dyDescent="0.25">
      <c r="D1333">
        <v>10.3241</v>
      </c>
      <c r="E1333">
        <v>0.71709999999999996</v>
      </c>
      <c r="F1333">
        <v>-79.895399999999995</v>
      </c>
    </row>
    <row r="1334" spans="1:19" x14ac:dyDescent="0.25">
      <c r="A1334" s="5" t="s">
        <v>668</v>
      </c>
      <c r="B1334" t="s">
        <v>1164</v>
      </c>
      <c r="C1334" t="s">
        <v>1199</v>
      </c>
      <c r="D1334" s="2">
        <f>_xll.BDH($A1334, $D$1, $B1334, $C1334, "Direction", "H", "Period", "Y","cols=16;rows=2")</f>
        <v>39327</v>
      </c>
      <c r="E1334" s="2">
        <v>39691</v>
      </c>
      <c r="F1334" s="2">
        <v>40055</v>
      </c>
      <c r="G1334" s="2">
        <v>40419</v>
      </c>
      <c r="H1334" s="2">
        <v>40783</v>
      </c>
      <c r="I1334" s="2">
        <v>41154</v>
      </c>
      <c r="J1334" s="2">
        <v>41518</v>
      </c>
      <c r="K1334" s="2">
        <v>41882</v>
      </c>
      <c r="L1334" s="2">
        <v>42246</v>
      </c>
      <c r="M1334" s="2">
        <v>42610</v>
      </c>
      <c r="N1334" s="2">
        <v>42981</v>
      </c>
      <c r="O1334" s="2">
        <v>43345</v>
      </c>
      <c r="P1334" s="2">
        <v>43709</v>
      </c>
      <c r="Q1334" s="2">
        <v>44073</v>
      </c>
      <c r="R1334" s="2">
        <v>44437</v>
      </c>
      <c r="S1334" s="2">
        <v>44801</v>
      </c>
    </row>
    <row r="1335" spans="1:19" x14ac:dyDescent="0.25">
      <c r="D1335">
        <v>12.188700000000001</v>
      </c>
      <c r="E1335">
        <v>14.4002</v>
      </c>
      <c r="F1335">
        <v>11.3066</v>
      </c>
      <c r="G1335">
        <v>12.5006</v>
      </c>
      <c r="H1335">
        <v>12.8071</v>
      </c>
      <c r="I1335">
        <v>14.029500000000001</v>
      </c>
      <c r="J1335">
        <v>17.582100000000001</v>
      </c>
      <c r="K1335">
        <v>17.790500000000002</v>
      </c>
      <c r="L1335">
        <v>20.741700000000002</v>
      </c>
      <c r="M1335">
        <v>20.708500000000001</v>
      </c>
      <c r="N1335">
        <v>23.441400000000002</v>
      </c>
      <c r="O1335">
        <v>26.5852</v>
      </c>
      <c r="P1335">
        <v>26.096599999999999</v>
      </c>
      <c r="Q1335">
        <v>23.8733</v>
      </c>
      <c r="R1335">
        <v>27.9346</v>
      </c>
      <c r="S1335">
        <v>30.592099999999999</v>
      </c>
    </row>
    <row r="1336" spans="1:19" x14ac:dyDescent="0.25">
      <c r="A1336" s="5" t="s">
        <v>669</v>
      </c>
      <c r="B1336" t="s">
        <v>1164</v>
      </c>
      <c r="C1336" t="s">
        <v>1202</v>
      </c>
      <c r="D1336" s="2">
        <f>_xll.BDH($A1336, $D$1, $B1336, $C1336, "Direction", "H", "Period", "Y","cols=8;rows=2")</f>
        <v>40543</v>
      </c>
      <c r="E1336" s="2">
        <v>40908</v>
      </c>
      <c r="F1336" s="2">
        <v>41274</v>
      </c>
      <c r="G1336" s="2">
        <v>41639</v>
      </c>
      <c r="H1336" s="2">
        <v>42004</v>
      </c>
      <c r="I1336" s="2">
        <v>42369</v>
      </c>
      <c r="J1336" s="2">
        <v>42735</v>
      </c>
      <c r="K1336" s="2">
        <v>44561</v>
      </c>
      <c r="L1336" s="2"/>
      <c r="M1336" s="2"/>
      <c r="N1336" s="2"/>
      <c r="O1336" s="2"/>
      <c r="P1336" s="2"/>
      <c r="Q1336" s="2"/>
      <c r="R1336" s="2"/>
      <c r="S1336" s="2"/>
    </row>
    <row r="1337" spans="1:19" x14ac:dyDescent="0.25">
      <c r="D1337">
        <v>194.38149999999999</v>
      </c>
      <c r="E1337">
        <v>157.75299999999999</v>
      </c>
      <c r="F1337">
        <v>111.7903</v>
      </c>
      <c r="G1337">
        <v>78.071700000000007</v>
      </c>
      <c r="H1337">
        <v>70.8827</v>
      </c>
      <c r="I1337">
        <v>61.9377</v>
      </c>
      <c r="J1337">
        <v>21.9496</v>
      </c>
      <c r="K1337">
        <v>297.23349999999999</v>
      </c>
    </row>
    <row r="1338" spans="1:19" x14ac:dyDescent="0.25">
      <c r="A1338" s="5" t="s">
        <v>670</v>
      </c>
      <c r="B1338" t="s">
        <v>1164</v>
      </c>
      <c r="C1338" t="s">
        <v>1196</v>
      </c>
      <c r="D1338" s="2">
        <f>_xll.BDH($A1338, $D$1, $B1338, $C1338, "Direction", "H", "Period", "Y","cols=12;rows=2")</f>
        <v>39082</v>
      </c>
      <c r="E1338" s="2">
        <v>39447</v>
      </c>
      <c r="F1338" s="2">
        <v>39813</v>
      </c>
      <c r="G1338" s="2">
        <v>40178</v>
      </c>
      <c r="H1338" s="2">
        <v>40543</v>
      </c>
      <c r="I1338" s="2">
        <v>40908</v>
      </c>
      <c r="J1338" s="2">
        <v>41274</v>
      </c>
      <c r="K1338" s="2">
        <v>41639</v>
      </c>
      <c r="L1338" s="2">
        <v>42004</v>
      </c>
      <c r="M1338" s="2">
        <v>42369</v>
      </c>
      <c r="N1338" s="2">
        <v>42735</v>
      </c>
      <c r="O1338" s="2">
        <v>43100</v>
      </c>
    </row>
    <row r="1339" spans="1:19" x14ac:dyDescent="0.25">
      <c r="D1339">
        <v>36.634599999999999</v>
      </c>
      <c r="E1339">
        <v>62.351100000000002</v>
      </c>
      <c r="F1339">
        <v>87.467600000000004</v>
      </c>
      <c r="G1339">
        <v>35.749499999999998</v>
      </c>
      <c r="H1339">
        <v>33.001800000000003</v>
      </c>
      <c r="I1339">
        <v>41.965000000000003</v>
      </c>
      <c r="J1339">
        <v>10.154400000000001</v>
      </c>
      <c r="K1339">
        <v>8.1578999999999997</v>
      </c>
      <c r="L1339">
        <v>9.5846999999999998</v>
      </c>
      <c r="M1339">
        <v>13.2332</v>
      </c>
      <c r="N1339">
        <v>20.259</v>
      </c>
      <c r="O1339">
        <v>26.297899999999998</v>
      </c>
    </row>
    <row r="1340" spans="1:19" x14ac:dyDescent="0.25">
      <c r="A1340" s="5" t="s">
        <v>671</v>
      </c>
      <c r="B1340" t="s">
        <v>1164</v>
      </c>
      <c r="C1340" t="s">
        <v>1199</v>
      </c>
      <c r="D1340" s="2">
        <f>_xll.BDH($A1340, $D$1, $B1340, $C1340, "Direction", "H", "Period", "Y","cols=16;rows=2")</f>
        <v>39263</v>
      </c>
      <c r="E1340" s="2">
        <v>39629</v>
      </c>
      <c r="F1340" s="2">
        <v>39994</v>
      </c>
      <c r="G1340" s="2">
        <v>40359</v>
      </c>
      <c r="H1340" s="2">
        <v>40724</v>
      </c>
      <c r="I1340" s="2">
        <v>41090</v>
      </c>
      <c r="J1340" s="2">
        <v>41455</v>
      </c>
      <c r="K1340" s="2">
        <v>41820</v>
      </c>
      <c r="L1340" s="2">
        <v>42185</v>
      </c>
      <c r="M1340" s="2">
        <v>42551</v>
      </c>
      <c r="N1340" s="2">
        <v>42916</v>
      </c>
      <c r="O1340" s="2">
        <v>43281</v>
      </c>
      <c r="P1340" s="2">
        <v>43646</v>
      </c>
      <c r="Q1340" s="2">
        <v>44012</v>
      </c>
      <c r="R1340" s="2">
        <v>44377</v>
      </c>
      <c r="S1340" s="2">
        <v>44742</v>
      </c>
    </row>
    <row r="1341" spans="1:19" x14ac:dyDescent="0.25">
      <c r="D1341">
        <v>31.843499999999999</v>
      </c>
      <c r="E1341">
        <v>33.223500000000001</v>
      </c>
      <c r="F1341">
        <v>13.2637</v>
      </c>
      <c r="G1341">
        <v>26.658100000000001</v>
      </c>
      <c r="H1341">
        <v>30.6173</v>
      </c>
      <c r="I1341">
        <v>31.958400000000001</v>
      </c>
      <c r="J1341">
        <v>33.879800000000003</v>
      </c>
      <c r="K1341">
        <v>33.719799999999999</v>
      </c>
      <c r="L1341">
        <v>29.0474</v>
      </c>
      <c r="M1341">
        <v>30.907</v>
      </c>
      <c r="N1341">
        <v>31.3977</v>
      </c>
      <c r="O1341">
        <v>24.4268</v>
      </c>
      <c r="P1341">
        <v>39.343200000000003</v>
      </c>
      <c r="Q1341">
        <v>16.440300000000001</v>
      </c>
      <c r="R1341">
        <v>57.445999999999998</v>
      </c>
      <c r="S1341">
        <v>41.040599999999998</v>
      </c>
    </row>
    <row r="1342" spans="1:19" x14ac:dyDescent="0.25">
      <c r="A1342" s="5" t="s">
        <v>672</v>
      </c>
      <c r="B1342" t="s">
        <v>1164</v>
      </c>
      <c r="C1342" t="s">
        <v>1180</v>
      </c>
      <c r="D1342" s="2">
        <f>_xll.BDH($A1342, $D$1, $B1342, $C1342, "Direction", "H", "Period", "Y","cols=5;rows=2")</f>
        <v>39444</v>
      </c>
      <c r="E1342" s="2">
        <v>39815</v>
      </c>
      <c r="F1342" s="2">
        <v>40179</v>
      </c>
      <c r="G1342" s="2">
        <v>40543</v>
      </c>
      <c r="H1342" s="2">
        <v>40907</v>
      </c>
    </row>
    <row r="1343" spans="1:19" x14ac:dyDescent="0.25">
      <c r="D1343">
        <v>2.2216</v>
      </c>
      <c r="E1343">
        <v>-39.081499999999998</v>
      </c>
      <c r="F1343">
        <v>6.0403000000000002</v>
      </c>
      <c r="G1343">
        <v>8.2407000000000004</v>
      </c>
      <c r="H1343">
        <v>-10.746700000000001</v>
      </c>
    </row>
    <row r="1344" spans="1:19" x14ac:dyDescent="0.25">
      <c r="A1344" s="5" t="s">
        <v>673</v>
      </c>
      <c r="B1344" t="s">
        <v>1164</v>
      </c>
      <c r="C1344" t="s">
        <v>1201</v>
      </c>
      <c r="D1344" s="2">
        <f>_xll.BDH($A1344, $D$1, $B1344, $C1344, "Direction", "H", "Period", "Y","cols=13;rows=2")</f>
        <v>39082</v>
      </c>
      <c r="E1344" s="2">
        <v>39447</v>
      </c>
      <c r="F1344" s="2">
        <v>39813</v>
      </c>
      <c r="G1344" s="2">
        <v>40178</v>
      </c>
      <c r="H1344" s="2">
        <v>40543</v>
      </c>
      <c r="I1344" s="2">
        <v>40908</v>
      </c>
      <c r="J1344" s="2">
        <v>41274</v>
      </c>
      <c r="K1344" s="2">
        <v>41639</v>
      </c>
      <c r="L1344" s="2">
        <v>42004</v>
      </c>
      <c r="M1344" s="2">
        <v>42369</v>
      </c>
      <c r="N1344" s="2">
        <v>42735</v>
      </c>
      <c r="O1344" s="2">
        <v>43100</v>
      </c>
      <c r="P1344" s="2">
        <v>43465</v>
      </c>
    </row>
    <row r="1345" spans="1:19" x14ac:dyDescent="0.25">
      <c r="D1345">
        <v>5.282</v>
      </c>
      <c r="E1345">
        <v>9.3953000000000007</v>
      </c>
      <c r="F1345">
        <v>-48.4163</v>
      </c>
      <c r="G1345">
        <v>19.6996</v>
      </c>
      <c r="H1345">
        <v>16.9679</v>
      </c>
      <c r="I1345">
        <v>22.930099999999999</v>
      </c>
      <c r="J1345">
        <v>25.986799999999999</v>
      </c>
      <c r="K1345">
        <v>25.697399999999998</v>
      </c>
      <c r="L1345">
        <v>33.016100000000002</v>
      </c>
      <c r="M1345">
        <v>25.747800000000002</v>
      </c>
      <c r="N1345">
        <v>31.935500000000001</v>
      </c>
      <c r="O1345">
        <v>43.487900000000003</v>
      </c>
      <c r="P1345">
        <v>61.856000000000002</v>
      </c>
    </row>
    <row r="1346" spans="1:19" x14ac:dyDescent="0.25">
      <c r="A1346" s="5" t="s">
        <v>674</v>
      </c>
      <c r="B1346" t="s">
        <v>1164</v>
      </c>
      <c r="C1346" t="s">
        <v>1199</v>
      </c>
      <c r="D1346" s="2">
        <f>_xll.BDH($A1346, $D$1, $B1346, $C1346, "Direction", "H", "Period", "Y","cols=16;rows=2")</f>
        <v>39294</v>
      </c>
      <c r="E1346" s="2">
        <v>39660</v>
      </c>
      <c r="F1346" s="2">
        <v>40025</v>
      </c>
      <c r="G1346" s="2">
        <v>40390</v>
      </c>
      <c r="H1346" s="2">
        <v>40755</v>
      </c>
      <c r="I1346" s="2">
        <v>41121</v>
      </c>
      <c r="J1346" s="2">
        <v>41486</v>
      </c>
      <c r="K1346" s="2">
        <v>41851</v>
      </c>
      <c r="L1346" s="2">
        <v>42216</v>
      </c>
      <c r="M1346" s="2">
        <v>42582</v>
      </c>
      <c r="N1346" s="2">
        <v>42947</v>
      </c>
      <c r="O1346" s="2">
        <v>43312</v>
      </c>
      <c r="P1346" s="2">
        <v>43677</v>
      </c>
      <c r="Q1346" s="2">
        <v>44043</v>
      </c>
      <c r="R1346" s="2">
        <v>44408</v>
      </c>
      <c r="S1346" s="2">
        <v>44773</v>
      </c>
    </row>
    <row r="1347" spans="1:19" x14ac:dyDescent="0.25">
      <c r="D1347">
        <v>23.3232</v>
      </c>
      <c r="E1347">
        <v>23.211600000000001</v>
      </c>
      <c r="F1347">
        <v>19.3108</v>
      </c>
      <c r="G1347">
        <v>21.3462</v>
      </c>
      <c r="H1347">
        <v>23.3217</v>
      </c>
      <c r="I1347">
        <v>29.552199999999999</v>
      </c>
      <c r="J1347">
        <v>27.346599999999999</v>
      </c>
      <c r="K1347">
        <v>27.447399999999998</v>
      </c>
      <c r="L1347">
        <v>13.493499999999999</v>
      </c>
      <c r="M1347">
        <v>56.055</v>
      </c>
      <c r="N1347">
        <v>78.33</v>
      </c>
      <c r="O1347">
        <v>63.741</v>
      </c>
      <c r="P1347">
        <v>47.433399999999999</v>
      </c>
      <c r="Q1347">
        <v>41.242199999999997</v>
      </c>
      <c r="R1347">
        <v>27.539200000000001</v>
      </c>
      <c r="S1347">
        <v>15.7051</v>
      </c>
    </row>
    <row r="1348" spans="1:19" x14ac:dyDescent="0.25">
      <c r="A1348" s="5" t="s">
        <v>675</v>
      </c>
      <c r="B1348" t="s">
        <v>1164</v>
      </c>
      <c r="C1348" t="s">
        <v>1199</v>
      </c>
      <c r="D1348" s="2">
        <f>_xll.BDH($A1348, $D$1, $B1348, $C1348, "Direction", "H", "Period", "Y","cols=16;rows=2")</f>
        <v>39199</v>
      </c>
      <c r="E1348" s="2">
        <v>39563</v>
      </c>
      <c r="F1348" s="2">
        <v>39927</v>
      </c>
      <c r="G1348" s="2">
        <v>40298</v>
      </c>
      <c r="H1348" s="2">
        <v>40662</v>
      </c>
      <c r="I1348" s="2">
        <v>41026</v>
      </c>
      <c r="J1348" s="2">
        <v>41390</v>
      </c>
      <c r="K1348" s="2">
        <v>41754</v>
      </c>
      <c r="L1348" s="2">
        <v>42118</v>
      </c>
      <c r="M1348" s="2">
        <v>42489</v>
      </c>
      <c r="N1348" s="2">
        <v>42853</v>
      </c>
      <c r="O1348" s="2">
        <v>43217</v>
      </c>
      <c r="P1348" s="2">
        <v>43581</v>
      </c>
      <c r="Q1348" s="2">
        <v>43945</v>
      </c>
      <c r="R1348" s="2">
        <v>44316</v>
      </c>
      <c r="S1348" s="2">
        <v>44680</v>
      </c>
    </row>
    <row r="1349" spans="1:19" x14ac:dyDescent="0.25">
      <c r="D1349">
        <v>15.219799999999999</v>
      </c>
      <c r="E1349">
        <v>16.790900000000001</v>
      </c>
      <c r="F1349">
        <v>3.7078000000000002</v>
      </c>
      <c r="G1349">
        <v>18.559799999999999</v>
      </c>
      <c r="H1349">
        <v>21.502400000000002</v>
      </c>
      <c r="I1349">
        <v>15.0901</v>
      </c>
      <c r="J1349">
        <v>11.2151</v>
      </c>
      <c r="K1349">
        <v>15.0047</v>
      </c>
      <c r="L1349">
        <v>15.5543</v>
      </c>
      <c r="M1349">
        <v>7.2755000000000001</v>
      </c>
      <c r="N1349">
        <v>17.982700000000001</v>
      </c>
      <c r="O1349">
        <v>4.5885999999999996</v>
      </c>
      <c r="P1349">
        <v>69.459299999999999</v>
      </c>
      <c r="Q1349">
        <v>122.973</v>
      </c>
      <c r="R1349">
        <v>157.4973</v>
      </c>
      <c r="S1349">
        <v>123.0466</v>
      </c>
    </row>
    <row r="1350" spans="1:19" x14ac:dyDescent="0.25">
      <c r="A1350" s="5" t="s">
        <v>676</v>
      </c>
      <c r="B1350" t="s">
        <v>1164</v>
      </c>
      <c r="C1350" t="s">
        <v>1199</v>
      </c>
      <c r="D1350" s="2">
        <f>_xll.BDH($A1350, $D$1, $B1350, $C1350, "Direction", "H", "Period", "Y","cols=5;rows=2")</f>
        <v>39082</v>
      </c>
      <c r="E1350" s="2">
        <v>39447</v>
      </c>
      <c r="F1350" s="2">
        <v>39813</v>
      </c>
      <c r="G1350" s="2">
        <v>40178</v>
      </c>
      <c r="H1350" s="2">
        <v>40543</v>
      </c>
      <c r="I1350" s="2"/>
      <c r="J1350" s="2"/>
      <c r="K1350" s="2"/>
      <c r="L1350" s="2"/>
      <c r="M1350" s="2"/>
      <c r="N1350" s="2"/>
      <c r="O1350" s="2"/>
      <c r="P1350" s="2"/>
      <c r="Q1350" s="2"/>
      <c r="R1350" s="2"/>
      <c r="S1350" s="2"/>
    </row>
    <row r="1351" spans="1:19" x14ac:dyDescent="0.25">
      <c r="D1351">
        <v>17.226800000000001</v>
      </c>
      <c r="E1351">
        <v>-7.7103000000000002</v>
      </c>
      <c r="F1351">
        <v>-38.076000000000001</v>
      </c>
      <c r="G1351">
        <v>48.197099999999999</v>
      </c>
      <c r="H1351">
        <v>135.5385</v>
      </c>
    </row>
    <row r="1352" spans="1:19" x14ac:dyDescent="0.25">
      <c r="A1352" s="5" t="s">
        <v>677</v>
      </c>
      <c r="B1352" t="s">
        <v>1164</v>
      </c>
      <c r="C1352" t="s">
        <v>1198</v>
      </c>
      <c r="D1352" s="2">
        <f>_xll.BDH($A1352, $D$1, $B1352, $C1352, "Direction", "H", "Period", "Y","cols=3;rows=2")</f>
        <v>39082</v>
      </c>
      <c r="E1352" s="2">
        <v>39447</v>
      </c>
      <c r="F1352" s="2">
        <v>39813</v>
      </c>
    </row>
    <row r="1353" spans="1:19" x14ac:dyDescent="0.25">
      <c r="D1353">
        <v>2.0819000000000001</v>
      </c>
      <c r="E1353">
        <v>-1.6633</v>
      </c>
      <c r="F1353">
        <v>-2.4009999999999998</v>
      </c>
    </row>
    <row r="1354" spans="1:19" x14ac:dyDescent="0.25">
      <c r="A1354" s="5" t="s">
        <v>678</v>
      </c>
      <c r="B1354" t="s">
        <v>1164</v>
      </c>
      <c r="C1354" t="s">
        <v>1199</v>
      </c>
      <c r="D1354" s="2">
        <f>_xll.BDH($A1354, $D$1, $B1354, $C1354, "Direction", "H", "Period", "Y","cols=16;rows=2")</f>
        <v>39355</v>
      </c>
      <c r="E1354" s="2">
        <v>39719</v>
      </c>
      <c r="F1354" s="2">
        <v>40083</v>
      </c>
      <c r="G1354" s="2">
        <v>40447</v>
      </c>
      <c r="H1354" s="2">
        <v>40811</v>
      </c>
      <c r="I1354" s="2">
        <v>41182</v>
      </c>
      <c r="J1354" s="2">
        <v>41546</v>
      </c>
      <c r="K1354" s="2">
        <v>41910</v>
      </c>
      <c r="L1354" s="2">
        <v>42274</v>
      </c>
      <c r="M1354" s="2">
        <v>42638</v>
      </c>
      <c r="N1354" s="2">
        <v>43002</v>
      </c>
      <c r="O1354" s="2">
        <v>43373</v>
      </c>
      <c r="P1354" s="2">
        <v>43737</v>
      </c>
      <c r="Q1354" s="2">
        <v>44101</v>
      </c>
      <c r="R1354" s="2">
        <v>44465</v>
      </c>
      <c r="S1354" s="2">
        <v>44829</v>
      </c>
    </row>
    <row r="1355" spans="1:19" x14ac:dyDescent="0.25">
      <c r="D1355">
        <v>30.028600000000001</v>
      </c>
      <c r="E1355">
        <v>18.709800000000001</v>
      </c>
      <c r="F1355">
        <v>8.3219999999999992</v>
      </c>
      <c r="G1355">
        <v>15.7721</v>
      </c>
      <c r="H1355">
        <v>17.820900000000002</v>
      </c>
      <c r="I1355">
        <v>20.203700000000001</v>
      </c>
      <c r="J1355">
        <v>19.689399999999999</v>
      </c>
      <c r="K1355">
        <v>21.172799999999999</v>
      </c>
      <c r="L1355">
        <v>14.934100000000001</v>
      </c>
      <c r="M1355">
        <v>18.054099999999998</v>
      </c>
      <c r="N1355">
        <v>7.8882000000000003</v>
      </c>
      <c r="O1355">
        <v>-31.3443</v>
      </c>
      <c r="P1355">
        <v>150.28270000000001</v>
      </c>
      <c r="Q1355">
        <v>94.629499999999993</v>
      </c>
      <c r="R1355">
        <v>112.8471</v>
      </c>
      <c r="S1355">
        <v>92.522300000000001</v>
      </c>
    </row>
    <row r="1356" spans="1:19" x14ac:dyDescent="0.25">
      <c r="A1356" s="5" t="s">
        <v>679</v>
      </c>
      <c r="B1356" t="s">
        <v>1164</v>
      </c>
      <c r="C1356" t="s">
        <v>1180</v>
      </c>
      <c r="D1356" s="2">
        <f>_xll.BDH($A1356, $D$1, $B1356, $C1356, "Direction", "H", "Period", "Y","cols=5;rows=2")</f>
        <v>39173</v>
      </c>
      <c r="E1356" s="2">
        <v>39537</v>
      </c>
      <c r="F1356" s="2">
        <v>39901</v>
      </c>
      <c r="G1356" s="2">
        <v>40265</v>
      </c>
      <c r="H1356" s="2">
        <v>40636</v>
      </c>
    </row>
    <row r="1357" spans="1:19" x14ac:dyDescent="0.25">
      <c r="D1357">
        <v>12.159700000000001</v>
      </c>
      <c r="E1357">
        <v>12.491199999999999</v>
      </c>
      <c r="F1357">
        <v>16.834399999999999</v>
      </c>
      <c r="G1357">
        <v>9.0831999999999997</v>
      </c>
      <c r="H1357">
        <v>23.484999999999999</v>
      </c>
    </row>
    <row r="1358" spans="1:19" x14ac:dyDescent="0.25">
      <c r="A1358" s="5" t="s">
        <v>680</v>
      </c>
      <c r="B1358" t="s">
        <v>1164</v>
      </c>
      <c r="C1358" t="s">
        <v>1199</v>
      </c>
      <c r="D1358" s="2">
        <f>_xll.BDH($A1358, $D$1, $B1358, $C1358, "Direction", "H", "Period", "Y","cols=15;rows=2")</f>
        <v>39172</v>
      </c>
      <c r="E1358" s="2">
        <v>39536</v>
      </c>
      <c r="F1358" s="2">
        <v>39900</v>
      </c>
      <c r="G1358" s="2">
        <v>40271</v>
      </c>
      <c r="H1358" s="2">
        <v>40635</v>
      </c>
      <c r="I1358" s="2">
        <v>40999</v>
      </c>
      <c r="J1358" s="2">
        <v>41363</v>
      </c>
      <c r="K1358" s="2">
        <v>41727</v>
      </c>
      <c r="L1358" s="2">
        <v>42091</v>
      </c>
      <c r="M1358" s="2">
        <v>42462</v>
      </c>
      <c r="N1358" s="2">
        <v>42826</v>
      </c>
      <c r="O1358" s="2">
        <v>43190</v>
      </c>
      <c r="P1358" s="2">
        <v>43554</v>
      </c>
      <c r="Q1358" s="2">
        <v>43918</v>
      </c>
      <c r="R1358" s="2">
        <v>44289</v>
      </c>
    </row>
    <row r="1359" spans="1:19" x14ac:dyDescent="0.25">
      <c r="D1359">
        <v>15.579800000000001</v>
      </c>
      <c r="E1359">
        <v>21.7181</v>
      </c>
      <c r="F1359">
        <v>19.981300000000001</v>
      </c>
      <c r="G1359">
        <v>17.5701</v>
      </c>
      <c r="H1359">
        <v>28.307099999999998</v>
      </c>
      <c r="I1359">
        <v>20.696899999999999</v>
      </c>
      <c r="J1359">
        <v>17.194099999999999</v>
      </c>
      <c r="K1359">
        <v>22.056999999999999</v>
      </c>
      <c r="L1359">
        <v>24.167899999999999</v>
      </c>
      <c r="M1359">
        <v>21.181100000000001</v>
      </c>
      <c r="N1359">
        <v>24.417300000000001</v>
      </c>
      <c r="O1359">
        <v>19.056999999999999</v>
      </c>
      <c r="P1359">
        <v>34.0779</v>
      </c>
      <c r="Q1359">
        <v>30.627300000000002</v>
      </c>
      <c r="R1359">
        <v>24.856100000000001</v>
      </c>
    </row>
    <row r="1360" spans="1:19" x14ac:dyDescent="0.25">
      <c r="A1360" s="5" t="s">
        <v>681</v>
      </c>
      <c r="B1360" t="s">
        <v>1164</v>
      </c>
      <c r="C1360" t="s">
        <v>1199</v>
      </c>
      <c r="D1360" s="2">
        <f>_xll.BDH($A1360, $D$1, $B1360, $C1360, "Direction", "H", "Period", "Y","cols=16;rows=2")</f>
        <v>39082</v>
      </c>
      <c r="E1360" s="2">
        <v>39447</v>
      </c>
      <c r="F1360" s="2">
        <v>39813</v>
      </c>
      <c r="G1360" s="2">
        <v>40178</v>
      </c>
      <c r="H1360" s="2">
        <v>40543</v>
      </c>
      <c r="I1360" s="2">
        <v>40908</v>
      </c>
      <c r="J1360" s="2">
        <v>41274</v>
      </c>
      <c r="K1360" s="2">
        <v>41639</v>
      </c>
      <c r="L1360" s="2">
        <v>42004</v>
      </c>
      <c r="M1360" s="2">
        <v>42369</v>
      </c>
      <c r="N1360" s="2">
        <v>42735</v>
      </c>
      <c r="O1360" s="2">
        <v>43100</v>
      </c>
      <c r="P1360" s="2">
        <v>43465</v>
      </c>
      <c r="Q1360" s="2">
        <v>43830</v>
      </c>
      <c r="R1360" s="2">
        <v>44196</v>
      </c>
      <c r="S1360" s="2">
        <v>44561</v>
      </c>
    </row>
    <row r="1361" spans="1:19" x14ac:dyDescent="0.25">
      <c r="D1361">
        <v>14.4253</v>
      </c>
      <c r="E1361">
        <v>13.4255</v>
      </c>
      <c r="F1361">
        <v>8.4857999999999993</v>
      </c>
      <c r="G1361">
        <v>9.6623000000000001</v>
      </c>
      <c r="H1361">
        <v>7.7001999999999997</v>
      </c>
      <c r="I1361">
        <v>3.2587999999999999</v>
      </c>
      <c r="J1361">
        <v>8.0297999999999998</v>
      </c>
      <c r="K1361">
        <v>8.9733999999999998</v>
      </c>
      <c r="L1361">
        <v>8.3049999999999997</v>
      </c>
      <c r="M1361">
        <v>9.7538</v>
      </c>
      <c r="N1361">
        <v>8.7639999999999993</v>
      </c>
      <c r="O1361">
        <v>13.657500000000001</v>
      </c>
      <c r="P1361">
        <v>3.5705</v>
      </c>
      <c r="Q1361">
        <v>22.5688</v>
      </c>
      <c r="R1361">
        <v>11.775499999999999</v>
      </c>
      <c r="S1361">
        <v>24.658899999999999</v>
      </c>
    </row>
    <row r="1362" spans="1:19" x14ac:dyDescent="0.25">
      <c r="A1362" s="5" t="s">
        <v>682</v>
      </c>
      <c r="B1362" t="s">
        <v>1164</v>
      </c>
      <c r="C1362" t="s">
        <v>1199</v>
      </c>
      <c r="D1362" s="2">
        <f>_xll.BDH($A1362, $D$1, $B1362, $C1362, "Direction", "H", "Period", "Y","cols=16;rows=2")</f>
        <v>39291</v>
      </c>
      <c r="E1362" s="2">
        <v>39655</v>
      </c>
      <c r="F1362" s="2">
        <v>40019</v>
      </c>
      <c r="G1362" s="2">
        <v>40390</v>
      </c>
      <c r="H1362" s="2">
        <v>40754</v>
      </c>
      <c r="I1362" s="2">
        <v>41118</v>
      </c>
      <c r="J1362" s="2">
        <v>41482</v>
      </c>
      <c r="K1362" s="2">
        <v>41846</v>
      </c>
      <c r="L1362" s="2">
        <v>42210</v>
      </c>
      <c r="M1362" s="2">
        <v>42581</v>
      </c>
      <c r="N1362" s="2">
        <v>42945</v>
      </c>
      <c r="O1362" s="2">
        <v>43309</v>
      </c>
      <c r="P1362" s="2">
        <v>43673</v>
      </c>
      <c r="Q1362" s="2">
        <v>44037</v>
      </c>
      <c r="R1362" s="2">
        <v>44408</v>
      </c>
      <c r="S1362" s="2">
        <v>44772</v>
      </c>
    </row>
    <row r="1363" spans="1:19" x14ac:dyDescent="0.25">
      <c r="D1363">
        <v>26.476700000000001</v>
      </c>
      <c r="E1363">
        <v>24.4619</v>
      </c>
      <c r="F1363">
        <v>16.805499999999999</v>
      </c>
      <c r="G1363">
        <v>18.735099999999999</v>
      </c>
      <c r="H1363">
        <v>14.1869</v>
      </c>
      <c r="I1363">
        <v>16.3249</v>
      </c>
      <c r="J1363">
        <v>18.084199999999999</v>
      </c>
      <c r="K1363">
        <v>13.5661</v>
      </c>
      <c r="L1363">
        <v>15.4376</v>
      </c>
      <c r="M1363">
        <v>17.421600000000002</v>
      </c>
      <c r="N1363">
        <v>14.8146</v>
      </c>
      <c r="O1363">
        <v>0.20119999999999999</v>
      </c>
      <c r="P1363">
        <v>30.2729</v>
      </c>
      <c r="Q1363">
        <v>31.3718</v>
      </c>
      <c r="R1363">
        <v>26.746600000000001</v>
      </c>
      <c r="S1363">
        <v>29.148199999999999</v>
      </c>
    </row>
    <row r="1364" spans="1:19" x14ac:dyDescent="0.25">
      <c r="A1364" s="5" t="s">
        <v>683</v>
      </c>
      <c r="B1364" t="s">
        <v>1164</v>
      </c>
      <c r="C1364" t="s">
        <v>1199</v>
      </c>
      <c r="D1364" s="2">
        <f>_xll.BDH($A1364, $D$1, $B1364, $C1364, "Direction", "H", "Period", "Y","cols=16;rows=2")</f>
        <v>39082</v>
      </c>
      <c r="E1364" s="2">
        <v>39447</v>
      </c>
      <c r="F1364" s="2">
        <v>39813</v>
      </c>
      <c r="G1364" s="2">
        <v>40178</v>
      </c>
      <c r="H1364" s="2">
        <v>40543</v>
      </c>
      <c r="I1364" s="2">
        <v>40908</v>
      </c>
      <c r="J1364" s="2">
        <v>41274</v>
      </c>
      <c r="K1364" s="2">
        <v>41639</v>
      </c>
      <c r="L1364" s="2">
        <v>42004</v>
      </c>
      <c r="M1364" s="2">
        <v>42369</v>
      </c>
      <c r="N1364" s="2">
        <v>42735</v>
      </c>
      <c r="O1364" s="2">
        <v>43100</v>
      </c>
      <c r="P1364" s="2">
        <v>43465</v>
      </c>
      <c r="Q1364" s="2">
        <v>43830</v>
      </c>
      <c r="R1364" s="2">
        <v>44196</v>
      </c>
      <c r="S1364" s="2">
        <v>44561</v>
      </c>
    </row>
    <row r="1365" spans="1:19" x14ac:dyDescent="0.25">
      <c r="D1365">
        <v>15.4185</v>
      </c>
      <c r="E1365">
        <v>13.118499999999999</v>
      </c>
      <c r="F1365">
        <v>6.1398999999999999</v>
      </c>
      <c r="G1365">
        <v>-1.3555999999999999</v>
      </c>
      <c r="H1365">
        <v>2.1938</v>
      </c>
      <c r="I1365">
        <v>2.7414000000000001</v>
      </c>
      <c r="J1365">
        <v>4.5045999999999999</v>
      </c>
      <c r="K1365">
        <v>4.7797000000000001</v>
      </c>
      <c r="L1365">
        <v>9.8081999999999994</v>
      </c>
      <c r="M1365">
        <v>20.6614</v>
      </c>
      <c r="N1365">
        <v>7.5980999999999996</v>
      </c>
      <c r="O1365">
        <v>8.3971</v>
      </c>
      <c r="P1365">
        <v>10.1286</v>
      </c>
      <c r="Q1365">
        <v>7.8056999999999999</v>
      </c>
      <c r="R1365">
        <v>20.4145</v>
      </c>
      <c r="S1365">
        <v>11.269500000000001</v>
      </c>
    </row>
    <row r="1366" spans="1:19" x14ac:dyDescent="0.25">
      <c r="A1366" s="5" t="s">
        <v>684</v>
      </c>
      <c r="B1366" t="s">
        <v>1164</v>
      </c>
      <c r="C1366" t="s">
        <v>1199</v>
      </c>
      <c r="D1366" s="2">
        <f>_xll.BDH($A1366, $D$1, $B1366, $C1366, "Direction", "H", "Period", "Y","cols=16;rows=2")</f>
        <v>39082</v>
      </c>
      <c r="E1366" s="2">
        <v>39447</v>
      </c>
      <c r="F1366" s="2">
        <v>39813</v>
      </c>
      <c r="G1366" s="2">
        <v>40178</v>
      </c>
      <c r="H1366" s="2">
        <v>40543</v>
      </c>
      <c r="I1366" s="2">
        <v>40908</v>
      </c>
      <c r="J1366" s="2">
        <v>41274</v>
      </c>
      <c r="K1366" s="2">
        <v>41639</v>
      </c>
      <c r="L1366" s="2">
        <v>42004</v>
      </c>
      <c r="M1366" s="2">
        <v>42369</v>
      </c>
      <c r="N1366" s="2">
        <v>42735</v>
      </c>
      <c r="O1366" s="2">
        <v>43100</v>
      </c>
      <c r="P1366" s="2">
        <v>43465</v>
      </c>
      <c r="Q1366" s="2">
        <v>43830</v>
      </c>
      <c r="R1366" s="2">
        <v>44196</v>
      </c>
      <c r="S1366" s="2">
        <v>44561</v>
      </c>
    </row>
    <row r="1367" spans="1:19" x14ac:dyDescent="0.25">
      <c r="D1367">
        <v>10.7446</v>
      </c>
      <c r="E1367">
        <v>3.0806</v>
      </c>
      <c r="F1367">
        <v>15.6173</v>
      </c>
      <c r="G1367">
        <v>19.211500000000001</v>
      </c>
      <c r="H1367">
        <v>12.382300000000001</v>
      </c>
      <c r="I1367">
        <v>19.433</v>
      </c>
      <c r="J1367">
        <v>13.450200000000001</v>
      </c>
      <c r="K1367">
        <v>12.8325</v>
      </c>
      <c r="L1367">
        <v>0.2112</v>
      </c>
      <c r="M1367">
        <v>13.027699999999999</v>
      </c>
      <c r="N1367">
        <v>84.908000000000001</v>
      </c>
      <c r="O1367">
        <v>-10.942500000000001</v>
      </c>
      <c r="P1367">
        <v>35.310499999999998</v>
      </c>
      <c r="Q1367">
        <v>39.033999999999999</v>
      </c>
      <c r="R1367">
        <v>176.24010000000001</v>
      </c>
      <c r="S1367">
        <v>204.0333</v>
      </c>
    </row>
    <row r="1368" spans="1:19" x14ac:dyDescent="0.25">
      <c r="A1368" s="5" t="s">
        <v>685</v>
      </c>
      <c r="B1368" t="s">
        <v>1164</v>
      </c>
      <c r="C1368" t="s">
        <v>1199</v>
      </c>
      <c r="D1368" s="2">
        <f>_xll.BDH($A1368, $D$1, $B1368, $C1368, "Direction", "H", "Period", "Y","cols=16;rows=2")</f>
        <v>39172</v>
      </c>
      <c r="E1368" s="2">
        <v>39538</v>
      </c>
      <c r="F1368" s="2">
        <v>39903</v>
      </c>
      <c r="G1368" s="2">
        <v>40268</v>
      </c>
      <c r="H1368" s="2">
        <v>40633</v>
      </c>
      <c r="I1368" s="2">
        <v>40999</v>
      </c>
      <c r="J1368" s="2">
        <v>41364</v>
      </c>
      <c r="K1368" s="2">
        <v>41729</v>
      </c>
      <c r="L1368" s="2">
        <v>42094</v>
      </c>
      <c r="M1368" s="2">
        <v>42460</v>
      </c>
      <c r="N1368" s="2">
        <v>42825</v>
      </c>
      <c r="O1368" s="2">
        <v>43190</v>
      </c>
      <c r="P1368" s="2">
        <v>43555</v>
      </c>
      <c r="Q1368" s="2">
        <v>43921</v>
      </c>
      <c r="R1368" s="2">
        <v>44286</v>
      </c>
      <c r="S1368" s="2">
        <v>44651</v>
      </c>
    </row>
    <row r="1369" spans="1:19" x14ac:dyDescent="0.25">
      <c r="D1369">
        <v>2.0430000000000001</v>
      </c>
      <c r="E1369">
        <v>-10.847</v>
      </c>
      <c r="F1369">
        <v>-29.118200000000002</v>
      </c>
      <c r="G1369">
        <v>-23.094000000000001</v>
      </c>
      <c r="H1369">
        <v>-10.428900000000001</v>
      </c>
      <c r="I1369">
        <v>3.0266999999999999</v>
      </c>
      <c r="J1369">
        <v>4.1481000000000003</v>
      </c>
      <c r="K1369">
        <v>0.3412</v>
      </c>
      <c r="L1369">
        <v>31.881900000000002</v>
      </c>
      <c r="M1369">
        <v>35.761800000000001</v>
      </c>
      <c r="N1369">
        <v>25.931899999999999</v>
      </c>
      <c r="O1369">
        <v>24.101700000000001</v>
      </c>
      <c r="P1369">
        <v>20.5319</v>
      </c>
      <c r="Q1369">
        <v>47.514099999999999</v>
      </c>
      <c r="R1369">
        <v>10.9405</v>
      </c>
      <c r="S1369">
        <v>10.2037</v>
      </c>
    </row>
    <row r="1370" spans="1:19" x14ac:dyDescent="0.25">
      <c r="A1370" s="5" t="s">
        <v>686</v>
      </c>
      <c r="B1370" t="s">
        <v>1164</v>
      </c>
      <c r="C1370" t="s">
        <v>1199</v>
      </c>
      <c r="D1370" s="2">
        <f>_xll.BDH($A1370, $D$1, $B1370, $C1370, "Direction", "H", "Period", "Y","cols=16;rows=2")</f>
        <v>39082</v>
      </c>
      <c r="E1370" s="2">
        <v>39447</v>
      </c>
      <c r="F1370" s="2">
        <v>39813</v>
      </c>
      <c r="G1370" s="2">
        <v>40178</v>
      </c>
      <c r="H1370" s="2">
        <v>40543</v>
      </c>
      <c r="I1370" s="2">
        <v>40908</v>
      </c>
      <c r="J1370" s="2">
        <v>41274</v>
      </c>
      <c r="K1370" s="2">
        <v>41639</v>
      </c>
      <c r="L1370" s="2">
        <v>42004</v>
      </c>
      <c r="M1370" s="2">
        <v>42369</v>
      </c>
      <c r="N1370" s="2">
        <v>42735</v>
      </c>
      <c r="O1370" s="2">
        <v>43100</v>
      </c>
      <c r="P1370" s="2">
        <v>43465</v>
      </c>
      <c r="Q1370" s="2">
        <v>43830</v>
      </c>
      <c r="R1370" s="2">
        <v>44196</v>
      </c>
      <c r="S1370" s="2">
        <v>44561</v>
      </c>
    </row>
    <row r="1371" spans="1:19" x14ac:dyDescent="0.25">
      <c r="D1371">
        <v>35.801000000000002</v>
      </c>
      <c r="E1371">
        <v>25.921700000000001</v>
      </c>
      <c r="F1371">
        <v>20.647500000000001</v>
      </c>
      <c r="G1371">
        <v>2.2492000000000001</v>
      </c>
      <c r="H1371">
        <v>8.7483000000000004</v>
      </c>
      <c r="I1371">
        <v>19.4419</v>
      </c>
      <c r="J1371">
        <v>19.829999999999998</v>
      </c>
      <c r="K1371">
        <v>18.768999999999998</v>
      </c>
      <c r="L1371">
        <v>20.299499999999998</v>
      </c>
      <c r="M1371">
        <v>23.427</v>
      </c>
      <c r="N1371">
        <v>7.6060999999999996</v>
      </c>
      <c r="O1371">
        <v>22.594899999999999</v>
      </c>
      <c r="P1371">
        <v>26.378</v>
      </c>
      <c r="Q1371">
        <v>26.098700000000001</v>
      </c>
      <c r="R1371">
        <v>12.921900000000001</v>
      </c>
      <c r="S1371">
        <v>16.970400000000001</v>
      </c>
    </row>
    <row r="1372" spans="1:19" x14ac:dyDescent="0.25">
      <c r="A1372" s="5" t="s">
        <v>687</v>
      </c>
      <c r="B1372" t="s">
        <v>1164</v>
      </c>
      <c r="C1372" t="s">
        <v>1186</v>
      </c>
      <c r="D1372" s="2" t="str">
        <f>_xll.BDH($A1372, $D$1, $B1372, $C1372, "Direction", "H", "Period", "Y")</f>
        <v>#N/A N/A</v>
      </c>
    </row>
    <row r="1374" spans="1:19" x14ac:dyDescent="0.25">
      <c r="A1374" s="5" t="s">
        <v>688</v>
      </c>
      <c r="B1374" t="s">
        <v>1164</v>
      </c>
      <c r="C1374" t="s">
        <v>1196</v>
      </c>
      <c r="D1374" s="2">
        <f>_xll.BDH($A1374, $D$1, $B1374, $C1374, "Direction", "H", "Period", "Y","cols=12;rows=2")</f>
        <v>39200</v>
      </c>
      <c r="E1374" s="2">
        <v>39564</v>
      </c>
      <c r="F1374" s="2">
        <v>39928</v>
      </c>
      <c r="G1374" s="2">
        <v>40292</v>
      </c>
      <c r="H1374" s="2">
        <v>40663</v>
      </c>
      <c r="I1374" s="2">
        <v>41027</v>
      </c>
      <c r="J1374" s="2">
        <v>41391</v>
      </c>
      <c r="K1374" s="2">
        <v>41755</v>
      </c>
      <c r="L1374" s="2">
        <v>42119</v>
      </c>
      <c r="M1374" s="2">
        <v>42490</v>
      </c>
      <c r="N1374" s="2">
        <v>42854</v>
      </c>
      <c r="O1374" s="2">
        <v>43218</v>
      </c>
    </row>
    <row r="1375" spans="1:19" x14ac:dyDescent="0.25">
      <c r="D1375">
        <v>15.893000000000001</v>
      </c>
      <c r="E1375">
        <v>18.863900000000001</v>
      </c>
      <c r="F1375">
        <v>18.222300000000001</v>
      </c>
      <c r="G1375">
        <v>16.154299999999999</v>
      </c>
      <c r="H1375">
        <v>15.0154</v>
      </c>
      <c r="I1375">
        <v>14.498200000000001</v>
      </c>
      <c r="J1375">
        <v>15.183999999999999</v>
      </c>
      <c r="K1375">
        <v>13.998900000000001</v>
      </c>
      <c r="L1375">
        <v>14.9549</v>
      </c>
      <c r="M1375">
        <v>12.6652</v>
      </c>
      <c r="N1375">
        <v>12.0509</v>
      </c>
      <c r="O1375">
        <v>14.072699999999999</v>
      </c>
    </row>
    <row r="1376" spans="1:19" x14ac:dyDescent="0.25">
      <c r="A1376" s="5" t="s">
        <v>689</v>
      </c>
      <c r="B1376" t="s">
        <v>1164</v>
      </c>
      <c r="C1376" t="s">
        <v>1199</v>
      </c>
      <c r="D1376" s="2">
        <f>_xll.BDH($A1376, $D$1, $B1376, $C1376, "Direction", "H", "Period", "Y","cols=16;rows=2")</f>
        <v>39082</v>
      </c>
      <c r="E1376" s="2">
        <v>39447</v>
      </c>
      <c r="F1376" s="2">
        <v>39813</v>
      </c>
      <c r="G1376" s="2">
        <v>40178</v>
      </c>
      <c r="H1376" s="2">
        <v>40543</v>
      </c>
      <c r="I1376" s="2">
        <v>40908</v>
      </c>
      <c r="J1376" s="2">
        <v>41274</v>
      </c>
      <c r="K1376" s="2">
        <v>41639</v>
      </c>
      <c r="L1376" s="2">
        <v>42004</v>
      </c>
      <c r="M1376" s="2">
        <v>42369</v>
      </c>
      <c r="N1376" s="2">
        <v>42735</v>
      </c>
      <c r="O1376" s="2">
        <v>43100</v>
      </c>
      <c r="P1376" s="2">
        <v>43465</v>
      </c>
      <c r="Q1376" s="2">
        <v>43830</v>
      </c>
      <c r="R1376" s="2">
        <v>44196</v>
      </c>
      <c r="S1376" s="2">
        <v>44561</v>
      </c>
    </row>
    <row r="1377" spans="1:19" x14ac:dyDescent="0.25">
      <c r="D1377">
        <v>-49.136299999999999</v>
      </c>
      <c r="E1377">
        <v>61.235300000000002</v>
      </c>
      <c r="F1377">
        <v>52.017800000000001</v>
      </c>
      <c r="G1377">
        <v>49.545999999999999</v>
      </c>
      <c r="H1377">
        <v>47.441800000000001</v>
      </c>
      <c r="I1377">
        <v>44.493000000000002</v>
      </c>
      <c r="J1377">
        <v>32.316299999999998</v>
      </c>
      <c r="K1377">
        <v>29.749500000000001</v>
      </c>
      <c r="L1377">
        <v>90.319500000000005</v>
      </c>
      <c r="M1377">
        <v>106.6431</v>
      </c>
      <c r="N1377">
        <v>72.157300000000006</v>
      </c>
      <c r="O1377">
        <v>23.534800000000001</v>
      </c>
      <c r="P1377">
        <v>26.0824</v>
      </c>
      <c r="Q1377">
        <v>24.530899999999999</v>
      </c>
      <c r="R1377">
        <v>0.60399999999999998</v>
      </c>
      <c r="S1377">
        <v>31.7028</v>
      </c>
    </row>
    <row r="1378" spans="1:19" x14ac:dyDescent="0.25">
      <c r="A1378" s="5" t="s">
        <v>690</v>
      </c>
      <c r="B1378" t="s">
        <v>1164</v>
      </c>
      <c r="C1378" t="s">
        <v>1193</v>
      </c>
      <c r="D1378" s="2">
        <f>_xll.BDH($A1378, $D$1, $B1378, $C1378, "Direction", "H", "Period", "Y","cols=9;rows=2")</f>
        <v>39082</v>
      </c>
      <c r="E1378" s="2">
        <v>39447</v>
      </c>
      <c r="F1378" s="2">
        <v>39813</v>
      </c>
      <c r="G1378" s="2">
        <v>40178</v>
      </c>
      <c r="H1378" s="2">
        <v>40543</v>
      </c>
      <c r="I1378" s="2">
        <v>40908</v>
      </c>
      <c r="J1378" s="2">
        <v>41274</v>
      </c>
      <c r="K1378" s="2">
        <v>41639</v>
      </c>
      <c r="L1378" s="2">
        <v>42004</v>
      </c>
      <c r="M1378" s="2"/>
    </row>
    <row r="1379" spans="1:19" x14ac:dyDescent="0.25">
      <c r="D1379">
        <v>10.3322</v>
      </c>
      <c r="E1379">
        <v>5.1859000000000002</v>
      </c>
      <c r="F1379">
        <v>5.6204999999999998</v>
      </c>
      <c r="G1379">
        <v>1.7404999999999999</v>
      </c>
      <c r="H1379">
        <v>22.2683</v>
      </c>
      <c r="I1379">
        <v>15.0158</v>
      </c>
      <c r="J1379">
        <v>10.0139</v>
      </c>
      <c r="K1379">
        <v>5.2313000000000001</v>
      </c>
      <c r="L1379">
        <v>7.4847999999999999</v>
      </c>
    </row>
    <row r="1380" spans="1:19" x14ac:dyDescent="0.25">
      <c r="A1380" s="5" t="s">
        <v>691</v>
      </c>
      <c r="B1380" t="s">
        <v>1164</v>
      </c>
      <c r="C1380" t="s">
        <v>1199</v>
      </c>
      <c r="D1380" s="2">
        <f>_xll.BDH($A1380, $D$1, $B1380, $C1380, "Direction", "H", "Period", "Y","cols=15;rows=2")</f>
        <v>39447</v>
      </c>
      <c r="E1380" s="2">
        <v>39813</v>
      </c>
      <c r="F1380" s="2">
        <v>40178</v>
      </c>
      <c r="G1380" s="2">
        <v>40543</v>
      </c>
      <c r="H1380" s="2">
        <v>40908</v>
      </c>
      <c r="I1380" s="2">
        <v>41274</v>
      </c>
      <c r="J1380" s="2">
        <v>41639</v>
      </c>
      <c r="K1380" s="2">
        <v>42004</v>
      </c>
      <c r="L1380" s="2">
        <v>42369</v>
      </c>
      <c r="M1380" s="2">
        <v>42735</v>
      </c>
      <c r="N1380" s="2">
        <v>43100</v>
      </c>
      <c r="O1380" s="2">
        <v>43465</v>
      </c>
      <c r="P1380" s="2">
        <v>43830</v>
      </c>
      <c r="Q1380" s="2">
        <v>44196</v>
      </c>
      <c r="R1380" s="2">
        <v>44561</v>
      </c>
      <c r="S1380" s="2"/>
    </row>
    <row r="1381" spans="1:19" x14ac:dyDescent="0.25">
      <c r="D1381">
        <v>6.2709999999999999</v>
      </c>
      <c r="E1381">
        <v>6.2281000000000004</v>
      </c>
      <c r="F1381">
        <v>8.7482000000000006</v>
      </c>
      <c r="G1381">
        <v>8.3491</v>
      </c>
      <c r="H1381">
        <v>9.0801999999999996</v>
      </c>
      <c r="I1381">
        <v>12.838699999999999</v>
      </c>
      <c r="J1381">
        <v>13.6252</v>
      </c>
      <c r="K1381">
        <v>16.208100000000002</v>
      </c>
      <c r="L1381">
        <v>15.551500000000001</v>
      </c>
      <c r="M1381">
        <v>16.340900000000001</v>
      </c>
      <c r="N1381">
        <v>37.100499999999997</v>
      </c>
      <c r="O1381">
        <v>16.731200000000001</v>
      </c>
      <c r="P1381">
        <v>16.919899999999998</v>
      </c>
      <c r="Q1381">
        <v>12.1746</v>
      </c>
      <c r="R1381">
        <v>15.190799999999999</v>
      </c>
    </row>
    <row r="1382" spans="1:19" x14ac:dyDescent="0.25">
      <c r="A1382" s="5" t="s">
        <v>692</v>
      </c>
      <c r="B1382" t="s">
        <v>1164</v>
      </c>
      <c r="C1382" t="s">
        <v>1198</v>
      </c>
      <c r="D1382" s="2">
        <f>_xll.BDH($A1382, $D$1, $B1382, $C1382, "Direction", "H", "Period", "Y","cols=3;rows=2")</f>
        <v>39082</v>
      </c>
      <c r="E1382" s="2">
        <v>39447</v>
      </c>
      <c r="F1382" s="2">
        <v>39813</v>
      </c>
    </row>
    <row r="1383" spans="1:19" x14ac:dyDescent="0.25">
      <c r="D1383">
        <v>30.8857</v>
      </c>
      <c r="E1383">
        <v>9.5268999999999995</v>
      </c>
      <c r="F1383">
        <v>4.6169000000000002</v>
      </c>
    </row>
    <row r="1384" spans="1:19" x14ac:dyDescent="0.25">
      <c r="A1384" s="5" t="s">
        <v>693</v>
      </c>
      <c r="B1384" t="s">
        <v>1164</v>
      </c>
      <c r="C1384" t="s">
        <v>1184</v>
      </c>
      <c r="D1384" s="2">
        <f>_xll.BDH($A1384, $D$1, $B1384, $C1384, "Direction", "H", "Period", "Y","cols=7;rows=2")</f>
        <v>39325</v>
      </c>
      <c r="E1384" s="2">
        <v>39691</v>
      </c>
      <c r="F1384" s="2">
        <v>40056</v>
      </c>
      <c r="G1384" s="2">
        <v>40421</v>
      </c>
      <c r="H1384" s="2">
        <v>40786</v>
      </c>
      <c r="I1384" s="2">
        <v>41152</v>
      </c>
      <c r="J1384" s="2">
        <v>41517</v>
      </c>
    </row>
    <row r="1385" spans="1:19" x14ac:dyDescent="0.25">
      <c r="D1385">
        <v>66.032300000000006</v>
      </c>
      <c r="E1385">
        <v>64.919499999999999</v>
      </c>
      <c r="F1385">
        <v>60.008000000000003</v>
      </c>
      <c r="G1385">
        <v>43.959299999999999</v>
      </c>
      <c r="H1385">
        <v>44.093699999999998</v>
      </c>
      <c r="I1385">
        <v>38.979100000000003</v>
      </c>
      <c r="J1385">
        <v>24.2941</v>
      </c>
    </row>
    <row r="1386" spans="1:19" x14ac:dyDescent="0.25">
      <c r="A1386" s="5" t="s">
        <v>694</v>
      </c>
      <c r="B1386" t="s">
        <v>1164</v>
      </c>
      <c r="C1386" t="s">
        <v>1193</v>
      </c>
      <c r="D1386" s="2">
        <f>_xll.BDH($A1386, $D$1, $B1386, $C1386, "Direction", "H", "Period", "Y","cols=8;rows=2")</f>
        <v>39082</v>
      </c>
      <c r="E1386" s="2">
        <v>40178</v>
      </c>
      <c r="F1386" s="2">
        <v>40543</v>
      </c>
      <c r="G1386" s="2">
        <v>40908</v>
      </c>
      <c r="H1386" s="2">
        <v>41274</v>
      </c>
      <c r="I1386" s="2">
        <v>41639</v>
      </c>
      <c r="J1386" s="2">
        <v>42004</v>
      </c>
      <c r="K1386" s="2">
        <v>42369</v>
      </c>
      <c r="L1386" s="2"/>
      <c r="M1386" s="2"/>
    </row>
    <row r="1387" spans="1:19" x14ac:dyDescent="0.25">
      <c r="D1387">
        <v>39.099299999999999</v>
      </c>
      <c r="E1387">
        <v>33.236499999999999</v>
      </c>
      <c r="F1387">
        <v>14.663</v>
      </c>
      <c r="G1387">
        <v>19.2971</v>
      </c>
      <c r="H1387">
        <v>10.2706</v>
      </c>
      <c r="I1387">
        <v>14.741899999999999</v>
      </c>
      <c r="J1387">
        <v>3.1558000000000002</v>
      </c>
      <c r="K1387">
        <v>-7.4741999999999997</v>
      </c>
    </row>
    <row r="1388" spans="1:19" x14ac:dyDescent="0.25">
      <c r="A1388" s="5" t="s">
        <v>695</v>
      </c>
      <c r="B1388" t="s">
        <v>1164</v>
      </c>
      <c r="C1388" t="s">
        <v>1199</v>
      </c>
      <c r="D1388" s="2">
        <f>_xll.BDH($A1388, $D$1, $B1388, $C1388, "Direction", "H", "Period", "Y","cols=16;rows=2")</f>
        <v>39082</v>
      </c>
      <c r="E1388" s="2">
        <v>39447</v>
      </c>
      <c r="F1388" s="2">
        <v>39813</v>
      </c>
      <c r="G1388" s="2">
        <v>40178</v>
      </c>
      <c r="H1388" s="2">
        <v>40543</v>
      </c>
      <c r="I1388" s="2">
        <v>40908</v>
      </c>
      <c r="J1388" s="2">
        <v>41274</v>
      </c>
      <c r="K1388" s="2">
        <v>41639</v>
      </c>
      <c r="L1388" s="2">
        <v>42004</v>
      </c>
      <c r="M1388" s="2">
        <v>42369</v>
      </c>
      <c r="N1388" s="2">
        <v>42735</v>
      </c>
      <c r="O1388" s="2">
        <v>43100</v>
      </c>
      <c r="P1388" s="2">
        <v>43465</v>
      </c>
      <c r="Q1388" s="2">
        <v>43830</v>
      </c>
      <c r="R1388" s="2">
        <v>44196</v>
      </c>
      <c r="S1388" s="2">
        <v>44561</v>
      </c>
    </row>
    <row r="1389" spans="1:19" x14ac:dyDescent="0.25">
      <c r="D1389">
        <v>28.454499999999999</v>
      </c>
      <c r="E1389">
        <v>38.441099999999999</v>
      </c>
      <c r="F1389">
        <v>2.8614000000000002</v>
      </c>
      <c r="G1389">
        <v>5.6795</v>
      </c>
      <c r="H1389">
        <v>3.6076000000000001</v>
      </c>
      <c r="I1389">
        <v>5.9029999999999996</v>
      </c>
      <c r="J1389">
        <v>5.8144999999999998</v>
      </c>
      <c r="K1389">
        <v>13.9451</v>
      </c>
      <c r="L1389">
        <v>7.8472999999999997</v>
      </c>
      <c r="M1389">
        <v>10.4331</v>
      </c>
      <c r="N1389">
        <v>9.1029</v>
      </c>
      <c r="O1389">
        <v>8.0917999999999992</v>
      </c>
      <c r="P1389">
        <v>10.1326</v>
      </c>
      <c r="Q1389">
        <v>9.1765000000000008</v>
      </c>
      <c r="R1389">
        <v>15.327400000000001</v>
      </c>
      <c r="S1389">
        <v>8.5334000000000003</v>
      </c>
    </row>
    <row r="1390" spans="1:19" x14ac:dyDescent="0.25">
      <c r="A1390" s="5" t="s">
        <v>696</v>
      </c>
      <c r="B1390" t="s">
        <v>1164</v>
      </c>
      <c r="C1390" t="s">
        <v>1196</v>
      </c>
      <c r="D1390" s="2">
        <f>_xll.BDH($A1390, $D$1, $B1390, $C1390, "Direction", "H", "Period", "Y","cols=9;rows=2")</f>
        <v>39082</v>
      </c>
      <c r="E1390" s="2">
        <v>39447</v>
      </c>
      <c r="F1390" s="2">
        <v>39813</v>
      </c>
      <c r="G1390" s="2">
        <v>40178</v>
      </c>
      <c r="H1390" s="2">
        <v>40543</v>
      </c>
      <c r="I1390" s="2">
        <v>40908</v>
      </c>
      <c r="J1390" s="2">
        <v>41274</v>
      </c>
      <c r="K1390" s="2">
        <v>41639</v>
      </c>
      <c r="L1390" s="2">
        <v>42004</v>
      </c>
      <c r="M1390" s="2"/>
      <c r="N1390" s="2"/>
      <c r="O1390" s="2"/>
      <c r="P1390" s="2"/>
    </row>
    <row r="1391" spans="1:19" x14ac:dyDescent="0.25">
      <c r="D1391">
        <v>27.414999999999999</v>
      </c>
      <c r="E1391">
        <v>12.011699999999999</v>
      </c>
      <c r="F1391">
        <v>3.6414</v>
      </c>
      <c r="G1391">
        <v>-42.582799999999999</v>
      </c>
      <c r="H1391">
        <v>14.3504</v>
      </c>
      <c r="I1391">
        <v>12.189</v>
      </c>
      <c r="J1391">
        <v>-7.2115999999999998</v>
      </c>
      <c r="K1391">
        <v>3.7263999999999999</v>
      </c>
      <c r="L1391">
        <v>9.5091999999999999</v>
      </c>
    </row>
    <row r="1392" spans="1:19" x14ac:dyDescent="0.25">
      <c r="A1392" s="5" t="s">
        <v>697</v>
      </c>
      <c r="B1392" t="s">
        <v>1164</v>
      </c>
      <c r="C1392" t="s">
        <v>1186</v>
      </c>
      <c r="D1392" s="2">
        <f>_xll.BDH($A1392, $D$1, $B1392, $C1392, "Direction", "H", "Period", "Y","cols=1;rows=2")</f>
        <v>39386</v>
      </c>
    </row>
    <row r="1393" spans="1:19" x14ac:dyDescent="0.25">
      <c r="D1393">
        <v>11.3019</v>
      </c>
    </row>
    <row r="1394" spans="1:19" x14ac:dyDescent="0.25">
      <c r="A1394" s="5" t="s">
        <v>698</v>
      </c>
      <c r="B1394" t="s">
        <v>1164</v>
      </c>
      <c r="C1394" t="s">
        <v>1196</v>
      </c>
      <c r="D1394" s="2">
        <f>_xll.BDH($A1394, $D$1, $B1394, $C1394, "Direction", "H", "Period", "Y","cols=12;rows=2")</f>
        <v>39082</v>
      </c>
      <c r="E1394" s="2">
        <v>39447</v>
      </c>
      <c r="F1394" s="2">
        <v>39813</v>
      </c>
      <c r="G1394" s="2">
        <v>40178</v>
      </c>
      <c r="H1394" s="2">
        <v>40543</v>
      </c>
      <c r="I1394" s="2">
        <v>40908</v>
      </c>
      <c r="J1394" s="2">
        <v>41274</v>
      </c>
      <c r="K1394" s="2">
        <v>41639</v>
      </c>
      <c r="L1394" s="2">
        <v>42004</v>
      </c>
      <c r="M1394" s="2">
        <v>42369</v>
      </c>
      <c r="N1394" s="2">
        <v>42735</v>
      </c>
      <c r="O1394" s="2">
        <v>43100</v>
      </c>
      <c r="P1394" s="2"/>
    </row>
    <row r="1395" spans="1:19" x14ac:dyDescent="0.25">
      <c r="D1395">
        <v>6.6806000000000001</v>
      </c>
      <c r="E1395">
        <v>11.392200000000001</v>
      </c>
      <c r="F1395">
        <v>-36.6678</v>
      </c>
      <c r="G1395">
        <v>11.6501</v>
      </c>
      <c r="H1395">
        <v>13.5236</v>
      </c>
      <c r="I1395">
        <v>16.197299999999998</v>
      </c>
      <c r="J1395">
        <v>19.221499999999999</v>
      </c>
      <c r="K1395">
        <v>24.317499999999999</v>
      </c>
      <c r="L1395">
        <v>36.761600000000001</v>
      </c>
      <c r="M1395">
        <v>55.510199999999998</v>
      </c>
      <c r="N1395">
        <v>73.4375</v>
      </c>
      <c r="O1395">
        <v>115.17189999999999</v>
      </c>
    </row>
    <row r="1396" spans="1:19" x14ac:dyDescent="0.25">
      <c r="A1396" s="5" t="s">
        <v>699</v>
      </c>
      <c r="B1396" t="s">
        <v>1164</v>
      </c>
      <c r="C1396" t="s">
        <v>1184</v>
      </c>
      <c r="D1396" s="2">
        <f>_xll.BDH($A1396, $D$1, $B1396, $C1396, "Direction", "H", "Period", "Y","cols=6;rows=2")</f>
        <v>39082</v>
      </c>
      <c r="E1396" s="2">
        <v>39447</v>
      </c>
      <c r="F1396" s="2">
        <v>39813</v>
      </c>
      <c r="G1396" s="2">
        <v>40178</v>
      </c>
      <c r="H1396" s="2">
        <v>40543</v>
      </c>
      <c r="I1396" s="2">
        <v>41639</v>
      </c>
      <c r="J1396" s="2"/>
      <c r="K1396" s="2"/>
    </row>
    <row r="1397" spans="1:19" x14ac:dyDescent="0.25">
      <c r="D1397">
        <v>12.1464</v>
      </c>
      <c r="E1397">
        <v>14.1189</v>
      </c>
      <c r="F1397">
        <v>60.3018</v>
      </c>
      <c r="G1397">
        <v>25.160799999999998</v>
      </c>
      <c r="H1397">
        <v>6.4170999999999996</v>
      </c>
      <c r="I1397">
        <v>151.78280000000001</v>
      </c>
    </row>
    <row r="1398" spans="1:19" x14ac:dyDescent="0.25">
      <c r="A1398" s="5" t="s">
        <v>700</v>
      </c>
      <c r="B1398" t="s">
        <v>1164</v>
      </c>
      <c r="C1398" t="s">
        <v>1186</v>
      </c>
      <c r="D1398" s="2">
        <f>_xll.BDH($A1398, $D$1, $B1398, $C1398, "Direction", "H", "Period", "Y","cols=1;rows=2")</f>
        <v>39263</v>
      </c>
    </row>
    <row r="1399" spans="1:19" x14ac:dyDescent="0.25">
      <c r="D1399">
        <v>9.6904000000000003</v>
      </c>
    </row>
    <row r="1400" spans="1:19" x14ac:dyDescent="0.25">
      <c r="A1400" s="5" t="s">
        <v>701</v>
      </c>
      <c r="B1400" t="s">
        <v>1164</v>
      </c>
      <c r="C1400" t="s">
        <v>1199</v>
      </c>
      <c r="D1400" s="2">
        <f>_xll.BDH($A1400, $D$1, $B1400, $C1400, "Direction", "H", "Period", "Y","cols=16;rows=2")</f>
        <v>39082</v>
      </c>
      <c r="E1400" s="2">
        <v>39447</v>
      </c>
      <c r="F1400" s="2">
        <v>39813</v>
      </c>
      <c r="G1400" s="2">
        <v>40178</v>
      </c>
      <c r="H1400" s="2">
        <v>40543</v>
      </c>
      <c r="I1400" s="2">
        <v>40908</v>
      </c>
      <c r="J1400" s="2">
        <v>41274</v>
      </c>
      <c r="K1400" s="2">
        <v>41639</v>
      </c>
      <c r="L1400" s="2">
        <v>42004</v>
      </c>
      <c r="M1400" s="2">
        <v>42369</v>
      </c>
      <c r="N1400" s="2">
        <v>42735</v>
      </c>
      <c r="O1400" s="2">
        <v>43100</v>
      </c>
      <c r="P1400" s="2">
        <v>43465</v>
      </c>
      <c r="Q1400" s="2">
        <v>43830</v>
      </c>
      <c r="R1400" s="2">
        <v>44196</v>
      </c>
      <c r="S1400" s="2">
        <v>44561</v>
      </c>
    </row>
    <row r="1401" spans="1:19" x14ac:dyDescent="0.25">
      <c r="D1401">
        <v>3.0950000000000002</v>
      </c>
      <c r="E1401">
        <v>10.0626</v>
      </c>
      <c r="F1401">
        <v>13.811999999999999</v>
      </c>
      <c r="G1401">
        <v>16.131699999999999</v>
      </c>
      <c r="H1401">
        <v>17.305399999999999</v>
      </c>
      <c r="I1401">
        <v>20.883600000000001</v>
      </c>
      <c r="J1401">
        <v>20.6175</v>
      </c>
      <c r="K1401">
        <v>23.904900000000001</v>
      </c>
      <c r="L1401">
        <v>30.210100000000001</v>
      </c>
      <c r="M1401">
        <v>35.150500000000001</v>
      </c>
      <c r="N1401">
        <v>34.423999999999999</v>
      </c>
      <c r="O1401">
        <v>20.515599999999999</v>
      </c>
      <c r="P1401">
        <v>34.5441</v>
      </c>
      <c r="Q1401">
        <v>44.6389</v>
      </c>
      <c r="R1401">
        <v>33.277999999999999</v>
      </c>
      <c r="S1401">
        <v>14.4107</v>
      </c>
    </row>
    <row r="1402" spans="1:19" x14ac:dyDescent="0.25">
      <c r="A1402" s="5" t="s">
        <v>702</v>
      </c>
      <c r="B1402" t="s">
        <v>1164</v>
      </c>
      <c r="C1402" t="s">
        <v>1199</v>
      </c>
      <c r="D1402" s="2">
        <f>_xll.BDH($A1402, $D$1, $B1402, $C1402, "Direction", "H", "Period", "Y","cols=16;rows=2")</f>
        <v>39082</v>
      </c>
      <c r="E1402" s="2">
        <v>39447</v>
      </c>
      <c r="F1402" s="2">
        <v>39813</v>
      </c>
      <c r="G1402" s="2">
        <v>40178</v>
      </c>
      <c r="H1402" s="2">
        <v>40543</v>
      </c>
      <c r="I1402" s="2">
        <v>40908</v>
      </c>
      <c r="J1402" s="2">
        <v>41274</v>
      </c>
      <c r="K1402" s="2">
        <v>41639</v>
      </c>
      <c r="L1402" s="2">
        <v>42004</v>
      </c>
      <c r="M1402" s="2">
        <v>42369</v>
      </c>
      <c r="N1402" s="2">
        <v>42735</v>
      </c>
      <c r="O1402" s="2">
        <v>43100</v>
      </c>
      <c r="P1402" s="2">
        <v>43465</v>
      </c>
      <c r="Q1402" s="2">
        <v>43830</v>
      </c>
      <c r="R1402" s="2">
        <v>44196</v>
      </c>
      <c r="S1402" s="2">
        <v>44561</v>
      </c>
    </row>
    <row r="1403" spans="1:19" x14ac:dyDescent="0.25">
      <c r="D1403">
        <v>23.2622</v>
      </c>
      <c r="E1403">
        <v>21.1617</v>
      </c>
      <c r="F1403">
        <v>16.5992</v>
      </c>
      <c r="G1403">
        <v>20.299299999999999</v>
      </c>
      <c r="H1403">
        <v>20.682099999999998</v>
      </c>
      <c r="I1403">
        <v>18.655799999999999</v>
      </c>
      <c r="J1403">
        <v>16.536300000000001</v>
      </c>
      <c r="K1403">
        <v>16.0139</v>
      </c>
      <c r="L1403">
        <v>14.789</v>
      </c>
      <c r="M1403">
        <v>14.1183</v>
      </c>
      <c r="N1403">
        <v>15.019600000000001</v>
      </c>
      <c r="O1403">
        <v>8.6862999999999992</v>
      </c>
      <c r="P1403">
        <v>18.6205</v>
      </c>
      <c r="Q1403">
        <v>18.119599999999998</v>
      </c>
      <c r="R1403">
        <v>18.9954</v>
      </c>
      <c r="S1403">
        <v>32.069299999999998</v>
      </c>
    </row>
    <row r="1404" spans="1:19" x14ac:dyDescent="0.25">
      <c r="A1404" s="5" t="s">
        <v>703</v>
      </c>
      <c r="B1404" t="s">
        <v>1164</v>
      </c>
      <c r="C1404" t="s">
        <v>1199</v>
      </c>
      <c r="D1404" s="2">
        <f>_xll.BDH($A1404, $D$1, $B1404, $C1404, "Direction", "H", "Period", "Y","cols=16;rows=2")</f>
        <v>39233</v>
      </c>
      <c r="E1404" s="2">
        <v>39599</v>
      </c>
      <c r="F1404" s="2">
        <v>39964</v>
      </c>
      <c r="G1404" s="2">
        <v>40329</v>
      </c>
      <c r="H1404" s="2">
        <v>40694</v>
      </c>
      <c r="I1404" s="2">
        <v>41060</v>
      </c>
      <c r="J1404" s="2">
        <v>41425</v>
      </c>
      <c r="K1404" s="2">
        <v>41790</v>
      </c>
      <c r="L1404" s="2">
        <v>42155</v>
      </c>
      <c r="M1404" s="2">
        <v>42521</v>
      </c>
      <c r="N1404" s="2">
        <v>42886</v>
      </c>
      <c r="O1404" s="2">
        <v>43251</v>
      </c>
      <c r="P1404" s="2">
        <v>43616</v>
      </c>
      <c r="Q1404" s="2">
        <v>43982</v>
      </c>
      <c r="R1404" s="2">
        <v>44347</v>
      </c>
      <c r="S1404" s="2">
        <v>44712</v>
      </c>
    </row>
    <row r="1405" spans="1:19" x14ac:dyDescent="0.25">
      <c r="D1405">
        <v>15.7219</v>
      </c>
      <c r="E1405">
        <v>15.170299999999999</v>
      </c>
      <c r="F1405">
        <v>9.7957000000000001</v>
      </c>
      <c r="G1405">
        <v>8.7981999999999996</v>
      </c>
      <c r="H1405">
        <v>10.213200000000001</v>
      </c>
      <c r="I1405">
        <v>13.4017</v>
      </c>
      <c r="J1405">
        <v>14.417</v>
      </c>
      <c r="K1405">
        <v>16.901700000000002</v>
      </c>
      <c r="L1405">
        <v>20.693999999999999</v>
      </c>
      <c r="M1405">
        <v>36.363900000000001</v>
      </c>
      <c r="N1405">
        <v>22.797999999999998</v>
      </c>
      <c r="O1405">
        <v>31.236799999999999</v>
      </c>
      <c r="P1405">
        <v>29.0871</v>
      </c>
      <c r="Q1405">
        <v>27.825900000000001</v>
      </c>
      <c r="R1405">
        <v>32.094799999999999</v>
      </c>
      <c r="S1405">
        <v>35.327300000000001</v>
      </c>
    </row>
    <row r="1406" spans="1:19" x14ac:dyDescent="0.25">
      <c r="A1406" s="5" t="s">
        <v>704</v>
      </c>
      <c r="B1406" t="s">
        <v>1164</v>
      </c>
      <c r="C1406" t="s">
        <v>1186</v>
      </c>
      <c r="D1406" s="2">
        <f>_xll.BDH($A1406, $D$1, $B1406, $C1406, "Direction", "H", "Period", "Y","cols=1;rows=2")</f>
        <v>39233</v>
      </c>
    </row>
    <row r="1407" spans="1:19" x14ac:dyDescent="0.25">
      <c r="D1407">
        <v>17.821999999999999</v>
      </c>
    </row>
    <row r="1408" spans="1:19" x14ac:dyDescent="0.25">
      <c r="A1408" s="5" t="s">
        <v>705</v>
      </c>
      <c r="B1408" t="s">
        <v>1164</v>
      </c>
      <c r="C1408" t="s">
        <v>1199</v>
      </c>
      <c r="D1408" s="2">
        <f>_xll.BDH($A1408, $D$1, $B1408, $C1408, "Direction", "H", "Period", "Y","cols=16;rows=2")</f>
        <v>39082</v>
      </c>
      <c r="E1408" s="2">
        <v>39447</v>
      </c>
      <c r="F1408" s="2">
        <v>39813</v>
      </c>
      <c r="G1408" s="2">
        <v>40178</v>
      </c>
      <c r="H1408" s="2">
        <v>40543</v>
      </c>
      <c r="I1408" s="2">
        <v>40908</v>
      </c>
      <c r="J1408" s="2">
        <v>41274</v>
      </c>
      <c r="K1408" s="2">
        <v>41639</v>
      </c>
      <c r="L1408" s="2">
        <v>42004</v>
      </c>
      <c r="M1408" s="2">
        <v>42369</v>
      </c>
      <c r="N1408" s="2">
        <v>42735</v>
      </c>
      <c r="O1408" s="2">
        <v>43100</v>
      </c>
      <c r="P1408" s="2">
        <v>43465</v>
      </c>
      <c r="Q1408" s="2">
        <v>43830</v>
      </c>
      <c r="R1408" s="2">
        <v>44196</v>
      </c>
      <c r="S1408" s="2">
        <v>44561</v>
      </c>
    </row>
    <row r="1409" spans="1:19" x14ac:dyDescent="0.25">
      <c r="D1409">
        <v>14.9689</v>
      </c>
      <c r="E1409">
        <v>17.191099999999999</v>
      </c>
      <c r="F1409">
        <v>20.9114</v>
      </c>
      <c r="G1409">
        <v>21.147099999999998</v>
      </c>
      <c r="H1409">
        <v>19.8537</v>
      </c>
      <c r="I1409">
        <v>17.140999999999998</v>
      </c>
      <c r="J1409">
        <v>22.815000000000001</v>
      </c>
      <c r="K1409">
        <v>24.691400000000002</v>
      </c>
      <c r="L1409">
        <v>21.548200000000001</v>
      </c>
      <c r="M1409">
        <v>25.766300000000001</v>
      </c>
      <c r="N1409">
        <v>26.646899999999999</v>
      </c>
      <c r="O1409">
        <v>7.1811999999999996</v>
      </c>
      <c r="P1409">
        <v>44.482100000000003</v>
      </c>
      <c r="Q1409">
        <v>70.734700000000004</v>
      </c>
      <c r="R1409">
        <v>76.134600000000006</v>
      </c>
      <c r="S1409">
        <v>73.164100000000005</v>
      </c>
    </row>
    <row r="1410" spans="1:19" x14ac:dyDescent="0.25">
      <c r="A1410" s="5" t="s">
        <v>706</v>
      </c>
      <c r="B1410" t="s">
        <v>1164</v>
      </c>
      <c r="C1410" t="s">
        <v>1195</v>
      </c>
      <c r="D1410" s="2">
        <f>_xll.BDH($A1410, $D$1, $B1410, $C1410, "Direction", "H", "Period", "Y","cols=9;rows=2")</f>
        <v>39082</v>
      </c>
      <c r="E1410" s="2">
        <v>39447</v>
      </c>
      <c r="F1410" s="2">
        <v>39813</v>
      </c>
      <c r="G1410" s="2">
        <v>40178</v>
      </c>
      <c r="H1410" s="2">
        <v>40543</v>
      </c>
      <c r="I1410" s="2">
        <v>40908</v>
      </c>
      <c r="J1410" s="2">
        <v>41274</v>
      </c>
      <c r="K1410" s="2">
        <v>41639</v>
      </c>
      <c r="L1410" s="2">
        <v>42004</v>
      </c>
    </row>
    <row r="1411" spans="1:19" x14ac:dyDescent="0.25">
      <c r="D1411">
        <v>26.597200000000001</v>
      </c>
      <c r="E1411">
        <v>10.8805</v>
      </c>
      <c r="F1411">
        <v>33.804000000000002</v>
      </c>
      <c r="G1411">
        <v>13.052199999999999</v>
      </c>
      <c r="H1411">
        <v>18.272600000000001</v>
      </c>
      <c r="I1411">
        <v>18.7743</v>
      </c>
      <c r="J1411">
        <v>-11.2743</v>
      </c>
      <c r="K1411">
        <v>-11.911099999999999</v>
      </c>
      <c r="L1411">
        <v>-23.728000000000002</v>
      </c>
    </row>
    <row r="1412" spans="1:19" x14ac:dyDescent="0.25">
      <c r="A1412" s="5" t="s">
        <v>707</v>
      </c>
      <c r="B1412" t="s">
        <v>1164</v>
      </c>
      <c r="C1412" t="s">
        <v>1199</v>
      </c>
      <c r="D1412" s="2">
        <f>_xll.BDH($A1412, $D$1, $B1412, $C1412, "Direction", "H", "Period", "Y","cols=16;rows=2")</f>
        <v>39263</v>
      </c>
      <c r="E1412" s="2">
        <v>39629</v>
      </c>
      <c r="F1412" s="2">
        <v>39994</v>
      </c>
      <c r="G1412" s="2">
        <v>40359</v>
      </c>
      <c r="H1412" s="2">
        <v>40724</v>
      </c>
      <c r="I1412" s="2">
        <v>41090</v>
      </c>
      <c r="J1412" s="2">
        <v>41455</v>
      </c>
      <c r="K1412" s="2">
        <v>41820</v>
      </c>
      <c r="L1412" s="2">
        <v>42185</v>
      </c>
      <c r="M1412" s="2">
        <v>42551</v>
      </c>
      <c r="N1412" s="2">
        <v>42916</v>
      </c>
      <c r="O1412" s="2">
        <v>43281</v>
      </c>
      <c r="P1412" s="2">
        <v>43646</v>
      </c>
      <c r="Q1412" s="2">
        <v>44012</v>
      </c>
      <c r="R1412" s="2">
        <v>44377</v>
      </c>
      <c r="S1412" s="2">
        <v>44742</v>
      </c>
    </row>
    <row r="1413" spans="1:19" x14ac:dyDescent="0.25">
      <c r="D1413">
        <v>39.507899999999999</v>
      </c>
      <c r="E1413">
        <v>52.479100000000003</v>
      </c>
      <c r="F1413">
        <v>38.418300000000002</v>
      </c>
      <c r="G1413">
        <v>43.763800000000003</v>
      </c>
      <c r="H1413">
        <v>44.839100000000002</v>
      </c>
      <c r="I1413">
        <v>27.506799999999998</v>
      </c>
      <c r="J1413">
        <v>30.092099999999999</v>
      </c>
      <c r="K1413">
        <v>26.165199999999999</v>
      </c>
      <c r="L1413">
        <v>14.3559</v>
      </c>
      <c r="M1413">
        <v>25.174499999999998</v>
      </c>
      <c r="N1413">
        <v>29.846399999999999</v>
      </c>
      <c r="O1413">
        <v>19.446200000000001</v>
      </c>
      <c r="P1413">
        <v>42.410600000000002</v>
      </c>
      <c r="Q1413">
        <v>40.139800000000001</v>
      </c>
      <c r="R1413">
        <v>47.078699999999998</v>
      </c>
      <c r="S1413">
        <v>47.151299999999999</v>
      </c>
    </row>
    <row r="1414" spans="1:19" x14ac:dyDescent="0.25">
      <c r="A1414" s="5" t="s">
        <v>708</v>
      </c>
      <c r="B1414" t="s">
        <v>1164</v>
      </c>
      <c r="C1414" t="s">
        <v>1199</v>
      </c>
      <c r="D1414" s="2">
        <f>_xll.BDH($A1414, $D$1, $B1414, $C1414, "Direction", "H", "Period", "Y","cols=16;rows=2")</f>
        <v>39082</v>
      </c>
      <c r="E1414" s="2">
        <v>39447</v>
      </c>
      <c r="F1414" s="2">
        <v>39813</v>
      </c>
      <c r="G1414" s="2">
        <v>40178</v>
      </c>
      <c r="H1414" s="2">
        <v>40543</v>
      </c>
      <c r="I1414" s="2">
        <v>40908</v>
      </c>
      <c r="J1414" s="2">
        <v>41274</v>
      </c>
      <c r="K1414" s="2">
        <v>41639</v>
      </c>
      <c r="L1414" s="2">
        <v>42004</v>
      </c>
      <c r="M1414" s="2">
        <v>42369</v>
      </c>
      <c r="N1414" s="2">
        <v>42735</v>
      </c>
      <c r="O1414" s="2">
        <v>43100</v>
      </c>
      <c r="P1414" s="2">
        <v>43465</v>
      </c>
      <c r="Q1414" s="2">
        <v>43830</v>
      </c>
      <c r="R1414" s="2">
        <v>44196</v>
      </c>
      <c r="S1414" s="2">
        <v>44561</v>
      </c>
    </row>
    <row r="1415" spans="1:19" x14ac:dyDescent="0.25">
      <c r="D1415">
        <v>32.255000000000003</v>
      </c>
      <c r="E1415">
        <v>35.988199999999999</v>
      </c>
      <c r="F1415">
        <v>-183.4734</v>
      </c>
      <c r="G1415">
        <v>8.9649000000000001</v>
      </c>
      <c r="H1415">
        <v>26.0639</v>
      </c>
      <c r="I1415">
        <v>23.222999999999999</v>
      </c>
      <c r="J1415">
        <v>23.455300000000001</v>
      </c>
      <c r="K1415">
        <v>18.430199999999999</v>
      </c>
      <c r="L1415">
        <v>23.318000000000001</v>
      </c>
      <c r="M1415">
        <v>22.006399999999999</v>
      </c>
      <c r="N1415">
        <v>19.9741</v>
      </c>
      <c r="O1415">
        <v>19.556999999999999</v>
      </c>
      <c r="P1415">
        <v>23.488</v>
      </c>
      <c r="Q1415">
        <v>22.957699999999999</v>
      </c>
      <c r="R1415">
        <v>11.2987</v>
      </c>
      <c r="S1415">
        <v>23.536000000000001</v>
      </c>
    </row>
    <row r="1416" spans="1:19" x14ac:dyDescent="0.25">
      <c r="A1416" s="5" t="s">
        <v>709</v>
      </c>
      <c r="B1416" t="s">
        <v>1164</v>
      </c>
      <c r="C1416" t="s">
        <v>1194</v>
      </c>
      <c r="D1416" s="2">
        <f>_xll.BDH($A1416, $D$1, $B1416, $C1416, "Direction", "H", "Period", "Y","cols=11;rows=2")</f>
        <v>39144</v>
      </c>
      <c r="E1416" s="2">
        <v>39508</v>
      </c>
      <c r="F1416" s="2">
        <v>39872</v>
      </c>
      <c r="G1416" s="2">
        <v>40236</v>
      </c>
      <c r="H1416" s="2">
        <v>40600</v>
      </c>
      <c r="I1416" s="2">
        <v>40964</v>
      </c>
      <c r="J1416" s="2">
        <v>41335</v>
      </c>
      <c r="K1416" s="2">
        <v>41699</v>
      </c>
      <c r="L1416" s="2">
        <v>42063</v>
      </c>
      <c r="M1416" s="2">
        <v>42427</v>
      </c>
      <c r="N1416" s="2">
        <v>42791</v>
      </c>
    </row>
    <row r="1417" spans="1:19" x14ac:dyDescent="0.25">
      <c r="D1417">
        <v>24.197600000000001</v>
      </c>
      <c r="E1417">
        <v>21.600899999999999</v>
      </c>
      <c r="F1417">
        <v>15.2859</v>
      </c>
      <c r="G1417">
        <v>18.036999999999999</v>
      </c>
      <c r="H1417">
        <v>20.866900000000001</v>
      </c>
      <c r="I1417">
        <v>25.197700000000001</v>
      </c>
      <c r="J1417">
        <v>25.9374</v>
      </c>
      <c r="K1417">
        <v>25.490300000000001</v>
      </c>
      <c r="L1417">
        <v>28.6477</v>
      </c>
      <c r="M1417">
        <v>31.738</v>
      </c>
      <c r="N1417">
        <v>25.956900000000001</v>
      </c>
    </row>
    <row r="1418" spans="1:19" x14ac:dyDescent="0.25">
      <c r="A1418" s="5" t="s">
        <v>710</v>
      </c>
      <c r="B1418" t="s">
        <v>1164</v>
      </c>
      <c r="C1418" t="s">
        <v>1184</v>
      </c>
      <c r="D1418" s="2">
        <f>_xll.BDH($A1418, $D$1, $B1418, $C1418, "Direction", "H", "Period", "Y","cols=7;rows=2")</f>
        <v>39263</v>
      </c>
      <c r="E1418" s="2">
        <v>39629</v>
      </c>
      <c r="F1418" s="2">
        <v>39994</v>
      </c>
      <c r="G1418" s="2">
        <v>40359</v>
      </c>
      <c r="H1418" s="2">
        <v>40724</v>
      </c>
      <c r="I1418" s="2">
        <v>41090</v>
      </c>
      <c r="J1418" s="2">
        <v>41455</v>
      </c>
    </row>
    <row r="1419" spans="1:19" x14ac:dyDescent="0.25">
      <c r="D1419">
        <v>10.0242</v>
      </c>
      <c r="E1419">
        <v>8.2861999999999991</v>
      </c>
      <c r="F1419">
        <v>-13.8866</v>
      </c>
      <c r="G1419">
        <v>3.8988</v>
      </c>
      <c r="H1419">
        <v>13.727600000000001</v>
      </c>
      <c r="I1419">
        <v>11.7133</v>
      </c>
      <c r="J1419">
        <v>9.8248999999999995</v>
      </c>
    </row>
    <row r="1420" spans="1:19" x14ac:dyDescent="0.25">
      <c r="A1420" s="5" t="s">
        <v>711</v>
      </c>
      <c r="B1420" t="s">
        <v>1164</v>
      </c>
      <c r="C1420" t="s">
        <v>1188</v>
      </c>
      <c r="D1420" s="2">
        <f>_xll.BDH($A1420, $D$1, $B1420, $C1420, "Direction", "H", "Period", "Y","cols=6;rows=2")</f>
        <v>39116</v>
      </c>
      <c r="E1420" s="2">
        <v>39480</v>
      </c>
      <c r="F1420" s="2">
        <v>39844</v>
      </c>
      <c r="G1420" s="2">
        <v>40208</v>
      </c>
      <c r="H1420" s="2">
        <v>40572</v>
      </c>
      <c r="I1420" s="2">
        <v>40936</v>
      </c>
    </row>
    <row r="1421" spans="1:19" x14ac:dyDescent="0.25">
      <c r="D1421">
        <v>12.2713</v>
      </c>
      <c r="E1421">
        <v>7.0679999999999996</v>
      </c>
      <c r="F1421">
        <v>0.52880000000000005</v>
      </c>
      <c r="G1421">
        <v>2.5438000000000001</v>
      </c>
      <c r="H1421">
        <v>1.5107999999999999</v>
      </c>
      <c r="I1421">
        <v>-49.093200000000003</v>
      </c>
    </row>
    <row r="1422" spans="1:19" x14ac:dyDescent="0.25">
      <c r="A1422" s="5" t="s">
        <v>712</v>
      </c>
      <c r="B1422" t="s">
        <v>1164</v>
      </c>
      <c r="C1422" t="s">
        <v>1199</v>
      </c>
      <c r="D1422" s="2">
        <f>_xll.BDH($A1422, $D$1, $B1422, $C1422, "Direction", "H", "Period", "Y","cols=16;rows=2")</f>
        <v>39082</v>
      </c>
      <c r="E1422" s="2">
        <v>39447</v>
      </c>
      <c r="F1422" s="2">
        <v>39813</v>
      </c>
      <c r="G1422" s="2">
        <v>40178</v>
      </c>
      <c r="H1422" s="2">
        <v>40543</v>
      </c>
      <c r="I1422" s="2">
        <v>40908</v>
      </c>
      <c r="J1422" s="2">
        <v>41274</v>
      </c>
      <c r="K1422" s="2">
        <v>41639</v>
      </c>
      <c r="L1422" s="2">
        <v>42004</v>
      </c>
      <c r="M1422" s="2">
        <v>42369</v>
      </c>
      <c r="N1422" s="2">
        <v>42735</v>
      </c>
      <c r="O1422" s="2">
        <v>43100</v>
      </c>
      <c r="P1422" s="2">
        <v>43465</v>
      </c>
      <c r="Q1422" s="2">
        <v>43830</v>
      </c>
      <c r="R1422" s="2">
        <v>44196</v>
      </c>
      <c r="S1422" s="2">
        <v>44561</v>
      </c>
    </row>
    <row r="1423" spans="1:19" x14ac:dyDescent="0.25">
      <c r="D1423">
        <v>12.2057</v>
      </c>
      <c r="E1423">
        <v>11.2211</v>
      </c>
      <c r="F1423">
        <v>-25.665199999999999</v>
      </c>
      <c r="G1423">
        <v>5.7662000000000004</v>
      </c>
      <c r="H1423">
        <v>4.9592999999999998</v>
      </c>
      <c r="I1423">
        <v>9.4309999999999992</v>
      </c>
      <c r="J1423">
        <v>11.7989</v>
      </c>
      <c r="K1423">
        <v>13.3889</v>
      </c>
      <c r="L1423">
        <v>10.068199999999999</v>
      </c>
      <c r="M1423">
        <v>11.270200000000001</v>
      </c>
      <c r="N1423">
        <v>10.0463</v>
      </c>
      <c r="O1423">
        <v>14.017799999999999</v>
      </c>
      <c r="P1423">
        <v>14.084</v>
      </c>
      <c r="Q1423">
        <v>14.0222</v>
      </c>
      <c r="R1423">
        <v>6.5660999999999996</v>
      </c>
      <c r="S1423">
        <v>12.942600000000001</v>
      </c>
    </row>
    <row r="1424" spans="1:19" x14ac:dyDescent="0.25">
      <c r="A1424" s="5" t="s">
        <v>713</v>
      </c>
      <c r="B1424" t="s">
        <v>1164</v>
      </c>
      <c r="C1424" t="s">
        <v>1199</v>
      </c>
      <c r="D1424" s="2">
        <f>_xll.BDH($A1424, $D$1, $B1424, $C1424, "Direction", "H", "Period", "Y","cols=16;rows=2")</f>
        <v>39110</v>
      </c>
      <c r="E1424" s="2">
        <v>39474</v>
      </c>
      <c r="F1424" s="2">
        <v>39838</v>
      </c>
      <c r="G1424" s="2">
        <v>40209</v>
      </c>
      <c r="H1424" s="2">
        <v>40573</v>
      </c>
      <c r="I1424" s="2">
        <v>40937</v>
      </c>
      <c r="J1424" s="2">
        <v>41301</v>
      </c>
      <c r="K1424" s="2">
        <v>41665</v>
      </c>
      <c r="L1424" s="2">
        <v>42029</v>
      </c>
      <c r="M1424" s="2">
        <v>42400</v>
      </c>
      <c r="N1424" s="2">
        <v>42764</v>
      </c>
      <c r="O1424" s="2">
        <v>43128</v>
      </c>
      <c r="P1424" s="2">
        <v>43492</v>
      </c>
      <c r="Q1424" s="2">
        <v>43856</v>
      </c>
      <c r="R1424" s="2">
        <v>44227</v>
      </c>
      <c r="S1424" s="2">
        <v>44591</v>
      </c>
    </row>
    <row r="1425" spans="1:19" x14ac:dyDescent="0.25">
      <c r="D1425">
        <v>25.626300000000001</v>
      </c>
      <c r="E1425">
        <v>34.494</v>
      </c>
      <c r="F1425">
        <v>-1.1986000000000001</v>
      </c>
      <c r="G1425">
        <v>-2.6873</v>
      </c>
      <c r="H1425">
        <v>8.6595999999999993</v>
      </c>
      <c r="I1425">
        <v>15.8612</v>
      </c>
      <c r="J1425">
        <v>12.537800000000001</v>
      </c>
      <c r="K1425">
        <v>9.4786000000000001</v>
      </c>
      <c r="L1425">
        <v>14.220700000000001</v>
      </c>
      <c r="M1425">
        <v>13.8179</v>
      </c>
      <c r="N1425">
        <v>32.567700000000002</v>
      </c>
      <c r="O1425">
        <v>46.051499999999997</v>
      </c>
      <c r="P1425">
        <v>49.259500000000003</v>
      </c>
      <c r="Q1425">
        <v>25.953800000000001</v>
      </c>
      <c r="R1425">
        <v>29.776299999999999</v>
      </c>
      <c r="S1425">
        <v>44.831600000000002</v>
      </c>
    </row>
    <row r="1426" spans="1:19" x14ac:dyDescent="0.25">
      <c r="A1426" s="5" t="s">
        <v>714</v>
      </c>
      <c r="B1426" t="s">
        <v>1164</v>
      </c>
      <c r="C1426" t="s">
        <v>1198</v>
      </c>
      <c r="D1426" s="2">
        <f>_xll.BDH($A1426, $D$1, $B1426, $C1426, "Direction", "H", "Period", "Y","cols=2;rows=2")</f>
        <v>39082</v>
      </c>
      <c r="E1426" s="2">
        <v>39447</v>
      </c>
    </row>
    <row r="1427" spans="1:19" x14ac:dyDescent="0.25">
      <c r="D1427">
        <v>11.7142</v>
      </c>
      <c r="E1427">
        <v>5.0236999999999998</v>
      </c>
    </row>
    <row r="1428" spans="1:19" x14ac:dyDescent="0.25">
      <c r="A1428" s="5" t="s">
        <v>715</v>
      </c>
      <c r="B1428" t="s">
        <v>1164</v>
      </c>
      <c r="C1428" t="s">
        <v>1186</v>
      </c>
      <c r="D1428" s="2">
        <f>_xll.BDH($A1428, $D$1, $B1428, $C1428, "Direction", "H", "Period", "Y","cols=1;rows=2")</f>
        <v>39447</v>
      </c>
    </row>
    <row r="1429" spans="1:19" x14ac:dyDescent="0.25">
      <c r="D1429">
        <v>-45.6693</v>
      </c>
    </row>
    <row r="1430" spans="1:19" x14ac:dyDescent="0.25">
      <c r="A1430" s="5" t="s">
        <v>716</v>
      </c>
      <c r="B1430" t="s">
        <v>1164</v>
      </c>
      <c r="C1430" t="s">
        <v>1181</v>
      </c>
      <c r="D1430" s="2">
        <f>_xll.BDH($A1430, $D$1, $B1430, $C1430, "Direction", "H", "Period", "Y","cols=5;rows=2")</f>
        <v>39082</v>
      </c>
      <c r="E1430" s="2">
        <v>39447</v>
      </c>
      <c r="F1430" s="2">
        <v>39813</v>
      </c>
      <c r="G1430" s="2">
        <v>40178</v>
      </c>
      <c r="H1430" s="2">
        <v>40543</v>
      </c>
    </row>
    <row r="1431" spans="1:19" x14ac:dyDescent="0.25">
      <c r="D1431">
        <v>23.651900000000001</v>
      </c>
      <c r="E1431">
        <v>21.215</v>
      </c>
      <c r="F1431">
        <v>22.808900000000001</v>
      </c>
      <c r="G1431">
        <v>11.3667</v>
      </c>
      <c r="H1431">
        <v>14.9483</v>
      </c>
    </row>
    <row r="1432" spans="1:19" x14ac:dyDescent="0.25">
      <c r="A1432" s="5" t="s">
        <v>717</v>
      </c>
      <c r="B1432" t="s">
        <v>1164</v>
      </c>
      <c r="C1432" t="s">
        <v>1182</v>
      </c>
      <c r="D1432" s="2">
        <f>_xll.BDH($A1432, $D$1, $B1432, $C1432, "Direction", "H", "Period", "Y","cols=4;rows=2")</f>
        <v>39082</v>
      </c>
      <c r="E1432" s="2">
        <v>39447</v>
      </c>
      <c r="F1432" s="2">
        <v>39813</v>
      </c>
      <c r="G1432" s="2">
        <v>40178</v>
      </c>
    </row>
    <row r="1433" spans="1:19" x14ac:dyDescent="0.25">
      <c r="D1433">
        <v>27.5474</v>
      </c>
      <c r="E1433">
        <v>156.8228</v>
      </c>
      <c r="F1433">
        <v>86.692599999999999</v>
      </c>
      <c r="G1433">
        <v>153.9571</v>
      </c>
    </row>
    <row r="1434" spans="1:19" x14ac:dyDescent="0.25">
      <c r="A1434" s="5" t="s">
        <v>718</v>
      </c>
      <c r="B1434" t="s">
        <v>1164</v>
      </c>
      <c r="C1434" t="s">
        <v>1198</v>
      </c>
      <c r="D1434" s="2">
        <f>_xll.BDH($A1434, $D$1, $B1434, $C1434, "Direction", "H", "Period", "Y","cols=1;rows=2")</f>
        <v>39813</v>
      </c>
      <c r="E1434" s="2"/>
      <c r="F1434" s="2"/>
    </row>
    <row r="1435" spans="1:19" x14ac:dyDescent="0.25">
      <c r="D1435">
        <v>11.534800000000001</v>
      </c>
    </row>
    <row r="1436" spans="1:19" x14ac:dyDescent="0.25">
      <c r="A1436" s="5" t="s">
        <v>719</v>
      </c>
      <c r="B1436" t="s">
        <v>1164</v>
      </c>
      <c r="C1436" t="s">
        <v>1184</v>
      </c>
      <c r="D1436" s="2">
        <f>_xll.BDH($A1436, $D$1, $B1436, $C1436, "Direction", "H", "Period", "Y","cols=7;rows=2")</f>
        <v>39233</v>
      </c>
      <c r="E1436" s="2">
        <v>39599</v>
      </c>
      <c r="F1436" s="2">
        <v>39964</v>
      </c>
      <c r="G1436" s="2">
        <v>40329</v>
      </c>
      <c r="H1436" s="2">
        <v>40694</v>
      </c>
      <c r="I1436" s="2">
        <v>41060</v>
      </c>
      <c r="J1436" s="2">
        <v>41425</v>
      </c>
    </row>
    <row r="1437" spans="1:19" x14ac:dyDescent="0.25">
      <c r="D1437">
        <v>26.770199999999999</v>
      </c>
      <c r="E1437">
        <v>27.643699999999999</v>
      </c>
      <c r="F1437">
        <v>23.2485</v>
      </c>
      <c r="G1437">
        <v>21.954599999999999</v>
      </c>
      <c r="H1437">
        <v>24.221399999999999</v>
      </c>
      <c r="I1437">
        <v>23.916899999999998</v>
      </c>
      <c r="J1437">
        <v>24.735099999999999</v>
      </c>
    </row>
    <row r="1438" spans="1:19" x14ac:dyDescent="0.25">
      <c r="A1438" s="5" t="s">
        <v>720</v>
      </c>
      <c r="B1438" t="s">
        <v>1164</v>
      </c>
      <c r="C1438" t="s">
        <v>1188</v>
      </c>
      <c r="D1438" s="2">
        <f>_xll.BDH($A1438, $D$1, $B1438, $C1438, "Direction", "H", "Period", "Y","cols=6;rows=2")</f>
        <v>39082</v>
      </c>
      <c r="E1438" s="2">
        <v>39447</v>
      </c>
      <c r="F1438" s="2">
        <v>39813</v>
      </c>
      <c r="G1438" s="2">
        <v>40178</v>
      </c>
      <c r="H1438" s="2">
        <v>40543</v>
      </c>
      <c r="I1438" s="2">
        <v>40908</v>
      </c>
    </row>
    <row r="1439" spans="1:19" x14ac:dyDescent="0.25">
      <c r="D1439">
        <v>10.515599999999999</v>
      </c>
      <c r="E1439">
        <v>12.7059</v>
      </c>
      <c r="F1439">
        <v>-8.3368000000000002</v>
      </c>
      <c r="G1439">
        <v>-7.0251999999999999</v>
      </c>
      <c r="H1439">
        <v>20.920300000000001</v>
      </c>
      <c r="I1439">
        <v>20.6433</v>
      </c>
    </row>
    <row r="1440" spans="1:19" x14ac:dyDescent="0.25">
      <c r="A1440" s="5" t="s">
        <v>721</v>
      </c>
      <c r="B1440" t="s">
        <v>1164</v>
      </c>
      <c r="C1440" t="s">
        <v>1199</v>
      </c>
      <c r="D1440" s="2">
        <f>_xll.BDH($A1440, $D$1, $B1440, $C1440, "Direction", "H", "Period", "Y","cols=16;rows=2")</f>
        <v>39383</v>
      </c>
      <c r="E1440" s="2">
        <v>39747</v>
      </c>
      <c r="F1440" s="2">
        <v>40111</v>
      </c>
      <c r="G1440" s="2">
        <v>40482</v>
      </c>
      <c r="H1440" s="2">
        <v>40846</v>
      </c>
      <c r="I1440" s="2">
        <v>41210</v>
      </c>
      <c r="J1440" s="2">
        <v>41574</v>
      </c>
      <c r="K1440" s="2">
        <v>41938</v>
      </c>
      <c r="L1440" s="2">
        <v>42302</v>
      </c>
      <c r="M1440" s="2">
        <v>42673</v>
      </c>
      <c r="N1440" s="2">
        <v>43037</v>
      </c>
      <c r="O1440" s="2">
        <v>43401</v>
      </c>
      <c r="P1440" s="2">
        <v>43765</v>
      </c>
      <c r="Q1440" s="2">
        <v>44129</v>
      </c>
      <c r="R1440" s="2">
        <v>44500</v>
      </c>
      <c r="S1440" s="2">
        <v>44864</v>
      </c>
    </row>
    <row r="1441" spans="1:19" x14ac:dyDescent="0.25">
      <c r="D1441">
        <v>23.633199999999999</v>
      </c>
      <c r="E1441">
        <v>12.501300000000001</v>
      </c>
      <c r="F1441">
        <v>-4.1657000000000002</v>
      </c>
      <c r="G1441">
        <v>12.8224</v>
      </c>
      <c r="H1441">
        <v>23.579799999999999</v>
      </c>
      <c r="I1441">
        <v>1.3594999999999999</v>
      </c>
      <c r="J1441">
        <v>3.5747</v>
      </c>
      <c r="K1441">
        <v>14.3354</v>
      </c>
      <c r="L1441">
        <v>17.7895</v>
      </c>
      <c r="M1441">
        <v>23.209700000000002</v>
      </c>
      <c r="N1441">
        <v>42.4846</v>
      </c>
      <c r="O1441">
        <v>37.520099999999999</v>
      </c>
      <c r="P1441">
        <v>35.938600000000001</v>
      </c>
      <c r="Q1441">
        <v>38.516399999999997</v>
      </c>
      <c r="R1441">
        <v>51.592599999999997</v>
      </c>
      <c r="S1441">
        <v>53.393900000000002</v>
      </c>
    </row>
    <row r="1442" spans="1:19" x14ac:dyDescent="0.25">
      <c r="A1442" s="5" t="s">
        <v>722</v>
      </c>
      <c r="B1442" t="s">
        <v>1164</v>
      </c>
      <c r="C1442" t="s">
        <v>1186</v>
      </c>
      <c r="D1442" s="2">
        <f>_xll.BDH($A1442, $D$1, $B1442, $C1442, "Direction", "H", "Period", "Y","cols=2;rows=2")</f>
        <v>39082</v>
      </c>
      <c r="E1442" s="2">
        <v>39447</v>
      </c>
    </row>
    <row r="1443" spans="1:19" x14ac:dyDescent="0.25">
      <c r="D1443">
        <v>19.425699999999999</v>
      </c>
      <c r="E1443">
        <v>22.352699999999999</v>
      </c>
    </row>
    <row r="1444" spans="1:19" x14ac:dyDescent="0.25">
      <c r="A1444" s="5" t="s">
        <v>723</v>
      </c>
      <c r="B1444" t="s">
        <v>1164</v>
      </c>
      <c r="C1444" t="s">
        <v>1199</v>
      </c>
      <c r="D1444" s="2">
        <f>_xll.BDH($A1444, $D$1, $B1444, $C1444, "Direction", "H", "Period", "Y","cols=16;rows=2")</f>
        <v>39082</v>
      </c>
      <c r="E1444" s="2">
        <v>39447</v>
      </c>
      <c r="F1444" s="2">
        <v>39813</v>
      </c>
      <c r="G1444" s="2">
        <v>40178</v>
      </c>
      <c r="H1444" s="2">
        <v>40543</v>
      </c>
      <c r="I1444" s="2">
        <v>40908</v>
      </c>
      <c r="J1444" s="2">
        <v>41274</v>
      </c>
      <c r="K1444" s="2">
        <v>41639</v>
      </c>
      <c r="L1444" s="2">
        <v>42004</v>
      </c>
      <c r="M1444" s="2">
        <v>42369</v>
      </c>
      <c r="N1444" s="2">
        <v>42735</v>
      </c>
      <c r="O1444" s="2">
        <v>43100</v>
      </c>
      <c r="P1444" s="2">
        <v>43465</v>
      </c>
      <c r="Q1444" s="2">
        <v>43830</v>
      </c>
      <c r="R1444" s="2">
        <v>44196</v>
      </c>
      <c r="S1444" s="2">
        <v>44561</v>
      </c>
    </row>
    <row r="1445" spans="1:19" x14ac:dyDescent="0.25">
      <c r="D1445">
        <v>16.555499999999999</v>
      </c>
      <c r="E1445">
        <v>1.6772</v>
      </c>
      <c r="F1445">
        <v>-2.8359000000000001</v>
      </c>
      <c r="G1445">
        <v>-72.659499999999994</v>
      </c>
      <c r="H1445">
        <v>3.3948</v>
      </c>
      <c r="I1445">
        <v>10.6074</v>
      </c>
      <c r="J1445">
        <v>11.4856</v>
      </c>
      <c r="K1445">
        <v>10.9727</v>
      </c>
      <c r="L1445">
        <v>10.3134</v>
      </c>
      <c r="M1445">
        <v>10.8924</v>
      </c>
      <c r="N1445">
        <v>8.3989999999999991</v>
      </c>
      <c r="O1445">
        <v>11.729900000000001</v>
      </c>
      <c r="P1445">
        <v>13.178900000000001</v>
      </c>
      <c r="Q1445">
        <v>12.7814</v>
      </c>
      <c r="R1445">
        <v>6.7130000000000001</v>
      </c>
      <c r="S1445">
        <v>8.2558000000000007</v>
      </c>
    </row>
    <row r="1446" spans="1:19" x14ac:dyDescent="0.25">
      <c r="A1446" s="5" t="s">
        <v>724</v>
      </c>
      <c r="B1446" t="s">
        <v>1164</v>
      </c>
      <c r="C1446" t="s">
        <v>1194</v>
      </c>
      <c r="D1446" s="2">
        <f>_xll.BDH($A1446, $D$1, $B1446, $C1446, "Direction", "H", "Period", "Y","cols=11;rows=2")</f>
        <v>39116</v>
      </c>
      <c r="E1446" s="2">
        <v>39480</v>
      </c>
      <c r="F1446" s="2">
        <v>39844</v>
      </c>
      <c r="G1446" s="2">
        <v>40208</v>
      </c>
      <c r="H1446" s="2">
        <v>40572</v>
      </c>
      <c r="I1446" s="2">
        <v>40936</v>
      </c>
      <c r="J1446" s="2">
        <v>41307</v>
      </c>
      <c r="K1446" s="2">
        <v>41671</v>
      </c>
      <c r="L1446" s="2">
        <v>42035</v>
      </c>
      <c r="M1446" s="2">
        <v>42399</v>
      </c>
      <c r="N1446" s="2">
        <v>42763</v>
      </c>
    </row>
    <row r="1447" spans="1:19" x14ac:dyDescent="0.25">
      <c r="D1447">
        <v>20.491399999999999</v>
      </c>
      <c r="E1447">
        <v>18.541899999999998</v>
      </c>
      <c r="F1447">
        <v>14.274900000000001</v>
      </c>
      <c r="G1447">
        <v>11.9758</v>
      </c>
      <c r="H1447">
        <v>12.8605</v>
      </c>
      <c r="I1447">
        <v>14.108000000000001</v>
      </c>
      <c r="J1447">
        <v>-3.2063000000000001</v>
      </c>
      <c r="K1447">
        <v>10.113799999999999</v>
      </c>
      <c r="L1447">
        <v>2.3607</v>
      </c>
      <c r="M1447">
        <v>7.0967000000000002</v>
      </c>
      <c r="N1447">
        <v>-33.031799999999997</v>
      </c>
    </row>
    <row r="1448" spans="1:19" x14ac:dyDescent="0.25">
      <c r="A1448" s="5" t="s">
        <v>725</v>
      </c>
      <c r="B1448" t="s">
        <v>1164</v>
      </c>
      <c r="C1448" t="s">
        <v>1193</v>
      </c>
      <c r="D1448" s="2">
        <f>_xll.BDH($A1448, $D$1, $B1448, $C1448, "Direction", "H", "Period", "Y","cols=10;rows=2")</f>
        <v>39082</v>
      </c>
      <c r="E1448" s="2">
        <v>39446</v>
      </c>
      <c r="F1448" s="2">
        <v>39810</v>
      </c>
      <c r="G1448" s="2">
        <v>40181</v>
      </c>
      <c r="H1448" s="2">
        <v>40545</v>
      </c>
      <c r="I1448" s="2">
        <v>40909</v>
      </c>
      <c r="J1448" s="2">
        <v>41273</v>
      </c>
      <c r="K1448" s="2">
        <v>41637</v>
      </c>
      <c r="L1448" s="2">
        <v>42001</v>
      </c>
      <c r="M1448" s="2">
        <v>42372</v>
      </c>
    </row>
    <row r="1449" spans="1:19" x14ac:dyDescent="0.25">
      <c r="D1449">
        <v>5.4551999999999996</v>
      </c>
      <c r="E1449">
        <v>4.4893999999999998</v>
      </c>
      <c r="F1449">
        <v>-47.299500000000002</v>
      </c>
      <c r="G1449">
        <v>11.2996</v>
      </c>
      <c r="H1449">
        <v>26.826599999999999</v>
      </c>
      <c r="I1449">
        <v>15.3653</v>
      </c>
      <c r="J1449">
        <v>5.8262999999999998</v>
      </c>
      <c r="K1449">
        <v>14.6525</v>
      </c>
      <c r="L1449">
        <v>14.7903</v>
      </c>
      <c r="M1449">
        <v>6.2282999999999999</v>
      </c>
    </row>
    <row r="1450" spans="1:19" x14ac:dyDescent="0.25">
      <c r="A1450" s="5" t="s">
        <v>726</v>
      </c>
      <c r="B1450" t="s">
        <v>1164</v>
      </c>
      <c r="C1450" t="s">
        <v>1182</v>
      </c>
      <c r="D1450" s="2">
        <f>_xll.BDH($A1450, $D$1, $B1450, $C1450, "Direction", "H", "Period", "Y","cols=4;rows=2")</f>
        <v>39082</v>
      </c>
      <c r="E1450" s="2">
        <v>39447</v>
      </c>
      <c r="F1450" s="2">
        <v>39813</v>
      </c>
      <c r="G1450" s="2">
        <v>40178</v>
      </c>
    </row>
    <row r="1451" spans="1:19" x14ac:dyDescent="0.25">
      <c r="D1451">
        <v>-15.169499999999999</v>
      </c>
      <c r="E1451">
        <v>6.2923</v>
      </c>
      <c r="F1451">
        <v>9.0935000000000006</v>
      </c>
      <c r="G1451">
        <v>1.996</v>
      </c>
    </row>
    <row r="1452" spans="1:19" x14ac:dyDescent="0.25">
      <c r="A1452" s="5" t="s">
        <v>727</v>
      </c>
      <c r="B1452" t="s">
        <v>1164</v>
      </c>
      <c r="C1452" t="s">
        <v>1198</v>
      </c>
      <c r="D1452" s="2">
        <f>_xll.BDH($A1452, $D$1, $B1452, $C1452, "Direction", "H", "Period", "Y","cols=2;rows=2")</f>
        <v>39082</v>
      </c>
      <c r="E1452" s="2">
        <v>39447</v>
      </c>
    </row>
    <row r="1453" spans="1:19" x14ac:dyDescent="0.25">
      <c r="D1453">
        <v>21.8124</v>
      </c>
      <c r="E1453">
        <v>19.238099999999999</v>
      </c>
    </row>
    <row r="1454" spans="1:19" x14ac:dyDescent="0.25">
      <c r="A1454" s="5" t="s">
        <v>728</v>
      </c>
      <c r="B1454" t="s">
        <v>1164</v>
      </c>
      <c r="C1454" t="s">
        <v>1199</v>
      </c>
      <c r="D1454" s="2">
        <f>_xll.BDH($A1454, $D$1, $B1454, $C1454, "Direction", "H", "Period", "Y","cols=15;rows=2")</f>
        <v>39416</v>
      </c>
      <c r="E1454" s="2">
        <v>39780</v>
      </c>
      <c r="F1454" s="2">
        <v>40144</v>
      </c>
      <c r="G1454" s="2">
        <v>40515</v>
      </c>
      <c r="H1454" s="2">
        <v>40879</v>
      </c>
      <c r="I1454" s="2">
        <v>41243</v>
      </c>
      <c r="J1454" s="2">
        <v>41607</v>
      </c>
      <c r="K1454" s="2">
        <v>41971</v>
      </c>
      <c r="L1454" s="2">
        <v>42335</v>
      </c>
      <c r="M1454" s="2">
        <v>42706</v>
      </c>
      <c r="N1454" s="2">
        <v>43070</v>
      </c>
      <c r="O1454" s="2">
        <v>43434</v>
      </c>
      <c r="P1454" s="2">
        <v>43798</v>
      </c>
      <c r="Q1454" s="2">
        <v>44162</v>
      </c>
      <c r="R1454" s="2">
        <v>44533</v>
      </c>
    </row>
    <row r="1455" spans="1:19" x14ac:dyDescent="0.25">
      <c r="D1455">
        <v>14.768800000000001</v>
      </c>
      <c r="E1455">
        <v>19.244599999999998</v>
      </c>
      <c r="F1455">
        <v>8.3111999999999995</v>
      </c>
      <c r="G1455">
        <v>15.366099999999999</v>
      </c>
      <c r="H1455">
        <v>15.176500000000001</v>
      </c>
      <c r="I1455">
        <v>13.3797</v>
      </c>
      <c r="J1455">
        <v>4.3314000000000004</v>
      </c>
      <c r="K1455">
        <v>3.9761000000000002</v>
      </c>
      <c r="L1455">
        <v>9.1387999999999998</v>
      </c>
      <c r="M1455">
        <v>16.203399999999998</v>
      </c>
      <c r="N1455">
        <v>21.328099999999999</v>
      </c>
      <c r="O1455">
        <v>29.073899999999998</v>
      </c>
      <c r="P1455">
        <v>29.67</v>
      </c>
      <c r="Q1455">
        <v>44.212800000000001</v>
      </c>
      <c r="R1455">
        <v>34.368000000000002</v>
      </c>
    </row>
    <row r="1456" spans="1:19" x14ac:dyDescent="0.25">
      <c r="A1456" s="5" t="s">
        <v>729</v>
      </c>
      <c r="B1456" t="s">
        <v>1164</v>
      </c>
      <c r="C1456" t="s">
        <v>1199</v>
      </c>
      <c r="D1456" s="2">
        <f>_xll.BDH($A1456, $D$1, $B1456, $C1456, "Direction", "H", "Period", "Y","cols=16;rows=2")</f>
        <v>39233</v>
      </c>
      <c r="E1456" s="2">
        <v>39599</v>
      </c>
      <c r="F1456" s="2">
        <v>39964</v>
      </c>
      <c r="G1456" s="2">
        <v>40329</v>
      </c>
      <c r="H1456" s="2">
        <v>40694</v>
      </c>
      <c r="I1456" s="2">
        <v>41060</v>
      </c>
      <c r="J1456" s="2">
        <v>41425</v>
      </c>
      <c r="K1456" s="2">
        <v>41790</v>
      </c>
      <c r="L1456" s="2">
        <v>42155</v>
      </c>
      <c r="M1456" s="2">
        <v>42521</v>
      </c>
      <c r="N1456" s="2">
        <v>42886</v>
      </c>
      <c r="O1456" s="2">
        <v>43251</v>
      </c>
      <c r="P1456" s="2">
        <v>43616</v>
      </c>
      <c r="Q1456" s="2">
        <v>43982</v>
      </c>
      <c r="R1456" s="2">
        <v>44347</v>
      </c>
      <c r="S1456" s="2">
        <v>44712</v>
      </c>
    </row>
    <row r="1457" spans="1:19" x14ac:dyDescent="0.25">
      <c r="D1457">
        <v>31.814900000000002</v>
      </c>
      <c r="E1457">
        <v>49.099600000000002</v>
      </c>
      <c r="F1457">
        <v>50.74</v>
      </c>
      <c r="G1457">
        <v>34.773400000000002</v>
      </c>
      <c r="H1457">
        <v>35.56</v>
      </c>
      <c r="I1457">
        <v>35.346899999999998</v>
      </c>
      <c r="J1457">
        <v>33.686599999999999</v>
      </c>
      <c r="K1457">
        <v>35.345100000000002</v>
      </c>
      <c r="L1457">
        <v>37.889099999999999</v>
      </c>
      <c r="M1457">
        <v>40.939100000000003</v>
      </c>
      <c r="N1457">
        <v>42.270499999999998</v>
      </c>
      <c r="O1457">
        <v>46.107500000000002</v>
      </c>
      <c r="P1457">
        <v>41.573099999999997</v>
      </c>
      <c r="Q1457">
        <v>40.663600000000002</v>
      </c>
      <c r="R1457">
        <v>38.311199999999999</v>
      </c>
      <c r="S1457">
        <v>46.171199999999999</v>
      </c>
    </row>
    <row r="1458" spans="1:19" x14ac:dyDescent="0.25">
      <c r="A1458" s="5" t="s">
        <v>730</v>
      </c>
      <c r="B1458" t="s">
        <v>1164</v>
      </c>
      <c r="C1458" t="s">
        <v>1188</v>
      </c>
      <c r="D1458" s="2">
        <f>_xll.BDH($A1458, $D$1, $B1458, $C1458, "Direction", "H", "Period", "Y","cols=6;rows=2")</f>
        <v>39172</v>
      </c>
      <c r="E1458" s="2">
        <v>39538</v>
      </c>
      <c r="F1458" s="2">
        <v>39903</v>
      </c>
      <c r="G1458" s="2">
        <v>40268</v>
      </c>
      <c r="H1458" s="2">
        <v>40633</v>
      </c>
      <c r="I1458" s="2">
        <v>40999</v>
      </c>
    </row>
    <row r="1459" spans="1:19" x14ac:dyDescent="0.25">
      <c r="D1459">
        <v>11.6602</v>
      </c>
      <c r="E1459">
        <v>13.0532</v>
      </c>
      <c r="F1459">
        <v>15.4504</v>
      </c>
      <c r="G1459">
        <v>15.6934</v>
      </c>
      <c r="H1459">
        <v>11.513</v>
      </c>
      <c r="I1459">
        <v>8.8259000000000007</v>
      </c>
    </row>
    <row r="1460" spans="1:19" x14ac:dyDescent="0.25">
      <c r="A1460" s="5" t="s">
        <v>731</v>
      </c>
      <c r="B1460" t="s">
        <v>1164</v>
      </c>
      <c r="C1460" t="s">
        <v>1199</v>
      </c>
      <c r="D1460" s="2">
        <f>_xll.BDH($A1460, $D$1, $B1460, $C1460, "Direction", "H", "Period", "Y","cols=14;rows=2")</f>
        <v>39172</v>
      </c>
      <c r="E1460" s="2">
        <v>39538</v>
      </c>
      <c r="F1460" s="2">
        <v>39906</v>
      </c>
      <c r="G1460" s="2">
        <v>40270</v>
      </c>
      <c r="H1460" s="2">
        <v>40634</v>
      </c>
      <c r="I1460" s="2">
        <v>40998</v>
      </c>
      <c r="J1460" s="2">
        <v>41362</v>
      </c>
      <c r="K1460" s="2">
        <v>41726</v>
      </c>
      <c r="L1460" s="2">
        <v>42097</v>
      </c>
      <c r="M1460" s="2">
        <v>42461</v>
      </c>
      <c r="N1460" s="2">
        <v>42825</v>
      </c>
      <c r="O1460" s="2">
        <v>43189</v>
      </c>
      <c r="P1460" s="2">
        <v>43553</v>
      </c>
      <c r="Q1460" s="2">
        <v>43924</v>
      </c>
      <c r="R1460" s="2"/>
      <c r="S1460" s="2"/>
    </row>
    <row r="1461" spans="1:19" x14ac:dyDescent="0.25">
      <c r="D1461">
        <v>3.2004999999999999</v>
      </c>
      <c r="E1461">
        <v>4.1094999999999997</v>
      </c>
      <c r="F1461">
        <v>-90.957999999999998</v>
      </c>
      <c r="G1461">
        <v>16.8079</v>
      </c>
      <c r="H1461">
        <v>13.1556</v>
      </c>
      <c r="I1461">
        <v>24.672599999999999</v>
      </c>
      <c r="J1461">
        <v>14.3604</v>
      </c>
      <c r="K1461">
        <v>16.010000000000002</v>
      </c>
      <c r="L1461">
        <v>14.967599999999999</v>
      </c>
      <c r="M1461">
        <v>51.774000000000001</v>
      </c>
      <c r="N1461">
        <v>-2.9597000000000002</v>
      </c>
      <c r="O1461">
        <v>26.745000000000001</v>
      </c>
      <c r="P1461">
        <v>0.57620000000000005</v>
      </c>
      <c r="Q1461">
        <v>135.24700000000001</v>
      </c>
    </row>
    <row r="1462" spans="1:19" x14ac:dyDescent="0.25">
      <c r="A1462" s="5" t="s">
        <v>732</v>
      </c>
      <c r="B1462" t="s">
        <v>1164</v>
      </c>
      <c r="C1462" t="s">
        <v>1200</v>
      </c>
      <c r="D1462" s="2">
        <f>_xll.BDH($A1462, $D$1, $B1462, $C1462, "Direction", "H", "Period", "Y","cols=14;rows=2")</f>
        <v>39082</v>
      </c>
      <c r="E1462" s="2">
        <v>39447</v>
      </c>
      <c r="F1462" s="2">
        <v>39813</v>
      </c>
      <c r="G1462" s="2">
        <v>40178</v>
      </c>
      <c r="H1462" s="2">
        <v>40543</v>
      </c>
      <c r="I1462" s="2">
        <v>40908</v>
      </c>
      <c r="J1462" s="2">
        <v>41274</v>
      </c>
      <c r="K1462" s="2">
        <v>41639</v>
      </c>
      <c r="L1462" s="2">
        <v>42004</v>
      </c>
      <c r="M1462" s="2">
        <v>42369</v>
      </c>
      <c r="N1462" s="2">
        <v>42735</v>
      </c>
      <c r="O1462" s="2">
        <v>43100</v>
      </c>
      <c r="P1462" s="2">
        <v>43465</v>
      </c>
      <c r="Q1462" s="2">
        <v>43830</v>
      </c>
    </row>
    <row r="1463" spans="1:19" x14ac:dyDescent="0.25">
      <c r="D1463">
        <v>16.5578</v>
      </c>
      <c r="E1463">
        <v>-41.043799999999997</v>
      </c>
      <c r="F1463">
        <v>-18.883299999999998</v>
      </c>
      <c r="G1463">
        <v>-40.932099999999998</v>
      </c>
      <c r="H1463">
        <v>-0.72989999999999999</v>
      </c>
      <c r="I1463">
        <v>3.4897999999999998</v>
      </c>
      <c r="J1463">
        <v>-2.29</v>
      </c>
      <c r="K1463">
        <v>1.7625</v>
      </c>
      <c r="L1463">
        <v>5.7276999999999996</v>
      </c>
      <c r="M1463">
        <v>4.7968000000000002</v>
      </c>
      <c r="N1463">
        <v>9.4593000000000007</v>
      </c>
      <c r="O1463">
        <v>9.7331000000000003</v>
      </c>
      <c r="P1463">
        <v>16.803100000000001</v>
      </c>
      <c r="Q1463">
        <v>15.6343</v>
      </c>
    </row>
    <row r="1464" spans="1:19" x14ac:dyDescent="0.25">
      <c r="A1464" s="5" t="s">
        <v>733</v>
      </c>
      <c r="B1464" t="s">
        <v>1164</v>
      </c>
      <c r="C1464" t="s">
        <v>1180</v>
      </c>
      <c r="D1464" s="2">
        <f>_xll.BDH($A1464, $D$1, $B1464, $C1464, "Direction", "H", "Period", "Y","cols=4;rows=2")</f>
        <v>39082</v>
      </c>
      <c r="E1464" s="2">
        <v>39813</v>
      </c>
      <c r="F1464" s="2">
        <v>40178</v>
      </c>
      <c r="G1464" s="2">
        <v>40543</v>
      </c>
      <c r="H1464" s="2"/>
    </row>
    <row r="1465" spans="1:19" x14ac:dyDescent="0.25">
      <c r="D1465">
        <v>-0.31080000000000002</v>
      </c>
      <c r="E1465">
        <v>6.0505000000000004</v>
      </c>
      <c r="F1465">
        <v>5.6345999999999998</v>
      </c>
      <c r="G1465">
        <v>5.5288000000000004</v>
      </c>
    </row>
    <row r="1466" spans="1:19" x14ac:dyDescent="0.25">
      <c r="A1466" s="5" t="s">
        <v>734</v>
      </c>
      <c r="B1466" t="s">
        <v>1164</v>
      </c>
      <c r="C1466" t="s">
        <v>1199</v>
      </c>
      <c r="D1466" s="2">
        <f>_xll.BDH($A1466, $D$1, $B1466, $C1466, "Direction", "H", "Period", "Y","cols=16;rows=2")</f>
        <v>39354</v>
      </c>
      <c r="E1466" s="2">
        <v>39718</v>
      </c>
      <c r="F1466" s="2">
        <v>40082</v>
      </c>
      <c r="G1466" s="2">
        <v>40446</v>
      </c>
      <c r="H1466" s="2">
        <v>40810</v>
      </c>
      <c r="I1466" s="2">
        <v>41181</v>
      </c>
      <c r="J1466" s="2">
        <v>41545</v>
      </c>
      <c r="K1466" s="2">
        <v>41909</v>
      </c>
      <c r="L1466" s="2">
        <v>42273</v>
      </c>
      <c r="M1466" s="2">
        <v>42637</v>
      </c>
      <c r="N1466" s="2">
        <v>43008</v>
      </c>
      <c r="O1466" s="2">
        <v>43372</v>
      </c>
      <c r="P1466" s="2">
        <v>43736</v>
      </c>
      <c r="Q1466" s="2">
        <v>44100</v>
      </c>
      <c r="R1466" s="2">
        <v>44464</v>
      </c>
      <c r="S1466" s="2">
        <v>44828</v>
      </c>
    </row>
    <row r="1467" spans="1:19" x14ac:dyDescent="0.25">
      <c r="D1467">
        <v>28.513200000000001</v>
      </c>
      <c r="E1467">
        <v>33.230200000000004</v>
      </c>
      <c r="F1467">
        <v>30.535599999999999</v>
      </c>
      <c r="G1467">
        <v>35.283499999999997</v>
      </c>
      <c r="H1467">
        <v>41.673200000000001</v>
      </c>
      <c r="I1467">
        <v>42.841500000000003</v>
      </c>
      <c r="J1467">
        <v>30.639600000000002</v>
      </c>
      <c r="K1467">
        <v>33.611800000000002</v>
      </c>
      <c r="L1467">
        <v>46.248199999999997</v>
      </c>
      <c r="M1467">
        <v>36.903300000000002</v>
      </c>
      <c r="N1467">
        <v>36.8675</v>
      </c>
      <c r="O1467">
        <v>49.363599999999998</v>
      </c>
      <c r="P1467">
        <v>55.917200000000001</v>
      </c>
      <c r="Q1467">
        <v>73.685599999999994</v>
      </c>
      <c r="R1467">
        <v>147.44329999999999</v>
      </c>
      <c r="S1467">
        <v>175.45930000000001</v>
      </c>
    </row>
    <row r="1468" spans="1:19" x14ac:dyDescent="0.25">
      <c r="A1468" s="5" t="s">
        <v>735</v>
      </c>
      <c r="B1468" t="s">
        <v>1164</v>
      </c>
      <c r="C1468" t="s">
        <v>1181</v>
      </c>
      <c r="D1468" s="2">
        <f>_xll.BDH($A1468, $D$1, $B1468, $C1468, "Direction", "H", "Period", "Y","cols=4;rows=2")</f>
        <v>39082</v>
      </c>
      <c r="E1468" s="2">
        <v>39447</v>
      </c>
      <c r="F1468" s="2">
        <v>39813</v>
      </c>
      <c r="G1468" s="2">
        <v>40178</v>
      </c>
    </row>
    <row r="1469" spans="1:19" x14ac:dyDescent="0.25">
      <c r="D1469">
        <v>28.159500000000001</v>
      </c>
      <c r="E1469">
        <v>28.244199999999999</v>
      </c>
      <c r="F1469">
        <v>21.479800000000001</v>
      </c>
      <c r="G1469">
        <v>2.9723999999999999</v>
      </c>
    </row>
    <row r="1470" spans="1:19" x14ac:dyDescent="0.25">
      <c r="A1470" s="5" t="s">
        <v>736</v>
      </c>
      <c r="B1470" t="s">
        <v>1164</v>
      </c>
      <c r="C1470" t="s">
        <v>1199</v>
      </c>
      <c r="D1470" s="2">
        <f>_xll.BDH($A1470, $D$1, $B1470, $C1470, "Direction", "H", "Period", "Y","cols=16;rows=2")</f>
        <v>39263</v>
      </c>
      <c r="E1470" s="2">
        <v>39629</v>
      </c>
      <c r="F1470" s="2">
        <v>39994</v>
      </c>
      <c r="G1470" s="2">
        <v>40359</v>
      </c>
      <c r="H1470" s="2">
        <v>40724</v>
      </c>
      <c r="I1470" s="2">
        <v>41090</v>
      </c>
      <c r="J1470" s="2">
        <v>41455</v>
      </c>
      <c r="K1470" s="2">
        <v>41820</v>
      </c>
      <c r="L1470" s="2">
        <v>42185</v>
      </c>
      <c r="M1470" s="2">
        <v>42551</v>
      </c>
      <c r="N1470" s="2">
        <v>42916</v>
      </c>
      <c r="O1470" s="2">
        <v>43281</v>
      </c>
      <c r="P1470" s="2">
        <v>43646</v>
      </c>
      <c r="Q1470" s="2">
        <v>44012</v>
      </c>
      <c r="R1470" s="2">
        <v>44377</v>
      </c>
      <c r="S1470" s="2">
        <v>44742</v>
      </c>
    </row>
    <row r="1471" spans="1:19" x14ac:dyDescent="0.25">
      <c r="D1471">
        <v>14.8383</v>
      </c>
      <c r="E1471">
        <v>10.994999999999999</v>
      </c>
      <c r="F1471">
        <v>-20.261500000000002</v>
      </c>
      <c r="G1471">
        <v>9.5824999999999996</v>
      </c>
      <c r="H1471">
        <v>31.110600000000002</v>
      </c>
      <c r="I1471">
        <v>24.480399999999999</v>
      </c>
      <c r="J1471">
        <v>15.9803</v>
      </c>
      <c r="K1471">
        <v>16.2974</v>
      </c>
      <c r="L1471">
        <v>17.901599999999998</v>
      </c>
      <c r="M1471">
        <v>126.8597</v>
      </c>
      <c r="N1471">
        <v>91.894000000000005</v>
      </c>
      <c r="O1471">
        <v>54.447499999999998</v>
      </c>
      <c r="P1471">
        <v>54.940300000000001</v>
      </c>
      <c r="Q1471">
        <v>45.704900000000002</v>
      </c>
      <c r="R1471">
        <v>68.783699999999996</v>
      </c>
      <c r="S1471">
        <v>139.0196</v>
      </c>
    </row>
    <row r="1472" spans="1:19" x14ac:dyDescent="0.25">
      <c r="A1472" s="5" t="s">
        <v>737</v>
      </c>
      <c r="B1472" t="s">
        <v>1164</v>
      </c>
      <c r="C1472" t="s">
        <v>1180</v>
      </c>
      <c r="D1472" s="2">
        <f>_xll.BDH($A1472, $D$1, $B1472, $C1472, "Direction", "H", "Period", "Y","cols=4;rows=2")</f>
        <v>39386</v>
      </c>
      <c r="E1472" s="2">
        <v>39752</v>
      </c>
      <c r="F1472" s="2">
        <v>40117</v>
      </c>
      <c r="G1472" s="2">
        <v>40482</v>
      </c>
      <c r="H1472" s="2"/>
    </row>
    <row r="1473" spans="1:19" x14ac:dyDescent="0.25">
      <c r="D1473">
        <v>-3.9293</v>
      </c>
      <c r="E1473">
        <v>-0.77880000000000005</v>
      </c>
      <c r="F1473">
        <v>-21.041599999999999</v>
      </c>
      <c r="G1473">
        <v>33.300800000000002</v>
      </c>
    </row>
    <row r="1474" spans="1:19" x14ac:dyDescent="0.25">
      <c r="A1474" s="5" t="s">
        <v>738</v>
      </c>
      <c r="B1474" t="s">
        <v>1164</v>
      </c>
      <c r="C1474" t="s">
        <v>1180</v>
      </c>
      <c r="D1474" s="2">
        <f>_xll.BDH($A1474, $D$1, $B1474, $C1474, "Direction", "H", "Period", "Y","cols=4;rows=2")</f>
        <v>39082</v>
      </c>
      <c r="E1474" s="2">
        <v>39447</v>
      </c>
      <c r="F1474" s="2">
        <v>39813</v>
      </c>
      <c r="G1474" s="2">
        <v>40178</v>
      </c>
      <c r="H1474" s="2"/>
    </row>
    <row r="1475" spans="1:19" x14ac:dyDescent="0.25">
      <c r="D1475">
        <v>21.293199999999999</v>
      </c>
      <c r="E1475">
        <v>25.7484</v>
      </c>
      <c r="F1475">
        <v>17.845700000000001</v>
      </c>
      <c r="G1475">
        <v>20.636600000000001</v>
      </c>
    </row>
    <row r="1476" spans="1:19" x14ac:dyDescent="0.25">
      <c r="A1476" s="5" t="s">
        <v>739</v>
      </c>
      <c r="B1476" t="s">
        <v>1164</v>
      </c>
      <c r="C1476" t="s">
        <v>1186</v>
      </c>
      <c r="D1476" s="2" t="str">
        <f>_xll.BDH($A1476, $D$1, $B1476, $C1476, "Direction", "H", "Period", "Y")</f>
        <v>#N/A N/A</v>
      </c>
    </row>
    <row r="1478" spans="1:19" x14ac:dyDescent="0.25">
      <c r="A1478" s="5" t="s">
        <v>740</v>
      </c>
      <c r="B1478" t="s">
        <v>1164</v>
      </c>
      <c r="C1478" t="s">
        <v>1186</v>
      </c>
      <c r="D1478" s="2">
        <f>_xll.BDH($A1478, $D$1, $B1478, $C1478, "Direction", "H", "Period", "Y","cols=1;rows=2")</f>
        <v>39082</v>
      </c>
    </row>
    <row r="1479" spans="1:19" x14ac:dyDescent="0.25">
      <c r="D1479">
        <v>3.3043</v>
      </c>
    </row>
    <row r="1480" spans="1:19" x14ac:dyDescent="0.25">
      <c r="A1480" s="5" t="s">
        <v>741</v>
      </c>
      <c r="B1480" t="s">
        <v>1164</v>
      </c>
      <c r="C1480" t="s">
        <v>1199</v>
      </c>
      <c r="D1480" s="2">
        <f>_xll.BDH($A1480, $D$1, $B1480, $C1480, "Direction", "H", "Period", "Y","cols=16;rows=2")</f>
        <v>39082</v>
      </c>
      <c r="E1480" s="2">
        <v>39447</v>
      </c>
      <c r="F1480" s="2">
        <v>39813</v>
      </c>
      <c r="G1480" s="2">
        <v>40178</v>
      </c>
      <c r="H1480" s="2">
        <v>40543</v>
      </c>
      <c r="I1480" s="2">
        <v>40908</v>
      </c>
      <c r="J1480" s="2">
        <v>41274</v>
      </c>
      <c r="K1480" s="2">
        <v>41639</v>
      </c>
      <c r="L1480" s="2">
        <v>42004</v>
      </c>
      <c r="M1480" s="2">
        <v>42369</v>
      </c>
      <c r="N1480" s="2">
        <v>42735</v>
      </c>
      <c r="O1480" s="2">
        <v>43100</v>
      </c>
      <c r="P1480" s="2">
        <v>43465</v>
      </c>
      <c r="Q1480" s="2">
        <v>43830</v>
      </c>
      <c r="R1480" s="2">
        <v>44196</v>
      </c>
      <c r="S1480" s="2">
        <v>44561</v>
      </c>
    </row>
    <row r="1481" spans="1:19" x14ac:dyDescent="0.25">
      <c r="D1481">
        <v>13.6625</v>
      </c>
      <c r="E1481">
        <v>12.9887</v>
      </c>
      <c r="F1481">
        <v>9.4923999999999999</v>
      </c>
      <c r="G1481">
        <v>9.3033999999999999</v>
      </c>
      <c r="H1481">
        <v>11.6868</v>
      </c>
      <c r="I1481">
        <v>13.488200000000001</v>
      </c>
      <c r="J1481">
        <v>12.0482</v>
      </c>
      <c r="K1481">
        <v>10.541600000000001</v>
      </c>
      <c r="L1481">
        <v>9.1645000000000003</v>
      </c>
      <c r="M1481">
        <v>15.4017</v>
      </c>
      <c r="N1481">
        <v>23.399899999999999</v>
      </c>
      <c r="O1481">
        <v>-1.1507000000000001</v>
      </c>
      <c r="P1481">
        <v>74.569199999999995</v>
      </c>
      <c r="Q1481">
        <v>98.160899999999998</v>
      </c>
      <c r="R1481">
        <v>106.2216</v>
      </c>
      <c r="S1481">
        <v>93.266300000000001</v>
      </c>
    </row>
    <row r="1482" spans="1:19" x14ac:dyDescent="0.25">
      <c r="A1482" s="5" t="s">
        <v>742</v>
      </c>
      <c r="B1482" t="s">
        <v>1164</v>
      </c>
      <c r="C1482" t="s">
        <v>1194</v>
      </c>
      <c r="D1482" s="2">
        <f>_xll.BDH($A1482, $D$1, $B1482, $C1482, "Direction", "H", "Period", "Y","cols=10;rows=2")</f>
        <v>39263</v>
      </c>
      <c r="E1482" s="2">
        <v>39629</v>
      </c>
      <c r="F1482" s="2">
        <v>39994</v>
      </c>
      <c r="G1482" s="2">
        <v>40359</v>
      </c>
      <c r="H1482" s="2">
        <v>40724</v>
      </c>
      <c r="I1482" s="2">
        <v>41090</v>
      </c>
      <c r="J1482" s="2">
        <v>41455</v>
      </c>
      <c r="K1482" s="2">
        <v>41820</v>
      </c>
      <c r="L1482" s="2">
        <v>42185</v>
      </c>
      <c r="M1482" s="2">
        <v>42551</v>
      </c>
      <c r="N1482" s="2"/>
    </row>
    <row r="1483" spans="1:19" x14ac:dyDescent="0.25">
      <c r="D1483">
        <v>23.066800000000001</v>
      </c>
      <c r="E1483">
        <v>7.6069000000000004</v>
      </c>
      <c r="F1483">
        <v>-36.771000000000001</v>
      </c>
      <c r="G1483">
        <v>14.824199999999999</v>
      </c>
      <c r="H1483">
        <v>10.624499999999999</v>
      </c>
      <c r="I1483">
        <v>22.317</v>
      </c>
      <c r="J1483">
        <v>8.9719999999999995</v>
      </c>
      <c r="K1483">
        <v>13.654999999999999</v>
      </c>
      <c r="L1483">
        <v>16.4466</v>
      </c>
      <c r="M1483">
        <v>14.9877</v>
      </c>
    </row>
    <row r="1484" spans="1:19" x14ac:dyDescent="0.25">
      <c r="A1484" s="5" t="s">
        <v>743</v>
      </c>
      <c r="B1484" t="s">
        <v>1164</v>
      </c>
      <c r="C1484" t="s">
        <v>1199</v>
      </c>
      <c r="D1484" s="2">
        <f>_xll.BDH($A1484, $D$1, $B1484, $C1484, "Direction", "H", "Period", "Y","cols=16;rows=2")</f>
        <v>39081</v>
      </c>
      <c r="E1484" s="2">
        <v>39445</v>
      </c>
      <c r="F1484" s="2">
        <v>39809</v>
      </c>
      <c r="G1484" s="2">
        <v>40173</v>
      </c>
      <c r="H1484" s="2">
        <v>40537</v>
      </c>
      <c r="I1484" s="2">
        <v>40908</v>
      </c>
      <c r="J1484" s="2">
        <v>41272</v>
      </c>
      <c r="K1484" s="2">
        <v>41636</v>
      </c>
      <c r="L1484" s="2">
        <v>42000</v>
      </c>
      <c r="M1484" s="2">
        <v>42364</v>
      </c>
      <c r="N1484" s="2">
        <v>42735</v>
      </c>
      <c r="O1484" s="2">
        <v>43099</v>
      </c>
      <c r="P1484" s="2">
        <v>43463</v>
      </c>
      <c r="Q1484" s="2">
        <v>43827</v>
      </c>
      <c r="R1484" s="2">
        <v>44191</v>
      </c>
      <c r="S1484" s="2">
        <v>44555</v>
      </c>
    </row>
    <row r="1485" spans="1:19" x14ac:dyDescent="0.25">
      <c r="D1485">
        <v>13.8317</v>
      </c>
      <c r="E1485">
        <v>17.546600000000002</v>
      </c>
      <c r="F1485">
        <v>12.930999999999999</v>
      </c>
      <c r="G1485">
        <v>10.8154</v>
      </c>
      <c r="H1485">
        <v>25.1586</v>
      </c>
      <c r="I1485">
        <v>27.148900000000001</v>
      </c>
      <c r="J1485">
        <v>22.664100000000001</v>
      </c>
      <c r="K1485">
        <v>17.577400000000001</v>
      </c>
      <c r="L1485">
        <v>20.3489</v>
      </c>
      <c r="M1485">
        <v>19.378599999999999</v>
      </c>
      <c r="N1485">
        <v>16.0945</v>
      </c>
      <c r="O1485">
        <v>14.0168</v>
      </c>
      <c r="P1485">
        <v>29.065300000000001</v>
      </c>
      <c r="Q1485">
        <v>27.578399999999998</v>
      </c>
      <c r="R1485">
        <v>26.338200000000001</v>
      </c>
      <c r="S1485">
        <v>22.522400000000001</v>
      </c>
    </row>
    <row r="1486" spans="1:19" x14ac:dyDescent="0.25">
      <c r="A1486" s="5" t="s">
        <v>744</v>
      </c>
      <c r="B1486" t="s">
        <v>1164</v>
      </c>
      <c r="C1486" t="s">
        <v>1184</v>
      </c>
      <c r="D1486" s="2">
        <f>_xll.BDH($A1486, $D$1, $B1486, $C1486, "Direction", "H", "Period", "Y","cols=7;rows=2")</f>
        <v>39115</v>
      </c>
      <c r="E1486" s="2">
        <v>39479</v>
      </c>
      <c r="F1486" s="2">
        <v>39843</v>
      </c>
      <c r="G1486" s="2">
        <v>40207</v>
      </c>
      <c r="H1486" s="2">
        <v>40571</v>
      </c>
      <c r="I1486" s="2">
        <v>40942</v>
      </c>
      <c r="J1486" s="2">
        <v>41306</v>
      </c>
    </row>
    <row r="1487" spans="1:19" x14ac:dyDescent="0.25">
      <c r="D1487">
        <v>61.683599999999998</v>
      </c>
      <c r="E1487">
        <v>73.099299999999999</v>
      </c>
      <c r="F1487">
        <v>61.903599999999997</v>
      </c>
      <c r="G1487">
        <v>28.914400000000001</v>
      </c>
      <c r="H1487">
        <v>39.3078</v>
      </c>
      <c r="I1487">
        <v>41.863</v>
      </c>
      <c r="J1487">
        <v>24.207799999999999</v>
      </c>
    </row>
    <row r="1488" spans="1:19" x14ac:dyDescent="0.25">
      <c r="A1488" s="5" t="s">
        <v>745</v>
      </c>
      <c r="B1488" t="s">
        <v>1164</v>
      </c>
      <c r="C1488" t="s">
        <v>1198</v>
      </c>
      <c r="D1488" s="2">
        <f>_xll.BDH($A1488, $D$1, $B1488, $C1488, "Direction", "H", "Period", "Y","cols=3;rows=2")</f>
        <v>39082</v>
      </c>
      <c r="E1488" s="2">
        <v>39447</v>
      </c>
      <c r="F1488" s="2">
        <v>39813</v>
      </c>
    </row>
    <row r="1489" spans="1:19" x14ac:dyDescent="0.25">
      <c r="D1489">
        <v>27.465699999999998</v>
      </c>
      <c r="E1489">
        <v>29.988800000000001</v>
      </c>
      <c r="F1489">
        <v>3.5375999999999999</v>
      </c>
    </row>
    <row r="1490" spans="1:19" x14ac:dyDescent="0.25">
      <c r="A1490" s="5" t="s">
        <v>746</v>
      </c>
      <c r="B1490" t="s">
        <v>1164</v>
      </c>
      <c r="C1490" t="s">
        <v>1194</v>
      </c>
      <c r="D1490" s="2">
        <f>_xll.BDH($A1490, $D$1, $B1490, $C1490, "Direction", "H", "Period", "Y","cols=6;rows=2")</f>
        <v>40727</v>
      </c>
      <c r="E1490" s="2">
        <v>41091</v>
      </c>
      <c r="F1490" s="2">
        <v>41455</v>
      </c>
      <c r="G1490" s="2">
        <v>41819</v>
      </c>
      <c r="H1490" s="2">
        <v>42183</v>
      </c>
      <c r="I1490" s="2">
        <v>42554</v>
      </c>
      <c r="J1490" s="2"/>
      <c r="K1490" s="2"/>
      <c r="L1490" s="2"/>
      <c r="M1490" s="2"/>
      <c r="N1490" s="2"/>
    </row>
    <row r="1491" spans="1:19" x14ac:dyDescent="0.25">
      <c r="D1491">
        <v>212.97630000000001</v>
      </c>
      <c r="E1491">
        <v>64.101900000000001</v>
      </c>
      <c r="F1491">
        <v>47.360500000000002</v>
      </c>
      <c r="G1491">
        <v>39.767000000000003</v>
      </c>
      <c r="H1491">
        <v>35.813699999999997</v>
      </c>
      <c r="I1491">
        <v>29.627300000000002</v>
      </c>
    </row>
    <row r="1492" spans="1:19" x14ac:dyDescent="0.25">
      <c r="A1492" s="5" t="s">
        <v>747</v>
      </c>
      <c r="B1492" t="s">
        <v>1164</v>
      </c>
      <c r="C1492" t="s">
        <v>1193</v>
      </c>
      <c r="D1492" s="2">
        <f>_xll.BDH($A1492, $D$1, $B1492, $C1492, "Direction", "H", "Period", "Y","cols=10;rows=2")</f>
        <v>39172</v>
      </c>
      <c r="E1492" s="2">
        <v>39538</v>
      </c>
      <c r="F1492" s="2">
        <v>39903</v>
      </c>
      <c r="G1492" s="2">
        <v>40268</v>
      </c>
      <c r="H1492" s="2">
        <v>40633</v>
      </c>
      <c r="I1492" s="2">
        <v>40999</v>
      </c>
      <c r="J1492" s="2">
        <v>41364</v>
      </c>
      <c r="K1492" s="2">
        <v>41729</v>
      </c>
      <c r="L1492" s="2">
        <v>42094</v>
      </c>
      <c r="M1492" s="2">
        <v>42460</v>
      </c>
    </row>
    <row r="1493" spans="1:19" x14ac:dyDescent="0.25">
      <c r="D1493">
        <v>10.4396</v>
      </c>
      <c r="E1493">
        <v>4.0663999999999998</v>
      </c>
      <c r="F1493">
        <v>-35.5381</v>
      </c>
      <c r="G1493">
        <v>3.9695999999999998</v>
      </c>
      <c r="H1493">
        <v>4.3734000000000002</v>
      </c>
      <c r="I1493">
        <v>3.8578000000000001</v>
      </c>
      <c r="J1493">
        <v>-6.7328000000000001</v>
      </c>
      <c r="K1493">
        <v>5.9375</v>
      </c>
      <c r="L1493">
        <v>4.984</v>
      </c>
      <c r="M1493">
        <v>-0.62819999999999998</v>
      </c>
    </row>
    <row r="1494" spans="1:19" x14ac:dyDescent="0.25">
      <c r="A1494" s="5" t="s">
        <v>748</v>
      </c>
      <c r="B1494" t="s">
        <v>1164</v>
      </c>
      <c r="C1494" t="s">
        <v>1194</v>
      </c>
      <c r="D1494" s="2">
        <f>_xll.BDH($A1494, $D$1, $B1494, $C1494, "Direction", "H", "Period", "Y","cols=11;rows=2")</f>
        <v>39355</v>
      </c>
      <c r="E1494" s="2">
        <v>39719</v>
      </c>
      <c r="F1494" s="2">
        <v>40083</v>
      </c>
      <c r="G1494" s="2">
        <v>40447</v>
      </c>
      <c r="H1494" s="2">
        <v>40811</v>
      </c>
      <c r="I1494" s="2">
        <v>41182</v>
      </c>
      <c r="J1494" s="2">
        <v>41546</v>
      </c>
      <c r="K1494" s="2">
        <v>41910</v>
      </c>
      <c r="L1494" s="2">
        <v>42274</v>
      </c>
      <c r="M1494" s="2">
        <v>42638</v>
      </c>
      <c r="N1494" s="2">
        <v>43002</v>
      </c>
    </row>
    <row r="1495" spans="1:19" x14ac:dyDescent="0.25">
      <c r="D1495">
        <v>12.7659</v>
      </c>
      <c r="E1495">
        <v>7.7255000000000003</v>
      </c>
      <c r="F1495">
        <v>7.5787000000000004</v>
      </c>
      <c r="G1495">
        <v>12.0143</v>
      </c>
      <c r="H1495">
        <v>12.787599999999999</v>
      </c>
      <c r="I1495">
        <v>13.7194</v>
      </c>
      <c r="J1495">
        <v>14.349</v>
      </c>
      <c r="K1495">
        <v>15.0566</v>
      </c>
      <c r="L1495">
        <v>14.1387</v>
      </c>
      <c r="M1495">
        <v>14.5002</v>
      </c>
      <c r="N1495">
        <v>7.3639999999999999</v>
      </c>
    </row>
    <row r="1496" spans="1:19" x14ac:dyDescent="0.25">
      <c r="A1496" s="5" t="s">
        <v>749</v>
      </c>
      <c r="B1496" t="s">
        <v>1164</v>
      </c>
      <c r="C1496" t="s">
        <v>1184</v>
      </c>
      <c r="D1496" s="2">
        <f>_xll.BDH($A1496, $D$1, $B1496, $C1496, "Direction", "H", "Period", "Y","cols=7;rows=2")</f>
        <v>39263</v>
      </c>
      <c r="E1496" s="2">
        <v>39627</v>
      </c>
      <c r="F1496" s="2">
        <v>39991</v>
      </c>
      <c r="G1496" s="2">
        <v>40362</v>
      </c>
      <c r="H1496" s="2">
        <v>40726</v>
      </c>
      <c r="I1496" s="2">
        <v>41090</v>
      </c>
      <c r="J1496" s="2">
        <v>41454</v>
      </c>
    </row>
    <row r="1497" spans="1:19" x14ac:dyDescent="0.25">
      <c r="D1497">
        <v>-1.5848</v>
      </c>
      <c r="E1497">
        <v>-1.2215</v>
      </c>
      <c r="F1497">
        <v>-66.099800000000002</v>
      </c>
      <c r="G1497">
        <v>-6.7057000000000002</v>
      </c>
      <c r="H1497">
        <v>7.2538999999999998</v>
      </c>
      <c r="I1497">
        <v>-5.2847</v>
      </c>
      <c r="J1497">
        <v>5.1816000000000004</v>
      </c>
    </row>
    <row r="1498" spans="1:19" x14ac:dyDescent="0.25">
      <c r="A1498" s="5" t="s">
        <v>750</v>
      </c>
      <c r="B1498" t="s">
        <v>1164</v>
      </c>
      <c r="C1498" t="s">
        <v>1181</v>
      </c>
      <c r="D1498" s="2">
        <f>_xll.BDH($A1498, $D$1, $B1498, $C1498, "Direction", "H", "Period", "Y","cols=5;rows=2")</f>
        <v>39082</v>
      </c>
      <c r="E1498" s="2">
        <v>39447</v>
      </c>
      <c r="F1498" s="2">
        <v>39813</v>
      </c>
      <c r="G1498" s="2">
        <v>40178</v>
      </c>
      <c r="H1498" s="2">
        <v>40543</v>
      </c>
    </row>
    <row r="1499" spans="1:19" x14ac:dyDescent="0.25">
      <c r="D1499">
        <v>25.946300000000001</v>
      </c>
      <c r="E1499">
        <v>55.080100000000002</v>
      </c>
      <c r="F1499">
        <v>31.104800000000001</v>
      </c>
      <c r="G1499">
        <v>17.232299999999999</v>
      </c>
      <c r="H1499">
        <v>8.0360999999999994</v>
      </c>
    </row>
    <row r="1500" spans="1:19" x14ac:dyDescent="0.25">
      <c r="A1500" s="5" t="s">
        <v>751</v>
      </c>
      <c r="B1500" t="s">
        <v>1164</v>
      </c>
      <c r="C1500" t="s">
        <v>1199</v>
      </c>
      <c r="D1500" s="2">
        <f>_xll.BDH($A1500, $D$1, $B1500, $C1500, "Direction", "H", "Period", "Y","cols=16;rows=2")</f>
        <v>39082</v>
      </c>
      <c r="E1500" s="2">
        <v>39447</v>
      </c>
      <c r="F1500" s="2">
        <v>39813</v>
      </c>
      <c r="G1500" s="2">
        <v>40178</v>
      </c>
      <c r="H1500" s="2">
        <v>40543</v>
      </c>
      <c r="I1500" s="2">
        <v>40908</v>
      </c>
      <c r="J1500" s="2">
        <v>41274</v>
      </c>
      <c r="K1500" s="2">
        <v>41639</v>
      </c>
      <c r="L1500" s="2">
        <v>42004</v>
      </c>
      <c r="M1500" s="2">
        <v>42369</v>
      </c>
      <c r="N1500" s="2">
        <v>42735</v>
      </c>
      <c r="O1500" s="2">
        <v>43100</v>
      </c>
      <c r="P1500" s="2">
        <v>43465</v>
      </c>
      <c r="Q1500" s="2">
        <v>43830</v>
      </c>
      <c r="R1500" s="2">
        <v>44196</v>
      </c>
      <c r="S1500" s="2">
        <v>44561</v>
      </c>
    </row>
    <row r="1501" spans="1:19" x14ac:dyDescent="0.25">
      <c r="D1501">
        <v>13.5036</v>
      </c>
      <c r="E1501">
        <v>16.2105</v>
      </c>
      <c r="F1501">
        <v>5.8737000000000004</v>
      </c>
      <c r="G1501">
        <v>1.7886</v>
      </c>
      <c r="H1501">
        <v>5.4988999999999999</v>
      </c>
      <c r="I1501">
        <v>7.2770999999999999</v>
      </c>
      <c r="J1501">
        <v>7.0176999999999996</v>
      </c>
      <c r="K1501">
        <v>7.4591000000000003</v>
      </c>
      <c r="L1501">
        <v>10.3371</v>
      </c>
      <c r="M1501">
        <v>7.9608999999999996</v>
      </c>
      <c r="N1501">
        <v>5.5083000000000002</v>
      </c>
      <c r="O1501">
        <v>12.331300000000001</v>
      </c>
      <c r="P1501">
        <v>8.0855999999999995</v>
      </c>
      <c r="Q1501">
        <v>0.99909999999999999</v>
      </c>
      <c r="R1501">
        <v>0.32</v>
      </c>
      <c r="S1501">
        <v>0.8629</v>
      </c>
    </row>
    <row r="1502" spans="1:19" x14ac:dyDescent="0.25">
      <c r="A1502" s="5" t="s">
        <v>752</v>
      </c>
      <c r="B1502" t="s">
        <v>1164</v>
      </c>
      <c r="C1502" t="s">
        <v>1186</v>
      </c>
      <c r="D1502" s="2">
        <f>_xll.BDH($A1502, $D$1, $B1502, $C1502, "Direction", "H", "Period", "Y","cols=2;rows=2")</f>
        <v>39082</v>
      </c>
      <c r="E1502" s="2">
        <v>39446</v>
      </c>
    </row>
    <row r="1503" spans="1:19" x14ac:dyDescent="0.25">
      <c r="D1503">
        <v>-21.610499999999998</v>
      </c>
      <c r="E1503">
        <v>-8.4002999999999997</v>
      </c>
    </row>
    <row r="1504" spans="1:19" x14ac:dyDescent="0.25">
      <c r="A1504" s="5" t="s">
        <v>753</v>
      </c>
      <c r="B1504" t="s">
        <v>1164</v>
      </c>
      <c r="C1504" t="s">
        <v>1186</v>
      </c>
      <c r="D1504" s="2">
        <f>_xll.BDH($A1504, $D$1, $B1504, $C1504, "Direction", "H", "Period", "Y","cols=1;rows=2")</f>
        <v>39355</v>
      </c>
    </row>
    <row r="1505" spans="1:19" x14ac:dyDescent="0.25">
      <c r="D1505">
        <v>28.720300000000002</v>
      </c>
    </row>
    <row r="1506" spans="1:19" x14ac:dyDescent="0.25">
      <c r="A1506" s="5" t="s">
        <v>754</v>
      </c>
      <c r="B1506" t="s">
        <v>1164</v>
      </c>
      <c r="C1506" t="s">
        <v>1199</v>
      </c>
      <c r="D1506" s="2">
        <f>_xll.BDH($A1506, $D$1, $B1506, $C1506, "Direction", "H", "Period", "Y","cols=16;rows=2")</f>
        <v>39082</v>
      </c>
      <c r="E1506" s="2">
        <v>39447</v>
      </c>
      <c r="F1506" s="2">
        <v>39813</v>
      </c>
      <c r="G1506" s="2">
        <v>40178</v>
      </c>
      <c r="H1506" s="2">
        <v>40543</v>
      </c>
      <c r="I1506" s="2">
        <v>40908</v>
      </c>
      <c r="J1506" s="2">
        <v>41274</v>
      </c>
      <c r="K1506" s="2">
        <v>41639</v>
      </c>
      <c r="L1506" s="2">
        <v>42004</v>
      </c>
      <c r="M1506" s="2">
        <v>42369</v>
      </c>
      <c r="N1506" s="2">
        <v>42735</v>
      </c>
      <c r="O1506" s="2">
        <v>43100</v>
      </c>
      <c r="P1506" s="2">
        <v>43465</v>
      </c>
      <c r="Q1506" s="2">
        <v>43830</v>
      </c>
      <c r="R1506" s="2">
        <v>44196</v>
      </c>
      <c r="S1506" s="2">
        <v>44561</v>
      </c>
    </row>
    <row r="1507" spans="1:19" x14ac:dyDescent="0.25">
      <c r="D1507">
        <v>23.732900000000001</v>
      </c>
      <c r="E1507">
        <v>25.772500000000001</v>
      </c>
      <c r="F1507">
        <v>18.640699999999999</v>
      </c>
      <c r="G1507">
        <v>16.0901</v>
      </c>
      <c r="H1507">
        <v>21.667999999999999</v>
      </c>
      <c r="I1507">
        <v>22.917300000000001</v>
      </c>
      <c r="J1507">
        <v>24.167400000000001</v>
      </c>
      <c r="K1507">
        <v>23.969899999999999</v>
      </c>
      <c r="L1507">
        <v>23.8003</v>
      </c>
      <c r="M1507">
        <v>23.764399999999998</v>
      </c>
      <c r="N1507">
        <v>24.348600000000001</v>
      </c>
      <c r="O1507">
        <v>27.026700000000002</v>
      </c>
      <c r="P1507">
        <v>30.026700000000002</v>
      </c>
      <c r="Q1507">
        <v>31.3918</v>
      </c>
      <c r="R1507">
        <v>31.161899999999999</v>
      </c>
      <c r="S1507">
        <v>35.893099999999997</v>
      </c>
    </row>
    <row r="1508" spans="1:19" x14ac:dyDescent="0.25">
      <c r="A1508" s="5" t="s">
        <v>755</v>
      </c>
      <c r="B1508" t="s">
        <v>1164</v>
      </c>
      <c r="C1508" t="s">
        <v>1199</v>
      </c>
      <c r="D1508" s="2">
        <f>_xll.BDH($A1508, $D$1, $B1508, $C1508, "Direction", "H", "Period", "Y","cols=16;rows=2")</f>
        <v>39082</v>
      </c>
      <c r="E1508" s="2">
        <v>39447</v>
      </c>
      <c r="F1508" s="2">
        <v>39813</v>
      </c>
      <c r="G1508" s="2">
        <v>40178</v>
      </c>
      <c r="H1508" s="2">
        <v>40543</v>
      </c>
      <c r="I1508" s="2">
        <v>40908</v>
      </c>
      <c r="J1508" s="2">
        <v>41274</v>
      </c>
      <c r="K1508" s="2">
        <v>41639</v>
      </c>
      <c r="L1508" s="2">
        <v>42004</v>
      </c>
      <c r="M1508" s="2">
        <v>42369</v>
      </c>
      <c r="N1508" s="2">
        <v>42735</v>
      </c>
      <c r="O1508" s="2">
        <v>43100</v>
      </c>
      <c r="P1508" s="2">
        <v>43465</v>
      </c>
      <c r="Q1508" s="2">
        <v>43830</v>
      </c>
      <c r="R1508" s="2">
        <v>44196</v>
      </c>
      <c r="S1508" s="2">
        <v>44561</v>
      </c>
    </row>
    <row r="1509" spans="1:19" x14ac:dyDescent="0.25">
      <c r="D1509">
        <v>12.8956</v>
      </c>
      <c r="E1509">
        <v>9.7843</v>
      </c>
      <c r="F1509">
        <v>-5.8297999999999996</v>
      </c>
      <c r="G1509">
        <v>-27.101700000000001</v>
      </c>
      <c r="H1509">
        <v>-9.3948999999999998</v>
      </c>
      <c r="I1509">
        <v>3.3348</v>
      </c>
      <c r="J1509">
        <v>3.7482000000000002</v>
      </c>
      <c r="K1509">
        <v>5.6619999999999999</v>
      </c>
      <c r="L1509">
        <v>5.5228000000000002</v>
      </c>
      <c r="M1509">
        <v>3.7869999999999999</v>
      </c>
      <c r="N1509">
        <v>6.0423999999999998</v>
      </c>
      <c r="O1509">
        <v>7.8361000000000001</v>
      </c>
      <c r="P1509">
        <v>12.0351</v>
      </c>
      <c r="Q1509">
        <v>11.333600000000001</v>
      </c>
      <c r="R1509">
        <v>7.1592000000000002</v>
      </c>
      <c r="S1509">
        <v>15.170199999999999</v>
      </c>
    </row>
    <row r="1510" spans="1:19" x14ac:dyDescent="0.25">
      <c r="A1510" s="5" t="s">
        <v>756</v>
      </c>
      <c r="B1510" t="s">
        <v>1164</v>
      </c>
      <c r="C1510" t="s">
        <v>1199</v>
      </c>
      <c r="D1510" s="2">
        <f>_xll.BDH($A1510, $D$1, $B1510, $C1510, "Direction", "H", "Period", "Y","cols=16;rows=2")</f>
        <v>39082</v>
      </c>
      <c r="E1510" s="2">
        <v>39447</v>
      </c>
      <c r="F1510" s="2">
        <v>39813</v>
      </c>
      <c r="G1510" s="2">
        <v>40178</v>
      </c>
      <c r="H1510" s="2">
        <v>40543</v>
      </c>
      <c r="I1510" s="2">
        <v>40908</v>
      </c>
      <c r="J1510" s="2">
        <v>41274</v>
      </c>
      <c r="K1510" s="2">
        <v>41639</v>
      </c>
      <c r="L1510" s="2">
        <v>42004</v>
      </c>
      <c r="M1510" s="2">
        <v>42369</v>
      </c>
      <c r="N1510" s="2">
        <v>42735</v>
      </c>
      <c r="O1510" s="2">
        <v>43100</v>
      </c>
      <c r="P1510" s="2">
        <v>43465</v>
      </c>
      <c r="Q1510" s="2">
        <v>43830</v>
      </c>
      <c r="R1510" s="2">
        <v>44196</v>
      </c>
      <c r="S1510" s="2">
        <v>44561</v>
      </c>
    </row>
    <row r="1511" spans="1:19" x14ac:dyDescent="0.25">
      <c r="D1511">
        <v>56.13</v>
      </c>
      <c r="E1511">
        <v>58.476700000000001</v>
      </c>
      <c r="F1511">
        <v>33.341900000000003</v>
      </c>
      <c r="G1511">
        <v>22.751899999999999</v>
      </c>
      <c r="H1511">
        <v>19.008299999999998</v>
      </c>
      <c r="I1511">
        <v>8.6313999999999993</v>
      </c>
      <c r="J1511">
        <v>-0.48909999999999998</v>
      </c>
      <c r="K1511">
        <v>3.0550000000000002</v>
      </c>
      <c r="L1511">
        <v>-2.3527</v>
      </c>
      <c r="M1511">
        <v>4.9409000000000001</v>
      </c>
      <c r="N1511">
        <v>14.5153</v>
      </c>
      <c r="O1511">
        <v>12.907999999999999</v>
      </c>
      <c r="P1511">
        <v>28.271899999999999</v>
      </c>
      <c r="Q1511">
        <v>21.9451</v>
      </c>
      <c r="R1511">
        <v>27.441700000000001</v>
      </c>
      <c r="S1511">
        <v>28.805599999999998</v>
      </c>
    </row>
    <row r="1512" spans="1:19" x14ac:dyDescent="0.25">
      <c r="A1512" s="5" t="s">
        <v>757</v>
      </c>
      <c r="B1512" t="s">
        <v>1164</v>
      </c>
      <c r="C1512" t="s">
        <v>1198</v>
      </c>
      <c r="D1512" s="2">
        <f>_xll.BDH($A1512, $D$1, $B1512, $C1512, "Direction", "H", "Period", "Y","cols=1;rows=2")</f>
        <v>39447</v>
      </c>
      <c r="E1512" s="2"/>
    </row>
    <row r="1513" spans="1:19" x14ac:dyDescent="0.25">
      <c r="D1513">
        <v>7.2161999999999997</v>
      </c>
    </row>
    <row r="1514" spans="1:19" x14ac:dyDescent="0.25">
      <c r="A1514" s="5" t="s">
        <v>758</v>
      </c>
      <c r="B1514" t="s">
        <v>1164</v>
      </c>
      <c r="C1514" t="s">
        <v>1199</v>
      </c>
      <c r="D1514" s="2">
        <f>_xll.BDH($A1514, $D$1, $B1514, $C1514, "Direction", "H", "Period", "Y","cols=16;rows=2")</f>
        <v>39082</v>
      </c>
      <c r="E1514" s="2">
        <v>39447</v>
      </c>
      <c r="F1514" s="2">
        <v>39813</v>
      </c>
      <c r="G1514" s="2">
        <v>40178</v>
      </c>
      <c r="H1514" s="2">
        <v>40543</v>
      </c>
      <c r="I1514" s="2">
        <v>40908</v>
      </c>
      <c r="J1514" s="2">
        <v>41274</v>
      </c>
      <c r="K1514" s="2">
        <v>41639</v>
      </c>
      <c r="L1514" s="2">
        <v>42004</v>
      </c>
      <c r="M1514" s="2">
        <v>42369</v>
      </c>
      <c r="N1514" s="2">
        <v>42735</v>
      </c>
      <c r="O1514" s="2">
        <v>43100</v>
      </c>
      <c r="P1514" s="2">
        <v>43465</v>
      </c>
      <c r="Q1514" s="2">
        <v>43830</v>
      </c>
      <c r="R1514" s="2">
        <v>44196</v>
      </c>
      <c r="S1514" s="2">
        <v>44561</v>
      </c>
    </row>
    <row r="1515" spans="1:19" x14ac:dyDescent="0.25">
      <c r="D1515">
        <v>17.6389</v>
      </c>
      <c r="E1515">
        <v>17.198599999999999</v>
      </c>
      <c r="F1515">
        <v>16.660299999999999</v>
      </c>
      <c r="G1515">
        <v>13.353300000000001</v>
      </c>
      <c r="H1515">
        <v>10.103199999999999</v>
      </c>
      <c r="I1515">
        <v>8.5533999999999999</v>
      </c>
      <c r="J1515">
        <v>9.25</v>
      </c>
      <c r="K1515">
        <v>9.3193000000000001</v>
      </c>
      <c r="L1515">
        <v>9.8795000000000002</v>
      </c>
      <c r="M1515">
        <v>11.4259</v>
      </c>
      <c r="N1515">
        <v>11.520099999999999</v>
      </c>
      <c r="O1515">
        <v>12.406599999999999</v>
      </c>
      <c r="P1515">
        <v>15.7158</v>
      </c>
      <c r="Q1515">
        <v>13.7944</v>
      </c>
      <c r="R1515">
        <v>10.018000000000001</v>
      </c>
      <c r="S1515">
        <v>12.5763</v>
      </c>
    </row>
    <row r="1516" spans="1:19" x14ac:dyDescent="0.25">
      <c r="A1516" s="5" t="s">
        <v>759</v>
      </c>
      <c r="B1516" t="s">
        <v>1164</v>
      </c>
      <c r="C1516" t="s">
        <v>1186</v>
      </c>
      <c r="D1516" s="2">
        <f>_xll.BDH($A1516, $D$1, $B1516, $C1516, "Direction", "H", "Period", "Y","cols=1;rows=2")</f>
        <v>39082</v>
      </c>
    </row>
    <row r="1517" spans="1:19" x14ac:dyDescent="0.25">
      <c r="D1517">
        <v>18.195599999999999</v>
      </c>
    </row>
    <row r="1518" spans="1:19" x14ac:dyDescent="0.25">
      <c r="A1518" s="5" t="s">
        <v>760</v>
      </c>
      <c r="B1518" t="s">
        <v>1164</v>
      </c>
      <c r="C1518" t="s">
        <v>1181</v>
      </c>
      <c r="D1518" s="2">
        <f>_xll.BDH($A1518, $D$1, $B1518, $C1518, "Direction", "H", "Period", "Y","cols=3;rows=2")</f>
        <v>39263</v>
      </c>
      <c r="E1518" s="2">
        <v>39629</v>
      </c>
      <c r="F1518" s="2">
        <v>39994</v>
      </c>
      <c r="G1518" s="2"/>
    </row>
    <row r="1519" spans="1:19" x14ac:dyDescent="0.25">
      <c r="D1519">
        <v>6.9954999999999998</v>
      </c>
      <c r="E1519">
        <v>6.3132000000000001</v>
      </c>
      <c r="F1519">
        <v>-49.605899999999998</v>
      </c>
    </row>
    <row r="1520" spans="1:19" x14ac:dyDescent="0.25">
      <c r="A1520" s="5" t="s">
        <v>761</v>
      </c>
      <c r="B1520" t="s">
        <v>1164</v>
      </c>
      <c r="C1520" t="s">
        <v>1192</v>
      </c>
      <c r="D1520" s="2">
        <f>_xll.BDH($A1520, $D$1, $B1520, $C1520, "Direction", "H", "Period", "Y","cols=9;rows=2")</f>
        <v>39082</v>
      </c>
      <c r="E1520" s="2">
        <v>39447</v>
      </c>
      <c r="F1520" s="2">
        <v>39813</v>
      </c>
      <c r="G1520" s="2">
        <v>40178</v>
      </c>
      <c r="H1520" s="2">
        <v>40543</v>
      </c>
      <c r="I1520" s="2">
        <v>40908</v>
      </c>
      <c r="J1520" s="2">
        <v>41274</v>
      </c>
      <c r="K1520" s="2">
        <v>41639</v>
      </c>
      <c r="L1520" s="2">
        <v>42004</v>
      </c>
    </row>
    <row r="1521" spans="1:19" x14ac:dyDescent="0.25">
      <c r="D1521">
        <v>20.935600000000001</v>
      </c>
      <c r="E1521">
        <v>20.551600000000001</v>
      </c>
      <c r="F1521">
        <v>22.7986</v>
      </c>
      <c r="G1521">
        <v>22.641300000000001</v>
      </c>
      <c r="H1521">
        <v>20.972100000000001</v>
      </c>
      <c r="I1521">
        <v>21.892199999999999</v>
      </c>
      <c r="J1521">
        <v>19.3888</v>
      </c>
      <c r="K1521">
        <v>18.048200000000001</v>
      </c>
      <c r="L1521">
        <v>16.5975</v>
      </c>
    </row>
    <row r="1522" spans="1:19" x14ac:dyDescent="0.25">
      <c r="A1522" s="5" t="s">
        <v>762</v>
      </c>
      <c r="B1522" t="s">
        <v>1164</v>
      </c>
      <c r="C1522" t="s">
        <v>1199</v>
      </c>
      <c r="D1522" s="2">
        <f>_xll.BDH($A1522, $D$1, $B1522, $C1522, "Direction", "H", "Period", "Y","cols=12;rows=2")</f>
        <v>39355</v>
      </c>
      <c r="E1522" s="2">
        <v>39719</v>
      </c>
      <c r="F1522" s="2">
        <v>40083</v>
      </c>
      <c r="G1522" s="2">
        <v>40454</v>
      </c>
      <c r="H1522" s="2">
        <v>40818</v>
      </c>
      <c r="I1522" s="2">
        <v>41182</v>
      </c>
      <c r="J1522" s="2">
        <v>41546</v>
      </c>
      <c r="K1522" s="2">
        <v>41910</v>
      </c>
      <c r="L1522" s="2">
        <v>42274</v>
      </c>
      <c r="M1522" s="2">
        <v>42645</v>
      </c>
      <c r="N1522" s="2">
        <v>43009</v>
      </c>
      <c r="O1522" s="2">
        <v>43373</v>
      </c>
      <c r="P1522" s="2"/>
      <c r="Q1522" s="2"/>
      <c r="R1522" s="2"/>
      <c r="S1522" s="2"/>
    </row>
    <row r="1523" spans="1:19" x14ac:dyDescent="0.25">
      <c r="D1523">
        <v>29.811399999999999</v>
      </c>
      <c r="E1523">
        <v>13.214600000000001</v>
      </c>
      <c r="F1523">
        <v>14.117000000000001</v>
      </c>
      <c r="G1523">
        <v>28.141200000000001</v>
      </c>
      <c r="H1523">
        <v>30.912199999999999</v>
      </c>
      <c r="I1523">
        <v>29.151299999999999</v>
      </c>
      <c r="J1523">
        <v>0.1731</v>
      </c>
      <c r="K1523">
        <v>42.412999999999997</v>
      </c>
      <c r="L1523">
        <v>49.727699999999999</v>
      </c>
      <c r="M1523">
        <v>48.157600000000002</v>
      </c>
      <c r="N1523">
        <v>50.902999999999999</v>
      </c>
      <c r="O1523">
        <v>136.5128</v>
      </c>
    </row>
    <row r="1524" spans="1:19" x14ac:dyDescent="0.25">
      <c r="A1524" s="5" t="s">
        <v>763</v>
      </c>
      <c r="B1524" t="s">
        <v>1164</v>
      </c>
      <c r="C1524" t="s">
        <v>1199</v>
      </c>
      <c r="D1524" s="2">
        <f>_xll.BDH($A1524, $D$1, $B1524, $C1524, "Direction", "H", "Period", "Y","cols=16;rows=2")</f>
        <v>39082</v>
      </c>
      <c r="E1524" s="2">
        <v>39447</v>
      </c>
      <c r="F1524" s="2">
        <v>39813</v>
      </c>
      <c r="G1524" s="2">
        <v>40178</v>
      </c>
      <c r="H1524" s="2">
        <v>40543</v>
      </c>
      <c r="I1524" s="2">
        <v>40908</v>
      </c>
      <c r="J1524" s="2">
        <v>41274</v>
      </c>
      <c r="K1524" s="2">
        <v>41639</v>
      </c>
      <c r="L1524" s="2">
        <v>42004</v>
      </c>
      <c r="M1524" s="2">
        <v>42369</v>
      </c>
      <c r="N1524" s="2">
        <v>42735</v>
      </c>
      <c r="O1524" s="2">
        <v>43100</v>
      </c>
      <c r="P1524" s="2">
        <v>43465</v>
      </c>
      <c r="Q1524" s="2">
        <v>43830</v>
      </c>
      <c r="R1524" s="2">
        <v>44196</v>
      </c>
      <c r="S1524" s="2">
        <v>44561</v>
      </c>
    </row>
    <row r="1525" spans="1:19" x14ac:dyDescent="0.25">
      <c r="D1525">
        <v>26.044899999999998</v>
      </c>
      <c r="E1525">
        <v>27.550999999999998</v>
      </c>
      <c r="F1525">
        <v>25.0944</v>
      </c>
      <c r="G1525">
        <v>23.1648</v>
      </c>
      <c r="H1525">
        <v>23.5199</v>
      </c>
      <c r="I1525">
        <v>23.4465</v>
      </c>
      <c r="J1525">
        <v>23.872599999999998</v>
      </c>
      <c r="K1525">
        <v>22.3582</v>
      </c>
      <c r="L1525">
        <v>20.7409</v>
      </c>
      <c r="M1525">
        <v>19.0854</v>
      </c>
      <c r="N1525">
        <v>15.5253</v>
      </c>
      <c r="O1525">
        <v>14.058</v>
      </c>
      <c r="P1525">
        <v>19.019600000000001</v>
      </c>
      <c r="Q1525">
        <v>16.412700000000001</v>
      </c>
      <c r="R1525">
        <v>12.736800000000001</v>
      </c>
      <c r="S1525">
        <v>18.723400000000002</v>
      </c>
    </row>
    <row r="1526" spans="1:19" x14ac:dyDescent="0.25">
      <c r="A1526" s="5" t="s">
        <v>764</v>
      </c>
      <c r="B1526" t="s">
        <v>1164</v>
      </c>
      <c r="C1526" t="s">
        <v>1199</v>
      </c>
      <c r="D1526" s="2">
        <f>_xll.BDH($A1526, $D$1, $B1526, $C1526, "Direction", "H", "Period", "Y","cols=12;rows=2")</f>
        <v>39113</v>
      </c>
      <c r="E1526" s="2">
        <v>39478</v>
      </c>
      <c r="F1526" s="2">
        <v>39844</v>
      </c>
      <c r="G1526" s="2">
        <v>40209</v>
      </c>
      <c r="H1526" s="2">
        <v>40574</v>
      </c>
      <c r="I1526" s="2">
        <v>40939</v>
      </c>
      <c r="J1526" s="2">
        <v>41305</v>
      </c>
      <c r="K1526" s="2">
        <v>41670</v>
      </c>
      <c r="L1526" s="2">
        <v>42035</v>
      </c>
      <c r="M1526" s="2">
        <v>42400</v>
      </c>
      <c r="N1526" s="2">
        <v>42766</v>
      </c>
      <c r="O1526" s="2">
        <v>44592</v>
      </c>
      <c r="P1526" s="2"/>
      <c r="Q1526" s="2"/>
      <c r="R1526" s="2"/>
      <c r="S1526" s="2"/>
    </row>
    <row r="1527" spans="1:19" x14ac:dyDescent="0.25">
      <c r="D1527">
        <v>30.393999999999998</v>
      </c>
      <c r="E1527">
        <v>30.373100000000001</v>
      </c>
      <c r="F1527">
        <v>14.4499</v>
      </c>
      <c r="G1527">
        <v>4.1664000000000003</v>
      </c>
      <c r="H1527">
        <v>13.7537</v>
      </c>
      <c r="I1527">
        <v>16.339300000000001</v>
      </c>
      <c r="J1527">
        <v>12.6028</v>
      </c>
      <c r="K1527">
        <v>10.6302</v>
      </c>
      <c r="L1527">
        <v>3.6511999999999998</v>
      </c>
      <c r="M1527">
        <v>-17.218900000000001</v>
      </c>
      <c r="N1527">
        <v>-49.473100000000002</v>
      </c>
      <c r="O1527">
        <v>54.777900000000002</v>
      </c>
    </row>
    <row r="1528" spans="1:19" x14ac:dyDescent="0.25">
      <c r="A1528" s="5" t="s">
        <v>765</v>
      </c>
      <c r="B1528" t="s">
        <v>1165</v>
      </c>
      <c r="C1528" t="s">
        <v>1193</v>
      </c>
      <c r="D1528" s="2">
        <f>_xll.BDH($A1528, $D$1, $B1528, $C1528, "Direction", "H", "Period", "Y","cols=8;rows=2")</f>
        <v>39537</v>
      </c>
      <c r="E1528" s="2">
        <v>39901</v>
      </c>
      <c r="F1528" s="2">
        <v>40265</v>
      </c>
      <c r="G1528" s="2">
        <v>40636</v>
      </c>
      <c r="H1528" s="2">
        <v>41000</v>
      </c>
      <c r="I1528" s="2">
        <v>41364</v>
      </c>
      <c r="J1528" s="2">
        <v>41728</v>
      </c>
      <c r="K1528" s="2">
        <v>42092</v>
      </c>
      <c r="L1528" s="2"/>
    </row>
    <row r="1529" spans="1:19" x14ac:dyDescent="0.25">
      <c r="D1529">
        <v>28.695599999999999</v>
      </c>
      <c r="E1529">
        <v>23.459299999999999</v>
      </c>
      <c r="F1529">
        <v>17.152000000000001</v>
      </c>
      <c r="G1529">
        <v>15.5322</v>
      </c>
      <c r="H1529">
        <v>15.771000000000001</v>
      </c>
      <c r="I1529">
        <v>15.73</v>
      </c>
      <c r="J1529">
        <v>16.788699999999999</v>
      </c>
      <c r="K1529">
        <v>13.7127</v>
      </c>
    </row>
    <row r="1530" spans="1:19" x14ac:dyDescent="0.25">
      <c r="A1530" s="5" t="s">
        <v>766</v>
      </c>
      <c r="B1530" t="s">
        <v>1165</v>
      </c>
      <c r="C1530" t="s">
        <v>1194</v>
      </c>
      <c r="D1530" s="2">
        <f>_xll.BDH($A1530, $D$1, $B1530, $C1530, "Direction", "H", "Period", "Y","cols=9;rows=2")</f>
        <v>39813</v>
      </c>
      <c r="E1530" s="2">
        <v>40178</v>
      </c>
      <c r="F1530" s="2">
        <v>40543</v>
      </c>
      <c r="G1530" s="2">
        <v>40908</v>
      </c>
      <c r="H1530" s="2">
        <v>41274</v>
      </c>
      <c r="I1530" s="2">
        <v>41639</v>
      </c>
      <c r="J1530" s="2">
        <v>42004</v>
      </c>
      <c r="K1530" s="2">
        <v>42369</v>
      </c>
      <c r="L1530" s="2">
        <v>42735</v>
      </c>
      <c r="M1530" s="2"/>
    </row>
    <row r="1531" spans="1:19" x14ac:dyDescent="0.25">
      <c r="D1531">
        <v>35.511400000000002</v>
      </c>
      <c r="E1531">
        <v>30.1126</v>
      </c>
      <c r="F1531">
        <v>28.680299999999999</v>
      </c>
      <c r="G1531">
        <v>26.313800000000001</v>
      </c>
      <c r="H1531">
        <v>25.603400000000001</v>
      </c>
      <c r="I1531">
        <v>20.737100000000002</v>
      </c>
      <c r="J1531">
        <v>20.594799999999999</v>
      </c>
      <c r="K1531">
        <v>-16.744900000000001</v>
      </c>
      <c r="L1531">
        <v>13.7363</v>
      </c>
    </row>
    <row r="1532" spans="1:19" x14ac:dyDescent="0.25">
      <c r="A1532" s="5" t="s">
        <v>767</v>
      </c>
      <c r="B1532" t="s">
        <v>1165</v>
      </c>
      <c r="C1532" t="s">
        <v>1199</v>
      </c>
      <c r="D1532" s="2">
        <f>_xll.BDH($A1532, $D$1, $B1532, $C1532, "Direction", "H", "Period", "Y","cols=15;rows=2")</f>
        <v>39536</v>
      </c>
      <c r="E1532" s="2">
        <v>39900</v>
      </c>
      <c r="F1532" s="2">
        <v>40271</v>
      </c>
      <c r="G1532" s="2">
        <v>40635</v>
      </c>
      <c r="H1532" s="2">
        <v>40999</v>
      </c>
      <c r="I1532" s="2">
        <v>41363</v>
      </c>
      <c r="J1532" s="2">
        <v>41727</v>
      </c>
      <c r="K1532" s="2">
        <v>42091</v>
      </c>
      <c r="L1532" s="2">
        <v>42462</v>
      </c>
      <c r="M1532" s="2">
        <v>42826</v>
      </c>
      <c r="N1532" s="2">
        <v>43190</v>
      </c>
      <c r="O1532" s="2">
        <v>43554</v>
      </c>
      <c r="P1532" s="2">
        <v>43918</v>
      </c>
      <c r="Q1532" s="2">
        <v>44282</v>
      </c>
      <c r="R1532" s="2">
        <v>44653</v>
      </c>
    </row>
    <row r="1533" spans="1:19" x14ac:dyDescent="0.25">
      <c r="D1533">
        <v>17.770800000000001</v>
      </c>
      <c r="E1533">
        <v>15.8445</v>
      </c>
      <c r="F1533">
        <v>16.388400000000001</v>
      </c>
      <c r="G1533">
        <v>17.678699999999999</v>
      </c>
      <c r="H1533">
        <v>19.576799999999999</v>
      </c>
      <c r="I1533">
        <v>20.168099999999999</v>
      </c>
      <c r="J1533">
        <v>19.8491</v>
      </c>
      <c r="K1533">
        <v>17.7211</v>
      </c>
      <c r="L1533">
        <v>10.383800000000001</v>
      </c>
      <c r="M1533">
        <v>-2.8195999999999999</v>
      </c>
      <c r="N1533">
        <v>4.8186999999999998</v>
      </c>
      <c r="O1533">
        <v>12.7776</v>
      </c>
      <c r="P1533">
        <v>12.8522</v>
      </c>
      <c r="Q1533">
        <v>-4.5720000000000001</v>
      </c>
      <c r="R1533">
        <v>23.348400000000002</v>
      </c>
    </row>
    <row r="1534" spans="1:19" x14ac:dyDescent="0.25">
      <c r="A1534" s="5" t="s">
        <v>768</v>
      </c>
      <c r="B1534" t="s">
        <v>1165</v>
      </c>
      <c r="C1534" t="s">
        <v>1202</v>
      </c>
      <c r="D1534" s="2">
        <f>_xll.BDH($A1534, $D$1, $B1534, $C1534, "Direction", "H", "Period", "Y","cols=13;rows=2")</f>
        <v>39717</v>
      </c>
      <c r="E1534" s="2">
        <v>40088</v>
      </c>
      <c r="F1534" s="2">
        <v>40452</v>
      </c>
      <c r="G1534" s="2">
        <v>40816</v>
      </c>
      <c r="H1534" s="2">
        <v>41180</v>
      </c>
      <c r="I1534" s="2">
        <v>41544</v>
      </c>
      <c r="J1534" s="2">
        <v>41908</v>
      </c>
      <c r="K1534" s="2">
        <v>42279</v>
      </c>
      <c r="L1534" s="2">
        <v>42643</v>
      </c>
      <c r="M1534" s="2">
        <v>43007</v>
      </c>
      <c r="N1534" s="2">
        <v>43371</v>
      </c>
      <c r="O1534" s="2">
        <v>43735</v>
      </c>
      <c r="P1534" s="2">
        <v>44106</v>
      </c>
      <c r="Q1534" s="2"/>
    </row>
    <row r="1535" spans="1:19" x14ac:dyDescent="0.25">
      <c r="D1535">
        <v>30.236699999999999</v>
      </c>
      <c r="E1535">
        <v>27.2789</v>
      </c>
      <c r="F1535">
        <v>27.862500000000001</v>
      </c>
      <c r="G1535">
        <v>31.6707</v>
      </c>
      <c r="H1535">
        <v>31.0167</v>
      </c>
      <c r="I1535">
        <v>27.189800000000002</v>
      </c>
      <c r="J1535">
        <v>24.244299999999999</v>
      </c>
      <c r="K1535">
        <v>24.729399999999998</v>
      </c>
      <c r="L1535">
        <v>23.133700000000001</v>
      </c>
      <c r="M1535">
        <v>13.506399999999999</v>
      </c>
      <c r="N1535">
        <v>9.7356999999999996</v>
      </c>
      <c r="O1535">
        <v>17.412800000000001</v>
      </c>
      <c r="P1535">
        <v>14.007</v>
      </c>
    </row>
    <row r="1536" spans="1:19" x14ac:dyDescent="0.25">
      <c r="A1536" s="5" t="s">
        <v>769</v>
      </c>
      <c r="B1536" t="s">
        <v>1165</v>
      </c>
      <c r="C1536" t="s">
        <v>1196</v>
      </c>
      <c r="D1536" s="2">
        <f>_xll.BDH($A1536, $D$1, $B1536, $C1536, "Direction", "H", "Period", "Y","cols=11;rows=2")</f>
        <v>39813</v>
      </c>
      <c r="E1536" s="2">
        <v>40178</v>
      </c>
      <c r="F1536" s="2">
        <v>40543</v>
      </c>
      <c r="G1536" s="2">
        <v>40908</v>
      </c>
      <c r="H1536" s="2">
        <v>41274</v>
      </c>
      <c r="I1536" s="2">
        <v>41639</v>
      </c>
      <c r="J1536" s="2">
        <v>42004</v>
      </c>
      <c r="K1536" s="2">
        <v>42369</v>
      </c>
      <c r="L1536" s="2">
        <v>42735</v>
      </c>
      <c r="M1536" s="2">
        <v>43100</v>
      </c>
      <c r="N1536" s="2">
        <v>43465</v>
      </c>
    </row>
    <row r="1537" spans="1:17" x14ac:dyDescent="0.25">
      <c r="D1537">
        <v>17.536999999999999</v>
      </c>
      <c r="E1537">
        <v>-2.2307000000000001</v>
      </c>
      <c r="F1537">
        <v>-10.3971</v>
      </c>
      <c r="G1537">
        <v>2.4691000000000001</v>
      </c>
      <c r="H1537">
        <v>0.54749999999999999</v>
      </c>
      <c r="I1537">
        <v>4.8502000000000001</v>
      </c>
      <c r="J1537">
        <v>21.2422</v>
      </c>
      <c r="K1537">
        <v>-22.973299999999998</v>
      </c>
      <c r="L1537">
        <v>-12.772</v>
      </c>
      <c r="M1537">
        <v>5.9583000000000004</v>
      </c>
      <c r="N1537">
        <v>-35.520299999999999</v>
      </c>
    </row>
    <row r="1538" spans="1:17" x14ac:dyDescent="0.25">
      <c r="A1538" s="5" t="s">
        <v>770</v>
      </c>
      <c r="B1538" t="s">
        <v>1165</v>
      </c>
      <c r="C1538" t="s">
        <v>1182</v>
      </c>
      <c r="D1538" s="2">
        <f>_xll.BDH($A1538, $D$1, $B1538, $C1538, "Direction", "H", "Period", "Y","cols=2;rows=2")</f>
        <v>39813</v>
      </c>
      <c r="E1538" s="2">
        <v>40178</v>
      </c>
    </row>
    <row r="1539" spans="1:17" x14ac:dyDescent="0.25">
      <c r="D1539">
        <v>0.749</v>
      </c>
      <c r="E1539">
        <v>-69.394300000000001</v>
      </c>
    </row>
    <row r="1540" spans="1:17" x14ac:dyDescent="0.25">
      <c r="A1540" s="5" t="s">
        <v>771</v>
      </c>
      <c r="B1540" t="s">
        <v>1165</v>
      </c>
      <c r="C1540" t="s">
        <v>1201</v>
      </c>
      <c r="D1540" s="2">
        <f>_xll.BDH($A1540, $D$1, $B1540, $C1540, "Direction", "H", "Period", "Y","cols=12;rows=2")</f>
        <v>39813</v>
      </c>
      <c r="E1540" s="2">
        <v>40178</v>
      </c>
      <c r="F1540" s="2">
        <v>40543</v>
      </c>
      <c r="G1540" s="2">
        <v>40908</v>
      </c>
      <c r="H1540" s="2">
        <v>41274</v>
      </c>
      <c r="I1540" s="2">
        <v>41639</v>
      </c>
      <c r="J1540" s="2">
        <v>42004</v>
      </c>
      <c r="K1540" s="2">
        <v>42369</v>
      </c>
      <c r="L1540" s="2">
        <v>42735</v>
      </c>
      <c r="M1540" s="2">
        <v>43100</v>
      </c>
      <c r="N1540" s="2">
        <v>43465</v>
      </c>
      <c r="O1540" s="2">
        <v>43830</v>
      </c>
    </row>
    <row r="1541" spans="1:17" x14ac:dyDescent="0.25">
      <c r="D1541">
        <v>24.285399999999999</v>
      </c>
      <c r="E1541">
        <v>-2.1017000000000001</v>
      </c>
      <c r="F1541">
        <v>11.1496</v>
      </c>
      <c r="G1541">
        <v>6.4196</v>
      </c>
      <c r="H1541">
        <v>13.231999999999999</v>
      </c>
      <c r="I1541">
        <v>11.2143</v>
      </c>
      <c r="J1541">
        <v>12.445499999999999</v>
      </c>
      <c r="K1541">
        <v>-23.590199999999999</v>
      </c>
      <c r="L1541">
        <v>-10.153600000000001</v>
      </c>
      <c r="M1541">
        <v>-11.6313</v>
      </c>
      <c r="N1541">
        <v>-0.68169999999999997</v>
      </c>
      <c r="O1541">
        <v>-16.954499999999999</v>
      </c>
    </row>
    <row r="1542" spans="1:17" x14ac:dyDescent="0.25">
      <c r="A1542" s="5" t="s">
        <v>772</v>
      </c>
      <c r="B1542" t="s">
        <v>1165</v>
      </c>
      <c r="C1542" t="s">
        <v>1199</v>
      </c>
      <c r="D1542" s="2">
        <f>_xll.BDH($A1542, $D$1, $B1542, $C1542, "Direction", "H", "Period", "Y","cols=14;rows=2")</f>
        <v>39813</v>
      </c>
      <c r="E1542" s="2">
        <v>40178</v>
      </c>
      <c r="F1542" s="2">
        <v>40543</v>
      </c>
      <c r="G1542" s="2">
        <v>40908</v>
      </c>
      <c r="H1542" s="2">
        <v>41274</v>
      </c>
      <c r="I1542" s="2">
        <v>41639</v>
      </c>
      <c r="J1542" s="2">
        <v>42004</v>
      </c>
      <c r="K1542" s="2">
        <v>42369</v>
      </c>
      <c r="L1542" s="2">
        <v>42735</v>
      </c>
      <c r="M1542" s="2">
        <v>43100</v>
      </c>
      <c r="N1542" s="2">
        <v>43465</v>
      </c>
      <c r="O1542" s="2">
        <v>43830</v>
      </c>
      <c r="P1542" s="2">
        <v>44196</v>
      </c>
      <c r="Q1542" s="2">
        <v>44561</v>
      </c>
    </row>
    <row r="1543" spans="1:17" x14ac:dyDescent="0.25">
      <c r="D1543">
        <v>11.484299999999999</v>
      </c>
      <c r="E1543">
        <v>10.056900000000001</v>
      </c>
      <c r="F1543">
        <v>5.7957999999999998</v>
      </c>
      <c r="G1543">
        <v>11.164899999999999</v>
      </c>
      <c r="H1543">
        <v>9.6171000000000006</v>
      </c>
      <c r="I1543">
        <v>9.7597000000000005</v>
      </c>
      <c r="J1543">
        <v>9.4041999999999994</v>
      </c>
      <c r="K1543">
        <v>2.9171</v>
      </c>
      <c r="L1543">
        <v>13.114000000000001</v>
      </c>
      <c r="M1543">
        <v>12.4177</v>
      </c>
      <c r="N1543">
        <v>5.2085999999999997</v>
      </c>
      <c r="O1543">
        <v>7.1459000000000001</v>
      </c>
      <c r="P1543">
        <v>7.6757999999999997</v>
      </c>
      <c r="Q1543">
        <v>24.5303</v>
      </c>
    </row>
    <row r="1544" spans="1:17" x14ac:dyDescent="0.25">
      <c r="A1544" s="5" t="s">
        <v>773</v>
      </c>
      <c r="B1544" t="s">
        <v>1165</v>
      </c>
      <c r="C1544" t="s">
        <v>1196</v>
      </c>
      <c r="D1544" s="2">
        <f>_xll.BDH($A1544, $D$1, $B1544, $C1544, "Direction", "H", "Period", "Y","cols=10;rows=2")</f>
        <v>39813</v>
      </c>
      <c r="E1544" s="2">
        <v>40178</v>
      </c>
      <c r="F1544" s="2">
        <v>40543</v>
      </c>
      <c r="G1544" s="2">
        <v>40908</v>
      </c>
      <c r="H1544" s="2">
        <v>41274</v>
      </c>
      <c r="I1544" s="2">
        <v>41639</v>
      </c>
      <c r="J1544" s="2">
        <v>42004</v>
      </c>
      <c r="K1544" s="2">
        <v>42369</v>
      </c>
      <c r="L1544" s="2">
        <v>42735</v>
      </c>
      <c r="M1544" s="2">
        <v>43100</v>
      </c>
      <c r="N1544" s="2"/>
    </row>
    <row r="1545" spans="1:17" x14ac:dyDescent="0.25">
      <c r="D1545">
        <v>8.8675999999999995</v>
      </c>
      <c r="E1545">
        <v>-4.4409000000000001</v>
      </c>
      <c r="F1545">
        <v>-0.92030000000000001</v>
      </c>
      <c r="G1545">
        <v>15.8652</v>
      </c>
      <c r="H1545">
        <v>18.765000000000001</v>
      </c>
      <c r="I1545">
        <v>9.6340000000000003</v>
      </c>
      <c r="J1545">
        <v>19.255400000000002</v>
      </c>
      <c r="K1545">
        <v>31.861000000000001</v>
      </c>
      <c r="L1545">
        <v>13.7479</v>
      </c>
      <c r="M1545">
        <v>20</v>
      </c>
    </row>
    <row r="1546" spans="1:17" x14ac:dyDescent="0.25">
      <c r="A1546" s="5" t="s">
        <v>774</v>
      </c>
      <c r="B1546" t="s">
        <v>1165</v>
      </c>
      <c r="C1546" t="s">
        <v>1184</v>
      </c>
      <c r="D1546" s="2">
        <f>_xll.BDH($A1546, $D$1, $B1546, $C1546, "Direction", "H", "Period", "Y","cols=6;rows=2")</f>
        <v>39480</v>
      </c>
      <c r="E1546" s="2">
        <v>39844</v>
      </c>
      <c r="F1546" s="2">
        <v>40208</v>
      </c>
      <c r="G1546" s="2">
        <v>40572</v>
      </c>
      <c r="H1546" s="2">
        <v>40936</v>
      </c>
      <c r="I1546" s="2">
        <v>41307</v>
      </c>
    </row>
    <row r="1547" spans="1:17" x14ac:dyDescent="0.25">
      <c r="D1547">
        <v>31.465499999999999</v>
      </c>
      <c r="E1547">
        <v>15.7196</v>
      </c>
      <c r="F1547">
        <v>1.38E-2</v>
      </c>
      <c r="G1547">
        <v>8.3743999999999996</v>
      </c>
      <c r="H1547">
        <v>7.5316000000000001</v>
      </c>
      <c r="I1547">
        <v>12.6419</v>
      </c>
    </row>
    <row r="1548" spans="1:17" x14ac:dyDescent="0.25">
      <c r="A1548" s="5" t="s">
        <v>775</v>
      </c>
      <c r="B1548" t="s">
        <v>1165</v>
      </c>
      <c r="C1548" t="s">
        <v>1180</v>
      </c>
      <c r="D1548" s="2">
        <f>_xll.BDH($A1548, $D$1, $B1548, $C1548, "Direction", "H", "Period", "Y","cols=3;rows=2")</f>
        <v>39813</v>
      </c>
      <c r="E1548" s="2">
        <v>40178</v>
      </c>
      <c r="F1548" s="2">
        <v>40543</v>
      </c>
      <c r="G1548" s="2"/>
    </row>
    <row r="1549" spans="1:17" x14ac:dyDescent="0.25">
      <c r="D1549">
        <v>18.819500000000001</v>
      </c>
      <c r="E1549">
        <v>-3.2136999999999998</v>
      </c>
      <c r="F1549">
        <v>1.5565</v>
      </c>
    </row>
    <row r="1550" spans="1:17" x14ac:dyDescent="0.25">
      <c r="A1550" s="5" t="s">
        <v>776</v>
      </c>
      <c r="B1550" t="s">
        <v>1165</v>
      </c>
      <c r="C1550" t="s">
        <v>1182</v>
      </c>
      <c r="D1550" s="2">
        <f>_xll.BDH($A1550, $D$1, $B1550, $C1550, "Direction", "H", "Period", "Y","cols=2;rows=2")</f>
        <v>39717</v>
      </c>
      <c r="E1550" s="2">
        <v>40081</v>
      </c>
    </row>
    <row r="1551" spans="1:17" x14ac:dyDescent="0.25">
      <c r="D1551">
        <v>15.875299999999999</v>
      </c>
      <c r="E1551">
        <v>-35.9998</v>
      </c>
    </row>
    <row r="1552" spans="1:17" x14ac:dyDescent="0.25">
      <c r="A1552" s="5" t="s">
        <v>777</v>
      </c>
      <c r="B1552" t="s">
        <v>1165</v>
      </c>
      <c r="C1552" t="s">
        <v>1194</v>
      </c>
      <c r="D1552" s="2">
        <f>_xll.BDH($A1552, $D$1, $B1552, $C1552, "Direction", "H", "Period", "Y","cols=9;rows=2")</f>
        <v>39813</v>
      </c>
      <c r="E1552" s="2">
        <v>40178</v>
      </c>
      <c r="F1552" s="2">
        <v>40543</v>
      </c>
      <c r="G1552" s="2">
        <v>40908</v>
      </c>
      <c r="H1552" s="2">
        <v>41274</v>
      </c>
      <c r="I1552" s="2">
        <v>41639</v>
      </c>
      <c r="J1552" s="2">
        <v>42004</v>
      </c>
      <c r="K1552" s="2">
        <v>42369</v>
      </c>
      <c r="L1552" s="2">
        <v>42735</v>
      </c>
      <c r="M1552" s="2"/>
    </row>
    <row r="1553" spans="1:18" x14ac:dyDescent="0.25">
      <c r="D1553">
        <v>18.214099999999998</v>
      </c>
      <c r="E1553">
        <v>13.496499999999999</v>
      </c>
      <c r="F1553">
        <v>14.1279</v>
      </c>
      <c r="G1553">
        <v>14.9175</v>
      </c>
      <c r="H1553">
        <v>11.034800000000001</v>
      </c>
      <c r="I1553">
        <v>11.885899999999999</v>
      </c>
      <c r="J1553">
        <v>12.9939</v>
      </c>
      <c r="K1553">
        <v>2.6692</v>
      </c>
      <c r="L1553">
        <v>10.1294</v>
      </c>
    </row>
    <row r="1554" spans="1:18" x14ac:dyDescent="0.25">
      <c r="A1554" s="5" t="s">
        <v>778</v>
      </c>
      <c r="B1554" t="s">
        <v>1165</v>
      </c>
      <c r="C1554" t="s">
        <v>1199</v>
      </c>
      <c r="D1554" s="2">
        <f>_xll.BDH($A1554, $D$1, $B1554, $C1554, "Direction", "H", "Period", "Y","cols=14;rows=2")</f>
        <v>39813</v>
      </c>
      <c r="E1554" s="2">
        <v>40178</v>
      </c>
      <c r="F1554" s="2">
        <v>40543</v>
      </c>
      <c r="G1554" s="2">
        <v>40908</v>
      </c>
      <c r="H1554" s="2">
        <v>41274</v>
      </c>
      <c r="I1554" s="2">
        <v>41639</v>
      </c>
      <c r="J1554" s="2">
        <v>42004</v>
      </c>
      <c r="K1554" s="2">
        <v>42369</v>
      </c>
      <c r="L1554" s="2">
        <v>42735</v>
      </c>
      <c r="M1554" s="2">
        <v>43100</v>
      </c>
      <c r="N1554" s="2">
        <v>43465</v>
      </c>
      <c r="O1554" s="2">
        <v>43830</v>
      </c>
      <c r="P1554" s="2">
        <v>44196</v>
      </c>
      <c r="Q1554" s="2">
        <v>44561</v>
      </c>
    </row>
    <row r="1555" spans="1:18" x14ac:dyDescent="0.25">
      <c r="D1555">
        <v>23.217500000000001</v>
      </c>
      <c r="E1555">
        <v>16.456499999999998</v>
      </c>
      <c r="F1555">
        <v>20.897500000000001</v>
      </c>
      <c r="G1555">
        <v>20.599499999999999</v>
      </c>
      <c r="H1555">
        <v>16.538399999999999</v>
      </c>
      <c r="I1555">
        <v>16.9497</v>
      </c>
      <c r="J1555">
        <v>19.067499999999999</v>
      </c>
      <c r="K1555">
        <v>25.683800000000002</v>
      </c>
      <c r="L1555">
        <v>24.3626</v>
      </c>
      <c r="M1555">
        <v>25.51</v>
      </c>
      <c r="N1555">
        <v>31.075500000000002</v>
      </c>
      <c r="O1555">
        <v>28.236000000000001</v>
      </c>
      <c r="P1555">
        <v>28.679200000000002</v>
      </c>
      <c r="Q1555">
        <v>46.001899999999999</v>
      </c>
    </row>
    <row r="1556" spans="1:18" x14ac:dyDescent="0.25">
      <c r="A1556" s="5" t="s">
        <v>779</v>
      </c>
      <c r="B1556" t="s">
        <v>1165</v>
      </c>
      <c r="C1556" t="s">
        <v>1199</v>
      </c>
      <c r="D1556" s="2">
        <f>_xll.BDH($A1556, $D$1, $B1556, $C1556, "Direction", "H", "Period", "Y","cols=14;rows=2")</f>
        <v>39813</v>
      </c>
      <c r="E1556" s="2">
        <v>40178</v>
      </c>
      <c r="F1556" s="2">
        <v>40543</v>
      </c>
      <c r="G1556" s="2">
        <v>40908</v>
      </c>
      <c r="H1556" s="2">
        <v>41274</v>
      </c>
      <c r="I1556" s="2">
        <v>41639</v>
      </c>
      <c r="J1556" s="2">
        <v>42004</v>
      </c>
      <c r="K1556" s="2">
        <v>42369</v>
      </c>
      <c r="L1556" s="2">
        <v>42735</v>
      </c>
      <c r="M1556" s="2">
        <v>43100</v>
      </c>
      <c r="N1556" s="2">
        <v>43465</v>
      </c>
      <c r="O1556" s="2">
        <v>43830</v>
      </c>
      <c r="P1556" s="2">
        <v>44196</v>
      </c>
      <c r="Q1556" s="2">
        <v>44561</v>
      </c>
    </row>
    <row r="1557" spans="1:18" x14ac:dyDescent="0.25">
      <c r="D1557">
        <v>33.420099999999998</v>
      </c>
      <c r="E1557">
        <v>32.995899999999999</v>
      </c>
      <c r="F1557">
        <v>33.890700000000002</v>
      </c>
      <c r="G1557">
        <v>35.197099999999999</v>
      </c>
      <c r="H1557">
        <v>43.141100000000002</v>
      </c>
      <c r="I1557">
        <v>34.0334</v>
      </c>
      <c r="J1557">
        <v>45.271299999999997</v>
      </c>
      <c r="K1557">
        <v>46.389699999999998</v>
      </c>
      <c r="L1557">
        <v>42.634599999999999</v>
      </c>
      <c r="M1557">
        <v>37.628100000000003</v>
      </c>
      <c r="N1557">
        <v>43.994799999999998</v>
      </c>
      <c r="O1557">
        <v>35.333799999999997</v>
      </c>
      <c r="P1557">
        <v>28.525400000000001</v>
      </c>
      <c r="Q1557">
        <v>43.273899999999998</v>
      </c>
    </row>
    <row r="1558" spans="1:18" x14ac:dyDescent="0.25">
      <c r="A1558" s="5" t="s">
        <v>780</v>
      </c>
      <c r="B1558" t="s">
        <v>1165</v>
      </c>
      <c r="C1558" t="s">
        <v>1184</v>
      </c>
      <c r="D1558" s="2">
        <f>_xll.BDH($A1558, $D$1, $B1558, $C1558, "Direction", "H", "Period", "Y","cols=5;rows=2")</f>
        <v>39813</v>
      </c>
      <c r="E1558" s="2">
        <v>40178</v>
      </c>
      <c r="F1558" s="2">
        <v>40543</v>
      </c>
      <c r="G1558" s="2">
        <v>40908</v>
      </c>
      <c r="H1558" s="2">
        <v>41274</v>
      </c>
      <c r="I1558" s="2"/>
    </row>
    <row r="1559" spans="1:18" x14ac:dyDescent="0.25">
      <c r="D1559">
        <v>-9.2597000000000005</v>
      </c>
      <c r="E1559">
        <v>3.2621000000000002</v>
      </c>
      <c r="F1559">
        <v>8.4436999999999998</v>
      </c>
      <c r="G1559">
        <v>9.2546999999999997</v>
      </c>
      <c r="H1559">
        <v>5.3845000000000001</v>
      </c>
    </row>
    <row r="1560" spans="1:18" x14ac:dyDescent="0.25">
      <c r="A1560" s="5" t="s">
        <v>781</v>
      </c>
      <c r="B1560" t="s">
        <v>1165</v>
      </c>
      <c r="C1560" t="s">
        <v>1182</v>
      </c>
      <c r="D1560" s="2">
        <f>_xll.BDH($A1560, $D$1, $B1560, $C1560, "Direction", "H", "Period", "Y","cols=2;rows=2")</f>
        <v>39813</v>
      </c>
      <c r="E1560" s="2">
        <v>40178</v>
      </c>
    </row>
    <row r="1561" spans="1:18" x14ac:dyDescent="0.25">
      <c r="D1561">
        <v>-64.922899999999998</v>
      </c>
      <c r="E1561">
        <v>-33.1875</v>
      </c>
    </row>
    <row r="1562" spans="1:18" x14ac:dyDescent="0.25">
      <c r="A1562" s="5" t="s">
        <v>782</v>
      </c>
      <c r="B1562" t="s">
        <v>1165</v>
      </c>
      <c r="C1562" t="s">
        <v>1188</v>
      </c>
      <c r="D1562" s="2">
        <f>_xll.BDH($A1562, $D$1, $B1562, $C1562, "Direction", "H", "Period", "Y","cols=5;rows=2")</f>
        <v>39813</v>
      </c>
      <c r="E1562" s="2">
        <v>40178</v>
      </c>
      <c r="F1562" s="2">
        <v>40543</v>
      </c>
      <c r="G1562" s="2">
        <v>40908</v>
      </c>
      <c r="H1562" s="2">
        <v>41274</v>
      </c>
    </row>
    <row r="1563" spans="1:18" x14ac:dyDescent="0.25">
      <c r="D1563">
        <v>11.631399999999999</v>
      </c>
      <c r="E1563">
        <v>12.5428</v>
      </c>
      <c r="F1563">
        <v>13.333299999999999</v>
      </c>
      <c r="G1563">
        <v>10.004099999999999</v>
      </c>
      <c r="H1563">
        <v>9.0883000000000003</v>
      </c>
    </row>
    <row r="1564" spans="1:18" x14ac:dyDescent="0.25">
      <c r="A1564" s="5" t="s">
        <v>783</v>
      </c>
      <c r="B1564" t="s">
        <v>1165</v>
      </c>
      <c r="C1564" t="s">
        <v>1199</v>
      </c>
      <c r="D1564" s="2">
        <f>_xll.BDH($A1564, $D$1, $B1564, $C1564, "Direction", "H", "Period", "Y","cols=15;rows=2")</f>
        <v>39538</v>
      </c>
      <c r="E1564" s="2">
        <v>39903</v>
      </c>
      <c r="F1564" s="2">
        <v>40268</v>
      </c>
      <c r="G1564" s="2">
        <v>40633</v>
      </c>
      <c r="H1564" s="2">
        <v>40999</v>
      </c>
      <c r="I1564" s="2">
        <v>41364</v>
      </c>
      <c r="J1564" s="2">
        <v>41729</v>
      </c>
      <c r="K1564" s="2">
        <v>42094</v>
      </c>
      <c r="L1564" s="2">
        <v>42460</v>
      </c>
      <c r="M1564" s="2">
        <v>42825</v>
      </c>
      <c r="N1564" s="2">
        <v>43190</v>
      </c>
      <c r="O1564" s="2">
        <v>43555</v>
      </c>
      <c r="P1564" s="2">
        <v>43921</v>
      </c>
      <c r="Q1564" s="2">
        <v>44286</v>
      </c>
      <c r="R1564" s="2">
        <v>44651</v>
      </c>
    </row>
    <row r="1565" spans="1:18" x14ac:dyDescent="0.25">
      <c r="D1565">
        <v>19.584900000000001</v>
      </c>
      <c r="E1565">
        <v>19.4406</v>
      </c>
      <c r="F1565">
        <v>14.3536</v>
      </c>
      <c r="G1565">
        <v>25.043199999999999</v>
      </c>
      <c r="H1565">
        <v>17.706800000000001</v>
      </c>
      <c r="I1565">
        <v>6.4926000000000004</v>
      </c>
      <c r="J1565">
        <v>19.429200000000002</v>
      </c>
      <c r="K1565">
        <v>17.6554</v>
      </c>
      <c r="L1565">
        <v>15.4496</v>
      </c>
      <c r="M1565">
        <v>6.0720000000000001</v>
      </c>
      <c r="N1565">
        <v>7.7979000000000003</v>
      </c>
      <c r="O1565">
        <v>8.3082999999999991</v>
      </c>
      <c r="P1565">
        <v>10.495699999999999</v>
      </c>
      <c r="Q1565">
        <v>6.3977000000000004</v>
      </c>
      <c r="R1565">
        <v>22.8902</v>
      </c>
    </row>
    <row r="1566" spans="1:18" x14ac:dyDescent="0.25">
      <c r="A1566" s="5" t="s">
        <v>784</v>
      </c>
      <c r="B1566" t="s">
        <v>1165</v>
      </c>
      <c r="C1566" t="s">
        <v>1198</v>
      </c>
      <c r="D1566" s="2">
        <f>_xll.BDH($A1566, $D$1, $B1566, $C1566, "Direction", "H", "Period", "Y","cols=1;rows=2")</f>
        <v>39813</v>
      </c>
    </row>
    <row r="1567" spans="1:18" x14ac:dyDescent="0.25">
      <c r="D1567">
        <v>0.28660000000000002</v>
      </c>
    </row>
    <row r="1568" spans="1:18" x14ac:dyDescent="0.25">
      <c r="A1568" s="5" t="s">
        <v>785</v>
      </c>
      <c r="B1568" t="s">
        <v>1165</v>
      </c>
      <c r="C1568" t="s">
        <v>1199</v>
      </c>
      <c r="D1568" s="2">
        <f>_xll.BDH($A1568, $D$1, $B1568, $C1568, "Direction", "H", "Period", "Y","cols=14;rows=2")</f>
        <v>39813</v>
      </c>
      <c r="E1568" s="2">
        <v>40178</v>
      </c>
      <c r="F1568" s="2">
        <v>40543</v>
      </c>
      <c r="G1568" s="2">
        <v>40908</v>
      </c>
      <c r="H1568" s="2">
        <v>41274</v>
      </c>
      <c r="I1568" s="2">
        <v>41639</v>
      </c>
      <c r="J1568" s="2">
        <v>42004</v>
      </c>
      <c r="K1568" s="2">
        <v>42369</v>
      </c>
      <c r="L1568" s="2">
        <v>42735</v>
      </c>
      <c r="M1568" s="2">
        <v>43100</v>
      </c>
      <c r="N1568" s="2">
        <v>43465</v>
      </c>
      <c r="O1568" s="2">
        <v>43830</v>
      </c>
      <c r="P1568" s="2">
        <v>44196</v>
      </c>
      <c r="Q1568" s="2">
        <v>44561</v>
      </c>
    </row>
    <row r="1569" spans="1:17" x14ac:dyDescent="0.25">
      <c r="D1569">
        <v>11.548999999999999</v>
      </c>
      <c r="E1569">
        <v>7.8205</v>
      </c>
      <c r="F1569">
        <v>10.9421</v>
      </c>
      <c r="G1569">
        <v>11.680099999999999</v>
      </c>
      <c r="H1569">
        <v>18.578800000000001</v>
      </c>
      <c r="I1569">
        <v>15.5146</v>
      </c>
      <c r="J1569">
        <v>29.0608</v>
      </c>
      <c r="K1569">
        <v>17.877600000000001</v>
      </c>
      <c r="L1569">
        <v>17.945</v>
      </c>
      <c r="M1569">
        <v>20.8813</v>
      </c>
      <c r="N1569">
        <v>21.198699999999999</v>
      </c>
      <c r="O1569">
        <v>36.333500000000001</v>
      </c>
      <c r="P1569">
        <v>36.9574</v>
      </c>
      <c r="Q1569">
        <v>55.973500000000001</v>
      </c>
    </row>
    <row r="1570" spans="1:17" x14ac:dyDescent="0.25">
      <c r="A1570" s="5" t="s">
        <v>786</v>
      </c>
      <c r="B1570" t="s">
        <v>1165</v>
      </c>
      <c r="C1570" t="s">
        <v>1199</v>
      </c>
      <c r="D1570" s="2">
        <f>_xll.BDH($A1570, $D$1, $B1570, $C1570, "Direction", "H", "Period", "Y","cols=14;rows=2")</f>
        <v>39813</v>
      </c>
      <c r="E1570" s="2">
        <v>40178</v>
      </c>
      <c r="F1570" s="2">
        <v>40543</v>
      </c>
      <c r="G1570" s="2">
        <v>40908</v>
      </c>
      <c r="H1570" s="2">
        <v>41274</v>
      </c>
      <c r="I1570" s="2">
        <v>41639</v>
      </c>
      <c r="J1570" s="2">
        <v>42004</v>
      </c>
      <c r="K1570" s="2">
        <v>42369</v>
      </c>
      <c r="L1570" s="2">
        <v>42735</v>
      </c>
      <c r="M1570" s="2">
        <v>43100</v>
      </c>
      <c r="N1570" s="2">
        <v>43465</v>
      </c>
      <c r="O1570" s="2">
        <v>43830</v>
      </c>
      <c r="P1570" s="2">
        <v>44196</v>
      </c>
      <c r="Q1570" s="2">
        <v>44561</v>
      </c>
    </row>
    <row r="1571" spans="1:17" x14ac:dyDescent="0.25">
      <c r="D1571">
        <v>13.727600000000001</v>
      </c>
      <c r="E1571">
        <v>5.2176</v>
      </c>
      <c r="F1571">
        <v>5.5129999999999999</v>
      </c>
      <c r="G1571">
        <v>11.4628</v>
      </c>
      <c r="H1571">
        <v>7.5476000000000001</v>
      </c>
      <c r="I1571">
        <v>4.5763999999999996</v>
      </c>
      <c r="J1571">
        <v>7.7491000000000003</v>
      </c>
      <c r="K1571">
        <v>7.8577000000000004</v>
      </c>
      <c r="L1571">
        <v>10.3339</v>
      </c>
      <c r="M1571">
        <v>8.5305999999999997</v>
      </c>
      <c r="N1571">
        <v>9.2721</v>
      </c>
      <c r="O1571">
        <v>7.2701000000000002</v>
      </c>
      <c r="P1571">
        <v>7.6135000000000002</v>
      </c>
      <c r="Q1571">
        <v>9.2629999999999999</v>
      </c>
    </row>
    <row r="1572" spans="1:17" x14ac:dyDescent="0.25">
      <c r="A1572" s="5" t="s">
        <v>787</v>
      </c>
      <c r="B1572" t="s">
        <v>1165</v>
      </c>
      <c r="C1572" t="s">
        <v>1188</v>
      </c>
      <c r="D1572" s="2">
        <f>_xll.BDH($A1572, $D$1, $B1572, $C1572, "Direction", "H", "Period", "Y","cols=4;rows=2")</f>
        <v>39813</v>
      </c>
      <c r="E1572" s="2">
        <v>40178</v>
      </c>
      <c r="F1572" s="2">
        <v>40543</v>
      </c>
      <c r="G1572" s="2">
        <v>40908</v>
      </c>
      <c r="H1572" s="2"/>
    </row>
    <row r="1573" spans="1:17" x14ac:dyDescent="0.25">
      <c r="D1573">
        <v>14.712</v>
      </c>
      <c r="E1573">
        <v>3.1465000000000001</v>
      </c>
      <c r="F1573">
        <v>6.9692999999999996</v>
      </c>
      <c r="G1573">
        <v>9.3924000000000003</v>
      </c>
    </row>
    <row r="1574" spans="1:17" x14ac:dyDescent="0.25">
      <c r="A1574" s="5" t="s">
        <v>788</v>
      </c>
      <c r="B1574" t="s">
        <v>1165</v>
      </c>
      <c r="C1574" t="s">
        <v>1200</v>
      </c>
      <c r="D1574" s="2">
        <f>_xll.BDH($A1574, $D$1, $B1574, $C1574, "Direction", "H", "Period", "Y","cols=13;rows=2")</f>
        <v>39813</v>
      </c>
      <c r="E1574" s="2">
        <v>40178</v>
      </c>
      <c r="F1574" s="2">
        <v>40543</v>
      </c>
      <c r="G1574" s="2">
        <v>40908</v>
      </c>
      <c r="H1574" s="2">
        <v>41274</v>
      </c>
      <c r="I1574" s="2">
        <v>41639</v>
      </c>
      <c r="J1574" s="2">
        <v>42004</v>
      </c>
      <c r="K1574" s="2">
        <v>42369</v>
      </c>
      <c r="L1574" s="2">
        <v>42735</v>
      </c>
      <c r="M1574" s="2">
        <v>43100</v>
      </c>
      <c r="N1574" s="2">
        <v>43465</v>
      </c>
      <c r="O1574" s="2">
        <v>43830</v>
      </c>
      <c r="P1574" s="2">
        <v>44196</v>
      </c>
    </row>
    <row r="1575" spans="1:17" x14ac:dyDescent="0.25">
      <c r="D1575">
        <v>7.1276999999999999</v>
      </c>
      <c r="E1575">
        <v>-4.5082000000000004</v>
      </c>
      <c r="F1575">
        <v>-2.2271999999999998</v>
      </c>
      <c r="G1575">
        <v>-0.2311</v>
      </c>
      <c r="H1575">
        <v>0.90359999999999996</v>
      </c>
      <c r="I1575">
        <v>4.5114999999999998</v>
      </c>
      <c r="J1575">
        <v>10.052199999999999</v>
      </c>
      <c r="K1575">
        <v>7.75</v>
      </c>
      <c r="L1575">
        <v>10.8408</v>
      </c>
      <c r="M1575">
        <v>8.0762</v>
      </c>
      <c r="N1575">
        <v>15.0273</v>
      </c>
      <c r="O1575">
        <v>12.4215</v>
      </c>
      <c r="P1575">
        <v>-10.7331</v>
      </c>
    </row>
    <row r="1576" spans="1:17" x14ac:dyDescent="0.25">
      <c r="A1576" s="5" t="s">
        <v>789</v>
      </c>
      <c r="B1576" t="s">
        <v>1165</v>
      </c>
      <c r="C1576" t="s">
        <v>1192</v>
      </c>
      <c r="D1576" s="2">
        <f>_xll.BDH($A1576, $D$1, $B1576, $C1576, "Direction", "H", "Period", "Y","cols=2;rows=2")</f>
        <v>39813</v>
      </c>
      <c r="E1576" s="2">
        <v>40178</v>
      </c>
      <c r="F1576" s="2"/>
      <c r="G1576" s="2"/>
      <c r="H1576" s="2"/>
      <c r="I1576" s="2"/>
      <c r="J1576" s="2"/>
      <c r="K1576" s="2"/>
    </row>
    <row r="1577" spans="1:17" x14ac:dyDescent="0.25">
      <c r="D1577">
        <v>27.824000000000002</v>
      </c>
      <c r="E1577">
        <v>24.9801</v>
      </c>
    </row>
    <row r="1578" spans="1:17" x14ac:dyDescent="0.25">
      <c r="A1578" s="5" t="s">
        <v>790</v>
      </c>
      <c r="B1578" t="s">
        <v>1165</v>
      </c>
      <c r="C1578" t="s">
        <v>1195</v>
      </c>
      <c r="D1578" s="2">
        <f>_xll.BDH($A1578, $D$1, $B1578, $C1578, "Direction", "H", "Period", "Y","cols=7;rows=2")</f>
        <v>39810</v>
      </c>
      <c r="E1578" s="2">
        <v>40181</v>
      </c>
      <c r="F1578" s="2">
        <v>40545</v>
      </c>
      <c r="G1578" s="2">
        <v>40908</v>
      </c>
      <c r="H1578" s="2">
        <v>41274</v>
      </c>
      <c r="I1578" s="2">
        <v>41639</v>
      </c>
      <c r="J1578" s="2">
        <v>42004</v>
      </c>
    </row>
    <row r="1579" spans="1:17" x14ac:dyDescent="0.25">
      <c r="D1579">
        <v>2.0503</v>
      </c>
      <c r="E1579">
        <v>3.1686999999999999</v>
      </c>
      <c r="F1579">
        <v>9.5591000000000008</v>
      </c>
      <c r="G1579">
        <v>4.2919999999999998</v>
      </c>
      <c r="H1579">
        <v>5.0586000000000002</v>
      </c>
      <c r="I1579">
        <v>8.0191999999999997</v>
      </c>
      <c r="J1579">
        <v>39.676299999999998</v>
      </c>
    </row>
    <row r="1580" spans="1:17" x14ac:dyDescent="0.25">
      <c r="A1580" s="5" t="s">
        <v>791</v>
      </c>
      <c r="B1580" t="s">
        <v>1165</v>
      </c>
      <c r="C1580" t="s">
        <v>1199</v>
      </c>
      <c r="D1580" s="2" t="str">
        <f>_xll.BDH($A1580, $D$1, $B1580, $C1580, "Direction", "H", "Period", "Y")</f>
        <v>#N/A N/A</v>
      </c>
    </row>
    <row r="1582" spans="1:17" x14ac:dyDescent="0.25">
      <c r="A1582" s="5" t="s">
        <v>792</v>
      </c>
      <c r="B1582" t="s">
        <v>1165</v>
      </c>
      <c r="C1582" t="s">
        <v>1199</v>
      </c>
      <c r="D1582" s="2">
        <f>_xll.BDH($A1582, $D$1, $B1582, $C1582, "Direction", "H", "Period", "Y","cols=14;rows=2")</f>
        <v>39782</v>
      </c>
      <c r="E1582" s="2">
        <v>40147</v>
      </c>
      <c r="F1582" s="2">
        <v>40512</v>
      </c>
      <c r="G1582" s="2">
        <v>40877</v>
      </c>
      <c r="H1582" s="2">
        <v>41243</v>
      </c>
      <c r="I1582" s="2">
        <v>41639</v>
      </c>
      <c r="J1582" s="2">
        <v>42004</v>
      </c>
      <c r="K1582" s="2">
        <v>42369</v>
      </c>
      <c r="L1582" s="2">
        <v>42735</v>
      </c>
      <c r="M1582" s="2">
        <v>43100</v>
      </c>
      <c r="N1582" s="2">
        <v>43465</v>
      </c>
      <c r="O1582" s="2">
        <v>43830</v>
      </c>
      <c r="P1582" s="2">
        <v>44196</v>
      </c>
      <c r="Q1582" s="2">
        <v>44561</v>
      </c>
    </row>
    <row r="1583" spans="1:17" x14ac:dyDescent="0.25">
      <c r="D1583">
        <v>16.113399999999999</v>
      </c>
      <c r="E1583">
        <v>18.296600000000002</v>
      </c>
      <c r="F1583">
        <v>9.7264999999999997</v>
      </c>
      <c r="G1583">
        <v>29.962199999999999</v>
      </c>
      <c r="H1583">
        <v>26.552099999999999</v>
      </c>
      <c r="I1583">
        <v>24.800899999999999</v>
      </c>
      <c r="J1583">
        <v>21.802800000000001</v>
      </c>
      <c r="K1583">
        <v>21.114999999999998</v>
      </c>
      <c r="L1583">
        <v>21.8109</v>
      </c>
      <c r="M1583">
        <v>19.278600000000001</v>
      </c>
      <c r="N1583">
        <v>25.754200000000001</v>
      </c>
      <c r="O1583">
        <v>26.3353</v>
      </c>
      <c r="P1583">
        <v>10.462999999999999</v>
      </c>
      <c r="Q1583">
        <v>48.281199999999998</v>
      </c>
    </row>
    <row r="1584" spans="1:17" x14ac:dyDescent="0.25">
      <c r="A1584" s="5" t="s">
        <v>793</v>
      </c>
      <c r="B1584" t="s">
        <v>1165</v>
      </c>
      <c r="C1584" t="s">
        <v>1192</v>
      </c>
      <c r="D1584" s="2">
        <f>_xll.BDH($A1584, $D$1, $B1584, $C1584, "Direction", "H", "Period", "Y","cols=7;rows=2")</f>
        <v>39813</v>
      </c>
      <c r="E1584" s="2">
        <v>40178</v>
      </c>
      <c r="F1584" s="2">
        <v>40543</v>
      </c>
      <c r="G1584" s="2">
        <v>40908</v>
      </c>
      <c r="H1584" s="2">
        <v>41274</v>
      </c>
      <c r="I1584" s="2">
        <v>41639</v>
      </c>
      <c r="J1584" s="2">
        <v>42004</v>
      </c>
      <c r="K1584" s="2"/>
    </row>
    <row r="1585" spans="1:17" x14ac:dyDescent="0.25">
      <c r="D1585">
        <v>3.9903</v>
      </c>
      <c r="E1585">
        <v>-2.3799000000000001</v>
      </c>
      <c r="F1585">
        <v>7.6642999999999999</v>
      </c>
      <c r="G1585">
        <v>7.7515999999999998</v>
      </c>
      <c r="H1585">
        <v>9.4001000000000001</v>
      </c>
      <c r="I1585">
        <v>11.1912</v>
      </c>
      <c r="J1585">
        <v>8.4407999999999994</v>
      </c>
    </row>
    <row r="1586" spans="1:17" x14ac:dyDescent="0.25">
      <c r="A1586" s="5" t="s">
        <v>794</v>
      </c>
      <c r="B1586" t="s">
        <v>1165</v>
      </c>
      <c r="C1586" t="s">
        <v>1199</v>
      </c>
      <c r="D1586" s="2">
        <f>_xll.BDH($A1586, $D$1, $B1586, $C1586, "Direction", "H", "Period", "Y","cols=14;rows=2")</f>
        <v>39813</v>
      </c>
      <c r="E1586" s="2">
        <v>40178</v>
      </c>
      <c r="F1586" s="2">
        <v>40543</v>
      </c>
      <c r="G1586" s="2">
        <v>40908</v>
      </c>
      <c r="H1586" s="2">
        <v>41274</v>
      </c>
      <c r="I1586" s="2">
        <v>41639</v>
      </c>
      <c r="J1586" s="2">
        <v>42004</v>
      </c>
      <c r="K1586" s="2">
        <v>42369</v>
      </c>
      <c r="L1586" s="2">
        <v>42735</v>
      </c>
      <c r="M1586" s="2">
        <v>43100</v>
      </c>
      <c r="N1586" s="2">
        <v>43465</v>
      </c>
      <c r="O1586" s="2">
        <v>43830</v>
      </c>
      <c r="P1586" s="2">
        <v>44196</v>
      </c>
      <c r="Q1586" s="2">
        <v>44561</v>
      </c>
    </row>
    <row r="1587" spans="1:17" x14ac:dyDescent="0.25">
      <c r="D1587">
        <v>9.9161000000000001</v>
      </c>
      <c r="E1587">
        <v>8.8231999999999999</v>
      </c>
      <c r="F1587">
        <v>8.7439</v>
      </c>
      <c r="G1587">
        <v>9.2713999999999999</v>
      </c>
      <c r="H1587">
        <v>9.0620999999999992</v>
      </c>
      <c r="I1587">
        <v>11.798</v>
      </c>
      <c r="J1587">
        <v>11.980700000000001</v>
      </c>
      <c r="K1587">
        <v>10.5966</v>
      </c>
      <c r="L1587">
        <v>9.9643999999999995</v>
      </c>
      <c r="M1587">
        <v>6.7640000000000002</v>
      </c>
      <c r="N1587">
        <v>9.1045999999999996</v>
      </c>
      <c r="O1587">
        <v>13.957599999999999</v>
      </c>
      <c r="P1587">
        <v>14.0861</v>
      </c>
      <c r="Q1587">
        <v>14.8416</v>
      </c>
    </row>
    <row r="1588" spans="1:17" x14ac:dyDescent="0.25">
      <c r="A1588" s="5" t="s">
        <v>795</v>
      </c>
      <c r="B1588" t="s">
        <v>1165</v>
      </c>
      <c r="C1588" t="s">
        <v>1193</v>
      </c>
      <c r="D1588" s="2">
        <f>_xll.BDH($A1588, $D$1, $B1588, $C1588, "Direction", "H", "Period", "Y","cols=9;rows=2")</f>
        <v>39480</v>
      </c>
      <c r="E1588" s="2">
        <v>39844</v>
      </c>
      <c r="F1588" s="2">
        <v>40208</v>
      </c>
      <c r="G1588" s="2">
        <v>40572</v>
      </c>
      <c r="H1588" s="2">
        <v>40936</v>
      </c>
      <c r="I1588" s="2">
        <v>41307</v>
      </c>
      <c r="J1588" s="2">
        <v>41671</v>
      </c>
      <c r="K1588" s="2">
        <v>42035</v>
      </c>
      <c r="L1588" s="2">
        <v>42399</v>
      </c>
    </row>
    <row r="1589" spans="1:17" x14ac:dyDescent="0.25">
      <c r="D1589">
        <v>17.805</v>
      </c>
      <c r="E1589">
        <v>19.139299999999999</v>
      </c>
      <c r="F1589">
        <v>15.023300000000001</v>
      </c>
      <c r="G1589">
        <v>14.5183</v>
      </c>
      <c r="H1589">
        <v>11.445600000000001</v>
      </c>
      <c r="I1589">
        <v>-10.123100000000001</v>
      </c>
      <c r="J1589">
        <v>15.6114</v>
      </c>
      <c r="K1589">
        <v>18.2029</v>
      </c>
      <c r="L1589">
        <v>16.344999999999999</v>
      </c>
    </row>
    <row r="1590" spans="1:17" x14ac:dyDescent="0.25">
      <c r="A1590" s="5" t="s">
        <v>796</v>
      </c>
      <c r="B1590" t="s">
        <v>1165</v>
      </c>
      <c r="C1590" t="s">
        <v>1199</v>
      </c>
      <c r="D1590" s="2">
        <f>_xll.BDH($A1590, $D$1, $B1590, $C1590, "Direction", "H", "Period", "Y","cols=14;rows=2")</f>
        <v>39813</v>
      </c>
      <c r="E1590" s="2">
        <v>40178</v>
      </c>
      <c r="F1590" s="2">
        <v>40543</v>
      </c>
      <c r="G1590" s="2">
        <v>40908</v>
      </c>
      <c r="H1590" s="2">
        <v>41274</v>
      </c>
      <c r="I1590" s="2">
        <v>41639</v>
      </c>
      <c r="J1590" s="2">
        <v>42004</v>
      </c>
      <c r="K1590" s="2">
        <v>42369</v>
      </c>
      <c r="L1590" s="2">
        <v>42735</v>
      </c>
      <c r="M1590" s="2">
        <v>43100</v>
      </c>
      <c r="N1590" s="2">
        <v>43465</v>
      </c>
      <c r="O1590" s="2">
        <v>43830</v>
      </c>
      <c r="P1590" s="2">
        <v>44196</v>
      </c>
      <c r="Q1590" s="2">
        <v>44561</v>
      </c>
    </row>
    <row r="1591" spans="1:17" x14ac:dyDescent="0.25">
      <c r="D1591">
        <v>-70.573700000000002</v>
      </c>
      <c r="E1591">
        <v>11.9817</v>
      </c>
      <c r="F1591">
        <v>15.7416</v>
      </c>
      <c r="G1591">
        <v>19.386500000000002</v>
      </c>
      <c r="H1591">
        <v>12.507300000000001</v>
      </c>
      <c r="I1591">
        <v>10.522600000000001</v>
      </c>
      <c r="J1591">
        <v>20.2608</v>
      </c>
      <c r="K1591">
        <v>22.996099999999998</v>
      </c>
      <c r="L1591">
        <v>6.2690000000000001</v>
      </c>
      <c r="M1591">
        <v>8.7345000000000006</v>
      </c>
      <c r="N1591">
        <v>9.4123000000000001</v>
      </c>
      <c r="O1591">
        <v>14.0007</v>
      </c>
      <c r="P1591">
        <v>-98.119399999999999</v>
      </c>
      <c r="Q1591">
        <v>-15.082700000000001</v>
      </c>
    </row>
    <row r="1592" spans="1:17" x14ac:dyDescent="0.25">
      <c r="A1592" s="5" t="s">
        <v>797</v>
      </c>
      <c r="B1592" t="s">
        <v>1165</v>
      </c>
      <c r="C1592" t="s">
        <v>1199</v>
      </c>
      <c r="D1592" s="2">
        <f>_xll.BDH($A1592, $D$1, $B1592, $C1592, "Direction", "H", "Period", "Y","cols=14;rows=2")</f>
        <v>39813</v>
      </c>
      <c r="E1592" s="2">
        <v>40178</v>
      </c>
      <c r="F1592" s="2">
        <v>40543</v>
      </c>
      <c r="G1592" s="2">
        <v>40908</v>
      </c>
      <c r="H1592" s="2">
        <v>41274</v>
      </c>
      <c r="I1592" s="2">
        <v>41639</v>
      </c>
      <c r="J1592" s="2">
        <v>42004</v>
      </c>
      <c r="K1592" s="2">
        <v>42369</v>
      </c>
      <c r="L1592" s="2">
        <v>42735</v>
      </c>
      <c r="M1592" s="2">
        <v>43100</v>
      </c>
      <c r="N1592" s="2">
        <v>43465</v>
      </c>
      <c r="O1592" s="2">
        <v>43830</v>
      </c>
      <c r="P1592" s="2">
        <v>44196</v>
      </c>
      <c r="Q1592" s="2">
        <v>44561</v>
      </c>
    </row>
    <row r="1593" spans="1:17" x14ac:dyDescent="0.25">
      <c r="D1593">
        <v>17.2819</v>
      </c>
      <c r="E1593">
        <v>14.3437</v>
      </c>
      <c r="F1593">
        <v>15.3864</v>
      </c>
      <c r="G1593">
        <v>17.279800000000002</v>
      </c>
      <c r="H1593">
        <v>16.318000000000001</v>
      </c>
      <c r="I1593">
        <v>3.1764000000000001</v>
      </c>
      <c r="J1593">
        <v>7.9404000000000003</v>
      </c>
      <c r="K1593">
        <v>9.3787000000000003</v>
      </c>
      <c r="L1593">
        <v>9.3694000000000006</v>
      </c>
      <c r="M1593">
        <v>15.4618</v>
      </c>
      <c r="N1593">
        <v>11.64</v>
      </c>
      <c r="O1593">
        <v>11.2201</v>
      </c>
      <c r="P1593">
        <v>11.367800000000001</v>
      </c>
      <c r="Q1593">
        <v>19.228999999999999</v>
      </c>
    </row>
    <row r="1594" spans="1:17" x14ac:dyDescent="0.25">
      <c r="A1594" s="5" t="s">
        <v>798</v>
      </c>
      <c r="B1594" t="s">
        <v>1165</v>
      </c>
      <c r="C1594" t="s">
        <v>1192</v>
      </c>
      <c r="D1594" s="2">
        <f>_xll.BDH($A1594, $D$1, $B1594, $C1594, "Direction", "H", "Period", "Y","cols=7;rows=2")</f>
        <v>39813</v>
      </c>
      <c r="E1594" s="2">
        <v>40178</v>
      </c>
      <c r="F1594" s="2">
        <v>40543</v>
      </c>
      <c r="G1594" s="2">
        <v>40908</v>
      </c>
      <c r="H1594" s="2">
        <v>41274</v>
      </c>
      <c r="I1594" s="2">
        <v>41639</v>
      </c>
      <c r="J1594" s="2">
        <v>42004</v>
      </c>
      <c r="K1594" s="2"/>
    </row>
    <row r="1595" spans="1:17" x14ac:dyDescent="0.25">
      <c r="D1595">
        <v>9.3309999999999995</v>
      </c>
      <c r="E1595">
        <v>10.2597</v>
      </c>
      <c r="F1595">
        <v>9.9030000000000005</v>
      </c>
      <c r="G1595">
        <v>-14.6165</v>
      </c>
      <c r="H1595">
        <v>5.3808999999999996</v>
      </c>
      <c r="I1595">
        <v>3.9230999999999998</v>
      </c>
      <c r="J1595">
        <v>3.3090000000000002</v>
      </c>
    </row>
    <row r="1596" spans="1:17" x14ac:dyDescent="0.25">
      <c r="A1596" s="5" t="s">
        <v>799</v>
      </c>
      <c r="B1596" t="s">
        <v>1165</v>
      </c>
      <c r="C1596" t="s">
        <v>1182</v>
      </c>
      <c r="D1596" s="2">
        <f>_xll.BDH($A1596, $D$1, $B1596, $C1596, "Direction", "H", "Period", "Y","cols=2;rows=2")</f>
        <v>39813</v>
      </c>
      <c r="E1596" s="2">
        <v>40178</v>
      </c>
    </row>
    <row r="1597" spans="1:17" x14ac:dyDescent="0.25">
      <c r="D1597">
        <v>-4.9371</v>
      </c>
      <c r="E1597">
        <v>-17.767299999999999</v>
      </c>
    </row>
    <row r="1598" spans="1:17" x14ac:dyDescent="0.25">
      <c r="A1598" s="5" t="s">
        <v>800</v>
      </c>
      <c r="B1598" t="s">
        <v>1165</v>
      </c>
      <c r="C1598" t="s">
        <v>1182</v>
      </c>
      <c r="D1598" s="2">
        <f>_xll.BDH($A1598, $D$1, $B1598, $C1598, "Direction", "H", "Period", "Y","cols=1;rows=2")</f>
        <v>40178</v>
      </c>
      <c r="E1598" s="2"/>
    </row>
    <row r="1599" spans="1:17" x14ac:dyDescent="0.25">
      <c r="D1599">
        <v>15.127599999999999</v>
      </c>
    </row>
    <row r="1600" spans="1:17" x14ac:dyDescent="0.25">
      <c r="A1600" s="5" t="s">
        <v>801</v>
      </c>
      <c r="B1600" t="s">
        <v>1165</v>
      </c>
      <c r="C1600" t="s">
        <v>1182</v>
      </c>
      <c r="D1600" s="2">
        <f>_xll.BDH($A1600, $D$1, $B1600, $C1600, "Direction", "H", "Period", "Y","cols=2;rows=2")</f>
        <v>39717</v>
      </c>
      <c r="E1600" s="2">
        <v>40081</v>
      </c>
    </row>
    <row r="1601" spans="1:16" x14ac:dyDescent="0.25">
      <c r="D1601">
        <v>18.7867</v>
      </c>
      <c r="E1601">
        <v>11.5189</v>
      </c>
    </row>
    <row r="1602" spans="1:16" x14ac:dyDescent="0.25">
      <c r="A1602" s="5" t="s">
        <v>802</v>
      </c>
      <c r="B1602" t="s">
        <v>1165</v>
      </c>
      <c r="C1602" t="s">
        <v>1201</v>
      </c>
      <c r="D1602" s="2">
        <f>_xll.BDH($A1602, $D$1, $B1602, $C1602, "Direction", "H", "Period", "Y","cols=11;rows=2")</f>
        <v>39813</v>
      </c>
      <c r="E1602" s="2">
        <v>40178</v>
      </c>
      <c r="F1602" s="2">
        <v>40543</v>
      </c>
      <c r="G1602" s="2">
        <v>40908</v>
      </c>
      <c r="H1602" s="2">
        <v>41274</v>
      </c>
      <c r="I1602" s="2">
        <v>41639</v>
      </c>
      <c r="J1602" s="2">
        <v>42004</v>
      </c>
      <c r="K1602" s="2">
        <v>42369</v>
      </c>
      <c r="L1602" s="2">
        <v>42735</v>
      </c>
      <c r="M1602" s="2">
        <v>43100</v>
      </c>
      <c r="N1602" s="2">
        <v>43799</v>
      </c>
      <c r="O1602" s="2"/>
    </row>
    <row r="1603" spans="1:16" x14ac:dyDescent="0.25">
      <c r="D1603">
        <v>-61.485100000000003</v>
      </c>
      <c r="E1603">
        <v>15.6364</v>
      </c>
      <c r="F1603">
        <v>34.268300000000004</v>
      </c>
      <c r="G1603">
        <v>0.38429999999999997</v>
      </c>
      <c r="H1603">
        <v>13.2049</v>
      </c>
      <c r="I1603">
        <v>4.3775000000000004</v>
      </c>
      <c r="J1603">
        <v>2.0024999999999999</v>
      </c>
      <c r="K1603">
        <v>2.7008999999999999</v>
      </c>
      <c r="L1603">
        <v>1.2269000000000001</v>
      </c>
      <c r="M1603">
        <v>1.6541999999999999</v>
      </c>
      <c r="N1603">
        <v>9.7714999999999996</v>
      </c>
    </row>
    <row r="1604" spans="1:16" x14ac:dyDescent="0.25">
      <c r="A1604" s="5" t="s">
        <v>803</v>
      </c>
      <c r="B1604" t="s">
        <v>1165</v>
      </c>
      <c r="C1604" t="s">
        <v>1193</v>
      </c>
      <c r="D1604" s="2">
        <f>_xll.BDH($A1604, $D$1, $B1604, $C1604, "Direction", "H", "Period", "Y","cols=8;rows=2")</f>
        <v>39813</v>
      </c>
      <c r="E1604" s="2">
        <v>40178</v>
      </c>
      <c r="F1604" s="2">
        <v>40543</v>
      </c>
      <c r="G1604" s="2">
        <v>40908</v>
      </c>
      <c r="H1604" s="2">
        <v>41274</v>
      </c>
      <c r="I1604" s="2">
        <v>41639</v>
      </c>
      <c r="J1604" s="2">
        <v>42004</v>
      </c>
      <c r="K1604" s="2">
        <v>42369</v>
      </c>
      <c r="L1604" s="2"/>
    </row>
    <row r="1605" spans="1:16" x14ac:dyDescent="0.25">
      <c r="D1605">
        <v>7.3095999999999997</v>
      </c>
      <c r="E1605">
        <v>5.5648</v>
      </c>
      <c r="F1605">
        <v>0.75419999999999998</v>
      </c>
      <c r="G1605">
        <v>6.0004999999999997</v>
      </c>
      <c r="H1605">
        <v>6.4904999999999999</v>
      </c>
      <c r="I1605">
        <v>-4.8395999999999999</v>
      </c>
      <c r="J1605">
        <v>5.6037999999999997</v>
      </c>
      <c r="K1605">
        <v>7.4870999999999999</v>
      </c>
    </row>
    <row r="1606" spans="1:16" x14ac:dyDescent="0.25">
      <c r="A1606" s="5" t="s">
        <v>334</v>
      </c>
      <c r="B1606" t="s">
        <v>1166</v>
      </c>
      <c r="C1606" t="s">
        <v>1199</v>
      </c>
      <c r="D1606" s="2">
        <f>_xll.BDH($A1606, $D$1, $B1606, $C1606, "Direction", "H", "Period", "Y","cols=2;rows=2")</f>
        <v>40178</v>
      </c>
      <c r="E1606" s="2">
        <v>40543</v>
      </c>
      <c r="F1606" s="2"/>
    </row>
    <row r="1607" spans="1:16" x14ac:dyDescent="0.25">
      <c r="D1607">
        <v>8.7652000000000001</v>
      </c>
      <c r="E1607">
        <v>-10.971399999999999</v>
      </c>
    </row>
    <row r="1608" spans="1:16" x14ac:dyDescent="0.25">
      <c r="A1608" s="5" t="s">
        <v>804</v>
      </c>
      <c r="B1608" t="s">
        <v>1166</v>
      </c>
      <c r="C1608" t="s">
        <v>1180</v>
      </c>
      <c r="D1608" s="2">
        <f>_xll.BDH($A1608, $D$1, $B1608, $C1608, "Direction", "H", "Period", "Y","cols=2;rows=2")</f>
        <v>40178</v>
      </c>
      <c r="E1608" s="2">
        <v>40543</v>
      </c>
      <c r="F1608" s="2"/>
    </row>
    <row r="1609" spans="1:16" x14ac:dyDescent="0.25">
      <c r="D1609">
        <v>1.7361</v>
      </c>
      <c r="E1609">
        <v>-2.8613</v>
      </c>
    </row>
    <row r="1610" spans="1:16" x14ac:dyDescent="0.25">
      <c r="A1610" s="5" t="s">
        <v>805</v>
      </c>
      <c r="B1610" t="s">
        <v>1166</v>
      </c>
      <c r="C1610" t="s">
        <v>1199</v>
      </c>
      <c r="D1610" s="2">
        <f>_xll.BDH($A1610, $D$1, $B1610, $C1610, "Direction", "H", "Period", "Y","cols=13;rows=2")</f>
        <v>40178</v>
      </c>
      <c r="E1610" s="2">
        <v>40543</v>
      </c>
      <c r="F1610" s="2">
        <v>40908</v>
      </c>
      <c r="G1610" s="2">
        <v>41274</v>
      </c>
      <c r="H1610" s="2">
        <v>41639</v>
      </c>
      <c r="I1610" s="2">
        <v>42004</v>
      </c>
      <c r="J1610" s="2">
        <v>42369</v>
      </c>
      <c r="K1610" s="2">
        <v>42735</v>
      </c>
      <c r="L1610" s="2">
        <v>43100</v>
      </c>
      <c r="M1610" s="2">
        <v>43465</v>
      </c>
      <c r="N1610" s="2">
        <v>43830</v>
      </c>
      <c r="O1610" s="2">
        <v>44196</v>
      </c>
      <c r="P1610" s="2">
        <v>44561</v>
      </c>
    </row>
    <row r="1611" spans="1:16" x14ac:dyDescent="0.25">
      <c r="D1611">
        <v>11.077999999999999</v>
      </c>
      <c r="E1611">
        <v>12.389699999999999</v>
      </c>
      <c r="F1611">
        <v>13.5524</v>
      </c>
      <c r="G1611">
        <v>13.4916</v>
      </c>
      <c r="H1611">
        <v>13.8</v>
      </c>
      <c r="I1611">
        <v>13.598100000000001</v>
      </c>
      <c r="J1611">
        <v>9.7670999999999992</v>
      </c>
      <c r="K1611">
        <v>10.6798</v>
      </c>
      <c r="L1611">
        <v>13.09</v>
      </c>
      <c r="M1611">
        <v>11.0055</v>
      </c>
      <c r="N1611">
        <v>11.3957</v>
      </c>
      <c r="O1611">
        <v>11.6591</v>
      </c>
      <c r="P1611">
        <v>12.162100000000001</v>
      </c>
    </row>
    <row r="1612" spans="1:16" x14ac:dyDescent="0.25">
      <c r="A1612" s="5" t="s">
        <v>806</v>
      </c>
      <c r="B1612" t="s">
        <v>1166</v>
      </c>
      <c r="C1612" t="s">
        <v>1180</v>
      </c>
      <c r="D1612" s="2">
        <f>_xll.BDH($A1612, $D$1, $B1612, $C1612, "Direction", "H", "Period", "Y","cols=2;rows=2")</f>
        <v>40178</v>
      </c>
      <c r="E1612" s="2">
        <v>40543</v>
      </c>
      <c r="F1612" s="2"/>
    </row>
    <row r="1613" spans="1:16" x14ac:dyDescent="0.25">
      <c r="D1613">
        <v>-8.0701000000000001</v>
      </c>
      <c r="E1613">
        <v>-16.8994</v>
      </c>
    </row>
    <row r="1614" spans="1:16" x14ac:dyDescent="0.25">
      <c r="A1614" s="5" t="s">
        <v>807</v>
      </c>
      <c r="B1614" t="s">
        <v>1166</v>
      </c>
      <c r="C1614" t="s">
        <v>1193</v>
      </c>
      <c r="D1614" s="2">
        <f>_xll.BDH($A1614, $D$1, $B1614, $C1614, "Direction", "H", "Period", "Y","cols=7;rows=2")</f>
        <v>40178</v>
      </c>
      <c r="E1614" s="2">
        <v>40543</v>
      </c>
      <c r="F1614" s="2">
        <v>40908</v>
      </c>
      <c r="G1614" s="2">
        <v>41274</v>
      </c>
      <c r="H1614" s="2">
        <v>41639</v>
      </c>
      <c r="I1614" s="2">
        <v>42004</v>
      </c>
      <c r="J1614" s="2">
        <v>42369</v>
      </c>
      <c r="K1614" s="2"/>
    </row>
    <row r="1615" spans="1:16" x14ac:dyDescent="0.25">
      <c r="D1615">
        <v>23.705300000000001</v>
      </c>
      <c r="E1615">
        <v>26.011800000000001</v>
      </c>
      <c r="F1615">
        <v>23.8246</v>
      </c>
      <c r="G1615">
        <v>38.945500000000003</v>
      </c>
      <c r="H1615">
        <v>25.769400000000001</v>
      </c>
      <c r="I1615">
        <v>31.3246</v>
      </c>
      <c r="J1615">
        <v>41.758400000000002</v>
      </c>
    </row>
    <row r="1616" spans="1:16" x14ac:dyDescent="0.25">
      <c r="A1616" s="5" t="s">
        <v>808</v>
      </c>
      <c r="B1616" t="s">
        <v>1166</v>
      </c>
      <c r="C1616" t="s">
        <v>1199</v>
      </c>
      <c r="D1616" s="2">
        <f>_xll.BDH($A1616, $D$1, $B1616, $C1616, "Direction", "H", "Period", "Y","cols=3;rows=2")</f>
        <v>40178</v>
      </c>
      <c r="E1616" s="2">
        <v>40543</v>
      </c>
      <c r="F1616" s="2">
        <v>40908</v>
      </c>
      <c r="G1616" s="2"/>
      <c r="H1616" s="2"/>
      <c r="I1616" s="2"/>
      <c r="J1616" s="2"/>
      <c r="K1616" s="2"/>
      <c r="L1616" s="2"/>
      <c r="M1616" s="2"/>
      <c r="N1616" s="2"/>
      <c r="O1616" s="2"/>
      <c r="P1616" s="2"/>
    </row>
    <row r="1617" spans="1:17" x14ac:dyDescent="0.25">
      <c r="D1617">
        <v>95.974599999999995</v>
      </c>
      <c r="E1617">
        <v>156.7122</v>
      </c>
      <c r="F1617">
        <v>457.40289999999999</v>
      </c>
    </row>
    <row r="1618" spans="1:17" x14ac:dyDescent="0.25">
      <c r="A1618" s="5" t="s">
        <v>809</v>
      </c>
      <c r="B1618" t="s">
        <v>1166</v>
      </c>
      <c r="C1618" t="s">
        <v>1199</v>
      </c>
      <c r="D1618" s="2">
        <f>_xll.BDH($A1618, $D$1, $B1618, $C1618, "Direction", "H", "Period", "Y","cols=13;rows=2")</f>
        <v>40178</v>
      </c>
      <c r="E1618" s="2">
        <v>40543</v>
      </c>
      <c r="F1618" s="2">
        <v>40908</v>
      </c>
      <c r="G1618" s="2">
        <v>41274</v>
      </c>
      <c r="H1618" s="2">
        <v>41639</v>
      </c>
      <c r="I1618" s="2">
        <v>42004</v>
      </c>
      <c r="J1618" s="2">
        <v>42369</v>
      </c>
      <c r="K1618" s="2">
        <v>42735</v>
      </c>
      <c r="L1618" s="2">
        <v>43100</v>
      </c>
      <c r="M1618" s="2">
        <v>43465</v>
      </c>
      <c r="N1618" s="2">
        <v>43830</v>
      </c>
      <c r="O1618" s="2">
        <v>44196</v>
      </c>
      <c r="P1618" s="2">
        <v>44561</v>
      </c>
    </row>
    <row r="1619" spans="1:17" x14ac:dyDescent="0.25">
      <c r="D1619">
        <v>6.6684999999999999</v>
      </c>
      <c r="E1619">
        <v>6.5731999999999999</v>
      </c>
      <c r="F1619">
        <v>7.5890000000000004</v>
      </c>
      <c r="G1619">
        <v>7.4333999999999998</v>
      </c>
      <c r="H1619">
        <v>7.5467000000000004</v>
      </c>
      <c r="I1619">
        <v>6.9985999999999997</v>
      </c>
      <c r="J1619">
        <v>9.6639999999999997</v>
      </c>
      <c r="K1619">
        <v>7.9222000000000001</v>
      </c>
      <c r="L1619">
        <v>16.337299999999999</v>
      </c>
      <c r="M1619">
        <v>13.0543</v>
      </c>
      <c r="N1619">
        <v>13.378399999999999</v>
      </c>
      <c r="O1619">
        <v>11.6515</v>
      </c>
      <c r="P1619">
        <v>14.7788</v>
      </c>
    </row>
    <row r="1620" spans="1:17" x14ac:dyDescent="0.25">
      <c r="A1620" s="5" t="s">
        <v>810</v>
      </c>
      <c r="B1620" t="s">
        <v>1166</v>
      </c>
      <c r="C1620" t="s">
        <v>1196</v>
      </c>
      <c r="D1620" s="2">
        <f>_xll.BDH($A1620, $D$1, $B1620, $C1620, "Direction", "H", "Period", "Y","cols=10;rows=2")</f>
        <v>40178</v>
      </c>
      <c r="E1620" s="2">
        <v>40543</v>
      </c>
      <c r="F1620" s="2">
        <v>40908</v>
      </c>
      <c r="G1620" s="2">
        <v>41274</v>
      </c>
      <c r="H1620" s="2">
        <v>41639</v>
      </c>
      <c r="I1620" s="2">
        <v>42004</v>
      </c>
      <c r="J1620" s="2">
        <v>42369</v>
      </c>
      <c r="K1620" s="2">
        <v>42735</v>
      </c>
      <c r="L1620" s="2">
        <v>43100</v>
      </c>
      <c r="M1620" s="2">
        <v>43465</v>
      </c>
    </row>
    <row r="1621" spans="1:17" x14ac:dyDescent="0.25">
      <c r="D1621">
        <v>19.157699999999998</v>
      </c>
      <c r="E1621">
        <v>18.703499999999998</v>
      </c>
      <c r="F1621">
        <v>25.667100000000001</v>
      </c>
      <c r="G1621">
        <v>27.690999999999999</v>
      </c>
      <c r="H1621">
        <v>27.386399999999998</v>
      </c>
      <c r="I1621">
        <v>30.7591</v>
      </c>
      <c r="J1621">
        <v>34.130000000000003</v>
      </c>
      <c r="K1621">
        <v>39.240200000000002</v>
      </c>
      <c r="L1621">
        <v>75.376199999999997</v>
      </c>
      <c r="M1621">
        <v>8.8696999999999999</v>
      </c>
    </row>
    <row r="1622" spans="1:17" x14ac:dyDescent="0.25">
      <c r="A1622" s="5" t="s">
        <v>811</v>
      </c>
      <c r="B1622" t="s">
        <v>1166</v>
      </c>
      <c r="C1622" t="s">
        <v>1199</v>
      </c>
      <c r="D1622" s="2">
        <f>_xll.BDH($A1622, $D$1, $B1622, $C1622, "Direction", "H", "Period", "Y","cols=13;rows=2")</f>
        <v>40178</v>
      </c>
      <c r="E1622" s="2">
        <v>40543</v>
      </c>
      <c r="F1622" s="2">
        <v>40908</v>
      </c>
      <c r="G1622" s="2">
        <v>41274</v>
      </c>
      <c r="H1622" s="2">
        <v>41639</v>
      </c>
      <c r="I1622" s="2">
        <v>42004</v>
      </c>
      <c r="J1622" s="2">
        <v>42369</v>
      </c>
      <c r="K1622" s="2">
        <v>42735</v>
      </c>
      <c r="L1622" s="2">
        <v>43100</v>
      </c>
      <c r="M1622" s="2">
        <v>43465</v>
      </c>
      <c r="N1622" s="2">
        <v>43830</v>
      </c>
      <c r="O1622" s="2">
        <v>44196</v>
      </c>
      <c r="P1622" s="2">
        <v>44561</v>
      </c>
    </row>
    <row r="1623" spans="1:17" x14ac:dyDescent="0.25">
      <c r="D1623">
        <v>8.2341999999999995</v>
      </c>
      <c r="E1623">
        <v>5.6109</v>
      </c>
      <c r="F1623">
        <v>6.1551</v>
      </c>
      <c r="G1623">
        <v>6.2191999999999998</v>
      </c>
      <c r="H1623">
        <v>12.904500000000001</v>
      </c>
      <c r="I1623">
        <v>4.8060999999999998</v>
      </c>
      <c r="J1623">
        <v>-5.4862000000000002</v>
      </c>
      <c r="K1623">
        <v>-18.227499999999999</v>
      </c>
      <c r="L1623">
        <v>3.9434999999999998</v>
      </c>
      <c r="M1623">
        <v>24.155899999999999</v>
      </c>
      <c r="N1623">
        <v>32.125300000000003</v>
      </c>
      <c r="O1623">
        <v>9.2043999999999997</v>
      </c>
      <c r="P1623">
        <v>16.5974</v>
      </c>
    </row>
    <row r="1624" spans="1:17" x14ac:dyDescent="0.25">
      <c r="A1624" s="5" t="s">
        <v>812</v>
      </c>
      <c r="B1624" t="s">
        <v>1166</v>
      </c>
      <c r="C1624" t="s">
        <v>1199</v>
      </c>
      <c r="D1624" s="2">
        <f>_xll.BDH($A1624, $D$1, $B1624, $C1624, "Direction", "H", "Period", "Y","cols=13;rows=2")</f>
        <v>40178</v>
      </c>
      <c r="E1624" s="2">
        <v>40543</v>
      </c>
      <c r="F1624" s="2">
        <v>40908</v>
      </c>
      <c r="G1624" s="2">
        <v>41274</v>
      </c>
      <c r="H1624" s="2">
        <v>41639</v>
      </c>
      <c r="I1624" s="2">
        <v>42004</v>
      </c>
      <c r="J1624" s="2">
        <v>42369</v>
      </c>
      <c r="K1624" s="2">
        <v>42735</v>
      </c>
      <c r="L1624" s="2">
        <v>43100</v>
      </c>
      <c r="M1624" s="2">
        <v>43465</v>
      </c>
      <c r="N1624" s="2">
        <v>43830</v>
      </c>
      <c r="O1624" s="2">
        <v>44196</v>
      </c>
      <c r="P1624" s="2">
        <v>44561</v>
      </c>
    </row>
    <row r="1625" spans="1:17" x14ac:dyDescent="0.25">
      <c r="D1625">
        <v>4.3475000000000001</v>
      </c>
      <c r="E1625">
        <v>4.8342000000000001</v>
      </c>
      <c r="F1625">
        <v>8.7103999999999999</v>
      </c>
      <c r="G1625">
        <v>4.1715999999999998</v>
      </c>
      <c r="H1625">
        <v>4.5887000000000002</v>
      </c>
      <c r="I1625">
        <v>5.3571999999999997</v>
      </c>
      <c r="J1625">
        <v>6.0132000000000003</v>
      </c>
      <c r="K1625">
        <v>7.5030999999999999</v>
      </c>
      <c r="L1625">
        <v>19.008900000000001</v>
      </c>
      <c r="M1625">
        <v>8.1199999999999992</v>
      </c>
      <c r="N1625">
        <v>8.1329999999999991</v>
      </c>
      <c r="O1625">
        <v>8.0275999999999996</v>
      </c>
      <c r="P1625">
        <v>9.7436000000000007</v>
      </c>
    </row>
    <row r="1626" spans="1:17" x14ac:dyDescent="0.25">
      <c r="A1626" s="5" t="s">
        <v>813</v>
      </c>
      <c r="B1626" t="s">
        <v>1166</v>
      </c>
      <c r="C1626" t="s">
        <v>1199</v>
      </c>
      <c r="D1626" s="2">
        <f>_xll.BDH($A1626, $D$1, $B1626, $C1626, "Direction", "H", "Period", "Y","cols=13;rows=2")</f>
        <v>40178</v>
      </c>
      <c r="E1626" s="2">
        <v>40543</v>
      </c>
      <c r="F1626" s="2">
        <v>40908</v>
      </c>
      <c r="G1626" s="2">
        <v>41274</v>
      </c>
      <c r="H1626" s="2">
        <v>41639</v>
      </c>
      <c r="I1626" s="2">
        <v>42004</v>
      </c>
      <c r="J1626" s="2">
        <v>42369</v>
      </c>
      <c r="K1626" s="2">
        <v>42735</v>
      </c>
      <c r="L1626" s="2">
        <v>43100</v>
      </c>
      <c r="M1626" s="2">
        <v>43465</v>
      </c>
      <c r="N1626" s="2">
        <v>43830</v>
      </c>
      <c r="O1626" s="2">
        <v>44196</v>
      </c>
      <c r="P1626" s="2">
        <v>44561</v>
      </c>
    </row>
    <row r="1627" spans="1:17" x14ac:dyDescent="0.25">
      <c r="D1627">
        <v>16.039300000000001</v>
      </c>
      <c r="E1627">
        <v>14.4741</v>
      </c>
      <c r="F1627">
        <v>13.2622</v>
      </c>
      <c r="G1627">
        <v>15.4908</v>
      </c>
      <c r="H1627">
        <v>13.204700000000001</v>
      </c>
      <c r="I1627">
        <v>13.298</v>
      </c>
      <c r="J1627">
        <v>10.7827</v>
      </c>
      <c r="K1627">
        <v>8.2258999999999993</v>
      </c>
      <c r="L1627">
        <v>-21.044599999999999</v>
      </c>
      <c r="M1627">
        <v>-17.227</v>
      </c>
      <c r="N1627">
        <v>5.1497000000000002</v>
      </c>
      <c r="O1627">
        <v>-1.6500999999999999</v>
      </c>
      <c r="P1627">
        <v>8.4123999999999999</v>
      </c>
    </row>
    <row r="1628" spans="1:17" x14ac:dyDescent="0.25">
      <c r="A1628" s="5" t="s">
        <v>814</v>
      </c>
      <c r="B1628" t="s">
        <v>1166</v>
      </c>
      <c r="C1628" t="s">
        <v>1199</v>
      </c>
      <c r="D1628" s="2">
        <f>_xll.BDH($A1628, $D$1, $B1628, $C1628, "Direction", "H", "Period", "Y","cols=13;rows=2")</f>
        <v>40178</v>
      </c>
      <c r="E1628" s="2">
        <v>40543</v>
      </c>
      <c r="F1628" s="2">
        <v>40908</v>
      </c>
      <c r="G1628" s="2">
        <v>41274</v>
      </c>
      <c r="H1628" s="2">
        <v>41639</v>
      </c>
      <c r="I1628" s="2">
        <v>42004</v>
      </c>
      <c r="J1628" s="2">
        <v>42369</v>
      </c>
      <c r="K1628" s="2">
        <v>42735</v>
      </c>
      <c r="L1628" s="2">
        <v>43100</v>
      </c>
      <c r="M1628" s="2">
        <v>43465</v>
      </c>
      <c r="N1628" s="2">
        <v>43830</v>
      </c>
      <c r="O1628" s="2">
        <v>44196</v>
      </c>
      <c r="P1628" s="2">
        <v>44561</v>
      </c>
    </row>
    <row r="1629" spans="1:17" x14ac:dyDescent="0.25">
      <c r="D1629">
        <v>21.660499999999999</v>
      </c>
      <c r="E1629">
        <v>19.724499999999999</v>
      </c>
      <c r="F1629">
        <v>23.206800000000001</v>
      </c>
      <c r="G1629">
        <v>18.1571</v>
      </c>
      <c r="H1629">
        <v>15.4581</v>
      </c>
      <c r="I1629">
        <v>15.0602</v>
      </c>
      <c r="J1629">
        <v>5.3724999999999996</v>
      </c>
      <c r="K1629">
        <v>18.486999999999998</v>
      </c>
      <c r="L1629">
        <v>14.213200000000001</v>
      </c>
      <c r="M1629">
        <v>3.798</v>
      </c>
      <c r="N1629">
        <v>27.7883</v>
      </c>
      <c r="O1629">
        <v>43.994700000000002</v>
      </c>
      <c r="P1629">
        <v>91.483500000000006</v>
      </c>
    </row>
    <row r="1630" spans="1:17" x14ac:dyDescent="0.25">
      <c r="A1630" s="5" t="s">
        <v>815</v>
      </c>
      <c r="B1630" t="s">
        <v>1166</v>
      </c>
      <c r="C1630" t="s">
        <v>1199</v>
      </c>
      <c r="D1630" s="2">
        <f>_xll.BDH($A1630, $D$1, $B1630, $C1630, "Direction", "H", "Period", "Y","cols=14;rows=2")</f>
        <v>39994</v>
      </c>
      <c r="E1630" s="2">
        <v>40359</v>
      </c>
      <c r="F1630" s="2">
        <v>40724</v>
      </c>
      <c r="G1630" s="2">
        <v>41090</v>
      </c>
      <c r="H1630" s="2">
        <v>41455</v>
      </c>
      <c r="I1630" s="2">
        <v>41820</v>
      </c>
      <c r="J1630" s="2">
        <v>42185</v>
      </c>
      <c r="K1630" s="2">
        <v>42551</v>
      </c>
      <c r="L1630" s="2">
        <v>42916</v>
      </c>
      <c r="M1630" s="2">
        <v>43281</v>
      </c>
      <c r="N1630" s="2">
        <v>43646</v>
      </c>
      <c r="O1630" s="2">
        <v>44012</v>
      </c>
      <c r="P1630" s="2">
        <v>44377</v>
      </c>
      <c r="Q1630" s="2">
        <v>44742</v>
      </c>
    </row>
    <row r="1631" spans="1:17" x14ac:dyDescent="0.25">
      <c r="D1631">
        <v>25.602799999999998</v>
      </c>
      <c r="E1631">
        <v>22.430199999999999</v>
      </c>
      <c r="F1631">
        <v>21.8325</v>
      </c>
      <c r="G1631">
        <v>22.904199999999999</v>
      </c>
      <c r="H1631">
        <v>22.851299999999998</v>
      </c>
      <c r="I1631">
        <v>23.575199999999999</v>
      </c>
      <c r="J1631">
        <v>25.307700000000001</v>
      </c>
      <c r="K1631">
        <v>32.131</v>
      </c>
      <c r="L1631">
        <v>40.985500000000002</v>
      </c>
      <c r="M1631">
        <v>43.2669</v>
      </c>
      <c r="N1631">
        <v>45.241599999999998</v>
      </c>
      <c r="O1631">
        <v>44.233800000000002</v>
      </c>
      <c r="P1631">
        <v>45.498699999999999</v>
      </c>
      <c r="Q1631">
        <v>66.301699999999997</v>
      </c>
    </row>
    <row r="1632" spans="1:17" x14ac:dyDescent="0.25">
      <c r="A1632" s="5" t="s">
        <v>816</v>
      </c>
      <c r="B1632" t="s">
        <v>1166</v>
      </c>
      <c r="C1632" t="s">
        <v>1195</v>
      </c>
      <c r="D1632" s="2">
        <f>_xll.BDH($A1632, $D$1, $B1632, $C1632, "Direction", "H", "Period", "Y","cols=4;rows=2")</f>
        <v>40178</v>
      </c>
      <c r="E1632" s="2">
        <v>40543</v>
      </c>
      <c r="F1632" s="2">
        <v>40908</v>
      </c>
      <c r="G1632" s="2">
        <v>41274</v>
      </c>
      <c r="H1632" s="2"/>
      <c r="I1632" s="2"/>
    </row>
    <row r="1633" spans="1:17" x14ac:dyDescent="0.25">
      <c r="D1633">
        <v>3.8645</v>
      </c>
      <c r="E1633">
        <v>8.9382999999999999</v>
      </c>
      <c r="F1633">
        <v>8.3511000000000006</v>
      </c>
      <c r="G1633">
        <v>9.3135999999999992</v>
      </c>
    </row>
    <row r="1634" spans="1:17" x14ac:dyDescent="0.25">
      <c r="A1634" s="5" t="s">
        <v>817</v>
      </c>
      <c r="B1634" t="s">
        <v>1166</v>
      </c>
      <c r="C1634" t="s">
        <v>1180</v>
      </c>
      <c r="D1634" s="2">
        <f>_xll.BDH($A1634, $D$1, $B1634, $C1634, "Direction", "H", "Period", "Y","cols=2;rows=2")</f>
        <v>40178</v>
      </c>
      <c r="E1634" s="2">
        <v>40543</v>
      </c>
      <c r="F1634" s="2"/>
    </row>
    <row r="1635" spans="1:17" x14ac:dyDescent="0.25">
      <c r="D1635">
        <v>8.9621999999999993</v>
      </c>
      <c r="E1635">
        <v>8.4811999999999994</v>
      </c>
    </row>
    <row r="1636" spans="1:17" x14ac:dyDescent="0.25">
      <c r="A1636" s="5" t="s">
        <v>818</v>
      </c>
      <c r="B1636" t="s">
        <v>1166</v>
      </c>
      <c r="C1636" t="s">
        <v>1199</v>
      </c>
      <c r="D1636" s="2">
        <f>_xll.BDH($A1636, $D$1, $B1636, $C1636, "Direction", "H", "Period", "Y","cols=13;rows=2")</f>
        <v>40178</v>
      </c>
      <c r="E1636" s="2">
        <v>40543</v>
      </c>
      <c r="F1636" s="2">
        <v>40908</v>
      </c>
      <c r="G1636" s="2">
        <v>41274</v>
      </c>
      <c r="H1636" s="2">
        <v>41639</v>
      </c>
      <c r="I1636" s="2">
        <v>42004</v>
      </c>
      <c r="J1636" s="2">
        <v>42369</v>
      </c>
      <c r="K1636" s="2">
        <v>42735</v>
      </c>
      <c r="L1636" s="2">
        <v>43100</v>
      </c>
      <c r="M1636" s="2">
        <v>43465</v>
      </c>
      <c r="N1636" s="2">
        <v>43830</v>
      </c>
      <c r="O1636" s="2">
        <v>44196</v>
      </c>
      <c r="P1636" s="2">
        <v>44561</v>
      </c>
    </row>
    <row r="1637" spans="1:17" x14ac:dyDescent="0.25">
      <c r="D1637">
        <v>53.872399999999999</v>
      </c>
      <c r="E1637">
        <v>42.392899999999997</v>
      </c>
      <c r="F1637">
        <v>34.426099999999998</v>
      </c>
      <c r="G1637">
        <v>43.16</v>
      </c>
      <c r="H1637">
        <v>43.274799999999999</v>
      </c>
      <c r="I1637">
        <v>50.679600000000001</v>
      </c>
      <c r="J1637">
        <v>59.416400000000003</v>
      </c>
      <c r="K1637">
        <v>69.479600000000005</v>
      </c>
      <c r="L1637">
        <v>70.388300000000001</v>
      </c>
      <c r="M1637">
        <v>107.8708</v>
      </c>
      <c r="N1637">
        <v>143.83420000000001</v>
      </c>
      <c r="O1637">
        <v>104.3797</v>
      </c>
      <c r="P1637">
        <v>126.7898</v>
      </c>
    </row>
    <row r="1638" spans="1:17" x14ac:dyDescent="0.25">
      <c r="A1638" s="5" t="s">
        <v>819</v>
      </c>
      <c r="B1638" t="s">
        <v>1166</v>
      </c>
      <c r="C1638" t="s">
        <v>1199</v>
      </c>
      <c r="D1638" s="2">
        <f>_xll.BDH($A1638, $D$1, $B1638, $C1638, "Direction", "H", "Period", "Y","cols=13;rows=2")</f>
        <v>40178</v>
      </c>
      <c r="E1638" s="2">
        <v>40543</v>
      </c>
      <c r="F1638" s="2">
        <v>40908</v>
      </c>
      <c r="G1638" s="2">
        <v>41274</v>
      </c>
      <c r="H1638" s="2">
        <v>41639</v>
      </c>
      <c r="I1638" s="2">
        <v>42004</v>
      </c>
      <c r="J1638" s="2">
        <v>42369</v>
      </c>
      <c r="K1638" s="2">
        <v>42735</v>
      </c>
      <c r="L1638" s="2">
        <v>43100</v>
      </c>
      <c r="M1638" s="2">
        <v>43465</v>
      </c>
      <c r="N1638" s="2">
        <v>43830</v>
      </c>
      <c r="O1638" s="2">
        <v>44196</v>
      </c>
      <c r="P1638" s="2">
        <v>44561</v>
      </c>
    </row>
    <row r="1639" spans="1:17" x14ac:dyDescent="0.25">
      <c r="D1639">
        <v>16.590199999999999</v>
      </c>
      <c r="E1639">
        <v>21.3612</v>
      </c>
      <c r="F1639">
        <v>21.144600000000001</v>
      </c>
      <c r="G1639">
        <v>21.0932</v>
      </c>
      <c r="H1639">
        <v>18.950800000000001</v>
      </c>
      <c r="I1639">
        <v>12.173</v>
      </c>
      <c r="J1639">
        <v>15.2957</v>
      </c>
      <c r="K1639">
        <v>14.5762</v>
      </c>
      <c r="L1639">
        <v>12.7105</v>
      </c>
      <c r="M1639">
        <v>19.688199999999998</v>
      </c>
      <c r="N1639">
        <v>18.461300000000001</v>
      </c>
      <c r="O1639">
        <v>11.7875</v>
      </c>
      <c r="P1639">
        <v>15.759499999999999</v>
      </c>
    </row>
    <row r="1640" spans="1:17" x14ac:dyDescent="0.25">
      <c r="A1640" s="5" t="s">
        <v>820</v>
      </c>
      <c r="B1640" t="s">
        <v>1166</v>
      </c>
      <c r="C1640" t="s">
        <v>1192</v>
      </c>
      <c r="D1640" s="2">
        <f>_xll.BDH($A1640, $D$1, $B1640, $C1640, "Direction", "H", "Period", "Y","cols=6;rows=2")</f>
        <v>40178</v>
      </c>
      <c r="E1640" s="2">
        <v>40543</v>
      </c>
      <c r="F1640" s="2">
        <v>40908</v>
      </c>
      <c r="G1640" s="2">
        <v>41274</v>
      </c>
      <c r="H1640" s="2">
        <v>41639</v>
      </c>
      <c r="I1640" s="2">
        <v>42004</v>
      </c>
      <c r="J1640" s="2"/>
    </row>
    <row r="1641" spans="1:17" x14ac:dyDescent="0.25">
      <c r="D1641">
        <v>26.634899999999998</v>
      </c>
      <c r="E1641">
        <v>45.930599999999998</v>
      </c>
      <c r="F1641">
        <v>28.987500000000001</v>
      </c>
      <c r="G1641">
        <v>17.600000000000001</v>
      </c>
      <c r="H1641">
        <v>12.856999999999999</v>
      </c>
      <c r="I1641">
        <v>13.906000000000001</v>
      </c>
    </row>
    <row r="1642" spans="1:17" x14ac:dyDescent="0.25">
      <c r="A1642" s="5" t="s">
        <v>821</v>
      </c>
      <c r="B1642" t="s">
        <v>1166</v>
      </c>
      <c r="C1642" t="s">
        <v>1180</v>
      </c>
      <c r="D1642" s="2">
        <f>_xll.BDH($A1642, $D$1, $B1642, $C1642, "Direction", "H", "Period", "Y","cols=2;rows=2")</f>
        <v>40178</v>
      </c>
      <c r="E1642" s="2">
        <v>40543</v>
      </c>
      <c r="F1642" s="2"/>
    </row>
    <row r="1643" spans="1:17" x14ac:dyDescent="0.25">
      <c r="D1643">
        <v>17.251300000000001</v>
      </c>
      <c r="E1643">
        <v>16.148499999999999</v>
      </c>
    </row>
    <row r="1644" spans="1:17" x14ac:dyDescent="0.25">
      <c r="A1644" s="5" t="s">
        <v>822</v>
      </c>
      <c r="B1644" t="s">
        <v>1166</v>
      </c>
      <c r="C1644" t="s">
        <v>1199</v>
      </c>
      <c r="D1644" s="2">
        <f>_xll.BDH($A1644, $D$1, $B1644, $C1644, "Direction", "H", "Period", "Y","cols=14;rows=2")</f>
        <v>39844</v>
      </c>
      <c r="E1644" s="2">
        <v>40209</v>
      </c>
      <c r="F1644" s="2">
        <v>40574</v>
      </c>
      <c r="G1644" s="2">
        <v>40939</v>
      </c>
      <c r="H1644" s="2">
        <v>41305</v>
      </c>
      <c r="I1644" s="2">
        <v>41670</v>
      </c>
      <c r="J1644" s="2">
        <v>42035</v>
      </c>
      <c r="K1644" s="2">
        <v>42400</v>
      </c>
      <c r="L1644" s="2">
        <v>42766</v>
      </c>
      <c r="M1644" s="2">
        <v>43131</v>
      </c>
      <c r="N1644" s="2">
        <v>43496</v>
      </c>
      <c r="O1644" s="2">
        <v>43861</v>
      </c>
      <c r="P1644" s="2">
        <v>44227</v>
      </c>
      <c r="Q1644" s="2">
        <v>44592</v>
      </c>
    </row>
    <row r="1645" spans="1:17" x14ac:dyDescent="0.25">
      <c r="D1645">
        <v>7.7285000000000004</v>
      </c>
      <c r="E1645">
        <v>9.4100999999999999</v>
      </c>
      <c r="F1645">
        <v>5.5574000000000003</v>
      </c>
      <c r="G1645">
        <v>-0.78649999999999998</v>
      </c>
      <c r="H1645">
        <v>-13.3972</v>
      </c>
      <c r="I1645">
        <v>-8.5413999999999994</v>
      </c>
      <c r="J1645">
        <v>-7.4622999999999999</v>
      </c>
      <c r="K1645">
        <v>-1.0565</v>
      </c>
      <c r="L1645">
        <v>5.1668000000000003</v>
      </c>
      <c r="M1645">
        <v>4.0277000000000003</v>
      </c>
      <c r="N1645">
        <v>8.5447000000000006</v>
      </c>
      <c r="O1645">
        <v>0.50919999999999999</v>
      </c>
      <c r="P1645">
        <v>10.8042</v>
      </c>
      <c r="Q1645">
        <v>2.8988999999999998</v>
      </c>
    </row>
    <row r="1646" spans="1:17" x14ac:dyDescent="0.25">
      <c r="A1646" s="5" t="s">
        <v>823</v>
      </c>
      <c r="B1646" t="s">
        <v>1166</v>
      </c>
      <c r="C1646" t="s">
        <v>1201</v>
      </c>
      <c r="D1646" s="2">
        <f>_xll.BDH($A1646, $D$1, $B1646, $C1646, "Direction", "H", "Period", "Y","cols=10;rows=2")</f>
        <v>39994</v>
      </c>
      <c r="E1646" s="2">
        <v>40359</v>
      </c>
      <c r="F1646" s="2">
        <v>40724</v>
      </c>
      <c r="G1646" s="2">
        <v>41090</v>
      </c>
      <c r="H1646" s="2">
        <v>41455</v>
      </c>
      <c r="I1646" s="2">
        <v>41820</v>
      </c>
      <c r="J1646" s="2">
        <v>42185</v>
      </c>
      <c r="K1646" s="2">
        <v>42551</v>
      </c>
      <c r="L1646" s="2">
        <v>42916</v>
      </c>
      <c r="M1646" s="2">
        <v>43281</v>
      </c>
      <c r="N1646" s="2"/>
    </row>
    <row r="1647" spans="1:17" x14ac:dyDescent="0.25">
      <c r="D1647">
        <v>-13.0306</v>
      </c>
      <c r="E1647">
        <v>10.5054</v>
      </c>
      <c r="F1647">
        <v>9.9271999999999991</v>
      </c>
      <c r="G1647">
        <v>4.3066000000000004</v>
      </c>
      <c r="H1647">
        <v>34.053100000000001</v>
      </c>
      <c r="I1647">
        <v>26.231999999999999</v>
      </c>
      <c r="J1647">
        <v>47.9589</v>
      </c>
      <c r="K1647">
        <v>17.842700000000001</v>
      </c>
      <c r="L1647">
        <v>20.093299999999999</v>
      </c>
      <c r="M1647">
        <v>25.3018</v>
      </c>
    </row>
    <row r="1648" spans="1:17" x14ac:dyDescent="0.25">
      <c r="A1648" s="5" t="s">
        <v>824</v>
      </c>
      <c r="B1648" t="s">
        <v>1166</v>
      </c>
      <c r="C1648" t="s">
        <v>1199</v>
      </c>
      <c r="D1648" s="2">
        <f>_xll.BDH($A1648, $D$1, $B1648, $C1648, "Direction", "H", "Period", "Y","cols=13;rows=2")</f>
        <v>40178</v>
      </c>
      <c r="E1648" s="2">
        <v>40543</v>
      </c>
      <c r="F1648" s="2">
        <v>40908</v>
      </c>
      <c r="G1648" s="2">
        <v>41274</v>
      </c>
      <c r="H1648" s="2">
        <v>41639</v>
      </c>
      <c r="I1648" s="2">
        <v>42004</v>
      </c>
      <c r="J1648" s="2">
        <v>42369</v>
      </c>
      <c r="K1648" s="2">
        <v>42735</v>
      </c>
      <c r="L1648" s="2">
        <v>43100</v>
      </c>
      <c r="M1648" s="2">
        <v>43465</v>
      </c>
      <c r="N1648" s="2">
        <v>43830</v>
      </c>
      <c r="O1648" s="2">
        <v>44196</v>
      </c>
      <c r="P1648" s="2">
        <v>44561</v>
      </c>
    </row>
    <row r="1649" spans="1:16" x14ac:dyDescent="0.25">
      <c r="D1649">
        <v>1.9696</v>
      </c>
      <c r="E1649">
        <v>1.5988</v>
      </c>
      <c r="F1649">
        <v>3.6877</v>
      </c>
      <c r="G1649">
        <v>4.7843999999999998</v>
      </c>
      <c r="H1649">
        <v>4.8630000000000004</v>
      </c>
      <c r="I1649">
        <v>5.4447999999999999</v>
      </c>
      <c r="J1649">
        <v>5.5548999999999999</v>
      </c>
      <c r="K1649">
        <v>5.8025000000000002</v>
      </c>
      <c r="L1649">
        <v>6.1768000000000001</v>
      </c>
      <c r="M1649">
        <v>7.66</v>
      </c>
      <c r="N1649">
        <v>7.2396000000000003</v>
      </c>
      <c r="O1649">
        <v>2.7288000000000001</v>
      </c>
      <c r="P1649">
        <v>7.8686999999999996</v>
      </c>
    </row>
    <row r="1650" spans="1:16" x14ac:dyDescent="0.25">
      <c r="A1650" s="5" t="s">
        <v>825</v>
      </c>
      <c r="B1650" t="s">
        <v>1166</v>
      </c>
      <c r="C1650" t="s">
        <v>1202</v>
      </c>
      <c r="D1650" s="2">
        <f>_xll.BDH($A1650, $D$1, $B1650, $C1650, "Direction", "H", "Period", "Y","cols=13;rows=2")</f>
        <v>40178</v>
      </c>
      <c r="E1650" s="2">
        <v>40543</v>
      </c>
      <c r="F1650" s="2">
        <v>40908</v>
      </c>
      <c r="G1650" s="2">
        <v>41274</v>
      </c>
      <c r="H1650" s="2">
        <v>41639</v>
      </c>
      <c r="I1650" s="2">
        <v>42004</v>
      </c>
      <c r="J1650" s="2">
        <v>42369</v>
      </c>
      <c r="K1650" s="2">
        <v>42735</v>
      </c>
      <c r="L1650" s="2">
        <v>43100</v>
      </c>
      <c r="M1650" s="2">
        <v>43465</v>
      </c>
      <c r="N1650" s="2">
        <v>43830</v>
      </c>
      <c r="O1650" s="2">
        <v>44196</v>
      </c>
      <c r="P1650" s="2">
        <v>44561</v>
      </c>
    </row>
    <row r="1651" spans="1:16" x14ac:dyDescent="0.25">
      <c r="D1651">
        <v>27.048200000000001</v>
      </c>
      <c r="E1651">
        <v>19.916699999999999</v>
      </c>
      <c r="F1651">
        <v>19.602</v>
      </c>
      <c r="G1651">
        <v>21.554600000000001</v>
      </c>
      <c r="H1651">
        <v>25.821999999999999</v>
      </c>
      <c r="I1651">
        <v>27.005800000000001</v>
      </c>
      <c r="J1651">
        <v>14.441700000000001</v>
      </c>
      <c r="K1651">
        <v>8.1172000000000004</v>
      </c>
      <c r="L1651">
        <v>0.16220000000000001</v>
      </c>
      <c r="M1651">
        <v>6.3398000000000003</v>
      </c>
      <c r="N1651">
        <v>14.094099999999999</v>
      </c>
      <c r="O1651">
        <v>7.5003000000000002</v>
      </c>
      <c r="P1651">
        <v>7.1252000000000004</v>
      </c>
    </row>
    <row r="1652" spans="1:16" x14ac:dyDescent="0.25">
      <c r="A1652" s="5" t="s">
        <v>826</v>
      </c>
      <c r="B1652" t="s">
        <v>1166</v>
      </c>
      <c r="C1652" t="s">
        <v>1200</v>
      </c>
      <c r="D1652" s="2" t="str">
        <f>_xll.BDH($A1652, $D$1, $B1652, $C1652, "Direction", "H", "Period", "Y")</f>
        <v>#N/A N/A</v>
      </c>
      <c r="E1652" s="2"/>
      <c r="F1652" s="2"/>
      <c r="G1652" s="2"/>
      <c r="H1652" s="2"/>
      <c r="I1652" s="2"/>
      <c r="J1652" s="2"/>
      <c r="K1652" s="2"/>
      <c r="L1652" s="2"/>
      <c r="M1652" s="2"/>
      <c r="N1652" s="2"/>
      <c r="O1652" s="2"/>
    </row>
    <row r="1654" spans="1:16" x14ac:dyDescent="0.25">
      <c r="A1654" s="5" t="s">
        <v>827</v>
      </c>
      <c r="B1654" t="s">
        <v>1166</v>
      </c>
      <c r="C1654" t="s">
        <v>1199</v>
      </c>
      <c r="D1654" s="2">
        <f>_xll.BDH($A1654, $D$1, $B1654, $C1654, "Direction", "H", "Period", "Y","cols=13;rows=2")</f>
        <v>40178</v>
      </c>
      <c r="E1654" s="2">
        <v>40543</v>
      </c>
      <c r="F1654" s="2">
        <v>40908</v>
      </c>
      <c r="G1654" s="2">
        <v>41274</v>
      </c>
      <c r="H1654" s="2">
        <v>41639</v>
      </c>
      <c r="I1654" s="2">
        <v>42004</v>
      </c>
      <c r="J1654" s="2">
        <v>42369</v>
      </c>
      <c r="K1654" s="2">
        <v>42735</v>
      </c>
      <c r="L1654" s="2">
        <v>43100</v>
      </c>
      <c r="M1654" s="2">
        <v>43465</v>
      </c>
      <c r="N1654" s="2">
        <v>43830</v>
      </c>
      <c r="O1654" s="2">
        <v>44196</v>
      </c>
      <c r="P1654" s="2">
        <v>44561</v>
      </c>
    </row>
    <row r="1655" spans="1:16" x14ac:dyDescent="0.25">
      <c r="D1655">
        <v>23.840900000000001</v>
      </c>
      <c r="E1655">
        <v>12.0845</v>
      </c>
      <c r="F1655">
        <v>35.806199999999997</v>
      </c>
      <c r="G1655">
        <v>35.384500000000003</v>
      </c>
      <c r="H1655">
        <v>26.681699999999999</v>
      </c>
      <c r="I1655">
        <v>29.938199999999998</v>
      </c>
      <c r="J1655">
        <v>16.980599999999999</v>
      </c>
      <c r="K1655">
        <v>-7.5037000000000003</v>
      </c>
      <c r="L1655">
        <v>10.336399999999999</v>
      </c>
      <c r="M1655">
        <v>8.8726000000000003</v>
      </c>
      <c r="N1655">
        <v>16.840299999999999</v>
      </c>
      <c r="O1655">
        <v>10.895300000000001</v>
      </c>
      <c r="P1655">
        <v>29.9282</v>
      </c>
    </row>
    <row r="1656" spans="1:16" x14ac:dyDescent="0.25">
      <c r="A1656" s="5" t="s">
        <v>828</v>
      </c>
      <c r="B1656" t="s">
        <v>1166</v>
      </c>
      <c r="C1656" t="s">
        <v>1201</v>
      </c>
      <c r="D1656" s="2">
        <f>_xll.BDH($A1656, $D$1, $B1656, $C1656, "Direction", "H", "Period", "Y","cols=10;rows=2")</f>
        <v>40178</v>
      </c>
      <c r="E1656" s="2">
        <v>40543</v>
      </c>
      <c r="F1656" s="2">
        <v>40908</v>
      </c>
      <c r="G1656" s="2">
        <v>41274</v>
      </c>
      <c r="H1656" s="2">
        <v>41639</v>
      </c>
      <c r="I1656" s="2">
        <v>42004</v>
      </c>
      <c r="J1656" s="2">
        <v>42369</v>
      </c>
      <c r="K1656" s="2">
        <v>42735</v>
      </c>
      <c r="L1656" s="2">
        <v>43100</v>
      </c>
      <c r="M1656" s="2">
        <v>43465</v>
      </c>
      <c r="N1656" s="2"/>
    </row>
    <row r="1657" spans="1:16" x14ac:dyDescent="0.25">
      <c r="D1657">
        <v>19.7133</v>
      </c>
      <c r="E1657">
        <v>15.9697</v>
      </c>
      <c r="F1657">
        <v>17.286999999999999</v>
      </c>
      <c r="G1657">
        <v>17.860299999999999</v>
      </c>
      <c r="H1657">
        <v>16.176400000000001</v>
      </c>
      <c r="I1657">
        <v>19.522300000000001</v>
      </c>
      <c r="J1657">
        <v>20.413</v>
      </c>
      <c r="K1657">
        <v>16.1342</v>
      </c>
      <c r="L1657">
        <v>26.944199999999999</v>
      </c>
      <c r="M1657">
        <v>23.878900000000002</v>
      </c>
    </row>
    <row r="1658" spans="1:16" x14ac:dyDescent="0.25">
      <c r="A1658" s="5" t="s">
        <v>829</v>
      </c>
      <c r="B1658" t="s">
        <v>1166</v>
      </c>
      <c r="C1658" t="s">
        <v>1199</v>
      </c>
      <c r="D1658" s="2">
        <f>_xll.BDH($A1658, $D$1, $B1658, $C1658, "Direction", "H", "Period", "Y","cols=13;rows=2")</f>
        <v>40178</v>
      </c>
      <c r="E1658" s="2">
        <v>40543</v>
      </c>
      <c r="F1658" s="2">
        <v>40908</v>
      </c>
      <c r="G1658" s="2">
        <v>41274</v>
      </c>
      <c r="H1658" s="2">
        <v>41639</v>
      </c>
      <c r="I1658" s="2">
        <v>42004</v>
      </c>
      <c r="J1658" s="2">
        <v>42369</v>
      </c>
      <c r="K1658" s="2">
        <v>42735</v>
      </c>
      <c r="L1658" s="2">
        <v>43100</v>
      </c>
      <c r="M1658" s="2">
        <v>43465</v>
      </c>
      <c r="N1658" s="2">
        <v>43830</v>
      </c>
      <c r="O1658" s="2">
        <v>44196</v>
      </c>
      <c r="P1658" s="2">
        <v>44561</v>
      </c>
    </row>
    <row r="1659" spans="1:16" x14ac:dyDescent="0.25">
      <c r="D1659">
        <v>15.803599999999999</v>
      </c>
      <c r="E1659">
        <v>21.4572</v>
      </c>
      <c r="F1659">
        <v>26.111999999999998</v>
      </c>
      <c r="G1659">
        <v>27.856200000000001</v>
      </c>
      <c r="H1659">
        <v>26.920400000000001</v>
      </c>
      <c r="I1659">
        <v>26.798300000000001</v>
      </c>
      <c r="J1659">
        <v>27.787400000000002</v>
      </c>
      <c r="K1659">
        <v>26.746099999999998</v>
      </c>
      <c r="L1659">
        <v>28.714700000000001</v>
      </c>
      <c r="M1659">
        <v>34.180399999999999</v>
      </c>
      <c r="N1659">
        <v>31.837900000000001</v>
      </c>
      <c r="O1659">
        <v>31.825600000000001</v>
      </c>
      <c r="P1659">
        <v>32.032400000000003</v>
      </c>
    </row>
    <row r="1660" spans="1:16" x14ac:dyDescent="0.25">
      <c r="A1660" s="5" t="s">
        <v>830</v>
      </c>
      <c r="B1660" t="s">
        <v>1166</v>
      </c>
      <c r="C1660" t="s">
        <v>1196</v>
      </c>
      <c r="D1660" s="2">
        <f>_xll.BDH($A1660, $D$1, $B1660, $C1660, "Direction", "H", "Period", "Y","cols=10;rows=2")</f>
        <v>40178</v>
      </c>
      <c r="E1660" s="2">
        <v>40543</v>
      </c>
      <c r="F1660" s="2">
        <v>40908</v>
      </c>
      <c r="G1660" s="2">
        <v>41274</v>
      </c>
      <c r="H1660" s="2">
        <v>41639</v>
      </c>
      <c r="I1660" s="2">
        <v>42004</v>
      </c>
      <c r="J1660" s="2">
        <v>42369</v>
      </c>
      <c r="K1660" s="2">
        <v>42735</v>
      </c>
      <c r="L1660" s="2">
        <v>43100</v>
      </c>
      <c r="M1660" s="2">
        <v>43465</v>
      </c>
    </row>
    <row r="1661" spans="1:16" x14ac:dyDescent="0.25">
      <c r="D1661">
        <v>7.4707999999999997</v>
      </c>
      <c r="E1661">
        <v>8.7079000000000004</v>
      </c>
      <c r="F1661">
        <v>14.3804</v>
      </c>
      <c r="G1661">
        <v>5.0960000000000001</v>
      </c>
      <c r="H1661">
        <v>10.2263</v>
      </c>
      <c r="I1661">
        <v>8.9808000000000003</v>
      </c>
      <c r="J1661">
        <v>1.7633000000000001</v>
      </c>
      <c r="K1661">
        <v>-8.2827000000000002</v>
      </c>
      <c r="L1661">
        <v>15.7303</v>
      </c>
      <c r="M1661">
        <v>-18.4907</v>
      </c>
    </row>
    <row r="1662" spans="1:16" x14ac:dyDescent="0.25">
      <c r="A1662" s="5" t="s">
        <v>831</v>
      </c>
      <c r="B1662" t="s">
        <v>1166</v>
      </c>
      <c r="C1662" t="s">
        <v>1193</v>
      </c>
      <c r="D1662" s="2">
        <f>_xll.BDH($A1662, $D$1, $B1662, $C1662, "Direction", "H", "Period", "Y","cols=7;rows=2")</f>
        <v>40178</v>
      </c>
      <c r="E1662" s="2">
        <v>40543</v>
      </c>
      <c r="F1662" s="2">
        <v>40908</v>
      </c>
      <c r="G1662" s="2">
        <v>41274</v>
      </c>
      <c r="H1662" s="2">
        <v>41639</v>
      </c>
      <c r="I1662" s="2">
        <v>42004</v>
      </c>
      <c r="J1662" s="2">
        <v>42369</v>
      </c>
      <c r="K1662" s="2"/>
    </row>
    <row r="1663" spans="1:16" x14ac:dyDescent="0.25">
      <c r="D1663">
        <v>15.181900000000001</v>
      </c>
      <c r="E1663">
        <v>13.544</v>
      </c>
      <c r="F1663">
        <v>11.470599999999999</v>
      </c>
      <c r="G1663">
        <v>14.6104</v>
      </c>
      <c r="H1663">
        <v>12.2437</v>
      </c>
      <c r="I1663">
        <v>15.585699999999999</v>
      </c>
      <c r="J1663">
        <v>11.0001</v>
      </c>
    </row>
    <row r="1664" spans="1:16" x14ac:dyDescent="0.25">
      <c r="A1664" s="5" t="s">
        <v>832</v>
      </c>
      <c r="B1664" t="s">
        <v>1166</v>
      </c>
      <c r="C1664" t="s">
        <v>1199</v>
      </c>
      <c r="D1664" s="2">
        <f>_xll.BDH($A1664, $D$1, $B1664, $C1664, "Direction", "H", "Period", "Y","cols=13;rows=2")</f>
        <v>39997</v>
      </c>
      <c r="E1664" s="2">
        <v>40361</v>
      </c>
      <c r="F1664" s="2">
        <v>40725</v>
      </c>
      <c r="G1664" s="2">
        <v>41089</v>
      </c>
      <c r="H1664" s="2">
        <v>41453</v>
      </c>
      <c r="I1664" s="2">
        <v>41817</v>
      </c>
      <c r="J1664" s="2">
        <v>42188</v>
      </c>
      <c r="K1664" s="2">
        <v>42552</v>
      </c>
      <c r="L1664" s="2">
        <v>42916</v>
      </c>
      <c r="M1664" s="2">
        <v>43280</v>
      </c>
      <c r="N1664" s="2">
        <v>43833</v>
      </c>
      <c r="O1664" s="2">
        <v>44197</v>
      </c>
      <c r="P1664" s="2">
        <v>44561</v>
      </c>
    </row>
    <row r="1665" spans="1:17" x14ac:dyDescent="0.25">
      <c r="D1665">
        <v>1.7282</v>
      </c>
      <c r="E1665">
        <v>27.3733</v>
      </c>
      <c r="F1665">
        <v>24.754899999999999</v>
      </c>
      <c r="G1665">
        <v>1.0492999999999999</v>
      </c>
      <c r="H1665">
        <v>6.2854000000000001</v>
      </c>
      <c r="I1665">
        <v>31.352399999999999</v>
      </c>
      <c r="J1665">
        <v>12.751300000000001</v>
      </c>
      <c r="K1665">
        <v>9.9799000000000007</v>
      </c>
      <c r="L1665">
        <v>18.415800000000001</v>
      </c>
      <c r="M1665">
        <v>22.911999999999999</v>
      </c>
      <c r="N1665">
        <v>10.289899999999999</v>
      </c>
      <c r="O1665">
        <v>5.1673</v>
      </c>
      <c r="P1665">
        <v>9.2446000000000002</v>
      </c>
    </row>
    <row r="1666" spans="1:17" x14ac:dyDescent="0.25">
      <c r="A1666" s="5" t="s">
        <v>833</v>
      </c>
      <c r="B1666" t="s">
        <v>1166</v>
      </c>
      <c r="C1666" t="s">
        <v>1196</v>
      </c>
      <c r="D1666" s="2">
        <f>_xll.BDH($A1666, $D$1, $B1666, $C1666, "Direction", "H", "Period", "Y","cols=10;rows=2")</f>
        <v>40178</v>
      </c>
      <c r="E1666" s="2">
        <v>40543</v>
      </c>
      <c r="F1666" s="2">
        <v>40908</v>
      </c>
      <c r="G1666" s="2">
        <v>41274</v>
      </c>
      <c r="H1666" s="2">
        <v>41639</v>
      </c>
      <c r="I1666" s="2">
        <v>42004</v>
      </c>
      <c r="J1666" s="2">
        <v>42369</v>
      </c>
      <c r="K1666" s="2">
        <v>42735</v>
      </c>
      <c r="L1666" s="2">
        <v>43100</v>
      </c>
      <c r="M1666" s="2">
        <v>43465</v>
      </c>
    </row>
    <row r="1667" spans="1:17" x14ac:dyDescent="0.25">
      <c r="D1667">
        <v>23.175599999999999</v>
      </c>
      <c r="E1667">
        <v>21.9499</v>
      </c>
      <c r="F1667">
        <v>20.898399999999999</v>
      </c>
      <c r="G1667">
        <v>19.562000000000001</v>
      </c>
      <c r="H1667">
        <v>18.915400000000002</v>
      </c>
      <c r="I1667">
        <v>17.9102</v>
      </c>
      <c r="J1667">
        <v>13.3306</v>
      </c>
      <c r="K1667">
        <v>8.8252000000000006</v>
      </c>
      <c r="L1667">
        <v>1.0945</v>
      </c>
      <c r="M1667">
        <v>-10.589499999999999</v>
      </c>
    </row>
    <row r="1668" spans="1:17" x14ac:dyDescent="0.25">
      <c r="A1668" s="5" t="s">
        <v>834</v>
      </c>
      <c r="B1668" t="s">
        <v>1166</v>
      </c>
      <c r="C1668" t="s">
        <v>1199</v>
      </c>
      <c r="D1668" s="2">
        <f>_xll.BDH($A1668, $D$1, $B1668, $C1668, "Direction", "H", "Period", "Y","cols=13;rows=2")</f>
        <v>40178</v>
      </c>
      <c r="E1668" s="2">
        <v>40543</v>
      </c>
      <c r="F1668" s="2">
        <v>40908</v>
      </c>
      <c r="G1668" s="2">
        <v>41274</v>
      </c>
      <c r="H1668" s="2">
        <v>41639</v>
      </c>
      <c r="I1668" s="2">
        <v>42004</v>
      </c>
      <c r="J1668" s="2">
        <v>42369</v>
      </c>
      <c r="K1668" s="2">
        <v>42735</v>
      </c>
      <c r="L1668" s="2">
        <v>43100</v>
      </c>
      <c r="M1668" s="2">
        <v>43465</v>
      </c>
      <c r="N1668" s="2">
        <v>43830</v>
      </c>
      <c r="O1668" s="2">
        <v>44196</v>
      </c>
      <c r="P1668" s="2">
        <v>44561</v>
      </c>
    </row>
    <row r="1669" spans="1:17" x14ac:dyDescent="0.25">
      <c r="D1669">
        <v>20.5352</v>
      </c>
      <c r="E1669">
        <v>24.411799999999999</v>
      </c>
      <c r="F1669">
        <v>23.335599999999999</v>
      </c>
      <c r="G1669">
        <v>24.134399999999999</v>
      </c>
      <c r="H1669">
        <v>24.0365</v>
      </c>
      <c r="I1669">
        <v>24.592099999999999</v>
      </c>
      <c r="J1669">
        <v>24.845800000000001</v>
      </c>
      <c r="K1669">
        <v>23.805900000000001</v>
      </c>
      <c r="L1669">
        <v>16.9739</v>
      </c>
      <c r="M1669">
        <v>30.099399999999999</v>
      </c>
      <c r="N1669">
        <v>27.0261</v>
      </c>
      <c r="O1669">
        <v>24.273800000000001</v>
      </c>
      <c r="P1669">
        <v>27.223600000000001</v>
      </c>
    </row>
    <row r="1670" spans="1:17" x14ac:dyDescent="0.25">
      <c r="A1670" s="5" t="s">
        <v>835</v>
      </c>
      <c r="B1670" t="s">
        <v>1166</v>
      </c>
      <c r="C1670" t="s">
        <v>1199</v>
      </c>
      <c r="D1670" s="2">
        <f>_xll.BDH($A1670, $D$1, $B1670, $C1670, "Direction", "H", "Period", "Y","cols=13;rows=2")</f>
        <v>40178</v>
      </c>
      <c r="E1670" s="2">
        <v>40543</v>
      </c>
      <c r="F1670" s="2">
        <v>40908</v>
      </c>
      <c r="G1670" s="2">
        <v>41274</v>
      </c>
      <c r="H1670" s="2">
        <v>41639</v>
      </c>
      <c r="I1670" s="2">
        <v>42004</v>
      </c>
      <c r="J1670" s="2">
        <v>42369</v>
      </c>
      <c r="K1670" s="2">
        <v>42735</v>
      </c>
      <c r="L1670" s="2">
        <v>43100</v>
      </c>
      <c r="M1670" s="2">
        <v>43465</v>
      </c>
      <c r="N1670" s="2">
        <v>43830</v>
      </c>
      <c r="O1670" s="2">
        <v>44196</v>
      </c>
      <c r="P1670" s="2">
        <v>44561</v>
      </c>
    </row>
    <row r="1671" spans="1:17" x14ac:dyDescent="0.25">
      <c r="D1671">
        <v>5.7744</v>
      </c>
      <c r="E1671">
        <v>8.1907999999999994</v>
      </c>
      <c r="F1671">
        <v>7.9843000000000002</v>
      </c>
      <c r="G1671">
        <v>6.9127999999999998</v>
      </c>
      <c r="H1671">
        <v>6.7591000000000001</v>
      </c>
      <c r="I1671">
        <v>6.9132999999999996</v>
      </c>
      <c r="J1671">
        <v>7.5075000000000003</v>
      </c>
      <c r="K1671">
        <v>1.9205000000000001</v>
      </c>
      <c r="L1671">
        <v>12.8912</v>
      </c>
      <c r="M1671">
        <v>8.0853999999999999</v>
      </c>
      <c r="N1671">
        <v>13.961</v>
      </c>
      <c r="O1671">
        <v>15.4573</v>
      </c>
      <c r="P1671">
        <v>18.506399999999999</v>
      </c>
    </row>
    <row r="1672" spans="1:17" x14ac:dyDescent="0.25">
      <c r="A1672" s="5" t="s">
        <v>836</v>
      </c>
      <c r="B1672" t="s">
        <v>1166</v>
      </c>
      <c r="C1672" t="s">
        <v>1199</v>
      </c>
      <c r="D1672" s="2">
        <f>_xll.BDH($A1672, $D$1, $B1672, $C1672, "Direction", "H", "Period", "Y","cols=13;rows=2")</f>
        <v>40178</v>
      </c>
      <c r="E1672" s="2">
        <v>40543</v>
      </c>
      <c r="F1672" s="2">
        <v>40908</v>
      </c>
      <c r="G1672" s="2">
        <v>41274</v>
      </c>
      <c r="H1672" s="2">
        <v>41639</v>
      </c>
      <c r="I1672" s="2">
        <v>42004</v>
      </c>
      <c r="J1672" s="2">
        <v>42369</v>
      </c>
      <c r="K1672" s="2">
        <v>42735</v>
      </c>
      <c r="L1672" s="2">
        <v>43100</v>
      </c>
      <c r="M1672" s="2">
        <v>43465</v>
      </c>
      <c r="N1672" s="2">
        <v>43830</v>
      </c>
      <c r="O1672" s="2">
        <v>44196</v>
      </c>
      <c r="P1672" s="2">
        <v>44561</v>
      </c>
    </row>
    <row r="1673" spans="1:17" x14ac:dyDescent="0.25">
      <c r="D1673">
        <v>2.0992999999999999</v>
      </c>
      <c r="E1673">
        <v>4.6741999999999999</v>
      </c>
      <c r="F1673">
        <v>6.2803000000000004</v>
      </c>
      <c r="G1673">
        <v>8.4222000000000001</v>
      </c>
      <c r="H1673">
        <v>9.1104000000000003</v>
      </c>
      <c r="I1673">
        <v>8.5728000000000009</v>
      </c>
      <c r="J1673">
        <v>-5.5834999999999999</v>
      </c>
      <c r="K1673">
        <v>8.4149999999999991</v>
      </c>
      <c r="L1673">
        <v>7.6140999999999996</v>
      </c>
      <c r="M1673">
        <v>18.824000000000002</v>
      </c>
      <c r="N1673">
        <v>0.73129999999999995</v>
      </c>
      <c r="O1673">
        <v>6.3875000000000002</v>
      </c>
      <c r="P1673">
        <v>7.5507999999999997</v>
      </c>
    </row>
    <row r="1674" spans="1:17" x14ac:dyDescent="0.25">
      <c r="A1674" s="5" t="s">
        <v>837</v>
      </c>
      <c r="B1674" t="s">
        <v>1166</v>
      </c>
      <c r="C1674" t="s">
        <v>1199</v>
      </c>
      <c r="D1674" s="2">
        <f>_xll.BDH($A1674, $D$1, $B1674, $C1674, "Direction", "H", "Period", "Y","cols=14;rows=2")</f>
        <v>39933</v>
      </c>
      <c r="E1674" s="2">
        <v>40298</v>
      </c>
      <c r="F1674" s="2">
        <v>40663</v>
      </c>
      <c r="G1674" s="2">
        <v>41029</v>
      </c>
      <c r="H1674" s="2">
        <v>41394</v>
      </c>
      <c r="I1674" s="2">
        <v>41759</v>
      </c>
      <c r="J1674" s="2">
        <v>42124</v>
      </c>
      <c r="K1674" s="2">
        <v>42490</v>
      </c>
      <c r="L1674" s="2">
        <v>42855</v>
      </c>
      <c r="M1674" s="2">
        <v>43220</v>
      </c>
      <c r="N1674" s="2">
        <v>43585</v>
      </c>
      <c r="O1674" s="2">
        <v>43951</v>
      </c>
      <c r="P1674" s="2">
        <v>44316</v>
      </c>
      <c r="Q1674" s="2">
        <v>44681</v>
      </c>
    </row>
    <row r="1675" spans="1:17" x14ac:dyDescent="0.25">
      <c r="D1675">
        <v>7.8920000000000003</v>
      </c>
      <c r="E1675">
        <v>9.5422999999999991</v>
      </c>
      <c r="F1675">
        <v>8.9427000000000003</v>
      </c>
      <c r="G1675">
        <v>8.7125000000000004</v>
      </c>
      <c r="H1675">
        <v>10.554500000000001</v>
      </c>
      <c r="I1675">
        <v>11.1059</v>
      </c>
      <c r="J1675">
        <v>5.6931000000000003</v>
      </c>
      <c r="K1675">
        <v>9.7294</v>
      </c>
      <c r="L1675">
        <v>8.5073000000000008</v>
      </c>
      <c r="M1675">
        <v>18.068999999999999</v>
      </c>
      <c r="N1675">
        <v>6.4532999999999996</v>
      </c>
      <c r="O1675">
        <v>9.5920000000000005</v>
      </c>
      <c r="P1675">
        <v>10.7418</v>
      </c>
      <c r="Q1675">
        <v>7.7675999999999998</v>
      </c>
    </row>
    <row r="1676" spans="1:17" x14ac:dyDescent="0.25">
      <c r="A1676" s="5" t="s">
        <v>838</v>
      </c>
      <c r="B1676" t="s">
        <v>1166</v>
      </c>
      <c r="C1676" t="s">
        <v>1192</v>
      </c>
      <c r="D1676" s="2">
        <f>_xll.BDH($A1676, $D$1, $B1676, $C1676, "Direction", "H", "Period", "Y","cols=1;rows=2")</f>
        <v>40178</v>
      </c>
      <c r="E1676" s="2"/>
      <c r="F1676" s="2"/>
      <c r="G1676" s="2"/>
      <c r="H1676" s="2"/>
      <c r="I1676" s="2"/>
      <c r="J1676" s="2"/>
    </row>
    <row r="1677" spans="1:17" x14ac:dyDescent="0.25">
      <c r="D1677">
        <v>264.06689999999998</v>
      </c>
    </row>
    <row r="1678" spans="1:17" x14ac:dyDescent="0.25">
      <c r="A1678" s="5" t="s">
        <v>839</v>
      </c>
      <c r="B1678" t="s">
        <v>1166</v>
      </c>
      <c r="C1678" t="s">
        <v>1199</v>
      </c>
      <c r="D1678" s="2">
        <f>_xll.BDH($A1678, $D$1, $B1678, $C1678, "Direction", "H", "Period", "Y","cols=13;rows=2")</f>
        <v>40178</v>
      </c>
      <c r="E1678" s="2">
        <v>40543</v>
      </c>
      <c r="F1678" s="2">
        <v>40908</v>
      </c>
      <c r="G1678" s="2">
        <v>41274</v>
      </c>
      <c r="H1678" s="2">
        <v>41639</v>
      </c>
      <c r="I1678" s="2">
        <v>42004</v>
      </c>
      <c r="J1678" s="2">
        <v>42369</v>
      </c>
      <c r="K1678" s="2">
        <v>42735</v>
      </c>
      <c r="L1678" s="2">
        <v>43100</v>
      </c>
      <c r="M1678" s="2">
        <v>43465</v>
      </c>
      <c r="N1678" s="2">
        <v>43830</v>
      </c>
      <c r="O1678" s="2">
        <v>44196</v>
      </c>
      <c r="P1678" s="2">
        <v>44561</v>
      </c>
    </row>
    <row r="1679" spans="1:17" x14ac:dyDescent="0.25">
      <c r="D1679">
        <v>-1.4705999999999999</v>
      </c>
      <c r="E1679">
        <v>15.450200000000001</v>
      </c>
      <c r="F1679">
        <v>17.368200000000002</v>
      </c>
      <c r="G1679">
        <v>3.4710999999999999</v>
      </c>
      <c r="H1679">
        <v>-13.6356</v>
      </c>
      <c r="I1679">
        <v>12.1188</v>
      </c>
      <c r="J1679">
        <v>-3.2214</v>
      </c>
      <c r="K1679">
        <v>-5.9237000000000002</v>
      </c>
      <c r="L1679">
        <v>7.6299000000000001</v>
      </c>
      <c r="M1679">
        <v>8.3216000000000001</v>
      </c>
      <c r="N1679">
        <v>6.3513000000000002</v>
      </c>
      <c r="O1679">
        <v>-1.6874</v>
      </c>
      <c r="P1679">
        <v>12.2827</v>
      </c>
    </row>
    <row r="1680" spans="1:17" x14ac:dyDescent="0.25">
      <c r="A1680" s="5" t="s">
        <v>840</v>
      </c>
      <c r="B1680" t="s">
        <v>1166</v>
      </c>
      <c r="C1680" t="s">
        <v>1194</v>
      </c>
      <c r="D1680" s="2" t="str">
        <f>_xll.BDH($A1680, $D$1, $B1680, $C1680, "Direction", "H", "Period", "Y")</f>
        <v>#N/A N/A</v>
      </c>
      <c r="E1680" s="2"/>
      <c r="F1680" s="2"/>
      <c r="G1680" s="2"/>
      <c r="H1680" s="2"/>
      <c r="I1680" s="2"/>
      <c r="J1680" s="2"/>
      <c r="K1680" s="2"/>
      <c r="L1680" s="2"/>
    </row>
    <row r="1682" spans="1:16" x14ac:dyDescent="0.25">
      <c r="A1682" s="5" t="s">
        <v>841</v>
      </c>
      <c r="B1682" t="s">
        <v>1166</v>
      </c>
      <c r="C1682" t="s">
        <v>1196</v>
      </c>
      <c r="D1682" s="2">
        <f>_xll.BDH($A1682, $D$1, $B1682, $C1682, "Direction", "H", "Period", "Y","cols=10;rows=2")</f>
        <v>39903</v>
      </c>
      <c r="E1682" s="2">
        <v>40268</v>
      </c>
      <c r="F1682" s="2">
        <v>40633</v>
      </c>
      <c r="G1682" s="2">
        <v>40999</v>
      </c>
      <c r="H1682" s="2">
        <v>41364</v>
      </c>
      <c r="I1682" s="2">
        <v>41729</v>
      </c>
      <c r="J1682" s="2">
        <v>42094</v>
      </c>
      <c r="K1682" s="2">
        <v>42460</v>
      </c>
      <c r="L1682" s="2">
        <v>42825</v>
      </c>
      <c r="M1682" s="2">
        <v>43190</v>
      </c>
    </row>
    <row r="1683" spans="1:16" x14ac:dyDescent="0.25">
      <c r="D1683">
        <v>16.6646</v>
      </c>
      <c r="E1683">
        <v>16.525600000000001</v>
      </c>
      <c r="F1683">
        <v>15.386100000000001</v>
      </c>
      <c r="G1683">
        <v>17.064499999999999</v>
      </c>
      <c r="H1683">
        <v>17.3873</v>
      </c>
      <c r="I1683">
        <v>16.588000000000001</v>
      </c>
      <c r="J1683">
        <v>14.971</v>
      </c>
      <c r="K1683">
        <v>14.0871</v>
      </c>
      <c r="L1683">
        <v>13.843</v>
      </c>
      <c r="M1683">
        <v>8.1145999999999994</v>
      </c>
    </row>
    <row r="1684" spans="1:16" x14ac:dyDescent="0.25">
      <c r="A1684" s="5" t="s">
        <v>842</v>
      </c>
      <c r="B1684" t="s">
        <v>1166</v>
      </c>
      <c r="C1684" t="s">
        <v>1199</v>
      </c>
      <c r="D1684" s="2">
        <f>_xll.BDH($A1684, $D$1, $B1684, $C1684, "Direction", "H", "Period", "Y","cols=6;rows=2")</f>
        <v>40178</v>
      </c>
      <c r="E1684" s="2">
        <v>40543</v>
      </c>
      <c r="F1684" s="2">
        <v>40908</v>
      </c>
      <c r="G1684" s="2">
        <v>43100</v>
      </c>
      <c r="H1684" s="2">
        <v>43465</v>
      </c>
      <c r="I1684" s="2">
        <v>43830</v>
      </c>
      <c r="J1684" s="2"/>
      <c r="K1684" s="2"/>
      <c r="L1684" s="2"/>
      <c r="M1684" s="2"/>
      <c r="N1684" s="2"/>
      <c r="O1684" s="2"/>
      <c r="P1684" s="2"/>
    </row>
    <row r="1685" spans="1:16" x14ac:dyDescent="0.25">
      <c r="D1685">
        <v>0.89100000000000001</v>
      </c>
      <c r="E1685">
        <v>6.0743</v>
      </c>
      <c r="F1685">
        <v>28.351099999999999</v>
      </c>
      <c r="G1685">
        <v>135.13919999999999</v>
      </c>
      <c r="H1685">
        <v>38.392800000000001</v>
      </c>
      <c r="I1685">
        <v>6.5119999999999996</v>
      </c>
    </row>
    <row r="1686" spans="1:16" x14ac:dyDescent="0.25">
      <c r="A1686" s="5" t="s">
        <v>843</v>
      </c>
      <c r="B1686" t="s">
        <v>1166</v>
      </c>
      <c r="C1686" t="s">
        <v>1194</v>
      </c>
      <c r="D1686" s="2">
        <f>_xll.BDH($A1686, $D$1, $B1686, $C1686, "Direction", "H", "Period", "Y","cols=7;rows=2")</f>
        <v>40178</v>
      </c>
      <c r="E1686" s="2">
        <v>40543</v>
      </c>
      <c r="F1686" s="2">
        <v>40908</v>
      </c>
      <c r="G1686" s="2">
        <v>41274</v>
      </c>
      <c r="H1686" s="2">
        <v>41639</v>
      </c>
      <c r="I1686" s="2">
        <v>42004</v>
      </c>
      <c r="J1686" s="2">
        <v>42369</v>
      </c>
      <c r="K1686" s="2"/>
      <c r="L1686" s="2"/>
    </row>
    <row r="1687" spans="1:16" x14ac:dyDescent="0.25">
      <c r="D1687">
        <v>-1.4734</v>
      </c>
      <c r="E1687">
        <v>22.813700000000001</v>
      </c>
      <c r="F1687">
        <v>18.3949</v>
      </c>
      <c r="G1687">
        <v>-20.186900000000001</v>
      </c>
      <c r="H1687">
        <v>21.1479</v>
      </c>
      <c r="I1687">
        <v>22.3081</v>
      </c>
      <c r="J1687">
        <v>-178.6549</v>
      </c>
    </row>
    <row r="1688" spans="1:16" x14ac:dyDescent="0.25">
      <c r="A1688" s="5" t="s">
        <v>844</v>
      </c>
      <c r="B1688" t="s">
        <v>1166</v>
      </c>
      <c r="C1688" t="s">
        <v>1199</v>
      </c>
      <c r="D1688" s="2">
        <f>_xll.BDH($A1688, $D$1, $B1688, $C1688, "Direction", "H", "Period", "Y","cols=13;rows=2")</f>
        <v>40178</v>
      </c>
      <c r="E1688" s="2">
        <v>40543</v>
      </c>
      <c r="F1688" s="2">
        <v>40908</v>
      </c>
      <c r="G1688" s="2">
        <v>41274</v>
      </c>
      <c r="H1688" s="2">
        <v>41639</v>
      </c>
      <c r="I1688" s="2">
        <v>42004</v>
      </c>
      <c r="J1688" s="2">
        <v>42369</v>
      </c>
      <c r="K1688" s="2">
        <v>42735</v>
      </c>
      <c r="L1688" s="2">
        <v>43100</v>
      </c>
      <c r="M1688" s="2">
        <v>43465</v>
      </c>
      <c r="N1688" s="2">
        <v>43830</v>
      </c>
      <c r="O1688" s="2">
        <v>44196</v>
      </c>
      <c r="P1688" s="2">
        <v>44561</v>
      </c>
    </row>
    <row r="1689" spans="1:16" x14ac:dyDescent="0.25">
      <c r="D1689">
        <v>5.1181000000000001</v>
      </c>
      <c r="E1689">
        <v>6.1367000000000003</v>
      </c>
      <c r="F1689">
        <v>8.9076000000000004</v>
      </c>
      <c r="G1689">
        <v>8.2393000000000001</v>
      </c>
      <c r="H1689">
        <v>11.2547</v>
      </c>
      <c r="I1689">
        <v>11.820399999999999</v>
      </c>
      <c r="J1689">
        <v>11.9435</v>
      </c>
      <c r="K1689">
        <v>11.1014</v>
      </c>
      <c r="L1689">
        <v>13.917400000000001</v>
      </c>
      <c r="M1689">
        <v>10.220599999999999</v>
      </c>
      <c r="N1689">
        <v>6.1277999999999997</v>
      </c>
      <c r="O1689">
        <v>5.1951999999999998</v>
      </c>
      <c r="P1689">
        <v>12.7584</v>
      </c>
    </row>
    <row r="1690" spans="1:16" x14ac:dyDescent="0.25">
      <c r="A1690" s="5" t="s">
        <v>845</v>
      </c>
      <c r="B1690" t="s">
        <v>1167</v>
      </c>
      <c r="C1690" t="s">
        <v>1199</v>
      </c>
      <c r="D1690" s="2">
        <f>_xll.BDH($A1690, $D$1, $B1690, $C1690, "Direction", "H", "Period", "Y","cols=12;rows=2")</f>
        <v>40543</v>
      </c>
      <c r="E1690" s="2">
        <v>40908</v>
      </c>
      <c r="F1690" s="2">
        <v>41274</v>
      </c>
      <c r="G1690" s="2">
        <v>41639</v>
      </c>
      <c r="H1690" s="2">
        <v>42004</v>
      </c>
      <c r="I1690" s="2">
        <v>42369</v>
      </c>
      <c r="J1690" s="2">
        <v>42735</v>
      </c>
      <c r="K1690" s="2">
        <v>43100</v>
      </c>
      <c r="L1690" s="2">
        <v>43465</v>
      </c>
      <c r="M1690" s="2">
        <v>43830</v>
      </c>
      <c r="N1690" s="2">
        <v>44196</v>
      </c>
      <c r="O1690" s="2">
        <v>44561</v>
      </c>
    </row>
    <row r="1691" spans="1:16" x14ac:dyDescent="0.25">
      <c r="D1691">
        <v>9.9498999999999995</v>
      </c>
      <c r="E1691">
        <v>6.2076000000000002</v>
      </c>
      <c r="F1691">
        <v>2.6476000000000002</v>
      </c>
      <c r="G1691">
        <v>6.1505000000000001</v>
      </c>
      <c r="H1691">
        <v>-5.4707999999999997</v>
      </c>
      <c r="I1691">
        <v>13.350199999999999</v>
      </c>
      <c r="J1691">
        <v>12.429600000000001</v>
      </c>
      <c r="K1691">
        <v>6.3505000000000003</v>
      </c>
      <c r="L1691">
        <v>11.929600000000001</v>
      </c>
      <c r="M1691">
        <v>7.3140999999999998</v>
      </c>
      <c r="N1691">
        <v>5.6323999999999996</v>
      </c>
      <c r="O1691">
        <v>5.7039999999999997</v>
      </c>
    </row>
    <row r="1692" spans="1:16" x14ac:dyDescent="0.25">
      <c r="A1692" s="5" t="s">
        <v>846</v>
      </c>
      <c r="B1692" t="s">
        <v>1167</v>
      </c>
      <c r="C1692" t="s">
        <v>1184</v>
      </c>
      <c r="D1692" s="2">
        <f>_xll.BDH($A1692, $D$1, $B1692, $C1692, "Direction", "H", "Period", "Y","cols=4;rows=2")</f>
        <v>40268</v>
      </c>
      <c r="E1692" s="2">
        <v>40633</v>
      </c>
      <c r="F1692" s="2">
        <v>40999</v>
      </c>
      <c r="G1692" s="2">
        <v>41364</v>
      </c>
    </row>
    <row r="1693" spans="1:16" x14ac:dyDescent="0.25">
      <c r="D1693">
        <v>33.338799999999999</v>
      </c>
      <c r="E1693">
        <v>29.908899999999999</v>
      </c>
      <c r="F1693">
        <v>25.7986</v>
      </c>
      <c r="G1693">
        <v>29.2364</v>
      </c>
    </row>
    <row r="1694" spans="1:16" x14ac:dyDescent="0.25">
      <c r="A1694" s="5" t="s">
        <v>847</v>
      </c>
      <c r="B1694" t="s">
        <v>1167</v>
      </c>
      <c r="C1694" t="s">
        <v>1199</v>
      </c>
      <c r="D1694" s="2">
        <f>_xll.BDH($A1694, $D$1, $B1694, $C1694, "Direction", "H", "Period", "Y","cols=12;rows=2")</f>
        <v>40543</v>
      </c>
      <c r="E1694" s="2">
        <v>40908</v>
      </c>
      <c r="F1694" s="2">
        <v>41274</v>
      </c>
      <c r="G1694" s="2">
        <v>41639</v>
      </c>
      <c r="H1694" s="2">
        <v>42004</v>
      </c>
      <c r="I1694" s="2">
        <v>42369</v>
      </c>
      <c r="J1694" s="2">
        <v>42735</v>
      </c>
      <c r="K1694" s="2">
        <v>43100</v>
      </c>
      <c r="L1694" s="2">
        <v>43465</v>
      </c>
      <c r="M1694" s="2">
        <v>43830</v>
      </c>
      <c r="N1694" s="2">
        <v>44196</v>
      </c>
      <c r="O1694" s="2">
        <v>44561</v>
      </c>
    </row>
    <row r="1695" spans="1:16" x14ac:dyDescent="0.25">
      <c r="D1695">
        <v>4.7314999999999996</v>
      </c>
      <c r="E1695">
        <v>3.9278</v>
      </c>
      <c r="F1695">
        <v>8.5787999999999993</v>
      </c>
      <c r="G1695">
        <v>10.0471</v>
      </c>
      <c r="H1695">
        <v>6.7831000000000001</v>
      </c>
      <c r="I1695">
        <v>8.1818000000000008</v>
      </c>
      <c r="J1695">
        <v>6.1753999999999998</v>
      </c>
      <c r="K1695">
        <v>8.8340999999999994</v>
      </c>
      <c r="L1695">
        <v>7.9328000000000003</v>
      </c>
      <c r="M1695">
        <v>10.504799999999999</v>
      </c>
      <c r="N1695">
        <v>10.616400000000001</v>
      </c>
      <c r="O1695">
        <v>10.277699999999999</v>
      </c>
    </row>
    <row r="1696" spans="1:16" x14ac:dyDescent="0.25">
      <c r="A1696" s="5" t="s">
        <v>848</v>
      </c>
      <c r="B1696" t="s">
        <v>1167</v>
      </c>
      <c r="C1696" t="s">
        <v>1199</v>
      </c>
      <c r="D1696" s="2">
        <f>_xll.BDH($A1696, $D$1, $B1696, $C1696, "Direction", "H", "Period", "Y","cols=12;rows=2")</f>
        <v>40543</v>
      </c>
      <c r="E1696" s="2">
        <v>40908</v>
      </c>
      <c r="F1696" s="2">
        <v>41274</v>
      </c>
      <c r="G1696" s="2">
        <v>41639</v>
      </c>
      <c r="H1696" s="2">
        <v>42004</v>
      </c>
      <c r="I1696" s="2">
        <v>42369</v>
      </c>
      <c r="J1696" s="2">
        <v>42735</v>
      </c>
      <c r="K1696" s="2">
        <v>43100</v>
      </c>
      <c r="L1696" s="2">
        <v>43465</v>
      </c>
      <c r="M1696" s="2">
        <v>43830</v>
      </c>
      <c r="N1696" s="2">
        <v>44196</v>
      </c>
      <c r="O1696" s="2">
        <v>44561</v>
      </c>
    </row>
    <row r="1697" spans="1:15" x14ac:dyDescent="0.25">
      <c r="D1697">
        <v>2.7336999999999998</v>
      </c>
      <c r="E1697">
        <v>3.0139</v>
      </c>
      <c r="F1697">
        <v>2.8841999999999999</v>
      </c>
      <c r="G1697">
        <v>0.8004</v>
      </c>
      <c r="H1697">
        <v>3.9594</v>
      </c>
      <c r="I1697">
        <v>6.3552999999999997</v>
      </c>
      <c r="J1697">
        <v>7.4724000000000004</v>
      </c>
      <c r="K1697">
        <v>3.4066000000000001</v>
      </c>
      <c r="L1697">
        <v>5.4908999999999999</v>
      </c>
      <c r="M1697">
        <v>8.3683999999999994</v>
      </c>
      <c r="N1697">
        <v>6.2122999999999999</v>
      </c>
      <c r="O1697">
        <v>2.0003000000000002</v>
      </c>
    </row>
    <row r="1698" spans="1:15" x14ac:dyDescent="0.25">
      <c r="A1698" s="5" t="s">
        <v>849</v>
      </c>
      <c r="B1698" t="s">
        <v>1167</v>
      </c>
      <c r="C1698" t="s">
        <v>1202</v>
      </c>
      <c r="D1698" s="2">
        <f>_xll.BDH($A1698, $D$1, $B1698, $C1698, "Direction", "H", "Period", "Y","cols=11;rows=2")</f>
        <v>40543</v>
      </c>
      <c r="E1698" s="2">
        <v>40908</v>
      </c>
      <c r="F1698" s="2">
        <v>41274</v>
      </c>
      <c r="G1698" s="2">
        <v>41639</v>
      </c>
      <c r="H1698" s="2">
        <v>42004</v>
      </c>
      <c r="I1698" s="2">
        <v>42369</v>
      </c>
      <c r="J1698" s="2">
        <v>42735</v>
      </c>
      <c r="K1698" s="2">
        <v>43100</v>
      </c>
      <c r="L1698" s="2">
        <v>43465</v>
      </c>
      <c r="M1698" s="2">
        <v>43830</v>
      </c>
      <c r="N1698" s="2">
        <v>44196</v>
      </c>
      <c r="O1698" s="2"/>
    </row>
    <row r="1699" spans="1:15" x14ac:dyDescent="0.25">
      <c r="D1699">
        <v>18.202400000000001</v>
      </c>
      <c r="E1699">
        <v>14.2814</v>
      </c>
      <c r="F1699">
        <v>13.992000000000001</v>
      </c>
      <c r="G1699">
        <v>11.0177</v>
      </c>
      <c r="H1699">
        <v>12.426399999999999</v>
      </c>
      <c r="I1699">
        <v>14.8306</v>
      </c>
      <c r="J1699">
        <v>10.014099999999999</v>
      </c>
      <c r="K1699">
        <v>6.1045999999999996</v>
      </c>
      <c r="L1699">
        <v>15.2196</v>
      </c>
      <c r="M1699">
        <v>9.1562000000000001</v>
      </c>
      <c r="N1699">
        <v>11.3233</v>
      </c>
    </row>
    <row r="1700" spans="1:15" x14ac:dyDescent="0.25">
      <c r="A1700" s="5" t="s">
        <v>850</v>
      </c>
      <c r="B1700" t="s">
        <v>1167</v>
      </c>
      <c r="C1700" t="s">
        <v>1192</v>
      </c>
      <c r="D1700" s="2">
        <f>_xll.BDH($A1700, $D$1, $B1700, $C1700, "Direction", "H", "Period", "Y","cols=6;rows=2")</f>
        <v>40543</v>
      </c>
      <c r="E1700" s="2">
        <v>40908</v>
      </c>
      <c r="F1700" s="2">
        <v>41274</v>
      </c>
      <c r="G1700" s="2">
        <v>41639</v>
      </c>
      <c r="H1700" s="2">
        <v>42004</v>
      </c>
      <c r="I1700" s="2">
        <v>42369</v>
      </c>
    </row>
    <row r="1701" spans="1:15" x14ac:dyDescent="0.25">
      <c r="D1701">
        <v>56.737200000000001</v>
      </c>
      <c r="E1701">
        <v>14.5725</v>
      </c>
      <c r="F1701">
        <v>12.6457</v>
      </c>
      <c r="G1701">
        <v>24.3599</v>
      </c>
      <c r="H1701">
        <v>-8.3567999999999998</v>
      </c>
      <c r="I1701">
        <v>8.9984999999999999</v>
      </c>
    </row>
    <row r="1702" spans="1:15" x14ac:dyDescent="0.25">
      <c r="A1702" s="5" t="s">
        <v>851</v>
      </c>
      <c r="B1702" t="s">
        <v>1167</v>
      </c>
      <c r="C1702" t="s">
        <v>1193</v>
      </c>
      <c r="D1702" s="2">
        <f>_xll.BDH($A1702, $D$1, $B1702, $C1702, "Direction", "H", "Period", "Y","cols=6;rows=2")</f>
        <v>40543</v>
      </c>
      <c r="E1702" s="2">
        <v>40908</v>
      </c>
      <c r="F1702" s="2">
        <v>41274</v>
      </c>
      <c r="G1702" s="2">
        <v>41639</v>
      </c>
      <c r="H1702" s="2">
        <v>42004</v>
      </c>
      <c r="I1702" s="2">
        <v>42369</v>
      </c>
      <c r="J1702" s="2"/>
    </row>
    <row r="1703" spans="1:15" x14ac:dyDescent="0.25">
      <c r="D1703">
        <v>14.518000000000001</v>
      </c>
      <c r="E1703">
        <v>19.761099999999999</v>
      </c>
      <c r="F1703">
        <v>28.955400000000001</v>
      </c>
      <c r="G1703">
        <v>27.337900000000001</v>
      </c>
      <c r="H1703">
        <v>26.919</v>
      </c>
      <c r="I1703">
        <v>21.4605</v>
      </c>
    </row>
    <row r="1704" spans="1:15" x14ac:dyDescent="0.25">
      <c r="A1704" s="5" t="s">
        <v>852</v>
      </c>
      <c r="B1704" t="s">
        <v>1167</v>
      </c>
      <c r="C1704" t="s">
        <v>1184</v>
      </c>
      <c r="D1704" s="2">
        <f>_xll.BDH($A1704, $D$1, $B1704, $C1704, "Direction", "H", "Period", "Y","cols=4;rows=2")</f>
        <v>40209</v>
      </c>
      <c r="E1704" s="2">
        <v>40574</v>
      </c>
      <c r="F1704" s="2">
        <v>40939</v>
      </c>
      <c r="G1704" s="2">
        <v>41305</v>
      </c>
    </row>
    <row r="1705" spans="1:15" x14ac:dyDescent="0.25">
      <c r="D1705">
        <v>21.988600000000002</v>
      </c>
      <c r="E1705">
        <v>25.052299999999999</v>
      </c>
      <c r="F1705">
        <v>2.5257000000000001</v>
      </c>
      <c r="G1705">
        <v>21.587800000000001</v>
      </c>
    </row>
    <row r="1706" spans="1:15" x14ac:dyDescent="0.25">
      <c r="A1706" s="5" t="s">
        <v>853</v>
      </c>
      <c r="B1706" t="s">
        <v>1167</v>
      </c>
      <c r="C1706" t="s">
        <v>1192</v>
      </c>
      <c r="D1706" s="2">
        <f>_xll.BDH($A1706, $D$1, $B1706, $C1706, "Direction", "H", "Period", "Y","cols=6;rows=2")</f>
        <v>40543</v>
      </c>
      <c r="E1706" s="2">
        <v>40908</v>
      </c>
      <c r="F1706" s="2">
        <v>41274</v>
      </c>
      <c r="G1706" s="2">
        <v>41639</v>
      </c>
      <c r="H1706" s="2">
        <v>42004</v>
      </c>
      <c r="I1706" s="2">
        <v>42369</v>
      </c>
    </row>
    <row r="1707" spans="1:15" x14ac:dyDescent="0.25">
      <c r="D1707">
        <v>8.5541999999999998</v>
      </c>
      <c r="E1707">
        <v>12.4811</v>
      </c>
      <c r="F1707">
        <v>10.5905</v>
      </c>
      <c r="G1707">
        <v>7.8644999999999996</v>
      </c>
      <c r="H1707">
        <v>11.5489</v>
      </c>
      <c r="I1707">
        <v>-126.1497</v>
      </c>
    </row>
    <row r="1708" spans="1:15" x14ac:dyDescent="0.25">
      <c r="A1708" s="5" t="s">
        <v>854</v>
      </c>
      <c r="B1708" t="s">
        <v>1167</v>
      </c>
      <c r="C1708" t="s">
        <v>1199</v>
      </c>
      <c r="D1708" s="2">
        <f>_xll.BDH($A1708, $D$1, $B1708, $C1708, "Direction", "H", "Period", "Y","cols=12;rows=2")</f>
        <v>40543</v>
      </c>
      <c r="E1708" s="2">
        <v>40908</v>
      </c>
      <c r="F1708" s="2">
        <v>41274</v>
      </c>
      <c r="G1708" s="2">
        <v>41639</v>
      </c>
      <c r="H1708" s="2">
        <v>42004</v>
      </c>
      <c r="I1708" s="2">
        <v>42369</v>
      </c>
      <c r="J1708" s="2">
        <v>42735</v>
      </c>
      <c r="K1708" s="2">
        <v>43100</v>
      </c>
      <c r="L1708" s="2">
        <v>43465</v>
      </c>
      <c r="M1708" s="2">
        <v>43830</v>
      </c>
      <c r="N1708" s="2">
        <v>44196</v>
      </c>
      <c r="O1708" s="2">
        <v>44561</v>
      </c>
    </row>
    <row r="1709" spans="1:15" x14ac:dyDescent="0.25">
      <c r="D1709">
        <v>10.5006</v>
      </c>
      <c r="E1709">
        <v>10.089499999999999</v>
      </c>
      <c r="F1709">
        <v>7.9390000000000001</v>
      </c>
      <c r="G1709">
        <v>8.3401999999999994</v>
      </c>
      <c r="H1709">
        <v>8.3676999999999992</v>
      </c>
      <c r="I1709">
        <v>8.6426999999999996</v>
      </c>
      <c r="J1709">
        <v>8.9471000000000007</v>
      </c>
      <c r="K1709">
        <v>9.0649999999999995</v>
      </c>
      <c r="L1709">
        <v>9.1524999999999999</v>
      </c>
      <c r="M1709">
        <v>7.5387000000000004</v>
      </c>
      <c r="N1709">
        <v>9.0296000000000003</v>
      </c>
      <c r="O1709">
        <v>8.5162999999999993</v>
      </c>
    </row>
    <row r="1710" spans="1:15" x14ac:dyDescent="0.25">
      <c r="A1710" s="5" t="s">
        <v>855</v>
      </c>
      <c r="B1710" t="s">
        <v>1167</v>
      </c>
      <c r="C1710" t="s">
        <v>1192</v>
      </c>
      <c r="D1710" s="2">
        <f>_xll.BDH($A1710, $D$1, $B1710, $C1710, "Direction", "H", "Period", "Y","cols=5;rows=2")</f>
        <v>40359</v>
      </c>
      <c r="E1710" s="2">
        <v>40724</v>
      </c>
      <c r="F1710" s="2">
        <v>41090</v>
      </c>
      <c r="G1710" s="2">
        <v>41455</v>
      </c>
      <c r="H1710" s="2">
        <v>41820</v>
      </c>
      <c r="I1710" s="2"/>
    </row>
    <row r="1711" spans="1:15" x14ac:dyDescent="0.25">
      <c r="D1711">
        <v>3.8208000000000002</v>
      </c>
      <c r="E1711">
        <v>5.0952000000000002</v>
      </c>
      <c r="F1711">
        <v>5.6887999999999996</v>
      </c>
      <c r="G1711">
        <v>7.2525000000000004</v>
      </c>
      <c r="H1711">
        <v>7.7393999999999998</v>
      </c>
    </row>
    <row r="1712" spans="1:15" x14ac:dyDescent="0.25">
      <c r="A1712" s="5" t="s">
        <v>856</v>
      </c>
      <c r="B1712" t="s">
        <v>1167</v>
      </c>
      <c r="C1712" t="s">
        <v>1202</v>
      </c>
      <c r="D1712" s="2">
        <f>_xll.BDH($A1712, $D$1, $B1712, $C1712, "Direction", "H", "Period", "Y","cols=12;rows=2")</f>
        <v>40543</v>
      </c>
      <c r="E1712" s="2">
        <v>40908</v>
      </c>
      <c r="F1712" s="2">
        <v>41274</v>
      </c>
      <c r="G1712" s="2">
        <v>41639</v>
      </c>
      <c r="H1712" s="2">
        <v>42004</v>
      </c>
      <c r="I1712" s="2">
        <v>42369</v>
      </c>
      <c r="J1712" s="2">
        <v>42735</v>
      </c>
      <c r="K1712" s="2">
        <v>43100</v>
      </c>
      <c r="L1712" s="2">
        <v>43465</v>
      </c>
      <c r="M1712" s="2">
        <v>43830</v>
      </c>
      <c r="N1712" s="2">
        <v>44196</v>
      </c>
      <c r="O1712" s="2">
        <v>44561</v>
      </c>
    </row>
    <row r="1713" spans="1:15" x14ac:dyDescent="0.25">
      <c r="D1713">
        <v>31.1037</v>
      </c>
      <c r="E1713">
        <v>29.221900000000002</v>
      </c>
      <c r="F1713">
        <v>26.368200000000002</v>
      </c>
      <c r="G1713">
        <v>24.14</v>
      </c>
      <c r="H1713">
        <v>29.324400000000001</v>
      </c>
      <c r="I1713">
        <v>0.57830000000000004</v>
      </c>
      <c r="J1713">
        <v>10.3774</v>
      </c>
      <c r="K1713">
        <v>1.2285999999999999</v>
      </c>
      <c r="L1713">
        <v>-16.184999999999999</v>
      </c>
      <c r="M1713">
        <v>-26.810400000000001</v>
      </c>
      <c r="N1713">
        <v>-55.6584</v>
      </c>
      <c r="O1713">
        <v>0.35199999999999998</v>
      </c>
    </row>
    <row r="1714" spans="1:15" x14ac:dyDescent="0.25">
      <c r="A1714" s="5" t="s">
        <v>857</v>
      </c>
      <c r="B1714" t="s">
        <v>1167</v>
      </c>
      <c r="C1714" t="s">
        <v>1199</v>
      </c>
      <c r="D1714" s="2">
        <f>_xll.BDH($A1714, $D$1, $B1714, $C1714, "Direction", "H", "Period", "Y","cols=11;rows=2")</f>
        <v>40543</v>
      </c>
      <c r="E1714" s="2">
        <v>40908</v>
      </c>
      <c r="F1714" s="2">
        <v>41274</v>
      </c>
      <c r="G1714" s="2">
        <v>41639</v>
      </c>
      <c r="H1714" s="2">
        <v>42004</v>
      </c>
      <c r="I1714" s="2">
        <v>42369</v>
      </c>
      <c r="J1714" s="2">
        <v>42735</v>
      </c>
      <c r="K1714" s="2">
        <v>43100</v>
      </c>
      <c r="L1714" s="2">
        <v>43465</v>
      </c>
      <c r="M1714" s="2">
        <v>43830</v>
      </c>
      <c r="N1714" s="2">
        <v>44196</v>
      </c>
      <c r="O1714" s="2"/>
    </row>
    <row r="1715" spans="1:15" x14ac:dyDescent="0.25">
      <c r="D1715">
        <v>14.226800000000001</v>
      </c>
      <c r="E1715">
        <v>16.77</v>
      </c>
      <c r="F1715">
        <v>23.651399999999999</v>
      </c>
      <c r="G1715">
        <v>32.900799999999997</v>
      </c>
      <c r="H1715">
        <v>39.058100000000003</v>
      </c>
      <c r="I1715">
        <v>46.797899999999998</v>
      </c>
      <c r="J1715">
        <v>57.835099999999997</v>
      </c>
      <c r="K1715">
        <v>99.448599999999999</v>
      </c>
      <c r="L1715">
        <v>263.13099999999997</v>
      </c>
      <c r="M1715">
        <v>370.44709999999998</v>
      </c>
      <c r="N1715">
        <v>651.90049999999997</v>
      </c>
    </row>
    <row r="1716" spans="1:15" x14ac:dyDescent="0.25">
      <c r="A1716" s="5" t="s">
        <v>858</v>
      </c>
      <c r="B1716" t="s">
        <v>1167</v>
      </c>
      <c r="C1716" t="s">
        <v>1199</v>
      </c>
      <c r="D1716" s="2">
        <f>_xll.BDH($A1716, $D$1, $B1716, $C1716, "Direction", "H", "Period", "Y","cols=12;rows=2")</f>
        <v>40543</v>
      </c>
      <c r="E1716" s="2">
        <v>40908</v>
      </c>
      <c r="F1716" s="2">
        <v>41274</v>
      </c>
      <c r="G1716" s="2">
        <v>41639</v>
      </c>
      <c r="H1716" s="2">
        <v>42004</v>
      </c>
      <c r="I1716" s="2">
        <v>42369</v>
      </c>
      <c r="J1716" s="2">
        <v>42735</v>
      </c>
      <c r="K1716" s="2">
        <v>43100</v>
      </c>
      <c r="L1716" s="2">
        <v>43465</v>
      </c>
      <c r="M1716" s="2">
        <v>43830</v>
      </c>
      <c r="N1716" s="2">
        <v>44196</v>
      </c>
      <c r="O1716" s="2">
        <v>44561</v>
      </c>
    </row>
    <row r="1717" spans="1:15" x14ac:dyDescent="0.25">
      <c r="D1717">
        <v>12.473100000000001</v>
      </c>
      <c r="E1717">
        <v>14.370900000000001</v>
      </c>
      <c r="F1717">
        <v>14.045400000000001</v>
      </c>
      <c r="G1717">
        <v>13.626300000000001</v>
      </c>
      <c r="H1717">
        <v>14.4069</v>
      </c>
      <c r="I1717">
        <v>13.8461</v>
      </c>
      <c r="J1717">
        <v>11.8805</v>
      </c>
      <c r="K1717">
        <v>15.361000000000001</v>
      </c>
      <c r="L1717">
        <v>12.9352</v>
      </c>
      <c r="M1717">
        <v>20.520700000000001</v>
      </c>
      <c r="N1717">
        <v>9.5105000000000004</v>
      </c>
      <c r="O1717">
        <v>10.4575</v>
      </c>
    </row>
    <row r="1718" spans="1:15" x14ac:dyDescent="0.25">
      <c r="A1718" s="5" t="s">
        <v>859</v>
      </c>
      <c r="B1718" t="s">
        <v>1167</v>
      </c>
      <c r="C1718" t="s">
        <v>1199</v>
      </c>
      <c r="D1718" s="2">
        <f>_xll.BDH($A1718, $D$1, $B1718, $C1718, "Direction", "H", "Period", "Y","cols=12;rows=2")</f>
        <v>40482</v>
      </c>
      <c r="E1718" s="2">
        <v>40846</v>
      </c>
      <c r="F1718" s="2">
        <v>41210</v>
      </c>
      <c r="G1718" s="2">
        <v>41574</v>
      </c>
      <c r="H1718" s="2">
        <v>41938</v>
      </c>
      <c r="I1718" s="2">
        <v>42302</v>
      </c>
      <c r="J1718" s="2">
        <v>42673</v>
      </c>
      <c r="K1718" s="2">
        <v>43037</v>
      </c>
      <c r="L1718" s="2">
        <v>43401</v>
      </c>
      <c r="M1718" s="2">
        <v>43765</v>
      </c>
      <c r="N1718" s="2">
        <v>44129</v>
      </c>
      <c r="O1718" s="2">
        <v>44500</v>
      </c>
    </row>
    <row r="1719" spans="1:15" x14ac:dyDescent="0.25">
      <c r="D1719">
        <v>17.491199999999999</v>
      </c>
      <c r="E1719">
        <v>18.7531</v>
      </c>
      <c r="F1719">
        <v>18.263200000000001</v>
      </c>
      <c r="G1719">
        <v>17.167000000000002</v>
      </c>
      <c r="H1719">
        <v>17.4267</v>
      </c>
      <c r="I1719">
        <v>18.0457</v>
      </c>
      <c r="J1719">
        <v>21.075800000000001</v>
      </c>
      <c r="K1719">
        <v>18.046500000000002</v>
      </c>
      <c r="L1719">
        <v>19.2117</v>
      </c>
      <c r="M1719">
        <v>16.989799999999999</v>
      </c>
      <c r="N1719">
        <v>14.709300000000001</v>
      </c>
      <c r="O1719">
        <v>13.5664</v>
      </c>
    </row>
    <row r="1720" spans="1:15" x14ac:dyDescent="0.25">
      <c r="A1720" s="5" t="s">
        <v>860</v>
      </c>
      <c r="B1720" t="s">
        <v>1167</v>
      </c>
      <c r="C1720" t="s">
        <v>1199</v>
      </c>
      <c r="D1720" s="2">
        <f>_xll.BDH($A1720, $D$1, $B1720, $C1720, "Direction", "H", "Period", "Y","cols=12;rows=2")</f>
        <v>40543</v>
      </c>
      <c r="E1720" s="2">
        <v>40908</v>
      </c>
      <c r="F1720" s="2">
        <v>41274</v>
      </c>
      <c r="G1720" s="2">
        <v>41639</v>
      </c>
      <c r="H1720" s="2">
        <v>42004</v>
      </c>
      <c r="I1720" s="2">
        <v>42369</v>
      </c>
      <c r="J1720" s="2">
        <v>42735</v>
      </c>
      <c r="K1720" s="2">
        <v>43100</v>
      </c>
      <c r="L1720" s="2">
        <v>43465</v>
      </c>
      <c r="M1720" s="2">
        <v>43830</v>
      </c>
      <c r="N1720" s="2">
        <v>44196</v>
      </c>
      <c r="O1720" s="2">
        <v>44561</v>
      </c>
    </row>
    <row r="1721" spans="1:15" x14ac:dyDescent="0.25">
      <c r="D1721">
        <v>-2.8098999999999998</v>
      </c>
      <c r="E1721">
        <v>24.7898</v>
      </c>
      <c r="F1721">
        <v>14.269299999999999</v>
      </c>
      <c r="G1721">
        <v>8.8045000000000009</v>
      </c>
      <c r="H1721">
        <v>34.371899999999997</v>
      </c>
      <c r="I1721">
        <v>18.0547</v>
      </c>
      <c r="J1721">
        <v>8.5731999999999999</v>
      </c>
      <c r="K1721">
        <v>8.0356000000000005</v>
      </c>
      <c r="L1721">
        <v>17.022200000000002</v>
      </c>
      <c r="M1721">
        <v>16.082699999999999</v>
      </c>
      <c r="N1721">
        <v>26.353999999999999</v>
      </c>
      <c r="O1721">
        <v>45.1873</v>
      </c>
    </row>
    <row r="1722" spans="1:15" x14ac:dyDescent="0.25">
      <c r="A1722" s="5" t="s">
        <v>861</v>
      </c>
      <c r="B1722" t="s">
        <v>1167</v>
      </c>
      <c r="C1722" t="s">
        <v>1201</v>
      </c>
      <c r="D1722" s="2">
        <f>_xll.BDH($A1722, $D$1, $B1722, $C1722, "Direction", "H", "Period", "Y","cols=10;rows=2")</f>
        <v>40237</v>
      </c>
      <c r="E1722" s="2">
        <v>40602</v>
      </c>
      <c r="F1722" s="2">
        <v>40968</v>
      </c>
      <c r="G1722" s="2">
        <v>41333</v>
      </c>
      <c r="H1722" s="2">
        <v>41698</v>
      </c>
      <c r="I1722" s="2">
        <v>42063</v>
      </c>
      <c r="J1722" s="2">
        <v>42429</v>
      </c>
      <c r="K1722" s="2">
        <v>42794</v>
      </c>
      <c r="L1722" s="2">
        <v>43159</v>
      </c>
      <c r="M1722" s="2">
        <v>43524</v>
      </c>
    </row>
    <row r="1723" spans="1:15" x14ac:dyDescent="0.25">
      <c r="D1723">
        <v>7.8708999999999998</v>
      </c>
      <c r="E1723">
        <v>8.9332999999999991</v>
      </c>
      <c r="F1723">
        <v>10.903499999999999</v>
      </c>
      <c r="G1723">
        <v>10.291499999999999</v>
      </c>
      <c r="H1723">
        <v>11.610099999999999</v>
      </c>
      <c r="I1723">
        <v>12.692399999999999</v>
      </c>
      <c r="J1723">
        <v>15.2026</v>
      </c>
      <c r="K1723">
        <v>19.653600000000001</v>
      </c>
      <c r="L1723">
        <v>19.215299999999999</v>
      </c>
      <c r="M1723">
        <v>28.071200000000001</v>
      </c>
    </row>
    <row r="1724" spans="1:15" x14ac:dyDescent="0.25">
      <c r="A1724" s="5" t="s">
        <v>862</v>
      </c>
      <c r="B1724" t="s">
        <v>1167</v>
      </c>
      <c r="C1724" t="s">
        <v>1199</v>
      </c>
      <c r="D1724" s="2">
        <f>_xll.BDH($A1724, $D$1, $B1724, $C1724, "Direction", "H", "Period", "Y","cols=12;rows=2")</f>
        <v>40543</v>
      </c>
      <c r="E1724" s="2">
        <v>40908</v>
      </c>
      <c r="F1724" s="2">
        <v>41274</v>
      </c>
      <c r="G1724" s="2">
        <v>41639</v>
      </c>
      <c r="H1724" s="2">
        <v>42004</v>
      </c>
      <c r="I1724" s="2">
        <v>42369</v>
      </c>
      <c r="J1724" s="2">
        <v>42735</v>
      </c>
      <c r="K1724" s="2">
        <v>43100</v>
      </c>
      <c r="L1724" s="2">
        <v>43465</v>
      </c>
      <c r="M1724" s="2">
        <v>43830</v>
      </c>
      <c r="N1724" s="2">
        <v>44196</v>
      </c>
      <c r="O1724" s="2">
        <v>44561</v>
      </c>
    </row>
    <row r="1725" spans="1:15" x14ac:dyDescent="0.25">
      <c r="D1725">
        <v>10.1465</v>
      </c>
      <c r="E1725">
        <v>6.2511000000000001</v>
      </c>
      <c r="F1725">
        <v>3.9662999999999999</v>
      </c>
      <c r="G1725">
        <v>5.0831999999999997</v>
      </c>
      <c r="H1725">
        <v>5.4359999999999999</v>
      </c>
      <c r="I1725">
        <v>4.5804999999999998</v>
      </c>
      <c r="J1725">
        <v>6.4843000000000002</v>
      </c>
      <c r="K1725">
        <v>12.721</v>
      </c>
      <c r="L1725">
        <v>3.8845000000000001</v>
      </c>
      <c r="M1725">
        <v>4.1914999999999996</v>
      </c>
      <c r="N1725">
        <v>4.2582000000000004</v>
      </c>
      <c r="O1725">
        <v>0.46600000000000003</v>
      </c>
    </row>
    <row r="1726" spans="1:15" x14ac:dyDescent="0.25">
      <c r="A1726" s="5" t="s">
        <v>863</v>
      </c>
      <c r="B1726" t="s">
        <v>1167</v>
      </c>
      <c r="C1726" t="s">
        <v>1193</v>
      </c>
      <c r="D1726" s="2">
        <f>_xll.BDH($A1726, $D$1, $B1726, $C1726, "Direction", "H", "Period", "Y","cols=7;rows=2")</f>
        <v>40268</v>
      </c>
      <c r="E1726" s="2">
        <v>40633</v>
      </c>
      <c r="F1726" s="2">
        <v>40999</v>
      </c>
      <c r="G1726" s="2">
        <v>41364</v>
      </c>
      <c r="H1726" s="2">
        <v>41729</v>
      </c>
      <c r="I1726" s="2">
        <v>42094</v>
      </c>
      <c r="J1726" s="2">
        <v>42460</v>
      </c>
    </row>
    <row r="1727" spans="1:15" x14ac:dyDescent="0.25">
      <c r="D1727">
        <v>11.6572</v>
      </c>
      <c r="E1727">
        <v>14.1534</v>
      </c>
      <c r="F1727">
        <v>17.952400000000001</v>
      </c>
      <c r="G1727">
        <v>20.7392</v>
      </c>
      <c r="H1727">
        <v>20.771000000000001</v>
      </c>
      <c r="I1727">
        <v>18.440100000000001</v>
      </c>
      <c r="J1727">
        <v>16.083400000000001</v>
      </c>
    </row>
    <row r="1728" spans="1:15" x14ac:dyDescent="0.25">
      <c r="A1728" s="5" t="s">
        <v>864</v>
      </c>
      <c r="B1728" t="s">
        <v>1167</v>
      </c>
      <c r="C1728" t="s">
        <v>1194</v>
      </c>
      <c r="D1728" s="2">
        <f>_xll.BDH($A1728, $D$1, $B1728, $C1728, "Direction", "H", "Period", "Y","cols=7;rows=2")</f>
        <v>40543</v>
      </c>
      <c r="E1728" s="2">
        <v>40908</v>
      </c>
      <c r="F1728" s="2">
        <v>41274</v>
      </c>
      <c r="G1728" s="2">
        <v>41639</v>
      </c>
      <c r="H1728" s="2">
        <v>42004</v>
      </c>
      <c r="I1728" s="2">
        <v>42369</v>
      </c>
      <c r="J1728" s="2">
        <v>42735</v>
      </c>
      <c r="K1728" s="2"/>
    </row>
    <row r="1729" spans="1:16" x14ac:dyDescent="0.25">
      <c r="D1729">
        <v>21.749500000000001</v>
      </c>
      <c r="E1729">
        <v>-1.1127</v>
      </c>
      <c r="F1729">
        <v>-2.6577999999999999</v>
      </c>
      <c r="G1729">
        <v>8.6504999999999992</v>
      </c>
      <c r="H1729">
        <v>8.3407999999999998</v>
      </c>
      <c r="I1729">
        <v>11.2601</v>
      </c>
      <c r="J1729">
        <v>-7.7294999999999998</v>
      </c>
    </row>
    <row r="1730" spans="1:16" x14ac:dyDescent="0.25">
      <c r="A1730" s="5" t="s">
        <v>865</v>
      </c>
      <c r="B1730" t="s">
        <v>1167</v>
      </c>
      <c r="C1730" t="s">
        <v>1188</v>
      </c>
      <c r="D1730" s="2">
        <f>_xll.BDH($A1730, $D$1, $B1730, $C1730, "Direction", "H", "Period", "Y","cols=3;rows=2")</f>
        <v>40361</v>
      </c>
      <c r="E1730" s="2">
        <v>40725</v>
      </c>
      <c r="F1730" s="2">
        <v>41089</v>
      </c>
    </row>
    <row r="1731" spans="1:16" x14ac:dyDescent="0.25">
      <c r="D1731">
        <v>34.982900000000001</v>
      </c>
      <c r="E1731">
        <v>14.2395</v>
      </c>
      <c r="F1731">
        <v>24.504100000000001</v>
      </c>
    </row>
    <row r="1732" spans="1:16" x14ac:dyDescent="0.25">
      <c r="A1732" s="5" t="s">
        <v>866</v>
      </c>
      <c r="B1732" t="s">
        <v>1167</v>
      </c>
      <c r="C1732" t="s">
        <v>1195</v>
      </c>
      <c r="D1732" s="2">
        <f>_xll.BDH($A1732, $D$1, $B1732, $C1732, "Direction", "H", "Period", "Y","cols=4;rows=2")</f>
        <v>40543</v>
      </c>
      <c r="E1732" s="2">
        <v>40908</v>
      </c>
      <c r="F1732" s="2">
        <v>41274</v>
      </c>
      <c r="G1732" s="2">
        <v>41639</v>
      </c>
      <c r="H1732" s="2"/>
    </row>
    <row r="1733" spans="1:16" x14ac:dyDescent="0.25">
      <c r="D1733">
        <v>31.9282</v>
      </c>
      <c r="E1733">
        <v>33.622999999999998</v>
      </c>
      <c r="F1733">
        <v>-17.2668</v>
      </c>
      <c r="G1733">
        <v>7.3173000000000004</v>
      </c>
    </row>
    <row r="1734" spans="1:16" x14ac:dyDescent="0.25">
      <c r="A1734" s="5" t="s">
        <v>867</v>
      </c>
      <c r="B1734" t="s">
        <v>1167</v>
      </c>
      <c r="C1734" t="s">
        <v>1201</v>
      </c>
      <c r="D1734" s="2">
        <f>_xll.BDH($A1734, $D$1, $B1734, $C1734, "Direction", "H", "Period", "Y","cols=9;rows=2")</f>
        <v>40543</v>
      </c>
      <c r="E1734" s="2">
        <v>40908</v>
      </c>
      <c r="F1734" s="2">
        <v>41274</v>
      </c>
      <c r="G1734" s="2">
        <v>41639</v>
      </c>
      <c r="H1734" s="2">
        <v>42004</v>
      </c>
      <c r="I1734" s="2">
        <v>42369</v>
      </c>
      <c r="J1734" s="2">
        <v>42735</v>
      </c>
      <c r="K1734" s="2">
        <v>43100</v>
      </c>
      <c r="L1734" s="2">
        <v>43465</v>
      </c>
    </row>
    <row r="1735" spans="1:16" x14ac:dyDescent="0.25">
      <c r="D1735">
        <v>10.576700000000001</v>
      </c>
      <c r="E1735">
        <v>10.196300000000001</v>
      </c>
      <c r="F1735">
        <v>10.443899999999999</v>
      </c>
      <c r="G1735">
        <v>10.682700000000001</v>
      </c>
      <c r="H1735">
        <v>11.149100000000001</v>
      </c>
      <c r="I1735">
        <v>14.3049</v>
      </c>
      <c r="J1735">
        <v>10.6554</v>
      </c>
      <c r="K1735">
        <v>-2.1676000000000002</v>
      </c>
      <c r="L1735">
        <v>-10.713200000000001</v>
      </c>
    </row>
    <row r="1736" spans="1:16" x14ac:dyDescent="0.25">
      <c r="A1736" s="5" t="s">
        <v>371</v>
      </c>
      <c r="B1736" t="s">
        <v>1167</v>
      </c>
      <c r="C1736" t="s">
        <v>1199</v>
      </c>
      <c r="D1736" s="2">
        <f>_xll.BDH($A1736, $D$1, $B1736, $C1736, "Direction", "H", "Period", "Y","cols=12;rows=2")</f>
        <v>40543</v>
      </c>
      <c r="E1736" s="2">
        <v>40908</v>
      </c>
      <c r="F1736" s="2">
        <v>41274</v>
      </c>
      <c r="G1736" s="2">
        <v>41639</v>
      </c>
      <c r="H1736" s="2">
        <v>42004</v>
      </c>
      <c r="I1736" s="2">
        <v>42369</v>
      </c>
      <c r="J1736" s="2">
        <v>42735</v>
      </c>
      <c r="K1736" s="2">
        <v>43100</v>
      </c>
      <c r="L1736" s="2">
        <v>43465</v>
      </c>
      <c r="M1736" s="2">
        <v>43830</v>
      </c>
      <c r="N1736" s="2">
        <v>44196</v>
      </c>
      <c r="O1736" s="2">
        <v>44561</v>
      </c>
    </row>
    <row r="1737" spans="1:16" x14ac:dyDescent="0.25">
      <c r="D1737">
        <v>-2.6842000000000001</v>
      </c>
      <c r="E1737">
        <v>-36.995899999999999</v>
      </c>
      <c r="F1737">
        <v>20.802700000000002</v>
      </c>
      <c r="G1737">
        <v>27.128799999999998</v>
      </c>
      <c r="H1737">
        <v>12.547800000000001</v>
      </c>
      <c r="I1737">
        <v>20.315999999999999</v>
      </c>
      <c r="J1737">
        <v>98.352900000000005</v>
      </c>
      <c r="K1737">
        <v>33.898299999999999</v>
      </c>
      <c r="L1737">
        <v>32.245899999999999</v>
      </c>
      <c r="M1737">
        <v>-63.846800000000002</v>
      </c>
      <c r="N1737">
        <v>65.183199999999999</v>
      </c>
      <c r="O1737">
        <v>29.3019</v>
      </c>
    </row>
    <row r="1738" spans="1:16" x14ac:dyDescent="0.25">
      <c r="A1738" s="5" t="s">
        <v>868</v>
      </c>
      <c r="B1738" t="s">
        <v>1167</v>
      </c>
      <c r="C1738" t="s">
        <v>1188</v>
      </c>
      <c r="D1738" s="2">
        <f>_xll.BDH($A1738, $D$1, $B1738, $C1738, "Direction", "H", "Period", "Y","cols=3;rows=2")</f>
        <v>40359</v>
      </c>
      <c r="E1738" s="2">
        <v>40724</v>
      </c>
      <c r="F1738" s="2">
        <v>41090</v>
      </c>
    </row>
    <row r="1739" spans="1:16" x14ac:dyDescent="0.25">
      <c r="D1739">
        <v>26.577999999999999</v>
      </c>
      <c r="E1739">
        <v>25.723299999999998</v>
      </c>
      <c r="F1739">
        <v>10.311</v>
      </c>
    </row>
    <row r="1740" spans="1:16" x14ac:dyDescent="0.25">
      <c r="A1740" s="5" t="s">
        <v>869</v>
      </c>
      <c r="B1740" t="s">
        <v>1167</v>
      </c>
      <c r="C1740" t="s">
        <v>1199</v>
      </c>
      <c r="D1740" s="2">
        <f>_xll.BDH($A1740, $D$1, $B1740, $C1740, "Direction", "H", "Period", "Y","cols=13;rows=2")</f>
        <v>40451</v>
      </c>
      <c r="E1740" s="2">
        <v>40816</v>
      </c>
      <c r="F1740" s="2">
        <v>41182</v>
      </c>
      <c r="G1740" s="2">
        <v>41547</v>
      </c>
      <c r="H1740" s="2">
        <v>41912</v>
      </c>
      <c r="I1740" s="2">
        <v>42277</v>
      </c>
      <c r="J1740" s="2">
        <v>42643</v>
      </c>
      <c r="K1740" s="2">
        <v>43008</v>
      </c>
      <c r="L1740" s="2">
        <v>43373</v>
      </c>
      <c r="M1740" s="2">
        <v>43738</v>
      </c>
      <c r="N1740" s="2">
        <v>44104</v>
      </c>
      <c r="O1740" s="2">
        <v>44469</v>
      </c>
      <c r="P1740" s="2">
        <v>44834</v>
      </c>
    </row>
    <row r="1741" spans="1:16" x14ac:dyDescent="0.25">
      <c r="D1741">
        <v>12.3071</v>
      </c>
      <c r="E1741">
        <v>14.1891</v>
      </c>
      <c r="F1741">
        <v>7.9309000000000003</v>
      </c>
      <c r="G1741">
        <v>18.275200000000002</v>
      </c>
      <c r="H1741">
        <v>20.035699999999999</v>
      </c>
      <c r="I1741">
        <v>22.104600000000001</v>
      </c>
      <c r="J1741">
        <v>21.007400000000001</v>
      </c>
      <c r="K1741">
        <v>24.615600000000001</v>
      </c>
      <c r="L1741">
        <v>36.941000000000003</v>
      </c>
      <c r="M1741">
        <v>41.829700000000003</v>
      </c>
      <c r="N1741">
        <v>36.012300000000003</v>
      </c>
      <c r="O1741">
        <v>37.514699999999998</v>
      </c>
      <c r="P1741">
        <v>44.143099999999997</v>
      </c>
    </row>
    <row r="1742" spans="1:16" x14ac:dyDescent="0.25">
      <c r="A1742" s="5" t="s">
        <v>870</v>
      </c>
      <c r="B1742" t="s">
        <v>1167</v>
      </c>
      <c r="C1742" t="s">
        <v>1199</v>
      </c>
      <c r="D1742" s="2">
        <f>_xll.BDH($A1742, $D$1, $B1742, $C1742, "Direction", "H", "Period", "Y","cols=13;rows=2")</f>
        <v>40423</v>
      </c>
      <c r="E1742" s="2">
        <v>40787</v>
      </c>
      <c r="F1742" s="2">
        <v>41151</v>
      </c>
      <c r="G1742" s="2">
        <v>41515</v>
      </c>
      <c r="H1742" s="2">
        <v>41879</v>
      </c>
      <c r="I1742" s="2">
        <v>42250</v>
      </c>
      <c r="J1742" s="2">
        <v>42614</v>
      </c>
      <c r="K1742" s="2">
        <v>42978</v>
      </c>
      <c r="L1742" s="2">
        <v>43342</v>
      </c>
      <c r="M1742" s="2">
        <v>43706</v>
      </c>
      <c r="N1742" s="2">
        <v>44077</v>
      </c>
      <c r="O1742" s="2">
        <v>44441</v>
      </c>
      <c r="P1742" s="2">
        <v>44805</v>
      </c>
    </row>
    <row r="1743" spans="1:16" x14ac:dyDescent="0.25">
      <c r="D1743">
        <v>28.520800000000001</v>
      </c>
      <c r="E1743">
        <v>2.0255000000000001</v>
      </c>
      <c r="F1743">
        <v>-12.7644</v>
      </c>
      <c r="G1743">
        <v>14.1313</v>
      </c>
      <c r="H1743">
        <v>30.495699999999999</v>
      </c>
      <c r="I1743">
        <v>25.013999999999999</v>
      </c>
      <c r="J1743">
        <v>-2.2593999999999999</v>
      </c>
      <c r="K1743">
        <v>33.129399999999997</v>
      </c>
      <c r="L1743">
        <v>55.497799999999998</v>
      </c>
      <c r="M1743">
        <v>18.519200000000001</v>
      </c>
      <c r="N1743">
        <v>7.1771000000000003</v>
      </c>
      <c r="O1743">
        <v>14.135</v>
      </c>
      <c r="P1743">
        <v>18.514500000000002</v>
      </c>
    </row>
    <row r="1744" spans="1:16" x14ac:dyDescent="0.25">
      <c r="A1744" s="5" t="s">
        <v>871</v>
      </c>
      <c r="B1744" t="s">
        <v>1167</v>
      </c>
      <c r="C1744" t="s">
        <v>1199</v>
      </c>
      <c r="D1744" s="2">
        <f>_xll.BDH($A1744, $D$1, $B1744, $C1744, "Direction", "H", "Period", "Y","cols=13;rows=2")</f>
        <v>40208</v>
      </c>
      <c r="E1744" s="2">
        <v>40572</v>
      </c>
      <c r="F1744" s="2">
        <v>40936</v>
      </c>
      <c r="G1744" s="2">
        <v>41307</v>
      </c>
      <c r="H1744" s="2">
        <v>41671</v>
      </c>
      <c r="I1744" s="2">
        <v>42035</v>
      </c>
      <c r="J1744" s="2">
        <v>42399</v>
      </c>
      <c r="K1744" s="2">
        <v>42763</v>
      </c>
      <c r="L1744" s="2">
        <v>43134</v>
      </c>
      <c r="M1744" s="2">
        <v>43498</v>
      </c>
      <c r="N1744" s="2">
        <v>43862</v>
      </c>
      <c r="O1744" s="2">
        <v>44226</v>
      </c>
      <c r="P1744" s="2">
        <v>44590</v>
      </c>
    </row>
    <row r="1745" spans="1:16" x14ac:dyDescent="0.25">
      <c r="D1745">
        <v>41.116700000000002</v>
      </c>
      <c r="E1745">
        <v>44.5623</v>
      </c>
      <c r="F1745">
        <v>46.5137</v>
      </c>
      <c r="G1745">
        <v>48.269500000000001</v>
      </c>
      <c r="H1745">
        <v>44.3703</v>
      </c>
      <c r="I1745">
        <v>43.145800000000001</v>
      </c>
      <c r="J1745">
        <v>42.964300000000001</v>
      </c>
      <c r="K1745">
        <v>42.821899999999999</v>
      </c>
      <c r="L1745">
        <v>47.013199999999998</v>
      </c>
      <c r="M1745">
        <v>49.9589</v>
      </c>
      <c r="N1745">
        <v>49.840299999999999</v>
      </c>
      <c r="O1745">
        <v>2.5678999999999998</v>
      </c>
      <c r="P1745">
        <v>46.8688</v>
      </c>
    </row>
    <row r="1746" spans="1:16" x14ac:dyDescent="0.25">
      <c r="A1746" s="5" t="s">
        <v>872</v>
      </c>
      <c r="B1746" t="s">
        <v>1167</v>
      </c>
      <c r="C1746" t="s">
        <v>1194</v>
      </c>
      <c r="D1746" s="2">
        <f>_xll.BDH($A1746, $D$1, $B1746, $C1746, "Direction", "H", "Period", "Y","cols=2;rows=2")</f>
        <v>41639</v>
      </c>
      <c r="E1746" s="2">
        <v>42004</v>
      </c>
      <c r="F1746" s="2"/>
      <c r="G1746" s="2"/>
      <c r="H1746" s="2"/>
      <c r="I1746" s="2"/>
      <c r="J1746" s="2"/>
      <c r="K1746" s="2"/>
    </row>
    <row r="1747" spans="1:16" x14ac:dyDescent="0.25">
      <c r="D1747">
        <v>440.45089999999999</v>
      </c>
      <c r="E1747">
        <v>166.21639999999999</v>
      </c>
    </row>
    <row r="1748" spans="1:16" x14ac:dyDescent="0.25">
      <c r="A1748" s="5" t="s">
        <v>873</v>
      </c>
      <c r="B1748" t="s">
        <v>1167</v>
      </c>
      <c r="C1748" t="s">
        <v>1193</v>
      </c>
      <c r="D1748" s="2">
        <f>_xll.BDH($A1748, $D$1, $B1748, $C1748, "Direction", "H", "Period", "Y","cols=6;rows=2")</f>
        <v>40543</v>
      </c>
      <c r="E1748" s="2">
        <v>40908</v>
      </c>
      <c r="F1748" s="2">
        <v>41274</v>
      </c>
      <c r="G1748" s="2">
        <v>41639</v>
      </c>
      <c r="H1748" s="2">
        <v>42004</v>
      </c>
      <c r="I1748" s="2">
        <v>42369</v>
      </c>
      <c r="J1748" s="2"/>
    </row>
    <row r="1749" spans="1:16" x14ac:dyDescent="0.25">
      <c r="D1749">
        <v>25.504899999999999</v>
      </c>
      <c r="E1749">
        <v>23.491599999999998</v>
      </c>
      <c r="F1749">
        <v>16.172899999999998</v>
      </c>
      <c r="G1749">
        <v>11.909700000000001</v>
      </c>
      <c r="H1749">
        <v>8.5151000000000003</v>
      </c>
      <c r="I1749">
        <v>-6.4053000000000004</v>
      </c>
    </row>
    <row r="1750" spans="1:16" x14ac:dyDescent="0.25">
      <c r="A1750" s="5" t="s">
        <v>874</v>
      </c>
      <c r="B1750" t="s">
        <v>1167</v>
      </c>
      <c r="C1750" t="s">
        <v>1201</v>
      </c>
      <c r="D1750" s="2">
        <f>_xll.BDH($A1750, $D$1, $B1750, $C1750, "Direction", "H", "Period", "Y","cols=10;rows=2")</f>
        <v>40543</v>
      </c>
      <c r="E1750" s="2">
        <v>40908</v>
      </c>
      <c r="F1750" s="2">
        <v>41274</v>
      </c>
      <c r="G1750" s="2">
        <v>41639</v>
      </c>
      <c r="H1750" s="2">
        <v>42004</v>
      </c>
      <c r="I1750" s="2">
        <v>42369</v>
      </c>
      <c r="J1750" s="2">
        <v>42735</v>
      </c>
      <c r="K1750" s="2">
        <v>43100</v>
      </c>
      <c r="L1750" s="2">
        <v>43465</v>
      </c>
      <c r="M1750" s="2">
        <v>43830</v>
      </c>
    </row>
    <row r="1751" spans="1:16" x14ac:dyDescent="0.25">
      <c r="D1751">
        <v>26.8521</v>
      </c>
      <c r="E1751">
        <v>29.671500000000002</v>
      </c>
      <c r="F1751">
        <v>27.622199999999999</v>
      </c>
      <c r="G1751">
        <v>28.874600000000001</v>
      </c>
      <c r="H1751">
        <v>15.9612</v>
      </c>
      <c r="I1751">
        <v>13.3491</v>
      </c>
      <c r="J1751">
        <v>12.469099999999999</v>
      </c>
      <c r="K1751">
        <v>-57.707999999999998</v>
      </c>
      <c r="L1751">
        <v>-55.726100000000002</v>
      </c>
      <c r="M1751">
        <v>-36.856400000000001</v>
      </c>
    </row>
    <row r="1752" spans="1:16" x14ac:dyDescent="0.25">
      <c r="A1752" s="5" t="s">
        <v>875</v>
      </c>
      <c r="B1752" t="s">
        <v>1167</v>
      </c>
      <c r="C1752" t="s">
        <v>1184</v>
      </c>
      <c r="D1752" s="2">
        <f>_xll.BDH($A1752, $D$1, $B1752, $C1752, "Direction", "H", "Period", "Y","cols=4;rows=2")</f>
        <v>40543</v>
      </c>
      <c r="E1752" s="2">
        <v>40908</v>
      </c>
      <c r="F1752" s="2">
        <v>41274</v>
      </c>
      <c r="G1752" s="2">
        <v>41639</v>
      </c>
    </row>
    <row r="1753" spans="1:16" x14ac:dyDescent="0.25">
      <c r="D1753">
        <v>8.0093999999999994</v>
      </c>
      <c r="E1753">
        <v>11.0185</v>
      </c>
      <c r="F1753">
        <v>-162.2542</v>
      </c>
      <c r="G1753">
        <v>0.34379999999999999</v>
      </c>
    </row>
    <row r="1754" spans="1:16" x14ac:dyDescent="0.25">
      <c r="A1754" s="5" t="s">
        <v>876</v>
      </c>
      <c r="B1754" t="s">
        <v>1167</v>
      </c>
      <c r="C1754" t="s">
        <v>1188</v>
      </c>
      <c r="D1754" s="2">
        <f>_xll.BDH($A1754, $D$1, $B1754, $C1754, "Direction", "H", "Period", "Y","cols=3;rows=2")</f>
        <v>40543</v>
      </c>
      <c r="E1754" s="2">
        <v>40908</v>
      </c>
      <c r="F1754" s="2">
        <v>41274</v>
      </c>
    </row>
    <row r="1755" spans="1:16" x14ac:dyDescent="0.25">
      <c r="D1755">
        <v>10.1737</v>
      </c>
      <c r="E1755">
        <v>-7.5053999999999998</v>
      </c>
      <c r="F1755">
        <v>-118.9229</v>
      </c>
    </row>
    <row r="1756" spans="1:16" x14ac:dyDescent="0.25">
      <c r="A1756" s="5" t="s">
        <v>877</v>
      </c>
      <c r="B1756" t="s">
        <v>1167</v>
      </c>
      <c r="C1756" t="s">
        <v>1199</v>
      </c>
      <c r="D1756" s="2">
        <f>_xll.BDH($A1756, $D$1, $B1756, $C1756, "Direction", "H", "Period", "Y","cols=12;rows=2")</f>
        <v>40543</v>
      </c>
      <c r="E1756" s="2">
        <v>40908</v>
      </c>
      <c r="F1756" s="2">
        <v>41274</v>
      </c>
      <c r="G1756" s="2">
        <v>41639</v>
      </c>
      <c r="H1756" s="2">
        <v>42004</v>
      </c>
      <c r="I1756" s="2">
        <v>42369</v>
      </c>
      <c r="J1756" s="2">
        <v>42735</v>
      </c>
      <c r="K1756" s="2">
        <v>43100</v>
      </c>
      <c r="L1756" s="2">
        <v>43465</v>
      </c>
      <c r="M1756" s="2">
        <v>43830</v>
      </c>
      <c r="N1756" s="2">
        <v>44196</v>
      </c>
      <c r="O1756" s="2">
        <v>44561</v>
      </c>
    </row>
    <row r="1757" spans="1:16" x14ac:dyDescent="0.25">
      <c r="D1757">
        <v>33.273000000000003</v>
      </c>
      <c r="E1757">
        <v>47.317500000000003</v>
      </c>
      <c r="F1757">
        <v>42.995800000000003</v>
      </c>
      <c r="G1757">
        <v>34.823999999999998</v>
      </c>
      <c r="H1757">
        <v>31.278099999999998</v>
      </c>
      <c r="I1757">
        <v>29.389299999999999</v>
      </c>
      <c r="J1757">
        <v>22.9376</v>
      </c>
      <c r="K1757">
        <v>22.209399999999999</v>
      </c>
      <c r="L1757">
        <v>39.888300000000001</v>
      </c>
      <c r="M1757">
        <v>66.109499999999997</v>
      </c>
      <c r="N1757">
        <v>1.0900000000000001</v>
      </c>
      <c r="O1757">
        <v>21.045999999999999</v>
      </c>
    </row>
    <row r="1758" spans="1:16" x14ac:dyDescent="0.25">
      <c r="A1758" s="5" t="s">
        <v>245</v>
      </c>
      <c r="B1758" t="s">
        <v>1167</v>
      </c>
      <c r="C1758" t="s">
        <v>1199</v>
      </c>
      <c r="D1758" s="2">
        <f>_xll.BDH($A1758, $D$1, $B1758, $C1758, "Direction", "H", "Period", "Y","cols=12;rows=2")</f>
        <v>40543</v>
      </c>
      <c r="E1758" s="2">
        <v>40908</v>
      </c>
      <c r="F1758" s="2">
        <v>41274</v>
      </c>
      <c r="G1758" s="2">
        <v>41639</v>
      </c>
      <c r="H1758" s="2">
        <v>42004</v>
      </c>
      <c r="I1758" s="2">
        <v>42369</v>
      </c>
      <c r="J1758" s="2">
        <v>42735</v>
      </c>
      <c r="K1758" s="2">
        <v>43100</v>
      </c>
      <c r="L1758" s="2">
        <v>43465</v>
      </c>
      <c r="M1758" s="2">
        <v>43830</v>
      </c>
      <c r="N1758" s="2">
        <v>44196</v>
      </c>
      <c r="O1758" s="2">
        <v>44561</v>
      </c>
    </row>
    <row r="1759" spans="1:16" x14ac:dyDescent="0.25">
      <c r="D1759">
        <v>15.6257</v>
      </c>
      <c r="E1759">
        <v>30.850300000000001</v>
      </c>
      <c r="F1759">
        <v>30.5928</v>
      </c>
      <c r="G1759">
        <v>19.486000000000001</v>
      </c>
      <c r="H1759">
        <v>20.102900000000002</v>
      </c>
      <c r="I1759">
        <v>28.796900000000001</v>
      </c>
      <c r="J1759">
        <v>10.917</v>
      </c>
      <c r="K1759">
        <v>23.097300000000001</v>
      </c>
      <c r="L1759">
        <v>17.2224</v>
      </c>
      <c r="M1759">
        <v>16.835899999999999</v>
      </c>
      <c r="N1759">
        <v>20.025099999999998</v>
      </c>
      <c r="O1759">
        <v>24.513300000000001</v>
      </c>
    </row>
    <row r="1760" spans="1:16" x14ac:dyDescent="0.25">
      <c r="A1760" s="5" t="s">
        <v>421</v>
      </c>
      <c r="B1760" t="s">
        <v>1168</v>
      </c>
      <c r="C1760" t="s">
        <v>1199</v>
      </c>
      <c r="D1760" s="2">
        <f>_xll.BDH($A1760, $D$1, $B1760, $C1760, "Direction", "H", "Period", "Y","cols=11;rows=2")</f>
        <v>40908</v>
      </c>
      <c r="E1760" s="2">
        <v>41274</v>
      </c>
      <c r="F1760" s="2">
        <v>41639</v>
      </c>
      <c r="G1760" s="2">
        <v>42004</v>
      </c>
      <c r="H1760" s="2">
        <v>42369</v>
      </c>
      <c r="I1760" s="2">
        <v>42735</v>
      </c>
      <c r="J1760" s="2">
        <v>43100</v>
      </c>
      <c r="K1760" s="2">
        <v>43465</v>
      </c>
      <c r="L1760" s="2">
        <v>43830</v>
      </c>
      <c r="M1760" s="2">
        <v>44196</v>
      </c>
      <c r="N1760" s="2">
        <v>44561</v>
      </c>
    </row>
    <row r="1761" spans="1:15" x14ac:dyDescent="0.25">
      <c r="D1761">
        <v>12.396000000000001</v>
      </c>
      <c r="E1761">
        <v>10.756500000000001</v>
      </c>
      <c r="F1761">
        <v>11.0989</v>
      </c>
      <c r="G1761">
        <v>12.3543</v>
      </c>
      <c r="H1761">
        <v>11.9466</v>
      </c>
      <c r="I1761">
        <v>13.692500000000001</v>
      </c>
      <c r="J1761">
        <v>14.900399999999999</v>
      </c>
      <c r="K1761">
        <v>19.877600000000001</v>
      </c>
      <c r="L1761">
        <v>19.2074</v>
      </c>
      <c r="M1761">
        <v>9.0693999999999999</v>
      </c>
      <c r="N1761">
        <v>11.359400000000001</v>
      </c>
    </row>
    <row r="1762" spans="1:15" x14ac:dyDescent="0.25">
      <c r="A1762" s="5" t="s">
        <v>373</v>
      </c>
      <c r="B1762" t="s">
        <v>1168</v>
      </c>
      <c r="C1762" t="s">
        <v>1199</v>
      </c>
      <c r="D1762" s="2">
        <f>_xll.BDH($A1762, $D$1, $B1762, $C1762, "Direction", "H", "Period", "Y","cols=11;rows=2")</f>
        <v>40908</v>
      </c>
      <c r="E1762" s="2">
        <v>41274</v>
      </c>
      <c r="F1762" s="2">
        <v>41639</v>
      </c>
      <c r="G1762" s="2">
        <v>42004</v>
      </c>
      <c r="H1762" s="2">
        <v>42369</v>
      </c>
      <c r="I1762" s="2">
        <v>42735</v>
      </c>
      <c r="J1762" s="2">
        <v>43100</v>
      </c>
      <c r="K1762" s="2">
        <v>43465</v>
      </c>
      <c r="L1762" s="2">
        <v>43830</v>
      </c>
      <c r="M1762" s="2">
        <v>44196</v>
      </c>
      <c r="N1762" s="2">
        <v>44561</v>
      </c>
    </row>
    <row r="1763" spans="1:15" x14ac:dyDescent="0.25">
      <c r="D1763">
        <v>15.3863</v>
      </c>
      <c r="E1763">
        <v>16.511199999999999</v>
      </c>
      <c r="F1763">
        <v>11.9322</v>
      </c>
      <c r="G1763">
        <v>21.440999999999999</v>
      </c>
      <c r="H1763">
        <v>52.801699999999997</v>
      </c>
      <c r="I1763">
        <v>134.2269</v>
      </c>
      <c r="J1763">
        <v>13.5421</v>
      </c>
      <c r="K1763">
        <v>19.006599999999999</v>
      </c>
      <c r="L1763">
        <v>19.952000000000002</v>
      </c>
      <c r="M1763">
        <v>9.9720999999999993</v>
      </c>
      <c r="N1763">
        <v>24.857500000000002</v>
      </c>
    </row>
    <row r="1764" spans="1:15" x14ac:dyDescent="0.25">
      <c r="A1764" s="5" t="s">
        <v>463</v>
      </c>
      <c r="B1764" t="s">
        <v>1168</v>
      </c>
      <c r="C1764" t="s">
        <v>1199</v>
      </c>
      <c r="D1764" s="2">
        <f>_xll.BDH($A1764, $D$1, $B1764, $C1764, "Direction", "H", "Period", "Y","cols=11;rows=2")</f>
        <v>40908</v>
      </c>
      <c r="E1764" s="2">
        <v>41274</v>
      </c>
      <c r="F1764" s="2">
        <v>41639</v>
      </c>
      <c r="G1764" s="2">
        <v>42004</v>
      </c>
      <c r="H1764" s="2">
        <v>42369</v>
      </c>
      <c r="I1764" s="2">
        <v>42735</v>
      </c>
      <c r="J1764" s="2">
        <v>43100</v>
      </c>
      <c r="K1764" s="2">
        <v>43465</v>
      </c>
      <c r="L1764" s="2">
        <v>43830</v>
      </c>
      <c r="M1764" s="2">
        <v>44196</v>
      </c>
      <c r="N1764" s="2">
        <v>44561</v>
      </c>
    </row>
    <row r="1765" spans="1:15" x14ac:dyDescent="0.25">
      <c r="D1765">
        <v>4.6040999999999999</v>
      </c>
      <c r="E1765">
        <v>14.4735</v>
      </c>
      <c r="F1765">
        <v>8.7052999999999994</v>
      </c>
      <c r="G1765">
        <v>14.272</v>
      </c>
      <c r="H1765">
        <v>11.2605</v>
      </c>
      <c r="I1765">
        <v>23.694099999999999</v>
      </c>
      <c r="J1765">
        <v>18.899999999999999</v>
      </c>
      <c r="K1765">
        <v>18.8887</v>
      </c>
      <c r="L1765">
        <v>19.746300000000002</v>
      </c>
      <c r="M1765">
        <v>12.502800000000001</v>
      </c>
      <c r="N1765">
        <v>22.4802</v>
      </c>
    </row>
    <row r="1766" spans="1:15" x14ac:dyDescent="0.25">
      <c r="A1766" s="5" t="s">
        <v>878</v>
      </c>
      <c r="B1766" t="s">
        <v>1168</v>
      </c>
      <c r="C1766" t="s">
        <v>1194</v>
      </c>
      <c r="D1766" s="2">
        <f>_xll.BDH($A1766, $D$1, $B1766, $C1766, "Direction", "H", "Period", "Y","cols=7;rows=2")</f>
        <v>40574</v>
      </c>
      <c r="E1766" s="2">
        <v>40939</v>
      </c>
      <c r="F1766" s="2">
        <v>41305</v>
      </c>
      <c r="G1766" s="2">
        <v>41670</v>
      </c>
      <c r="H1766" s="2">
        <v>42035</v>
      </c>
      <c r="I1766" s="2">
        <v>42400</v>
      </c>
      <c r="J1766" s="2">
        <v>42766</v>
      </c>
    </row>
    <row r="1767" spans="1:15" x14ac:dyDescent="0.25">
      <c r="D1767">
        <v>20.157</v>
      </c>
      <c r="E1767">
        <v>14.9528</v>
      </c>
      <c r="F1767">
        <v>19.605799999999999</v>
      </c>
      <c r="G1767">
        <v>18.523</v>
      </c>
      <c r="H1767">
        <v>15.3817</v>
      </c>
      <c r="I1767">
        <v>18.212700000000002</v>
      </c>
      <c r="J1767">
        <v>17.8035</v>
      </c>
    </row>
    <row r="1768" spans="1:15" x14ac:dyDescent="0.25">
      <c r="A1768" s="5" t="s">
        <v>879</v>
      </c>
      <c r="B1768" t="s">
        <v>1168</v>
      </c>
      <c r="C1768" t="s">
        <v>1199</v>
      </c>
      <c r="D1768" s="2">
        <f>_xll.BDH($A1768, $D$1, $B1768, $C1768, "Direction", "H", "Period", "Y","cols=11;rows=2")</f>
        <v>40908</v>
      </c>
      <c r="E1768" s="2">
        <v>41274</v>
      </c>
      <c r="F1768" s="2">
        <v>41639</v>
      </c>
      <c r="G1768" s="2">
        <v>42004</v>
      </c>
      <c r="H1768" s="2">
        <v>42369</v>
      </c>
      <c r="I1768" s="2">
        <v>42735</v>
      </c>
      <c r="J1768" s="2">
        <v>43100</v>
      </c>
      <c r="K1768" s="2">
        <v>43465</v>
      </c>
      <c r="L1768" s="2">
        <v>43830</v>
      </c>
      <c r="M1768" s="2">
        <v>44196</v>
      </c>
      <c r="N1768" s="2">
        <v>44561</v>
      </c>
    </row>
    <row r="1769" spans="1:15" x14ac:dyDescent="0.25">
      <c r="D1769">
        <v>17.773599999999998</v>
      </c>
      <c r="E1769">
        <v>14.729799999999999</v>
      </c>
      <c r="F1769">
        <v>11.6799</v>
      </c>
      <c r="G1769">
        <v>12.871</v>
      </c>
      <c r="H1769">
        <v>12.417400000000001</v>
      </c>
      <c r="I1769">
        <v>14.8672</v>
      </c>
      <c r="J1769">
        <v>-9.1867000000000001</v>
      </c>
      <c r="K1769">
        <v>6.6020000000000003</v>
      </c>
      <c r="L1769">
        <v>16.972200000000001</v>
      </c>
      <c r="M1769">
        <v>9.0297000000000001</v>
      </c>
      <c r="N1769">
        <v>7.0707000000000004</v>
      </c>
    </row>
    <row r="1770" spans="1:15" x14ac:dyDescent="0.25">
      <c r="A1770" s="5" t="s">
        <v>880</v>
      </c>
      <c r="B1770" t="s">
        <v>1168</v>
      </c>
      <c r="C1770" t="s">
        <v>1193</v>
      </c>
      <c r="D1770" s="2" t="str">
        <f>_xll.BDH($A1770, $D$1, $B1770, $C1770, "Direction", "H", "Period", "Y")</f>
        <v>#N/A N/A</v>
      </c>
      <c r="E1770" s="2"/>
      <c r="F1770" s="2"/>
      <c r="G1770" s="2"/>
      <c r="H1770" s="2"/>
      <c r="I1770" s="2"/>
    </row>
    <row r="1772" spans="1:15" x14ac:dyDescent="0.25">
      <c r="A1772" s="5" t="s">
        <v>293</v>
      </c>
      <c r="B1772" t="s">
        <v>1168</v>
      </c>
      <c r="C1772" t="s">
        <v>1199</v>
      </c>
      <c r="D1772" s="2">
        <f>_xll.BDH($A1772, $D$1, $B1772, $C1772, "Direction", "H", "Period", "Y","cols=12;rows=2")</f>
        <v>40816</v>
      </c>
      <c r="E1772" s="2">
        <v>41180</v>
      </c>
      <c r="F1772" s="2">
        <v>41544</v>
      </c>
      <c r="G1772" s="2">
        <v>41908</v>
      </c>
      <c r="H1772" s="2">
        <v>42272</v>
      </c>
      <c r="I1772" s="2">
        <v>42643</v>
      </c>
      <c r="J1772" s="2">
        <v>43008</v>
      </c>
      <c r="K1772" s="2">
        <v>43373</v>
      </c>
      <c r="L1772" s="2">
        <v>43738</v>
      </c>
      <c r="M1772" s="2">
        <v>44104</v>
      </c>
      <c r="N1772" s="2">
        <v>44469</v>
      </c>
      <c r="O1772" s="2">
        <v>44834</v>
      </c>
    </row>
    <row r="1773" spans="1:15" x14ac:dyDescent="0.25">
      <c r="D1773">
        <v>12.177199999999999</v>
      </c>
      <c r="E1773">
        <v>4.9313000000000002</v>
      </c>
      <c r="F1773">
        <v>10.622299999999999</v>
      </c>
      <c r="G1773">
        <v>24.9359</v>
      </c>
      <c r="H1773">
        <v>20.864999999999998</v>
      </c>
      <c r="I1773">
        <v>-5.0387000000000004</v>
      </c>
      <c r="J1773">
        <v>7.2298999999999998</v>
      </c>
      <c r="K1773">
        <v>10.391500000000001</v>
      </c>
      <c r="L1773">
        <v>27.7254</v>
      </c>
      <c r="M1773">
        <v>3.3913000000000002</v>
      </c>
      <c r="N1773">
        <v>9.3519000000000005</v>
      </c>
      <c r="O1773">
        <v>9.0570000000000004</v>
      </c>
    </row>
    <row r="1774" spans="1:15" x14ac:dyDescent="0.25">
      <c r="A1774" s="5" t="s">
        <v>881</v>
      </c>
      <c r="B1774" t="s">
        <v>1168</v>
      </c>
      <c r="C1774" t="s">
        <v>1199</v>
      </c>
      <c r="D1774" s="2">
        <f>_xll.BDH($A1774, $D$1, $B1774, $C1774, "Direction", "H", "Period", "Y","cols=8;rows=2")</f>
        <v>40908</v>
      </c>
      <c r="E1774" s="2">
        <v>41274</v>
      </c>
      <c r="F1774" s="2">
        <v>41639</v>
      </c>
      <c r="G1774" s="2">
        <v>42004</v>
      </c>
      <c r="H1774" s="2">
        <v>42369</v>
      </c>
      <c r="I1774" s="2">
        <v>42735</v>
      </c>
      <c r="J1774" s="2">
        <v>44196</v>
      </c>
      <c r="K1774" s="2">
        <v>44561</v>
      </c>
      <c r="L1774" s="2"/>
      <c r="M1774" s="2"/>
      <c r="N1774" s="2"/>
    </row>
    <row r="1775" spans="1:15" x14ac:dyDescent="0.25">
      <c r="D1775">
        <v>2.4196</v>
      </c>
      <c r="E1775">
        <v>3.3188</v>
      </c>
      <c r="F1775">
        <v>-4.0824999999999996</v>
      </c>
      <c r="G1775">
        <v>0.80789999999999995</v>
      </c>
      <c r="H1775">
        <v>-103.4834</v>
      </c>
      <c r="I1775">
        <v>-29.794899999999998</v>
      </c>
      <c r="J1775">
        <v>30.557200000000002</v>
      </c>
      <c r="K1775">
        <v>82.840900000000005</v>
      </c>
    </row>
    <row r="1776" spans="1:15" x14ac:dyDescent="0.25">
      <c r="A1776" s="5" t="s">
        <v>616</v>
      </c>
      <c r="B1776" t="s">
        <v>1168</v>
      </c>
      <c r="C1776" t="s">
        <v>1199</v>
      </c>
      <c r="D1776" s="2">
        <f>_xll.BDH($A1776, $D$1, $B1776, $C1776, "Direction", "H", "Period", "Y","cols=11;rows=2")</f>
        <v>40908</v>
      </c>
      <c r="E1776" s="2">
        <v>41274</v>
      </c>
      <c r="F1776" s="2">
        <v>41639</v>
      </c>
      <c r="G1776" s="2">
        <v>42004</v>
      </c>
      <c r="H1776" s="2">
        <v>42369</v>
      </c>
      <c r="I1776" s="2">
        <v>42735</v>
      </c>
      <c r="J1776" s="2">
        <v>43100</v>
      </c>
      <c r="K1776" s="2">
        <v>43465</v>
      </c>
      <c r="L1776" s="2">
        <v>43830</v>
      </c>
      <c r="M1776" s="2">
        <v>44196</v>
      </c>
      <c r="N1776" s="2">
        <v>44561</v>
      </c>
    </row>
    <row r="1777" spans="1:15" x14ac:dyDescent="0.25">
      <c r="D1777">
        <v>6.5107999999999997</v>
      </c>
      <c r="E1777">
        <v>10.4352</v>
      </c>
      <c r="F1777">
        <v>13.336600000000001</v>
      </c>
      <c r="G1777">
        <v>9.7684999999999995</v>
      </c>
      <c r="H1777">
        <v>9.6523000000000003</v>
      </c>
      <c r="I1777">
        <v>10.683400000000001</v>
      </c>
      <c r="J1777">
        <v>7.7648999999999999</v>
      </c>
      <c r="K1777">
        <v>7.8080999999999996</v>
      </c>
      <c r="L1777">
        <v>8.4321999999999999</v>
      </c>
      <c r="M1777">
        <v>6.1566000000000001</v>
      </c>
      <c r="N1777">
        <v>14.332599999999999</v>
      </c>
    </row>
    <row r="1778" spans="1:15" x14ac:dyDescent="0.25">
      <c r="A1778" s="5" t="s">
        <v>882</v>
      </c>
      <c r="B1778" t="s">
        <v>1168</v>
      </c>
      <c r="C1778" t="s">
        <v>1201</v>
      </c>
      <c r="D1778" s="2">
        <f>_xll.BDH($A1778, $D$1, $B1778, $C1778, "Direction", "H", "Period", "Y","cols=7;rows=2")</f>
        <v>40908</v>
      </c>
      <c r="E1778" s="2">
        <v>41274</v>
      </c>
      <c r="F1778" s="2">
        <v>41639</v>
      </c>
      <c r="G1778" s="2">
        <v>42004</v>
      </c>
      <c r="H1778" s="2">
        <v>42369</v>
      </c>
      <c r="I1778" s="2">
        <v>42735</v>
      </c>
      <c r="J1778" s="2">
        <v>43100</v>
      </c>
      <c r="K1778" s="2"/>
      <c r="L1778" s="2"/>
    </row>
    <row r="1779" spans="1:15" x14ac:dyDescent="0.25">
      <c r="D1779">
        <v>14.8424</v>
      </c>
      <c r="E1779">
        <v>-35.343299999999999</v>
      </c>
      <c r="F1779">
        <v>4.4282000000000004</v>
      </c>
      <c r="G1779">
        <v>26.281199999999998</v>
      </c>
      <c r="H1779">
        <v>-127.54170000000001</v>
      </c>
      <c r="I1779">
        <v>-106.1718</v>
      </c>
      <c r="J1779">
        <v>36.4024</v>
      </c>
    </row>
    <row r="1780" spans="1:15" x14ac:dyDescent="0.25">
      <c r="A1780" s="5" t="s">
        <v>883</v>
      </c>
      <c r="B1780" t="s">
        <v>1168</v>
      </c>
      <c r="C1780" t="s">
        <v>1199</v>
      </c>
      <c r="D1780" s="2">
        <f>_xll.BDH($A1780, $D$1, $B1780, $C1780, "Direction", "H", "Period", "Y","cols=11;rows=2")</f>
        <v>40908</v>
      </c>
      <c r="E1780" s="2">
        <v>41274</v>
      </c>
      <c r="F1780" s="2">
        <v>41639</v>
      </c>
      <c r="G1780" s="2">
        <v>42004</v>
      </c>
      <c r="H1780" s="2">
        <v>42369</v>
      </c>
      <c r="I1780" s="2">
        <v>42735</v>
      </c>
      <c r="J1780" s="2">
        <v>43100</v>
      </c>
      <c r="K1780" s="2">
        <v>43465</v>
      </c>
      <c r="L1780" s="2">
        <v>43830</v>
      </c>
      <c r="M1780" s="2">
        <v>44196</v>
      </c>
      <c r="N1780" s="2">
        <v>44561</v>
      </c>
    </row>
    <row r="1781" spans="1:15" x14ac:dyDescent="0.25">
      <c r="D1781">
        <v>48.474200000000003</v>
      </c>
      <c r="E1781">
        <v>2.4723999999999999</v>
      </c>
      <c r="F1781">
        <v>10.8172</v>
      </c>
      <c r="G1781">
        <v>16.720600000000001</v>
      </c>
      <c r="H1781">
        <v>6.0101000000000004</v>
      </c>
      <c r="I1781">
        <v>7.6144999999999996</v>
      </c>
      <c r="J1781">
        <v>17.8521</v>
      </c>
      <c r="K1781">
        <v>27.4636</v>
      </c>
      <c r="L1781">
        <v>29.123000000000001</v>
      </c>
      <c r="M1781">
        <v>29.616900000000001</v>
      </c>
      <c r="N1781">
        <v>38.0184</v>
      </c>
    </row>
    <row r="1782" spans="1:15" x14ac:dyDescent="0.25">
      <c r="A1782" s="5" t="s">
        <v>884</v>
      </c>
      <c r="B1782" t="s">
        <v>1168</v>
      </c>
      <c r="C1782" t="s">
        <v>1199</v>
      </c>
      <c r="D1782" s="2">
        <f>_xll.BDH($A1782, $D$1, $B1782, $C1782, "Direction", "H", "Period", "Y","cols=11;rows=2")</f>
        <v>40902</v>
      </c>
      <c r="E1782" s="2">
        <v>41273</v>
      </c>
      <c r="F1782" s="2">
        <v>41637</v>
      </c>
      <c r="G1782" s="2">
        <v>42001</v>
      </c>
      <c r="H1782" s="2">
        <v>42365</v>
      </c>
      <c r="I1782" s="2">
        <v>42729</v>
      </c>
      <c r="J1782" s="2">
        <v>43100</v>
      </c>
      <c r="K1782" s="2">
        <v>43464</v>
      </c>
      <c r="L1782" s="2">
        <v>43828</v>
      </c>
      <c r="M1782" s="2">
        <v>44192</v>
      </c>
      <c r="N1782" s="2">
        <v>44556</v>
      </c>
    </row>
    <row r="1783" spans="1:15" x14ac:dyDescent="0.25">
      <c r="D1783">
        <v>25.412199999999999</v>
      </c>
      <c r="E1783">
        <v>22.975100000000001</v>
      </c>
      <c r="F1783">
        <v>17.945</v>
      </c>
      <c r="G1783">
        <v>26.425000000000001</v>
      </c>
      <c r="H1783">
        <v>28.875399999999999</v>
      </c>
      <c r="I1783">
        <v>31.269400000000001</v>
      </c>
      <c r="J1783">
        <v>21.480599999999999</v>
      </c>
      <c r="K1783">
        <v>12.2995</v>
      </c>
      <c r="L1783">
        <v>21.915700000000001</v>
      </c>
      <c r="M1783">
        <v>7.5522999999999998</v>
      </c>
      <c r="N1783">
        <v>14.476800000000001</v>
      </c>
    </row>
    <row r="1784" spans="1:15" x14ac:dyDescent="0.25">
      <c r="A1784" s="5" t="s">
        <v>885</v>
      </c>
      <c r="B1784" t="s">
        <v>1168</v>
      </c>
      <c r="C1784" t="s">
        <v>1200</v>
      </c>
      <c r="D1784" s="2">
        <f>_xll.BDH($A1784, $D$1, $B1784, $C1784, "Direction", "H", "Period", "Y","cols=10;rows=2")</f>
        <v>40816</v>
      </c>
      <c r="E1784" s="2">
        <v>41182</v>
      </c>
      <c r="F1784" s="2">
        <v>41547</v>
      </c>
      <c r="G1784" s="2">
        <v>41912</v>
      </c>
      <c r="H1784" s="2">
        <v>42277</v>
      </c>
      <c r="I1784" s="2">
        <v>42643</v>
      </c>
      <c r="J1784" s="2">
        <v>43008</v>
      </c>
      <c r="K1784" s="2">
        <v>43373</v>
      </c>
      <c r="L1784" s="2">
        <v>43738</v>
      </c>
      <c r="M1784" s="2">
        <v>44104</v>
      </c>
    </row>
    <row r="1785" spans="1:15" x14ac:dyDescent="0.25">
      <c r="D1785">
        <v>14.2883</v>
      </c>
      <c r="E1785">
        <v>16.355799999999999</v>
      </c>
      <c r="F1785">
        <v>17.703099999999999</v>
      </c>
      <c r="G1785">
        <v>15.049899999999999</v>
      </c>
      <c r="H1785">
        <v>8.5474999999999994</v>
      </c>
      <c r="I1785">
        <v>-1.2411000000000001</v>
      </c>
      <c r="J1785">
        <v>-2.9803000000000002</v>
      </c>
      <c r="K1785">
        <v>11.395799999999999</v>
      </c>
      <c r="L1785">
        <v>-0.72789999999999999</v>
      </c>
      <c r="M1785">
        <v>-13.418799999999999</v>
      </c>
    </row>
    <row r="1786" spans="1:15" x14ac:dyDescent="0.25">
      <c r="A1786" s="5" t="s">
        <v>886</v>
      </c>
      <c r="B1786" t="s">
        <v>1168</v>
      </c>
      <c r="C1786" t="s">
        <v>1199</v>
      </c>
      <c r="D1786" s="2">
        <f>_xll.BDH($A1786, $D$1, $B1786, $C1786, "Direction", "H", "Period", "Y","cols=11;rows=2")</f>
        <v>40908</v>
      </c>
      <c r="E1786" s="2">
        <v>41274</v>
      </c>
      <c r="F1786" s="2">
        <v>41639</v>
      </c>
      <c r="G1786" s="2">
        <v>42004</v>
      </c>
      <c r="H1786" s="2">
        <v>42369</v>
      </c>
      <c r="I1786" s="2">
        <v>42735</v>
      </c>
      <c r="J1786" s="2">
        <v>43100</v>
      </c>
      <c r="K1786" s="2">
        <v>43465</v>
      </c>
      <c r="L1786" s="2">
        <v>43830</v>
      </c>
      <c r="M1786" s="2">
        <v>44196</v>
      </c>
      <c r="N1786" s="2">
        <v>44561</v>
      </c>
    </row>
    <row r="1787" spans="1:15" x14ac:dyDescent="0.25">
      <c r="D1787">
        <v>6.3655999999999997</v>
      </c>
      <c r="E1787">
        <v>8.4108999999999998</v>
      </c>
      <c r="F1787">
        <v>9.5112000000000005</v>
      </c>
      <c r="G1787">
        <v>8.6014999999999997</v>
      </c>
      <c r="H1787">
        <v>9.7164000000000001</v>
      </c>
      <c r="I1787">
        <v>8.9558</v>
      </c>
      <c r="J1787">
        <v>14.2584</v>
      </c>
      <c r="K1787">
        <v>1.1537999999999999</v>
      </c>
      <c r="L1787">
        <v>21.0517</v>
      </c>
      <c r="M1787">
        <v>9.798</v>
      </c>
      <c r="N1787">
        <v>18.916899999999998</v>
      </c>
    </row>
    <row r="1788" spans="1:15" x14ac:dyDescent="0.25">
      <c r="A1788" s="5" t="s">
        <v>887</v>
      </c>
      <c r="B1788" t="s">
        <v>1168</v>
      </c>
      <c r="C1788" t="s">
        <v>1199</v>
      </c>
      <c r="D1788" s="2">
        <f>_xll.BDH($A1788, $D$1, $B1788, $C1788, "Direction", "H", "Period", "Y","cols=12;rows=2")</f>
        <v>40602</v>
      </c>
      <c r="E1788" s="2">
        <v>40968</v>
      </c>
      <c r="F1788" s="2">
        <v>41333</v>
      </c>
      <c r="G1788" s="2">
        <v>41698</v>
      </c>
      <c r="H1788" s="2">
        <v>42063</v>
      </c>
      <c r="I1788" s="2">
        <v>42429</v>
      </c>
      <c r="J1788" s="2">
        <v>42794</v>
      </c>
      <c r="K1788" s="2">
        <v>43159</v>
      </c>
      <c r="L1788" s="2">
        <v>43524</v>
      </c>
      <c r="M1788" s="2">
        <v>43890</v>
      </c>
      <c r="N1788" s="2">
        <v>44255</v>
      </c>
      <c r="O1788" s="2">
        <v>44620</v>
      </c>
    </row>
    <row r="1789" spans="1:15" x14ac:dyDescent="0.25">
      <c r="D1789">
        <v>18.093</v>
      </c>
      <c r="E1789">
        <v>16.847100000000001</v>
      </c>
      <c r="F1789">
        <v>15.258699999999999</v>
      </c>
      <c r="G1789">
        <v>15.548400000000001</v>
      </c>
      <c r="H1789">
        <v>18.454699999999999</v>
      </c>
      <c r="I1789">
        <v>20.569800000000001</v>
      </c>
      <c r="J1789">
        <v>20.852499999999999</v>
      </c>
      <c r="K1789">
        <v>20.671399999999998</v>
      </c>
      <c r="L1789">
        <v>25.245100000000001</v>
      </c>
      <c r="M1789">
        <v>24.935300000000002</v>
      </c>
      <c r="N1789">
        <v>18.366499999999998</v>
      </c>
      <c r="O1789">
        <v>23.985199999999999</v>
      </c>
    </row>
    <row r="1790" spans="1:15" x14ac:dyDescent="0.25">
      <c r="A1790" s="5" t="s">
        <v>888</v>
      </c>
      <c r="B1790" t="s">
        <v>1168</v>
      </c>
      <c r="C1790" t="s">
        <v>1199</v>
      </c>
      <c r="D1790" s="2">
        <f>_xll.BDH($A1790, $D$1, $B1790, $C1790, "Direction", "H", "Period", "Y","cols=12;rows=2")</f>
        <v>40816</v>
      </c>
      <c r="E1790" s="2">
        <v>41182</v>
      </c>
      <c r="F1790" s="2">
        <v>41547</v>
      </c>
      <c r="G1790" s="2">
        <v>41912</v>
      </c>
      <c r="H1790" s="2">
        <v>42277</v>
      </c>
      <c r="I1790" s="2">
        <v>42643</v>
      </c>
      <c r="J1790" s="2">
        <v>43008</v>
      </c>
      <c r="K1790" s="2">
        <v>43373</v>
      </c>
      <c r="L1790" s="2">
        <v>43738</v>
      </c>
      <c r="M1790" s="2">
        <v>44104</v>
      </c>
      <c r="N1790" s="2">
        <v>44469</v>
      </c>
      <c r="O1790" s="2">
        <v>44834</v>
      </c>
    </row>
    <row r="1791" spans="1:15" x14ac:dyDescent="0.25">
      <c r="D1791">
        <v>22.890599999999999</v>
      </c>
      <c r="E1791">
        <v>22.604099999999999</v>
      </c>
      <c r="F1791">
        <v>19.337700000000002</v>
      </c>
      <c r="G1791">
        <v>21.401700000000002</v>
      </c>
      <c r="H1791">
        <v>27.178599999999999</v>
      </c>
      <c r="I1791">
        <v>29.245100000000001</v>
      </c>
      <c r="J1791">
        <v>34.8506</v>
      </c>
      <c r="K1791">
        <v>36.080300000000001</v>
      </c>
      <c r="L1791">
        <v>28.075800000000001</v>
      </c>
      <c r="M1791">
        <v>15.396000000000001</v>
      </c>
      <c r="N1791">
        <v>14.4254</v>
      </c>
      <c r="O1791">
        <v>13.3422</v>
      </c>
    </row>
    <row r="1792" spans="1:15" x14ac:dyDescent="0.25">
      <c r="A1792" s="5" t="s">
        <v>889</v>
      </c>
      <c r="B1792" t="s">
        <v>1168</v>
      </c>
      <c r="C1792" t="s">
        <v>1192</v>
      </c>
      <c r="D1792" s="2">
        <f>_xll.BDH($A1792, $D$1, $B1792, $C1792, "Direction", "H", "Period", "Y","cols=5;rows=2")</f>
        <v>40908</v>
      </c>
      <c r="E1792" s="2">
        <v>41274</v>
      </c>
      <c r="F1792" s="2">
        <v>41639</v>
      </c>
      <c r="G1792" s="2">
        <v>42004</v>
      </c>
      <c r="H1792" s="2">
        <v>42369</v>
      </c>
    </row>
    <row r="1793" spans="1:15" x14ac:dyDescent="0.25">
      <c r="D1793">
        <v>8.4666999999999994</v>
      </c>
      <c r="E1793">
        <v>3.9070999999999998</v>
      </c>
      <c r="F1793">
        <v>4.7992999999999997</v>
      </c>
      <c r="G1793">
        <v>21.052299999999999</v>
      </c>
      <c r="H1793">
        <v>-3.7242000000000002</v>
      </c>
    </row>
    <row r="1794" spans="1:15" x14ac:dyDescent="0.25">
      <c r="A1794" s="5" t="s">
        <v>890</v>
      </c>
      <c r="B1794" t="s">
        <v>1168</v>
      </c>
      <c r="C1794" t="s">
        <v>1199</v>
      </c>
      <c r="D1794" s="2">
        <f>_xll.BDH($A1794, $D$1, $B1794, $C1794, "Direction", "H", "Period", "Y","cols=12;rows=2")</f>
        <v>40544</v>
      </c>
      <c r="E1794" s="2">
        <v>40908</v>
      </c>
      <c r="F1794" s="2">
        <v>41272</v>
      </c>
      <c r="G1794" s="2">
        <v>41636</v>
      </c>
      <c r="H1794" s="2">
        <v>42007</v>
      </c>
      <c r="I1794" s="2">
        <v>42371</v>
      </c>
      <c r="J1794" s="2">
        <v>42735</v>
      </c>
      <c r="K1794" s="2">
        <v>43099</v>
      </c>
      <c r="L1794" s="2">
        <v>43463</v>
      </c>
      <c r="M1794" s="2">
        <v>43827</v>
      </c>
      <c r="N1794" s="2">
        <v>44196</v>
      </c>
      <c r="O1794" s="2">
        <v>44561</v>
      </c>
    </row>
    <row r="1795" spans="1:15" x14ac:dyDescent="0.25">
      <c r="D1795">
        <v>13.6129</v>
      </c>
      <c r="E1795">
        <v>14.5459</v>
      </c>
      <c r="F1795">
        <v>15.4435</v>
      </c>
      <c r="G1795">
        <v>13.275600000000001</v>
      </c>
      <c r="H1795">
        <v>15.606199999999999</v>
      </c>
      <c r="I1795">
        <v>14.5061</v>
      </c>
      <c r="J1795">
        <v>16.323599999999999</v>
      </c>
      <c r="K1795">
        <v>19.900099999999998</v>
      </c>
      <c r="L1795">
        <v>12.9725</v>
      </c>
      <c r="M1795">
        <v>11.452999999999999</v>
      </c>
      <c r="N1795">
        <v>17.729500000000002</v>
      </c>
      <c r="O1795">
        <v>13.612500000000001</v>
      </c>
    </row>
    <row r="1796" spans="1:15" x14ac:dyDescent="0.25">
      <c r="A1796" s="5" t="s">
        <v>891</v>
      </c>
      <c r="B1796" t="s">
        <v>1169</v>
      </c>
      <c r="C1796" t="s">
        <v>1195</v>
      </c>
      <c r="D1796" s="2">
        <f>_xll.BDH($A1796, $D$1, $B1796, $C1796, "Direction", "H", "Period", "Y","cols=4;rows=2")</f>
        <v>40908</v>
      </c>
      <c r="E1796" s="2">
        <v>41274</v>
      </c>
      <c r="F1796" s="2">
        <v>41639</v>
      </c>
      <c r="G1796" s="2">
        <v>42004</v>
      </c>
    </row>
    <row r="1797" spans="1:15" x14ac:dyDescent="0.25">
      <c r="D1797">
        <v>13.4795</v>
      </c>
      <c r="E1797">
        <v>20.037099999999999</v>
      </c>
      <c r="F1797">
        <v>9.1556999999999995</v>
      </c>
      <c r="G1797">
        <v>14.942600000000001</v>
      </c>
    </row>
    <row r="1798" spans="1:15" x14ac:dyDescent="0.25">
      <c r="A1798" s="5" t="s">
        <v>892</v>
      </c>
      <c r="B1798" t="s">
        <v>1169</v>
      </c>
      <c r="C1798" t="s">
        <v>1199</v>
      </c>
      <c r="D1798" s="2">
        <f>_xll.BDH($A1798, $D$1, $B1798, $C1798, "Direction", "H", "Period", "Y","cols=10;rows=2")</f>
        <v>41060</v>
      </c>
      <c r="E1798" s="2">
        <v>41639</v>
      </c>
      <c r="F1798" s="2">
        <v>42004</v>
      </c>
      <c r="G1798" s="2">
        <v>42369</v>
      </c>
      <c r="H1798" s="2">
        <v>42735</v>
      </c>
      <c r="I1798" s="2">
        <v>43100</v>
      </c>
      <c r="J1798" s="2">
        <v>43465</v>
      </c>
      <c r="K1798" s="2">
        <v>43830</v>
      </c>
      <c r="L1798" s="2">
        <v>44196</v>
      </c>
      <c r="M1798" s="2">
        <v>44561</v>
      </c>
    </row>
    <row r="1799" spans="1:15" x14ac:dyDescent="0.25">
      <c r="D1799">
        <v>16.340499999999999</v>
      </c>
      <c r="E1799">
        <v>9.1293000000000006</v>
      </c>
      <c r="F1799">
        <v>9.1458999999999993</v>
      </c>
      <c r="G1799">
        <v>9.8879000000000001</v>
      </c>
      <c r="H1799">
        <v>3.1156000000000001</v>
      </c>
      <c r="I1799">
        <v>-1.1165</v>
      </c>
      <c r="J1799">
        <v>4.6965000000000003</v>
      </c>
      <c r="K1799">
        <v>-10.901400000000001</v>
      </c>
      <c r="L1799">
        <v>7.0987</v>
      </c>
      <c r="M1799">
        <v>16.156199999999998</v>
      </c>
    </row>
    <row r="1800" spans="1:15" x14ac:dyDescent="0.25">
      <c r="A1800" s="5" t="s">
        <v>893</v>
      </c>
      <c r="B1800" t="s">
        <v>1169</v>
      </c>
      <c r="C1800" t="s">
        <v>1199</v>
      </c>
      <c r="D1800" s="2">
        <f>_xll.BDH($A1800, $D$1, $B1800, $C1800, "Direction", "H", "Period", "Y","cols=11;rows=2")</f>
        <v>41152</v>
      </c>
      <c r="E1800" s="2">
        <v>41517</v>
      </c>
      <c r="F1800" s="2">
        <v>41882</v>
      </c>
      <c r="G1800" s="2">
        <v>42247</v>
      </c>
      <c r="H1800" s="2">
        <v>42613</v>
      </c>
      <c r="I1800" s="2">
        <v>42978</v>
      </c>
      <c r="J1800" s="2">
        <v>43343</v>
      </c>
      <c r="K1800" s="2">
        <v>43708</v>
      </c>
      <c r="L1800" s="2">
        <v>44074</v>
      </c>
      <c r="M1800" s="2">
        <v>44439</v>
      </c>
      <c r="N1800" s="2">
        <v>44804</v>
      </c>
    </row>
    <row r="1801" spans="1:15" x14ac:dyDescent="0.25">
      <c r="D1801">
        <v>63.640599999999999</v>
      </c>
      <c r="E1801">
        <v>72.081500000000005</v>
      </c>
      <c r="F1801">
        <v>55.021299999999997</v>
      </c>
      <c r="G1801">
        <v>51.468800000000002</v>
      </c>
      <c r="H1801">
        <v>60.075899999999997</v>
      </c>
      <c r="I1801">
        <v>41.747399999999999</v>
      </c>
      <c r="J1801">
        <v>42.040599999999998</v>
      </c>
      <c r="K1801">
        <v>38.582000000000001</v>
      </c>
      <c r="L1801">
        <v>32.524099999999997</v>
      </c>
      <c r="M1801">
        <v>32.339500000000001</v>
      </c>
      <c r="N1801">
        <v>33.0351</v>
      </c>
    </row>
    <row r="1802" spans="1:15" x14ac:dyDescent="0.25">
      <c r="A1802" s="5" t="s">
        <v>894</v>
      </c>
      <c r="B1802" t="s">
        <v>1169</v>
      </c>
      <c r="C1802" t="s">
        <v>1199</v>
      </c>
      <c r="D1802" s="2">
        <f>_xll.BDH($A1802, $D$1, $B1802, $C1802, "Direction", "H", "Period", "Y","cols=11;rows=2")</f>
        <v>40908</v>
      </c>
      <c r="E1802" s="2">
        <v>41274</v>
      </c>
      <c r="F1802" s="2">
        <v>41639</v>
      </c>
      <c r="G1802" s="2">
        <v>42004</v>
      </c>
      <c r="H1802" s="2">
        <v>42369</v>
      </c>
      <c r="I1802" s="2">
        <v>42735</v>
      </c>
      <c r="J1802" s="2">
        <v>43100</v>
      </c>
      <c r="K1802" s="2">
        <v>43465</v>
      </c>
      <c r="L1802" s="2">
        <v>43830</v>
      </c>
      <c r="M1802" s="2">
        <v>44196</v>
      </c>
      <c r="N1802" s="2">
        <v>44561</v>
      </c>
    </row>
    <row r="1803" spans="1:15" x14ac:dyDescent="0.25">
      <c r="D1803">
        <v>26.919799999999999</v>
      </c>
      <c r="E1803">
        <v>31.916599999999999</v>
      </c>
      <c r="F1803">
        <v>18.6433</v>
      </c>
      <c r="G1803">
        <v>23.293800000000001</v>
      </c>
      <c r="H1803">
        <v>23.778600000000001</v>
      </c>
      <c r="I1803">
        <v>8.7631999999999994</v>
      </c>
      <c r="J1803">
        <v>24.878599999999999</v>
      </c>
      <c r="K1803">
        <v>11.298999999999999</v>
      </c>
      <c r="L1803">
        <v>7.6580000000000004</v>
      </c>
      <c r="M1803">
        <v>-35.159999999999997</v>
      </c>
      <c r="N1803">
        <v>40.235500000000002</v>
      </c>
    </row>
    <row r="1804" spans="1:15" x14ac:dyDescent="0.25">
      <c r="A1804" s="5" t="s">
        <v>895</v>
      </c>
      <c r="B1804" t="s">
        <v>1169</v>
      </c>
      <c r="C1804" t="s">
        <v>1193</v>
      </c>
      <c r="D1804" s="2">
        <f>_xll.BDH($A1804, $D$1, $B1804, $C1804, "Direction", "H", "Period", "Y","cols=5;rows=2")</f>
        <v>40908</v>
      </c>
      <c r="E1804" s="2">
        <v>41274</v>
      </c>
      <c r="F1804" s="2">
        <v>41639</v>
      </c>
      <c r="G1804" s="2">
        <v>42004</v>
      </c>
      <c r="H1804" s="2">
        <v>42369</v>
      </c>
    </row>
    <row r="1805" spans="1:15" x14ac:dyDescent="0.25">
      <c r="D1805">
        <v>6.7042999999999999</v>
      </c>
      <c r="E1805">
        <v>7.7253999999999996</v>
      </c>
      <c r="F1805">
        <v>8.4514999999999993</v>
      </c>
      <c r="G1805">
        <v>13.1121</v>
      </c>
      <c r="H1805">
        <v>9.1533999999999995</v>
      </c>
    </row>
    <row r="1806" spans="1:15" x14ac:dyDescent="0.25">
      <c r="A1806" s="5" t="s">
        <v>896</v>
      </c>
      <c r="B1806" t="s">
        <v>1169</v>
      </c>
      <c r="C1806" t="s">
        <v>1201</v>
      </c>
      <c r="D1806" s="2">
        <f>_xll.BDH($A1806, $D$1, $B1806, $C1806, "Direction", "H", "Period", "Y","cols=8;rows=2")</f>
        <v>41182</v>
      </c>
      <c r="E1806" s="2">
        <v>41547</v>
      </c>
      <c r="F1806" s="2">
        <v>41912</v>
      </c>
      <c r="G1806" s="2">
        <v>42277</v>
      </c>
      <c r="H1806" s="2">
        <v>42643</v>
      </c>
      <c r="I1806" s="2">
        <v>43008</v>
      </c>
      <c r="J1806" s="2">
        <v>43373</v>
      </c>
      <c r="K1806" s="2">
        <v>43738</v>
      </c>
    </row>
    <row r="1807" spans="1:15" x14ac:dyDescent="0.25">
      <c r="D1807">
        <v>24.620899999999999</v>
      </c>
      <c r="E1807">
        <v>37.892600000000002</v>
      </c>
      <c r="F1807">
        <v>53.658000000000001</v>
      </c>
      <c r="G1807">
        <v>52.969499999999996</v>
      </c>
      <c r="H1807">
        <v>36.801000000000002</v>
      </c>
      <c r="I1807">
        <v>36.345999999999997</v>
      </c>
      <c r="J1807">
        <v>25.576599999999999</v>
      </c>
      <c r="K1807">
        <v>19.519600000000001</v>
      </c>
    </row>
    <row r="1808" spans="1:15" x14ac:dyDescent="0.25">
      <c r="A1808" s="5" t="s">
        <v>897</v>
      </c>
      <c r="B1808" t="s">
        <v>1169</v>
      </c>
      <c r="C1808" t="s">
        <v>1199</v>
      </c>
      <c r="D1808" s="2">
        <f>_xll.BDH($A1808, $D$1, $B1808, $C1808, "Direction", "H", "Period", "Y","cols=11;rows=2")</f>
        <v>40936</v>
      </c>
      <c r="E1808" s="2">
        <v>41307</v>
      </c>
      <c r="F1808" s="2">
        <v>41671</v>
      </c>
      <c r="G1808" s="2">
        <v>42035</v>
      </c>
      <c r="H1808" s="2">
        <v>42399</v>
      </c>
      <c r="I1808" s="2">
        <v>42763</v>
      </c>
      <c r="J1808" s="2">
        <v>43134</v>
      </c>
      <c r="K1808" s="2">
        <v>43498</v>
      </c>
      <c r="L1808" s="2">
        <v>43862</v>
      </c>
      <c r="M1808" s="2">
        <v>44226</v>
      </c>
      <c r="N1808" s="2">
        <v>44590</v>
      </c>
    </row>
    <row r="1809" spans="1:14" x14ac:dyDescent="0.25">
      <c r="D1809">
        <v>34.833799999999997</v>
      </c>
      <c r="E1809">
        <v>41.1235</v>
      </c>
      <c r="F1809">
        <v>42.050699999999999</v>
      </c>
      <c r="G1809">
        <v>40.545400000000001</v>
      </c>
      <c r="H1809">
        <v>9.1216000000000008</v>
      </c>
      <c r="I1809">
        <v>18.296500000000002</v>
      </c>
      <c r="J1809">
        <v>27.272099999999998</v>
      </c>
      <c r="K1809">
        <v>-24.807400000000001</v>
      </c>
      <c r="L1809">
        <v>13.9018</v>
      </c>
      <c r="M1809">
        <v>19.821100000000001</v>
      </c>
      <c r="N1809">
        <v>17.700800000000001</v>
      </c>
    </row>
    <row r="1810" spans="1:14" x14ac:dyDescent="0.25">
      <c r="A1810" s="5" t="s">
        <v>776</v>
      </c>
      <c r="B1810" t="s">
        <v>1169</v>
      </c>
      <c r="C1810" t="s">
        <v>1199</v>
      </c>
      <c r="D1810" s="2">
        <f>_xll.BDH($A1810, $D$1, $B1810, $C1810, "Direction", "H", "Period", "Y","cols=11;rows=2")</f>
        <v>41180</v>
      </c>
      <c r="E1810" s="2">
        <v>41544</v>
      </c>
      <c r="F1810" s="2">
        <v>41908</v>
      </c>
      <c r="G1810" s="2">
        <v>42272</v>
      </c>
      <c r="H1810" s="2">
        <v>42643</v>
      </c>
      <c r="I1810" s="2">
        <v>43007</v>
      </c>
      <c r="J1810" s="2">
        <v>43371</v>
      </c>
      <c r="K1810" s="2">
        <v>43735</v>
      </c>
      <c r="L1810" s="2">
        <v>44099</v>
      </c>
      <c r="M1810" s="2">
        <v>44463</v>
      </c>
      <c r="N1810" s="2">
        <v>44834</v>
      </c>
    </row>
    <row r="1811" spans="1:14" x14ac:dyDescent="0.25">
      <c r="D1811">
        <v>14.3995</v>
      </c>
      <c r="E1811">
        <v>15.6076</v>
      </c>
      <c r="F1811">
        <v>20.486599999999999</v>
      </c>
      <c r="G1811">
        <v>26.032699999999998</v>
      </c>
      <c r="H1811">
        <v>22.235700000000001</v>
      </c>
      <c r="I1811">
        <v>18.457999999999998</v>
      </c>
      <c r="J1811">
        <v>24.924700000000001</v>
      </c>
      <c r="K1811">
        <v>17.232800000000001</v>
      </c>
      <c r="L1811">
        <v>-2.4157000000000002</v>
      </c>
      <c r="M1811">
        <v>22.590800000000002</v>
      </c>
      <c r="N1811">
        <v>22.653500000000001</v>
      </c>
    </row>
    <row r="1812" spans="1:14" x14ac:dyDescent="0.25">
      <c r="A1812" s="5" t="s">
        <v>898</v>
      </c>
      <c r="B1812" t="s">
        <v>1169</v>
      </c>
      <c r="C1812" t="s">
        <v>1188</v>
      </c>
      <c r="D1812" s="2">
        <f>_xll.BDH($A1812, $D$1, $B1812, $C1812, "Direction", "H", "Period", "Y","cols=2;rows=2")</f>
        <v>40908</v>
      </c>
      <c r="E1812" s="2">
        <v>41274</v>
      </c>
    </row>
    <row r="1813" spans="1:14" x14ac:dyDescent="0.25">
      <c r="D1813">
        <v>-14.5656</v>
      </c>
      <c r="E1813">
        <v>-39.4908</v>
      </c>
    </row>
    <row r="1814" spans="1:14" x14ac:dyDescent="0.25">
      <c r="A1814" s="5" t="s">
        <v>899</v>
      </c>
      <c r="B1814" t="s">
        <v>1169</v>
      </c>
      <c r="C1814" t="s">
        <v>1199</v>
      </c>
      <c r="D1814" s="2">
        <f>_xll.BDH($A1814, $D$1, $B1814, $C1814, "Direction", "H", "Period", "Y","cols=11;rows=2")</f>
        <v>40908</v>
      </c>
      <c r="E1814" s="2">
        <v>41274</v>
      </c>
      <c r="F1814" s="2">
        <v>41639</v>
      </c>
      <c r="G1814" s="2">
        <v>42004</v>
      </c>
      <c r="H1814" s="2">
        <v>42369</v>
      </c>
      <c r="I1814" s="2">
        <v>42735</v>
      </c>
      <c r="J1814" s="2">
        <v>43100</v>
      </c>
      <c r="K1814" s="2">
        <v>43465</v>
      </c>
      <c r="L1814" s="2">
        <v>43830</v>
      </c>
      <c r="M1814" s="2">
        <v>44196</v>
      </c>
      <c r="N1814" s="2">
        <v>44561</v>
      </c>
    </row>
    <row r="1815" spans="1:14" x14ac:dyDescent="0.25">
      <c r="D1815">
        <v>-2.327</v>
      </c>
      <c r="E1815">
        <v>-0.63319999999999999</v>
      </c>
      <c r="F1815">
        <v>2.4171999999999998</v>
      </c>
      <c r="G1815">
        <v>4.524</v>
      </c>
      <c r="H1815">
        <v>6.0574000000000003</v>
      </c>
      <c r="I1815">
        <v>8.1567000000000007</v>
      </c>
      <c r="J1815">
        <v>10.775600000000001</v>
      </c>
      <c r="K1815">
        <v>8.6974</v>
      </c>
      <c r="L1815">
        <v>6.9931999999999999</v>
      </c>
      <c r="M1815">
        <v>5.4067999999999996</v>
      </c>
      <c r="N1815">
        <v>8.9890000000000008</v>
      </c>
    </row>
    <row r="1816" spans="1:14" x14ac:dyDescent="0.25">
      <c r="A1816" s="5" t="s">
        <v>900</v>
      </c>
      <c r="B1816" t="s">
        <v>1169</v>
      </c>
      <c r="C1816" t="s">
        <v>1194</v>
      </c>
      <c r="D1816" s="2">
        <f>_xll.BDH($A1816, $D$1, $B1816, $C1816, "Direction", "H", "Period", "Y","cols=6;rows=2")</f>
        <v>40908</v>
      </c>
      <c r="E1816" s="2">
        <v>41274</v>
      </c>
      <c r="F1816" s="2">
        <v>41639</v>
      </c>
      <c r="G1816" s="2">
        <v>42004</v>
      </c>
      <c r="H1816" s="2">
        <v>42369</v>
      </c>
      <c r="I1816" s="2">
        <v>42735</v>
      </c>
    </row>
    <row r="1817" spans="1:14" x14ac:dyDescent="0.25">
      <c r="D1817">
        <v>3.0226000000000002</v>
      </c>
      <c r="E1817">
        <v>3.1236999999999999</v>
      </c>
      <c r="F1817">
        <v>2.7025000000000001</v>
      </c>
      <c r="G1817">
        <v>3.3706999999999998</v>
      </c>
      <c r="H1817">
        <v>-8.6837999999999997</v>
      </c>
      <c r="I1817">
        <v>-18.780799999999999</v>
      </c>
    </row>
    <row r="1818" spans="1:14" x14ac:dyDescent="0.25">
      <c r="A1818" s="5" t="s">
        <v>901</v>
      </c>
      <c r="B1818" t="s">
        <v>1169</v>
      </c>
      <c r="C1818" t="s">
        <v>1192</v>
      </c>
      <c r="D1818" s="2">
        <f>_xll.BDH($A1818, $D$1, $B1818, $C1818, "Direction", "H", "Period", "Y","cols=4;rows=2")</f>
        <v>41208</v>
      </c>
      <c r="E1818" s="2">
        <v>41572</v>
      </c>
      <c r="F1818" s="2">
        <v>41943</v>
      </c>
      <c r="G1818" s="2">
        <v>42307</v>
      </c>
    </row>
    <row r="1819" spans="1:14" x14ac:dyDescent="0.25">
      <c r="D1819">
        <v>33.6509</v>
      </c>
      <c r="E1819">
        <v>19.741599999999998</v>
      </c>
      <c r="F1819">
        <v>11.8748</v>
      </c>
      <c r="G1819">
        <v>-55.352499999999999</v>
      </c>
    </row>
    <row r="1820" spans="1:14" x14ac:dyDescent="0.25">
      <c r="A1820" s="5" t="s">
        <v>902</v>
      </c>
      <c r="B1820" t="s">
        <v>1169</v>
      </c>
      <c r="C1820" t="s">
        <v>1199</v>
      </c>
      <c r="D1820" s="2">
        <f>_xll.BDH($A1820, $D$1, $B1820, $C1820, "Direction", "H", "Period", "Y","cols=11;rows=2")</f>
        <v>40908</v>
      </c>
      <c r="E1820" s="2">
        <v>41274</v>
      </c>
      <c r="F1820" s="2">
        <v>41639</v>
      </c>
      <c r="G1820" s="2">
        <v>42004</v>
      </c>
      <c r="H1820" s="2">
        <v>42369</v>
      </c>
      <c r="I1820" s="2">
        <v>42735</v>
      </c>
      <c r="J1820" s="2">
        <v>43100</v>
      </c>
      <c r="K1820" s="2">
        <v>43465</v>
      </c>
      <c r="L1820" s="2">
        <v>43830</v>
      </c>
      <c r="M1820" s="2">
        <v>44196</v>
      </c>
      <c r="N1820" s="2">
        <v>44561</v>
      </c>
    </row>
    <row r="1821" spans="1:14" x14ac:dyDescent="0.25">
      <c r="D1821">
        <v>9.0572999999999997</v>
      </c>
      <c r="E1821">
        <v>9.7440999999999995</v>
      </c>
      <c r="F1821">
        <v>11.306699999999999</v>
      </c>
      <c r="G1821">
        <v>12.2394</v>
      </c>
      <c r="H1821">
        <v>11.974399999999999</v>
      </c>
      <c r="I1821">
        <v>11.0137</v>
      </c>
      <c r="J1821">
        <v>16.2638</v>
      </c>
      <c r="K1821">
        <v>13.4171</v>
      </c>
      <c r="L1821">
        <v>13.5799</v>
      </c>
      <c r="M1821">
        <v>14.331</v>
      </c>
      <c r="N1821">
        <v>16.1724</v>
      </c>
    </row>
    <row r="1822" spans="1:14" x14ac:dyDescent="0.25">
      <c r="A1822" s="5" t="s">
        <v>903</v>
      </c>
      <c r="B1822" t="s">
        <v>1169</v>
      </c>
      <c r="C1822" t="s">
        <v>1199</v>
      </c>
      <c r="D1822" s="2">
        <f>_xll.BDH($A1822, $D$1, $B1822, $C1822, "Direction", "H", "Period", "Y","cols=11;rows=2")</f>
        <v>40908</v>
      </c>
      <c r="E1822" s="2">
        <v>41274</v>
      </c>
      <c r="F1822" s="2">
        <v>41639</v>
      </c>
      <c r="G1822" s="2">
        <v>42004</v>
      </c>
      <c r="H1822" s="2">
        <v>42369</v>
      </c>
      <c r="I1822" s="2">
        <v>42735</v>
      </c>
      <c r="J1822" s="2">
        <v>43100</v>
      </c>
      <c r="K1822" s="2">
        <v>43465</v>
      </c>
      <c r="L1822" s="2">
        <v>43830</v>
      </c>
      <c r="M1822" s="2">
        <v>44196</v>
      </c>
      <c r="N1822" s="2">
        <v>44561</v>
      </c>
    </row>
    <row r="1823" spans="1:14" x14ac:dyDescent="0.25">
      <c r="D1823">
        <v>23.173400000000001</v>
      </c>
      <c r="E1823">
        <v>24.277899999999999</v>
      </c>
      <c r="F1823">
        <v>23.521000000000001</v>
      </c>
      <c r="G1823">
        <v>25.0869</v>
      </c>
      <c r="H1823">
        <v>22.974</v>
      </c>
      <c r="I1823">
        <v>1.2994000000000001</v>
      </c>
      <c r="J1823">
        <v>12.7399</v>
      </c>
      <c r="K1823">
        <v>12.584899999999999</v>
      </c>
      <c r="L1823">
        <v>22.4147</v>
      </c>
      <c r="M1823">
        <v>19.214200000000002</v>
      </c>
      <c r="N1823">
        <v>30.248200000000001</v>
      </c>
    </row>
    <row r="1824" spans="1:14" x14ac:dyDescent="0.25">
      <c r="A1824" s="5" t="s">
        <v>177</v>
      </c>
      <c r="B1824" t="s">
        <v>1169</v>
      </c>
      <c r="C1824" t="s">
        <v>1199</v>
      </c>
      <c r="D1824" s="2">
        <f>_xll.BDH($A1824, $D$1, $B1824, $C1824, "Direction", "H", "Period", "Y","cols=1;rows=2")</f>
        <v>40908</v>
      </c>
    </row>
    <row r="1825" spans="1:14" x14ac:dyDescent="0.25">
      <c r="D1825">
        <v>24.5502</v>
      </c>
    </row>
    <row r="1826" spans="1:14" x14ac:dyDescent="0.25">
      <c r="A1826" s="5" t="s">
        <v>904</v>
      </c>
      <c r="B1826" t="s">
        <v>1169</v>
      </c>
      <c r="C1826" t="s">
        <v>1199</v>
      </c>
      <c r="D1826" s="2">
        <f>_xll.BDH($A1826, $D$1, $B1826, $C1826, "Direction", "H", "Period", "Y","cols=11;rows=2")</f>
        <v>40908</v>
      </c>
      <c r="E1826" s="2">
        <v>41274</v>
      </c>
      <c r="F1826" s="2">
        <v>41639</v>
      </c>
      <c r="G1826" s="2">
        <v>42004</v>
      </c>
      <c r="H1826" s="2">
        <v>42369</v>
      </c>
      <c r="I1826" s="2">
        <v>42735</v>
      </c>
      <c r="J1826" s="2">
        <v>43100</v>
      </c>
      <c r="K1826" s="2">
        <v>43465</v>
      </c>
      <c r="L1826" s="2">
        <v>43830</v>
      </c>
      <c r="M1826" s="2">
        <v>44196</v>
      </c>
      <c r="N1826" s="2">
        <v>44561</v>
      </c>
    </row>
    <row r="1827" spans="1:14" x14ac:dyDescent="0.25">
      <c r="D1827">
        <v>17.890499999999999</v>
      </c>
      <c r="E1827">
        <v>20.694299999999998</v>
      </c>
      <c r="F1827">
        <v>25.736699999999999</v>
      </c>
      <c r="G1827">
        <v>43.423099999999998</v>
      </c>
      <c r="H1827">
        <v>21.084199999999999</v>
      </c>
      <c r="I1827">
        <v>22.236999999999998</v>
      </c>
      <c r="J1827">
        <v>20.935600000000001</v>
      </c>
      <c r="K1827">
        <v>23.6919</v>
      </c>
      <c r="L1827">
        <v>28.726700000000001</v>
      </c>
      <c r="M1827">
        <v>18.8797</v>
      </c>
      <c r="N1827">
        <v>28.877400000000002</v>
      </c>
    </row>
    <row r="1828" spans="1:14" x14ac:dyDescent="0.25">
      <c r="A1828" s="5" t="s">
        <v>905</v>
      </c>
      <c r="B1828" t="s">
        <v>1169</v>
      </c>
      <c r="C1828" t="s">
        <v>1199</v>
      </c>
      <c r="D1828" s="2">
        <f>_xll.BDH($A1828, $D$1, $B1828, $C1828, "Direction", "H", "Period", "Y","cols=11;rows=2")</f>
        <v>40908</v>
      </c>
      <c r="E1828" s="2">
        <v>41274</v>
      </c>
      <c r="F1828" s="2">
        <v>41639</v>
      </c>
      <c r="G1828" s="2">
        <v>42004</v>
      </c>
      <c r="H1828" s="2">
        <v>42369</v>
      </c>
      <c r="I1828" s="2">
        <v>42735</v>
      </c>
      <c r="J1828" s="2">
        <v>43100</v>
      </c>
      <c r="K1828" s="2">
        <v>43465</v>
      </c>
      <c r="L1828" s="2">
        <v>43830</v>
      </c>
      <c r="M1828" s="2">
        <v>44196</v>
      </c>
      <c r="N1828" s="2">
        <v>44561</v>
      </c>
    </row>
    <row r="1829" spans="1:14" x14ac:dyDescent="0.25">
      <c r="D1829">
        <v>12.2637</v>
      </c>
      <c r="E1829">
        <v>15.2113</v>
      </c>
      <c r="F1829">
        <v>10.5678</v>
      </c>
      <c r="G1829">
        <v>15.430400000000001</v>
      </c>
      <c r="H1829">
        <v>16.148199999999999</v>
      </c>
      <c r="I1829">
        <v>12.166600000000001</v>
      </c>
      <c r="J1829">
        <v>14.1061</v>
      </c>
      <c r="K1829">
        <v>20.831</v>
      </c>
      <c r="L1829">
        <v>14.008699999999999</v>
      </c>
      <c r="M1829">
        <v>8.5738000000000003</v>
      </c>
      <c r="N1829">
        <v>13.805400000000001</v>
      </c>
    </row>
    <row r="1830" spans="1:14" x14ac:dyDescent="0.25">
      <c r="A1830" s="5" t="s">
        <v>584</v>
      </c>
      <c r="B1830" t="s">
        <v>1169</v>
      </c>
      <c r="C1830" t="s">
        <v>1199</v>
      </c>
      <c r="D1830" s="2">
        <f>_xll.BDH($A1830, $D$1, $B1830, $C1830, "Direction", "H", "Period", "Y","cols=9;rows=2")</f>
        <v>40908</v>
      </c>
      <c r="E1830" s="2">
        <v>41274</v>
      </c>
      <c r="F1830" s="2">
        <v>41639</v>
      </c>
      <c r="G1830" s="2">
        <v>42004</v>
      </c>
      <c r="H1830" s="2">
        <v>42369</v>
      </c>
      <c r="I1830" s="2">
        <v>42735</v>
      </c>
      <c r="J1830" s="2">
        <v>43100</v>
      </c>
      <c r="K1830" s="2">
        <v>43465</v>
      </c>
      <c r="L1830" s="2">
        <v>43830</v>
      </c>
      <c r="M1830" s="2"/>
      <c r="N1830" s="2"/>
    </row>
    <row r="1831" spans="1:14" x14ac:dyDescent="0.25">
      <c r="D1831">
        <v>5.0404</v>
      </c>
      <c r="E1831">
        <v>6.8348000000000004</v>
      </c>
      <c r="F1831">
        <v>9.6403999999999996</v>
      </c>
      <c r="G1831">
        <v>0.11409999999999999</v>
      </c>
      <c r="H1831">
        <v>7.5361000000000002</v>
      </c>
      <c r="I1831">
        <v>-14.923500000000001</v>
      </c>
      <c r="J1831">
        <v>-9.3614999999999995</v>
      </c>
      <c r="K1831">
        <v>-18.575299999999999</v>
      </c>
      <c r="L1831">
        <v>-17.709199999999999</v>
      </c>
    </row>
    <row r="1832" spans="1:14" x14ac:dyDescent="0.25">
      <c r="A1832" s="5" t="s">
        <v>906</v>
      </c>
      <c r="B1832" t="s">
        <v>1169</v>
      </c>
      <c r="C1832" t="s">
        <v>1201</v>
      </c>
      <c r="D1832" s="2">
        <f>_xll.BDH($A1832, $D$1, $B1832, $C1832, "Direction", "H", "Period", "Y","cols=9;rows=2")</f>
        <v>40908</v>
      </c>
      <c r="E1832" s="2">
        <v>41274</v>
      </c>
      <c r="F1832" s="2">
        <v>41639</v>
      </c>
      <c r="G1832" s="2">
        <v>42004</v>
      </c>
      <c r="H1832" s="2">
        <v>42369</v>
      </c>
      <c r="I1832" s="2">
        <v>42735</v>
      </c>
      <c r="J1832" s="2">
        <v>43100</v>
      </c>
      <c r="K1832" s="2">
        <v>43465</v>
      </c>
      <c r="L1832" s="2">
        <v>43830</v>
      </c>
    </row>
    <row r="1833" spans="1:14" x14ac:dyDescent="0.25">
      <c r="D1833">
        <v>42.6509</v>
      </c>
      <c r="E1833">
        <v>38.020400000000002</v>
      </c>
      <c r="F1833">
        <v>25.754300000000001</v>
      </c>
      <c r="G1833">
        <v>22.7136</v>
      </c>
      <c r="H1833">
        <v>15.609</v>
      </c>
      <c r="I1833">
        <v>8.2361000000000004</v>
      </c>
      <c r="J1833">
        <v>-1.3264</v>
      </c>
      <c r="K1833">
        <v>7.9745999999999997</v>
      </c>
      <c r="L1833">
        <v>9.5745000000000005</v>
      </c>
    </row>
    <row r="1834" spans="1:14" x14ac:dyDescent="0.25">
      <c r="A1834" s="5" t="s">
        <v>907</v>
      </c>
      <c r="B1834" t="s">
        <v>1169</v>
      </c>
      <c r="C1834" t="s">
        <v>1199</v>
      </c>
      <c r="D1834" s="2">
        <f>_xll.BDH($A1834, $D$1, $B1834, $C1834, "Direction", "H", "Period", "Y","cols=11;rows=2")</f>
        <v>40908</v>
      </c>
      <c r="E1834" s="2">
        <v>41274</v>
      </c>
      <c r="F1834" s="2">
        <v>41639</v>
      </c>
      <c r="G1834" s="2">
        <v>42004</v>
      </c>
      <c r="H1834" s="2">
        <v>42369</v>
      </c>
      <c r="I1834" s="2">
        <v>42735</v>
      </c>
      <c r="J1834" s="2">
        <v>43100</v>
      </c>
      <c r="K1834" s="2">
        <v>43465</v>
      </c>
      <c r="L1834" s="2">
        <v>43830</v>
      </c>
      <c r="M1834" s="2">
        <v>44196</v>
      </c>
      <c r="N1834" s="2">
        <v>44561</v>
      </c>
    </row>
    <row r="1835" spans="1:14" x14ac:dyDescent="0.25">
      <c r="D1835">
        <v>23.678000000000001</v>
      </c>
      <c r="E1835">
        <v>18.312799999999999</v>
      </c>
      <c r="F1835">
        <v>18.795200000000001</v>
      </c>
      <c r="G1835">
        <v>18.275600000000001</v>
      </c>
      <c r="H1835">
        <v>17.007200000000001</v>
      </c>
      <c r="I1835">
        <v>17.572399999999998</v>
      </c>
      <c r="J1835">
        <v>12.686199999999999</v>
      </c>
      <c r="K1835">
        <v>23.442599999999999</v>
      </c>
      <c r="L1835">
        <v>16.704000000000001</v>
      </c>
      <c r="M1835">
        <v>8.9815000000000005</v>
      </c>
      <c r="N1835">
        <v>8.0292999999999992</v>
      </c>
    </row>
    <row r="1836" spans="1:14" x14ac:dyDescent="0.25">
      <c r="A1836" s="5" t="s">
        <v>908</v>
      </c>
      <c r="B1836" t="s">
        <v>1169</v>
      </c>
      <c r="C1836" t="s">
        <v>1184</v>
      </c>
      <c r="D1836" s="2">
        <f>_xll.BDH($A1836, $D$1, $B1836, $C1836, "Direction", "H", "Period", "Y","cols=2;rows=2")</f>
        <v>41090</v>
      </c>
      <c r="E1836" s="2">
        <v>41454</v>
      </c>
    </row>
    <row r="1837" spans="1:14" x14ac:dyDescent="0.25">
      <c r="D1837">
        <v>23.763000000000002</v>
      </c>
      <c r="E1837">
        <v>21.131399999999999</v>
      </c>
    </row>
    <row r="1838" spans="1:14" x14ac:dyDescent="0.25">
      <c r="A1838" s="5" t="s">
        <v>909</v>
      </c>
      <c r="B1838" t="s">
        <v>1169</v>
      </c>
      <c r="C1838" t="s">
        <v>1188</v>
      </c>
      <c r="D1838" s="2">
        <f>_xll.BDH($A1838, $D$1, $B1838, $C1838, "Direction", "H", "Period", "Y","cols=1;rows=2")</f>
        <v>40908</v>
      </c>
    </row>
    <row r="1839" spans="1:14" x14ac:dyDescent="0.25">
      <c r="D1839">
        <v>-7.3021000000000003</v>
      </c>
    </row>
    <row r="1840" spans="1:14" x14ac:dyDescent="0.25">
      <c r="A1840" s="5" t="s">
        <v>801</v>
      </c>
      <c r="B1840" t="s">
        <v>1169</v>
      </c>
      <c r="C1840" t="s">
        <v>1199</v>
      </c>
      <c r="D1840" s="2">
        <f>_xll.BDH($A1840, $D$1, $B1840, $C1840, "Direction", "H", "Period", "Y","cols=3;rows=2")</f>
        <v>41180</v>
      </c>
      <c r="E1840" s="2">
        <v>41544</v>
      </c>
      <c r="F1840" s="2">
        <v>41908</v>
      </c>
      <c r="G1840" s="2"/>
    </row>
    <row r="1841" spans="1:13" x14ac:dyDescent="0.25">
      <c r="D1841">
        <v>18.693000000000001</v>
      </c>
      <c r="E1841">
        <v>17.165600000000001</v>
      </c>
      <c r="F1841">
        <v>17.221</v>
      </c>
    </row>
    <row r="1842" spans="1:13" x14ac:dyDescent="0.25">
      <c r="A1842" s="5" t="s">
        <v>910</v>
      </c>
      <c r="B1842" t="s">
        <v>1170</v>
      </c>
      <c r="C1842" t="s">
        <v>1199</v>
      </c>
      <c r="D1842" s="2">
        <f>_xll.BDH($A1842, $D$1, $B1842, $C1842, "Direction", "H", "Period", "Y","cols=10;rows=2")</f>
        <v>41306</v>
      </c>
      <c r="E1842" s="2">
        <v>41670</v>
      </c>
      <c r="F1842" s="2">
        <v>42034</v>
      </c>
      <c r="G1842" s="2">
        <v>42398</v>
      </c>
      <c r="H1842" s="2">
        <v>42769</v>
      </c>
      <c r="I1842" s="2">
        <v>43133</v>
      </c>
      <c r="J1842" s="2">
        <v>43497</v>
      </c>
      <c r="K1842" s="2">
        <v>43861</v>
      </c>
      <c r="L1842" s="2">
        <v>44225</v>
      </c>
      <c r="M1842" s="2">
        <v>44589</v>
      </c>
    </row>
    <row r="1843" spans="1:13" x14ac:dyDescent="0.25">
      <c r="D1843">
        <v>19.724</v>
      </c>
      <c r="E1843">
        <v>19.737400000000001</v>
      </c>
      <c r="F1843">
        <v>19.174299999999999</v>
      </c>
      <c r="G1843">
        <v>21.0153</v>
      </c>
      <c r="H1843">
        <v>23.203099999999999</v>
      </c>
      <c r="I1843">
        <v>26.690100000000001</v>
      </c>
      <c r="J1843">
        <v>25.344000000000001</v>
      </c>
      <c r="K1843">
        <v>26.106200000000001</v>
      </c>
      <c r="L1843">
        <v>39.735100000000003</v>
      </c>
      <c r="M1843">
        <v>37.130499999999998</v>
      </c>
    </row>
    <row r="1844" spans="1:13" x14ac:dyDescent="0.25">
      <c r="A1844" s="5" t="s">
        <v>911</v>
      </c>
      <c r="B1844" t="s">
        <v>1170</v>
      </c>
      <c r="C1844" t="s">
        <v>1202</v>
      </c>
      <c r="D1844" s="2">
        <f>_xll.BDH($A1844, $D$1, $B1844, $C1844, "Direction", "H", "Period", "Y","cols=8;rows=2")</f>
        <v>41639</v>
      </c>
      <c r="E1844" s="2">
        <v>42004</v>
      </c>
      <c r="F1844" s="2">
        <v>42369</v>
      </c>
      <c r="G1844" s="2">
        <v>42735</v>
      </c>
      <c r="H1844" s="2">
        <v>43100</v>
      </c>
      <c r="I1844" s="2">
        <v>43465</v>
      </c>
      <c r="J1844" s="2">
        <v>43830</v>
      </c>
      <c r="K1844" s="2">
        <v>44196</v>
      </c>
      <c r="L1844" s="2"/>
    </row>
    <row r="1845" spans="1:13" x14ac:dyDescent="0.25">
      <c r="D1845">
        <v>11.6195</v>
      </c>
      <c r="E1845">
        <v>23.117100000000001</v>
      </c>
      <c r="F1845">
        <v>2.4980000000000002</v>
      </c>
      <c r="G1845">
        <v>4.7119</v>
      </c>
      <c r="H1845">
        <v>5.0412999999999997</v>
      </c>
      <c r="I1845">
        <v>0.85940000000000005</v>
      </c>
      <c r="J1845">
        <v>23.5288</v>
      </c>
      <c r="K1845">
        <v>5.2645999999999997</v>
      </c>
    </row>
    <row r="1846" spans="1:13" x14ac:dyDescent="0.25">
      <c r="A1846" s="5" t="s">
        <v>912</v>
      </c>
      <c r="B1846" t="s">
        <v>1170</v>
      </c>
      <c r="C1846" t="s">
        <v>1195</v>
      </c>
      <c r="D1846" s="2">
        <f>_xll.BDH($A1846, $D$1, $B1846, $C1846, "Direction", "H", "Period", "Y","cols=1;rows=2")</f>
        <v>41639</v>
      </c>
      <c r="E1846" s="2"/>
    </row>
    <row r="1847" spans="1:13" x14ac:dyDescent="0.25">
      <c r="D1847">
        <v>9.6059999999999999</v>
      </c>
    </row>
    <row r="1848" spans="1:13" x14ac:dyDescent="0.25">
      <c r="A1848" s="5" t="s">
        <v>913</v>
      </c>
      <c r="B1848" t="s">
        <v>1170</v>
      </c>
      <c r="C1848" t="s">
        <v>1199</v>
      </c>
      <c r="D1848" s="2">
        <f>_xll.BDH($A1848, $D$1, $B1848, $C1848, "Direction", "H", "Period", "Y","cols=10;rows=2")</f>
        <v>41453</v>
      </c>
      <c r="E1848" s="2">
        <v>41817</v>
      </c>
      <c r="F1848" s="2">
        <v>42188</v>
      </c>
      <c r="G1848" s="2">
        <v>42552</v>
      </c>
      <c r="H1848" s="2">
        <v>42916</v>
      </c>
      <c r="I1848" s="2">
        <v>43280</v>
      </c>
      <c r="J1848" s="2">
        <v>43644</v>
      </c>
      <c r="K1848" s="2">
        <v>44015</v>
      </c>
      <c r="L1848" s="2">
        <v>44379</v>
      </c>
      <c r="M1848" s="2">
        <v>44743</v>
      </c>
    </row>
    <row r="1849" spans="1:13" x14ac:dyDescent="0.25">
      <c r="D1849">
        <v>12.594799999999999</v>
      </c>
      <c r="E1849">
        <v>19.3248</v>
      </c>
      <c r="F1849">
        <v>16.222799999999999</v>
      </c>
      <c r="G1849">
        <v>2.3767</v>
      </c>
      <c r="H1849">
        <v>3.5190000000000001</v>
      </c>
      <c r="I1849">
        <v>5.8826000000000001</v>
      </c>
      <c r="J1849">
        <v>-7.0145999999999997</v>
      </c>
      <c r="K1849">
        <v>-2.5617000000000001</v>
      </c>
      <c r="L1849">
        <v>8.0998000000000001</v>
      </c>
      <c r="M1849">
        <v>13.076499999999999</v>
      </c>
    </row>
    <row r="1850" spans="1:13" x14ac:dyDescent="0.25">
      <c r="A1850" s="5" t="s">
        <v>914</v>
      </c>
      <c r="B1850" t="s">
        <v>1170</v>
      </c>
      <c r="C1850" t="s">
        <v>1192</v>
      </c>
      <c r="D1850" s="2" t="str">
        <f>_xll.BDH($A1850, $D$1, $B1850, $C1850, "Direction", "H", "Period", "Y")</f>
        <v>#N/A N/A</v>
      </c>
      <c r="E1850" s="2"/>
      <c r="F1850" s="2"/>
    </row>
    <row r="1852" spans="1:13" x14ac:dyDescent="0.25">
      <c r="A1852" s="5" t="s">
        <v>915</v>
      </c>
      <c r="B1852" t="s">
        <v>1170</v>
      </c>
      <c r="C1852" t="s">
        <v>1193</v>
      </c>
      <c r="D1852" s="2">
        <f>_xll.BDH($A1852, $D$1, $B1852, $C1852, "Direction", "H", "Period", "Y","cols=3;rows=2")</f>
        <v>41636</v>
      </c>
      <c r="E1852" s="2">
        <v>42007</v>
      </c>
      <c r="F1852" s="2">
        <v>42371</v>
      </c>
      <c r="G1852" s="2"/>
    </row>
    <row r="1853" spans="1:13" x14ac:dyDescent="0.25">
      <c r="D1853">
        <v>32.851199999999999</v>
      </c>
      <c r="E1853">
        <v>36.814100000000003</v>
      </c>
      <c r="F1853">
        <v>23.234100000000002</v>
      </c>
    </row>
    <row r="1854" spans="1:13" x14ac:dyDescent="0.25">
      <c r="A1854" s="5" t="s">
        <v>916</v>
      </c>
      <c r="B1854" t="s">
        <v>1170</v>
      </c>
      <c r="C1854" t="s">
        <v>1192</v>
      </c>
      <c r="D1854" s="2">
        <f>_xll.BDH($A1854, $D$1, $B1854, $C1854, "Direction", "H", "Period", "Y","cols=2;rows=2")</f>
        <v>41636</v>
      </c>
      <c r="E1854" s="2">
        <v>42000</v>
      </c>
      <c r="F1854" s="2"/>
    </row>
    <row r="1855" spans="1:13" x14ac:dyDescent="0.25">
      <c r="D1855">
        <v>61.7194</v>
      </c>
      <c r="E1855">
        <v>21.733699999999999</v>
      </c>
    </row>
    <row r="1856" spans="1:13" x14ac:dyDescent="0.25">
      <c r="A1856" s="5" t="s">
        <v>917</v>
      </c>
      <c r="B1856" t="s">
        <v>1170</v>
      </c>
      <c r="C1856" t="s">
        <v>1199</v>
      </c>
      <c r="D1856" s="2">
        <f>_xll.BDH($A1856, $D$1, $B1856, $C1856, "Direction", "H", "Period", "Y","cols=8;rows=2")</f>
        <v>42004</v>
      </c>
      <c r="E1856" s="2">
        <v>42369</v>
      </c>
      <c r="F1856" s="2">
        <v>42735</v>
      </c>
      <c r="G1856" s="2">
        <v>43100</v>
      </c>
      <c r="H1856" s="2">
        <v>43465</v>
      </c>
      <c r="I1856" s="2">
        <v>43830</v>
      </c>
      <c r="J1856" s="2">
        <v>44196</v>
      </c>
      <c r="K1856" s="2">
        <v>44561</v>
      </c>
      <c r="L1856" s="2"/>
    </row>
    <row r="1857" spans="1:13" x14ac:dyDescent="0.25">
      <c r="D1857">
        <v>5.9295999999999998</v>
      </c>
      <c r="E1857">
        <v>24.927399999999999</v>
      </c>
      <c r="F1857">
        <v>4.7404000000000002</v>
      </c>
      <c r="G1857">
        <v>4.242</v>
      </c>
      <c r="H1857">
        <v>4.9393000000000002</v>
      </c>
      <c r="I1857">
        <v>7.9638</v>
      </c>
      <c r="J1857">
        <v>10.917999999999999</v>
      </c>
      <c r="K1857">
        <v>12.370900000000001</v>
      </c>
    </row>
    <row r="1858" spans="1:13" x14ac:dyDescent="0.25">
      <c r="A1858" s="5" t="s">
        <v>918</v>
      </c>
      <c r="B1858" t="s">
        <v>1170</v>
      </c>
      <c r="C1858" t="s">
        <v>1192</v>
      </c>
      <c r="D1858" s="2">
        <f>_xll.BDH($A1858, $D$1, $B1858, $C1858, "Direction", "H", "Period", "Y","cols=2;rows=2")</f>
        <v>41308</v>
      </c>
      <c r="E1858" s="2">
        <v>41672</v>
      </c>
      <c r="F1858" s="2"/>
    </row>
    <row r="1859" spans="1:13" x14ac:dyDescent="0.25">
      <c r="D1859">
        <v>34.207900000000002</v>
      </c>
      <c r="E1859">
        <v>37.839399999999998</v>
      </c>
    </row>
    <row r="1860" spans="1:13" x14ac:dyDescent="0.25">
      <c r="A1860" s="5" t="s">
        <v>919</v>
      </c>
      <c r="B1860" t="s">
        <v>1170</v>
      </c>
      <c r="C1860" t="s">
        <v>1199</v>
      </c>
      <c r="D1860" s="2">
        <f>_xll.BDH($A1860, $D$1, $B1860, $C1860, "Direction", "H", "Period", "Y","cols=9;rows=2")</f>
        <v>41639</v>
      </c>
      <c r="E1860" s="2">
        <v>42004</v>
      </c>
      <c r="F1860" s="2">
        <v>42369</v>
      </c>
      <c r="G1860" s="2">
        <v>42735</v>
      </c>
      <c r="H1860" s="2">
        <v>43100</v>
      </c>
      <c r="I1860" s="2">
        <v>43465</v>
      </c>
      <c r="J1860" s="2">
        <v>43830</v>
      </c>
      <c r="K1860" s="2">
        <v>44196</v>
      </c>
      <c r="L1860" s="2">
        <v>44561</v>
      </c>
    </row>
    <row r="1861" spans="1:13" x14ac:dyDescent="0.25">
      <c r="D1861">
        <v>8.8505000000000003</v>
      </c>
      <c r="E1861">
        <v>4.3037000000000001</v>
      </c>
      <c r="F1861">
        <v>0.61850000000000005</v>
      </c>
      <c r="G1861">
        <v>1.613</v>
      </c>
      <c r="H1861">
        <v>6.7799999999999999E-2</v>
      </c>
      <c r="I1861">
        <v>4.4831000000000003</v>
      </c>
      <c r="J1861">
        <v>6.4610000000000003</v>
      </c>
      <c r="K1861">
        <v>0.32529999999999998</v>
      </c>
      <c r="L1861">
        <v>5.6859000000000002</v>
      </c>
    </row>
    <row r="1862" spans="1:13" x14ac:dyDescent="0.25">
      <c r="A1862" s="5" t="s">
        <v>920</v>
      </c>
      <c r="B1862" t="s">
        <v>1170</v>
      </c>
      <c r="C1862" t="s">
        <v>1199</v>
      </c>
      <c r="D1862" s="2">
        <f>_xll.BDH($A1862, $D$1, $B1862, $C1862, "Direction", "H", "Period", "Y","cols=10;rows=2")</f>
        <v>41580</v>
      </c>
      <c r="E1862" s="2">
        <v>41944</v>
      </c>
      <c r="F1862" s="2">
        <v>42308</v>
      </c>
      <c r="G1862" s="2">
        <v>42672</v>
      </c>
      <c r="H1862" s="2">
        <v>43036</v>
      </c>
      <c r="I1862" s="2">
        <v>43407</v>
      </c>
      <c r="J1862" s="2">
        <v>43771</v>
      </c>
      <c r="K1862" s="2">
        <v>44135</v>
      </c>
      <c r="L1862" s="2">
        <v>44499</v>
      </c>
      <c r="M1862" s="2">
        <v>44863</v>
      </c>
    </row>
    <row r="1863" spans="1:13" x14ac:dyDescent="0.25">
      <c r="D1863">
        <v>15.126200000000001</v>
      </c>
      <c r="E1863">
        <v>13.2524</v>
      </c>
      <c r="F1863">
        <v>14.1774</v>
      </c>
      <c r="G1863">
        <v>16.831700000000001</v>
      </c>
      <c r="H1863">
        <v>9.4898000000000007</v>
      </c>
      <c r="I1863">
        <v>14.064399999999999</v>
      </c>
      <c r="J1863">
        <v>11.835800000000001</v>
      </c>
      <c r="K1863">
        <v>10.2987</v>
      </c>
      <c r="L1863">
        <v>5.5627000000000004</v>
      </c>
      <c r="M1863">
        <v>7.3829000000000002</v>
      </c>
    </row>
    <row r="1864" spans="1:13" x14ac:dyDescent="0.25">
      <c r="A1864" s="5" t="s">
        <v>921</v>
      </c>
      <c r="B1864" t="s">
        <v>1170</v>
      </c>
      <c r="C1864" t="s">
        <v>1199</v>
      </c>
      <c r="D1864" s="2">
        <f>_xll.BDH($A1864, $D$1, $B1864, $C1864, "Direction", "H", "Period", "Y","cols=9;rows=2")</f>
        <v>41639</v>
      </c>
      <c r="E1864" s="2">
        <v>42004</v>
      </c>
      <c r="F1864" s="2">
        <v>42369</v>
      </c>
      <c r="G1864" s="2">
        <v>42735</v>
      </c>
      <c r="H1864" s="2">
        <v>43100</v>
      </c>
      <c r="I1864" s="2">
        <v>43465</v>
      </c>
      <c r="J1864" s="2">
        <v>43830</v>
      </c>
      <c r="K1864" s="2">
        <v>44196</v>
      </c>
      <c r="L1864" s="2">
        <v>44561</v>
      </c>
    </row>
    <row r="1865" spans="1:13" x14ac:dyDescent="0.25">
      <c r="D1865">
        <v>8.6119000000000003</v>
      </c>
      <c r="E1865">
        <v>3.9948000000000001</v>
      </c>
      <c r="F1865">
        <v>-1.7619</v>
      </c>
      <c r="G1865">
        <v>12.639200000000001</v>
      </c>
      <c r="H1865">
        <v>14.3454</v>
      </c>
      <c r="I1865">
        <v>10.107799999999999</v>
      </c>
      <c r="J1865">
        <v>18.770399999999999</v>
      </c>
      <c r="K1865">
        <v>17.664200000000001</v>
      </c>
      <c r="L1865">
        <v>24.424700000000001</v>
      </c>
    </row>
    <row r="1866" spans="1:13" x14ac:dyDescent="0.25">
      <c r="A1866" s="5" t="s">
        <v>922</v>
      </c>
      <c r="B1866" t="s">
        <v>1170</v>
      </c>
      <c r="C1866" t="s">
        <v>1193</v>
      </c>
      <c r="D1866" s="2">
        <f>_xll.BDH($A1866, $D$1, $B1866, $C1866, "Direction", "H", "Period", "Y","cols=3;rows=2")</f>
        <v>41544</v>
      </c>
      <c r="E1866" s="2">
        <v>41908</v>
      </c>
      <c r="F1866" s="2">
        <v>42272</v>
      </c>
      <c r="G1866" s="2"/>
    </row>
    <row r="1867" spans="1:13" x14ac:dyDescent="0.25">
      <c r="D1867">
        <v>8.8827999999999996</v>
      </c>
      <c r="E1867">
        <v>8.1610999999999994</v>
      </c>
      <c r="F1867">
        <v>9.7899999999999991</v>
      </c>
    </row>
    <row r="1868" spans="1:13" x14ac:dyDescent="0.25">
      <c r="A1868" s="5" t="s">
        <v>923</v>
      </c>
      <c r="B1868" t="s">
        <v>1170</v>
      </c>
      <c r="C1868" t="s">
        <v>1199</v>
      </c>
      <c r="D1868" s="2">
        <f>_xll.BDH($A1868, $D$1, $B1868, $C1868, "Direction", "H", "Period", "Y","cols=9;rows=2")</f>
        <v>41639</v>
      </c>
      <c r="E1868" s="2">
        <v>42004</v>
      </c>
      <c r="F1868" s="2">
        <v>42369</v>
      </c>
      <c r="G1868" s="2">
        <v>42735</v>
      </c>
      <c r="H1868" s="2">
        <v>43100</v>
      </c>
      <c r="I1868" s="2">
        <v>43465</v>
      </c>
      <c r="J1868" s="2">
        <v>43830</v>
      </c>
      <c r="K1868" s="2">
        <v>44196</v>
      </c>
      <c r="L1868" s="2">
        <v>44561</v>
      </c>
    </row>
    <row r="1869" spans="1:13" x14ac:dyDescent="0.25">
      <c r="D1869">
        <v>19.533300000000001</v>
      </c>
      <c r="E1869">
        <v>26.211300000000001</v>
      </c>
      <c r="F1869">
        <v>28.953600000000002</v>
      </c>
      <c r="G1869">
        <v>34.781300000000002</v>
      </c>
      <c r="H1869">
        <v>35.069699999999997</v>
      </c>
      <c r="I1869">
        <v>57.296599999999998</v>
      </c>
      <c r="J1869">
        <v>55.706400000000002</v>
      </c>
      <c r="K1869">
        <v>61.545299999999997</v>
      </c>
      <c r="L1869">
        <v>68.703400000000002</v>
      </c>
    </row>
    <row r="1870" spans="1:13" x14ac:dyDescent="0.25">
      <c r="A1870" s="5" t="s">
        <v>924</v>
      </c>
      <c r="B1870" t="s">
        <v>1170</v>
      </c>
      <c r="C1870" t="s">
        <v>1199</v>
      </c>
      <c r="D1870" s="2">
        <f>_xll.BDH($A1870, $D$1, $B1870, $C1870, "Direction", "H", "Period", "Y","cols=9;rows=2")</f>
        <v>41639</v>
      </c>
      <c r="E1870" s="2">
        <v>42004</v>
      </c>
      <c r="F1870" s="2">
        <v>42369</v>
      </c>
      <c r="G1870" s="2">
        <v>42735</v>
      </c>
      <c r="H1870" s="2">
        <v>43100</v>
      </c>
      <c r="I1870" s="2">
        <v>43465</v>
      </c>
      <c r="J1870" s="2">
        <v>43830</v>
      </c>
      <c r="K1870" s="2">
        <v>44196</v>
      </c>
      <c r="L1870" s="2">
        <v>44561</v>
      </c>
    </row>
    <row r="1871" spans="1:13" x14ac:dyDescent="0.25">
      <c r="D1871">
        <v>32.6629</v>
      </c>
      <c r="E1871">
        <v>40.034599999999998</v>
      </c>
      <c r="F1871">
        <v>60.118400000000001</v>
      </c>
      <c r="G1871">
        <v>60.835099999999997</v>
      </c>
      <c r="H1871">
        <v>64.999700000000004</v>
      </c>
      <c r="I1871">
        <v>48.880600000000001</v>
      </c>
      <c r="J1871">
        <v>37.047199999999997</v>
      </c>
      <c r="K1871">
        <v>17.7334</v>
      </c>
      <c r="L1871">
        <v>56.583799999999997</v>
      </c>
    </row>
    <row r="1872" spans="1:13" x14ac:dyDescent="0.25">
      <c r="A1872" s="5" t="s">
        <v>925</v>
      </c>
      <c r="B1872" t="s">
        <v>1170</v>
      </c>
      <c r="C1872" t="s">
        <v>1202</v>
      </c>
      <c r="D1872" s="2">
        <f>_xll.BDH($A1872, $D$1, $B1872, $C1872, "Direction", "H", "Period", "Y","cols=9;rows=2")</f>
        <v>41636</v>
      </c>
      <c r="E1872" s="2">
        <v>42000</v>
      </c>
      <c r="F1872" s="2">
        <v>42364</v>
      </c>
      <c r="G1872" s="2">
        <v>42735</v>
      </c>
      <c r="H1872" s="2">
        <v>43099</v>
      </c>
      <c r="I1872" s="2">
        <v>43463</v>
      </c>
      <c r="J1872" s="2">
        <v>43827</v>
      </c>
      <c r="K1872" s="2">
        <v>44191</v>
      </c>
      <c r="L1872" s="2">
        <v>44555</v>
      </c>
    </row>
    <row r="1873" spans="1:13" x14ac:dyDescent="0.25">
      <c r="D1873">
        <v>17.057400000000001</v>
      </c>
      <c r="E1873">
        <v>10.283099999999999</v>
      </c>
      <c r="F1873">
        <v>13.520899999999999</v>
      </c>
      <c r="G1873">
        <v>15.3102</v>
      </c>
      <c r="H1873">
        <v>19.503900000000002</v>
      </c>
      <c r="I1873">
        <v>17.3187</v>
      </c>
      <c r="J1873">
        <v>21.269200000000001</v>
      </c>
      <c r="K1873">
        <v>19.250499999999999</v>
      </c>
      <c r="L1873">
        <v>18.610099999999999</v>
      </c>
    </row>
    <row r="1874" spans="1:13" x14ac:dyDescent="0.25">
      <c r="A1874" s="5" t="s">
        <v>926</v>
      </c>
      <c r="B1874" t="s">
        <v>1170</v>
      </c>
      <c r="C1874" t="s">
        <v>1199</v>
      </c>
      <c r="D1874" s="2">
        <f>_xll.BDH($A1874, $D$1, $B1874, $C1874, "Direction", "H", "Period", "Y","cols=9;rows=2")</f>
        <v>41639</v>
      </c>
      <c r="E1874" s="2">
        <v>42004</v>
      </c>
      <c r="F1874" s="2">
        <v>42369</v>
      </c>
      <c r="G1874" s="2">
        <v>42735</v>
      </c>
      <c r="H1874" s="2">
        <v>43100</v>
      </c>
      <c r="I1874" s="2">
        <v>43465</v>
      </c>
      <c r="J1874" s="2">
        <v>43830</v>
      </c>
      <c r="K1874" s="2">
        <v>44196</v>
      </c>
      <c r="L1874" s="2">
        <v>44561</v>
      </c>
    </row>
    <row r="1875" spans="1:13" x14ac:dyDescent="0.25">
      <c r="D1875">
        <v>46.118699999999997</v>
      </c>
      <c r="E1875">
        <v>49.843200000000003</v>
      </c>
      <c r="F1875">
        <v>60.924399999999999</v>
      </c>
      <c r="G1875">
        <v>54.052900000000001</v>
      </c>
      <c r="H1875">
        <v>47.543900000000001</v>
      </c>
      <c r="I1875">
        <v>31.577400000000001</v>
      </c>
      <c r="J1875">
        <v>27.205300000000001</v>
      </c>
      <c r="K1875">
        <v>30.177399999999999</v>
      </c>
      <c r="L1875">
        <v>6.4854000000000003</v>
      </c>
    </row>
    <row r="1876" spans="1:13" x14ac:dyDescent="0.25">
      <c r="A1876" s="5" t="s">
        <v>927</v>
      </c>
      <c r="B1876" t="s">
        <v>1170</v>
      </c>
      <c r="C1876" t="s">
        <v>1199</v>
      </c>
      <c r="D1876" s="2">
        <f>_xll.BDH($A1876, $D$1, $B1876, $C1876, "Direction", "H", "Period", "Y","cols=9;rows=2")</f>
        <v>41639</v>
      </c>
      <c r="E1876" s="2">
        <v>42004</v>
      </c>
      <c r="F1876" s="2">
        <v>42369</v>
      </c>
      <c r="G1876" s="2">
        <v>42735</v>
      </c>
      <c r="H1876" s="2">
        <v>43100</v>
      </c>
      <c r="I1876" s="2">
        <v>43465</v>
      </c>
      <c r="J1876" s="2">
        <v>43830</v>
      </c>
      <c r="K1876" s="2">
        <v>44196</v>
      </c>
      <c r="L1876" s="2">
        <v>44561</v>
      </c>
    </row>
    <row r="1877" spans="1:13" x14ac:dyDescent="0.25">
      <c r="D1877">
        <v>12.111599999999999</v>
      </c>
      <c r="E1877">
        <v>7.2651000000000003</v>
      </c>
      <c r="F1877">
        <v>26.064299999999999</v>
      </c>
      <c r="G1877">
        <v>6.24</v>
      </c>
      <c r="H1877">
        <v>11.0566</v>
      </c>
      <c r="I1877">
        <v>12.8489</v>
      </c>
      <c r="J1877">
        <v>14.8606</v>
      </c>
      <c r="K1877">
        <v>12.97</v>
      </c>
      <c r="L1877">
        <v>15.3992</v>
      </c>
    </row>
    <row r="1878" spans="1:13" x14ac:dyDescent="0.25">
      <c r="A1878" s="5" t="s">
        <v>928</v>
      </c>
      <c r="B1878" t="s">
        <v>1170</v>
      </c>
      <c r="C1878" t="s">
        <v>1195</v>
      </c>
      <c r="D1878" s="2">
        <f>_xll.BDH($A1878, $D$1, $B1878, $C1878, "Direction", "H", "Period", "Y","cols=2;rows=2")</f>
        <v>41639</v>
      </c>
      <c r="E1878" s="2">
        <v>42004</v>
      </c>
    </row>
    <row r="1879" spans="1:13" x14ac:dyDescent="0.25">
      <c r="D1879">
        <v>-25.2746</v>
      </c>
      <c r="E1879">
        <v>3.8917999999999999</v>
      </c>
    </row>
    <row r="1880" spans="1:13" x14ac:dyDescent="0.25">
      <c r="A1880" s="5" t="s">
        <v>929</v>
      </c>
      <c r="B1880" t="s">
        <v>1170</v>
      </c>
      <c r="C1880" t="s">
        <v>1201</v>
      </c>
      <c r="D1880" s="2">
        <f>_xll.BDH($A1880, $D$1, $B1880, $C1880, "Direction", "H", "Period", "Y","cols=6;rows=2")</f>
        <v>42004</v>
      </c>
      <c r="E1880" s="2">
        <v>42369</v>
      </c>
      <c r="F1880" s="2">
        <v>42735</v>
      </c>
      <c r="G1880" s="2">
        <v>43100</v>
      </c>
      <c r="H1880" s="2">
        <v>43465</v>
      </c>
      <c r="I1880" s="2">
        <v>43830</v>
      </c>
      <c r="J1880" s="2"/>
    </row>
    <row r="1881" spans="1:13" x14ac:dyDescent="0.25">
      <c r="D1881">
        <v>103.9864</v>
      </c>
      <c r="E1881">
        <v>8.1540999999999997</v>
      </c>
      <c r="F1881">
        <v>29.998799999999999</v>
      </c>
      <c r="G1881">
        <v>7.5960000000000001</v>
      </c>
      <c r="H1881">
        <v>14.6403</v>
      </c>
      <c r="I1881">
        <v>-6.7499000000000002</v>
      </c>
    </row>
    <row r="1882" spans="1:13" x14ac:dyDescent="0.25">
      <c r="A1882" s="5" t="s">
        <v>930</v>
      </c>
      <c r="B1882" t="s">
        <v>1170</v>
      </c>
      <c r="C1882" t="s">
        <v>1199</v>
      </c>
      <c r="D1882" s="2">
        <f>_xll.BDH($A1882, $D$1, $B1882, $C1882, "Direction", "H", "Period", "Y","cols=10;rows=2")</f>
        <v>41453</v>
      </c>
      <c r="E1882" s="2">
        <v>41817</v>
      </c>
      <c r="F1882" s="2">
        <v>42188</v>
      </c>
      <c r="G1882" s="2">
        <v>42552</v>
      </c>
      <c r="H1882" s="2">
        <v>42916</v>
      </c>
      <c r="I1882" s="2">
        <v>43280</v>
      </c>
      <c r="J1882" s="2">
        <v>43644</v>
      </c>
      <c r="K1882" s="2">
        <v>44015</v>
      </c>
      <c r="L1882" s="2">
        <v>44379</v>
      </c>
      <c r="M1882" s="2">
        <v>44743</v>
      </c>
    </row>
    <row r="1883" spans="1:13" x14ac:dyDescent="0.25">
      <c r="D1883">
        <v>52.574399999999997</v>
      </c>
      <c r="E1883">
        <v>49.628599999999999</v>
      </c>
      <c r="F1883">
        <v>59.555599999999998</v>
      </c>
      <c r="G1883">
        <v>10.7569</v>
      </c>
      <c r="H1883">
        <v>52.2151</v>
      </c>
      <c r="I1883">
        <v>78.045599999999993</v>
      </c>
      <c r="J1883">
        <v>105.1476</v>
      </c>
      <c r="K1883">
        <v>50.848300000000002</v>
      </c>
      <c r="L1883">
        <v>108.6849</v>
      </c>
      <c r="M1883">
        <v>445.67570000000001</v>
      </c>
    </row>
    <row r="1884" spans="1:13" x14ac:dyDescent="0.25">
      <c r="A1884" s="5" t="s">
        <v>800</v>
      </c>
      <c r="B1884" t="s">
        <v>1170</v>
      </c>
      <c r="C1884" t="s">
        <v>1199</v>
      </c>
      <c r="D1884" s="2">
        <f>_xll.BDH($A1884, $D$1, $B1884, $C1884, "Direction", "H", "Period", "Y","cols=8;rows=2")</f>
        <v>41639</v>
      </c>
      <c r="E1884" s="2">
        <v>42004</v>
      </c>
      <c r="F1884" s="2">
        <v>42369</v>
      </c>
      <c r="G1884" s="2">
        <v>42735</v>
      </c>
      <c r="H1884" s="2">
        <v>43100</v>
      </c>
      <c r="I1884" s="2">
        <v>43465</v>
      </c>
      <c r="J1884" s="2">
        <v>43830</v>
      </c>
      <c r="K1884" s="2">
        <v>44196</v>
      </c>
    </row>
    <row r="1885" spans="1:13" x14ac:dyDescent="0.25">
      <c r="D1885">
        <v>11.389699999999999</v>
      </c>
      <c r="E1885">
        <v>-37.231200000000001</v>
      </c>
      <c r="F1885">
        <v>-21.684000000000001</v>
      </c>
      <c r="G1885">
        <v>11.8346</v>
      </c>
      <c r="H1885">
        <v>-3.5718999999999999</v>
      </c>
      <c r="I1885">
        <v>-7.5989000000000004</v>
      </c>
      <c r="J1885">
        <v>-2.2755999999999998</v>
      </c>
      <c r="K1885">
        <v>-70.958299999999994</v>
      </c>
    </row>
    <row r="1886" spans="1:13" x14ac:dyDescent="0.25">
      <c r="A1886" s="5" t="s">
        <v>931</v>
      </c>
      <c r="B1886" t="s">
        <v>1170</v>
      </c>
      <c r="C1886" t="s">
        <v>1199</v>
      </c>
      <c r="D1886" s="2">
        <f>_xll.BDH($A1886, $D$1, $B1886, $C1886, "Direction", "H", "Period", "Y","cols=10;rows=2")</f>
        <v>41455</v>
      </c>
      <c r="E1886" s="2">
        <v>41819</v>
      </c>
      <c r="F1886" s="2">
        <v>42183</v>
      </c>
      <c r="G1886" s="2">
        <v>42547</v>
      </c>
      <c r="H1886" s="2">
        <v>42911</v>
      </c>
      <c r="I1886" s="2">
        <v>43275</v>
      </c>
      <c r="J1886" s="2">
        <v>43646</v>
      </c>
      <c r="K1886" s="2">
        <v>44010</v>
      </c>
      <c r="L1886" s="2">
        <v>44374</v>
      </c>
      <c r="M1886" s="2">
        <v>44738</v>
      </c>
    </row>
    <row r="1887" spans="1:13" x14ac:dyDescent="0.25">
      <c r="D1887">
        <v>2.3673999999999999</v>
      </c>
      <c r="E1887">
        <v>13.285299999999999</v>
      </c>
      <c r="F1887">
        <v>12.9396</v>
      </c>
      <c r="G1887">
        <v>16.622599999999998</v>
      </c>
      <c r="H1887">
        <v>26.711300000000001</v>
      </c>
      <c r="I1887">
        <v>35.747799999999998</v>
      </c>
      <c r="J1887">
        <v>39.217700000000001</v>
      </c>
      <c r="K1887">
        <v>45.7378</v>
      </c>
      <c r="L1887">
        <v>69.795900000000003</v>
      </c>
      <c r="M1887">
        <v>74.8489</v>
      </c>
    </row>
    <row r="1888" spans="1:13" x14ac:dyDescent="0.25">
      <c r="A1888" s="5" t="s">
        <v>932</v>
      </c>
      <c r="B1888" t="s">
        <v>1170</v>
      </c>
      <c r="C1888" t="s">
        <v>1199</v>
      </c>
      <c r="D1888" s="2">
        <f>_xll.BDH($A1888, $D$1, $B1888, $C1888, "Direction", "H", "Period", "Y","cols=9;rows=2")</f>
        <v>41639</v>
      </c>
      <c r="E1888" s="2">
        <v>42004</v>
      </c>
      <c r="F1888" s="2">
        <v>42369</v>
      </c>
      <c r="G1888" s="2">
        <v>42735</v>
      </c>
      <c r="H1888" s="2">
        <v>43100</v>
      </c>
      <c r="I1888" s="2">
        <v>43465</v>
      </c>
      <c r="J1888" s="2">
        <v>43830</v>
      </c>
      <c r="K1888" s="2">
        <v>44196</v>
      </c>
      <c r="L1888" s="2">
        <v>44561</v>
      </c>
    </row>
    <row r="1889" spans="1:12" x14ac:dyDescent="0.25">
      <c r="D1889">
        <v>17.441800000000001</v>
      </c>
      <c r="E1889">
        <v>21.874099999999999</v>
      </c>
      <c r="F1889">
        <v>18.917000000000002</v>
      </c>
      <c r="G1889">
        <v>6.8367000000000004</v>
      </c>
      <c r="H1889">
        <v>21.510300000000001</v>
      </c>
      <c r="I1889">
        <v>22.497900000000001</v>
      </c>
      <c r="J1889">
        <v>12.4125</v>
      </c>
      <c r="K1889">
        <v>-18.111799999999999</v>
      </c>
      <c r="L1889">
        <v>6.9043000000000001</v>
      </c>
    </row>
    <row r="1890" spans="1:12" x14ac:dyDescent="0.25">
      <c r="A1890" s="5" t="s">
        <v>933</v>
      </c>
      <c r="B1890" t="s">
        <v>1171</v>
      </c>
      <c r="C1890" t="s">
        <v>1199</v>
      </c>
      <c r="D1890" s="2">
        <f>_xll.BDH($A1890, $D$1, $B1890, $C1890, "Direction", "H", "Period", "Y","cols=5;rows=2")</f>
        <v>43100</v>
      </c>
      <c r="E1890" s="2">
        <v>43465</v>
      </c>
      <c r="F1890" s="2">
        <v>43830</v>
      </c>
      <c r="G1890" s="2">
        <v>44196</v>
      </c>
      <c r="H1890" s="2">
        <v>44561</v>
      </c>
      <c r="I1890" s="2"/>
      <c r="J1890" s="2"/>
      <c r="K1890" s="2"/>
    </row>
    <row r="1891" spans="1:12" x14ac:dyDescent="0.25">
      <c r="D1891">
        <v>32.643500000000003</v>
      </c>
      <c r="E1891">
        <v>65.679400000000001</v>
      </c>
      <c r="F1891">
        <v>86.953599999999994</v>
      </c>
      <c r="G1891">
        <v>-47.131500000000003</v>
      </c>
      <c r="H1891">
        <v>119.1974</v>
      </c>
    </row>
    <row r="1892" spans="1:12" x14ac:dyDescent="0.25">
      <c r="A1892" s="5" t="s">
        <v>934</v>
      </c>
      <c r="B1892" t="s">
        <v>1171</v>
      </c>
      <c r="C1892" t="s">
        <v>1201</v>
      </c>
      <c r="D1892" s="2">
        <f>_xll.BDH($A1892, $D$1, $B1892, $C1892, "Direction", "H", "Period", "Y","cols=6;rows=2")</f>
        <v>42004</v>
      </c>
      <c r="E1892" s="2">
        <v>42369</v>
      </c>
      <c r="F1892" s="2">
        <v>42735</v>
      </c>
      <c r="G1892" s="2">
        <v>43100</v>
      </c>
      <c r="H1892" s="2">
        <v>43465</v>
      </c>
      <c r="I1892" s="2">
        <v>43830</v>
      </c>
    </row>
    <row r="1893" spans="1:12" x14ac:dyDescent="0.25">
      <c r="D1893">
        <v>33.316200000000002</v>
      </c>
      <c r="E1893">
        <v>9.4164999999999992</v>
      </c>
      <c r="F1893">
        <v>11.721500000000001</v>
      </c>
      <c r="G1893">
        <v>3.7530000000000001</v>
      </c>
      <c r="H1893">
        <v>1.8101</v>
      </c>
      <c r="I1893">
        <v>3.4687000000000001</v>
      </c>
    </row>
    <row r="1894" spans="1:12" x14ac:dyDescent="0.25">
      <c r="A1894" s="5" t="s">
        <v>935</v>
      </c>
      <c r="B1894" t="s">
        <v>1171</v>
      </c>
      <c r="C1894" t="s">
        <v>1202</v>
      </c>
      <c r="D1894" s="2">
        <f>_xll.BDH($A1894, $D$1, $B1894, $C1894, "Direction", "H", "Period", "Y","cols=8;rows=2")</f>
        <v>42000</v>
      </c>
      <c r="E1894" s="2">
        <v>42369</v>
      </c>
      <c r="F1894" s="2">
        <v>42735</v>
      </c>
      <c r="G1894" s="2">
        <v>43100</v>
      </c>
      <c r="H1894" s="2">
        <v>43465</v>
      </c>
      <c r="I1894" s="2">
        <v>43830</v>
      </c>
      <c r="J1894" s="2">
        <v>44196</v>
      </c>
      <c r="K1894" s="2">
        <v>44561</v>
      </c>
    </row>
    <row r="1895" spans="1:12" x14ac:dyDescent="0.25">
      <c r="D1895">
        <v>3.7244999999999999</v>
      </c>
      <c r="E1895">
        <v>-4.4699999999999997E-2</v>
      </c>
      <c r="F1895">
        <v>-49.955500000000001</v>
      </c>
      <c r="G1895">
        <v>1.9722</v>
      </c>
      <c r="H1895">
        <v>2.2130999999999998</v>
      </c>
      <c r="I1895">
        <v>2.5470999999999999</v>
      </c>
      <c r="J1895">
        <v>-2.8380000000000001</v>
      </c>
      <c r="K1895">
        <v>-1.2750999999999999</v>
      </c>
    </row>
    <row r="1896" spans="1:12" x14ac:dyDescent="0.25">
      <c r="A1896" s="5" t="s">
        <v>936</v>
      </c>
      <c r="B1896" t="s">
        <v>1171</v>
      </c>
      <c r="C1896" t="s">
        <v>1199</v>
      </c>
      <c r="D1896" s="2">
        <f>_xll.BDH($A1896, $D$1, $B1896, $C1896, "Direction", "H", "Period", "Y","cols=5;rows=2")</f>
        <v>42004</v>
      </c>
      <c r="E1896" s="2">
        <v>42369</v>
      </c>
      <c r="F1896" s="2">
        <v>42735</v>
      </c>
      <c r="G1896" s="2">
        <v>43100</v>
      </c>
      <c r="H1896" s="2">
        <v>44561</v>
      </c>
      <c r="I1896" s="2"/>
      <c r="J1896" s="2"/>
      <c r="K1896" s="2"/>
    </row>
    <row r="1897" spans="1:12" x14ac:dyDescent="0.25">
      <c r="D1897">
        <v>56.625</v>
      </c>
      <c r="E1897">
        <v>179.98939999999999</v>
      </c>
      <c r="F1897">
        <v>138.04920000000001</v>
      </c>
      <c r="G1897">
        <v>108.5585</v>
      </c>
      <c r="H1897">
        <v>80.522400000000005</v>
      </c>
    </row>
    <row r="1898" spans="1:12" x14ac:dyDescent="0.25">
      <c r="A1898" s="5" t="s">
        <v>937</v>
      </c>
      <c r="B1898" t="s">
        <v>1171</v>
      </c>
      <c r="C1898" t="s">
        <v>1199</v>
      </c>
      <c r="D1898" s="2">
        <f>_xll.BDH($A1898, $D$1, $B1898, $C1898, "Direction", "H", "Period", "Y","cols=6;rows=2")</f>
        <v>42735</v>
      </c>
      <c r="E1898" s="2">
        <v>43100</v>
      </c>
      <c r="F1898" s="2">
        <v>43465</v>
      </c>
      <c r="G1898" s="2">
        <v>43830</v>
      </c>
      <c r="H1898" s="2">
        <v>44196</v>
      </c>
      <c r="I1898" s="2">
        <v>44561</v>
      </c>
      <c r="J1898" s="2"/>
      <c r="K1898" s="2"/>
    </row>
    <row r="1899" spans="1:12" x14ac:dyDescent="0.25">
      <c r="D1899">
        <v>329.87759999999997</v>
      </c>
      <c r="E1899">
        <v>106.15649999999999</v>
      </c>
      <c r="F1899">
        <v>82.633499999999998</v>
      </c>
      <c r="G1899">
        <v>57.057699999999997</v>
      </c>
      <c r="H1899">
        <v>39.6143</v>
      </c>
      <c r="I1899">
        <v>60.812100000000001</v>
      </c>
    </row>
    <row r="1900" spans="1:12" x14ac:dyDescent="0.25">
      <c r="A1900" s="5" t="s">
        <v>411</v>
      </c>
      <c r="B1900" t="s">
        <v>1171</v>
      </c>
      <c r="C1900" t="s">
        <v>1199</v>
      </c>
      <c r="D1900" s="2">
        <f>_xll.BDH($A1900, $D$1, $B1900, $C1900, "Direction", "H", "Period", "Y","cols=8;rows=2")</f>
        <v>42004</v>
      </c>
      <c r="E1900" s="2">
        <v>42369</v>
      </c>
      <c r="F1900" s="2">
        <v>42735</v>
      </c>
      <c r="G1900" s="2">
        <v>43100</v>
      </c>
      <c r="H1900" s="2">
        <v>43465</v>
      </c>
      <c r="I1900" s="2">
        <v>43830</v>
      </c>
      <c r="J1900" s="2">
        <v>44196</v>
      </c>
      <c r="K1900" s="2">
        <v>44561</v>
      </c>
    </row>
    <row r="1901" spans="1:12" x14ac:dyDescent="0.25">
      <c r="D1901">
        <v>-12.113799999999999</v>
      </c>
      <c r="E1901">
        <v>5.5663999999999998</v>
      </c>
      <c r="F1901">
        <v>5.0429000000000004</v>
      </c>
      <c r="G1901">
        <v>-21.936900000000001</v>
      </c>
      <c r="H1901">
        <v>-15.464499999999999</v>
      </c>
      <c r="I1901">
        <v>-10.0525</v>
      </c>
      <c r="J1901">
        <v>-4.8681999999999999</v>
      </c>
      <c r="K1901">
        <v>-5.2304000000000004</v>
      </c>
    </row>
    <row r="1902" spans="1:12" x14ac:dyDescent="0.25">
      <c r="A1902" s="5" t="s">
        <v>938</v>
      </c>
      <c r="B1902" t="s">
        <v>1171</v>
      </c>
      <c r="C1902" t="s">
        <v>1199</v>
      </c>
      <c r="D1902" s="2">
        <f>_xll.BDH($A1902, $D$1, $B1902, $C1902, "Direction", "H", "Period", "Y","cols=8;rows=2")</f>
        <v>42004</v>
      </c>
      <c r="E1902" s="2">
        <v>42369</v>
      </c>
      <c r="F1902" s="2">
        <v>42735</v>
      </c>
      <c r="G1902" s="2">
        <v>43100</v>
      </c>
      <c r="H1902" s="2">
        <v>43465</v>
      </c>
      <c r="I1902" s="2">
        <v>43830</v>
      </c>
      <c r="J1902" s="2">
        <v>44196</v>
      </c>
      <c r="K1902" s="2">
        <v>44561</v>
      </c>
    </row>
    <row r="1903" spans="1:12" x14ac:dyDescent="0.25">
      <c r="D1903">
        <v>15.020099999999999</v>
      </c>
      <c r="E1903">
        <v>20.501100000000001</v>
      </c>
      <c r="F1903">
        <v>22.1</v>
      </c>
      <c r="G1903">
        <v>22.627400000000002</v>
      </c>
      <c r="H1903">
        <v>32.807699999999997</v>
      </c>
      <c r="I1903">
        <v>21.321100000000001</v>
      </c>
      <c r="J1903">
        <v>31.772099999999998</v>
      </c>
      <c r="K1903">
        <v>54.2074</v>
      </c>
    </row>
    <row r="1904" spans="1:12" x14ac:dyDescent="0.25">
      <c r="A1904" s="5" t="s">
        <v>939</v>
      </c>
      <c r="B1904" t="s">
        <v>1171</v>
      </c>
      <c r="C1904" t="s">
        <v>1199</v>
      </c>
      <c r="D1904" s="2">
        <f>_xll.BDH($A1904, $D$1, $B1904, $C1904, "Direction", "H", "Period", "Y","cols=8;rows=2")</f>
        <v>42004</v>
      </c>
      <c r="E1904" s="2">
        <v>42369</v>
      </c>
      <c r="F1904" s="2">
        <v>42735</v>
      </c>
      <c r="G1904" s="2">
        <v>43100</v>
      </c>
      <c r="H1904" s="2">
        <v>43465</v>
      </c>
      <c r="I1904" s="2">
        <v>43830</v>
      </c>
      <c r="J1904" s="2">
        <v>44196</v>
      </c>
      <c r="K1904" s="2">
        <v>44561</v>
      </c>
    </row>
    <row r="1905" spans="1:12" x14ac:dyDescent="0.25">
      <c r="D1905">
        <v>51.799199999999999</v>
      </c>
      <c r="E1905">
        <v>28.499400000000001</v>
      </c>
      <c r="F1905">
        <v>64.266099999999994</v>
      </c>
      <c r="G1905">
        <v>53.055</v>
      </c>
      <c r="H1905">
        <v>72.212400000000002</v>
      </c>
      <c r="I1905">
        <v>61.312100000000001</v>
      </c>
      <c r="J1905">
        <v>50.579000000000001</v>
      </c>
      <c r="K1905">
        <v>49.013500000000001</v>
      </c>
    </row>
    <row r="1906" spans="1:12" x14ac:dyDescent="0.25">
      <c r="A1906" s="5" t="s">
        <v>940</v>
      </c>
      <c r="B1906" t="s">
        <v>1171</v>
      </c>
      <c r="C1906" t="s">
        <v>1199</v>
      </c>
      <c r="D1906" s="2">
        <f>_xll.BDH($A1906, $D$1, $B1906, $C1906, "Direction", "H", "Period", "Y","cols=8;rows=2")</f>
        <v>41790</v>
      </c>
      <c r="E1906" s="2">
        <v>42155</v>
      </c>
      <c r="F1906" s="2">
        <v>42521</v>
      </c>
      <c r="G1906" s="2">
        <v>42886</v>
      </c>
      <c r="H1906" s="2">
        <v>43251</v>
      </c>
      <c r="I1906" s="2">
        <v>43616</v>
      </c>
      <c r="J1906" s="2">
        <v>43982</v>
      </c>
      <c r="K1906" s="2">
        <v>44347</v>
      </c>
      <c r="L1906" s="2"/>
    </row>
    <row r="1907" spans="1:12" x14ac:dyDescent="0.25">
      <c r="D1907">
        <v>23.938600000000001</v>
      </c>
      <c r="E1907">
        <v>20.803599999999999</v>
      </c>
      <c r="F1907">
        <v>18.553000000000001</v>
      </c>
      <c r="G1907">
        <v>18.457899999999999</v>
      </c>
      <c r="H1907">
        <v>7.1574</v>
      </c>
      <c r="I1907">
        <v>32.521999999999998</v>
      </c>
      <c r="J1907">
        <v>59.865900000000003</v>
      </c>
      <c r="K1907">
        <v>158.8031</v>
      </c>
    </row>
    <row r="1908" spans="1:12" x14ac:dyDescent="0.25">
      <c r="A1908" s="5" t="s">
        <v>941</v>
      </c>
      <c r="B1908" t="s">
        <v>1171</v>
      </c>
      <c r="C1908" t="s">
        <v>1199</v>
      </c>
      <c r="D1908" s="2">
        <f>_xll.BDH($A1908, $D$1, $B1908, $C1908, "Direction", "H", "Period", "Y","cols=8;rows=2")</f>
        <v>42004</v>
      </c>
      <c r="E1908" s="2">
        <v>42369</v>
      </c>
      <c r="F1908" s="2">
        <v>42735</v>
      </c>
      <c r="G1908" s="2">
        <v>43100</v>
      </c>
      <c r="H1908" s="2">
        <v>43465</v>
      </c>
      <c r="I1908" s="2">
        <v>43830</v>
      </c>
      <c r="J1908" s="2">
        <v>44196</v>
      </c>
      <c r="K1908" s="2">
        <v>44561</v>
      </c>
    </row>
    <row r="1909" spans="1:12" x14ac:dyDescent="0.25">
      <c r="D1909">
        <v>7.4817999999999998</v>
      </c>
      <c r="E1909">
        <v>25.7195</v>
      </c>
      <c r="F1909">
        <v>22.523800000000001</v>
      </c>
      <c r="G1909">
        <v>-9.8430999999999997</v>
      </c>
      <c r="H1909">
        <v>21.434899999999999</v>
      </c>
      <c r="I1909">
        <v>16.319500000000001</v>
      </c>
      <c r="J1909">
        <v>14.3904</v>
      </c>
      <c r="K1909">
        <v>18.7776</v>
      </c>
    </row>
    <row r="1910" spans="1:12" x14ac:dyDescent="0.25">
      <c r="A1910" s="5" t="s">
        <v>942</v>
      </c>
      <c r="B1910" t="s">
        <v>1171</v>
      </c>
      <c r="C1910" t="s">
        <v>1199</v>
      </c>
      <c r="D1910" s="2">
        <f>_xll.BDH($A1910, $D$1, $B1910, $C1910, "Direction", "H", "Period", "Y","cols=9;rows=2")</f>
        <v>41820</v>
      </c>
      <c r="E1910" s="2">
        <v>42185</v>
      </c>
      <c r="F1910" s="2">
        <v>42551</v>
      </c>
      <c r="G1910" s="2">
        <v>42916</v>
      </c>
      <c r="H1910" s="2">
        <v>43281</v>
      </c>
      <c r="I1910" s="2">
        <v>43646</v>
      </c>
      <c r="J1910" s="2">
        <v>44012</v>
      </c>
      <c r="K1910" s="2">
        <v>44377</v>
      </c>
      <c r="L1910" s="2">
        <v>44742</v>
      </c>
    </row>
    <row r="1911" spans="1:12" x14ac:dyDescent="0.25">
      <c r="D1911">
        <v>1.8371</v>
      </c>
      <c r="E1911">
        <v>-1.1831</v>
      </c>
      <c r="F1911">
        <v>1.5058</v>
      </c>
      <c r="G1911">
        <v>-6.6210000000000004</v>
      </c>
      <c r="H1911">
        <v>-15.079700000000001</v>
      </c>
      <c r="I1911">
        <v>1.6816</v>
      </c>
      <c r="J1911">
        <v>-15.173999999999999</v>
      </c>
      <c r="K1911">
        <v>4.1791</v>
      </c>
      <c r="L1911">
        <v>7.5823</v>
      </c>
    </row>
    <row r="1912" spans="1:12" x14ac:dyDescent="0.25">
      <c r="A1912" s="5" t="s">
        <v>784</v>
      </c>
      <c r="B1912" t="s">
        <v>1171</v>
      </c>
      <c r="C1912" t="s">
        <v>1199</v>
      </c>
      <c r="D1912" s="2">
        <f>_xll.BDH($A1912, $D$1, $B1912, $C1912, "Direction", "H", "Period", "Y","cols=7;rows=2")</f>
        <v>42004</v>
      </c>
      <c r="E1912" s="2">
        <v>42369</v>
      </c>
      <c r="F1912" s="2">
        <v>42735</v>
      </c>
      <c r="G1912" s="2">
        <v>43100</v>
      </c>
      <c r="H1912" s="2">
        <v>43465</v>
      </c>
      <c r="I1912" s="2">
        <v>43830</v>
      </c>
      <c r="J1912" s="2">
        <v>44196</v>
      </c>
      <c r="K1912" s="2"/>
    </row>
    <row r="1913" spans="1:12" x14ac:dyDescent="0.25">
      <c r="D1913">
        <v>8.5374999999999996</v>
      </c>
      <c r="E1913">
        <v>17.6538</v>
      </c>
      <c r="F1913">
        <v>15.4969</v>
      </c>
      <c r="G1913">
        <v>7.5693000000000001</v>
      </c>
      <c r="H1913">
        <v>85.397000000000006</v>
      </c>
      <c r="I1913">
        <v>34.628900000000002</v>
      </c>
      <c r="J1913">
        <v>-45.583599999999997</v>
      </c>
    </row>
    <row r="1914" spans="1:12" x14ac:dyDescent="0.25">
      <c r="A1914" s="5" t="s">
        <v>943</v>
      </c>
      <c r="B1914" t="s">
        <v>1171</v>
      </c>
      <c r="C1914" t="s">
        <v>1199</v>
      </c>
      <c r="D1914" s="2">
        <f>_xll.BDH($A1914, $D$1, $B1914, $C1914, "Direction", "H", "Period", "Y","cols=8;rows=2")</f>
        <v>42004</v>
      </c>
      <c r="E1914" s="2">
        <v>42369</v>
      </c>
      <c r="F1914" s="2">
        <v>42735</v>
      </c>
      <c r="G1914" s="2">
        <v>43100</v>
      </c>
      <c r="H1914" s="2">
        <v>43465</v>
      </c>
      <c r="I1914" s="2">
        <v>43830</v>
      </c>
      <c r="J1914" s="2">
        <v>44196</v>
      </c>
      <c r="K1914" s="2">
        <v>44561</v>
      </c>
    </row>
    <row r="1915" spans="1:12" x14ac:dyDescent="0.25">
      <c r="D1915">
        <v>-60.751100000000001</v>
      </c>
      <c r="E1915">
        <v>-55.22</v>
      </c>
      <c r="F1915">
        <v>-10.6892</v>
      </c>
      <c r="G1915">
        <v>16.544499999999999</v>
      </c>
      <c r="H1915">
        <v>64.881399999999999</v>
      </c>
      <c r="I1915">
        <v>22.371700000000001</v>
      </c>
      <c r="J1915">
        <v>36.713900000000002</v>
      </c>
      <c r="K1915">
        <v>24.933499999999999</v>
      </c>
    </row>
    <row r="1916" spans="1:12" x14ac:dyDescent="0.25">
      <c r="A1916" s="5" t="s">
        <v>944</v>
      </c>
      <c r="B1916" t="s">
        <v>1171</v>
      </c>
      <c r="C1916" t="s">
        <v>1200</v>
      </c>
      <c r="D1916" s="2">
        <f>_xll.BDH($A1916, $D$1, $B1916, $C1916, "Direction", "H", "Period", "Y","cols=1;rows=2")</f>
        <v>44196</v>
      </c>
      <c r="E1916" s="2"/>
      <c r="F1916" s="2"/>
      <c r="G1916" s="2"/>
      <c r="H1916" s="2"/>
      <c r="I1916" s="2"/>
      <c r="J1916" s="2"/>
    </row>
    <row r="1917" spans="1:12" x14ac:dyDescent="0.25">
      <c r="D1917">
        <v>13.762499999999999</v>
      </c>
    </row>
    <row r="1918" spans="1:12" x14ac:dyDescent="0.25">
      <c r="A1918" s="5" t="s">
        <v>945</v>
      </c>
      <c r="B1918" t="s">
        <v>1171</v>
      </c>
      <c r="C1918" t="s">
        <v>1199</v>
      </c>
      <c r="D1918" s="2">
        <f>_xll.BDH($A1918, $D$1, $B1918, $C1918, "Direction", "H", "Period", "Y","cols=8;rows=2")</f>
        <v>42004</v>
      </c>
      <c r="E1918" s="2">
        <v>42369</v>
      </c>
      <c r="F1918" s="2">
        <v>42735</v>
      </c>
      <c r="G1918" s="2">
        <v>43100</v>
      </c>
      <c r="H1918" s="2">
        <v>43465</v>
      </c>
      <c r="I1918" s="2">
        <v>43830</v>
      </c>
      <c r="J1918" s="2">
        <v>44196</v>
      </c>
      <c r="K1918" s="2">
        <v>44561</v>
      </c>
    </row>
    <row r="1919" spans="1:12" x14ac:dyDescent="0.25">
      <c r="D1919">
        <v>6.4431000000000003</v>
      </c>
      <c r="E1919">
        <v>46.035699999999999</v>
      </c>
      <c r="F1919">
        <v>36.262300000000003</v>
      </c>
      <c r="G1919">
        <v>25.8291</v>
      </c>
      <c r="H1919">
        <v>30.018699999999999</v>
      </c>
      <c r="I1919">
        <v>32.8249</v>
      </c>
      <c r="J1919">
        <v>-146.63749999999999</v>
      </c>
      <c r="K1919">
        <v>10.3302</v>
      </c>
    </row>
    <row r="1920" spans="1:12" x14ac:dyDescent="0.25">
      <c r="A1920" s="5" t="s">
        <v>946</v>
      </c>
      <c r="B1920" t="s">
        <v>1171</v>
      </c>
      <c r="C1920" t="s">
        <v>1199</v>
      </c>
      <c r="D1920" s="2">
        <f>_xll.BDH($A1920, $D$1, $B1920, $C1920, "Direction", "H", "Period", "Y","cols=8;rows=2")</f>
        <v>42004</v>
      </c>
      <c r="E1920" s="2">
        <v>42369</v>
      </c>
      <c r="F1920" s="2">
        <v>42735</v>
      </c>
      <c r="G1920" s="2">
        <v>43100</v>
      </c>
      <c r="H1920" s="2">
        <v>43465</v>
      </c>
      <c r="I1920" s="2">
        <v>43830</v>
      </c>
      <c r="J1920" s="2">
        <v>44196</v>
      </c>
      <c r="K1920" s="2">
        <v>44561</v>
      </c>
    </row>
    <row r="1921" spans="1:12" x14ac:dyDescent="0.25">
      <c r="D1921">
        <v>18.334</v>
      </c>
      <c r="E1921">
        <v>18.1966</v>
      </c>
      <c r="F1921">
        <v>15.7317</v>
      </c>
      <c r="G1921">
        <v>18.710999999999999</v>
      </c>
      <c r="H1921">
        <v>18.814399999999999</v>
      </c>
      <c r="I1921">
        <v>18.408899999999999</v>
      </c>
      <c r="J1921">
        <v>15.769600000000001</v>
      </c>
      <c r="K1921">
        <v>15.444000000000001</v>
      </c>
    </row>
    <row r="1922" spans="1:12" x14ac:dyDescent="0.25">
      <c r="A1922" s="5" t="s">
        <v>947</v>
      </c>
      <c r="B1922" t="s">
        <v>1171</v>
      </c>
      <c r="C1922" t="s">
        <v>1199</v>
      </c>
      <c r="D1922" s="2">
        <f>_xll.BDH($A1922, $D$1, $B1922, $C1922, "Direction", "H", "Period", "Y","cols=9;rows=2")</f>
        <v>41672</v>
      </c>
      <c r="E1922" s="2">
        <v>42036</v>
      </c>
      <c r="F1922" s="2">
        <v>42400</v>
      </c>
      <c r="G1922" s="2">
        <v>42764</v>
      </c>
      <c r="H1922" s="2">
        <v>43135</v>
      </c>
      <c r="I1922" s="2">
        <v>43499</v>
      </c>
      <c r="J1922" s="2">
        <v>43863</v>
      </c>
      <c r="K1922" s="2">
        <v>44227</v>
      </c>
      <c r="L1922" s="2">
        <v>44591</v>
      </c>
    </row>
    <row r="1923" spans="1:12" x14ac:dyDescent="0.25">
      <c r="D1923">
        <v>3.7824</v>
      </c>
      <c r="E1923">
        <v>10.092599999999999</v>
      </c>
      <c r="F1923">
        <v>12.839</v>
      </c>
      <c r="G1923">
        <v>11.7348</v>
      </c>
      <c r="H1923">
        <v>10.401400000000001</v>
      </c>
      <c r="I1923">
        <v>13.135999999999999</v>
      </c>
      <c r="J1923">
        <v>7.1704999999999997</v>
      </c>
      <c r="K1923">
        <v>-21.554200000000002</v>
      </c>
      <c r="L1923">
        <v>19.009699999999999</v>
      </c>
    </row>
    <row r="1924" spans="1:12" x14ac:dyDescent="0.25">
      <c r="A1924" s="5" t="s">
        <v>310</v>
      </c>
      <c r="B1924" t="s">
        <v>1171</v>
      </c>
      <c r="C1924" t="s">
        <v>1199</v>
      </c>
      <c r="D1924" s="2">
        <f>_xll.BDH($A1924, $D$1, $B1924, $C1924, "Direction", "H", "Period", "Y","cols=8;rows=2")</f>
        <v>42004</v>
      </c>
      <c r="E1924" s="2">
        <v>42369</v>
      </c>
      <c r="F1924" s="2">
        <v>42735</v>
      </c>
      <c r="G1924" s="2">
        <v>43100</v>
      </c>
      <c r="H1924" s="2">
        <v>43465</v>
      </c>
      <c r="I1924" s="2">
        <v>43830</v>
      </c>
      <c r="J1924" s="2">
        <v>44196</v>
      </c>
      <c r="K1924" s="2">
        <v>44561</v>
      </c>
    </row>
    <row r="1925" spans="1:12" x14ac:dyDescent="0.25">
      <c r="D1925">
        <v>14.124499999999999</v>
      </c>
      <c r="E1925">
        <v>12.6228</v>
      </c>
      <c r="F1925">
        <v>11.9595</v>
      </c>
      <c r="G1925">
        <v>22.298500000000001</v>
      </c>
      <c r="H1925">
        <v>13.415900000000001</v>
      </c>
      <c r="I1925">
        <v>11.680099999999999</v>
      </c>
      <c r="J1925">
        <v>14.566599999999999</v>
      </c>
      <c r="K1925">
        <v>12.4169</v>
      </c>
    </row>
    <row r="1926" spans="1:12" x14ac:dyDescent="0.25">
      <c r="A1926" s="5" t="s">
        <v>948</v>
      </c>
      <c r="B1926" t="s">
        <v>1171</v>
      </c>
      <c r="C1926" t="s">
        <v>1199</v>
      </c>
      <c r="D1926" s="2">
        <f>_xll.BDH($A1926, $D$1, $B1926, $C1926, "Direction", "H", "Period", "Y","cols=8;rows=2")</f>
        <v>42004</v>
      </c>
      <c r="E1926" s="2">
        <v>42369</v>
      </c>
      <c r="F1926" s="2">
        <v>42735</v>
      </c>
      <c r="G1926" s="2">
        <v>43100</v>
      </c>
      <c r="H1926" s="2">
        <v>43465</v>
      </c>
      <c r="I1926" s="2">
        <v>43830</v>
      </c>
      <c r="J1926" s="2">
        <v>44196</v>
      </c>
      <c r="K1926" s="2">
        <v>44561</v>
      </c>
    </row>
    <row r="1927" spans="1:12" x14ac:dyDescent="0.25">
      <c r="D1927">
        <v>11.9825</v>
      </c>
      <c r="E1927">
        <v>13.272</v>
      </c>
      <c r="F1927">
        <v>17.503399999999999</v>
      </c>
      <c r="G1927">
        <v>15.139699999999999</v>
      </c>
      <c r="H1927">
        <v>11.891299999999999</v>
      </c>
      <c r="I1927">
        <v>9.5695999999999994</v>
      </c>
      <c r="J1927">
        <v>6.1917999999999997</v>
      </c>
      <c r="K1927">
        <v>12.186500000000001</v>
      </c>
    </row>
    <row r="1928" spans="1:12" x14ac:dyDescent="0.25">
      <c r="A1928" s="5" t="s">
        <v>949</v>
      </c>
      <c r="B1928" t="s">
        <v>1171</v>
      </c>
      <c r="C1928" t="s">
        <v>1192</v>
      </c>
      <c r="D1928" s="2" t="str">
        <f>_xll.BDH($A1928, $D$1, $B1928, $C1928, "Direction", "H", "Period", "Y")</f>
        <v>#N/A N/A</v>
      </c>
      <c r="E1928" s="2"/>
    </row>
    <row r="1930" spans="1:12" x14ac:dyDescent="0.25">
      <c r="A1930" s="5" t="s">
        <v>950</v>
      </c>
      <c r="B1930" t="s">
        <v>1171</v>
      </c>
      <c r="C1930" t="s">
        <v>1199</v>
      </c>
      <c r="D1930" s="2">
        <f>_xll.BDH($A1930, $D$1, $B1930, $C1930, "Direction", "H", "Period", "Y","cols=8;rows=2")</f>
        <v>42004</v>
      </c>
      <c r="E1930" s="2">
        <v>42369</v>
      </c>
      <c r="F1930" s="2">
        <v>42735</v>
      </c>
      <c r="G1930" s="2">
        <v>43100</v>
      </c>
      <c r="H1930" s="2">
        <v>43465</v>
      </c>
      <c r="I1930" s="2">
        <v>43830</v>
      </c>
      <c r="J1930" s="2">
        <v>44196</v>
      </c>
      <c r="K1930" s="2">
        <v>44561</v>
      </c>
    </row>
    <row r="1931" spans="1:12" x14ac:dyDescent="0.25">
      <c r="D1931">
        <v>11.3447</v>
      </c>
      <c r="E1931">
        <v>9.1365999999999996</v>
      </c>
      <c r="F1931">
        <v>19.703700000000001</v>
      </c>
      <c r="G1931">
        <v>23.8429</v>
      </c>
      <c r="H1931">
        <v>27.904900000000001</v>
      </c>
      <c r="I1931">
        <v>19.964300000000001</v>
      </c>
      <c r="J1931">
        <v>25.416799999999999</v>
      </c>
      <c r="K1931">
        <v>31.101800000000001</v>
      </c>
    </row>
    <row r="1932" spans="1:12" x14ac:dyDescent="0.25">
      <c r="A1932" s="5" t="s">
        <v>951</v>
      </c>
      <c r="B1932" t="s">
        <v>1171</v>
      </c>
      <c r="C1932" t="s">
        <v>1200</v>
      </c>
      <c r="D1932" s="2">
        <f>_xll.BDH($A1932, $D$1, $B1932, $C1932, "Direction", "H", "Period", "Y","cols=7;rows=2")</f>
        <v>41727</v>
      </c>
      <c r="E1932" s="2">
        <v>42091</v>
      </c>
      <c r="F1932" s="2">
        <v>42462</v>
      </c>
      <c r="G1932" s="2">
        <v>42826</v>
      </c>
      <c r="H1932" s="2">
        <v>43190</v>
      </c>
      <c r="I1932" s="2">
        <v>43554</v>
      </c>
      <c r="J1932" s="2">
        <v>43918</v>
      </c>
    </row>
    <row r="1933" spans="1:12" x14ac:dyDescent="0.25">
      <c r="D1933">
        <v>46.366100000000003</v>
      </c>
      <c r="E1933">
        <v>43.536999999999999</v>
      </c>
      <c r="F1933">
        <v>39.610999999999997</v>
      </c>
      <c r="G1933">
        <v>30.794499999999999</v>
      </c>
      <c r="H1933">
        <v>32.792299999999997</v>
      </c>
      <c r="I1933">
        <v>24.420999999999999</v>
      </c>
      <c r="J1933">
        <v>-9.7041000000000004</v>
      </c>
    </row>
    <row r="1934" spans="1:12" x14ac:dyDescent="0.25">
      <c r="A1934" s="5" t="s">
        <v>952</v>
      </c>
      <c r="B1934" t="s">
        <v>1172</v>
      </c>
      <c r="C1934" t="s">
        <v>1199</v>
      </c>
      <c r="D1934" s="2">
        <f>_xll.BDH($A1934, $D$1, $B1934, $C1934, "Direction", "H", "Period", "Y","cols=8;rows=2")</f>
        <v>42369</v>
      </c>
      <c r="E1934" s="2">
        <v>42735</v>
      </c>
      <c r="F1934" s="2">
        <v>43100</v>
      </c>
      <c r="G1934" s="2">
        <v>43465</v>
      </c>
      <c r="H1934" s="2">
        <v>43830</v>
      </c>
      <c r="I1934" s="2">
        <v>44196</v>
      </c>
      <c r="J1934" s="2">
        <v>44561</v>
      </c>
      <c r="K1934" s="2">
        <v>44651</v>
      </c>
    </row>
    <row r="1935" spans="1:12" x14ac:dyDescent="0.25">
      <c r="D1935">
        <v>15.409700000000001</v>
      </c>
      <c r="E1935">
        <v>10.7041</v>
      </c>
      <c r="F1935">
        <v>-2.3835000000000002</v>
      </c>
      <c r="G1935">
        <v>-2.2947000000000002</v>
      </c>
      <c r="H1935">
        <v>4.4223999999999997</v>
      </c>
      <c r="I1935">
        <v>-28.707000000000001</v>
      </c>
      <c r="J1935">
        <v>19.126799999999999</v>
      </c>
      <c r="K1935">
        <v>11.665800000000001</v>
      </c>
    </row>
    <row r="1936" spans="1:12" x14ac:dyDescent="0.25">
      <c r="A1936" s="5" t="s">
        <v>953</v>
      </c>
      <c r="B1936" t="s">
        <v>1172</v>
      </c>
      <c r="C1936" t="s">
        <v>1199</v>
      </c>
      <c r="D1936" s="2">
        <f>_xll.BDH($A1936, $D$1, $B1936, $C1936, "Direction", "H", "Period", "Y","cols=7;rows=2")</f>
        <v>42369</v>
      </c>
      <c r="E1936" s="2">
        <v>42735</v>
      </c>
      <c r="F1936" s="2">
        <v>43100</v>
      </c>
      <c r="G1936" s="2">
        <v>43465</v>
      </c>
      <c r="H1936" s="2">
        <v>43830</v>
      </c>
      <c r="I1936" s="2">
        <v>44196</v>
      </c>
      <c r="J1936" s="2">
        <v>44561</v>
      </c>
    </row>
    <row r="1937" spans="1:11" x14ac:dyDescent="0.25">
      <c r="D1937">
        <v>12.417400000000001</v>
      </c>
      <c r="E1937">
        <v>14.8672</v>
      </c>
      <c r="F1937">
        <v>-9.1867000000000001</v>
      </c>
      <c r="G1937">
        <v>6.6020000000000003</v>
      </c>
      <c r="H1937">
        <v>16.972200000000001</v>
      </c>
      <c r="I1937">
        <v>9.0297000000000001</v>
      </c>
      <c r="J1937">
        <v>7.0707000000000004</v>
      </c>
    </row>
    <row r="1938" spans="1:11" x14ac:dyDescent="0.25">
      <c r="A1938" s="5" t="s">
        <v>954</v>
      </c>
      <c r="B1938" t="s">
        <v>1172</v>
      </c>
      <c r="C1938" t="s">
        <v>1199</v>
      </c>
      <c r="D1938" s="2">
        <f>_xll.BDH($A1938, $D$1, $B1938, $C1938, "Direction", "H", "Period", "Y","cols=7;rows=2")</f>
        <v>42369</v>
      </c>
      <c r="E1938" s="2">
        <v>42735</v>
      </c>
      <c r="F1938" s="2">
        <v>43100</v>
      </c>
      <c r="G1938" s="2">
        <v>43465</v>
      </c>
      <c r="H1938" s="2">
        <v>43830</v>
      </c>
      <c r="I1938" s="2">
        <v>44196</v>
      </c>
      <c r="J1938" s="2">
        <v>44561</v>
      </c>
    </row>
    <row r="1939" spans="1:11" x14ac:dyDescent="0.25">
      <c r="D1939">
        <v>3.7458</v>
      </c>
      <c r="E1939">
        <v>6.6546000000000003</v>
      </c>
      <c r="F1939">
        <v>6.9458000000000002</v>
      </c>
      <c r="G1939">
        <v>6.2202999999999999</v>
      </c>
      <c r="H1939">
        <v>7.0355999999999996</v>
      </c>
      <c r="I1939">
        <v>9.3097999999999992</v>
      </c>
      <c r="J1939">
        <v>8.1465999999999994</v>
      </c>
    </row>
    <row r="1940" spans="1:11" x14ac:dyDescent="0.25">
      <c r="A1940" s="5" t="s">
        <v>955</v>
      </c>
      <c r="B1940" t="s">
        <v>1172</v>
      </c>
      <c r="C1940" t="s">
        <v>1199</v>
      </c>
      <c r="D1940" s="2">
        <f>_xll.BDH($A1940, $D$1, $B1940, $C1940, "Direction", "H", "Period", "Y","cols=7;rows=2")</f>
        <v>42369</v>
      </c>
      <c r="E1940" s="2">
        <v>42735</v>
      </c>
      <c r="F1940" s="2">
        <v>43100</v>
      </c>
      <c r="G1940" s="2">
        <v>43465</v>
      </c>
      <c r="H1940" s="2">
        <v>43830</v>
      </c>
      <c r="I1940" s="2">
        <v>44196</v>
      </c>
      <c r="J1940" s="2">
        <v>44561</v>
      </c>
    </row>
    <row r="1941" spans="1:11" x14ac:dyDescent="0.25">
      <c r="D1941">
        <v>8.1454000000000004</v>
      </c>
      <c r="E1941">
        <v>14.9366</v>
      </c>
      <c r="F1941">
        <v>16.395800000000001</v>
      </c>
      <c r="G1941">
        <v>16.609100000000002</v>
      </c>
      <c r="H1941">
        <v>16.149100000000001</v>
      </c>
      <c r="I1941">
        <v>-55.4131</v>
      </c>
      <c r="J1941">
        <v>-75.9846</v>
      </c>
    </row>
    <row r="1942" spans="1:11" x14ac:dyDescent="0.25">
      <c r="A1942" s="5" t="s">
        <v>956</v>
      </c>
      <c r="B1942" t="s">
        <v>1172</v>
      </c>
      <c r="C1942" t="s">
        <v>1200</v>
      </c>
      <c r="D1942" s="2">
        <f>_xll.BDH($A1942, $D$1, $B1942, $C1942, "Direction", "H", "Period", "Y","cols=6;rows=2")</f>
        <v>42369</v>
      </c>
      <c r="E1942" s="2">
        <v>42735</v>
      </c>
      <c r="F1942" s="2">
        <v>43100</v>
      </c>
      <c r="G1942" s="2">
        <v>43465</v>
      </c>
      <c r="H1942" s="2">
        <v>43830</v>
      </c>
      <c r="I1942" s="2">
        <v>44196</v>
      </c>
    </row>
    <row r="1943" spans="1:11" x14ac:dyDescent="0.25">
      <c r="D1943">
        <v>-66.013900000000007</v>
      </c>
      <c r="E1943">
        <v>-16.8904</v>
      </c>
      <c r="F1943">
        <v>21.440100000000001</v>
      </c>
      <c r="G1943">
        <v>26.851199999999999</v>
      </c>
      <c r="H1943">
        <v>-3.8001</v>
      </c>
      <c r="I1943">
        <v>-76.899500000000003</v>
      </c>
    </row>
    <row r="1944" spans="1:11" x14ac:dyDescent="0.25">
      <c r="A1944" s="5" t="s">
        <v>957</v>
      </c>
      <c r="B1944" t="s">
        <v>1172</v>
      </c>
      <c r="C1944" t="s">
        <v>1199</v>
      </c>
      <c r="D1944" s="2">
        <f>_xll.BDH($A1944, $D$1, $B1944, $C1944, "Direction", "H", "Period", "Y","cols=7;rows=2")</f>
        <v>42309</v>
      </c>
      <c r="E1944" s="2">
        <v>42673</v>
      </c>
      <c r="F1944" s="2">
        <v>43037</v>
      </c>
      <c r="G1944" s="2">
        <v>43408</v>
      </c>
      <c r="H1944" s="2">
        <v>43772</v>
      </c>
      <c r="I1944" s="2">
        <v>44136</v>
      </c>
      <c r="J1944" s="2">
        <v>44500</v>
      </c>
    </row>
    <row r="1945" spans="1:11" x14ac:dyDescent="0.25">
      <c r="D1945">
        <v>34.284300000000002</v>
      </c>
      <c r="E1945">
        <v>-14.733499999999999</v>
      </c>
      <c r="F1945">
        <v>8.6377000000000006</v>
      </c>
      <c r="G1945">
        <v>52.230400000000003</v>
      </c>
      <c r="H1945">
        <v>11.2552</v>
      </c>
      <c r="I1945">
        <v>12.866300000000001</v>
      </c>
      <c r="J1945">
        <v>31.0854</v>
      </c>
    </row>
    <row r="1946" spans="1:11" x14ac:dyDescent="0.25">
      <c r="A1946" s="5" t="s">
        <v>958</v>
      </c>
      <c r="B1946" t="s">
        <v>1172</v>
      </c>
      <c r="C1946" t="s">
        <v>1199</v>
      </c>
      <c r="D1946" s="2">
        <f>_xll.BDH($A1946, $D$1, $B1946, $C1946, "Direction", "H", "Period", "Y","cols=7;rows=2")</f>
        <v>42369</v>
      </c>
      <c r="E1946" s="2">
        <v>42735</v>
      </c>
      <c r="F1946" s="2">
        <v>43100</v>
      </c>
      <c r="G1946" s="2">
        <v>43465</v>
      </c>
      <c r="H1946" s="2">
        <v>43830</v>
      </c>
      <c r="I1946" s="2">
        <v>44196</v>
      </c>
      <c r="J1946" s="2">
        <v>44561</v>
      </c>
    </row>
    <row r="1947" spans="1:11" x14ac:dyDescent="0.25">
      <c r="D1947">
        <v>6.8392999999999997</v>
      </c>
      <c r="E1947">
        <v>10.3354</v>
      </c>
      <c r="F1947">
        <v>16.130299999999998</v>
      </c>
      <c r="G1947">
        <v>9.7484999999999999</v>
      </c>
      <c r="H1947">
        <v>11.8673</v>
      </c>
      <c r="I1947">
        <v>12.816800000000001</v>
      </c>
      <c r="J1947">
        <v>11.303699999999999</v>
      </c>
    </row>
    <row r="1948" spans="1:11" x14ac:dyDescent="0.25">
      <c r="A1948" s="5" t="s">
        <v>959</v>
      </c>
      <c r="B1948" t="s">
        <v>1172</v>
      </c>
      <c r="C1948" t="s">
        <v>1199</v>
      </c>
      <c r="D1948" s="2">
        <f>_xll.BDH($A1948, $D$1, $B1948, $C1948, "Direction", "H", "Period", "Y","cols=8;rows=2")</f>
        <v>42247</v>
      </c>
      <c r="E1948" s="2">
        <v>42613</v>
      </c>
      <c r="F1948" s="2">
        <v>42978</v>
      </c>
      <c r="G1948" s="2">
        <v>43343</v>
      </c>
      <c r="H1948" s="2">
        <v>43708</v>
      </c>
      <c r="I1948" s="2">
        <v>44074</v>
      </c>
      <c r="J1948" s="2">
        <v>44439</v>
      </c>
      <c r="K1948" s="2">
        <v>44804</v>
      </c>
    </row>
    <row r="1949" spans="1:11" x14ac:dyDescent="0.25">
      <c r="D1949">
        <v>16.4285</v>
      </c>
      <c r="E1949">
        <v>13.7403</v>
      </c>
      <c r="F1949">
        <v>14.2224</v>
      </c>
      <c r="G1949">
        <v>18.790800000000001</v>
      </c>
      <c r="H1949">
        <v>16.082699999999999</v>
      </c>
      <c r="I1949">
        <v>2.0657000000000001</v>
      </c>
      <c r="J1949">
        <v>11.5396</v>
      </c>
      <c r="K1949">
        <v>17.813600000000001</v>
      </c>
    </row>
    <row r="1950" spans="1:11" x14ac:dyDescent="0.25">
      <c r="A1950" s="5" t="s">
        <v>960</v>
      </c>
      <c r="B1950" t="s">
        <v>1172</v>
      </c>
      <c r="C1950" t="s">
        <v>1194</v>
      </c>
      <c r="D1950" s="2">
        <f>_xll.BDH($A1950, $D$1, $B1950, $C1950, "Direction", "H", "Period", "Y","cols=2;rows=2")</f>
        <v>42369</v>
      </c>
      <c r="E1950" s="2">
        <v>42735</v>
      </c>
      <c r="F1950" s="2"/>
    </row>
    <row r="1951" spans="1:11" x14ac:dyDescent="0.25">
      <c r="D1951">
        <v>41.639899999999997</v>
      </c>
      <c r="E1951">
        <v>6.4344000000000001</v>
      </c>
    </row>
    <row r="1952" spans="1:11" x14ac:dyDescent="0.25">
      <c r="A1952" s="5" t="s">
        <v>961</v>
      </c>
      <c r="B1952" t="s">
        <v>1172</v>
      </c>
      <c r="C1952" t="s">
        <v>1194</v>
      </c>
      <c r="D1952" s="2">
        <f>_xll.BDH($A1952, $D$1, $B1952, $C1952, "Direction", "H", "Period", "Y","cols=3;rows=2")</f>
        <v>42272</v>
      </c>
      <c r="E1952" s="2">
        <v>42734</v>
      </c>
      <c r="F1952" s="2">
        <v>43098</v>
      </c>
    </row>
    <row r="1953" spans="1:10" x14ac:dyDescent="0.25">
      <c r="D1953">
        <v>6.2751000000000001</v>
      </c>
      <c r="E1953">
        <v>5.4276</v>
      </c>
      <c r="F1953">
        <v>37.099699999999999</v>
      </c>
    </row>
    <row r="1954" spans="1:10" x14ac:dyDescent="0.25">
      <c r="A1954" s="5" t="s">
        <v>962</v>
      </c>
      <c r="B1954" t="s">
        <v>1172</v>
      </c>
      <c r="C1954" t="s">
        <v>1199</v>
      </c>
      <c r="D1954" s="2">
        <f>_xll.BDH($A1954, $D$1, $B1954, $C1954, "Direction", "H", "Period", "Y","cols=7;rows=2")</f>
        <v>42364</v>
      </c>
      <c r="E1954" s="2">
        <v>42735</v>
      </c>
      <c r="F1954" s="2">
        <v>43099</v>
      </c>
      <c r="G1954" s="2">
        <v>43463</v>
      </c>
      <c r="H1954" s="2">
        <v>43827</v>
      </c>
      <c r="I1954" s="2">
        <v>44191</v>
      </c>
      <c r="J1954" s="2">
        <v>44555</v>
      </c>
    </row>
    <row r="1955" spans="1:10" x14ac:dyDescent="0.25">
      <c r="D1955">
        <v>30.548400000000001</v>
      </c>
      <c r="E1955">
        <v>30.712700000000002</v>
      </c>
      <c r="F1955">
        <v>29.43</v>
      </c>
      <c r="G1955">
        <v>35.722700000000003</v>
      </c>
      <c r="H1955">
        <v>35.945300000000003</v>
      </c>
      <c r="I1955">
        <v>42.9084</v>
      </c>
      <c r="J1955">
        <v>50.788899999999998</v>
      </c>
    </row>
    <row r="1956" spans="1:10" x14ac:dyDescent="0.25">
      <c r="A1956" s="5" t="s">
        <v>963</v>
      </c>
      <c r="B1956" t="s">
        <v>1172</v>
      </c>
      <c r="C1956" t="s">
        <v>1199</v>
      </c>
      <c r="D1956" s="2">
        <f>_xll.BDH($A1956, $D$1, $B1956, $C1956, "Direction", "H", "Period", "Y","cols=7;rows=2")</f>
        <v>42369</v>
      </c>
      <c r="E1956" s="2">
        <v>42735</v>
      </c>
      <c r="F1956" s="2">
        <v>43100</v>
      </c>
      <c r="G1956" s="2">
        <v>43465</v>
      </c>
      <c r="H1956" s="2">
        <v>43830</v>
      </c>
      <c r="I1956" s="2">
        <v>44196</v>
      </c>
      <c r="J1956" s="2">
        <v>44561</v>
      </c>
    </row>
    <row r="1957" spans="1:10" x14ac:dyDescent="0.25">
      <c r="D1957">
        <v>14.1183</v>
      </c>
      <c r="E1957">
        <v>15.019600000000001</v>
      </c>
      <c r="F1957">
        <v>8.6862999999999992</v>
      </c>
      <c r="G1957">
        <v>18.6205</v>
      </c>
      <c r="H1957">
        <v>18.119599999999998</v>
      </c>
      <c r="I1957">
        <v>18.9954</v>
      </c>
      <c r="J1957">
        <v>32.069299999999998</v>
      </c>
    </row>
    <row r="1958" spans="1:10" x14ac:dyDescent="0.25">
      <c r="A1958" s="5" t="s">
        <v>964</v>
      </c>
      <c r="B1958" t="s">
        <v>1172</v>
      </c>
      <c r="C1958" t="s">
        <v>1199</v>
      </c>
      <c r="D1958" s="2">
        <f>_xll.BDH($A1958, $D$1, $B1958, $C1958, "Direction", "H", "Period", "Y","cols=7;rows=2")</f>
        <v>42369</v>
      </c>
      <c r="E1958" s="2">
        <v>42735</v>
      </c>
      <c r="F1958" s="2">
        <v>43100</v>
      </c>
      <c r="G1958" s="2">
        <v>43465</v>
      </c>
      <c r="H1958" s="2">
        <v>43830</v>
      </c>
      <c r="I1958" s="2">
        <v>44196</v>
      </c>
      <c r="J1958" s="2">
        <v>44561</v>
      </c>
    </row>
    <row r="1959" spans="1:10" x14ac:dyDescent="0.25">
      <c r="D1959">
        <v>17.036899999999999</v>
      </c>
      <c r="E1959">
        <v>15.9878</v>
      </c>
      <c r="F1959">
        <v>15.7925</v>
      </c>
      <c r="G1959">
        <v>15.004</v>
      </c>
      <c r="H1959">
        <v>14.923299999999999</v>
      </c>
      <c r="I1959">
        <v>15.92</v>
      </c>
      <c r="J1959">
        <v>15.9514</v>
      </c>
    </row>
    <row r="1960" spans="1:10" x14ac:dyDescent="0.25">
      <c r="A1960" s="5" t="s">
        <v>965</v>
      </c>
      <c r="B1960" t="s">
        <v>1172</v>
      </c>
      <c r="C1960" t="s">
        <v>1196</v>
      </c>
      <c r="D1960" s="2">
        <f>_xll.BDH($A1960, $D$1, $B1960, $C1960, "Direction", "H", "Period", "Y","cols=4;rows=2")</f>
        <v>42369</v>
      </c>
      <c r="E1960" s="2">
        <v>42735</v>
      </c>
      <c r="F1960" s="2">
        <v>43100</v>
      </c>
      <c r="G1960" s="2">
        <v>43465</v>
      </c>
    </row>
    <row r="1961" spans="1:10" x14ac:dyDescent="0.25">
      <c r="D1961">
        <v>24.275300000000001</v>
      </c>
      <c r="E1961">
        <v>17.902200000000001</v>
      </c>
      <c r="F1961">
        <v>8.1644000000000005</v>
      </c>
      <c r="G1961">
        <v>11.3294</v>
      </c>
    </row>
    <row r="1962" spans="1:10" x14ac:dyDescent="0.25">
      <c r="A1962" s="5" t="s">
        <v>966</v>
      </c>
      <c r="B1962" t="s">
        <v>1172</v>
      </c>
      <c r="C1962" t="s">
        <v>1199</v>
      </c>
      <c r="D1962" s="2">
        <f>_xll.BDH($A1962, $D$1, $B1962, $C1962, "Direction", "H", "Period", "Y","cols=7;rows=2")</f>
        <v>42369</v>
      </c>
      <c r="E1962" s="2">
        <v>42735</v>
      </c>
      <c r="F1962" s="2">
        <v>43100</v>
      </c>
      <c r="G1962" s="2">
        <v>43465</v>
      </c>
      <c r="H1962" s="2">
        <v>43830</v>
      </c>
      <c r="I1962" s="2">
        <v>44196</v>
      </c>
      <c r="J1962" s="2">
        <v>44561</v>
      </c>
    </row>
    <row r="1963" spans="1:10" x14ac:dyDescent="0.25">
      <c r="D1963">
        <v>35.7361</v>
      </c>
      <c r="E1963">
        <v>36.235599999999998</v>
      </c>
      <c r="F1963">
        <v>56.625999999999998</v>
      </c>
      <c r="G1963">
        <v>33.676400000000001</v>
      </c>
      <c r="H1963">
        <v>32.462299999999999</v>
      </c>
      <c r="I1963">
        <v>21.253699999999998</v>
      </c>
      <c r="J1963">
        <v>26.309799999999999</v>
      </c>
    </row>
    <row r="1964" spans="1:10" x14ac:dyDescent="0.25">
      <c r="A1964" s="5" t="s">
        <v>967</v>
      </c>
      <c r="B1964" t="s">
        <v>1172</v>
      </c>
      <c r="C1964" t="s">
        <v>1201</v>
      </c>
      <c r="D1964" s="2">
        <f>_xll.BDH($A1964, $D$1, $B1964, $C1964, "Direction", "H", "Period", "Y","cols=5;rows=2")</f>
        <v>42369</v>
      </c>
      <c r="E1964" s="2">
        <v>42735</v>
      </c>
      <c r="F1964" s="2">
        <v>43100</v>
      </c>
      <c r="G1964" s="2">
        <v>43465</v>
      </c>
      <c r="H1964" s="2">
        <v>43830</v>
      </c>
    </row>
    <row r="1965" spans="1:10" x14ac:dyDescent="0.25">
      <c r="D1965">
        <v>18.649000000000001</v>
      </c>
      <c r="E1965">
        <v>14.645300000000001</v>
      </c>
      <c r="F1965">
        <v>18.5305</v>
      </c>
      <c r="G1965">
        <v>6.6927000000000003</v>
      </c>
      <c r="H1965">
        <v>0.49099999999999999</v>
      </c>
    </row>
    <row r="1966" spans="1:10" x14ac:dyDescent="0.25">
      <c r="A1966" s="5" t="s">
        <v>968</v>
      </c>
      <c r="B1966" t="s">
        <v>1172</v>
      </c>
      <c r="C1966" t="s">
        <v>1193</v>
      </c>
      <c r="D1966" s="2">
        <f>_xll.BDH($A1966, $D$1, $B1966, $C1966, "Direction", "H", "Period", "Y","cols=1;rows=2")</f>
        <v>42273</v>
      </c>
      <c r="E1966" s="2"/>
    </row>
    <row r="1967" spans="1:10" x14ac:dyDescent="0.25">
      <c r="D1967">
        <v>16.156700000000001</v>
      </c>
    </row>
    <row r="1968" spans="1:10" x14ac:dyDescent="0.25">
      <c r="A1968" s="5" t="s">
        <v>969</v>
      </c>
      <c r="B1968" t="s">
        <v>1173</v>
      </c>
      <c r="C1968" t="s">
        <v>1199</v>
      </c>
      <c r="D1968" s="2">
        <f>_xll.BDH($A1968, $D$1, $B1968, $C1968, "Direction", "H", "Period", "Y","cols=6;rows=2")</f>
        <v>42735</v>
      </c>
      <c r="E1968" s="2">
        <v>43100</v>
      </c>
      <c r="F1968" s="2">
        <v>43465</v>
      </c>
      <c r="G1968" s="2">
        <v>43830</v>
      </c>
      <c r="H1968" s="2">
        <v>44196</v>
      </c>
      <c r="I1968" s="2">
        <v>44561</v>
      </c>
    </row>
    <row r="1969" spans="1:10" x14ac:dyDescent="0.25">
      <c r="D1969">
        <v>31.8367</v>
      </c>
      <c r="E1969">
        <v>42.187600000000003</v>
      </c>
      <c r="F1969">
        <v>24.8476</v>
      </c>
      <c r="G1969">
        <v>23.6388</v>
      </c>
      <c r="H1969">
        <v>20.793800000000001</v>
      </c>
      <c r="I1969">
        <v>26.6111</v>
      </c>
    </row>
    <row r="1970" spans="1:10" x14ac:dyDescent="0.25">
      <c r="A1970" s="5" t="s">
        <v>970</v>
      </c>
      <c r="B1970" t="s">
        <v>1173</v>
      </c>
      <c r="C1970" t="s">
        <v>1199</v>
      </c>
      <c r="D1970" s="2">
        <f>_xll.BDH($A1970, $D$1, $B1970, $C1970, "Direction", "H", "Period", "Y","cols=7;rows=2")</f>
        <v>42643</v>
      </c>
      <c r="E1970" s="2">
        <v>43007</v>
      </c>
      <c r="F1970" s="2">
        <v>43371</v>
      </c>
      <c r="G1970" s="2">
        <v>43735</v>
      </c>
      <c r="H1970" s="2">
        <v>44106</v>
      </c>
      <c r="I1970" s="2">
        <v>44470</v>
      </c>
      <c r="J1970" s="2">
        <v>44834</v>
      </c>
    </row>
    <row r="1971" spans="1:10" x14ac:dyDescent="0.25">
      <c r="D1971">
        <v>29.704799999999999</v>
      </c>
      <c r="E1971">
        <v>26.5594</v>
      </c>
      <c r="F1971">
        <v>22.502400000000002</v>
      </c>
      <c r="G1971">
        <v>20.770600000000002</v>
      </c>
      <c r="H1971">
        <v>19.665700000000001</v>
      </c>
      <c r="I1971">
        <v>31.6722</v>
      </c>
      <c r="J1971">
        <v>23.6892</v>
      </c>
    </row>
    <row r="1972" spans="1:10" x14ac:dyDescent="0.25">
      <c r="A1972" s="5" t="s">
        <v>971</v>
      </c>
      <c r="B1972" t="s">
        <v>1173</v>
      </c>
      <c r="C1972" t="s">
        <v>1199</v>
      </c>
      <c r="D1972" s="2">
        <f>_xll.BDH($A1972, $D$1, $B1972, $C1972, "Direction", "H", "Period", "Y","cols=6;rows=2")</f>
        <v>42674</v>
      </c>
      <c r="E1972" s="2">
        <v>43039</v>
      </c>
      <c r="F1972" s="2">
        <v>43404</v>
      </c>
      <c r="G1972" s="2">
        <v>43769</v>
      </c>
      <c r="H1972" s="2">
        <v>44135</v>
      </c>
      <c r="I1972" s="2">
        <v>44500</v>
      </c>
    </row>
    <row r="1973" spans="1:10" x14ac:dyDescent="0.25">
      <c r="D1973">
        <v>9.7241999999999997</v>
      </c>
      <c r="E1973">
        <v>1.2522</v>
      </c>
      <c r="F1973">
        <v>8.5359999999999996</v>
      </c>
      <c r="G1973">
        <v>5.4725000000000001</v>
      </c>
      <c r="H1973">
        <v>-1.9429000000000001</v>
      </c>
      <c r="I1973">
        <v>19.028300000000002</v>
      </c>
    </row>
    <row r="1974" spans="1:10" x14ac:dyDescent="0.25">
      <c r="A1974" s="5" t="s">
        <v>972</v>
      </c>
      <c r="B1974" t="s">
        <v>1173</v>
      </c>
      <c r="C1974" t="s">
        <v>1202</v>
      </c>
      <c r="D1974" s="2">
        <f>_xll.BDH($A1974, $D$1, $B1974, $C1974, "Direction", "H", "Period", "Y","cols=6;rows=2")</f>
        <v>42371</v>
      </c>
      <c r="E1974" s="2">
        <v>42735</v>
      </c>
      <c r="F1974" s="2">
        <v>43099</v>
      </c>
      <c r="G1974" s="2">
        <v>43463</v>
      </c>
      <c r="H1974" s="2">
        <v>43827</v>
      </c>
      <c r="I1974" s="2">
        <v>44198</v>
      </c>
    </row>
    <row r="1975" spans="1:10" x14ac:dyDescent="0.25">
      <c r="D1975">
        <v>32.212499999999999</v>
      </c>
      <c r="E1975">
        <v>43.1539</v>
      </c>
      <c r="F1975">
        <v>7.7358000000000002</v>
      </c>
      <c r="G1975">
        <v>69.262200000000007</v>
      </c>
      <c r="H1975">
        <v>56.974800000000002</v>
      </c>
      <c r="I1975">
        <v>-7.3715999999999999</v>
      </c>
    </row>
    <row r="1976" spans="1:10" x14ac:dyDescent="0.25">
      <c r="A1976" s="5" t="s">
        <v>973</v>
      </c>
      <c r="B1976" t="s">
        <v>1173</v>
      </c>
      <c r="C1976" t="s">
        <v>1199</v>
      </c>
      <c r="D1976" s="2">
        <f>_xll.BDH($A1976, $D$1, $B1976, $C1976, "Direction", "H", "Period", "Y","cols=7;rows=2")</f>
        <v>42551</v>
      </c>
      <c r="E1976" s="2">
        <v>42916</v>
      </c>
      <c r="F1976" s="2">
        <v>43281</v>
      </c>
      <c r="G1976" s="2">
        <v>43646</v>
      </c>
      <c r="H1976" s="2">
        <v>44012</v>
      </c>
      <c r="I1976" s="2">
        <v>44377</v>
      </c>
      <c r="J1976" s="2">
        <v>44742</v>
      </c>
    </row>
    <row r="1977" spans="1:10" x14ac:dyDescent="0.25">
      <c r="D1977">
        <v>1.5058</v>
      </c>
      <c r="E1977">
        <v>-6.6210000000000004</v>
      </c>
      <c r="F1977">
        <v>-15.079700000000001</v>
      </c>
      <c r="G1977">
        <v>1.6816</v>
      </c>
      <c r="H1977">
        <v>-15.173999999999999</v>
      </c>
      <c r="I1977">
        <v>4.1791</v>
      </c>
      <c r="J1977">
        <v>7.5823</v>
      </c>
    </row>
    <row r="1978" spans="1:10" x14ac:dyDescent="0.25">
      <c r="A1978" s="5" t="s">
        <v>974</v>
      </c>
      <c r="B1978" t="s">
        <v>1173</v>
      </c>
      <c r="C1978" t="s">
        <v>1199</v>
      </c>
      <c r="D1978" s="2">
        <f>_xll.BDH($A1978, $D$1, $B1978, $C1978, "Direction", "H", "Period", "Y","cols=6;rows=2")</f>
        <v>42735</v>
      </c>
      <c r="E1978" s="2">
        <v>43100</v>
      </c>
      <c r="F1978" s="2">
        <v>43465</v>
      </c>
      <c r="G1978" s="2">
        <v>43830</v>
      </c>
      <c r="H1978" s="2">
        <v>44196</v>
      </c>
      <c r="I1978" s="2">
        <v>44561</v>
      </c>
    </row>
    <row r="1979" spans="1:10" x14ac:dyDescent="0.25">
      <c r="D1979">
        <v>43.721299999999999</v>
      </c>
      <c r="E1979">
        <v>34.078200000000002</v>
      </c>
      <c r="F1979">
        <v>29.965</v>
      </c>
      <c r="G1979">
        <v>20.773900000000001</v>
      </c>
      <c r="H1979">
        <v>28.7437</v>
      </c>
      <c r="I1979">
        <v>24.160900000000002</v>
      </c>
    </row>
    <row r="1980" spans="1:10" x14ac:dyDescent="0.25">
      <c r="A1980" s="5" t="s">
        <v>975</v>
      </c>
      <c r="B1980" t="s">
        <v>1173</v>
      </c>
      <c r="C1980" t="s">
        <v>1196</v>
      </c>
      <c r="D1980" s="2">
        <f>_xll.BDH($A1980, $D$1, $B1980, $C1980, "Direction", "H", "Period", "Y","cols=2;rows=2")</f>
        <v>42461</v>
      </c>
      <c r="E1980" s="2">
        <v>42825</v>
      </c>
      <c r="F1980" s="2"/>
    </row>
    <row r="1981" spans="1:10" x14ac:dyDescent="0.25">
      <c r="D1981">
        <v>15.4091</v>
      </c>
      <c r="E1981">
        <v>154.31469999999999</v>
      </c>
    </row>
    <row r="1982" spans="1:10" x14ac:dyDescent="0.25">
      <c r="A1982" s="5" t="s">
        <v>976</v>
      </c>
      <c r="B1982" t="s">
        <v>1173</v>
      </c>
      <c r="C1982" t="s">
        <v>1199</v>
      </c>
      <c r="D1982" s="2" t="str">
        <f>_xll.BDH($A1982, $D$1, $B1982, $C1982, "Direction", "H", "Period", "Y")</f>
        <v>#N/A N/A</v>
      </c>
      <c r="E1982" s="2"/>
      <c r="F1982" s="2"/>
      <c r="G1982" s="2"/>
      <c r="H1982" s="2"/>
      <c r="I1982" s="2"/>
    </row>
    <row r="1984" spans="1:10" x14ac:dyDescent="0.25">
      <c r="A1984" s="5" t="s">
        <v>977</v>
      </c>
      <c r="B1984" t="s">
        <v>1173</v>
      </c>
      <c r="C1984" t="s">
        <v>1199</v>
      </c>
      <c r="D1984" s="2">
        <f>_xll.BDH($A1984, $D$1, $B1984, $C1984, "Direction", "H", "Period", "Y","cols=6;rows=2")</f>
        <v>42735</v>
      </c>
      <c r="E1984" s="2">
        <v>43100</v>
      </c>
      <c r="F1984" s="2">
        <v>43465</v>
      </c>
      <c r="G1984" s="2">
        <v>43830</v>
      </c>
      <c r="H1984" s="2">
        <v>44196</v>
      </c>
      <c r="I1984" s="2">
        <v>44561</v>
      </c>
    </row>
    <row r="1985" spans="1:10" x14ac:dyDescent="0.25">
      <c r="D1985">
        <v>9.8415999999999997</v>
      </c>
      <c r="E1985">
        <v>11.6915</v>
      </c>
      <c r="F1985">
        <v>13.110300000000001</v>
      </c>
      <c r="G1985">
        <v>15.239699999999999</v>
      </c>
      <c r="H1985">
        <v>22.772600000000001</v>
      </c>
      <c r="I1985">
        <v>19.973199999999999</v>
      </c>
    </row>
    <row r="1986" spans="1:10" x14ac:dyDescent="0.25">
      <c r="A1986" s="5" t="s">
        <v>978</v>
      </c>
      <c r="B1986" t="s">
        <v>1173</v>
      </c>
      <c r="C1986" t="s">
        <v>1194</v>
      </c>
      <c r="D1986" s="2">
        <f>_xll.BDH($A1986, $D$1, $B1986, $C1986, "Direction", "H", "Period", "Y","cols=1;rows=2")</f>
        <v>42735</v>
      </c>
      <c r="E1986" s="2"/>
    </row>
    <row r="1987" spans="1:10" x14ac:dyDescent="0.25">
      <c r="D1987">
        <v>-77.214399999999998</v>
      </c>
    </row>
    <row r="1988" spans="1:10" x14ac:dyDescent="0.25">
      <c r="A1988" s="5" t="s">
        <v>979</v>
      </c>
      <c r="B1988" t="s">
        <v>1173</v>
      </c>
      <c r="C1988" t="s">
        <v>1199</v>
      </c>
      <c r="D1988" s="2">
        <f>_xll.BDH($A1988, $D$1, $B1988, $C1988, "Direction", "H", "Period", "Y","cols=6;rows=2")</f>
        <v>42735</v>
      </c>
      <c r="E1988" s="2">
        <v>43100</v>
      </c>
      <c r="F1988" s="2">
        <v>43465</v>
      </c>
      <c r="G1988" s="2">
        <v>43830</v>
      </c>
      <c r="H1988" s="2">
        <v>44196</v>
      </c>
      <c r="I1988" s="2">
        <v>44561</v>
      </c>
    </row>
    <row r="1989" spans="1:10" x14ac:dyDescent="0.25">
      <c r="D1989">
        <v>11.1945</v>
      </c>
      <c r="E1989">
        <v>2.9384999999999999</v>
      </c>
      <c r="F1989">
        <v>17.753</v>
      </c>
      <c r="G1989">
        <v>12.441000000000001</v>
      </c>
      <c r="H1989">
        <v>15.7819</v>
      </c>
      <c r="I1989">
        <v>16.54</v>
      </c>
    </row>
    <row r="1990" spans="1:10" x14ac:dyDescent="0.25">
      <c r="A1990" s="5" t="s">
        <v>980</v>
      </c>
      <c r="B1990" t="s">
        <v>1173</v>
      </c>
      <c r="C1990" t="s">
        <v>1199</v>
      </c>
      <c r="D1990" s="2">
        <f>_xll.BDH($A1990, $D$1, $B1990, $C1990, "Direction", "H", "Period", "Y","cols=7;rows=2")</f>
        <v>42462</v>
      </c>
      <c r="E1990" s="2">
        <v>42826</v>
      </c>
      <c r="F1990" s="2">
        <v>43190</v>
      </c>
      <c r="G1990" s="2">
        <v>43554</v>
      </c>
      <c r="H1990" s="2">
        <v>43918</v>
      </c>
      <c r="I1990" s="2">
        <v>44289</v>
      </c>
      <c r="J1990" s="2">
        <v>44653</v>
      </c>
    </row>
    <row r="1991" spans="1:10" x14ac:dyDescent="0.25">
      <c r="D1991">
        <v>-0.51629999999999998</v>
      </c>
      <c r="E1991">
        <v>-0.33460000000000001</v>
      </c>
      <c r="F1991">
        <v>-0.83309999999999995</v>
      </c>
      <c r="G1991">
        <v>2.9144999999999999</v>
      </c>
      <c r="H1991">
        <v>7.7279999999999998</v>
      </c>
      <c r="I1991">
        <v>16.444800000000001</v>
      </c>
      <c r="J1991">
        <v>22.506699999999999</v>
      </c>
    </row>
    <row r="1992" spans="1:10" x14ac:dyDescent="0.25">
      <c r="A1992" s="5" t="s">
        <v>981</v>
      </c>
      <c r="B1992" t="s">
        <v>1173</v>
      </c>
      <c r="C1992" t="s">
        <v>1196</v>
      </c>
      <c r="D1992" s="2">
        <f>_xll.BDH($A1992, $D$1, $B1992, $C1992, "Direction", "H", "Period", "Y","cols=3;rows=2")</f>
        <v>42735</v>
      </c>
      <c r="E1992" s="2">
        <v>43100</v>
      </c>
      <c r="F1992" s="2">
        <v>43465</v>
      </c>
    </row>
    <row r="1993" spans="1:10" x14ac:dyDescent="0.25">
      <c r="D1993">
        <v>25.679400000000001</v>
      </c>
      <c r="E1993">
        <v>24.642099999999999</v>
      </c>
      <c r="F1993">
        <v>22.603300000000001</v>
      </c>
    </row>
    <row r="1994" spans="1:10" x14ac:dyDescent="0.25">
      <c r="A1994" s="5" t="s">
        <v>982</v>
      </c>
      <c r="B1994" t="s">
        <v>1173</v>
      </c>
      <c r="C1994" t="s">
        <v>1199</v>
      </c>
      <c r="D1994" s="2">
        <f>_xll.BDH($A1994, $D$1, $B1994, $C1994, "Direction", "H", "Period", "Y","cols=6;rows=2")</f>
        <v>42735</v>
      </c>
      <c r="E1994" s="2">
        <v>43100</v>
      </c>
      <c r="F1994" s="2">
        <v>43465</v>
      </c>
      <c r="G1994" s="2">
        <v>43830</v>
      </c>
      <c r="H1994" s="2">
        <v>44196</v>
      </c>
      <c r="I1994" s="2">
        <v>44561</v>
      </c>
    </row>
    <row r="1995" spans="1:10" x14ac:dyDescent="0.25">
      <c r="D1995">
        <v>4.6228999999999996</v>
      </c>
      <c r="E1995">
        <v>4.3921999999999999</v>
      </c>
      <c r="F1995">
        <v>4.7039</v>
      </c>
      <c r="G1995">
        <v>4.8868999999999998</v>
      </c>
      <c r="H1995">
        <v>3.8100999999999998</v>
      </c>
      <c r="I1995">
        <v>1.9948999999999999</v>
      </c>
    </row>
    <row r="1996" spans="1:10" x14ac:dyDescent="0.25">
      <c r="A1996" s="5" t="s">
        <v>983</v>
      </c>
      <c r="B1996" t="s">
        <v>1173</v>
      </c>
      <c r="C1996" t="s">
        <v>1199</v>
      </c>
      <c r="D1996" s="2">
        <f>_xll.BDH($A1996, $D$1, $B1996, $C1996, "Direction", "H", "Period", "Y","cols=6;rows=2")</f>
        <v>42735</v>
      </c>
      <c r="E1996" s="2">
        <v>43100</v>
      </c>
      <c r="F1996" s="2">
        <v>43465</v>
      </c>
      <c r="G1996" s="2">
        <v>43830</v>
      </c>
      <c r="H1996" s="2">
        <v>44196</v>
      </c>
      <c r="I1996" s="2">
        <v>44561</v>
      </c>
    </row>
    <row r="1997" spans="1:10" x14ac:dyDescent="0.25">
      <c r="D1997">
        <v>22.9437</v>
      </c>
      <c r="E1997">
        <v>35.434600000000003</v>
      </c>
      <c r="F1997">
        <v>24.341799999999999</v>
      </c>
      <c r="G1997">
        <v>24.051100000000002</v>
      </c>
      <c r="H1997">
        <v>27.6326</v>
      </c>
      <c r="I1997">
        <v>26.4648</v>
      </c>
    </row>
    <row r="1998" spans="1:10" x14ac:dyDescent="0.25">
      <c r="A1998" s="5" t="s">
        <v>984</v>
      </c>
      <c r="B1998" t="s">
        <v>1173</v>
      </c>
      <c r="C1998" t="s">
        <v>1199</v>
      </c>
      <c r="D1998" s="2">
        <f>_xll.BDH($A1998, $D$1, $B1998, $C1998, "Direction", "H", "Period", "Y","cols=6;rows=2")</f>
        <v>42735</v>
      </c>
      <c r="E1998" s="2">
        <v>43100</v>
      </c>
      <c r="F1998" s="2">
        <v>43465</v>
      </c>
      <c r="G1998" s="2">
        <v>43830</v>
      </c>
      <c r="H1998" s="2">
        <v>44196</v>
      </c>
      <c r="I1998" s="2">
        <v>44561</v>
      </c>
    </row>
    <row r="1999" spans="1:10" x14ac:dyDescent="0.25">
      <c r="D1999">
        <v>3.5661999999999998</v>
      </c>
      <c r="E1999">
        <v>4.1546000000000003</v>
      </c>
      <c r="F1999">
        <v>5.1938000000000004</v>
      </c>
      <c r="G1999">
        <v>6.3194999999999997</v>
      </c>
      <c r="H1999">
        <v>3.7974999999999999</v>
      </c>
      <c r="I1999">
        <v>4.6494999999999997</v>
      </c>
    </row>
    <row r="2000" spans="1:10" x14ac:dyDescent="0.25">
      <c r="A2000" s="5" t="s">
        <v>985</v>
      </c>
      <c r="B2000" t="s">
        <v>1173</v>
      </c>
      <c r="C2000" t="s">
        <v>1199</v>
      </c>
      <c r="D2000" s="2">
        <f>_xll.BDH($A2000, $D$1, $B2000, $C2000, "Direction", "H", "Period", "Y","cols=6;rows=2")</f>
        <v>42735</v>
      </c>
      <c r="E2000" s="2">
        <v>43100</v>
      </c>
      <c r="F2000" s="2">
        <v>43465</v>
      </c>
      <c r="G2000" s="2">
        <v>43830</v>
      </c>
      <c r="H2000" s="2">
        <v>44196</v>
      </c>
      <c r="I2000" s="2">
        <v>44561</v>
      </c>
    </row>
    <row r="2001" spans="1:10" x14ac:dyDescent="0.25">
      <c r="D2001">
        <v>17.512599999999999</v>
      </c>
      <c r="E2001">
        <v>22.718</v>
      </c>
      <c r="F2001">
        <v>26.458500000000001</v>
      </c>
      <c r="G2001">
        <v>28.4711</v>
      </c>
      <c r="H2001">
        <v>30.209399999999999</v>
      </c>
      <c r="I2001">
        <v>23.4907</v>
      </c>
    </row>
    <row r="2002" spans="1:10" x14ac:dyDescent="0.25">
      <c r="A2002" s="5" t="s">
        <v>986</v>
      </c>
      <c r="B2002" t="s">
        <v>1173</v>
      </c>
      <c r="C2002" t="s">
        <v>1199</v>
      </c>
      <c r="D2002" s="2">
        <f>_xll.BDH($A2002, $D$1, $B2002, $C2002, "Direction", "H", "Period", "Y","cols=7;rows=2")</f>
        <v>42372</v>
      </c>
      <c r="E2002" s="2">
        <v>42735</v>
      </c>
      <c r="F2002" s="2">
        <v>43099</v>
      </c>
      <c r="G2002" s="2">
        <v>43463</v>
      </c>
      <c r="H2002" s="2">
        <v>43827</v>
      </c>
      <c r="I2002" s="2">
        <v>44191</v>
      </c>
      <c r="J2002" s="2">
        <v>44555</v>
      </c>
    </row>
    <row r="2003" spans="1:10" x14ac:dyDescent="0.25">
      <c r="D2003">
        <v>2.6573000000000002</v>
      </c>
      <c r="E2003">
        <v>5.9386000000000001</v>
      </c>
      <c r="F2003">
        <v>17.758299999999998</v>
      </c>
      <c r="G2003">
        <v>-17.345099999999999</v>
      </c>
      <c r="H2003">
        <v>3.7471000000000001</v>
      </c>
      <c r="I2003">
        <v>0.69989999999999997</v>
      </c>
      <c r="J2003">
        <v>2.0362</v>
      </c>
    </row>
    <row r="2004" spans="1:10" x14ac:dyDescent="0.25">
      <c r="A2004" s="5" t="s">
        <v>987</v>
      </c>
      <c r="B2004" t="s">
        <v>1173</v>
      </c>
      <c r="C2004" t="s">
        <v>1199</v>
      </c>
      <c r="D2004" s="2">
        <f>_xll.BDH($A2004, $D$1, $B2004, $C2004, "Direction", "H", "Period", "Y","cols=6;rows=2")</f>
        <v>42735</v>
      </c>
      <c r="E2004" s="2">
        <v>43099</v>
      </c>
      <c r="F2004" s="2">
        <v>43463</v>
      </c>
      <c r="G2004" s="2">
        <v>43827</v>
      </c>
      <c r="H2004" s="2">
        <v>44191</v>
      </c>
      <c r="I2004" s="2">
        <v>44555</v>
      </c>
    </row>
    <row r="2005" spans="1:10" x14ac:dyDescent="0.25">
      <c r="D2005">
        <v>17.852699999999999</v>
      </c>
      <c r="E2005">
        <v>14.498900000000001</v>
      </c>
      <c r="F2005">
        <v>18.5656</v>
      </c>
      <c r="G2005">
        <v>23.3157</v>
      </c>
      <c r="H2005">
        <v>12.7255</v>
      </c>
      <c r="I2005">
        <v>18.6388</v>
      </c>
    </row>
    <row r="2006" spans="1:10" x14ac:dyDescent="0.25">
      <c r="A2006" s="5" t="s">
        <v>988</v>
      </c>
      <c r="B2006" t="s">
        <v>1173</v>
      </c>
      <c r="C2006" t="s">
        <v>1199</v>
      </c>
      <c r="D2006" s="2">
        <f>_xll.BDH($A2006, $D$1, $B2006, $C2006, "Direction", "H", "Period", "Y","cols=7;rows=2")</f>
        <v>42643</v>
      </c>
      <c r="E2006" s="2">
        <v>43008</v>
      </c>
      <c r="F2006" s="2">
        <v>43373</v>
      </c>
      <c r="G2006" s="2">
        <v>43738</v>
      </c>
      <c r="H2006" s="2">
        <v>44104</v>
      </c>
      <c r="I2006" s="2">
        <v>44469</v>
      </c>
      <c r="J2006" s="2">
        <v>44834</v>
      </c>
    </row>
    <row r="2007" spans="1:10" x14ac:dyDescent="0.25">
      <c r="D2007">
        <v>-3.7071000000000001</v>
      </c>
      <c r="E2007">
        <v>7.0568</v>
      </c>
      <c r="F2007">
        <v>17.477599999999999</v>
      </c>
      <c r="G2007">
        <v>7.4573999999999998</v>
      </c>
      <c r="H2007">
        <v>-6.1971999999999996</v>
      </c>
      <c r="I2007">
        <v>7.5180999999999996</v>
      </c>
      <c r="J2007">
        <v>8.1882000000000001</v>
      </c>
    </row>
    <row r="2008" spans="1:10" x14ac:dyDescent="0.25">
      <c r="A2008" s="5" t="s">
        <v>989</v>
      </c>
      <c r="B2008" t="s">
        <v>1173</v>
      </c>
      <c r="C2008" t="s">
        <v>1201</v>
      </c>
      <c r="D2008" s="2">
        <f>_xll.BDH($A2008, $D$1, $B2008, $C2008, "Direction", "H", "Period", "Y","cols=3;rows=2")</f>
        <v>42551</v>
      </c>
      <c r="E2008" s="2">
        <v>42916</v>
      </c>
      <c r="F2008" s="2">
        <v>43281</v>
      </c>
      <c r="G2008" s="2"/>
    </row>
    <row r="2009" spans="1:10" x14ac:dyDescent="0.25">
      <c r="D2009">
        <v>17.842700000000001</v>
      </c>
      <c r="E2009">
        <v>20.093299999999999</v>
      </c>
      <c r="F2009">
        <v>25.3018</v>
      </c>
    </row>
    <row r="2010" spans="1:10" x14ac:dyDescent="0.25">
      <c r="A2010" s="5" t="s">
        <v>990</v>
      </c>
      <c r="B2010" t="s">
        <v>1173</v>
      </c>
      <c r="C2010" t="s">
        <v>1202</v>
      </c>
      <c r="D2010" s="2">
        <f>_xll.BDH($A2010, $D$1, $B2010, $C2010, "Direction", "H", "Period", "Y","cols=6;rows=2")</f>
        <v>42735</v>
      </c>
      <c r="E2010" s="2">
        <v>43100</v>
      </c>
      <c r="F2010" s="2">
        <v>43465</v>
      </c>
      <c r="G2010" s="2">
        <v>43830</v>
      </c>
      <c r="H2010" s="2">
        <v>44196</v>
      </c>
      <c r="I2010" s="2">
        <v>44561</v>
      </c>
    </row>
    <row r="2011" spans="1:10" x14ac:dyDescent="0.25">
      <c r="D2011">
        <v>3.3203</v>
      </c>
      <c r="E2011">
        <v>1.3205</v>
      </c>
      <c r="F2011">
        <v>3.9824999999999999</v>
      </c>
      <c r="G2011">
        <v>4.6951999999999998</v>
      </c>
      <c r="H2011">
        <v>7.2004999999999999</v>
      </c>
      <c r="I2011">
        <v>9.4372000000000007</v>
      </c>
    </row>
    <row r="2012" spans="1:10" x14ac:dyDescent="0.25">
      <c r="A2012" s="5" t="s">
        <v>991</v>
      </c>
      <c r="B2012" t="s">
        <v>1173</v>
      </c>
      <c r="C2012" t="s">
        <v>1199</v>
      </c>
      <c r="D2012" s="2">
        <f>_xll.BDH($A2012, $D$1, $B2012, $C2012, "Direction", "H", "Period", "Y","cols=7;rows=2")</f>
        <v>42371</v>
      </c>
      <c r="E2012" s="2">
        <v>42735</v>
      </c>
      <c r="F2012" s="2">
        <v>43099</v>
      </c>
      <c r="G2012" s="2">
        <v>43463</v>
      </c>
      <c r="H2012" s="2">
        <v>43827</v>
      </c>
      <c r="I2012" s="2">
        <v>44198</v>
      </c>
      <c r="J2012" s="2">
        <v>44562</v>
      </c>
    </row>
    <row r="2013" spans="1:10" x14ac:dyDescent="0.25">
      <c r="D2013">
        <v>21.137599999999999</v>
      </c>
      <c r="E2013">
        <v>17.024000000000001</v>
      </c>
      <c r="F2013">
        <v>15.0206</v>
      </c>
      <c r="G2013">
        <v>12.169</v>
      </c>
      <c r="H2013">
        <v>13.7156</v>
      </c>
      <c r="I2013">
        <v>13.8711</v>
      </c>
      <c r="J2013">
        <v>18.424800000000001</v>
      </c>
    </row>
    <row r="2014" spans="1:10" x14ac:dyDescent="0.25">
      <c r="A2014" s="5" t="s">
        <v>992</v>
      </c>
      <c r="B2014" t="s">
        <v>1173</v>
      </c>
      <c r="C2014" t="s">
        <v>1199</v>
      </c>
      <c r="D2014" s="2">
        <f>_xll.BDH($A2014, $D$1, $B2014, $C2014, "Direction", "H", "Period", "Y","cols=7;rows=2")</f>
        <v>42372</v>
      </c>
      <c r="E2014" s="2">
        <v>42736</v>
      </c>
      <c r="F2014" s="2">
        <v>43100</v>
      </c>
      <c r="G2014" s="2">
        <v>43464</v>
      </c>
      <c r="H2014" s="2">
        <v>43828</v>
      </c>
      <c r="I2014" s="2">
        <v>44199</v>
      </c>
      <c r="J2014" s="2">
        <v>44563</v>
      </c>
    </row>
    <row r="2015" spans="1:10" x14ac:dyDescent="0.25">
      <c r="D2015">
        <v>27.877400000000002</v>
      </c>
      <c r="E2015">
        <v>22.448399999999999</v>
      </c>
      <c r="F2015">
        <v>29.355699999999999</v>
      </c>
      <c r="G2015">
        <v>25.388000000000002</v>
      </c>
      <c r="H2015">
        <v>23.939800000000002</v>
      </c>
      <c r="I2015">
        <v>14.0969</v>
      </c>
      <c r="J2015">
        <v>9.8742999999999999</v>
      </c>
    </row>
    <row r="2016" spans="1:10" x14ac:dyDescent="0.25">
      <c r="A2016" s="5" t="s">
        <v>993</v>
      </c>
      <c r="B2016" t="s">
        <v>1173</v>
      </c>
      <c r="C2016" t="s">
        <v>1199</v>
      </c>
      <c r="D2016" s="2">
        <f>_xll.BDH($A2016, $D$1, $B2016, $C2016, "Direction", "H", "Period", "Y","cols=6;rows=2")</f>
        <v>42734</v>
      </c>
      <c r="E2016" s="2">
        <v>43100</v>
      </c>
      <c r="F2016" s="2">
        <v>43465</v>
      </c>
      <c r="G2016" s="2">
        <v>43830</v>
      </c>
      <c r="H2016" s="2">
        <v>44196</v>
      </c>
      <c r="I2016" s="2">
        <v>44561</v>
      </c>
    </row>
    <row r="2017" spans="1:9" x14ac:dyDescent="0.25">
      <c r="D2017">
        <v>14.6843</v>
      </c>
      <c r="E2017">
        <v>41.464500000000001</v>
      </c>
      <c r="F2017">
        <v>24.262899999999998</v>
      </c>
      <c r="G2017">
        <v>27.291</v>
      </c>
      <c r="H2017">
        <v>22.165199999999999</v>
      </c>
      <c r="I2017">
        <v>28.438199999999998</v>
      </c>
    </row>
    <row r="2018" spans="1:9" x14ac:dyDescent="0.25">
      <c r="A2018" s="5" t="s">
        <v>994</v>
      </c>
      <c r="B2018" t="s">
        <v>1173</v>
      </c>
      <c r="C2018" t="s">
        <v>1193</v>
      </c>
      <c r="D2018" s="2" t="str">
        <f>_xll.BDH($A2018, $D$1, $B2018, $C2018, "Direction", "H", "Period", "Y")</f>
        <v>#N/A N/A</v>
      </c>
    </row>
    <row r="2020" spans="1:9" x14ac:dyDescent="0.25">
      <c r="A2020" s="5" t="s">
        <v>995</v>
      </c>
      <c r="B2020" t="s">
        <v>1173</v>
      </c>
      <c r="C2020" t="s">
        <v>1196</v>
      </c>
      <c r="D2020" s="2">
        <f>_xll.BDH($A2020, $D$1, $B2020, $C2020, "Direction", "H", "Period", "Y","cols=3;rows=2")</f>
        <v>42399</v>
      </c>
      <c r="E2020" s="2">
        <v>42763</v>
      </c>
      <c r="F2020" s="2">
        <v>43134</v>
      </c>
    </row>
    <row r="2021" spans="1:9" x14ac:dyDescent="0.25">
      <c r="D2021">
        <v>15.9391</v>
      </c>
      <c r="E2021">
        <v>19.227399999999999</v>
      </c>
      <c r="F2021">
        <v>19.666799999999999</v>
      </c>
    </row>
    <row r="2022" spans="1:9" x14ac:dyDescent="0.25">
      <c r="A2022" s="5" t="s">
        <v>996</v>
      </c>
      <c r="B2022" t="s">
        <v>1173</v>
      </c>
      <c r="C2022" t="s">
        <v>1199</v>
      </c>
      <c r="D2022" s="2">
        <f>_xll.BDH($A2022, $D$1, $B2022, $C2022, "Direction", "H", "Period", "Y","cols=1;rows=2")</f>
        <v>42735</v>
      </c>
      <c r="E2022" s="2"/>
      <c r="F2022" s="2"/>
      <c r="G2022" s="2"/>
      <c r="H2022" s="2"/>
      <c r="I2022" s="2"/>
    </row>
    <row r="2023" spans="1:9" x14ac:dyDescent="0.25">
      <c r="D2023">
        <v>56.815300000000001</v>
      </c>
    </row>
    <row r="2024" spans="1:9" x14ac:dyDescent="0.25">
      <c r="A2024" s="5" t="s">
        <v>997</v>
      </c>
      <c r="B2024" t="s">
        <v>1173</v>
      </c>
      <c r="C2024" t="s">
        <v>1199</v>
      </c>
      <c r="D2024" s="2">
        <f>_xll.BDH($A2024, $D$1, $B2024, $C2024, "Direction", "H", "Period", "Y","cols=6;rows=2")</f>
        <v>42735</v>
      </c>
      <c r="E2024" s="2">
        <v>43100</v>
      </c>
      <c r="F2024" s="2">
        <v>43465</v>
      </c>
      <c r="G2024" s="2">
        <v>43830</v>
      </c>
      <c r="H2024" s="2">
        <v>44196</v>
      </c>
      <c r="I2024" s="2">
        <v>44561</v>
      </c>
    </row>
    <row r="2025" spans="1:9" x14ac:dyDescent="0.25">
      <c r="D2025">
        <v>16.798500000000001</v>
      </c>
      <c r="E2025">
        <v>13.612399999999999</v>
      </c>
      <c r="F2025">
        <v>19.299900000000001</v>
      </c>
      <c r="G2025">
        <v>25.827100000000002</v>
      </c>
      <c r="H2025">
        <v>10.2172</v>
      </c>
      <c r="I2025">
        <v>33.625700000000002</v>
      </c>
    </row>
    <row r="2026" spans="1:9" x14ac:dyDescent="0.25">
      <c r="A2026" s="5" t="s">
        <v>998</v>
      </c>
      <c r="B2026" t="s">
        <v>1173</v>
      </c>
      <c r="C2026" t="s">
        <v>1199</v>
      </c>
      <c r="D2026" s="2">
        <f>_xll.BDH($A2026, $D$1, $B2026, $C2026, "Direction", "H", "Period", "Y","cols=6;rows=2")</f>
        <v>42735</v>
      </c>
      <c r="E2026" s="2">
        <v>43100</v>
      </c>
      <c r="F2026" s="2">
        <v>43465</v>
      </c>
      <c r="G2026" s="2">
        <v>43830</v>
      </c>
      <c r="H2026" s="2">
        <v>44196</v>
      </c>
      <c r="I2026" s="2">
        <v>44561</v>
      </c>
    </row>
    <row r="2027" spans="1:9" x14ac:dyDescent="0.25">
      <c r="D2027">
        <v>11.763299999999999</v>
      </c>
      <c r="E2027">
        <v>10.2791</v>
      </c>
      <c r="F2027">
        <v>-20.079000000000001</v>
      </c>
      <c r="G2027">
        <v>-16.4617</v>
      </c>
      <c r="H2027">
        <v>-0.28260000000000002</v>
      </c>
      <c r="I2027">
        <v>35.899299999999997</v>
      </c>
    </row>
    <row r="2028" spans="1:9" x14ac:dyDescent="0.25">
      <c r="A2028" s="5" t="s">
        <v>999</v>
      </c>
      <c r="B2028" t="s">
        <v>1173</v>
      </c>
      <c r="C2028" t="s">
        <v>1193</v>
      </c>
      <c r="D2028" s="2" t="str">
        <f>_xll.BDH($A2028, $D$1, $B2028, $C2028, "Direction", "H", "Period", "Y")</f>
        <v>#N/A N/A</v>
      </c>
    </row>
    <row r="2030" spans="1:9" x14ac:dyDescent="0.25">
      <c r="A2030" s="5" t="s">
        <v>1000</v>
      </c>
      <c r="B2030" t="s">
        <v>1174</v>
      </c>
      <c r="C2030" t="s">
        <v>1196</v>
      </c>
      <c r="D2030" s="2">
        <f>_xll.BDH($A2030, $D$1, $B2030, $C2030, "Direction", "H", "Period", "Y","cols=3;rows=2")</f>
        <v>42735</v>
      </c>
      <c r="E2030" s="2">
        <v>43100</v>
      </c>
      <c r="F2030" s="2">
        <v>43465</v>
      </c>
    </row>
    <row r="2031" spans="1:9" x14ac:dyDescent="0.25">
      <c r="D2031">
        <v>10.0594</v>
      </c>
      <c r="E2031">
        <v>11.3697</v>
      </c>
      <c r="F2031">
        <v>11.679</v>
      </c>
    </row>
    <row r="2032" spans="1:9" x14ac:dyDescent="0.25">
      <c r="A2032" s="5" t="s">
        <v>1001</v>
      </c>
      <c r="B2032" t="s">
        <v>1174</v>
      </c>
      <c r="C2032" t="s">
        <v>1199</v>
      </c>
      <c r="D2032" s="2">
        <f>_xll.BDH($A2032, $D$1, $B2032, $C2032, "Direction", "H", "Period", "Y","cols=6;rows=2")</f>
        <v>42735</v>
      </c>
      <c r="E2032" s="2">
        <v>43100</v>
      </c>
      <c r="F2032" s="2">
        <v>43465</v>
      </c>
      <c r="G2032" s="2">
        <v>43830</v>
      </c>
      <c r="H2032" s="2">
        <v>44196</v>
      </c>
      <c r="I2032" s="2">
        <v>44561</v>
      </c>
    </row>
    <row r="2033" spans="1:9" x14ac:dyDescent="0.25">
      <c r="D2033">
        <v>9.7966999999999995</v>
      </c>
      <c r="E2033">
        <v>4.0454999999999997</v>
      </c>
      <c r="F2033">
        <v>7.0663999999999998</v>
      </c>
      <c r="G2033">
        <v>5.8609</v>
      </c>
      <c r="H2033">
        <v>1.8468</v>
      </c>
      <c r="I2033">
        <v>4.4260999999999999</v>
      </c>
    </row>
    <row r="2034" spans="1:9" x14ac:dyDescent="0.25">
      <c r="A2034" s="5" t="s">
        <v>1002</v>
      </c>
      <c r="B2034" t="s">
        <v>1174</v>
      </c>
      <c r="C2034" t="s">
        <v>1199</v>
      </c>
      <c r="D2034" s="2">
        <f>_xll.BDH($A2034, $D$1, $B2034, $C2034, "Direction", "H", "Period", "Y","cols=6;rows=2")</f>
        <v>42735</v>
      </c>
      <c r="E2034" s="2">
        <v>43100</v>
      </c>
      <c r="F2034" s="2">
        <v>43465</v>
      </c>
      <c r="G2034" s="2">
        <v>43830</v>
      </c>
      <c r="H2034" s="2">
        <v>44196</v>
      </c>
      <c r="I2034" s="2">
        <v>44561</v>
      </c>
    </row>
    <row r="2035" spans="1:9" x14ac:dyDescent="0.25">
      <c r="D2035">
        <v>4.5316999999999998</v>
      </c>
      <c r="E2035">
        <v>5.1306000000000003</v>
      </c>
      <c r="F2035">
        <v>3.5348000000000002</v>
      </c>
      <c r="G2035">
        <v>5.7721</v>
      </c>
      <c r="H2035">
        <v>4.2397</v>
      </c>
      <c r="I2035">
        <v>9.0229999999999997</v>
      </c>
    </row>
    <row r="2036" spans="1:9" x14ac:dyDescent="0.25">
      <c r="A2036" s="5" t="s">
        <v>1003</v>
      </c>
      <c r="B2036" t="s">
        <v>1174</v>
      </c>
      <c r="C2036" t="s">
        <v>1199</v>
      </c>
      <c r="D2036" s="2">
        <f>_xll.BDH($A2036, $D$1, $B2036, $C2036, "Direction", "H", "Period", "Y","cols=6;rows=2")</f>
        <v>42735</v>
      </c>
      <c r="E2036" s="2">
        <v>43100</v>
      </c>
      <c r="F2036" s="2">
        <v>43465</v>
      </c>
      <c r="G2036" s="2">
        <v>43830</v>
      </c>
      <c r="H2036" s="2">
        <v>44196</v>
      </c>
      <c r="I2036" s="2">
        <v>44561</v>
      </c>
    </row>
    <row r="2037" spans="1:9" x14ac:dyDescent="0.25">
      <c r="D2037">
        <v>9.1166</v>
      </c>
      <c r="E2037">
        <v>8.0355000000000008</v>
      </c>
      <c r="F2037">
        <v>10.0809</v>
      </c>
      <c r="G2037">
        <v>10.363</v>
      </c>
      <c r="H2037">
        <v>11.276300000000001</v>
      </c>
      <c r="I2037">
        <v>18.368200000000002</v>
      </c>
    </row>
    <row r="2038" spans="1:9" x14ac:dyDescent="0.25">
      <c r="A2038" s="5" t="s">
        <v>1004</v>
      </c>
      <c r="B2038" t="s">
        <v>1174</v>
      </c>
      <c r="C2038" t="s">
        <v>1199</v>
      </c>
      <c r="D2038" s="2">
        <f>_xll.BDH($A2038, $D$1, $B2038, $C2038, "Direction", "H", "Period", "Y","cols=6;rows=2")</f>
        <v>42735</v>
      </c>
      <c r="E2038" s="2">
        <v>43100</v>
      </c>
      <c r="F2038" s="2">
        <v>43465</v>
      </c>
      <c r="G2038" s="2">
        <v>43830</v>
      </c>
      <c r="H2038" s="2">
        <v>44196</v>
      </c>
      <c r="I2038" s="2">
        <v>44561</v>
      </c>
    </row>
    <row r="2039" spans="1:9" x14ac:dyDescent="0.25">
      <c r="D2039">
        <v>16.895700000000001</v>
      </c>
      <c r="E2039">
        <v>20.846399999999999</v>
      </c>
      <c r="F2039">
        <v>17.432700000000001</v>
      </c>
      <c r="G2039">
        <v>16.9557</v>
      </c>
      <c r="H2039">
        <v>18.938800000000001</v>
      </c>
      <c r="I2039">
        <v>29.223500000000001</v>
      </c>
    </row>
    <row r="2040" spans="1:9" x14ac:dyDescent="0.25">
      <c r="A2040" s="5" t="s">
        <v>1005</v>
      </c>
      <c r="B2040" t="s">
        <v>1174</v>
      </c>
      <c r="C2040" t="s">
        <v>1199</v>
      </c>
      <c r="D2040" s="2">
        <f>_xll.BDH($A2040, $D$1, $B2040, $C2040, "Direction", "H", "Period", "Y","cols=6;rows=2")</f>
        <v>42735</v>
      </c>
      <c r="E2040" s="2">
        <v>43100</v>
      </c>
      <c r="F2040" s="2">
        <v>43465</v>
      </c>
      <c r="G2040" s="2">
        <v>43830</v>
      </c>
      <c r="H2040" s="2">
        <v>44196</v>
      </c>
      <c r="I2040" s="2">
        <v>44561</v>
      </c>
    </row>
    <row r="2041" spans="1:9" x14ac:dyDescent="0.25">
      <c r="D2041">
        <v>18.261700000000001</v>
      </c>
      <c r="E2041">
        <v>1.4685999999999999</v>
      </c>
      <c r="F2041">
        <v>19.1067</v>
      </c>
      <c r="G2041">
        <v>14.186199999999999</v>
      </c>
      <c r="H2041">
        <v>9.1644000000000005</v>
      </c>
      <c r="I2041">
        <v>2.5001000000000002</v>
      </c>
    </row>
    <row r="2042" spans="1:9" x14ac:dyDescent="0.25">
      <c r="A2042" s="5" t="s">
        <v>1006</v>
      </c>
      <c r="B2042" t="s">
        <v>1174</v>
      </c>
      <c r="C2042" t="s">
        <v>1196</v>
      </c>
      <c r="D2042" s="2">
        <f>_xll.BDH($A2042, $D$1, $B2042, $C2042, "Direction", "H", "Period", "Y","cols=2;rows=2")</f>
        <v>42978</v>
      </c>
      <c r="E2042" s="2">
        <v>43343</v>
      </c>
    </row>
    <row r="2043" spans="1:9" x14ac:dyDescent="0.25">
      <c r="D2043">
        <v>19.347999999999999</v>
      </c>
      <c r="E2043">
        <v>20.671700000000001</v>
      </c>
    </row>
    <row r="2044" spans="1:9" x14ac:dyDescent="0.25">
      <c r="A2044" s="5" t="s">
        <v>1007</v>
      </c>
      <c r="B2044" t="s">
        <v>1174</v>
      </c>
      <c r="C2044" t="s">
        <v>1199</v>
      </c>
      <c r="D2044" s="2">
        <f>_xll.BDH($A2044, $D$1, $B2044, $C2044, "Direction", "H", "Period", "Y","cols=6;rows=2")</f>
        <v>42735</v>
      </c>
      <c r="E2044" s="2">
        <v>43100</v>
      </c>
      <c r="F2044" s="2">
        <v>43465</v>
      </c>
      <c r="G2044" s="2">
        <v>43830</v>
      </c>
      <c r="H2044" s="2">
        <v>44196</v>
      </c>
      <c r="I2044" s="2">
        <v>44561</v>
      </c>
    </row>
    <row r="2045" spans="1:9" x14ac:dyDescent="0.25">
      <c r="D2045">
        <v>22.1751</v>
      </c>
      <c r="E2045">
        <v>32.246600000000001</v>
      </c>
      <c r="F2045">
        <v>55.4392</v>
      </c>
      <c r="G2045">
        <v>9.5820000000000007</v>
      </c>
      <c r="H2045">
        <v>18.889099999999999</v>
      </c>
      <c r="I2045">
        <v>6.2122000000000002</v>
      </c>
    </row>
    <row r="2046" spans="1:9" x14ac:dyDescent="0.25">
      <c r="A2046" s="5" t="s">
        <v>1008</v>
      </c>
      <c r="B2046" t="s">
        <v>1174</v>
      </c>
      <c r="C2046" t="s">
        <v>1199</v>
      </c>
      <c r="D2046" s="2">
        <f>_xll.BDH($A2046, $D$1, $B2046, $C2046, "Direction", "H", "Period", "Y","cols=5;rows=2")</f>
        <v>43100</v>
      </c>
      <c r="E2046" s="2">
        <v>43465</v>
      </c>
      <c r="F2046" s="2">
        <v>43830</v>
      </c>
      <c r="G2046" s="2">
        <v>44196</v>
      </c>
      <c r="H2046" s="2">
        <v>44561</v>
      </c>
      <c r="I2046" s="2"/>
    </row>
    <row r="2047" spans="1:9" x14ac:dyDescent="0.25">
      <c r="D2047">
        <v>24.9801</v>
      </c>
      <c r="E2047">
        <v>3.2639</v>
      </c>
      <c r="F2047">
        <v>4.9253999999999998</v>
      </c>
      <c r="G2047">
        <v>11.6633</v>
      </c>
      <c r="H2047">
        <v>24.5886</v>
      </c>
    </row>
    <row r="2048" spans="1:9" x14ac:dyDescent="0.25">
      <c r="A2048" s="5" t="s">
        <v>1009</v>
      </c>
      <c r="B2048" t="s">
        <v>1174</v>
      </c>
      <c r="C2048" t="s">
        <v>1196</v>
      </c>
      <c r="D2048" s="2">
        <f>_xll.BDH($A2048, $D$1, $B2048, $C2048, "Direction", "H", "Period", "Y","cols=2;rows=2")</f>
        <v>42735</v>
      </c>
      <c r="E2048" s="2">
        <v>43100</v>
      </c>
    </row>
    <row r="2049" spans="1:9" x14ac:dyDescent="0.25">
      <c r="D2049">
        <v>-0.62539999999999996</v>
      </c>
      <c r="E2049">
        <v>-3.5072999999999999</v>
      </c>
    </row>
    <row r="2050" spans="1:9" x14ac:dyDescent="0.25">
      <c r="A2050" s="5" t="s">
        <v>1010</v>
      </c>
      <c r="B2050" t="s">
        <v>1174</v>
      </c>
      <c r="C2050" t="s">
        <v>1199</v>
      </c>
      <c r="D2050" s="2">
        <f>_xll.BDH($A2050, $D$1, $B2050, $C2050, "Direction", "H", "Period", "Y","cols=5;rows=2")</f>
        <v>43100</v>
      </c>
      <c r="E2050" s="2">
        <v>43465</v>
      </c>
      <c r="F2050" s="2">
        <v>43830</v>
      </c>
      <c r="G2050" s="2">
        <v>44196</v>
      </c>
      <c r="H2050" s="2">
        <v>44561</v>
      </c>
    </row>
    <row r="2051" spans="1:9" x14ac:dyDescent="0.25">
      <c r="D2051">
        <v>14.5806</v>
      </c>
      <c r="E2051">
        <v>11.612</v>
      </c>
      <c r="F2051">
        <v>2.7042000000000002</v>
      </c>
      <c r="G2051">
        <v>2.1183000000000001</v>
      </c>
      <c r="H2051">
        <v>3.6459999999999999</v>
      </c>
    </row>
    <row r="2052" spans="1:9" x14ac:dyDescent="0.25">
      <c r="A2052" s="5" t="s">
        <v>1011</v>
      </c>
      <c r="B2052" t="s">
        <v>1174</v>
      </c>
      <c r="C2052" t="s">
        <v>1199</v>
      </c>
      <c r="D2052" s="2">
        <f>_xll.BDH($A2052, $D$1, $B2052, $C2052, "Direction", "H", "Period", "Y","cols=6;rows=2")</f>
        <v>43008</v>
      </c>
      <c r="E2052" s="2">
        <v>43372</v>
      </c>
      <c r="F2052" s="2">
        <v>43736</v>
      </c>
      <c r="G2052" s="2">
        <v>44100</v>
      </c>
      <c r="H2052" s="2">
        <v>44464</v>
      </c>
      <c r="I2052" s="2">
        <v>44828</v>
      </c>
    </row>
    <row r="2053" spans="1:9" x14ac:dyDescent="0.25">
      <c r="D2053">
        <v>30.665299999999998</v>
      </c>
      <c r="E2053">
        <v>-4.2697000000000003</v>
      </c>
      <c r="F2053">
        <v>-8.9603000000000002</v>
      </c>
      <c r="G2053">
        <v>46.2652</v>
      </c>
      <c r="H2053">
        <v>54.059899999999999</v>
      </c>
      <c r="I2053">
        <v>28.631699999999999</v>
      </c>
    </row>
    <row r="2054" spans="1:9" x14ac:dyDescent="0.25">
      <c r="A2054" s="5" t="s">
        <v>1012</v>
      </c>
      <c r="B2054" t="s">
        <v>1174</v>
      </c>
      <c r="C2054" t="s">
        <v>1202</v>
      </c>
      <c r="D2054" s="2">
        <f>_xll.BDH($A2054, $D$1, $B2054, $C2054, "Direction", "H", "Period", "Y","cols=4;rows=2")</f>
        <v>42735</v>
      </c>
      <c r="E2054" s="2">
        <v>43100</v>
      </c>
      <c r="F2054" s="2">
        <v>43465</v>
      </c>
      <c r="G2054" s="2">
        <v>43830</v>
      </c>
      <c r="H2054" s="2"/>
    </row>
    <row r="2055" spans="1:9" x14ac:dyDescent="0.25">
      <c r="D2055">
        <v>-20.0748</v>
      </c>
      <c r="E2055">
        <v>11.476599999999999</v>
      </c>
      <c r="F2055">
        <v>16.392700000000001</v>
      </c>
      <c r="G2055">
        <v>-3.8632</v>
      </c>
    </row>
    <row r="2056" spans="1:9" x14ac:dyDescent="0.25">
      <c r="A2056" s="5" t="s">
        <v>1013</v>
      </c>
      <c r="B2056" t="s">
        <v>1174</v>
      </c>
      <c r="C2056" t="s">
        <v>1199</v>
      </c>
      <c r="D2056" s="2">
        <f>_xll.BDH($A2056, $D$1, $B2056, $C2056, "Direction", "H", "Period", "Y","cols=5;rows=2")</f>
        <v>43039</v>
      </c>
      <c r="E2056" s="2">
        <v>43404</v>
      </c>
      <c r="F2056" s="2">
        <v>43769</v>
      </c>
      <c r="G2056" s="2">
        <v>44135</v>
      </c>
      <c r="H2056" s="2">
        <v>44500</v>
      </c>
    </row>
    <row r="2057" spans="1:9" x14ac:dyDescent="0.25">
      <c r="D2057">
        <v>12.693199999999999</v>
      </c>
      <c r="E2057">
        <v>4.3156999999999996</v>
      </c>
      <c r="F2057">
        <v>13.4573</v>
      </c>
      <c r="G2057">
        <v>6.3974000000000002</v>
      </c>
      <c r="H2057">
        <v>54.701700000000002</v>
      </c>
    </row>
    <row r="2058" spans="1:9" x14ac:dyDescent="0.25">
      <c r="A2058" s="5" t="s">
        <v>1014</v>
      </c>
      <c r="B2058" t="s">
        <v>1174</v>
      </c>
      <c r="C2058" t="s">
        <v>1199</v>
      </c>
      <c r="D2058" s="2">
        <f>_xll.BDH($A2058, $D$1, $B2058, $C2058, "Direction", "H", "Period", "Y","cols=6;rows=2")</f>
        <v>42735</v>
      </c>
      <c r="E2058" s="2">
        <v>43100</v>
      </c>
      <c r="F2058" s="2">
        <v>43465</v>
      </c>
      <c r="G2058" s="2">
        <v>43830</v>
      </c>
      <c r="H2058" s="2">
        <v>44196</v>
      </c>
      <c r="I2058" s="2">
        <v>44561</v>
      </c>
    </row>
    <row r="2059" spans="1:9" x14ac:dyDescent="0.25">
      <c r="D2059">
        <v>6.8326000000000002</v>
      </c>
      <c r="E2059">
        <v>5.6262999999999996</v>
      </c>
      <c r="F2059">
        <v>6.9577</v>
      </c>
      <c r="G2059">
        <v>10.387499999999999</v>
      </c>
      <c r="H2059">
        <v>9.4545999999999992</v>
      </c>
      <c r="I2059">
        <v>35.066400000000002</v>
      </c>
    </row>
    <row r="2060" spans="1:9" x14ac:dyDescent="0.25">
      <c r="A2060" s="5" t="s">
        <v>1015</v>
      </c>
      <c r="B2060" t="s">
        <v>1174</v>
      </c>
      <c r="C2060" t="s">
        <v>1199</v>
      </c>
      <c r="D2060" s="2">
        <f>_xll.BDH($A2060, $D$1, $B2060, $C2060, "Direction", "H", "Period", "Y","cols=6;rows=2")</f>
        <v>42735</v>
      </c>
      <c r="E2060" s="2">
        <v>43100</v>
      </c>
      <c r="F2060" s="2">
        <v>43465</v>
      </c>
      <c r="G2060" s="2">
        <v>43830</v>
      </c>
      <c r="H2060" s="2">
        <v>44196</v>
      </c>
      <c r="I2060" s="2">
        <v>44561</v>
      </c>
    </row>
    <row r="2061" spans="1:9" x14ac:dyDescent="0.25">
      <c r="D2061">
        <v>-11.8489</v>
      </c>
      <c r="E2061">
        <v>-2.5423</v>
      </c>
      <c r="F2061">
        <v>12.338800000000001</v>
      </c>
      <c r="G2061">
        <v>9.3089999999999993</v>
      </c>
      <c r="H2061">
        <v>6.4278000000000004</v>
      </c>
      <c r="I2061">
        <v>7.3396999999999997</v>
      </c>
    </row>
    <row r="2062" spans="1:9" x14ac:dyDescent="0.25">
      <c r="A2062" s="5" t="s">
        <v>1016</v>
      </c>
      <c r="B2062" t="s">
        <v>1174</v>
      </c>
      <c r="C2062" t="s">
        <v>1199</v>
      </c>
      <c r="D2062" s="2">
        <f>_xll.BDH($A2062, $D$1, $B2062, $C2062, "Direction", "H", "Period", "Y","cols=6;rows=2")</f>
        <v>42735</v>
      </c>
      <c r="E2062" s="2">
        <v>43100</v>
      </c>
      <c r="F2062" s="2">
        <v>43465</v>
      </c>
      <c r="G2062" s="2">
        <v>43830</v>
      </c>
      <c r="H2062" s="2">
        <v>44196</v>
      </c>
      <c r="I2062" s="2">
        <v>44561</v>
      </c>
    </row>
    <row r="2063" spans="1:9" x14ac:dyDescent="0.25">
      <c r="D2063">
        <v>5.3017000000000003</v>
      </c>
      <c r="E2063">
        <v>8.2901000000000007</v>
      </c>
      <c r="F2063">
        <v>8.4627999999999997</v>
      </c>
      <c r="G2063">
        <v>8.5541</v>
      </c>
      <c r="H2063">
        <v>4.6483999999999996</v>
      </c>
      <c r="I2063">
        <v>10.494</v>
      </c>
    </row>
    <row r="2064" spans="1:9" x14ac:dyDescent="0.25">
      <c r="A2064" s="5" t="s">
        <v>1017</v>
      </c>
      <c r="B2064" t="s">
        <v>1174</v>
      </c>
      <c r="C2064" t="s">
        <v>1199</v>
      </c>
      <c r="D2064" s="2">
        <f>_xll.BDH($A2064, $D$1, $B2064, $C2064, "Direction", "H", "Period", "Y","cols=6;rows=2")</f>
        <v>42735</v>
      </c>
      <c r="E2064" s="2">
        <v>43100</v>
      </c>
      <c r="F2064" s="2">
        <v>43465</v>
      </c>
      <c r="G2064" s="2">
        <v>43830</v>
      </c>
      <c r="H2064" s="2">
        <v>44196</v>
      </c>
      <c r="I2064" s="2">
        <v>44561</v>
      </c>
    </row>
    <row r="2065" spans="1:10" x14ac:dyDescent="0.25">
      <c r="D2065">
        <v>17.1723</v>
      </c>
      <c r="E2065">
        <v>19.052600000000002</v>
      </c>
      <c r="F2065">
        <v>16.309100000000001</v>
      </c>
      <c r="G2065">
        <v>18.758700000000001</v>
      </c>
      <c r="H2065">
        <v>21.264500000000002</v>
      </c>
      <c r="I2065">
        <v>26.450700000000001</v>
      </c>
    </row>
    <row r="2066" spans="1:10" x14ac:dyDescent="0.25">
      <c r="A2066" s="5" t="s">
        <v>1018</v>
      </c>
      <c r="B2066" t="s">
        <v>1174</v>
      </c>
      <c r="C2066" t="s">
        <v>1199</v>
      </c>
      <c r="D2066" s="2">
        <f>_xll.BDH($A2066, $D$1, $B2066, $C2066, "Direction", "H", "Period", "Y","cols=6;rows=2")</f>
        <v>42735</v>
      </c>
      <c r="E2066" s="2">
        <v>43100</v>
      </c>
      <c r="F2066" s="2">
        <v>43465</v>
      </c>
      <c r="G2066" s="2">
        <v>43830</v>
      </c>
      <c r="H2066" s="2">
        <v>44196</v>
      </c>
      <c r="I2066" s="2">
        <v>44561</v>
      </c>
    </row>
    <row r="2067" spans="1:10" x14ac:dyDescent="0.25">
      <c r="D2067">
        <v>29.5395</v>
      </c>
      <c r="E2067">
        <v>30.042200000000001</v>
      </c>
      <c r="F2067">
        <v>12.1204</v>
      </c>
      <c r="G2067">
        <v>19.029900000000001</v>
      </c>
      <c r="H2067">
        <v>-36.1798</v>
      </c>
      <c r="I2067">
        <v>14.0816</v>
      </c>
    </row>
    <row r="2068" spans="1:10" x14ac:dyDescent="0.25">
      <c r="A2068" s="5" t="s">
        <v>1019</v>
      </c>
      <c r="B2068" t="s">
        <v>1174</v>
      </c>
      <c r="C2068" t="s">
        <v>1196</v>
      </c>
      <c r="D2068" s="2">
        <f>_xll.BDH($A2068, $D$1, $B2068, $C2068, "Direction", "H", "Period", "Y","cols=2;rows=2")</f>
        <v>42735</v>
      </c>
      <c r="E2068" s="2">
        <v>43100</v>
      </c>
    </row>
    <row r="2069" spans="1:10" x14ac:dyDescent="0.25">
      <c r="D2069">
        <v>39.3489</v>
      </c>
      <c r="E2069">
        <v>26.6755</v>
      </c>
    </row>
    <row r="2070" spans="1:10" x14ac:dyDescent="0.25">
      <c r="A2070" s="5" t="s">
        <v>1020</v>
      </c>
      <c r="B2070" t="s">
        <v>1174</v>
      </c>
      <c r="C2070" t="s">
        <v>1201</v>
      </c>
      <c r="D2070" s="2">
        <f>_xll.BDH($A2070, $D$1, $B2070, $C2070, "Direction", "H", "Period", "Y","cols=3;rows=2")</f>
        <v>42763</v>
      </c>
      <c r="E2070" s="2">
        <v>43134</v>
      </c>
      <c r="F2070" s="2">
        <v>43498</v>
      </c>
    </row>
    <row r="2071" spans="1:10" x14ac:dyDescent="0.25">
      <c r="D2071">
        <v>25.232800000000001</v>
      </c>
      <c r="E2071">
        <v>10.862500000000001</v>
      </c>
      <c r="F2071">
        <v>21.532299999999999</v>
      </c>
    </row>
    <row r="2072" spans="1:10" x14ac:dyDescent="0.25">
      <c r="A2072" s="5" t="s">
        <v>1021</v>
      </c>
      <c r="B2072" t="s">
        <v>1174</v>
      </c>
      <c r="C2072" t="s">
        <v>1199</v>
      </c>
      <c r="D2072" s="2">
        <f>_xll.BDH($A2072, $D$1, $B2072, $C2072, "Direction", "H", "Period", "Y","cols=6;rows=2")</f>
        <v>42735</v>
      </c>
      <c r="E2072" s="2">
        <v>43100</v>
      </c>
      <c r="F2072" s="2">
        <v>43465</v>
      </c>
      <c r="G2072" s="2">
        <v>43830</v>
      </c>
      <c r="H2072" s="2">
        <v>44196</v>
      </c>
      <c r="I2072" s="2">
        <v>44561</v>
      </c>
    </row>
    <row r="2073" spans="1:10" x14ac:dyDescent="0.25">
      <c r="D2073">
        <v>14.150700000000001</v>
      </c>
      <c r="E2073">
        <v>13.9703</v>
      </c>
      <c r="F2073">
        <v>10.692500000000001</v>
      </c>
      <c r="G2073">
        <v>11.056100000000001</v>
      </c>
      <c r="H2073">
        <v>11.972799999999999</v>
      </c>
      <c r="I2073">
        <v>19.092099999999999</v>
      </c>
    </row>
    <row r="2074" spans="1:10" x14ac:dyDescent="0.25">
      <c r="A2074" s="5" t="s">
        <v>1022</v>
      </c>
      <c r="B2074" t="s">
        <v>1174</v>
      </c>
      <c r="C2074" t="s">
        <v>1199</v>
      </c>
      <c r="D2074" s="2">
        <f>_xll.BDH($A2074, $D$1, $B2074, $C2074, "Direction", "H", "Period", "Y","cols=6;rows=2")</f>
        <v>42735</v>
      </c>
      <c r="E2074" s="2">
        <v>43100</v>
      </c>
      <c r="F2074" s="2">
        <v>43465</v>
      </c>
      <c r="G2074" s="2">
        <v>43830</v>
      </c>
      <c r="H2074" s="2">
        <v>44196</v>
      </c>
      <c r="I2074" s="2">
        <v>44561</v>
      </c>
    </row>
    <row r="2075" spans="1:10" x14ac:dyDescent="0.25">
      <c r="D2075">
        <v>13.775399999999999</v>
      </c>
      <c r="E2075">
        <v>14.1137</v>
      </c>
      <c r="F2075">
        <v>10.8962</v>
      </c>
      <c r="G2075">
        <v>15.163600000000001</v>
      </c>
      <c r="H2075">
        <v>5.2853000000000003</v>
      </c>
      <c r="I2075">
        <v>10.7288</v>
      </c>
    </row>
    <row r="2076" spans="1:10" x14ac:dyDescent="0.25">
      <c r="A2076" s="5" t="s">
        <v>1023</v>
      </c>
      <c r="B2076" t="s">
        <v>1174</v>
      </c>
      <c r="C2076" t="s">
        <v>1199</v>
      </c>
      <c r="D2076" s="2">
        <f>_xll.BDH($A2076, $D$1, $B2076, $C2076, "Direction", "H", "Period", "Y","cols=6;rows=2")</f>
        <v>42763</v>
      </c>
      <c r="E2076" s="2">
        <v>43134</v>
      </c>
      <c r="F2076" s="2">
        <v>43498</v>
      </c>
      <c r="G2076" s="2">
        <v>43862</v>
      </c>
      <c r="H2076" s="2">
        <v>44226</v>
      </c>
      <c r="I2076" s="2">
        <v>44590</v>
      </c>
    </row>
    <row r="2077" spans="1:10" x14ac:dyDescent="0.25">
      <c r="D2077">
        <v>27.380299999999998</v>
      </c>
      <c r="E2077">
        <v>33.403199999999998</v>
      </c>
      <c r="F2077">
        <v>36.643300000000004</v>
      </c>
      <c r="G2077">
        <v>37.930500000000002</v>
      </c>
      <c r="H2077">
        <v>9.0134000000000007</v>
      </c>
      <c r="I2077">
        <v>55.777000000000001</v>
      </c>
    </row>
    <row r="2078" spans="1:10" x14ac:dyDescent="0.25">
      <c r="A2078" s="5" t="s">
        <v>1024</v>
      </c>
      <c r="B2078" t="s">
        <v>1174</v>
      </c>
      <c r="C2078" t="s">
        <v>1199</v>
      </c>
      <c r="D2078" s="2">
        <f>_xll.BDH($A2078, $D$1, $B2078, $C2078, "Direction", "H", "Period", "Y","cols=6;rows=2")</f>
        <v>42735</v>
      </c>
      <c r="E2078" s="2">
        <v>43100</v>
      </c>
      <c r="F2078" s="2">
        <v>43465</v>
      </c>
      <c r="G2078" s="2">
        <v>43830</v>
      </c>
      <c r="H2078" s="2">
        <v>44196</v>
      </c>
      <c r="I2078" s="2">
        <v>44561</v>
      </c>
    </row>
    <row r="2079" spans="1:10" x14ac:dyDescent="0.25">
      <c r="D2079">
        <v>10.969099999999999</v>
      </c>
      <c r="E2079">
        <v>12.2903</v>
      </c>
      <c r="F2079">
        <v>14.505699999999999</v>
      </c>
      <c r="G2079">
        <v>13.854799999999999</v>
      </c>
      <c r="H2079">
        <v>14.438800000000001</v>
      </c>
      <c r="I2079">
        <v>12.341900000000001</v>
      </c>
    </row>
    <row r="2080" spans="1:10" x14ac:dyDescent="0.25">
      <c r="A2080" s="5" t="s">
        <v>1025</v>
      </c>
      <c r="B2080" t="s">
        <v>1174</v>
      </c>
      <c r="C2080" t="s">
        <v>1199</v>
      </c>
      <c r="D2080" s="2">
        <f>_xll.BDH($A2080, $D$1, $B2080, $C2080, "Direction", "H", "Period", "Y","cols=7;rows=2")</f>
        <v>42735</v>
      </c>
      <c r="E2080" s="2">
        <v>43100</v>
      </c>
      <c r="F2080" s="2">
        <v>43465</v>
      </c>
      <c r="G2080" s="2">
        <v>43830</v>
      </c>
      <c r="H2080" s="2">
        <v>44196</v>
      </c>
      <c r="I2080" s="2">
        <v>44561</v>
      </c>
      <c r="J2080" s="2">
        <v>44651</v>
      </c>
    </row>
    <row r="2081" spans="1:10" x14ac:dyDescent="0.25">
      <c r="D2081">
        <v>10.7041</v>
      </c>
      <c r="E2081">
        <v>-2.3835000000000002</v>
      </c>
      <c r="F2081">
        <v>-2.2947000000000002</v>
      </c>
      <c r="G2081">
        <v>4.4223999999999997</v>
      </c>
      <c r="H2081">
        <v>-28.707000000000001</v>
      </c>
      <c r="I2081">
        <v>19.126799999999999</v>
      </c>
      <c r="J2081">
        <v>11.665800000000001</v>
      </c>
    </row>
    <row r="2082" spans="1:10" x14ac:dyDescent="0.25">
      <c r="A2082" s="5" t="s">
        <v>1026</v>
      </c>
      <c r="B2082" t="s">
        <v>1174</v>
      </c>
      <c r="C2082" t="s">
        <v>1199</v>
      </c>
      <c r="D2082" s="2">
        <f>_xll.BDH($A2082, $D$1, $B2082, $C2082, "Direction", "H", "Period", "Y","cols=6;rows=2")</f>
        <v>42735</v>
      </c>
      <c r="E2082" s="2">
        <v>43100</v>
      </c>
      <c r="F2082" s="2">
        <v>43465</v>
      </c>
      <c r="G2082" s="2">
        <v>43830</v>
      </c>
      <c r="H2082" s="2">
        <v>44196</v>
      </c>
      <c r="I2082" s="2">
        <v>44561</v>
      </c>
    </row>
    <row r="2083" spans="1:10" x14ac:dyDescent="0.25">
      <c r="D2083">
        <v>75.708100000000002</v>
      </c>
      <c r="E2083">
        <v>76.555300000000003</v>
      </c>
      <c r="F2083">
        <v>90.141800000000003</v>
      </c>
      <c r="G2083">
        <v>111.018</v>
      </c>
      <c r="H2083">
        <v>171.36529999999999</v>
      </c>
      <c r="I2083">
        <v>338.68830000000003</v>
      </c>
    </row>
    <row r="2084" spans="1:10" x14ac:dyDescent="0.25">
      <c r="A2084" s="5" t="s">
        <v>1027</v>
      </c>
      <c r="B2084" t="s">
        <v>1174</v>
      </c>
      <c r="C2084" t="s">
        <v>1199</v>
      </c>
      <c r="D2084" s="2" t="str">
        <f>_xll.BDH($A2084, $D$1, $B2084, $C2084, "Direction", "H", "Period", "Y")</f>
        <v>#N/A N/A</v>
      </c>
      <c r="E2084" s="2"/>
      <c r="F2084" s="2"/>
      <c r="G2084" s="2"/>
      <c r="H2084" s="2"/>
      <c r="I2084" s="2"/>
    </row>
    <row r="2086" spans="1:10" x14ac:dyDescent="0.25">
      <c r="A2086" s="5" t="s">
        <v>1028</v>
      </c>
      <c r="B2086" t="s">
        <v>1174</v>
      </c>
      <c r="C2086" t="s">
        <v>1199</v>
      </c>
      <c r="D2086" s="2">
        <f>_xll.BDH($A2086, $D$1, $B2086, $C2086, "Direction", "H", "Period", "Y","cols=6;rows=2")</f>
        <v>42735</v>
      </c>
      <c r="E2086" s="2">
        <v>43100</v>
      </c>
      <c r="F2086" s="2">
        <v>43465</v>
      </c>
      <c r="G2086" s="2">
        <v>43830</v>
      </c>
      <c r="H2086" s="2">
        <v>44196</v>
      </c>
      <c r="I2086" s="2">
        <v>44561</v>
      </c>
    </row>
    <row r="2087" spans="1:10" x14ac:dyDescent="0.25">
      <c r="D2087">
        <v>13.959300000000001</v>
      </c>
      <c r="E2087">
        <v>12.9933</v>
      </c>
      <c r="F2087">
        <v>10.1311</v>
      </c>
      <c r="G2087">
        <v>11.257899999999999</v>
      </c>
      <c r="H2087">
        <v>9.4352999999999998</v>
      </c>
      <c r="I2087">
        <v>5.1247999999999996</v>
      </c>
    </row>
    <row r="2088" spans="1:10" x14ac:dyDescent="0.25">
      <c r="A2088" s="5" t="s">
        <v>1029</v>
      </c>
      <c r="B2088" t="s">
        <v>1174</v>
      </c>
      <c r="C2088" t="s">
        <v>1200</v>
      </c>
      <c r="D2088" s="2">
        <f>_xll.BDH($A2088, $D$1, $B2088, $C2088, "Direction", "H", "Period", "Y","cols=4;rows=2")</f>
        <v>42916</v>
      </c>
      <c r="E2088" s="2">
        <v>43281</v>
      </c>
      <c r="F2088" s="2">
        <v>43646</v>
      </c>
      <c r="G2088" s="2">
        <v>44012</v>
      </c>
    </row>
    <row r="2089" spans="1:10" x14ac:dyDescent="0.25">
      <c r="D2089">
        <v>-8.7277000000000005</v>
      </c>
      <c r="E2089">
        <v>-1.8586</v>
      </c>
      <c r="F2089">
        <v>-56.327199999999998</v>
      </c>
      <c r="G2089">
        <v>-24.393599999999999</v>
      </c>
    </row>
    <row r="2090" spans="1:10" x14ac:dyDescent="0.25">
      <c r="A2090" s="5" t="s">
        <v>1030</v>
      </c>
      <c r="B2090" t="s">
        <v>1174</v>
      </c>
      <c r="C2090" t="s">
        <v>1199</v>
      </c>
      <c r="D2090" s="2">
        <f>_xll.BDH($A2090, $D$1, $B2090, $C2090, "Direction", "H", "Period", "Y","cols=6;rows=2")</f>
        <v>42735</v>
      </c>
      <c r="E2090" s="2">
        <v>43100</v>
      </c>
      <c r="F2090" s="2">
        <v>43465</v>
      </c>
      <c r="G2090" s="2">
        <v>43830</v>
      </c>
      <c r="H2090" s="2">
        <v>44196</v>
      </c>
      <c r="I2090" s="2">
        <v>44561</v>
      </c>
    </row>
    <row r="2091" spans="1:10" x14ac:dyDescent="0.25">
      <c r="D2091">
        <v>9.2072000000000003</v>
      </c>
      <c r="E2091">
        <v>2.6372</v>
      </c>
      <c r="F2091">
        <v>2.8279999999999998</v>
      </c>
      <c r="G2091">
        <v>5.8480999999999996</v>
      </c>
      <c r="H2091">
        <v>2.1042999999999998</v>
      </c>
      <c r="I2091">
        <v>9.6762999999999995</v>
      </c>
    </row>
    <row r="2092" spans="1:10" x14ac:dyDescent="0.25">
      <c r="A2092" s="5" t="s">
        <v>1031</v>
      </c>
      <c r="B2092" t="s">
        <v>1175</v>
      </c>
      <c r="C2092" t="s">
        <v>1199</v>
      </c>
      <c r="D2092" s="2">
        <f>_xll.BDH($A2092, $D$1, $B2092, $C2092, "Direction", "H", "Period", "Y","cols=5;rows=2")</f>
        <v>43100</v>
      </c>
      <c r="E2092" s="2">
        <v>43465</v>
      </c>
      <c r="F2092" s="2">
        <v>43830</v>
      </c>
      <c r="G2092" s="2">
        <v>44196</v>
      </c>
      <c r="H2092" s="2">
        <v>44561</v>
      </c>
    </row>
    <row r="2093" spans="1:10" x14ac:dyDescent="0.25">
      <c r="D2093">
        <v>21.5305</v>
      </c>
      <c r="E2093">
        <v>33.253399999999999</v>
      </c>
      <c r="F2093">
        <v>34.072000000000003</v>
      </c>
      <c r="G2093">
        <v>77.549099999999996</v>
      </c>
      <c r="H2093">
        <v>22.519100000000002</v>
      </c>
    </row>
    <row r="2094" spans="1:10" x14ac:dyDescent="0.25">
      <c r="A2094" s="5" t="s">
        <v>1032</v>
      </c>
      <c r="B2094" t="s">
        <v>1175</v>
      </c>
      <c r="C2094" t="s">
        <v>1196</v>
      </c>
      <c r="D2094" s="2">
        <f>_xll.BDH($A2094, $D$1, $B2094, $C2094, "Direction", "H", "Period", "Y","cols=2;rows=2")</f>
        <v>43100</v>
      </c>
      <c r="E2094" s="2">
        <v>43465</v>
      </c>
    </row>
    <row r="2095" spans="1:10" x14ac:dyDescent="0.25">
      <c r="D2095">
        <v>23.141300000000001</v>
      </c>
      <c r="E2095">
        <v>13.2911</v>
      </c>
    </row>
    <row r="2096" spans="1:10" x14ac:dyDescent="0.25">
      <c r="A2096" s="5" t="s">
        <v>1033</v>
      </c>
      <c r="B2096" t="s">
        <v>1175</v>
      </c>
      <c r="C2096" t="s">
        <v>1199</v>
      </c>
      <c r="D2096" s="2">
        <f>_xll.BDH($A2096, $D$1, $B2096, $C2096, "Direction", "H", "Period", "Y","cols=4;rows=2")</f>
        <v>43404</v>
      </c>
      <c r="E2096" s="2">
        <v>43769</v>
      </c>
      <c r="F2096" s="2">
        <v>44135</v>
      </c>
      <c r="G2096" s="2">
        <v>44500</v>
      </c>
    </row>
    <row r="2097" spans="1:8" x14ac:dyDescent="0.25">
      <c r="D2097">
        <v>12.8063</v>
      </c>
      <c r="E2097">
        <v>14.079800000000001</v>
      </c>
      <c r="F2097">
        <v>14.779</v>
      </c>
      <c r="G2097">
        <v>14.849600000000001</v>
      </c>
    </row>
    <row r="2098" spans="1:8" x14ac:dyDescent="0.25">
      <c r="A2098" s="5" t="s">
        <v>1034</v>
      </c>
      <c r="B2098" t="s">
        <v>1175</v>
      </c>
      <c r="C2098" t="s">
        <v>1199</v>
      </c>
      <c r="D2098" s="2">
        <f>_xll.BDH($A2098, $D$1, $B2098, $C2098, "Direction", "H", "Period", "Y","cols=5;rows=2")</f>
        <v>43100</v>
      </c>
      <c r="E2098" s="2">
        <v>43465</v>
      </c>
      <c r="F2098" s="2">
        <v>43830</v>
      </c>
      <c r="G2098" s="2">
        <v>44196</v>
      </c>
      <c r="H2098" s="2">
        <v>44561</v>
      </c>
    </row>
    <row r="2099" spans="1:8" x14ac:dyDescent="0.25">
      <c r="D2099">
        <v>-30.548999999999999</v>
      </c>
      <c r="E2099">
        <v>6.1571999999999996</v>
      </c>
      <c r="F2099">
        <v>19.755500000000001</v>
      </c>
      <c r="G2099">
        <v>-11.351800000000001</v>
      </c>
      <c r="H2099">
        <v>29.7302</v>
      </c>
    </row>
    <row r="2100" spans="1:8" x14ac:dyDescent="0.25">
      <c r="A2100" s="5" t="s">
        <v>1035</v>
      </c>
      <c r="B2100" t="s">
        <v>1175</v>
      </c>
      <c r="C2100" t="s">
        <v>1199</v>
      </c>
      <c r="D2100" s="2">
        <f>_xll.BDH($A2100, $D$1, $B2100, $C2100, "Direction", "H", "Period", "Y","cols=5;rows=2")</f>
        <v>43100</v>
      </c>
      <c r="E2100" s="2">
        <v>43465</v>
      </c>
      <c r="F2100" s="2">
        <v>43830</v>
      </c>
      <c r="G2100" s="2">
        <v>44196</v>
      </c>
      <c r="H2100" s="2">
        <v>44561</v>
      </c>
    </row>
    <row r="2101" spans="1:8" x14ac:dyDescent="0.25">
      <c r="D2101">
        <v>36.337899999999998</v>
      </c>
      <c r="E2101">
        <v>20.2804</v>
      </c>
      <c r="F2101">
        <v>13.883900000000001</v>
      </c>
      <c r="G2101">
        <v>13.909599999999999</v>
      </c>
      <c r="H2101">
        <v>16.4511</v>
      </c>
    </row>
    <row r="2102" spans="1:8" x14ac:dyDescent="0.25">
      <c r="A2102" s="5" t="s">
        <v>1036</v>
      </c>
      <c r="B2102" t="s">
        <v>1175</v>
      </c>
      <c r="C2102" t="s">
        <v>1199</v>
      </c>
      <c r="D2102" s="2">
        <f>_xll.BDH($A2102, $D$1, $B2102, $C2102, "Direction", "H", "Period", "Y","cols=5;rows=2")</f>
        <v>43100</v>
      </c>
      <c r="E2102" s="2">
        <v>43465</v>
      </c>
      <c r="F2102" s="2">
        <v>43830</v>
      </c>
      <c r="G2102" s="2">
        <v>44196</v>
      </c>
      <c r="H2102" s="2">
        <v>44561</v>
      </c>
    </row>
    <row r="2103" spans="1:8" x14ac:dyDescent="0.25">
      <c r="D2103">
        <v>5.8106999999999998</v>
      </c>
      <c r="E2103">
        <v>1.0873999999999999</v>
      </c>
      <c r="F2103">
        <v>11.7477</v>
      </c>
      <c r="G2103">
        <v>5.3855000000000004</v>
      </c>
      <c r="H2103">
        <v>13.7011</v>
      </c>
    </row>
    <row r="2104" spans="1:8" x14ac:dyDescent="0.25">
      <c r="A2104" s="5" t="s">
        <v>1037</v>
      </c>
      <c r="B2104" t="s">
        <v>1175</v>
      </c>
      <c r="C2104" t="s">
        <v>1199</v>
      </c>
      <c r="D2104" s="2">
        <f>_xll.BDH($A2104, $D$1, $B2104, $C2104, "Direction", "H", "Period", "Y","cols=5;rows=2")</f>
        <v>43100</v>
      </c>
      <c r="E2104" s="2">
        <v>43465</v>
      </c>
      <c r="F2104" s="2">
        <v>43830</v>
      </c>
      <c r="G2104" s="2">
        <v>44196</v>
      </c>
      <c r="H2104" s="2">
        <v>44561</v>
      </c>
    </row>
    <row r="2105" spans="1:8" x14ac:dyDescent="0.25">
      <c r="D2105">
        <v>15.3596</v>
      </c>
      <c r="E2105">
        <v>3.5217000000000001</v>
      </c>
      <c r="F2105">
        <v>3.0038999999999998</v>
      </c>
      <c r="G2105">
        <v>4.6485000000000003</v>
      </c>
      <c r="H2105">
        <v>16.0425</v>
      </c>
    </row>
    <row r="2106" spans="1:8" x14ac:dyDescent="0.25">
      <c r="A2106" s="5" t="s">
        <v>1038</v>
      </c>
      <c r="B2106" t="s">
        <v>1175</v>
      </c>
      <c r="C2106" t="s">
        <v>1199</v>
      </c>
      <c r="D2106" s="2">
        <f>_xll.BDH($A2106, $D$1, $B2106, $C2106, "Direction", "H", "Period", "Y","cols=5;rows=2")</f>
        <v>43100</v>
      </c>
      <c r="E2106" s="2">
        <v>43465</v>
      </c>
      <c r="F2106" s="2">
        <v>43830</v>
      </c>
      <c r="G2106" s="2">
        <v>44196</v>
      </c>
      <c r="H2106" s="2">
        <v>44561</v>
      </c>
    </row>
    <row r="2107" spans="1:8" x14ac:dyDescent="0.25">
      <c r="D2107">
        <v>33.634300000000003</v>
      </c>
      <c r="E2107">
        <v>30.166799999999999</v>
      </c>
      <c r="F2107">
        <v>24.069400000000002</v>
      </c>
      <c r="G2107">
        <v>14.4809</v>
      </c>
      <c r="H2107">
        <v>24.3584</v>
      </c>
    </row>
    <row r="2108" spans="1:8" x14ac:dyDescent="0.25">
      <c r="A2108" s="5" t="s">
        <v>1039</v>
      </c>
      <c r="B2108" t="s">
        <v>1175</v>
      </c>
      <c r="C2108" t="s">
        <v>1199</v>
      </c>
      <c r="D2108" s="2">
        <f>_xll.BDH($A2108, $D$1, $B2108, $C2108, "Direction", "H", "Period", "Y","cols=5;rows=2")</f>
        <v>43100</v>
      </c>
      <c r="E2108" s="2">
        <v>43465</v>
      </c>
      <c r="F2108" s="2">
        <v>43830</v>
      </c>
      <c r="G2108" s="2">
        <v>44196</v>
      </c>
      <c r="H2108" s="2">
        <v>44561</v>
      </c>
    </row>
    <row r="2109" spans="1:8" x14ac:dyDescent="0.25">
      <c r="D2109">
        <v>0.628</v>
      </c>
      <c r="E2109">
        <v>13.352399999999999</v>
      </c>
      <c r="F2109">
        <v>26.075399999999998</v>
      </c>
      <c r="G2109">
        <v>26.292999999999999</v>
      </c>
      <c r="H2109">
        <v>108.5963</v>
      </c>
    </row>
    <row r="2110" spans="1:8" x14ac:dyDescent="0.25">
      <c r="A2110" s="5" t="s">
        <v>1040</v>
      </c>
      <c r="B2110" t="s">
        <v>1175</v>
      </c>
      <c r="C2110" t="s">
        <v>1196</v>
      </c>
      <c r="D2110" s="2">
        <f>_xll.BDH($A2110, $D$1, $B2110, $C2110, "Direction", "H", "Period", "Y","cols=2;rows=2")</f>
        <v>43099</v>
      </c>
      <c r="E2110" s="2">
        <v>43463</v>
      </c>
    </row>
    <row r="2111" spans="1:8" x14ac:dyDescent="0.25">
      <c r="D2111">
        <v>-6.5217000000000001</v>
      </c>
      <c r="E2111">
        <v>36.197600000000001</v>
      </c>
    </row>
    <row r="2112" spans="1:8" x14ac:dyDescent="0.25">
      <c r="A2112" s="5" t="s">
        <v>1041</v>
      </c>
      <c r="B2112" t="s">
        <v>1175</v>
      </c>
      <c r="C2112" t="s">
        <v>1199</v>
      </c>
      <c r="D2112" s="2">
        <f>_xll.BDH($A2112, $D$1, $B2112, $C2112, "Direction", "H", "Period", "Y","cols=5;rows=2")</f>
        <v>43100</v>
      </c>
      <c r="E2112" s="2">
        <v>43465</v>
      </c>
      <c r="F2112" s="2">
        <v>43830</v>
      </c>
      <c r="G2112" s="2">
        <v>44196</v>
      </c>
      <c r="H2112" s="2">
        <v>44561</v>
      </c>
    </row>
    <row r="2113" spans="1:8" x14ac:dyDescent="0.25">
      <c r="D2113">
        <v>28.296299999999999</v>
      </c>
      <c r="E2113">
        <v>6.6258999999999997</v>
      </c>
      <c r="F2113">
        <v>28.781099999999999</v>
      </c>
      <c r="G2113">
        <v>-14.512700000000001</v>
      </c>
      <c r="H2113">
        <v>19.9496</v>
      </c>
    </row>
    <row r="2114" spans="1:8" x14ac:dyDescent="0.25">
      <c r="A2114" s="5" t="s">
        <v>1042</v>
      </c>
      <c r="B2114" t="s">
        <v>1175</v>
      </c>
      <c r="C2114" t="s">
        <v>1199</v>
      </c>
      <c r="D2114" s="2">
        <f>_xll.BDH($A2114, $D$1, $B2114, $C2114, "Direction", "H", "Period", "Y","cols=5;rows=2")</f>
        <v>43100</v>
      </c>
      <c r="E2114" s="2">
        <v>43465</v>
      </c>
      <c r="F2114" s="2">
        <v>43830</v>
      </c>
      <c r="G2114" s="2">
        <v>44196</v>
      </c>
      <c r="H2114" s="2">
        <v>44561</v>
      </c>
    </row>
    <row r="2115" spans="1:8" x14ac:dyDescent="0.25">
      <c r="D2115">
        <v>1.8351</v>
      </c>
      <c r="E2115">
        <v>3.9512</v>
      </c>
      <c r="F2115">
        <v>0.73629999999999995</v>
      </c>
      <c r="G2115">
        <v>-7.4246999999999996</v>
      </c>
      <c r="H2115">
        <v>19.9178</v>
      </c>
    </row>
    <row r="2116" spans="1:8" x14ac:dyDescent="0.25">
      <c r="A2116" s="5" t="s">
        <v>1043</v>
      </c>
      <c r="B2116" t="s">
        <v>1175</v>
      </c>
      <c r="C2116" t="s">
        <v>1199</v>
      </c>
      <c r="D2116" s="2">
        <f>_xll.BDH($A2116, $D$1, $B2116, $C2116, "Direction", "H", "Period", "Y","cols=5;rows=2")</f>
        <v>43281</v>
      </c>
      <c r="E2116" s="2">
        <v>43646</v>
      </c>
      <c r="F2116" s="2">
        <v>44012</v>
      </c>
      <c r="G2116" s="2">
        <v>44377</v>
      </c>
      <c r="H2116" s="2">
        <v>44742</v>
      </c>
    </row>
    <row r="2117" spans="1:8" x14ac:dyDescent="0.25">
      <c r="D2117">
        <v>15.703799999999999</v>
      </c>
      <c r="E2117">
        <v>19.587299999999999</v>
      </c>
      <c r="F2117">
        <v>27.211400000000001</v>
      </c>
      <c r="G2117">
        <v>17.630700000000001</v>
      </c>
      <c r="H2117">
        <v>24.956199999999999</v>
      </c>
    </row>
    <row r="2118" spans="1:8" x14ac:dyDescent="0.25">
      <c r="A2118" s="5" t="s">
        <v>1044</v>
      </c>
      <c r="B2118" t="s">
        <v>1175</v>
      </c>
      <c r="C2118" t="s">
        <v>1199</v>
      </c>
      <c r="D2118" s="2">
        <f>_xll.BDH($A2118, $D$1, $B2118, $C2118, "Direction", "H", "Period", "Y","cols=5;rows=2")</f>
        <v>43100</v>
      </c>
      <c r="E2118" s="2">
        <v>43465</v>
      </c>
      <c r="F2118" s="2">
        <v>43830</v>
      </c>
      <c r="G2118" s="2">
        <v>44196</v>
      </c>
      <c r="H2118" s="2">
        <v>44561</v>
      </c>
    </row>
    <row r="2119" spans="1:8" x14ac:dyDescent="0.25">
      <c r="D2119">
        <v>40.867600000000003</v>
      </c>
      <c r="E2119">
        <v>8.3500999999999994</v>
      </c>
      <c r="F2119">
        <v>8.8664000000000005</v>
      </c>
      <c r="G2119">
        <v>5.8916000000000004</v>
      </c>
      <c r="H2119">
        <v>15.2211</v>
      </c>
    </row>
    <row r="2120" spans="1:8" x14ac:dyDescent="0.25">
      <c r="A2120" s="5" t="s">
        <v>1045</v>
      </c>
      <c r="B2120" t="s">
        <v>1175</v>
      </c>
      <c r="C2120" t="s">
        <v>1202</v>
      </c>
      <c r="D2120" s="2">
        <f>_xll.BDH($A2120, $D$1, $B2120, $C2120, "Direction", "H", "Period", "Y","cols=5;rows=2")</f>
        <v>43100</v>
      </c>
      <c r="E2120" s="2">
        <v>43465</v>
      </c>
      <c r="F2120" s="2">
        <v>43830</v>
      </c>
      <c r="G2120" s="2">
        <v>44196</v>
      </c>
      <c r="H2120" s="2">
        <v>44561</v>
      </c>
    </row>
    <row r="2121" spans="1:8" x14ac:dyDescent="0.25">
      <c r="D2121">
        <v>-0.71120000000000005</v>
      </c>
      <c r="E2121">
        <v>1.2286999999999999</v>
      </c>
      <c r="F2121">
        <v>0.64980000000000004</v>
      </c>
      <c r="G2121">
        <v>-57.090299999999999</v>
      </c>
      <c r="H2121">
        <v>-1.5799000000000001</v>
      </c>
    </row>
    <row r="2122" spans="1:8" x14ac:dyDescent="0.25">
      <c r="A2122" s="5" t="s">
        <v>1046</v>
      </c>
      <c r="B2122" t="s">
        <v>1175</v>
      </c>
      <c r="C2122" t="s">
        <v>1196</v>
      </c>
      <c r="D2122" s="2">
        <f>_xll.BDH($A2122, $D$1, $B2122, $C2122, "Direction", "H", "Period", "Y","cols=2;rows=2")</f>
        <v>43100</v>
      </c>
      <c r="E2122" s="2">
        <v>43465</v>
      </c>
    </row>
    <row r="2123" spans="1:8" x14ac:dyDescent="0.25">
      <c r="D2123">
        <v>3.5709</v>
      </c>
      <c r="E2123">
        <v>3.8064</v>
      </c>
    </row>
    <row r="2124" spans="1:8" x14ac:dyDescent="0.25">
      <c r="A2124" s="5" t="s">
        <v>1047</v>
      </c>
      <c r="B2124" t="s">
        <v>1175</v>
      </c>
      <c r="C2124" t="s">
        <v>1201</v>
      </c>
      <c r="D2124" s="2">
        <f>_xll.BDH($A2124, $D$1, $B2124, $C2124, "Direction", "H", "Period", "Y","cols=2;rows=2")</f>
        <v>43434</v>
      </c>
      <c r="E2124" s="2">
        <v>43799</v>
      </c>
    </row>
    <row r="2125" spans="1:8" x14ac:dyDescent="0.25">
      <c r="D2125">
        <v>6.7682000000000002</v>
      </c>
      <c r="E2125">
        <v>6.1169000000000002</v>
      </c>
    </row>
    <row r="2126" spans="1:8" x14ac:dyDescent="0.25">
      <c r="A2126" s="5" t="s">
        <v>1048</v>
      </c>
      <c r="B2126" t="s">
        <v>1175</v>
      </c>
      <c r="C2126" t="s">
        <v>1199</v>
      </c>
      <c r="D2126" s="2">
        <f>_xll.BDH($A2126, $D$1, $B2126, $C2126, "Direction", "H", "Period", "Y","cols=5;rows=2")</f>
        <v>43100</v>
      </c>
      <c r="E2126" s="2">
        <v>43465</v>
      </c>
      <c r="F2126" s="2">
        <v>43830</v>
      </c>
      <c r="G2126" s="2">
        <v>44196</v>
      </c>
      <c r="H2126" s="2">
        <v>44561</v>
      </c>
    </row>
    <row r="2127" spans="1:8" x14ac:dyDescent="0.25">
      <c r="D2127">
        <v>14.7727</v>
      </c>
      <c r="E2127">
        <v>16.304300000000001</v>
      </c>
      <c r="F2127">
        <v>14.9092</v>
      </c>
      <c r="G2127">
        <v>-73.829499999999996</v>
      </c>
      <c r="H2127">
        <v>-132.80539999999999</v>
      </c>
    </row>
    <row r="2128" spans="1:8" x14ac:dyDescent="0.25">
      <c r="A2128" s="5" t="s">
        <v>1049</v>
      </c>
      <c r="B2128" t="s">
        <v>1175</v>
      </c>
      <c r="C2128" t="s">
        <v>1201</v>
      </c>
      <c r="D2128" s="2">
        <f>_xll.BDH($A2128, $D$1, $B2128, $C2128, "Direction", "H", "Period", "Y","cols=3;rows=2")</f>
        <v>43100</v>
      </c>
      <c r="E2128" s="2">
        <v>43465</v>
      </c>
      <c r="F2128" s="2">
        <v>43830</v>
      </c>
    </row>
    <row r="2129" spans="1:8" x14ac:dyDescent="0.25">
      <c r="D2129">
        <v>-2.5733999999999999</v>
      </c>
      <c r="E2129">
        <v>5.9793000000000003</v>
      </c>
      <c r="F2129">
        <v>-5.0456000000000003</v>
      </c>
    </row>
    <row r="2130" spans="1:8" x14ac:dyDescent="0.25">
      <c r="A2130" s="5" t="s">
        <v>1050</v>
      </c>
      <c r="B2130" t="s">
        <v>1175</v>
      </c>
      <c r="C2130" t="s">
        <v>1199</v>
      </c>
      <c r="D2130" s="2">
        <f>_xll.BDH($A2130, $D$1, $B2130, $C2130, "Direction", "H", "Period", "Y","cols=5;rows=2")</f>
        <v>43100</v>
      </c>
      <c r="E2130" s="2">
        <v>43465</v>
      </c>
      <c r="F2130" s="2">
        <v>43830</v>
      </c>
      <c r="G2130" s="2">
        <v>44196</v>
      </c>
      <c r="H2130" s="2">
        <v>44561</v>
      </c>
    </row>
    <row r="2131" spans="1:8" x14ac:dyDescent="0.25">
      <c r="D2131">
        <v>2.7551999999999999</v>
      </c>
      <c r="E2131">
        <v>5.5346000000000002</v>
      </c>
      <c r="F2131">
        <v>4.3483999999999998</v>
      </c>
      <c r="G2131">
        <v>7.3894000000000002</v>
      </c>
      <c r="H2131">
        <v>4.0365000000000002</v>
      </c>
    </row>
    <row r="2132" spans="1:8" x14ac:dyDescent="0.25">
      <c r="A2132" s="5" t="s">
        <v>1051</v>
      </c>
      <c r="B2132" t="s">
        <v>1175</v>
      </c>
      <c r="C2132" t="s">
        <v>1199</v>
      </c>
      <c r="D2132" s="2" t="str">
        <f>_xll.BDH($A2132, $D$1, $B2132, $C2132, "Direction", "H", "Period", "Y")</f>
        <v>#N/A N/A</v>
      </c>
      <c r="E2132" s="2"/>
      <c r="F2132" s="2"/>
      <c r="G2132" s="2"/>
      <c r="H2132" s="2"/>
    </row>
    <row r="2134" spans="1:8" x14ac:dyDescent="0.25">
      <c r="A2134" s="5" t="s">
        <v>1052</v>
      </c>
      <c r="B2134" t="s">
        <v>1175</v>
      </c>
      <c r="C2134" t="s">
        <v>1199</v>
      </c>
      <c r="D2134" s="2">
        <f>_xll.BDH($A2134, $D$1, $B2134, $C2134, "Direction", "H", "Period", "Y","cols=2;rows=2")</f>
        <v>43100</v>
      </c>
      <c r="E2134" s="2">
        <v>43465</v>
      </c>
      <c r="F2134" s="2"/>
      <c r="G2134" s="2"/>
      <c r="H2134" s="2"/>
    </row>
    <row r="2135" spans="1:8" x14ac:dyDescent="0.25">
      <c r="D2135">
        <v>28.575199999999999</v>
      </c>
      <c r="E2135">
        <v>68.244799999999998</v>
      </c>
    </row>
    <row r="2136" spans="1:8" x14ac:dyDescent="0.25">
      <c r="A2136" s="5" t="s">
        <v>1053</v>
      </c>
      <c r="B2136" t="s">
        <v>1175</v>
      </c>
      <c r="C2136" t="s">
        <v>1199</v>
      </c>
      <c r="D2136" s="2">
        <f>_xll.BDH($A2136, $D$1, $B2136, $C2136, "Direction", "H", "Period", "Y","cols=5;rows=2")</f>
        <v>43100</v>
      </c>
      <c r="E2136" s="2">
        <v>43465</v>
      </c>
      <c r="F2136" s="2">
        <v>43830</v>
      </c>
      <c r="G2136" s="2">
        <v>44196</v>
      </c>
      <c r="H2136" s="2">
        <v>44561</v>
      </c>
    </row>
    <row r="2137" spans="1:8" x14ac:dyDescent="0.25">
      <c r="D2137">
        <v>20.023700000000002</v>
      </c>
      <c r="E2137">
        <v>12.760300000000001</v>
      </c>
      <c r="F2137">
        <v>10.721299999999999</v>
      </c>
      <c r="G2137">
        <v>8.9541000000000004</v>
      </c>
      <c r="H2137">
        <v>10.4854</v>
      </c>
    </row>
    <row r="2138" spans="1:8" x14ac:dyDescent="0.25">
      <c r="A2138" s="5" t="s">
        <v>1054</v>
      </c>
      <c r="B2138" t="s">
        <v>1175</v>
      </c>
      <c r="C2138" t="s">
        <v>1199</v>
      </c>
      <c r="D2138" s="2">
        <f>_xll.BDH($A2138, $D$1, $B2138, $C2138, "Direction", "H", "Period", "Y","cols=5;rows=2")</f>
        <v>43099</v>
      </c>
      <c r="E2138" s="2">
        <v>43463</v>
      </c>
      <c r="F2138" s="2">
        <v>43827</v>
      </c>
      <c r="G2138" s="2">
        <v>44191</v>
      </c>
      <c r="H2138" s="2">
        <v>44555</v>
      </c>
    </row>
    <row r="2139" spans="1:8" x14ac:dyDescent="0.25">
      <c r="D2139">
        <v>44.315600000000003</v>
      </c>
      <c r="E2139">
        <v>98.659599999999998</v>
      </c>
      <c r="F2139">
        <v>49.918100000000003</v>
      </c>
      <c r="G2139">
        <v>50.424900000000001</v>
      </c>
      <c r="H2139">
        <v>51.652700000000003</v>
      </c>
    </row>
    <row r="2140" spans="1:8" x14ac:dyDescent="0.25">
      <c r="A2140" s="5" t="s">
        <v>1055</v>
      </c>
      <c r="B2140" t="s">
        <v>1175</v>
      </c>
      <c r="C2140" t="s">
        <v>1199</v>
      </c>
      <c r="D2140" s="2">
        <f>_xll.BDH($A2140, $D$1, $B2140, $C2140, "Direction", "H", "Period", "Y","cols=5;rows=2")</f>
        <v>43190</v>
      </c>
      <c r="E2140" s="2">
        <v>43555</v>
      </c>
      <c r="F2140" s="2">
        <v>43921</v>
      </c>
      <c r="G2140" s="2">
        <v>44286</v>
      </c>
      <c r="H2140" s="2">
        <v>44651</v>
      </c>
    </row>
    <row r="2141" spans="1:8" x14ac:dyDescent="0.25">
      <c r="D2141">
        <v>22.777200000000001</v>
      </c>
      <c r="E2141">
        <v>10.1008</v>
      </c>
      <c r="F2141">
        <v>-66.337199999999996</v>
      </c>
      <c r="G2141">
        <v>-3.0539000000000001</v>
      </c>
      <c r="H2141">
        <v>14.324199999999999</v>
      </c>
    </row>
    <row r="2142" spans="1:8" x14ac:dyDescent="0.25">
      <c r="A2142" s="5" t="s">
        <v>1056</v>
      </c>
      <c r="B2142" t="s">
        <v>1175</v>
      </c>
      <c r="C2142" t="s">
        <v>1199</v>
      </c>
      <c r="D2142" s="2">
        <f>_xll.BDH($A2142, $D$1, $B2142, $C2142, "Direction", "H", "Period", "Y","cols=5;rows=2")</f>
        <v>43100</v>
      </c>
      <c r="E2142" s="2">
        <v>43465</v>
      </c>
      <c r="F2142" s="2">
        <v>43830</v>
      </c>
      <c r="G2142" s="2">
        <v>44196</v>
      </c>
      <c r="H2142" s="2">
        <v>44561</v>
      </c>
    </row>
    <row r="2143" spans="1:8" x14ac:dyDescent="0.25">
      <c r="D2143">
        <v>18.764600000000002</v>
      </c>
      <c r="E2143">
        <v>26.4255</v>
      </c>
      <c r="F2143">
        <v>21.8689</v>
      </c>
      <c r="G2143">
        <v>19.623899999999999</v>
      </c>
      <c r="H2143">
        <v>26.469200000000001</v>
      </c>
    </row>
    <row r="2144" spans="1:8" x14ac:dyDescent="0.25">
      <c r="A2144" s="5" t="s">
        <v>1057</v>
      </c>
      <c r="B2144" t="s">
        <v>1175</v>
      </c>
      <c r="C2144" t="s">
        <v>1199</v>
      </c>
      <c r="D2144" s="2">
        <f>_xll.BDH($A2144, $D$1, $B2144, $C2144, "Direction", "H", "Period", "Y","cols=2;rows=2")</f>
        <v>44196</v>
      </c>
      <c r="E2144" s="2">
        <v>44561</v>
      </c>
      <c r="F2144" s="2"/>
      <c r="G2144" s="2"/>
      <c r="H2144" s="2"/>
    </row>
    <row r="2145" spans="1:8" x14ac:dyDescent="0.25">
      <c r="D2145">
        <v>143.72630000000001</v>
      </c>
      <c r="E2145">
        <v>112.6778</v>
      </c>
    </row>
    <row r="2146" spans="1:8" x14ac:dyDescent="0.25">
      <c r="A2146" s="5" t="s">
        <v>1058</v>
      </c>
      <c r="B2146" t="s">
        <v>1175</v>
      </c>
      <c r="C2146" t="s">
        <v>1199</v>
      </c>
      <c r="D2146" s="2">
        <f>_xll.BDH($A2146, $D$1, $B2146, $C2146, "Direction", "H", "Period", "Y","cols=5;rows=2")</f>
        <v>43099</v>
      </c>
      <c r="E2146" s="2">
        <v>43463</v>
      </c>
      <c r="F2146" s="2">
        <v>43827</v>
      </c>
      <c r="G2146" s="2">
        <v>44198</v>
      </c>
      <c r="H2146" s="2">
        <v>44562</v>
      </c>
    </row>
    <row r="2147" spans="1:8" x14ac:dyDescent="0.25">
      <c r="D2147">
        <v>23.5822</v>
      </c>
      <c r="E2147">
        <v>30.363199999999999</v>
      </c>
      <c r="F2147">
        <v>58.324599999999997</v>
      </c>
      <c r="G2147">
        <v>25.702999999999999</v>
      </c>
      <c r="H2147">
        <v>26.595199999999998</v>
      </c>
    </row>
    <row r="2148" spans="1:8" x14ac:dyDescent="0.25">
      <c r="A2148" s="5" t="s">
        <v>1059</v>
      </c>
      <c r="B2148" t="s">
        <v>1175</v>
      </c>
      <c r="C2148" t="s">
        <v>1199</v>
      </c>
      <c r="D2148" s="2">
        <f>_xll.BDH($A2148, $D$1, $B2148, $C2148, "Direction", "H", "Period", "Y","cols=5;rows=2")</f>
        <v>43100</v>
      </c>
      <c r="E2148" s="2">
        <v>43465</v>
      </c>
      <c r="F2148" s="2">
        <v>43830</v>
      </c>
      <c r="G2148" s="2">
        <v>44196</v>
      </c>
      <c r="H2148" s="2">
        <v>44561</v>
      </c>
    </row>
    <row r="2149" spans="1:8" x14ac:dyDescent="0.25">
      <c r="D2149">
        <v>11.640599999999999</v>
      </c>
      <c r="E2149">
        <v>17.133500000000002</v>
      </c>
      <c r="F2149">
        <v>14.7895</v>
      </c>
      <c r="G2149">
        <v>11.4918</v>
      </c>
      <c r="H2149">
        <v>10.595000000000001</v>
      </c>
    </row>
    <row r="2150" spans="1:8" x14ac:dyDescent="0.25">
      <c r="A2150" s="5" t="s">
        <v>1060</v>
      </c>
      <c r="B2150" t="s">
        <v>1175</v>
      </c>
      <c r="C2150" t="s">
        <v>1199</v>
      </c>
      <c r="D2150" s="2">
        <f>_xll.BDH($A2150, $D$1, $B2150, $C2150, "Direction", "H", "Period", "Y","cols=5;rows=2")</f>
        <v>43373</v>
      </c>
      <c r="E2150" s="2">
        <v>43738</v>
      </c>
      <c r="F2150" s="2">
        <v>44104</v>
      </c>
      <c r="G2150" s="2">
        <v>44469</v>
      </c>
      <c r="H2150" s="2">
        <v>44834</v>
      </c>
    </row>
    <row r="2151" spans="1:8" x14ac:dyDescent="0.25">
      <c r="D2151">
        <v>14.326700000000001</v>
      </c>
      <c r="E2151">
        <v>15.9703</v>
      </c>
      <c r="F2151">
        <v>11.946</v>
      </c>
      <c r="G2151">
        <v>18.269400000000001</v>
      </c>
      <c r="H2151">
        <v>17.1188</v>
      </c>
    </row>
    <row r="2152" spans="1:8" x14ac:dyDescent="0.25">
      <c r="A2152" s="5" t="s">
        <v>1061</v>
      </c>
      <c r="B2152" t="s">
        <v>1176</v>
      </c>
      <c r="C2152" t="s">
        <v>1199</v>
      </c>
      <c r="D2152" s="2">
        <f>_xll.BDH($A2152, $D$1, $B2152, $C2152, "Direction", "H", "Period", "Y","cols=3;rows=2")</f>
        <v>43830</v>
      </c>
      <c r="E2152" s="2">
        <v>44196</v>
      </c>
      <c r="F2152" s="2">
        <v>44561</v>
      </c>
    </row>
    <row r="2153" spans="1:8" x14ac:dyDescent="0.25">
      <c r="D2153">
        <v>27.896000000000001</v>
      </c>
      <c r="E2153">
        <v>-80.830100000000002</v>
      </c>
      <c r="F2153">
        <v>-35.744799999999998</v>
      </c>
    </row>
    <row r="2154" spans="1:8" x14ac:dyDescent="0.25">
      <c r="A2154" s="5" t="s">
        <v>1062</v>
      </c>
      <c r="B2154" t="s">
        <v>1176</v>
      </c>
      <c r="C2154" t="s">
        <v>1199</v>
      </c>
      <c r="D2154" s="2">
        <f>_xll.BDH($A2154, $D$1, $B2154, $C2154, "Direction", "H", "Period", "Y","cols=4;rows=2")</f>
        <v>43555</v>
      </c>
      <c r="E2154" s="2">
        <v>43921</v>
      </c>
      <c r="F2154" s="2">
        <v>44286</v>
      </c>
      <c r="G2154" s="2">
        <v>44651</v>
      </c>
    </row>
    <row r="2155" spans="1:8" x14ac:dyDescent="0.25">
      <c r="D2155">
        <v>18.916699999999999</v>
      </c>
      <c r="E2155">
        <v>17.662600000000001</v>
      </c>
      <c r="F2155">
        <v>20.060400000000001</v>
      </c>
      <c r="G2155">
        <v>11.706799999999999</v>
      </c>
    </row>
    <row r="2156" spans="1:8" x14ac:dyDescent="0.25">
      <c r="A2156" s="5" t="s">
        <v>1063</v>
      </c>
      <c r="B2156" t="s">
        <v>1176</v>
      </c>
      <c r="C2156" t="s">
        <v>1199</v>
      </c>
      <c r="D2156" s="2">
        <f>_xll.BDH($A2156, $D$1, $B2156, $C2156, "Direction", "H", "Period", "Y","cols=3;rows=2")</f>
        <v>43830</v>
      </c>
      <c r="E2156" s="2">
        <v>44196</v>
      </c>
      <c r="F2156" s="2">
        <v>44561</v>
      </c>
    </row>
    <row r="2157" spans="1:8" x14ac:dyDescent="0.25">
      <c r="D2157">
        <v>7.8239000000000001</v>
      </c>
      <c r="E2157">
        <v>6.3898999999999999</v>
      </c>
      <c r="F2157">
        <v>10.428699999999999</v>
      </c>
    </row>
    <row r="2158" spans="1:8" x14ac:dyDescent="0.25">
      <c r="A2158" s="5" t="s">
        <v>1064</v>
      </c>
      <c r="B2158" t="s">
        <v>1176</v>
      </c>
      <c r="C2158" t="s">
        <v>1199</v>
      </c>
      <c r="D2158" s="2">
        <f>_xll.BDH($A2158, $D$1, $B2158, $C2158, "Direction", "H", "Period", "Y","cols=3;rows=2")</f>
        <v>43830</v>
      </c>
      <c r="E2158" s="2">
        <v>44196</v>
      </c>
      <c r="F2158" s="2">
        <v>44561</v>
      </c>
    </row>
    <row r="2159" spans="1:8" x14ac:dyDescent="0.25">
      <c r="D2159">
        <v>11.299799999999999</v>
      </c>
      <c r="E2159">
        <v>14.0025</v>
      </c>
      <c r="F2159">
        <v>15.2638</v>
      </c>
    </row>
    <row r="2160" spans="1:8" x14ac:dyDescent="0.25">
      <c r="A2160" s="5" t="s">
        <v>1065</v>
      </c>
      <c r="B2160" t="s">
        <v>1176</v>
      </c>
      <c r="C2160" t="s">
        <v>1199</v>
      </c>
      <c r="D2160" s="2">
        <f>_xll.BDH($A2160, $D$1, $B2160, $C2160, "Direction", "H", "Period", "Y","cols=3;rows=2")</f>
        <v>43830</v>
      </c>
      <c r="E2160" s="2">
        <v>44196</v>
      </c>
      <c r="F2160" s="2">
        <v>44561</v>
      </c>
    </row>
    <row r="2161" spans="1:7" x14ac:dyDescent="0.25">
      <c r="D2161">
        <v>4.5396000000000001</v>
      </c>
      <c r="E2161">
        <v>5.1893000000000002</v>
      </c>
      <c r="F2161">
        <v>8.3764000000000003</v>
      </c>
    </row>
    <row r="2162" spans="1:7" x14ac:dyDescent="0.25">
      <c r="A2162" s="5" t="s">
        <v>1066</v>
      </c>
      <c r="B2162" t="s">
        <v>1176</v>
      </c>
      <c r="C2162" t="s">
        <v>1199</v>
      </c>
      <c r="D2162" s="2">
        <f>_xll.BDH($A2162, $D$1, $B2162, $C2162, "Direction", "H", "Period", "Y","cols=3;rows=2")</f>
        <v>43830</v>
      </c>
      <c r="E2162" s="2">
        <v>44196</v>
      </c>
      <c r="F2162" s="2">
        <v>44561</v>
      </c>
    </row>
    <row r="2163" spans="1:7" x14ac:dyDescent="0.25">
      <c r="D2163">
        <v>31.032599999999999</v>
      </c>
      <c r="E2163">
        <v>65.804699999999997</v>
      </c>
      <c r="F2163">
        <v>48.9955</v>
      </c>
    </row>
    <row r="2164" spans="1:7" x14ac:dyDescent="0.25">
      <c r="A2164" s="5" t="s">
        <v>1067</v>
      </c>
      <c r="B2164" t="s">
        <v>1176</v>
      </c>
      <c r="C2164" t="s">
        <v>1199</v>
      </c>
      <c r="D2164" s="2">
        <f>_xll.BDH($A2164, $D$1, $B2164, $C2164, "Direction", "H", "Period", "Y","cols=4;rows=2")</f>
        <v>43555</v>
      </c>
      <c r="E2164" s="2">
        <v>43921</v>
      </c>
      <c r="F2164" s="2">
        <v>44286</v>
      </c>
      <c r="G2164" s="2">
        <v>44651</v>
      </c>
    </row>
    <row r="2165" spans="1:7" x14ac:dyDescent="0.25">
      <c r="D2165">
        <v>31.851199999999999</v>
      </c>
      <c r="E2165">
        <v>20.277000000000001</v>
      </c>
      <c r="F2165">
        <v>18.831900000000001</v>
      </c>
      <c r="G2165">
        <v>9.6367999999999991</v>
      </c>
    </row>
    <row r="2166" spans="1:7" x14ac:dyDescent="0.25">
      <c r="A2166" s="5" t="s">
        <v>1068</v>
      </c>
      <c r="B2166" t="s">
        <v>1176</v>
      </c>
      <c r="C2166" t="s">
        <v>1199</v>
      </c>
      <c r="D2166" s="2">
        <f>_xll.BDH($A2166, $D$1, $B2166, $C2166, "Direction", "H", "Period", "Y","cols=3;rows=2")</f>
        <v>43830</v>
      </c>
      <c r="E2166" s="2">
        <v>44196</v>
      </c>
      <c r="F2166" s="2">
        <v>44561</v>
      </c>
    </row>
    <row r="2167" spans="1:7" x14ac:dyDescent="0.25">
      <c r="D2167">
        <v>34.133800000000001</v>
      </c>
      <c r="E2167">
        <v>20.420300000000001</v>
      </c>
      <c r="F2167">
        <v>23.040600000000001</v>
      </c>
    </row>
    <row r="2168" spans="1:7" x14ac:dyDescent="0.25">
      <c r="A2168" s="5" t="s">
        <v>1069</v>
      </c>
      <c r="B2168" t="s">
        <v>1176</v>
      </c>
      <c r="C2168" t="s">
        <v>1199</v>
      </c>
      <c r="D2168" s="2">
        <f>_xll.BDH($A2168, $D$1, $B2168, $C2168, "Direction", "H", "Period", "Y","cols=3;rows=2")</f>
        <v>43830</v>
      </c>
      <c r="E2168" s="2">
        <v>44196</v>
      </c>
      <c r="F2168" s="2">
        <v>44561</v>
      </c>
    </row>
    <row r="2169" spans="1:7" x14ac:dyDescent="0.25">
      <c r="D2169">
        <v>2.0968</v>
      </c>
      <c r="E2169">
        <v>-17.4267</v>
      </c>
      <c r="F2169">
        <v>14.3628</v>
      </c>
    </row>
    <row r="2170" spans="1:7" x14ac:dyDescent="0.25">
      <c r="A2170" s="5" t="s">
        <v>700</v>
      </c>
      <c r="B2170" t="s">
        <v>1176</v>
      </c>
      <c r="C2170" t="s">
        <v>1199</v>
      </c>
      <c r="D2170" s="2">
        <f>_xll.BDH($A2170, $D$1, $B2170, $C2170, "Direction", "H", "Period", "Y","cols=3;rows=2")</f>
        <v>43645</v>
      </c>
      <c r="E2170" s="2">
        <v>44009</v>
      </c>
      <c r="F2170" s="2">
        <v>44373</v>
      </c>
    </row>
    <row r="2171" spans="1:7" x14ac:dyDescent="0.25">
      <c r="D2171">
        <v>43.8262</v>
      </c>
      <c r="E2171">
        <v>37.381900000000002</v>
      </c>
      <c r="F2171">
        <v>40.617699999999999</v>
      </c>
    </row>
    <row r="2172" spans="1:7" x14ac:dyDescent="0.25">
      <c r="A2172" s="5" t="s">
        <v>1070</v>
      </c>
      <c r="B2172" t="s">
        <v>1176</v>
      </c>
      <c r="C2172" t="s">
        <v>1199</v>
      </c>
      <c r="D2172" s="2">
        <f>_xll.BDH($A2172, $D$1, $B2172, $C2172, "Direction", "H", "Period", "Y","cols=4;rows=2")</f>
        <v>43646</v>
      </c>
      <c r="E2172" s="2">
        <v>44012</v>
      </c>
      <c r="F2172" s="2">
        <v>44377</v>
      </c>
      <c r="G2172" s="2">
        <v>44742</v>
      </c>
    </row>
    <row r="2173" spans="1:7" x14ac:dyDescent="0.25">
      <c r="D2173">
        <v>43.397199999999998</v>
      </c>
      <c r="E2173">
        <v>37.387300000000003</v>
      </c>
      <c r="F2173">
        <v>34.698</v>
      </c>
      <c r="G2173">
        <v>28.9193</v>
      </c>
    </row>
    <row r="2174" spans="1:7" x14ac:dyDescent="0.25">
      <c r="A2174" s="5" t="s">
        <v>1071</v>
      </c>
      <c r="B2174" t="s">
        <v>1176</v>
      </c>
      <c r="C2174" t="s">
        <v>1199</v>
      </c>
      <c r="D2174" s="2">
        <f>_xll.BDH($A2174, $D$1, $B2174, $C2174, "Direction", "H", "Period", "Y","cols=3;rows=2")</f>
        <v>43830</v>
      </c>
      <c r="E2174" s="2">
        <v>44196</v>
      </c>
      <c r="F2174" s="2">
        <v>44561</v>
      </c>
    </row>
    <row r="2175" spans="1:7" x14ac:dyDescent="0.25">
      <c r="D2175">
        <v>10.7773</v>
      </c>
      <c r="E2175">
        <v>10.591799999999999</v>
      </c>
      <c r="F2175">
        <v>10.5807</v>
      </c>
    </row>
    <row r="2176" spans="1:7" x14ac:dyDescent="0.25">
      <c r="A2176" s="5" t="s">
        <v>1072</v>
      </c>
      <c r="B2176" t="s">
        <v>1176</v>
      </c>
      <c r="C2176" t="s">
        <v>1199</v>
      </c>
      <c r="D2176" s="2">
        <f>_xll.BDH($A2176, $D$1, $B2176, $C2176, "Direction", "H", "Period", "Y","cols=3;rows=2")</f>
        <v>43830</v>
      </c>
      <c r="E2176" s="2">
        <v>44196</v>
      </c>
      <c r="F2176" s="2">
        <v>44561</v>
      </c>
    </row>
    <row r="2177" spans="1:7" x14ac:dyDescent="0.25">
      <c r="D2177">
        <v>7.2031999999999998</v>
      </c>
      <c r="E2177">
        <v>7.1458000000000004</v>
      </c>
      <c r="F2177">
        <v>9.7865000000000002</v>
      </c>
    </row>
    <row r="2178" spans="1:7" x14ac:dyDescent="0.25">
      <c r="A2178" s="5" t="s">
        <v>1073</v>
      </c>
      <c r="B2178" t="s">
        <v>1176</v>
      </c>
      <c r="C2178" t="s">
        <v>1199</v>
      </c>
      <c r="D2178" s="2">
        <f>_xll.BDH($A2178, $D$1, $B2178, $C2178, "Direction", "H", "Period", "Y","cols=2;rows=2")</f>
        <v>44346</v>
      </c>
      <c r="E2178" s="2">
        <v>44710</v>
      </c>
      <c r="F2178" s="2"/>
      <c r="G2178" s="2"/>
    </row>
    <row r="2179" spans="1:7" x14ac:dyDescent="0.25">
      <c r="D2179">
        <v>88.204300000000003</v>
      </c>
      <c r="E2179">
        <v>47.770800000000001</v>
      </c>
    </row>
    <row r="2180" spans="1:7" x14ac:dyDescent="0.25">
      <c r="A2180" s="5" t="s">
        <v>1074</v>
      </c>
      <c r="B2180" t="s">
        <v>1176</v>
      </c>
      <c r="C2180" t="s">
        <v>1199</v>
      </c>
      <c r="D2180" s="2">
        <f>_xll.BDH($A2180, $D$1, $B2180, $C2180, "Direction", "H", "Period", "Y","cols=3;rows=2")</f>
        <v>43830</v>
      </c>
      <c r="E2180" s="2">
        <v>44196</v>
      </c>
      <c r="F2180" s="2">
        <v>44561</v>
      </c>
    </row>
    <row r="2181" spans="1:7" x14ac:dyDescent="0.25">
      <c r="D2181">
        <v>25.3857</v>
      </c>
      <c r="E2181">
        <v>19.929600000000001</v>
      </c>
      <c r="F2181">
        <v>26.9848</v>
      </c>
    </row>
    <row r="2182" spans="1:7" x14ac:dyDescent="0.25">
      <c r="A2182" s="5" t="s">
        <v>1075</v>
      </c>
      <c r="B2182" t="s">
        <v>1176</v>
      </c>
      <c r="C2182" t="s">
        <v>1199</v>
      </c>
      <c r="D2182" s="2">
        <f>_xll.BDH($A2182, $D$1, $B2182, $C2182, "Direction", "H", "Period", "Y","cols=3;rows=2")</f>
        <v>43830</v>
      </c>
      <c r="E2182" s="2">
        <v>44196</v>
      </c>
      <c r="F2182" s="2">
        <v>44561</v>
      </c>
    </row>
    <row r="2183" spans="1:7" x14ac:dyDescent="0.25">
      <c r="D2183">
        <v>1.7811999999999999</v>
      </c>
      <c r="E2183">
        <v>-40.983499999999999</v>
      </c>
      <c r="F2183">
        <v>20.898399999999999</v>
      </c>
    </row>
    <row r="2184" spans="1:7" x14ac:dyDescent="0.25">
      <c r="A2184" s="5" t="s">
        <v>1076</v>
      </c>
      <c r="B2184" t="s">
        <v>1176</v>
      </c>
      <c r="C2184" t="s">
        <v>1199</v>
      </c>
      <c r="D2184" s="2">
        <f>_xll.BDH($A2184, $D$1, $B2184, $C2184, "Direction", "H", "Period", "Y","cols=3;rows=2")</f>
        <v>43830</v>
      </c>
      <c r="E2184" s="2">
        <v>44196</v>
      </c>
      <c r="F2184" s="2">
        <v>44561</v>
      </c>
    </row>
    <row r="2185" spans="1:7" x14ac:dyDescent="0.25">
      <c r="D2185">
        <v>3.7970999999999999</v>
      </c>
      <c r="E2185">
        <v>0.73599999999999999</v>
      </c>
      <c r="F2185">
        <v>6.0124000000000004</v>
      </c>
    </row>
    <row r="2186" spans="1:7" x14ac:dyDescent="0.25">
      <c r="A2186" s="5" t="s">
        <v>1077</v>
      </c>
      <c r="B2186" t="s">
        <v>1176</v>
      </c>
      <c r="C2186" t="s">
        <v>1199</v>
      </c>
      <c r="D2186" s="2">
        <f>_xll.BDH($A2186, $D$1, $B2186, $C2186, "Direction", "H", "Period", "Y","cols=4;rows=2")</f>
        <v>43677</v>
      </c>
      <c r="E2186" s="2">
        <v>44043</v>
      </c>
      <c r="F2186" s="2">
        <v>44408</v>
      </c>
      <c r="G2186" s="2">
        <v>44773</v>
      </c>
    </row>
    <row r="2187" spans="1:7" x14ac:dyDescent="0.25">
      <c r="D2187">
        <v>35.225299999999997</v>
      </c>
      <c r="E2187">
        <v>32.798699999999997</v>
      </c>
      <c r="F2187">
        <v>31.119399999999999</v>
      </c>
      <c r="G2187">
        <v>26.735900000000001</v>
      </c>
    </row>
    <row r="2188" spans="1:7" x14ac:dyDescent="0.25">
      <c r="A2188" s="5" t="s">
        <v>1078</v>
      </c>
      <c r="B2188" t="s">
        <v>1176</v>
      </c>
      <c r="C2188" t="s">
        <v>1202</v>
      </c>
      <c r="D2188" s="2" t="str">
        <f>_xll.BDH($A2188, $D$1, $B2188, $C2188, "Direction", "H", "Period", "Y")</f>
        <v>#N/A N/A</v>
      </c>
      <c r="E2188" s="2"/>
      <c r="F2188" s="2"/>
    </row>
    <row r="2190" spans="1:7" x14ac:dyDescent="0.25">
      <c r="A2190" s="5" t="s">
        <v>1079</v>
      </c>
      <c r="B2190" t="s">
        <v>1176</v>
      </c>
      <c r="C2190" t="s">
        <v>1199</v>
      </c>
      <c r="D2190" s="2">
        <f>_xll.BDH($A2190, $D$1, $B2190, $C2190, "Direction", "H", "Period", "Y","cols=4;rows=2")</f>
        <v>43646</v>
      </c>
      <c r="E2190" s="2">
        <v>44012</v>
      </c>
      <c r="F2190" s="2">
        <v>44377</v>
      </c>
      <c r="G2190" s="2">
        <v>44742</v>
      </c>
    </row>
    <row r="2191" spans="1:7" x14ac:dyDescent="0.25">
      <c r="D2191">
        <v>19.760100000000001</v>
      </c>
      <c r="E2191">
        <v>19.9193</v>
      </c>
      <c r="F2191">
        <v>21.712900000000001</v>
      </c>
      <c r="G2191">
        <v>26.8736</v>
      </c>
    </row>
    <row r="2192" spans="1:7" x14ac:dyDescent="0.25">
      <c r="A2192" s="5" t="s">
        <v>1080</v>
      </c>
      <c r="B2192" t="s">
        <v>1176</v>
      </c>
      <c r="C2192" t="s">
        <v>1199</v>
      </c>
      <c r="D2192" s="2">
        <f>_xll.BDH($A2192, $D$1, $B2192, $C2192, "Direction", "H", "Period", "Y","cols=3;rows=2")</f>
        <v>43830</v>
      </c>
      <c r="E2192" s="2">
        <v>44196</v>
      </c>
      <c r="F2192" s="2">
        <v>44561</v>
      </c>
    </row>
    <row r="2193" spans="1:6" x14ac:dyDescent="0.25">
      <c r="D2193">
        <v>18.8996</v>
      </c>
      <c r="E2193">
        <v>-13.6211</v>
      </c>
      <c r="F2193">
        <v>-2.8984999999999999</v>
      </c>
    </row>
    <row r="2194" spans="1:6" x14ac:dyDescent="0.25">
      <c r="A2194" s="5" t="s">
        <v>1081</v>
      </c>
      <c r="B2194" t="s">
        <v>1176</v>
      </c>
      <c r="C2194" t="s">
        <v>1200</v>
      </c>
      <c r="D2194" s="2" t="str">
        <f>_xll.BDH($A2194, $D$1, $B2194, $C2194, "Direction", "H", "Period", "Y")</f>
        <v>#N/A N/A</v>
      </c>
      <c r="E2194" s="2"/>
    </row>
    <row r="2196" spans="1:6" x14ac:dyDescent="0.25">
      <c r="A2196" s="5" t="s">
        <v>1082</v>
      </c>
      <c r="B2196" t="s">
        <v>1176</v>
      </c>
      <c r="C2196" t="s">
        <v>1199</v>
      </c>
      <c r="D2196" s="2">
        <f>_xll.BDH($A2196, $D$1, $B2196, $C2196, "Direction", "H", "Period", "Y","cols=3;rows=2")</f>
        <v>43830</v>
      </c>
      <c r="E2196" s="2">
        <v>44196</v>
      </c>
      <c r="F2196" s="2">
        <v>44561</v>
      </c>
    </row>
    <row r="2197" spans="1:6" x14ac:dyDescent="0.25">
      <c r="D2197">
        <v>28.198599999999999</v>
      </c>
      <c r="E2197">
        <v>44.441400000000002</v>
      </c>
      <c r="F2197">
        <v>74.103899999999996</v>
      </c>
    </row>
    <row r="2198" spans="1:6" x14ac:dyDescent="0.25">
      <c r="A2198" s="5" t="s">
        <v>1083</v>
      </c>
      <c r="B2198" t="s">
        <v>1176</v>
      </c>
      <c r="C2198" t="s">
        <v>1199</v>
      </c>
      <c r="D2198" s="2">
        <f>_xll.BDH($A2198, $D$1, $B2198, $C2198, "Direction", "H", "Period", "Y","cols=3;rows=2")</f>
        <v>43830</v>
      </c>
      <c r="E2198" s="2">
        <v>44196</v>
      </c>
      <c r="F2198" s="2">
        <v>44561</v>
      </c>
    </row>
    <row r="2199" spans="1:6" x14ac:dyDescent="0.25">
      <c r="D2199">
        <v>35.373699999999999</v>
      </c>
      <c r="E2199">
        <v>39.896799999999999</v>
      </c>
      <c r="F2199">
        <v>23.104700000000001</v>
      </c>
    </row>
    <row r="2200" spans="1:6" x14ac:dyDescent="0.25">
      <c r="A2200" s="5" t="s">
        <v>1084</v>
      </c>
      <c r="B2200" t="s">
        <v>1176</v>
      </c>
      <c r="C2200" t="s">
        <v>1199</v>
      </c>
      <c r="D2200" s="2" t="str">
        <f>_xll.BDH($A2200, $D$1, $B2200, $C2200, "Direction", "H", "Period", "Y")</f>
        <v>#N/A N/A</v>
      </c>
      <c r="E2200" s="2"/>
      <c r="F2200" s="2"/>
    </row>
    <row r="2202" spans="1:6" x14ac:dyDescent="0.25">
      <c r="A2202" s="5" t="s">
        <v>1085</v>
      </c>
      <c r="B2202" t="s">
        <v>1176</v>
      </c>
      <c r="C2202" t="s">
        <v>1199</v>
      </c>
      <c r="D2202" s="2">
        <f>_xll.BDH($A2202, $D$1, $B2202, $C2202, "Direction", "H", "Period", "Y","cols=3;rows=2")</f>
        <v>43830</v>
      </c>
      <c r="E2202" s="2">
        <v>44196</v>
      </c>
      <c r="F2202" s="2">
        <v>44561</v>
      </c>
    </row>
    <row r="2203" spans="1:6" x14ac:dyDescent="0.25">
      <c r="D2203">
        <v>20.217300000000002</v>
      </c>
      <c r="E2203">
        <v>17.005600000000001</v>
      </c>
      <c r="F2203">
        <v>17.294</v>
      </c>
    </row>
    <row r="2204" spans="1:6" x14ac:dyDescent="0.25">
      <c r="A2204" s="5" t="s">
        <v>1086</v>
      </c>
      <c r="B2204" t="s">
        <v>1176</v>
      </c>
      <c r="C2204" t="s">
        <v>1201</v>
      </c>
      <c r="D2204" s="2">
        <f>_xll.BDH($A2204, $D$1, $B2204, $C2204, "Direction", "H", "Period", "Y","cols=1;rows=2")</f>
        <v>43830</v>
      </c>
    </row>
    <row r="2205" spans="1:6" x14ac:dyDescent="0.25">
      <c r="D2205">
        <v>-28.2211</v>
      </c>
    </row>
    <row r="2206" spans="1:6" x14ac:dyDescent="0.25">
      <c r="A2206" s="5" t="s">
        <v>1087</v>
      </c>
      <c r="B2206" t="s">
        <v>1176</v>
      </c>
      <c r="C2206" t="s">
        <v>1199</v>
      </c>
      <c r="D2206" s="2">
        <f>_xll.BDH($A2206, $D$1, $B2206, $C2206, "Direction", "H", "Period", "Y","cols=3;rows=2")</f>
        <v>43830</v>
      </c>
      <c r="E2206" s="2">
        <v>44196</v>
      </c>
      <c r="F2206" s="2">
        <v>44561</v>
      </c>
    </row>
    <row r="2207" spans="1:6" x14ac:dyDescent="0.25">
      <c r="D2207">
        <v>26.6221</v>
      </c>
      <c r="E2207">
        <v>29.687799999999999</v>
      </c>
      <c r="F2207">
        <v>34.662999999999997</v>
      </c>
    </row>
    <row r="2208" spans="1:6" x14ac:dyDescent="0.25">
      <c r="A2208" s="5" t="s">
        <v>1088</v>
      </c>
      <c r="B2208" t="s">
        <v>1176</v>
      </c>
      <c r="C2208" t="s">
        <v>1199</v>
      </c>
      <c r="D2208" s="2">
        <f>_xll.BDH($A2208, $D$1, $B2208, $C2208, "Direction", "H", "Period", "Y","cols=3;rows=2")</f>
        <v>43830</v>
      </c>
      <c r="E2208" s="2">
        <v>44196</v>
      </c>
      <c r="F2208" s="2">
        <v>44561</v>
      </c>
    </row>
    <row r="2209" spans="1:7" x14ac:dyDescent="0.25">
      <c r="D2209">
        <v>11.3781</v>
      </c>
      <c r="E2209">
        <v>11.273300000000001</v>
      </c>
      <c r="F2209">
        <v>11.286199999999999</v>
      </c>
    </row>
    <row r="2210" spans="1:7" x14ac:dyDescent="0.25">
      <c r="A2210" s="5" t="s">
        <v>1089</v>
      </c>
      <c r="B2210" t="s">
        <v>1176</v>
      </c>
      <c r="C2210" t="s">
        <v>1199</v>
      </c>
      <c r="D2210" s="2">
        <f>_xll.BDH($A2210, $D$1, $B2210, $C2210, "Direction", "H", "Period", "Y","cols=3;rows=2")</f>
        <v>43827</v>
      </c>
      <c r="E2210" s="2">
        <v>44191</v>
      </c>
      <c r="F2210" s="2">
        <v>44555</v>
      </c>
    </row>
    <row r="2211" spans="1:7" x14ac:dyDescent="0.25">
      <c r="D2211">
        <v>16.662600000000001</v>
      </c>
      <c r="E2211">
        <v>57.479199999999999</v>
      </c>
      <c r="F2211">
        <v>47.427599999999998</v>
      </c>
    </row>
    <row r="2212" spans="1:7" x14ac:dyDescent="0.25">
      <c r="A2212" s="5" t="s">
        <v>1090</v>
      </c>
      <c r="B2212" t="s">
        <v>1176</v>
      </c>
      <c r="C2212" t="s">
        <v>1199</v>
      </c>
      <c r="D2212" s="2">
        <f>_xll.BDH($A2212, $D$1, $B2212, $C2212, "Direction", "H", "Period", "Y","cols=4;rows=2")</f>
        <v>43769</v>
      </c>
      <c r="E2212" s="2">
        <v>44135</v>
      </c>
      <c r="F2212" s="2">
        <v>44500</v>
      </c>
      <c r="G2212" s="2">
        <v>44865</v>
      </c>
    </row>
    <row r="2213" spans="1:7" x14ac:dyDescent="0.25">
      <c r="D2213">
        <v>22.843499999999999</v>
      </c>
      <c r="E2213">
        <v>19.901599999999998</v>
      </c>
      <c r="F2213">
        <v>25.250699999999998</v>
      </c>
      <c r="G2213">
        <v>28.294499999999999</v>
      </c>
    </row>
    <row r="2214" spans="1:7" x14ac:dyDescent="0.25">
      <c r="A2214" s="5" t="s">
        <v>1091</v>
      </c>
      <c r="B2214" t="s">
        <v>1177</v>
      </c>
      <c r="C2214" t="s">
        <v>1199</v>
      </c>
      <c r="D2214" s="2">
        <f>_xll.BDH($A2214, $D$1, $B2214, $C2214, "Direction", "H", "Period", "Y","cols=2;rows=2")</f>
        <v>44196</v>
      </c>
      <c r="E2214" s="2">
        <v>44561</v>
      </c>
    </row>
    <row r="2215" spans="1:7" x14ac:dyDescent="0.25">
      <c r="D2215">
        <v>69.859099999999998</v>
      </c>
      <c r="E2215">
        <v>98.721800000000002</v>
      </c>
    </row>
    <row r="2216" spans="1:7" x14ac:dyDescent="0.25">
      <c r="A2216" s="5" t="s">
        <v>1092</v>
      </c>
      <c r="B2216" t="s">
        <v>1177</v>
      </c>
      <c r="C2216" t="s">
        <v>1199</v>
      </c>
      <c r="D2216" s="2">
        <f>_xll.BDH($A2216, $D$1, $B2216, $C2216, "Direction", "H", "Period", "Y","cols=2;rows=2")</f>
        <v>44196</v>
      </c>
      <c r="E2216" s="2">
        <v>44561</v>
      </c>
    </row>
    <row r="2217" spans="1:7" x14ac:dyDescent="0.25">
      <c r="D2217">
        <v>8.5690000000000008</v>
      </c>
      <c r="E2217">
        <v>15.7745</v>
      </c>
    </row>
    <row r="2218" spans="1:7" x14ac:dyDescent="0.25">
      <c r="A2218" s="5" t="s">
        <v>1093</v>
      </c>
      <c r="B2218" t="s">
        <v>1177</v>
      </c>
      <c r="C2218" t="s">
        <v>1199</v>
      </c>
      <c r="D2218" s="2">
        <f>_xll.BDH($A2218, $D$1, $B2218, $C2218, "Direction", "H", "Period", "Y","cols=2;rows=2")</f>
        <v>44196</v>
      </c>
      <c r="E2218" s="2">
        <v>44561</v>
      </c>
    </row>
    <row r="2219" spans="1:7" x14ac:dyDescent="0.25">
      <c r="D2219">
        <v>6.5099</v>
      </c>
      <c r="E2219">
        <v>4.4984999999999999</v>
      </c>
    </row>
    <row r="2220" spans="1:7" x14ac:dyDescent="0.25">
      <c r="A2220" s="5" t="s">
        <v>1094</v>
      </c>
      <c r="B2220" t="s">
        <v>1177</v>
      </c>
      <c r="C2220" t="s">
        <v>1199</v>
      </c>
      <c r="D2220" s="2">
        <f>_xll.BDH($A2220, $D$1, $B2220, $C2220, "Direction", "H", "Period", "Y","cols=2;rows=2")</f>
        <v>44196</v>
      </c>
      <c r="E2220" s="2">
        <v>44561</v>
      </c>
    </row>
    <row r="2221" spans="1:7" x14ac:dyDescent="0.25">
      <c r="D2221">
        <v>10.618600000000001</v>
      </c>
      <c r="E2221">
        <v>13.689500000000001</v>
      </c>
    </row>
    <row r="2222" spans="1:7" x14ac:dyDescent="0.25">
      <c r="A2222" s="5" t="s">
        <v>1095</v>
      </c>
      <c r="B2222" t="s">
        <v>1177</v>
      </c>
      <c r="C2222" t="s">
        <v>1199</v>
      </c>
      <c r="D2222" s="2">
        <f>_xll.BDH($A2222, $D$1, $B2222, $C2222, "Direction", "H", "Period", "Y","cols=2;rows=2")</f>
        <v>44196</v>
      </c>
      <c r="E2222" s="2">
        <v>44561</v>
      </c>
    </row>
    <row r="2223" spans="1:7" x14ac:dyDescent="0.25">
      <c r="D2223">
        <v>6.0578000000000003</v>
      </c>
      <c r="E2223">
        <v>5.0941999999999998</v>
      </c>
    </row>
    <row r="2224" spans="1:7" x14ac:dyDescent="0.25">
      <c r="A2224" s="5" t="s">
        <v>852</v>
      </c>
      <c r="B2224" t="s">
        <v>1177</v>
      </c>
      <c r="C2224" t="s">
        <v>1199</v>
      </c>
      <c r="D2224" s="2">
        <f>_xll.BDH($A2224, $D$1, $B2224, $C2224, "Direction", "H", "Period", "Y","cols=3;rows=2")</f>
        <v>43833</v>
      </c>
      <c r="E2224" s="2">
        <v>44197</v>
      </c>
      <c r="F2224" s="2">
        <v>44561</v>
      </c>
    </row>
    <row r="2225" spans="1:6" x14ac:dyDescent="0.25">
      <c r="D2225">
        <v>19.848199999999999</v>
      </c>
      <c r="E2225">
        <v>17.264600000000002</v>
      </c>
      <c r="F2225">
        <v>18.471699999999998</v>
      </c>
    </row>
    <row r="2226" spans="1:6" x14ac:dyDescent="0.25">
      <c r="A2226" s="5" t="s">
        <v>1096</v>
      </c>
      <c r="B2226" t="s">
        <v>1177</v>
      </c>
      <c r="C2226" t="s">
        <v>1199</v>
      </c>
      <c r="D2226" s="2">
        <f>_xll.BDH($A2226, $D$1, $B2226, $C2226, "Direction", "H", "Period", "Y","cols=2;rows=2")</f>
        <v>44165</v>
      </c>
      <c r="E2226" s="2">
        <v>44530</v>
      </c>
    </row>
    <row r="2227" spans="1:6" x14ac:dyDescent="0.25">
      <c r="D2227">
        <v>10.2767</v>
      </c>
      <c r="E2227">
        <v>13.3949</v>
      </c>
    </row>
    <row r="2228" spans="1:6" x14ac:dyDescent="0.25">
      <c r="A2228" s="5" t="s">
        <v>1097</v>
      </c>
      <c r="B2228" t="s">
        <v>1177</v>
      </c>
      <c r="C2228" t="s">
        <v>1199</v>
      </c>
      <c r="D2228" s="2">
        <f>_xll.BDH($A2228, $D$1, $B2228, $C2228, "Direction", "H", "Period", "Y","cols=2;rows=2")</f>
        <v>44196</v>
      </c>
      <c r="E2228" s="2">
        <v>44561</v>
      </c>
    </row>
    <row r="2229" spans="1:6" x14ac:dyDescent="0.25">
      <c r="D2229">
        <v>34.707299999999996</v>
      </c>
      <c r="E2229">
        <v>25.835699999999999</v>
      </c>
    </row>
    <row r="2230" spans="1:6" x14ac:dyDescent="0.25">
      <c r="A2230" s="5" t="s">
        <v>1098</v>
      </c>
      <c r="B2230" t="s">
        <v>1177</v>
      </c>
      <c r="C2230" t="s">
        <v>1199</v>
      </c>
      <c r="D2230" s="2">
        <f>_xll.BDH($A2230, $D$1, $B2230, $C2230, "Direction", "H", "Period", "Y","cols=2;rows=2")</f>
        <v>44196</v>
      </c>
      <c r="E2230" s="2">
        <v>44561</v>
      </c>
    </row>
    <row r="2231" spans="1:6" x14ac:dyDescent="0.25">
      <c r="D2231">
        <v>9.4318000000000008</v>
      </c>
      <c r="E2231">
        <v>41.248399999999997</v>
      </c>
    </row>
    <row r="2232" spans="1:6" x14ac:dyDescent="0.25">
      <c r="A2232" s="5" t="s">
        <v>1099</v>
      </c>
      <c r="B2232" t="s">
        <v>1177</v>
      </c>
      <c r="C2232" t="s">
        <v>1199</v>
      </c>
      <c r="D2232" s="2">
        <f>_xll.BDH($A2232, $D$1, $B2232, $C2232, "Direction", "H", "Period", "Y","cols=2;rows=2")</f>
        <v>44196</v>
      </c>
      <c r="E2232" s="2">
        <v>44561</v>
      </c>
    </row>
    <row r="2233" spans="1:6" x14ac:dyDescent="0.25">
      <c r="D2233">
        <v>16.950099999999999</v>
      </c>
      <c r="E2233">
        <v>24.054200000000002</v>
      </c>
    </row>
    <row r="2234" spans="1:6" x14ac:dyDescent="0.25">
      <c r="A2234" s="5" t="s">
        <v>1100</v>
      </c>
      <c r="B2234" t="s">
        <v>1177</v>
      </c>
      <c r="C2234" t="s">
        <v>1199</v>
      </c>
      <c r="D2234" s="2">
        <f>_xll.BDH($A2234, $D$1, $B2234, $C2234, "Direction", "H", "Period", "Y","cols=2;rows=2")</f>
        <v>44196</v>
      </c>
      <c r="E2234" s="2">
        <v>44561</v>
      </c>
    </row>
    <row r="2235" spans="1:6" x14ac:dyDescent="0.25">
      <c r="D2235">
        <v>-41.298999999999999</v>
      </c>
      <c r="E2235">
        <v>-38.6798</v>
      </c>
    </row>
    <row r="2236" spans="1:6" x14ac:dyDescent="0.25">
      <c r="A2236" s="5" t="s">
        <v>1101</v>
      </c>
      <c r="B2236" t="s">
        <v>1177</v>
      </c>
      <c r="C2236" t="s">
        <v>1199</v>
      </c>
      <c r="D2236" s="2">
        <f>_xll.BDH($A2236, $D$1, $B2236, $C2236, "Direction", "H", "Period", "Y","cols=2;rows=2")</f>
        <v>44196</v>
      </c>
      <c r="E2236" s="2">
        <v>44561</v>
      </c>
    </row>
    <row r="2237" spans="1:6" x14ac:dyDescent="0.25">
      <c r="D2237">
        <v>10.6328</v>
      </c>
      <c r="E2237">
        <v>12.318</v>
      </c>
    </row>
    <row r="2238" spans="1:6" x14ac:dyDescent="0.25">
      <c r="A2238" s="5" t="s">
        <v>1102</v>
      </c>
      <c r="B2238" t="s">
        <v>1177</v>
      </c>
      <c r="C2238" t="s">
        <v>1199</v>
      </c>
      <c r="D2238" s="2">
        <f>_xll.BDH($A2238, $D$1, $B2238, $C2238, "Direction", "H", "Period", "Y","cols=2;rows=2")</f>
        <v>44196</v>
      </c>
      <c r="E2238" s="2">
        <v>44561</v>
      </c>
    </row>
    <row r="2239" spans="1:6" x14ac:dyDescent="0.25">
      <c r="D2239">
        <v>20.9983</v>
      </c>
      <c r="E2239">
        <v>29.527899999999999</v>
      </c>
    </row>
    <row r="2240" spans="1:6" x14ac:dyDescent="0.25">
      <c r="A2240" s="5" t="s">
        <v>1103</v>
      </c>
      <c r="B2240" t="s">
        <v>1177</v>
      </c>
      <c r="C2240" t="s">
        <v>1199</v>
      </c>
      <c r="D2240" s="2">
        <f>_xll.BDH($A2240, $D$1, $B2240, $C2240, "Direction", "H", "Period", "Y","cols=2;rows=2")</f>
        <v>44196</v>
      </c>
      <c r="E2240" s="2">
        <v>44561</v>
      </c>
    </row>
    <row r="2241" spans="1:6" x14ac:dyDescent="0.25">
      <c r="D2241">
        <v>4.7759999999999998</v>
      </c>
      <c r="E2241">
        <v>7.0449999999999999</v>
      </c>
    </row>
    <row r="2242" spans="1:6" x14ac:dyDescent="0.25">
      <c r="A2242" s="5" t="s">
        <v>1104</v>
      </c>
      <c r="B2242" t="s">
        <v>1177</v>
      </c>
      <c r="C2242" t="s">
        <v>1199</v>
      </c>
      <c r="D2242" s="2">
        <f>_xll.BDH($A2242, $D$1, $B2242, $C2242, "Direction", "H", "Period", "Y","cols=2;rows=2")</f>
        <v>44196</v>
      </c>
      <c r="E2242" s="2">
        <v>44561</v>
      </c>
    </row>
    <row r="2243" spans="1:6" x14ac:dyDescent="0.25">
      <c r="D2243">
        <v>2.7721</v>
      </c>
      <c r="E2243">
        <v>7.0068999999999999</v>
      </c>
    </row>
    <row r="2244" spans="1:6" x14ac:dyDescent="0.25">
      <c r="A2244" s="5" t="s">
        <v>1105</v>
      </c>
      <c r="B2244" t="s">
        <v>1177</v>
      </c>
      <c r="C2244" t="s">
        <v>1199</v>
      </c>
      <c r="D2244" s="2">
        <f>_xll.BDH($A2244, $D$1, $B2244, $C2244, "Direction", "H", "Period", "Y","cols=3;rows=2")</f>
        <v>44012</v>
      </c>
      <c r="E2244" s="2">
        <v>44377</v>
      </c>
      <c r="F2244" s="2">
        <v>44742</v>
      </c>
    </row>
    <row r="2245" spans="1:6" x14ac:dyDescent="0.25">
      <c r="D2245">
        <v>9.9695999999999998</v>
      </c>
      <c r="E2245">
        <v>20.2668</v>
      </c>
      <c r="F2245">
        <v>10.729200000000001</v>
      </c>
    </row>
    <row r="2246" spans="1:6" x14ac:dyDescent="0.25">
      <c r="A2246" s="5" t="s">
        <v>1106</v>
      </c>
      <c r="B2246" t="s">
        <v>1177</v>
      </c>
      <c r="C2246" t="s">
        <v>1199</v>
      </c>
      <c r="D2246" s="2">
        <f>_xll.BDH($A2246, $D$1, $B2246, $C2246, "Direction", "H", "Period", "Y","cols=3;rows=2")</f>
        <v>44104</v>
      </c>
      <c r="E2246" s="2">
        <v>44469</v>
      </c>
      <c r="F2246" s="2">
        <v>44834</v>
      </c>
    </row>
    <row r="2247" spans="1:6" x14ac:dyDescent="0.25">
      <c r="D2247">
        <v>9.5913000000000004</v>
      </c>
      <c r="E2247">
        <v>9.0564999999999998</v>
      </c>
      <c r="F2247">
        <v>8.9391999999999996</v>
      </c>
    </row>
    <row r="2248" spans="1:6" x14ac:dyDescent="0.25">
      <c r="A2248" s="5" t="s">
        <v>1107</v>
      </c>
      <c r="B2248" t="s">
        <v>1177</v>
      </c>
      <c r="C2248" t="s">
        <v>1200</v>
      </c>
      <c r="D2248" s="2" t="str">
        <f>_xll.BDH($A2248, $D$1, $B2248, $C2248, "Direction", "H", "Period", "Y")</f>
        <v>#N/A N/A</v>
      </c>
    </row>
    <row r="2250" spans="1:6" x14ac:dyDescent="0.25">
      <c r="A2250" s="5" t="s">
        <v>1108</v>
      </c>
      <c r="B2250" t="s">
        <v>1177</v>
      </c>
      <c r="C2250" t="s">
        <v>1199</v>
      </c>
      <c r="D2250" s="2">
        <f>_xll.BDH($A2250, $D$1, $B2250, $C2250, "Direction", "H", "Period", "Y","cols=2;rows=2")</f>
        <v>44196</v>
      </c>
      <c r="E2250" s="2">
        <v>44561</v>
      </c>
    </row>
    <row r="2251" spans="1:6" x14ac:dyDescent="0.25">
      <c r="D2251">
        <v>33.107799999999997</v>
      </c>
      <c r="E2251">
        <v>40.512</v>
      </c>
    </row>
    <row r="2252" spans="1:6" x14ac:dyDescent="0.25">
      <c r="A2252" s="5" t="s">
        <v>1109</v>
      </c>
      <c r="B2252" t="s">
        <v>1177</v>
      </c>
      <c r="C2252" t="s">
        <v>1199</v>
      </c>
      <c r="D2252" s="2">
        <f>_xll.BDH($A2252, $D$1, $B2252, $C2252, "Direction", "H", "Period", "Y","cols=2;rows=2")</f>
        <v>44196</v>
      </c>
      <c r="E2252" s="2">
        <v>44561</v>
      </c>
    </row>
    <row r="2253" spans="1:6" x14ac:dyDescent="0.25">
      <c r="D2253">
        <v>4.1276999999999999</v>
      </c>
      <c r="E2253">
        <v>5.4912000000000001</v>
      </c>
    </row>
    <row r="2254" spans="1:6" x14ac:dyDescent="0.25">
      <c r="A2254" s="5" t="s">
        <v>1110</v>
      </c>
      <c r="B2254" t="s">
        <v>1177</v>
      </c>
      <c r="C2254" t="s">
        <v>1199</v>
      </c>
      <c r="D2254" s="2" t="str">
        <f>_xll.BDH($A2254, $D$1, $B2254, $C2254, "Direction", "H", "Period", "Y")</f>
        <v>#N/A N/A</v>
      </c>
      <c r="E2254" s="2"/>
    </row>
    <row r="2256" spans="1:6" x14ac:dyDescent="0.25">
      <c r="A2256" s="5" t="s">
        <v>1111</v>
      </c>
      <c r="B2256" t="s">
        <v>1177</v>
      </c>
      <c r="C2256" t="s">
        <v>1199</v>
      </c>
      <c r="D2256" s="2">
        <f>_xll.BDH($A2256, $D$1, $B2256, $C2256, "Direction", "H", "Period", "Y","cols=2;rows=2")</f>
        <v>44196</v>
      </c>
      <c r="E2256" s="2">
        <v>44561</v>
      </c>
    </row>
    <row r="2257" spans="1:6" x14ac:dyDescent="0.25">
      <c r="D2257">
        <v>25.307600000000001</v>
      </c>
      <c r="E2257">
        <v>32.644300000000001</v>
      </c>
    </row>
    <row r="2258" spans="1:6" x14ac:dyDescent="0.25">
      <c r="A2258" s="5" t="s">
        <v>1112</v>
      </c>
      <c r="B2258" t="s">
        <v>1177</v>
      </c>
      <c r="C2258" t="s">
        <v>1199</v>
      </c>
      <c r="D2258" s="2">
        <f>_xll.BDH($A2258, $D$1, $B2258, $C2258, "Direction", "H", "Period", "Y","cols=3;rows=2")</f>
        <v>43921</v>
      </c>
      <c r="E2258" s="2">
        <v>44286</v>
      </c>
      <c r="F2258" s="2">
        <v>44651</v>
      </c>
    </row>
    <row r="2259" spans="1:6" x14ac:dyDescent="0.25">
      <c r="D2259">
        <v>12.3849</v>
      </c>
      <c r="E2259">
        <v>10.908099999999999</v>
      </c>
      <c r="F2259">
        <v>4.6840999999999999</v>
      </c>
    </row>
    <row r="2260" spans="1:6" x14ac:dyDescent="0.25">
      <c r="A2260" s="5" t="s">
        <v>1113</v>
      </c>
      <c r="B2260" t="s">
        <v>1177</v>
      </c>
      <c r="C2260" t="s">
        <v>1199</v>
      </c>
      <c r="D2260" s="2">
        <f>_xll.BDH($A2260, $D$1, $B2260, $C2260, "Direction", "H", "Period", "Y","cols=3;rows=2")</f>
        <v>44012</v>
      </c>
      <c r="E2260" s="2">
        <v>44377</v>
      </c>
      <c r="F2260" s="2">
        <v>44742</v>
      </c>
    </row>
    <row r="2261" spans="1:6" x14ac:dyDescent="0.25">
      <c r="D2261">
        <v>9.9695999999999998</v>
      </c>
      <c r="E2261">
        <v>20.2668</v>
      </c>
      <c r="F2261">
        <v>10.729200000000001</v>
      </c>
    </row>
    <row r="2262" spans="1:6" x14ac:dyDescent="0.25">
      <c r="A2262" s="5" t="s">
        <v>1114</v>
      </c>
      <c r="B2262" t="s">
        <v>1177</v>
      </c>
      <c r="C2262" t="s">
        <v>1199</v>
      </c>
      <c r="D2262" s="2">
        <f>_xll.BDH($A2262, $D$1, $B2262, $C2262, "Direction", "H", "Period", "Y","cols=3;rows=2")</f>
        <v>44012</v>
      </c>
      <c r="E2262" s="2">
        <v>44377</v>
      </c>
      <c r="F2262" s="2">
        <v>44742</v>
      </c>
    </row>
    <row r="2263" spans="1:6" x14ac:dyDescent="0.25">
      <c r="D2263">
        <v>11.962999999999999</v>
      </c>
      <c r="E2263">
        <v>20.0002</v>
      </c>
      <c r="F2263">
        <v>18.200299999999999</v>
      </c>
    </row>
    <row r="2264" spans="1:6" x14ac:dyDescent="0.25">
      <c r="A2264" s="5" t="s">
        <v>1115</v>
      </c>
      <c r="B2264" t="s">
        <v>1177</v>
      </c>
      <c r="C2264" t="s">
        <v>1199</v>
      </c>
      <c r="D2264" s="2">
        <f>_xll.BDH($A2264, $D$1, $B2264, $C2264, "Direction", "H", "Period", "Y","cols=2;rows=2")</f>
        <v>44196</v>
      </c>
      <c r="E2264" s="2">
        <v>44561</v>
      </c>
    </row>
    <row r="2265" spans="1:6" x14ac:dyDescent="0.25">
      <c r="D2265">
        <v>15.7295</v>
      </c>
      <c r="E2265">
        <v>16.821100000000001</v>
      </c>
    </row>
    <row r="2266" spans="1:6" x14ac:dyDescent="0.25">
      <c r="A2266" s="5" t="s">
        <v>1116</v>
      </c>
      <c r="B2266" t="s">
        <v>1178</v>
      </c>
      <c r="C2266" t="s">
        <v>1199</v>
      </c>
      <c r="D2266" s="2">
        <f>_xll.BDH($A2266, $D$1, $B2266, $C2266, "Direction", "H", "Period", "Y","cols=2;rows=2")</f>
        <v>44377</v>
      </c>
      <c r="E2266" s="2">
        <v>44742</v>
      </c>
    </row>
    <row r="2267" spans="1:6" x14ac:dyDescent="0.25">
      <c r="D2267">
        <v>15.5273</v>
      </c>
      <c r="E2267">
        <v>11.549899999999999</v>
      </c>
    </row>
    <row r="2268" spans="1:6" x14ac:dyDescent="0.25">
      <c r="A2268" s="5" t="s">
        <v>1117</v>
      </c>
      <c r="B2268" t="s">
        <v>1178</v>
      </c>
      <c r="C2268" t="s">
        <v>1199</v>
      </c>
      <c r="D2268" s="2">
        <f>_xll.BDH($A2268, $D$1, $B2268, $C2268, "Direction", "H", "Period", "Y","cols=1;rows=2")</f>
        <v>44561</v>
      </c>
    </row>
    <row r="2269" spans="1:6" x14ac:dyDescent="0.25">
      <c r="D2269">
        <v>6.2081999999999997</v>
      </c>
    </row>
    <row r="2270" spans="1:6" x14ac:dyDescent="0.25">
      <c r="A2270" s="5" t="s">
        <v>1118</v>
      </c>
      <c r="B2270" t="s">
        <v>1178</v>
      </c>
      <c r="C2270" t="s">
        <v>1199</v>
      </c>
      <c r="D2270" s="2">
        <f>_xll.BDH($A2270, $D$1, $B2270, $C2270, "Direction", "H", "Period", "Y","cols=1;rows=2")</f>
        <v>44561</v>
      </c>
    </row>
    <row r="2271" spans="1:6" x14ac:dyDescent="0.25">
      <c r="D2271">
        <v>11.553100000000001</v>
      </c>
    </row>
    <row r="2272" spans="1:6" x14ac:dyDescent="0.25">
      <c r="A2272" s="5" t="s">
        <v>1119</v>
      </c>
      <c r="B2272" t="s">
        <v>1178</v>
      </c>
      <c r="C2272" t="s">
        <v>1199</v>
      </c>
      <c r="D2272" s="2">
        <f>_xll.BDH($A2272, $D$1, $B2272, $C2272, "Direction", "H", "Period", "Y","cols=1;rows=2")</f>
        <v>44561</v>
      </c>
    </row>
    <row r="2273" spans="1:5" x14ac:dyDescent="0.25">
      <c r="D2273">
        <v>-0.1724</v>
      </c>
    </row>
    <row r="2274" spans="1:5" x14ac:dyDescent="0.25">
      <c r="A2274" s="5" t="s">
        <v>1120</v>
      </c>
      <c r="B2274" t="s">
        <v>1178</v>
      </c>
      <c r="C2274" t="s">
        <v>1199</v>
      </c>
      <c r="D2274" s="2">
        <f>_xll.BDH($A2274, $D$1, $B2274, $C2274, "Direction", "H", "Period", "Y","cols=1;rows=2")</f>
        <v>44561</v>
      </c>
    </row>
    <row r="2275" spans="1:5" x14ac:dyDescent="0.25">
      <c r="D2275">
        <v>25.2957</v>
      </c>
    </row>
    <row r="2276" spans="1:5" x14ac:dyDescent="0.25">
      <c r="A2276" s="5" t="s">
        <v>1121</v>
      </c>
      <c r="B2276" t="s">
        <v>1178</v>
      </c>
      <c r="C2276" t="s">
        <v>1199</v>
      </c>
      <c r="D2276" s="2">
        <f>_xll.BDH($A2276, $D$1, $B2276, $C2276, "Direction", "H", "Period", "Y","cols=1;rows=2")</f>
        <v>44561</v>
      </c>
    </row>
    <row r="2277" spans="1:5" x14ac:dyDescent="0.25">
      <c r="D2277">
        <v>25.5626</v>
      </c>
    </row>
    <row r="2278" spans="1:5" x14ac:dyDescent="0.25">
      <c r="A2278" s="5" t="s">
        <v>1122</v>
      </c>
      <c r="B2278" t="s">
        <v>1178</v>
      </c>
      <c r="C2278" t="s">
        <v>1199</v>
      </c>
      <c r="D2278" s="2">
        <f>_xll.BDH($A2278, $D$1, $B2278, $C2278, "Direction", "H", "Period", "Y","cols=1;rows=2")</f>
        <v>44561</v>
      </c>
    </row>
    <row r="2279" spans="1:5" x14ac:dyDescent="0.25">
      <c r="D2279">
        <v>21.040199999999999</v>
      </c>
    </row>
    <row r="2280" spans="1:5" x14ac:dyDescent="0.25">
      <c r="A2280" s="5" t="s">
        <v>1123</v>
      </c>
      <c r="B2280" t="s">
        <v>1178</v>
      </c>
      <c r="C2280" t="s">
        <v>1199</v>
      </c>
      <c r="D2280" s="2" t="str">
        <f>_xll.BDH($A2280, $D$1, $B2280, $C2280, "Direction", "H", "Period", "Y")</f>
        <v>#N/A N/A</v>
      </c>
    </row>
    <row r="2282" spans="1:5" x14ac:dyDescent="0.25">
      <c r="A2282" s="5" t="s">
        <v>1124</v>
      </c>
      <c r="B2282" t="s">
        <v>1178</v>
      </c>
      <c r="C2282" t="s">
        <v>1199</v>
      </c>
      <c r="D2282" s="2">
        <f>_xll.BDH($A2282, $D$1, $B2282, $C2282, "Direction", "H", "Period", "Y","cols=1;rows=2")</f>
        <v>44561</v>
      </c>
    </row>
    <row r="2283" spans="1:5" x14ac:dyDescent="0.25">
      <c r="D2283">
        <v>7.492</v>
      </c>
    </row>
    <row r="2284" spans="1:5" x14ac:dyDescent="0.25">
      <c r="A2284" s="5" t="s">
        <v>1125</v>
      </c>
      <c r="B2284" t="s">
        <v>1178</v>
      </c>
      <c r="C2284" t="s">
        <v>1199</v>
      </c>
      <c r="D2284" s="2">
        <f>_xll.BDH($A2284, $D$1, $B2284, $C2284, "Direction", "H", "Period", "Y","cols=1;rows=2")</f>
        <v>44561</v>
      </c>
    </row>
    <row r="2285" spans="1:5" x14ac:dyDescent="0.25">
      <c r="D2285">
        <v>42.497999999999998</v>
      </c>
    </row>
    <row r="2286" spans="1:5" x14ac:dyDescent="0.25">
      <c r="A2286" s="5" t="s">
        <v>1126</v>
      </c>
      <c r="B2286" t="s">
        <v>1178</v>
      </c>
      <c r="C2286" t="s">
        <v>1199</v>
      </c>
      <c r="D2286" s="2">
        <f>_xll.BDH($A2286, $D$1, $B2286, $C2286, "Direction", "H", "Period", "Y","cols=1;rows=2")</f>
        <v>44561</v>
      </c>
    </row>
    <row r="2287" spans="1:5" x14ac:dyDescent="0.25">
      <c r="D2287">
        <v>76.058000000000007</v>
      </c>
    </row>
    <row r="2288" spans="1:5" x14ac:dyDescent="0.25">
      <c r="A2288" s="5" t="s">
        <v>1127</v>
      </c>
      <c r="B2288" t="s">
        <v>1178</v>
      </c>
      <c r="C2288" t="s">
        <v>1199</v>
      </c>
      <c r="D2288" s="2" t="str">
        <f>_xll.BDH($A2288, $D$1, $B2288, $C2288, "Direction", "H", "Period", "Y")</f>
        <v>#N/A N/A</v>
      </c>
      <c r="E2288" s="2"/>
    </row>
    <row r="2290" spans="1:5" x14ac:dyDescent="0.25">
      <c r="A2290" s="5" t="s">
        <v>1128</v>
      </c>
      <c r="B2290" t="s">
        <v>1178</v>
      </c>
      <c r="C2290" t="s">
        <v>1202</v>
      </c>
      <c r="D2290" s="2">
        <f>_xll.BDH($A2290, $D$1, $B2290, $C2290, "Direction", "H", "Period", "Y","cols=1;rows=2")</f>
        <v>44561</v>
      </c>
    </row>
    <row r="2291" spans="1:5" x14ac:dyDescent="0.25">
      <c r="D2291">
        <v>109.0141</v>
      </c>
    </row>
    <row r="2292" spans="1:5" x14ac:dyDescent="0.25">
      <c r="A2292" s="5" t="s">
        <v>1129</v>
      </c>
      <c r="B2292" t="s">
        <v>1178</v>
      </c>
      <c r="C2292" t="s">
        <v>1199</v>
      </c>
      <c r="D2292" s="2">
        <f>_xll.BDH($A2292, $D$1, $B2292, $C2292, "Direction", "H", "Period", "Y","cols=1;rows=2")</f>
        <v>44561</v>
      </c>
    </row>
    <row r="2293" spans="1:5" x14ac:dyDescent="0.25">
      <c r="D2293">
        <v>36.063099999999999</v>
      </c>
    </row>
    <row r="2294" spans="1:5" x14ac:dyDescent="0.25">
      <c r="A2294" s="5" t="s">
        <v>1130</v>
      </c>
      <c r="B2294" t="s">
        <v>1178</v>
      </c>
      <c r="C2294" t="s">
        <v>1199</v>
      </c>
      <c r="D2294" s="2" t="str">
        <f>_xll.BDH($A2294, $D$1, $B2294, $C2294, "Direction", "H", "Period", "Y")</f>
        <v>#N/A N/A</v>
      </c>
    </row>
    <row r="2296" spans="1:5" x14ac:dyDescent="0.25">
      <c r="A2296" s="5" t="s">
        <v>1131</v>
      </c>
      <c r="B2296" t="s">
        <v>1178</v>
      </c>
      <c r="C2296" t="s">
        <v>1199</v>
      </c>
      <c r="D2296" s="2">
        <f>_xll.BDH($A2296, $D$1, $B2296, $C2296, "Direction", "H", "Period", "Y","cols=1;rows=2")</f>
        <v>44561</v>
      </c>
    </row>
    <row r="2297" spans="1:5" x14ac:dyDescent="0.25">
      <c r="D2297">
        <v>7.5871000000000004</v>
      </c>
    </row>
    <row r="2298" spans="1:5" x14ac:dyDescent="0.25">
      <c r="A2298" s="5" t="s">
        <v>1132</v>
      </c>
      <c r="B2298" t="s">
        <v>1178</v>
      </c>
      <c r="C2298" t="s">
        <v>1199</v>
      </c>
      <c r="D2298" s="2">
        <f>_xll.BDH($A2298, $D$1, $B2298, $C2298, "Direction", "H", "Period", "Y","cols=1;rows=2")</f>
        <v>44561</v>
      </c>
    </row>
    <row r="2299" spans="1:5" x14ac:dyDescent="0.25">
      <c r="D2299">
        <v>-5.8421000000000003</v>
      </c>
    </row>
    <row r="2300" spans="1:5" x14ac:dyDescent="0.25">
      <c r="A2300" s="5" t="s">
        <v>1133</v>
      </c>
      <c r="B2300" t="s">
        <v>1178</v>
      </c>
      <c r="C2300" t="s">
        <v>1199</v>
      </c>
      <c r="D2300" s="2">
        <f>_xll.BDH($A2300, $D$1, $B2300, $C2300, "Direction", "H", "Period", "Y","cols=1;rows=2")</f>
        <v>44561</v>
      </c>
    </row>
    <row r="2301" spans="1:5" x14ac:dyDescent="0.25">
      <c r="D2301">
        <v>71.989999999999995</v>
      </c>
    </row>
    <row r="2302" spans="1:5" x14ac:dyDescent="0.25">
      <c r="A2302" s="5" t="s">
        <v>1134</v>
      </c>
      <c r="B2302" t="s">
        <v>1178</v>
      </c>
      <c r="C2302" t="s">
        <v>1199</v>
      </c>
      <c r="D2302" s="2">
        <f>_xll.BDH($A2302, $D$1, $B2302, $C2302, "Direction", "H", "Period", "Y","cols=2;rows=2")</f>
        <v>44199</v>
      </c>
      <c r="E2302" s="2">
        <v>44563</v>
      </c>
    </row>
    <row r="2303" spans="1:5" x14ac:dyDescent="0.25">
      <c r="D2303">
        <v>13.5245</v>
      </c>
      <c r="E2303">
        <v>8.2078000000000007</v>
      </c>
    </row>
    <row r="2304" spans="1:5" x14ac:dyDescent="0.25">
      <c r="A2304" s="5" t="s">
        <v>1135</v>
      </c>
      <c r="B2304" t="s">
        <v>1178</v>
      </c>
      <c r="C2304" t="s">
        <v>1199</v>
      </c>
      <c r="D2304" s="2">
        <f>_xll.BDH($A2304, $D$1, $B2304, $C2304, "Direction", "H", "Period", "Y","cols=1;rows=2")</f>
        <v>44561</v>
      </c>
    </row>
    <row r="2305" spans="1:4" x14ac:dyDescent="0.25">
      <c r="D2305">
        <v>31.590299999999999</v>
      </c>
    </row>
    <row r="2306" spans="1:4" x14ac:dyDescent="0.25">
      <c r="A2306" s="5" t="s">
        <v>1136</v>
      </c>
      <c r="B2306" t="s">
        <v>1179</v>
      </c>
      <c r="C2306" t="s">
        <v>1199</v>
      </c>
      <c r="D2306" s="2" t="str">
        <f>_xll.BDH($A2306, $D$1, $B2306, $C2306, "Direction", "H", "Period", "Y")</f>
        <v>#N/A N/A</v>
      </c>
    </row>
    <row r="2308" spans="1:4" x14ac:dyDescent="0.25">
      <c r="A2308" s="5" t="s">
        <v>1137</v>
      </c>
      <c r="B2308" t="s">
        <v>1179</v>
      </c>
      <c r="C2308" t="s">
        <v>1199</v>
      </c>
      <c r="D2308" s="2" t="str">
        <f>_xll.BDH($A2308, $D$1, $B2308, $C2308, "Direction", "H", "Period", "Y")</f>
        <v>#N/A N/A</v>
      </c>
    </row>
    <row r="2310" spans="1:4" x14ac:dyDescent="0.25">
      <c r="A2310" s="5" t="s">
        <v>1138</v>
      </c>
      <c r="B2310" t="s">
        <v>1179</v>
      </c>
      <c r="C2310" t="s">
        <v>1199</v>
      </c>
      <c r="D2310" s="2">
        <f>_xll.BDH($A2310, $D$1, $B2310, $C2310, "Direction", "H", "Period", "Y","cols=1;rows=2")</f>
        <v>44804</v>
      </c>
    </row>
    <row r="2311" spans="1:4" x14ac:dyDescent="0.25">
      <c r="D2311">
        <v>33.812399999999997</v>
      </c>
    </row>
    <row r="2312" spans="1:4" x14ac:dyDescent="0.25">
      <c r="A2312" s="5" t="s">
        <v>1139</v>
      </c>
      <c r="B2312" t="s">
        <v>1179</v>
      </c>
      <c r="C2312" t="s">
        <v>1199</v>
      </c>
      <c r="D2312" s="2" t="str">
        <f>_xll.BDH($A2312, $D$1, $B2312, $C2312, "Direction", "H", "Period", "Y")</f>
        <v>#N/A N/A</v>
      </c>
    </row>
    <row r="2314" spans="1:4" x14ac:dyDescent="0.25">
      <c r="A2314" s="5" t="s">
        <v>1140</v>
      </c>
      <c r="B2314" t="s">
        <v>1179</v>
      </c>
      <c r="C2314" t="s">
        <v>1199</v>
      </c>
      <c r="D2314" s="2" t="str">
        <f>_xll.BDH($A2314, $D$1, $B2314, $C2314, "Direction", "H", "Period", "Y")</f>
        <v>#N/A N/A</v>
      </c>
    </row>
    <row r="2316" spans="1:4" x14ac:dyDescent="0.25">
      <c r="A2316" s="5" t="s">
        <v>1141</v>
      </c>
      <c r="B2316" t="s">
        <v>1179</v>
      </c>
      <c r="C2316" t="s">
        <v>1199</v>
      </c>
      <c r="D2316" s="2" t="str">
        <f>_xll.BDH($A2316, $D$1, $B2316, $C2316, "Direction", "H", "Period", "Y")</f>
        <v>#N/A N/A</v>
      </c>
    </row>
    <row r="2318" spans="1:4" x14ac:dyDescent="0.25">
      <c r="A2318" s="5" t="s">
        <v>1142</v>
      </c>
      <c r="B2318" t="s">
        <v>1179</v>
      </c>
      <c r="C2318" t="s">
        <v>1199</v>
      </c>
      <c r="D2318" s="2" t="str">
        <f>_xll.BDH($A2318, $D$1, $B2318, $C2318, "Direction", "H", "Period", "Y")</f>
        <v>#N/A N/A</v>
      </c>
    </row>
    <row r="2320" spans="1:4" x14ac:dyDescent="0.25">
      <c r="A2320" s="5" t="s">
        <v>1143</v>
      </c>
      <c r="B2320" t="s">
        <v>1179</v>
      </c>
      <c r="C2320" t="s">
        <v>1199</v>
      </c>
      <c r="D2320" s="2" t="str">
        <f>_xll.BDH($A2320, $D$1, $B2320, $C2320, "Direction", "H", "Period", "Y")</f>
        <v>#N/A N/A</v>
      </c>
    </row>
    <row r="2322" spans="1:4" x14ac:dyDescent="0.25">
      <c r="A2322" s="5" t="s">
        <v>1144</v>
      </c>
      <c r="B2322" t="s">
        <v>1179</v>
      </c>
      <c r="C2322" t="s">
        <v>1199</v>
      </c>
      <c r="D2322" s="2" t="str">
        <f>_xll.BDH($A2322, $D$1, $B2322, $C2322, "Direction", "H", "Period", "Y")</f>
        <v>#N/A N/A</v>
      </c>
    </row>
    <row r="2324" spans="1:4" x14ac:dyDescent="0.25">
      <c r="A2324" s="5" t="s">
        <v>1145</v>
      </c>
      <c r="B2324" t="s">
        <v>1179</v>
      </c>
      <c r="C2324" t="s">
        <v>1199</v>
      </c>
      <c r="D2324" s="2" t="str">
        <f>_xll.BDH($A2324, $D$1, $B2324, $C2324, "Direction", "H", "Period", "Y")</f>
        <v>#N/A N/A</v>
      </c>
    </row>
    <row r="2326" spans="1:4" x14ac:dyDescent="0.25">
      <c r="A2326" s="5" t="s">
        <v>1146</v>
      </c>
      <c r="B2326" t="s">
        <v>1179</v>
      </c>
      <c r="C2326" t="s">
        <v>1199</v>
      </c>
      <c r="D2326" s="2" t="str">
        <f>_xll.BDH($A2326, $D$1, $B2326, $C2326, "Direction", "H", "Period", "Y")</f>
        <v>#N/A N/A</v>
      </c>
    </row>
    <row r="2328" spans="1:4" x14ac:dyDescent="0.25">
      <c r="A2328" s="5" t="s">
        <v>1147</v>
      </c>
      <c r="B2328" t="s">
        <v>1179</v>
      </c>
      <c r="C2328" t="s">
        <v>1199</v>
      </c>
      <c r="D2328" s="2" t="str">
        <f>_xll.BDH($A2328, $D$1, $B2328, $C2328, "Direction", "H", "Period", "Y")</f>
        <v>#N/A N/A</v>
      </c>
    </row>
    <row r="2330" spans="1:4" x14ac:dyDescent="0.25">
      <c r="A2330" s="5" t="s">
        <v>1148</v>
      </c>
      <c r="B2330" t="s">
        <v>1179</v>
      </c>
      <c r="C2330" t="s">
        <v>1199</v>
      </c>
      <c r="D2330" s="2" t="str">
        <f>_xll.BDH($A2330, $D$1, $B2330, $C2330, "Direction", "H", "Period", "Y")</f>
        <v>#N/A N/A</v>
      </c>
    </row>
    <row r="2332" spans="1:4" x14ac:dyDescent="0.25">
      <c r="A2332" s="5" t="s">
        <v>1149</v>
      </c>
      <c r="B2332" t="s">
        <v>1179</v>
      </c>
      <c r="C2332" t="s">
        <v>1199</v>
      </c>
      <c r="D2332" s="2" t="str">
        <f>_xll.BDH($A2332, $D$1, $B2332, $C2332, "Direction", "H", "Period", "Y")</f>
        <v>#N/A N/A</v>
      </c>
    </row>
    <row r="2334" spans="1:4" x14ac:dyDescent="0.25">
      <c r="A2334" s="5" t="s">
        <v>1150</v>
      </c>
      <c r="B2334" t="s">
        <v>1179</v>
      </c>
      <c r="C2334" t="s">
        <v>1199</v>
      </c>
      <c r="D2334" s="2" t="str">
        <f>_xll.BDH($A2334, $D$1, $B2334, $C2334, "Direction", "H", "Period", "Y")</f>
        <v>#N/A N/A</v>
      </c>
    </row>
    <row r="2336" spans="1:4" x14ac:dyDescent="0.25">
      <c r="A2336" s="5" t="s">
        <v>1151</v>
      </c>
      <c r="B2336" t="s">
        <v>1179</v>
      </c>
      <c r="C2336" t="s">
        <v>1199</v>
      </c>
      <c r="D2336" s="2" t="str">
        <f>_xll.BDH($A2336, $D$1, $B2336, $C2336, "Direction", "H", "Period", "Y")</f>
        <v>#N/A N/A</v>
      </c>
    </row>
    <row r="2338" spans="1:4" x14ac:dyDescent="0.25">
      <c r="A2338" s="5" t="s">
        <v>753</v>
      </c>
      <c r="B2338" t="s">
        <v>1179</v>
      </c>
      <c r="C2338" t="s">
        <v>1199</v>
      </c>
      <c r="D2338" s="2">
        <f>_xll.BDH($A2338, $D$1, $B2338, $C2338, "Direction", "H", "Period", "Y","cols=1;rows=2")</f>
        <v>44834</v>
      </c>
    </row>
    <row r="2339" spans="1:4" x14ac:dyDescent="0.25">
      <c r="D2339">
        <v>14.446</v>
      </c>
    </row>
    <row r="2340" spans="1:4" x14ac:dyDescent="0.25">
      <c r="A2340" s="5" t="s">
        <v>1152</v>
      </c>
      <c r="B2340" t="s">
        <v>1179</v>
      </c>
      <c r="C2340" t="s">
        <v>1199</v>
      </c>
      <c r="D2340" s="2" t="str">
        <f>_xll.BDH($A2340, $D$1, $B2340, $C2340, "Direction", "H", "Period", "Y")</f>
        <v>#N/A N/A</v>
      </c>
    </row>
    <row r="2342" spans="1:4" x14ac:dyDescent="0.25">
      <c r="A2342" s="5" t="s">
        <v>1153</v>
      </c>
      <c r="B2342" t="s">
        <v>1179</v>
      </c>
      <c r="C2342" t="s">
        <v>1199</v>
      </c>
      <c r="D2342" s="2" t="str">
        <f>_xll.BDH($A2342, $D$1, $B2342, $C2342, "Direction", "H", "Period", "Y")</f>
        <v>#N/A N/A</v>
      </c>
    </row>
    <row r="2344" spans="1:4" x14ac:dyDescent="0.25">
      <c r="A2344" s="5" t="s">
        <v>1154</v>
      </c>
      <c r="B2344" t="s">
        <v>1179</v>
      </c>
      <c r="C2344" t="s">
        <v>1199</v>
      </c>
      <c r="D2344" s="2">
        <f>_xll.BDH($A2344, $D$1, $B2344, $C2344, "Direction", "H", "Period", "Y","cols=1;rows=2")</f>
        <v>44742</v>
      </c>
    </row>
    <row r="2345" spans="1:4" x14ac:dyDescent="0.25">
      <c r="D2345">
        <v>16.6586</v>
      </c>
    </row>
    <row r="2346" spans="1:4" x14ac:dyDescent="0.25">
      <c r="A2346" s="5" t="s">
        <v>1155</v>
      </c>
      <c r="B2346" t="s">
        <v>1179</v>
      </c>
      <c r="C2346" t="s">
        <v>1199</v>
      </c>
      <c r="D2346" s="2" t="str">
        <f>_xll.BDH($A2346, $D$1, $B2346, $C2346, "Direction", "H", "Period", "Y")</f>
        <v>#N/A N/A</v>
      </c>
    </row>
    <row r="2348" spans="1:4" x14ac:dyDescent="0.25">
      <c r="A2348" s="5" t="s">
        <v>1156</v>
      </c>
      <c r="B2348" t="s">
        <v>1179</v>
      </c>
      <c r="C2348" t="s">
        <v>1199</v>
      </c>
      <c r="D2348" s="2" t="str">
        <f>_xll.BDH($A2348, $D$1, $B2348, $C2348, "Direction", "H", "Period", "Y")</f>
        <v>#N/A N/A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476DE9-6D4F-4DA2-B5B9-3B551DB6EE0E}">
  <dimension ref="A1:Z2348"/>
  <sheetViews>
    <sheetView workbookViewId="0">
      <selection activeCell="D1" sqref="D1"/>
    </sheetView>
  </sheetViews>
  <sheetFormatPr defaultRowHeight="15" x14ac:dyDescent="0.25"/>
  <cols>
    <col min="1" max="1" width="19.5703125" bestFit="1" customWidth="1"/>
    <col min="2" max="3" width="10.42578125" bestFit="1" customWidth="1"/>
    <col min="4" max="4" width="22.5703125" bestFit="1" customWidth="1"/>
    <col min="5" max="25" width="11.140625" bestFit="1" customWidth="1"/>
  </cols>
  <sheetData>
    <row r="1" spans="1:17" x14ac:dyDescent="0.25">
      <c r="B1" s="1" t="s">
        <v>0</v>
      </c>
      <c r="C1" s="1" t="s">
        <v>1</v>
      </c>
      <c r="D1" t="s">
        <v>1209</v>
      </c>
    </row>
    <row r="2" spans="1:17" x14ac:dyDescent="0.25">
      <c r="A2" s="1" t="s">
        <v>2</v>
      </c>
      <c r="B2" t="s">
        <v>1157</v>
      </c>
      <c r="C2" t="s">
        <v>1180</v>
      </c>
      <c r="D2" s="2">
        <f>_xll.BDH($A2, $D$1, $B2, $C2, "Direction", "H", "Period", "Y","cols=12;rows=2")</f>
        <v>36889</v>
      </c>
      <c r="E2" s="2">
        <v>37256</v>
      </c>
      <c r="F2" s="2">
        <v>37621</v>
      </c>
      <c r="G2" s="2">
        <v>37986</v>
      </c>
      <c r="H2" s="2">
        <v>38352</v>
      </c>
      <c r="I2" s="2">
        <v>38716</v>
      </c>
      <c r="J2" s="2">
        <v>39080</v>
      </c>
      <c r="K2" s="2">
        <v>39447</v>
      </c>
      <c r="L2" s="2">
        <v>39813</v>
      </c>
      <c r="M2" s="2">
        <v>40178</v>
      </c>
      <c r="N2" s="2">
        <v>40543</v>
      </c>
      <c r="O2" s="2">
        <v>40907</v>
      </c>
    </row>
    <row r="3" spans="1:17" x14ac:dyDescent="0.25">
      <c r="A3" s="4"/>
      <c r="D3">
        <v>8.5633999999999997</v>
      </c>
      <c r="E3">
        <v>3.8224</v>
      </c>
      <c r="F3">
        <v>5.5934999999999997</v>
      </c>
      <c r="G3">
        <v>5.5983999999999998</v>
      </c>
      <c r="H3">
        <v>5.1276000000000002</v>
      </c>
      <c r="I3">
        <v>8.4262999999999995</v>
      </c>
      <c r="J3">
        <v>4.6695000000000002</v>
      </c>
      <c r="K3">
        <v>7.5900999999999996</v>
      </c>
      <c r="L3">
        <v>6.1151</v>
      </c>
      <c r="M3">
        <v>3.3485</v>
      </c>
      <c r="N3">
        <v>6.4298999999999999</v>
      </c>
      <c r="O3">
        <v>7.0636999999999999</v>
      </c>
    </row>
    <row r="4" spans="1:17" x14ac:dyDescent="0.25">
      <c r="A4" s="1" t="s">
        <v>3</v>
      </c>
      <c r="B4" t="s">
        <v>1157</v>
      </c>
      <c r="C4" t="s">
        <v>1181</v>
      </c>
      <c r="D4" s="2">
        <f>_xll.BDH($A4, $D$1, $B4, $C4, "Direction", "H", "Period", "Y","cols=11;rows=2")</f>
        <v>36889</v>
      </c>
      <c r="E4" s="2">
        <v>37256</v>
      </c>
      <c r="F4" s="2">
        <v>37621</v>
      </c>
      <c r="G4" s="2">
        <v>37986</v>
      </c>
      <c r="H4" s="2">
        <v>38352</v>
      </c>
      <c r="I4" s="2">
        <v>38716</v>
      </c>
      <c r="J4" s="2">
        <v>39080</v>
      </c>
      <c r="K4" s="2">
        <v>39447</v>
      </c>
      <c r="L4" s="2">
        <v>39813</v>
      </c>
      <c r="M4" s="2">
        <v>40178</v>
      </c>
      <c r="N4" s="2">
        <v>40543</v>
      </c>
    </row>
    <row r="5" spans="1:17" x14ac:dyDescent="0.25">
      <c r="A5" s="4"/>
      <c r="D5">
        <v>25.806999999999999</v>
      </c>
      <c r="E5">
        <v>22.5411</v>
      </c>
      <c r="F5">
        <v>15.7285</v>
      </c>
      <c r="G5">
        <v>15.8306</v>
      </c>
      <c r="H5">
        <v>14.7174</v>
      </c>
      <c r="I5">
        <v>18.181699999999999</v>
      </c>
      <c r="J5">
        <v>24.029800000000002</v>
      </c>
      <c r="K5">
        <v>17.8735</v>
      </c>
      <c r="L5">
        <v>10.533799999999999</v>
      </c>
      <c r="M5">
        <v>10.8491</v>
      </c>
      <c r="N5">
        <v>16.037400000000002</v>
      </c>
    </row>
    <row r="6" spans="1:17" x14ac:dyDescent="0.25">
      <c r="A6" s="1" t="s">
        <v>4</v>
      </c>
      <c r="B6" t="s">
        <v>1157</v>
      </c>
      <c r="C6" t="s">
        <v>1180</v>
      </c>
      <c r="D6" s="2">
        <f>_xll.BDH($A6, $D$1, $B6, $C6, "Direction", "H", "Period", "Y","cols=12;rows=2")</f>
        <v>36889</v>
      </c>
      <c r="E6" s="2">
        <v>37256</v>
      </c>
      <c r="F6" s="2">
        <v>37621</v>
      </c>
      <c r="G6" s="2">
        <v>37986</v>
      </c>
      <c r="H6" s="2">
        <v>38352</v>
      </c>
      <c r="I6" s="2">
        <v>38716</v>
      </c>
      <c r="J6" s="2">
        <v>39080</v>
      </c>
      <c r="K6" s="2">
        <v>39447</v>
      </c>
      <c r="L6" s="2">
        <v>39813</v>
      </c>
      <c r="M6" s="2">
        <v>40178</v>
      </c>
      <c r="N6" s="2">
        <v>40543</v>
      </c>
      <c r="O6" s="2">
        <v>40907</v>
      </c>
    </row>
    <row r="7" spans="1:17" x14ac:dyDescent="0.25">
      <c r="A7" s="4"/>
      <c r="D7">
        <v>8.7408000000000001</v>
      </c>
      <c r="E7">
        <v>11.0937</v>
      </c>
      <c r="F7">
        <v>24.760899999999999</v>
      </c>
      <c r="G7">
        <v>64.663700000000006</v>
      </c>
      <c r="H7">
        <v>13.5649</v>
      </c>
      <c r="I7">
        <v>17.396999999999998</v>
      </c>
      <c r="J7">
        <v>9.6927000000000003</v>
      </c>
      <c r="K7">
        <v>11.699</v>
      </c>
      <c r="L7">
        <v>3.9510999999999998</v>
      </c>
      <c r="M7">
        <v>9.7532999999999994</v>
      </c>
      <c r="N7">
        <v>8.0736000000000008</v>
      </c>
      <c r="O7">
        <v>16.1783</v>
      </c>
    </row>
    <row r="8" spans="1:17" x14ac:dyDescent="0.25">
      <c r="A8" s="1" t="s">
        <v>5</v>
      </c>
      <c r="B8" t="s">
        <v>1157</v>
      </c>
      <c r="C8" t="s">
        <v>1182</v>
      </c>
      <c r="D8" s="2">
        <f>_xll.BDH($A8, $D$1, $B8, $C8, "Direction", "H", "Period", "Y","cols=9;rows=2")</f>
        <v>36889</v>
      </c>
      <c r="E8" s="2">
        <v>37256</v>
      </c>
      <c r="F8" s="2">
        <v>37621</v>
      </c>
      <c r="G8" s="2">
        <v>37986</v>
      </c>
      <c r="H8" s="2">
        <v>38352</v>
      </c>
      <c r="I8" s="2">
        <v>38716</v>
      </c>
      <c r="J8" s="2">
        <v>39447</v>
      </c>
      <c r="K8" s="2">
        <v>39813</v>
      </c>
      <c r="L8" s="2">
        <v>40178</v>
      </c>
      <c r="M8" s="2"/>
    </row>
    <row r="9" spans="1:17" x14ac:dyDescent="0.25">
      <c r="A9" s="4"/>
      <c r="D9">
        <v>2.3043999999999998</v>
      </c>
      <c r="E9">
        <v>13.4429</v>
      </c>
      <c r="F9">
        <v>39.914999999999999</v>
      </c>
      <c r="G9">
        <v>43.683900000000001</v>
      </c>
      <c r="H9">
        <v>5.3305999999999996</v>
      </c>
      <c r="I9">
        <v>5.1222000000000003</v>
      </c>
      <c r="J9">
        <v>3.2044000000000001</v>
      </c>
      <c r="K9">
        <v>0.88529999999999998</v>
      </c>
      <c r="L9">
        <v>1.0752999999999999</v>
      </c>
    </row>
    <row r="10" spans="1:17" x14ac:dyDescent="0.25">
      <c r="A10" s="1" t="s">
        <v>6</v>
      </c>
      <c r="B10" t="s">
        <v>1157</v>
      </c>
      <c r="C10" t="s">
        <v>1183</v>
      </c>
      <c r="D10" s="2">
        <f>_xll.BDH($A10, $D$1, $B10, $C10, "Direction", "H", "Period", "Y","cols=7;rows=2")</f>
        <v>36889</v>
      </c>
      <c r="E10" s="2">
        <v>37256</v>
      </c>
      <c r="F10" s="2">
        <v>37621</v>
      </c>
      <c r="G10" s="2">
        <v>37986</v>
      </c>
      <c r="H10" s="2">
        <v>38352</v>
      </c>
      <c r="I10" s="2">
        <v>38716</v>
      </c>
      <c r="J10" s="2">
        <v>39080</v>
      </c>
    </row>
    <row r="11" spans="1:17" x14ac:dyDescent="0.25">
      <c r="A11" s="4"/>
      <c r="D11">
        <v>3.4036</v>
      </c>
      <c r="E11">
        <v>4.4885000000000002</v>
      </c>
      <c r="F11">
        <v>2.9592999999999998</v>
      </c>
      <c r="G11">
        <v>2.9569000000000001</v>
      </c>
      <c r="H11">
        <v>3.4329000000000001</v>
      </c>
      <c r="I11">
        <v>3.6985000000000001</v>
      </c>
      <c r="J11">
        <v>5.9505999999999997</v>
      </c>
    </row>
    <row r="12" spans="1:17" x14ac:dyDescent="0.25">
      <c r="A12" s="1" t="s">
        <v>7</v>
      </c>
      <c r="B12" t="s">
        <v>1157</v>
      </c>
      <c r="C12" t="s">
        <v>1184</v>
      </c>
      <c r="D12" s="2">
        <f>_xll.BDH($A12, $D$1, $B12, $C12, "Direction", "H", "Period", "Y","cols=13;rows=2")</f>
        <v>37256</v>
      </c>
      <c r="E12" s="2">
        <v>37621</v>
      </c>
      <c r="F12" s="2">
        <v>37986</v>
      </c>
      <c r="G12" s="2">
        <v>38352</v>
      </c>
      <c r="H12" s="2">
        <v>38716</v>
      </c>
      <c r="I12" s="2">
        <v>39080</v>
      </c>
      <c r="J12" s="2">
        <v>39447</v>
      </c>
      <c r="K12" s="2">
        <v>39813</v>
      </c>
      <c r="L12" s="2">
        <v>40178</v>
      </c>
      <c r="M12" s="2">
        <v>40543</v>
      </c>
      <c r="N12" s="2">
        <v>40907</v>
      </c>
      <c r="O12" s="2">
        <v>41274</v>
      </c>
      <c r="P12" s="2">
        <v>41639</v>
      </c>
      <c r="Q12" s="2"/>
    </row>
    <row r="13" spans="1:17" x14ac:dyDescent="0.25">
      <c r="A13" s="4"/>
      <c r="D13">
        <v>7.4904000000000002</v>
      </c>
      <c r="E13">
        <v>4.0378999999999996</v>
      </c>
      <c r="F13">
        <v>4.3930999999999996</v>
      </c>
      <c r="G13">
        <v>4.9097</v>
      </c>
      <c r="H13">
        <v>4.0339</v>
      </c>
      <c r="I13">
        <v>5.0853999999999999</v>
      </c>
      <c r="J13">
        <v>4.0731999999999999</v>
      </c>
      <c r="K13">
        <v>0.84530000000000005</v>
      </c>
      <c r="L13">
        <v>2.1596000000000002</v>
      </c>
      <c r="M13">
        <v>2.625</v>
      </c>
      <c r="N13">
        <v>1.8988</v>
      </c>
      <c r="O13">
        <v>5.6757</v>
      </c>
      <c r="P13">
        <v>7.1871999999999998</v>
      </c>
    </row>
    <row r="14" spans="1:17" x14ac:dyDescent="0.25">
      <c r="A14" s="1" t="s">
        <v>8</v>
      </c>
      <c r="B14" t="s">
        <v>1157</v>
      </c>
      <c r="C14" t="s">
        <v>1185</v>
      </c>
      <c r="D14" s="2">
        <f>_xll.BDH($A14, $D$1, $B14, $C14, "Direction", "H", "Period", "Y","cols=1;rows=2")</f>
        <v>36889</v>
      </c>
    </row>
    <row r="15" spans="1:17" x14ac:dyDescent="0.25">
      <c r="A15" s="4"/>
      <c r="D15">
        <v>148.77119999999999</v>
      </c>
    </row>
    <row r="16" spans="1:17" x14ac:dyDescent="0.25">
      <c r="A16" s="1" t="s">
        <v>9</v>
      </c>
      <c r="B16" t="s">
        <v>1157</v>
      </c>
      <c r="C16" t="s">
        <v>1186</v>
      </c>
      <c r="D16" s="2">
        <f>_xll.BDH($A16, $D$1, $B16, $C16, "Direction", "H", "Period", "Y","cols=8;rows=2")</f>
        <v>36889</v>
      </c>
      <c r="E16" s="2">
        <v>37256</v>
      </c>
      <c r="F16" s="2">
        <v>37621</v>
      </c>
      <c r="G16" s="2">
        <v>37986</v>
      </c>
      <c r="H16" s="2">
        <v>38352</v>
      </c>
      <c r="I16" s="2">
        <v>38716</v>
      </c>
      <c r="J16" s="2">
        <v>39080</v>
      </c>
      <c r="K16" s="2">
        <v>39447</v>
      </c>
    </row>
    <row r="17" spans="1:16" x14ac:dyDescent="0.25">
      <c r="A17" s="4"/>
      <c r="D17">
        <v>6.5678999999999998</v>
      </c>
      <c r="E17">
        <v>6.8884999999999996</v>
      </c>
      <c r="F17">
        <v>7.0423</v>
      </c>
      <c r="G17">
        <v>17.0398</v>
      </c>
      <c r="H17">
        <v>15.9496</v>
      </c>
      <c r="I17">
        <v>18.989899999999999</v>
      </c>
      <c r="J17">
        <v>20.6081</v>
      </c>
      <c r="K17">
        <v>28.0365</v>
      </c>
    </row>
    <row r="18" spans="1:16" x14ac:dyDescent="0.25">
      <c r="A18" s="1" t="s">
        <v>10</v>
      </c>
      <c r="B18" t="s">
        <v>1157</v>
      </c>
      <c r="C18" t="s">
        <v>1187</v>
      </c>
      <c r="D18" s="2">
        <f>_xll.BDH($A18, $D$1, $B18, $C18, "Direction", "H", "Period", "Y","cols=5;rows=2")</f>
        <v>36889</v>
      </c>
      <c r="E18" s="2">
        <v>37256</v>
      </c>
      <c r="F18" s="2">
        <v>37621</v>
      </c>
      <c r="G18" s="2">
        <v>37986</v>
      </c>
      <c r="H18" s="2">
        <v>38352</v>
      </c>
    </row>
    <row r="19" spans="1:16" x14ac:dyDescent="0.25">
      <c r="A19" s="4"/>
      <c r="D19">
        <v>3.6732999999999998</v>
      </c>
      <c r="E19">
        <v>7.9875999999999996</v>
      </c>
      <c r="F19">
        <v>27.650300000000001</v>
      </c>
      <c r="G19">
        <v>18.633400000000002</v>
      </c>
      <c r="H19">
        <v>5.8316999999999997</v>
      </c>
    </row>
    <row r="20" spans="1:16" x14ac:dyDescent="0.25">
      <c r="A20" s="1" t="s">
        <v>11</v>
      </c>
      <c r="B20" t="s">
        <v>1157</v>
      </c>
      <c r="C20" t="s">
        <v>1188</v>
      </c>
      <c r="D20" s="2">
        <f>_xll.BDH($A20, $D$1, $B20, $C20, "Direction", "H", "Period", "Y","cols=13;rows=2")</f>
        <v>36889</v>
      </c>
      <c r="E20" s="2">
        <v>37256</v>
      </c>
      <c r="F20" s="2">
        <v>37621</v>
      </c>
      <c r="G20" s="2">
        <v>37986</v>
      </c>
      <c r="H20" s="2">
        <v>38352</v>
      </c>
      <c r="I20" s="2">
        <v>38716</v>
      </c>
      <c r="J20" s="2">
        <v>39080</v>
      </c>
      <c r="K20" s="2">
        <v>39447</v>
      </c>
      <c r="L20" s="2">
        <v>39813</v>
      </c>
      <c r="M20" s="2">
        <v>40178</v>
      </c>
      <c r="N20" s="2">
        <v>40543</v>
      </c>
      <c r="O20" s="2">
        <v>40907</v>
      </c>
      <c r="P20" s="2">
        <v>41274</v>
      </c>
    </row>
    <row r="21" spans="1:16" x14ac:dyDescent="0.25">
      <c r="A21" s="4"/>
      <c r="D21">
        <v>8.2446000000000002</v>
      </c>
      <c r="E21">
        <v>6.3784999999999998</v>
      </c>
      <c r="F21">
        <v>5.8935000000000004</v>
      </c>
      <c r="G21">
        <v>6.2218999999999998</v>
      </c>
      <c r="H21">
        <v>6.8098999999999998</v>
      </c>
      <c r="I21">
        <v>7.3848000000000003</v>
      </c>
      <c r="J21">
        <v>6.1318999999999999</v>
      </c>
      <c r="K21">
        <v>9.9025999999999996</v>
      </c>
      <c r="L21">
        <v>5.0902000000000003</v>
      </c>
      <c r="M21">
        <v>5.0381999999999998</v>
      </c>
      <c r="N21">
        <v>4.9821</v>
      </c>
      <c r="O21">
        <v>10.2674</v>
      </c>
      <c r="P21">
        <v>11.1472</v>
      </c>
    </row>
    <row r="22" spans="1:16" x14ac:dyDescent="0.25">
      <c r="A22" s="1" t="s">
        <v>12</v>
      </c>
      <c r="B22" t="s">
        <v>1157</v>
      </c>
      <c r="C22" t="s">
        <v>1183</v>
      </c>
      <c r="D22" s="2">
        <f>_xll.BDH($A22, $D$1, $B22, $C22, "Direction", "H", "Period", "Y","cols=7;rows=2")</f>
        <v>36889</v>
      </c>
      <c r="E22" s="2">
        <v>37256</v>
      </c>
      <c r="F22" s="2">
        <v>37621</v>
      </c>
      <c r="G22" s="2">
        <v>37986</v>
      </c>
      <c r="H22" s="2">
        <v>38352</v>
      </c>
      <c r="I22" s="2">
        <v>38716</v>
      </c>
      <c r="J22" s="2">
        <v>39080</v>
      </c>
    </row>
    <row r="23" spans="1:16" x14ac:dyDescent="0.25">
      <c r="A23" s="4"/>
      <c r="D23">
        <v>53.148699999999998</v>
      </c>
      <c r="E23">
        <v>43.4557</v>
      </c>
      <c r="F23">
        <v>41.764099999999999</v>
      </c>
      <c r="G23">
        <v>30.450700000000001</v>
      </c>
      <c r="H23">
        <v>28.715299999999999</v>
      </c>
      <c r="I23">
        <v>22.461300000000001</v>
      </c>
      <c r="J23">
        <v>24.711500000000001</v>
      </c>
    </row>
    <row r="24" spans="1:16" x14ac:dyDescent="0.25">
      <c r="A24" s="1" t="s">
        <v>13</v>
      </c>
      <c r="B24" t="s">
        <v>1157</v>
      </c>
      <c r="C24" t="s">
        <v>1189</v>
      </c>
      <c r="D24" s="2">
        <f>_xll.BDH($A24, $D$1, $B24, $C24, "Direction", "H", "Period", "Y","cols=6;rows=2")</f>
        <v>36889</v>
      </c>
      <c r="E24" s="2">
        <v>37256</v>
      </c>
      <c r="F24" s="2">
        <v>37621</v>
      </c>
      <c r="G24" s="2">
        <v>37986</v>
      </c>
      <c r="H24" s="2">
        <v>38352</v>
      </c>
      <c r="I24" s="2">
        <v>38716</v>
      </c>
    </row>
    <row r="25" spans="1:16" x14ac:dyDescent="0.25">
      <c r="A25" s="4"/>
      <c r="D25">
        <v>29.1768</v>
      </c>
      <c r="E25">
        <v>16.126799999999999</v>
      </c>
      <c r="F25">
        <v>15.5863</v>
      </c>
      <c r="G25">
        <v>14.205</v>
      </c>
      <c r="H25">
        <v>19.9177</v>
      </c>
      <c r="I25">
        <v>25.886800000000001</v>
      </c>
    </row>
    <row r="26" spans="1:16" x14ac:dyDescent="0.25">
      <c r="A26" s="1" t="s">
        <v>14</v>
      </c>
      <c r="B26" t="s">
        <v>1157</v>
      </c>
      <c r="C26" t="s">
        <v>1190</v>
      </c>
      <c r="D26" s="2">
        <f>_xll.BDH($A26, $D$1, $B26, $C26, "Direction", "H", "Period", "Y","cols=3;rows=2")</f>
        <v>36889</v>
      </c>
      <c r="E26" s="2">
        <v>37256</v>
      </c>
      <c r="F26" s="2">
        <v>37621</v>
      </c>
    </row>
    <row r="27" spans="1:16" x14ac:dyDescent="0.25">
      <c r="A27" s="4"/>
      <c r="D27">
        <v>5.0340999999999996</v>
      </c>
      <c r="E27">
        <v>11.427099999999999</v>
      </c>
      <c r="F27">
        <v>12.306699999999999</v>
      </c>
    </row>
    <row r="28" spans="1:16" x14ac:dyDescent="0.25">
      <c r="A28" s="1" t="s">
        <v>15</v>
      </c>
      <c r="B28" t="s">
        <v>1157</v>
      </c>
      <c r="C28" t="s">
        <v>1188</v>
      </c>
      <c r="D28" s="2">
        <f>_xll.BDH($A28, $D$1, $B28, $C28, "Direction", "H", "Period", "Y","cols=13;rows=2")</f>
        <v>36889</v>
      </c>
      <c r="E28" s="2">
        <v>37256</v>
      </c>
      <c r="F28" s="2">
        <v>37621</v>
      </c>
      <c r="G28" s="2">
        <v>37986</v>
      </c>
      <c r="H28" s="2">
        <v>38352</v>
      </c>
      <c r="I28" s="2">
        <v>38716</v>
      </c>
      <c r="J28" s="2">
        <v>39080</v>
      </c>
      <c r="K28" s="2">
        <v>39447</v>
      </c>
      <c r="L28" s="2">
        <v>39813</v>
      </c>
      <c r="M28" s="2">
        <v>40178</v>
      </c>
      <c r="N28" s="2">
        <v>40543</v>
      </c>
      <c r="O28" s="2">
        <v>40907</v>
      </c>
      <c r="P28" s="2">
        <v>41274</v>
      </c>
    </row>
    <row r="29" spans="1:16" x14ac:dyDescent="0.25">
      <c r="A29" s="4"/>
      <c r="D29">
        <v>3.1341999999999999</v>
      </c>
      <c r="E29">
        <v>3.2263000000000002</v>
      </c>
      <c r="F29">
        <v>3.8456000000000001</v>
      </c>
      <c r="G29">
        <v>3.2871000000000001</v>
      </c>
      <c r="H29">
        <v>5.7668999999999997</v>
      </c>
      <c r="I29">
        <v>4.3053999999999997</v>
      </c>
      <c r="J29">
        <v>6.7648000000000001</v>
      </c>
      <c r="K29">
        <v>3.0478000000000001</v>
      </c>
      <c r="L29">
        <v>5.0603999999999996</v>
      </c>
      <c r="M29">
        <v>4.6322000000000001</v>
      </c>
      <c r="N29">
        <v>2.3776999999999999</v>
      </c>
      <c r="O29">
        <v>28.821999999999999</v>
      </c>
      <c r="P29">
        <v>39.4816</v>
      </c>
    </row>
    <row r="30" spans="1:16" x14ac:dyDescent="0.25">
      <c r="A30" s="1" t="s">
        <v>16</v>
      </c>
      <c r="B30" t="s">
        <v>1157</v>
      </c>
      <c r="C30" t="s">
        <v>1182</v>
      </c>
      <c r="D30" s="2">
        <f>_xll.BDH($A30, $D$1, $B30, $C30, "Direction", "H", "Period", "Y","cols=7;rows=2")</f>
        <v>36889</v>
      </c>
      <c r="E30" s="2">
        <v>37256</v>
      </c>
      <c r="F30" s="2">
        <v>37621</v>
      </c>
      <c r="G30" s="2">
        <v>37986</v>
      </c>
      <c r="H30" s="2">
        <v>38716</v>
      </c>
      <c r="I30" s="2">
        <v>39080</v>
      </c>
      <c r="J30" s="2">
        <v>39447</v>
      </c>
      <c r="K30" s="2"/>
      <c r="L30" s="2"/>
    </row>
    <row r="31" spans="1:16" x14ac:dyDescent="0.25">
      <c r="A31" s="4"/>
      <c r="D31">
        <v>3.4184000000000001</v>
      </c>
      <c r="E31">
        <v>4.7160000000000002</v>
      </c>
      <c r="F31">
        <v>98.040999999999997</v>
      </c>
      <c r="G31">
        <v>125.3493</v>
      </c>
      <c r="H31">
        <v>14.4147</v>
      </c>
      <c r="I31">
        <v>48.391399999999997</v>
      </c>
      <c r="J31">
        <v>32.331699999999998</v>
      </c>
    </row>
    <row r="32" spans="1:16" x14ac:dyDescent="0.25">
      <c r="A32" s="1" t="s">
        <v>17</v>
      </c>
      <c r="B32" t="s">
        <v>1157</v>
      </c>
      <c r="C32" t="s">
        <v>1191</v>
      </c>
      <c r="D32" s="2">
        <f>_xll.BDH($A32, $D$1, $B32, $C32, "Direction", "H", "Period", "Y","cols=2;rows=2")</f>
        <v>36889</v>
      </c>
      <c r="E32" s="2">
        <v>37256</v>
      </c>
    </row>
    <row r="33" spans="1:20" x14ac:dyDescent="0.25">
      <c r="A33" s="4"/>
      <c r="D33">
        <v>15.774800000000001</v>
      </c>
      <c r="E33">
        <v>15.316700000000001</v>
      </c>
    </row>
    <row r="34" spans="1:20" x14ac:dyDescent="0.25">
      <c r="A34" s="1" t="s">
        <v>18</v>
      </c>
      <c r="B34" t="s">
        <v>1157</v>
      </c>
      <c r="C34" t="s">
        <v>1183</v>
      </c>
      <c r="D34" s="2">
        <f>_xll.BDH($A34, $D$1, $B34, $C34, "Direction", "H", "Period", "Y","cols=7;rows=2")</f>
        <v>36889</v>
      </c>
      <c r="E34" s="2">
        <v>37256</v>
      </c>
      <c r="F34" s="2">
        <v>37621</v>
      </c>
      <c r="G34" s="2">
        <v>37986</v>
      </c>
      <c r="H34" s="2">
        <v>38352</v>
      </c>
      <c r="I34" s="2">
        <v>38716</v>
      </c>
      <c r="J34" s="2">
        <v>39080</v>
      </c>
    </row>
    <row r="35" spans="1:20" x14ac:dyDescent="0.25">
      <c r="A35" s="4"/>
      <c r="D35">
        <v>16.232399999999998</v>
      </c>
      <c r="E35">
        <v>13.0959</v>
      </c>
      <c r="F35">
        <v>10.7446</v>
      </c>
      <c r="G35">
        <v>14.4969</v>
      </c>
      <c r="H35">
        <v>14.513299999999999</v>
      </c>
      <c r="I35">
        <v>17.196100000000001</v>
      </c>
      <c r="J35">
        <v>7.7117000000000004</v>
      </c>
    </row>
    <row r="36" spans="1:20" x14ac:dyDescent="0.25">
      <c r="A36" s="1" t="s">
        <v>19</v>
      </c>
      <c r="B36" t="s">
        <v>1157</v>
      </c>
      <c r="C36" t="s">
        <v>1192</v>
      </c>
      <c r="D36" s="2">
        <f>_xll.BDH($A36, $D$1, $B36, $C36, "Direction", "H", "Period", "Y","cols=16;rows=2")</f>
        <v>36889</v>
      </c>
      <c r="E36" s="2">
        <v>37256</v>
      </c>
      <c r="F36" s="2">
        <v>37621</v>
      </c>
      <c r="G36" s="2">
        <v>37986</v>
      </c>
      <c r="H36" s="2">
        <v>38352</v>
      </c>
      <c r="I36" s="2">
        <v>38716</v>
      </c>
      <c r="J36" s="2">
        <v>39080</v>
      </c>
      <c r="K36" s="2">
        <v>39447</v>
      </c>
      <c r="L36" s="2">
        <v>39813</v>
      </c>
      <c r="M36" s="2">
        <v>40178</v>
      </c>
      <c r="N36" s="2">
        <v>40543</v>
      </c>
      <c r="O36" s="2">
        <v>40907</v>
      </c>
      <c r="P36" s="2">
        <v>41274</v>
      </c>
      <c r="Q36" s="2">
        <v>41639</v>
      </c>
      <c r="R36" s="2">
        <v>42004</v>
      </c>
      <c r="S36" s="2">
        <v>42369</v>
      </c>
    </row>
    <row r="37" spans="1:20" x14ac:dyDescent="0.25">
      <c r="A37" s="4"/>
      <c r="D37">
        <v>34.425600000000003</v>
      </c>
      <c r="E37">
        <v>26.3827</v>
      </c>
      <c r="F37">
        <v>34.005200000000002</v>
      </c>
      <c r="G37">
        <v>22.9742</v>
      </c>
      <c r="H37">
        <v>19.406500000000001</v>
      </c>
      <c r="I37">
        <v>33.3339</v>
      </c>
      <c r="J37">
        <v>23.5504</v>
      </c>
      <c r="K37">
        <v>24.731400000000001</v>
      </c>
      <c r="L37">
        <v>17.965299999999999</v>
      </c>
      <c r="M37">
        <v>17.183</v>
      </c>
      <c r="N37">
        <v>44.9116</v>
      </c>
      <c r="O37">
        <v>24.686299999999999</v>
      </c>
      <c r="P37">
        <v>17.2865</v>
      </c>
      <c r="Q37">
        <v>19.445900000000002</v>
      </c>
      <c r="R37">
        <v>32.818100000000001</v>
      </c>
      <c r="S37">
        <v>37.083399999999997</v>
      </c>
    </row>
    <row r="38" spans="1:20" x14ac:dyDescent="0.25">
      <c r="A38" s="1" t="s">
        <v>20</v>
      </c>
      <c r="B38" t="s">
        <v>1157</v>
      </c>
      <c r="C38" t="s">
        <v>1183</v>
      </c>
      <c r="D38" s="2">
        <f>_xll.BDH($A38, $D$1, $B38, $C38, "Direction", "H", "Period", "Y","cols=7;rows=2")</f>
        <v>36889</v>
      </c>
      <c r="E38" s="2">
        <v>37256</v>
      </c>
      <c r="F38" s="2">
        <v>37621</v>
      </c>
      <c r="G38" s="2">
        <v>37986</v>
      </c>
      <c r="H38" s="2">
        <v>38352</v>
      </c>
      <c r="I38" s="2">
        <v>38716</v>
      </c>
      <c r="J38" s="2">
        <v>39080</v>
      </c>
    </row>
    <row r="39" spans="1:20" x14ac:dyDescent="0.25">
      <c r="A39" s="4"/>
      <c r="D39">
        <v>15.3752</v>
      </c>
      <c r="E39">
        <v>9.5115999999999996</v>
      </c>
      <c r="F39">
        <v>13.0756</v>
      </c>
      <c r="G39">
        <v>13.3741</v>
      </c>
      <c r="H39">
        <v>7.2355999999999998</v>
      </c>
      <c r="I39">
        <v>16.154199999999999</v>
      </c>
      <c r="J39">
        <v>15.8733</v>
      </c>
    </row>
    <row r="40" spans="1:20" x14ac:dyDescent="0.25">
      <c r="A40" s="1" t="s">
        <v>21</v>
      </c>
      <c r="B40" t="s">
        <v>1157</v>
      </c>
      <c r="C40" t="s">
        <v>1183</v>
      </c>
      <c r="D40" s="2">
        <f>_xll.BDH($A40, $D$1, $B40, $C40, "Direction", "H", "Period", "Y","cols=7;rows=2")</f>
        <v>36889</v>
      </c>
      <c r="E40" s="2">
        <v>37256</v>
      </c>
      <c r="F40" s="2">
        <v>37621</v>
      </c>
      <c r="G40" s="2">
        <v>37986</v>
      </c>
      <c r="H40" s="2">
        <v>38352</v>
      </c>
      <c r="I40" s="2">
        <v>38716</v>
      </c>
      <c r="J40" s="2">
        <v>39080</v>
      </c>
    </row>
    <row r="41" spans="1:20" x14ac:dyDescent="0.25">
      <c r="A41" s="4"/>
      <c r="D41">
        <v>8.0050000000000008</v>
      </c>
      <c r="E41">
        <v>7.3948</v>
      </c>
      <c r="F41">
        <v>4.3201000000000001</v>
      </c>
      <c r="G41">
        <v>4.3651</v>
      </c>
      <c r="H41">
        <v>5.7587000000000002</v>
      </c>
      <c r="I41">
        <v>3.7267000000000001</v>
      </c>
      <c r="J41">
        <v>6.1475</v>
      </c>
    </row>
    <row r="42" spans="1:20" x14ac:dyDescent="0.25">
      <c r="A42" s="1" t="s">
        <v>22</v>
      </c>
      <c r="B42" t="s">
        <v>1157</v>
      </c>
      <c r="C42" t="s">
        <v>1186</v>
      </c>
      <c r="D42" s="2">
        <f>_xll.BDH($A42, $D$1, $B42, $C42, "Direction", "H", "Period", "Y","cols=8;rows=2")</f>
        <v>36889</v>
      </c>
      <c r="E42" s="2">
        <v>37256</v>
      </c>
      <c r="F42" s="2">
        <v>37621</v>
      </c>
      <c r="G42" s="2">
        <v>37986</v>
      </c>
      <c r="H42" s="2">
        <v>38352</v>
      </c>
      <c r="I42" s="2">
        <v>38716</v>
      </c>
      <c r="J42" s="2">
        <v>39080</v>
      </c>
      <c r="K42" s="2">
        <v>39447</v>
      </c>
    </row>
    <row r="43" spans="1:20" x14ac:dyDescent="0.25">
      <c r="A43" s="4"/>
      <c r="D43">
        <v>9.8841999999999999</v>
      </c>
      <c r="E43">
        <v>11.806100000000001</v>
      </c>
      <c r="F43">
        <v>7.6357999999999997</v>
      </c>
      <c r="G43">
        <v>8.2850999999999999</v>
      </c>
      <c r="H43">
        <v>8.1681000000000008</v>
      </c>
      <c r="I43">
        <v>7.8525999999999998</v>
      </c>
      <c r="J43">
        <v>9.1943000000000001</v>
      </c>
      <c r="K43">
        <v>12.2386</v>
      </c>
    </row>
    <row r="44" spans="1:20" x14ac:dyDescent="0.25">
      <c r="A44" s="1" t="s">
        <v>23</v>
      </c>
      <c r="B44" t="s">
        <v>1157</v>
      </c>
      <c r="C44" t="s">
        <v>1185</v>
      </c>
      <c r="D44" s="2">
        <f>_xll.BDH($A44, $D$1, $B44, $C44, "Direction", "H", "Period", "Y","cols=1;rows=2")</f>
        <v>36889</v>
      </c>
    </row>
    <row r="45" spans="1:20" x14ac:dyDescent="0.25">
      <c r="A45" s="4"/>
      <c r="D45">
        <v>10.9003</v>
      </c>
    </row>
    <row r="46" spans="1:20" x14ac:dyDescent="0.25">
      <c r="A46" s="1" t="s">
        <v>24</v>
      </c>
      <c r="B46" t="s">
        <v>1157</v>
      </c>
      <c r="C46" t="s">
        <v>1188</v>
      </c>
      <c r="D46" s="2">
        <f>_xll.BDH($A46, $D$1, $B46, $C46, "Direction", "H", "Period", "Y","cols=13;rows=2")</f>
        <v>36889</v>
      </c>
      <c r="E46" s="2">
        <v>37256</v>
      </c>
      <c r="F46" s="2">
        <v>37621</v>
      </c>
      <c r="G46" s="2">
        <v>37986</v>
      </c>
      <c r="H46" s="2">
        <v>38352</v>
      </c>
      <c r="I46" s="2">
        <v>38716</v>
      </c>
      <c r="J46" s="2">
        <v>39080</v>
      </c>
      <c r="K46" s="2">
        <v>39447</v>
      </c>
      <c r="L46" s="2">
        <v>39813</v>
      </c>
      <c r="M46" s="2">
        <v>40178</v>
      </c>
      <c r="N46" s="2">
        <v>40543</v>
      </c>
      <c r="O46" s="2">
        <v>40907</v>
      </c>
      <c r="P46" s="2">
        <v>41274</v>
      </c>
    </row>
    <row r="47" spans="1:20" x14ac:dyDescent="0.25">
      <c r="A47" s="4"/>
      <c r="D47">
        <v>9.3945000000000007</v>
      </c>
      <c r="E47">
        <v>44.958799999999997</v>
      </c>
      <c r="F47">
        <v>12.9733</v>
      </c>
      <c r="G47">
        <v>17.659400000000002</v>
      </c>
      <c r="H47">
        <v>23.1752</v>
      </c>
      <c r="I47">
        <v>12.5494</v>
      </c>
      <c r="J47">
        <v>14.513199999999999</v>
      </c>
      <c r="K47">
        <v>11.552899999999999</v>
      </c>
      <c r="L47">
        <v>7.6668000000000003</v>
      </c>
      <c r="M47">
        <v>19.141500000000001</v>
      </c>
      <c r="N47">
        <v>10.4245</v>
      </c>
      <c r="O47">
        <v>14.1219</v>
      </c>
      <c r="P47">
        <v>16.2818</v>
      </c>
    </row>
    <row r="48" spans="1:20" x14ac:dyDescent="0.25">
      <c r="A48" s="1" t="s">
        <v>25</v>
      </c>
      <c r="B48" t="s">
        <v>1157</v>
      </c>
      <c r="C48" t="s">
        <v>1193</v>
      </c>
      <c r="D48" s="2">
        <f>_xll.BDH($A48, $D$1, $B48, $C48, "Direction", "H", "Period", "Y","cols=17;rows=2")</f>
        <v>36889</v>
      </c>
      <c r="E48" s="2">
        <v>37256</v>
      </c>
      <c r="F48" s="2">
        <v>37621</v>
      </c>
      <c r="G48" s="2">
        <v>37986</v>
      </c>
      <c r="H48" s="2">
        <v>38352</v>
      </c>
      <c r="I48" s="2">
        <v>38716</v>
      </c>
      <c r="J48" s="2">
        <v>39080</v>
      </c>
      <c r="K48" s="2">
        <v>39447</v>
      </c>
      <c r="L48" s="2">
        <v>39813</v>
      </c>
      <c r="M48" s="2">
        <v>40178</v>
      </c>
      <c r="N48" s="2">
        <v>40543</v>
      </c>
      <c r="O48" s="2">
        <v>40907</v>
      </c>
      <c r="P48" s="2">
        <v>41274</v>
      </c>
      <c r="Q48" s="2">
        <v>41639</v>
      </c>
      <c r="R48" s="2">
        <v>42004</v>
      </c>
      <c r="S48" s="2">
        <v>42369</v>
      </c>
      <c r="T48" s="2">
        <v>42734</v>
      </c>
    </row>
    <row r="49" spans="1:21" x14ac:dyDescent="0.25">
      <c r="A49" s="4"/>
      <c r="D49">
        <v>5.6388999999999996</v>
      </c>
      <c r="E49">
        <v>7.2035999999999998</v>
      </c>
      <c r="F49">
        <v>6.6916000000000002</v>
      </c>
      <c r="G49">
        <v>12.734500000000001</v>
      </c>
      <c r="H49">
        <v>9.1372999999999998</v>
      </c>
      <c r="I49">
        <v>15.945399999999999</v>
      </c>
      <c r="J49">
        <v>11.7935</v>
      </c>
      <c r="K49">
        <v>11.1266</v>
      </c>
      <c r="L49">
        <v>5.5865</v>
      </c>
      <c r="M49">
        <v>19.6557</v>
      </c>
      <c r="N49">
        <v>17.851500000000001</v>
      </c>
      <c r="O49">
        <v>19.688600000000001</v>
      </c>
      <c r="P49">
        <v>13.420199999999999</v>
      </c>
      <c r="Q49">
        <v>13.058</v>
      </c>
      <c r="R49">
        <v>13.4605</v>
      </c>
      <c r="S49">
        <v>16.171199999999999</v>
      </c>
      <c r="T49">
        <v>18.611799999999999</v>
      </c>
    </row>
    <row r="50" spans="1:21" x14ac:dyDescent="0.25">
      <c r="A50" s="1" t="s">
        <v>26</v>
      </c>
      <c r="B50" t="s">
        <v>1157</v>
      </c>
      <c r="C50" t="s">
        <v>1194</v>
      </c>
      <c r="D50" s="2">
        <f>_xll.BDH($A50, $D$1, $B50, $C50, "Direction", "H", "Period", "Y","cols=18;rows=2")</f>
        <v>36889</v>
      </c>
      <c r="E50" s="2">
        <v>37256</v>
      </c>
      <c r="F50" s="2">
        <v>37621</v>
      </c>
      <c r="G50" s="2">
        <v>37986</v>
      </c>
      <c r="H50" s="2">
        <v>38352</v>
      </c>
      <c r="I50" s="2">
        <v>38716</v>
      </c>
      <c r="J50" s="2">
        <v>39080</v>
      </c>
      <c r="K50" s="2">
        <v>39447</v>
      </c>
      <c r="L50" s="2">
        <v>39813</v>
      </c>
      <c r="M50" s="2">
        <v>40178</v>
      </c>
      <c r="N50" s="2">
        <v>40543</v>
      </c>
      <c r="O50" s="2">
        <v>40907</v>
      </c>
      <c r="P50" s="2">
        <v>41274</v>
      </c>
      <c r="Q50" s="2">
        <v>41639</v>
      </c>
      <c r="R50" s="2">
        <v>42004</v>
      </c>
      <c r="S50" s="2">
        <v>42369</v>
      </c>
      <c r="T50" s="2">
        <v>42734</v>
      </c>
      <c r="U50" s="2">
        <v>43098</v>
      </c>
    </row>
    <row r="51" spans="1:21" x14ac:dyDescent="0.25">
      <c r="A51" s="4"/>
      <c r="D51">
        <v>32.477699999999999</v>
      </c>
      <c r="E51">
        <v>94.589600000000004</v>
      </c>
      <c r="F51">
        <v>32.102200000000003</v>
      </c>
      <c r="G51">
        <v>64.865600000000001</v>
      </c>
      <c r="H51">
        <v>46.794499999999999</v>
      </c>
      <c r="I51">
        <v>32.060899999999997</v>
      </c>
      <c r="J51">
        <v>25.8596</v>
      </c>
      <c r="K51">
        <v>16.230599999999999</v>
      </c>
      <c r="L51">
        <v>8.8858999999999995</v>
      </c>
      <c r="M51">
        <v>17.898</v>
      </c>
      <c r="N51">
        <v>18.157699999999998</v>
      </c>
      <c r="O51">
        <v>15.5261</v>
      </c>
      <c r="P51">
        <v>18.7699</v>
      </c>
      <c r="Q51">
        <v>35.617199999999997</v>
      </c>
      <c r="R51">
        <v>54.449399999999997</v>
      </c>
      <c r="S51">
        <v>35.9726</v>
      </c>
      <c r="T51">
        <v>29.411100000000001</v>
      </c>
      <c r="U51">
        <v>39.990600000000001</v>
      </c>
    </row>
    <row r="52" spans="1:21" x14ac:dyDescent="0.25">
      <c r="A52" s="1" t="s">
        <v>27</v>
      </c>
      <c r="B52" t="s">
        <v>1157</v>
      </c>
      <c r="C52" t="s">
        <v>1183</v>
      </c>
      <c r="D52" s="2">
        <f>_xll.BDH($A52, $D$1, $B52, $C52, "Direction", "H", "Period", "Y","cols=7;rows=2")</f>
        <v>36889</v>
      </c>
      <c r="E52" s="2">
        <v>37256</v>
      </c>
      <c r="F52" s="2">
        <v>37621</v>
      </c>
      <c r="G52" s="2">
        <v>37986</v>
      </c>
      <c r="H52" s="2">
        <v>38352</v>
      </c>
      <c r="I52" s="2">
        <v>38716</v>
      </c>
      <c r="J52" s="2">
        <v>39080</v>
      </c>
    </row>
    <row r="53" spans="1:21" x14ac:dyDescent="0.25">
      <c r="A53" s="4"/>
      <c r="D53">
        <v>13.011200000000001</v>
      </c>
      <c r="E53">
        <v>12.283799999999999</v>
      </c>
      <c r="F53">
        <v>4.4306000000000001</v>
      </c>
      <c r="G53">
        <v>5.7957000000000001</v>
      </c>
      <c r="H53">
        <v>9.2102000000000004</v>
      </c>
      <c r="I53">
        <v>13.748200000000001</v>
      </c>
      <c r="J53">
        <v>13.411300000000001</v>
      </c>
    </row>
    <row r="54" spans="1:21" x14ac:dyDescent="0.25">
      <c r="A54" s="1" t="s">
        <v>28</v>
      </c>
      <c r="B54" t="s">
        <v>1157</v>
      </c>
      <c r="C54" t="s">
        <v>1185</v>
      </c>
      <c r="D54" s="2">
        <f>_xll.BDH($A54, $D$1, $B54, $C54, "Direction", "H", "Period", "Y","cols=1;rows=2")</f>
        <v>36889</v>
      </c>
    </row>
    <row r="55" spans="1:21" x14ac:dyDescent="0.25">
      <c r="A55" s="4"/>
      <c r="D55">
        <v>10.636200000000001</v>
      </c>
    </row>
    <row r="56" spans="1:21" x14ac:dyDescent="0.25">
      <c r="A56" s="1" t="s">
        <v>29</v>
      </c>
      <c r="B56" t="s">
        <v>1157</v>
      </c>
      <c r="C56" t="s">
        <v>1185</v>
      </c>
      <c r="D56" s="2">
        <f>_xll.BDH($A56, $D$1, $B56, $C56, "Direction", "H", "Period", "Y","cols=1;rows=2")</f>
        <v>36889</v>
      </c>
    </row>
    <row r="57" spans="1:21" x14ac:dyDescent="0.25">
      <c r="A57" s="4"/>
      <c r="D57">
        <v>1.0239</v>
      </c>
    </row>
    <row r="58" spans="1:21" x14ac:dyDescent="0.25">
      <c r="A58" s="1" t="s">
        <v>30</v>
      </c>
      <c r="B58" t="s">
        <v>1157</v>
      </c>
      <c r="C58" t="s">
        <v>1183</v>
      </c>
      <c r="D58" s="2">
        <f>_xll.BDH($A58, $D$1, $B58, $C58, "Direction", "H", "Period", "Y","cols=7;rows=2")</f>
        <v>36889</v>
      </c>
      <c r="E58" s="2">
        <v>37256</v>
      </c>
      <c r="F58" s="2">
        <v>37621</v>
      </c>
      <c r="G58" s="2">
        <v>37986</v>
      </c>
      <c r="H58" s="2">
        <v>38352</v>
      </c>
      <c r="I58" s="2">
        <v>38716</v>
      </c>
      <c r="J58" s="2">
        <v>39080</v>
      </c>
    </row>
    <row r="59" spans="1:21" x14ac:dyDescent="0.25">
      <c r="A59" s="4"/>
      <c r="D59">
        <v>6.7842000000000002</v>
      </c>
      <c r="E59">
        <v>7.5224000000000002</v>
      </c>
      <c r="F59">
        <v>4.8803999999999998</v>
      </c>
      <c r="G59">
        <v>3.4422999999999999</v>
      </c>
      <c r="H59">
        <v>5.0213999999999999</v>
      </c>
      <c r="I59">
        <v>6.9664000000000001</v>
      </c>
      <c r="J59">
        <v>7.5644</v>
      </c>
    </row>
    <row r="60" spans="1:21" x14ac:dyDescent="0.25">
      <c r="A60" s="1" t="s">
        <v>31</v>
      </c>
      <c r="B60" t="s">
        <v>1157</v>
      </c>
      <c r="C60" t="s">
        <v>1183</v>
      </c>
      <c r="D60" s="2">
        <f>_xll.BDH($A60, $D$1, $B60, $C60, "Direction", "H", "Period", "Y","cols=7;rows=2")</f>
        <v>36889</v>
      </c>
      <c r="E60" s="2">
        <v>37256</v>
      </c>
      <c r="F60" s="2">
        <v>37621</v>
      </c>
      <c r="G60" s="2">
        <v>37986</v>
      </c>
      <c r="H60" s="2">
        <v>38352</v>
      </c>
      <c r="I60" s="2">
        <v>38716</v>
      </c>
      <c r="J60" s="2">
        <v>39080</v>
      </c>
    </row>
    <row r="61" spans="1:21" x14ac:dyDescent="0.25">
      <c r="A61" s="4"/>
      <c r="D61">
        <v>11.2638</v>
      </c>
      <c r="E61">
        <v>16.729099999999999</v>
      </c>
      <c r="F61">
        <v>18.324300000000001</v>
      </c>
      <c r="G61">
        <v>24.802900000000001</v>
      </c>
      <c r="H61">
        <v>29.452100000000002</v>
      </c>
      <c r="I61">
        <v>14.170400000000001</v>
      </c>
      <c r="J61">
        <v>12.690200000000001</v>
      </c>
    </row>
    <row r="62" spans="1:21" x14ac:dyDescent="0.25">
      <c r="A62" s="1" t="s">
        <v>32</v>
      </c>
      <c r="B62" t="s">
        <v>1157</v>
      </c>
      <c r="C62" t="s">
        <v>1192</v>
      </c>
      <c r="D62" s="2">
        <f>_xll.BDH($A62, $D$1, $B62, $C62, "Direction", "H", "Period", "Y","cols=16;rows=2")</f>
        <v>36889</v>
      </c>
      <c r="E62" s="2">
        <v>37256</v>
      </c>
      <c r="F62" s="2">
        <v>37621</v>
      </c>
      <c r="G62" s="2">
        <v>37986</v>
      </c>
      <c r="H62" s="2">
        <v>38352</v>
      </c>
      <c r="I62" s="2">
        <v>38716</v>
      </c>
      <c r="J62" s="2">
        <v>39080</v>
      </c>
      <c r="K62" s="2">
        <v>39447</v>
      </c>
      <c r="L62" s="2">
        <v>39813</v>
      </c>
      <c r="M62" s="2">
        <v>40178</v>
      </c>
      <c r="N62" s="2">
        <v>40543</v>
      </c>
      <c r="O62" s="2">
        <v>40907</v>
      </c>
      <c r="P62" s="2">
        <v>41274</v>
      </c>
      <c r="Q62" s="2">
        <v>41639</v>
      </c>
      <c r="R62" s="2">
        <v>42004</v>
      </c>
      <c r="S62" s="2">
        <v>42369</v>
      </c>
    </row>
    <row r="63" spans="1:21" x14ac:dyDescent="0.25">
      <c r="A63" s="4"/>
      <c r="D63">
        <v>12.164199999999999</v>
      </c>
      <c r="E63">
        <v>14.6495</v>
      </c>
      <c r="F63">
        <v>13.1975</v>
      </c>
      <c r="G63">
        <v>14.3583</v>
      </c>
      <c r="H63">
        <v>18.956299999999999</v>
      </c>
      <c r="I63">
        <v>20.7166</v>
      </c>
      <c r="J63">
        <v>19.724900000000002</v>
      </c>
      <c r="K63">
        <v>14.9101</v>
      </c>
      <c r="L63">
        <v>18.244199999999999</v>
      </c>
      <c r="M63">
        <v>13.113</v>
      </c>
      <c r="N63">
        <v>15.4092</v>
      </c>
      <c r="O63">
        <v>15.4869</v>
      </c>
      <c r="P63">
        <v>14.7286</v>
      </c>
      <c r="Q63">
        <v>25.042300000000001</v>
      </c>
      <c r="R63">
        <v>22.249199999999998</v>
      </c>
      <c r="S63">
        <v>27.942799999999998</v>
      </c>
    </row>
    <row r="64" spans="1:21" x14ac:dyDescent="0.25">
      <c r="A64" s="1" t="s">
        <v>33</v>
      </c>
      <c r="B64" t="s">
        <v>1157</v>
      </c>
      <c r="C64" t="s">
        <v>1194</v>
      </c>
      <c r="D64" s="2">
        <f>_xll.BDH($A64, $D$1, $B64, $C64, "Direction", "H", "Period", "Y","cols=17;rows=2")</f>
        <v>36889</v>
      </c>
      <c r="E64" s="2">
        <v>37256</v>
      </c>
      <c r="F64" s="2">
        <v>37621</v>
      </c>
      <c r="G64" s="2">
        <v>37986</v>
      </c>
      <c r="H64" s="2">
        <v>38352</v>
      </c>
      <c r="I64" s="2">
        <v>38716</v>
      </c>
      <c r="J64" s="2">
        <v>39080</v>
      </c>
      <c r="K64" s="2">
        <v>39447</v>
      </c>
      <c r="L64" s="2">
        <v>39813</v>
      </c>
      <c r="M64" s="2">
        <v>40178</v>
      </c>
      <c r="N64" s="2">
        <v>40543</v>
      </c>
      <c r="O64" s="2">
        <v>40907</v>
      </c>
      <c r="P64" s="2">
        <v>41274</v>
      </c>
      <c r="Q64" s="2">
        <v>41639</v>
      </c>
      <c r="R64" s="2">
        <v>42004</v>
      </c>
      <c r="S64" s="2">
        <v>42369</v>
      </c>
      <c r="T64" s="2">
        <v>42734</v>
      </c>
      <c r="U64" s="2"/>
    </row>
    <row r="65" spans="1:21" x14ac:dyDescent="0.25">
      <c r="A65" s="4"/>
      <c r="D65">
        <v>19.345600000000001</v>
      </c>
      <c r="E65">
        <v>17.027799999999999</v>
      </c>
      <c r="F65">
        <v>12.828200000000001</v>
      </c>
      <c r="G65">
        <v>10.1044</v>
      </c>
      <c r="H65">
        <v>17.432300000000001</v>
      </c>
      <c r="I65">
        <v>9.4338999999999995</v>
      </c>
      <c r="J65">
        <v>9.2523999999999997</v>
      </c>
      <c r="K65">
        <v>8.3788999999999998</v>
      </c>
      <c r="L65">
        <v>2.9802</v>
      </c>
      <c r="M65">
        <v>13.8909</v>
      </c>
      <c r="N65">
        <v>9.3705999999999996</v>
      </c>
      <c r="O65">
        <v>8.5190000000000001</v>
      </c>
      <c r="P65">
        <v>9.2772000000000006</v>
      </c>
      <c r="Q65">
        <v>6.7324000000000002</v>
      </c>
      <c r="R65">
        <v>8.2135999999999996</v>
      </c>
      <c r="S65">
        <v>7.6478999999999999</v>
      </c>
      <c r="T65">
        <v>8.5303000000000004</v>
      </c>
    </row>
    <row r="66" spans="1:21" x14ac:dyDescent="0.25">
      <c r="A66" s="1" t="s">
        <v>34</v>
      </c>
      <c r="B66" t="s">
        <v>1157</v>
      </c>
      <c r="C66" t="s">
        <v>1186</v>
      </c>
      <c r="D66" s="2">
        <f>_xll.BDH($A66, $D$1, $B66, $C66, "Direction", "H", "Period", "Y","cols=8;rows=2")</f>
        <v>36889</v>
      </c>
      <c r="E66" s="2">
        <v>37256</v>
      </c>
      <c r="F66" s="2">
        <v>37621</v>
      </c>
      <c r="G66" s="2">
        <v>37986</v>
      </c>
      <c r="H66" s="2">
        <v>38352</v>
      </c>
      <c r="I66" s="2">
        <v>38716</v>
      </c>
      <c r="J66" s="2">
        <v>39080</v>
      </c>
      <c r="K66" s="2">
        <v>39447</v>
      </c>
    </row>
    <row r="67" spans="1:21" x14ac:dyDescent="0.25">
      <c r="A67" s="4"/>
      <c r="D67">
        <v>8.5596999999999994</v>
      </c>
      <c r="E67">
        <v>8.4024000000000001</v>
      </c>
      <c r="F67">
        <v>7.6486999999999998</v>
      </c>
      <c r="G67">
        <v>14.360900000000001</v>
      </c>
      <c r="H67">
        <v>5.4344999999999999</v>
      </c>
      <c r="I67">
        <v>8.0086999999999993</v>
      </c>
      <c r="J67">
        <v>5.9531999999999998</v>
      </c>
      <c r="K67">
        <v>6.4379999999999997</v>
      </c>
    </row>
    <row r="68" spans="1:21" x14ac:dyDescent="0.25">
      <c r="A68" s="1" t="s">
        <v>35</v>
      </c>
      <c r="B68" t="s">
        <v>1157</v>
      </c>
      <c r="C68" t="s">
        <v>1194</v>
      </c>
      <c r="D68" s="2">
        <f>_xll.BDH($A68, $D$1, $B68, $C68, "Direction", "H", "Period", "Y","cols=18;rows=2")</f>
        <v>36889</v>
      </c>
      <c r="E68" s="2">
        <v>37256</v>
      </c>
      <c r="F68" s="2">
        <v>37621</v>
      </c>
      <c r="G68" s="2">
        <v>37986</v>
      </c>
      <c r="H68" s="2">
        <v>38352</v>
      </c>
      <c r="I68" s="2">
        <v>38716</v>
      </c>
      <c r="J68" s="2">
        <v>39080</v>
      </c>
      <c r="K68" s="2">
        <v>39447</v>
      </c>
      <c r="L68" s="2">
        <v>39813</v>
      </c>
      <c r="M68" s="2">
        <v>40178</v>
      </c>
      <c r="N68" s="2">
        <v>40543</v>
      </c>
      <c r="O68" s="2">
        <v>40907</v>
      </c>
      <c r="P68" s="2">
        <v>41274</v>
      </c>
      <c r="Q68" s="2">
        <v>41639</v>
      </c>
      <c r="R68" s="2">
        <v>42004</v>
      </c>
      <c r="S68" s="2">
        <v>42369</v>
      </c>
      <c r="T68" s="2">
        <v>42734</v>
      </c>
      <c r="U68" s="2">
        <v>43098</v>
      </c>
    </row>
    <row r="69" spans="1:21" x14ac:dyDescent="0.25">
      <c r="A69" s="4"/>
      <c r="D69">
        <v>9.4448000000000008</v>
      </c>
      <c r="E69">
        <v>18.1188</v>
      </c>
      <c r="F69">
        <v>16.421099999999999</v>
      </c>
      <c r="G69">
        <v>16.782800000000002</v>
      </c>
      <c r="H69">
        <v>14.3872</v>
      </c>
      <c r="I69">
        <v>15.5997</v>
      </c>
      <c r="J69">
        <v>11.413</v>
      </c>
      <c r="K69">
        <v>8.9541000000000004</v>
      </c>
      <c r="L69">
        <v>6.9314999999999998</v>
      </c>
      <c r="M69">
        <v>6.1014999999999997</v>
      </c>
      <c r="N69">
        <v>9.4463000000000008</v>
      </c>
      <c r="O69">
        <v>7.8131000000000004</v>
      </c>
      <c r="P69">
        <v>8.2222000000000008</v>
      </c>
      <c r="Q69">
        <v>17.977599999999999</v>
      </c>
      <c r="R69">
        <v>17.3093</v>
      </c>
      <c r="S69">
        <v>25.708100000000002</v>
      </c>
      <c r="T69">
        <v>19.078299999999999</v>
      </c>
      <c r="U69">
        <v>21.815300000000001</v>
      </c>
    </row>
    <row r="70" spans="1:21" x14ac:dyDescent="0.25">
      <c r="A70" s="1" t="s">
        <v>36</v>
      </c>
      <c r="B70" t="s">
        <v>1157</v>
      </c>
      <c r="C70" t="s">
        <v>1186</v>
      </c>
      <c r="D70" s="2">
        <f>_xll.BDH($A70, $D$1, $B70, $C70, "Direction", "H", "Period", "Y","cols=8;rows=2")</f>
        <v>36889</v>
      </c>
      <c r="E70" s="2">
        <v>37256</v>
      </c>
      <c r="F70" s="2">
        <v>37621</v>
      </c>
      <c r="G70" s="2">
        <v>37986</v>
      </c>
      <c r="H70" s="2">
        <v>38352</v>
      </c>
      <c r="I70" s="2">
        <v>38716</v>
      </c>
      <c r="J70" s="2">
        <v>39080</v>
      </c>
      <c r="K70" s="2">
        <v>39447</v>
      </c>
    </row>
    <row r="71" spans="1:21" x14ac:dyDescent="0.25">
      <c r="A71" s="4"/>
      <c r="D71">
        <v>10.0307</v>
      </c>
      <c r="E71">
        <v>8.5382999999999996</v>
      </c>
      <c r="F71">
        <v>6.4485999999999999</v>
      </c>
      <c r="G71">
        <v>10.3238</v>
      </c>
      <c r="H71">
        <v>9.3216999999999999</v>
      </c>
      <c r="I71">
        <v>9.3561999999999994</v>
      </c>
      <c r="J71">
        <v>12.8932</v>
      </c>
      <c r="K71">
        <v>18.408200000000001</v>
      </c>
    </row>
    <row r="72" spans="1:21" x14ac:dyDescent="0.25">
      <c r="A72" s="1" t="s">
        <v>37</v>
      </c>
      <c r="B72" t="s">
        <v>1157</v>
      </c>
      <c r="C72" t="s">
        <v>1185</v>
      </c>
      <c r="D72" s="2" t="str">
        <f>_xll.BDH($A72, $D$1, $B72, $C72, "Direction", "H", "Period", "Y")</f>
        <v>#N/A N/A</v>
      </c>
    </row>
    <row r="73" spans="1:21" x14ac:dyDescent="0.25">
      <c r="A73" s="4"/>
    </row>
    <row r="74" spans="1:21" x14ac:dyDescent="0.25">
      <c r="A74" s="1" t="s">
        <v>38</v>
      </c>
      <c r="B74" t="s">
        <v>1157</v>
      </c>
      <c r="C74" t="s">
        <v>1183</v>
      </c>
      <c r="D74" s="2">
        <f>_xll.BDH($A74, $D$1, $B74, $C74, "Direction", "H", "Period", "Y","cols=7;rows=2")</f>
        <v>36889</v>
      </c>
      <c r="E74" s="2">
        <v>37256</v>
      </c>
      <c r="F74" s="2">
        <v>37621</v>
      </c>
      <c r="G74" s="2">
        <v>37986</v>
      </c>
      <c r="H74" s="2">
        <v>38352</v>
      </c>
      <c r="I74" s="2">
        <v>38716</v>
      </c>
      <c r="J74" s="2">
        <v>39080</v>
      </c>
    </row>
    <row r="75" spans="1:21" x14ac:dyDescent="0.25">
      <c r="A75" s="4"/>
      <c r="D75">
        <v>52.128300000000003</v>
      </c>
      <c r="E75">
        <v>38.107399999999998</v>
      </c>
      <c r="F75">
        <v>27.484400000000001</v>
      </c>
      <c r="G75">
        <v>61.339300000000001</v>
      </c>
      <c r="H75">
        <v>39.182299999999998</v>
      </c>
      <c r="I75">
        <v>40.681899999999999</v>
      </c>
      <c r="J75">
        <v>19.5122</v>
      </c>
    </row>
    <row r="76" spans="1:21" x14ac:dyDescent="0.25">
      <c r="A76" s="1" t="s">
        <v>39</v>
      </c>
      <c r="B76" t="s">
        <v>1157</v>
      </c>
      <c r="C76" t="s">
        <v>1195</v>
      </c>
      <c r="D76" s="2">
        <f>_xll.BDH($A76, $D$1, $B76, $C76, "Direction", "H", "Period", "Y","cols=11;rows=2")</f>
        <v>38352</v>
      </c>
      <c r="E76" s="2">
        <v>38716</v>
      </c>
      <c r="F76" s="2">
        <v>39080</v>
      </c>
      <c r="G76" s="2">
        <v>39447</v>
      </c>
      <c r="H76" s="2">
        <v>39813</v>
      </c>
      <c r="I76" s="2">
        <v>40178</v>
      </c>
      <c r="J76" s="2">
        <v>40543</v>
      </c>
      <c r="K76" s="2">
        <v>40907</v>
      </c>
      <c r="L76" s="2">
        <v>41274</v>
      </c>
      <c r="M76" s="2">
        <v>41639</v>
      </c>
      <c r="N76" s="2">
        <v>42004</v>
      </c>
      <c r="O76" s="2"/>
      <c r="P76" s="2"/>
      <c r="Q76" s="2"/>
      <c r="R76" s="2"/>
    </row>
    <row r="77" spans="1:21" x14ac:dyDescent="0.25">
      <c r="A77" s="4"/>
      <c r="D77">
        <v>10.2851</v>
      </c>
      <c r="E77">
        <v>10.940300000000001</v>
      </c>
      <c r="F77">
        <v>10.015599999999999</v>
      </c>
      <c r="G77">
        <v>8.8720999999999997</v>
      </c>
      <c r="H77">
        <v>5.9211</v>
      </c>
      <c r="I77">
        <v>5.7941000000000003</v>
      </c>
      <c r="J77">
        <v>9.2113999999999994</v>
      </c>
      <c r="K77">
        <v>17.426100000000002</v>
      </c>
      <c r="L77">
        <v>25.569900000000001</v>
      </c>
      <c r="M77">
        <v>26.032399999999999</v>
      </c>
      <c r="N77">
        <v>31.926600000000001</v>
      </c>
    </row>
    <row r="78" spans="1:21" x14ac:dyDescent="0.25">
      <c r="A78" s="1" t="s">
        <v>40</v>
      </c>
      <c r="B78" t="s">
        <v>1157</v>
      </c>
      <c r="C78" t="s">
        <v>1185</v>
      </c>
      <c r="D78" s="2">
        <f>_xll.BDH($A78, $D$1, $B78, $C78, "Direction", "H", "Period", "Y","cols=1;rows=2")</f>
        <v>36889</v>
      </c>
    </row>
    <row r="79" spans="1:21" x14ac:dyDescent="0.25">
      <c r="A79" s="4"/>
      <c r="D79">
        <v>2.4613</v>
      </c>
    </row>
    <row r="80" spans="1:21" x14ac:dyDescent="0.25">
      <c r="A80" s="1" t="s">
        <v>41</v>
      </c>
      <c r="B80" t="s">
        <v>1157</v>
      </c>
      <c r="C80" t="s">
        <v>1191</v>
      </c>
      <c r="D80" s="2">
        <f>_xll.BDH($A80, $D$1, $B80, $C80, "Direction", "H", "Period", "Y","cols=2;rows=2")</f>
        <v>36889</v>
      </c>
      <c r="E80" s="2">
        <v>37256</v>
      </c>
    </row>
    <row r="81" spans="1:22" x14ac:dyDescent="0.25">
      <c r="A81" s="4"/>
      <c r="D81">
        <v>2.7231999999999998</v>
      </c>
      <c r="E81">
        <v>14.1494</v>
      </c>
    </row>
    <row r="82" spans="1:22" x14ac:dyDescent="0.25">
      <c r="A82" s="1" t="s">
        <v>42</v>
      </c>
      <c r="B82" t="s">
        <v>1157</v>
      </c>
      <c r="C82" t="s">
        <v>1189</v>
      </c>
      <c r="D82" s="2">
        <f>_xll.BDH($A82, $D$1, $B82, $C82, "Direction", "H", "Period", "Y","cols=6;rows=2")</f>
        <v>36889</v>
      </c>
      <c r="E82" s="2">
        <v>37256</v>
      </c>
      <c r="F82" s="2">
        <v>37621</v>
      </c>
      <c r="G82" s="2">
        <v>37986</v>
      </c>
      <c r="H82" s="2">
        <v>38352</v>
      </c>
      <c r="I82" s="2">
        <v>38716</v>
      </c>
    </row>
    <row r="83" spans="1:22" x14ac:dyDescent="0.25">
      <c r="A83" s="4"/>
      <c r="D83">
        <v>5.6360999999999999</v>
      </c>
      <c r="E83">
        <v>4.1417000000000002</v>
      </c>
      <c r="F83">
        <v>4.8032000000000004</v>
      </c>
      <c r="G83">
        <v>4.8860000000000001</v>
      </c>
      <c r="H83">
        <v>4.4486999999999997</v>
      </c>
      <c r="I83">
        <v>6.8007</v>
      </c>
    </row>
    <row r="84" spans="1:22" x14ac:dyDescent="0.25">
      <c r="A84" s="1" t="s">
        <v>43</v>
      </c>
      <c r="B84" t="s">
        <v>1157</v>
      </c>
      <c r="C84" t="s">
        <v>1187</v>
      </c>
      <c r="D84" s="2">
        <f>_xll.BDH($A84, $D$1, $B84, $C84, "Direction", "H", "Period", "Y","cols=5;rows=2")</f>
        <v>36889</v>
      </c>
      <c r="E84" s="2">
        <v>37256</v>
      </c>
      <c r="F84" s="2">
        <v>37621</v>
      </c>
      <c r="G84" s="2">
        <v>37986</v>
      </c>
      <c r="H84" s="2">
        <v>38352</v>
      </c>
    </row>
    <row r="85" spans="1:22" x14ac:dyDescent="0.25">
      <c r="A85" s="4"/>
      <c r="D85">
        <v>5.3640999999999996</v>
      </c>
      <c r="E85">
        <v>6.7671000000000001</v>
      </c>
      <c r="F85">
        <v>16.839600000000001</v>
      </c>
      <c r="G85">
        <v>2.7724000000000002</v>
      </c>
      <c r="H85">
        <v>2.6244999999999998</v>
      </c>
    </row>
    <row r="86" spans="1:22" x14ac:dyDescent="0.25">
      <c r="A86" s="1" t="s">
        <v>44</v>
      </c>
      <c r="B86" t="s">
        <v>1157</v>
      </c>
      <c r="C86" t="s">
        <v>1189</v>
      </c>
      <c r="D86" s="2">
        <f>_xll.BDH($A86, $D$1, $B86, $C86, "Direction", "H", "Period", "Y","cols=6;rows=2")</f>
        <v>36889</v>
      </c>
      <c r="E86" s="2">
        <v>37256</v>
      </c>
      <c r="F86" s="2">
        <v>37621</v>
      </c>
      <c r="G86" s="2">
        <v>37986</v>
      </c>
      <c r="H86" s="2">
        <v>38352</v>
      </c>
      <c r="I86" s="2">
        <v>38716</v>
      </c>
    </row>
    <row r="87" spans="1:22" x14ac:dyDescent="0.25">
      <c r="A87" s="4"/>
      <c r="D87">
        <v>3.5165999999999999</v>
      </c>
      <c r="E87">
        <v>4.2401999999999997</v>
      </c>
      <c r="F87">
        <v>3.8054000000000001</v>
      </c>
      <c r="G87">
        <v>7.2222</v>
      </c>
      <c r="H87">
        <v>6.4916</v>
      </c>
      <c r="I87">
        <v>8.3102</v>
      </c>
    </row>
    <row r="88" spans="1:22" x14ac:dyDescent="0.25">
      <c r="A88" s="1" t="s">
        <v>45</v>
      </c>
      <c r="B88" t="s">
        <v>1157</v>
      </c>
      <c r="C88" t="s">
        <v>1183</v>
      </c>
      <c r="D88" s="2">
        <f>_xll.BDH($A88, $D$1, $B88, $C88, "Direction", "H", "Period", "Y","cols=5;rows=2")</f>
        <v>36889</v>
      </c>
      <c r="E88" s="2">
        <v>37256</v>
      </c>
      <c r="F88" s="2">
        <v>38352</v>
      </c>
      <c r="G88" s="2">
        <v>38716</v>
      </c>
      <c r="H88" s="2">
        <v>39080</v>
      </c>
      <c r="I88" s="2"/>
      <c r="J88" s="2"/>
    </row>
    <row r="89" spans="1:22" x14ac:dyDescent="0.25">
      <c r="A89" s="4"/>
      <c r="D89">
        <v>886.79690000000005</v>
      </c>
      <c r="E89">
        <v>361.2876</v>
      </c>
      <c r="F89">
        <v>25.252500000000001</v>
      </c>
      <c r="G89">
        <v>16.420000000000002</v>
      </c>
      <c r="H89">
        <v>14.382999999999999</v>
      </c>
    </row>
    <row r="90" spans="1:22" x14ac:dyDescent="0.25">
      <c r="A90" s="1" t="s">
        <v>46</v>
      </c>
      <c r="B90" t="s">
        <v>1157</v>
      </c>
      <c r="C90" t="s">
        <v>1185</v>
      </c>
      <c r="D90" s="2">
        <f>_xll.BDH($A90, $D$1, $B90, $C90, "Direction", "H", "Period", "Y","cols=1;rows=2")</f>
        <v>36889</v>
      </c>
    </row>
    <row r="91" spans="1:22" x14ac:dyDescent="0.25">
      <c r="A91" s="4"/>
      <c r="D91">
        <v>16.224900000000002</v>
      </c>
    </row>
    <row r="92" spans="1:22" x14ac:dyDescent="0.25">
      <c r="A92" s="1" t="s">
        <v>47</v>
      </c>
      <c r="B92" t="s">
        <v>1157</v>
      </c>
      <c r="C92" t="s">
        <v>1183</v>
      </c>
      <c r="D92" s="2">
        <f>_xll.BDH($A92, $D$1, $B92, $C92, "Direction", "H", "Period", "Y","cols=7;rows=2")</f>
        <v>36889</v>
      </c>
      <c r="E92" s="2">
        <v>37256</v>
      </c>
      <c r="F92" s="2">
        <v>37621</v>
      </c>
      <c r="G92" s="2">
        <v>37986</v>
      </c>
      <c r="H92" s="2">
        <v>38352</v>
      </c>
      <c r="I92" s="2">
        <v>38716</v>
      </c>
      <c r="J92" s="2">
        <v>39080</v>
      </c>
    </row>
    <row r="93" spans="1:22" x14ac:dyDescent="0.25">
      <c r="A93" s="4"/>
      <c r="D93">
        <v>23.399000000000001</v>
      </c>
      <c r="E93">
        <v>19.041699999999999</v>
      </c>
      <c r="F93">
        <v>11.4575</v>
      </c>
      <c r="G93">
        <v>13.812099999999999</v>
      </c>
      <c r="H93">
        <v>7.9202000000000004</v>
      </c>
      <c r="I93">
        <v>38.243699999999997</v>
      </c>
      <c r="J93">
        <v>32.854599999999998</v>
      </c>
    </row>
    <row r="94" spans="1:22" x14ac:dyDescent="0.25">
      <c r="A94" s="1" t="s">
        <v>48</v>
      </c>
      <c r="B94" t="s">
        <v>1157</v>
      </c>
      <c r="C94" t="s">
        <v>1196</v>
      </c>
      <c r="D94" s="2">
        <f>_xll.BDH($A94, $D$1, $B94, $C94, "Direction", "H", "Period", "Y","cols=19;rows=2")</f>
        <v>36889</v>
      </c>
      <c r="E94" s="2">
        <v>37256</v>
      </c>
      <c r="F94" s="2">
        <v>37621</v>
      </c>
      <c r="G94" s="2">
        <v>37986</v>
      </c>
      <c r="H94" s="2">
        <v>38352</v>
      </c>
      <c r="I94" s="2">
        <v>38716</v>
      </c>
      <c r="J94" s="2">
        <v>39080</v>
      </c>
      <c r="K94" s="2">
        <v>39447</v>
      </c>
      <c r="L94" s="2">
        <v>39813</v>
      </c>
      <c r="M94" s="2">
        <v>40178</v>
      </c>
      <c r="N94" s="2">
        <v>40543</v>
      </c>
      <c r="O94" s="2">
        <v>40907</v>
      </c>
      <c r="P94" s="2">
        <v>41274</v>
      </c>
      <c r="Q94" s="2">
        <v>41639</v>
      </c>
      <c r="R94" s="2">
        <v>42004</v>
      </c>
      <c r="S94" s="2">
        <v>42369</v>
      </c>
      <c r="T94" s="2">
        <v>42734</v>
      </c>
      <c r="U94" s="2">
        <v>43098</v>
      </c>
      <c r="V94" s="2">
        <v>43465</v>
      </c>
    </row>
    <row r="95" spans="1:22" x14ac:dyDescent="0.25">
      <c r="A95" s="4"/>
      <c r="D95">
        <v>7.8544</v>
      </c>
      <c r="E95">
        <v>8.7484999999999999</v>
      </c>
      <c r="F95">
        <v>9.3937000000000008</v>
      </c>
      <c r="G95">
        <v>10.9657</v>
      </c>
      <c r="H95">
        <v>11.5753</v>
      </c>
      <c r="I95">
        <v>11.6248</v>
      </c>
      <c r="J95">
        <v>10.9549</v>
      </c>
      <c r="K95">
        <v>14.4526</v>
      </c>
      <c r="L95">
        <v>9.1067</v>
      </c>
      <c r="M95">
        <v>11.397399999999999</v>
      </c>
      <c r="N95">
        <v>15.3714</v>
      </c>
      <c r="O95">
        <v>13.160500000000001</v>
      </c>
      <c r="P95">
        <v>11.8643</v>
      </c>
      <c r="Q95">
        <v>13.173400000000001</v>
      </c>
      <c r="R95">
        <v>13.126300000000001</v>
      </c>
      <c r="S95">
        <v>10.905099999999999</v>
      </c>
      <c r="T95">
        <v>12.0038</v>
      </c>
      <c r="U95">
        <v>14.560600000000001</v>
      </c>
      <c r="V95">
        <v>15.484999999999999</v>
      </c>
    </row>
    <row r="96" spans="1:22" x14ac:dyDescent="0.25">
      <c r="A96" s="1" t="s">
        <v>49</v>
      </c>
      <c r="B96" t="s">
        <v>1157</v>
      </c>
      <c r="C96" t="s">
        <v>1188</v>
      </c>
      <c r="D96" s="2">
        <f>_xll.BDH($A96, $D$1, $B96, $C96, "Direction", "H", "Period", "Y","cols=13;rows=2")</f>
        <v>36889</v>
      </c>
      <c r="E96" s="2">
        <v>37256</v>
      </c>
      <c r="F96" s="2">
        <v>37621</v>
      </c>
      <c r="G96" s="2">
        <v>37986</v>
      </c>
      <c r="H96" s="2">
        <v>38352</v>
      </c>
      <c r="I96" s="2">
        <v>38716</v>
      </c>
      <c r="J96" s="2">
        <v>39080</v>
      </c>
      <c r="K96" s="2">
        <v>39447</v>
      </c>
      <c r="L96" s="2">
        <v>39813</v>
      </c>
      <c r="M96" s="2">
        <v>40178</v>
      </c>
      <c r="N96" s="2">
        <v>40543</v>
      </c>
      <c r="O96" s="2">
        <v>40907</v>
      </c>
      <c r="P96" s="2">
        <v>41274</v>
      </c>
    </row>
    <row r="97" spans="1:16" x14ac:dyDescent="0.25">
      <c r="A97" s="4"/>
      <c r="D97">
        <v>7.8224</v>
      </c>
      <c r="E97">
        <v>7.2747000000000002</v>
      </c>
      <c r="F97">
        <v>4.4212999999999996</v>
      </c>
      <c r="G97">
        <v>6.0805999999999996</v>
      </c>
      <c r="H97">
        <v>6.8385999999999996</v>
      </c>
      <c r="I97">
        <v>16.300999999999998</v>
      </c>
      <c r="J97">
        <v>22.943899999999999</v>
      </c>
      <c r="K97">
        <v>19.6343</v>
      </c>
      <c r="L97">
        <v>4.9177</v>
      </c>
      <c r="M97">
        <v>1.5964</v>
      </c>
      <c r="N97">
        <v>12.011200000000001</v>
      </c>
      <c r="O97">
        <v>6.3281000000000001</v>
      </c>
      <c r="P97">
        <v>5.9389000000000003</v>
      </c>
    </row>
    <row r="98" spans="1:16" x14ac:dyDescent="0.25">
      <c r="A98" s="1" t="s">
        <v>50</v>
      </c>
      <c r="B98" t="s">
        <v>1157</v>
      </c>
      <c r="C98" t="s">
        <v>1188</v>
      </c>
      <c r="D98" s="2">
        <f>_xll.BDH($A98, $D$1, $B98, $C98, "Direction", "H", "Period", "Y","cols=13;rows=2")</f>
        <v>36889</v>
      </c>
      <c r="E98" s="2">
        <v>37256</v>
      </c>
      <c r="F98" s="2">
        <v>37621</v>
      </c>
      <c r="G98" s="2">
        <v>37986</v>
      </c>
      <c r="H98" s="2">
        <v>38352</v>
      </c>
      <c r="I98" s="2">
        <v>38716</v>
      </c>
      <c r="J98" s="2">
        <v>39080</v>
      </c>
      <c r="K98" s="2">
        <v>39447</v>
      </c>
      <c r="L98" s="2">
        <v>39813</v>
      </c>
      <c r="M98" s="2">
        <v>40178</v>
      </c>
      <c r="N98" s="2">
        <v>40543</v>
      </c>
      <c r="O98" s="2">
        <v>40907</v>
      </c>
      <c r="P98" s="2">
        <v>41274</v>
      </c>
    </row>
    <row r="99" spans="1:16" x14ac:dyDescent="0.25">
      <c r="A99" s="4"/>
      <c r="D99">
        <v>357.4015</v>
      </c>
      <c r="E99">
        <v>5.468</v>
      </c>
      <c r="F99">
        <v>8.9393999999999991</v>
      </c>
      <c r="G99">
        <v>2.0994000000000002</v>
      </c>
      <c r="H99">
        <v>2.6505000000000001</v>
      </c>
      <c r="I99">
        <v>103.36</v>
      </c>
      <c r="J99">
        <v>4.9261999999999997</v>
      </c>
      <c r="K99">
        <v>6.6477000000000004</v>
      </c>
      <c r="L99">
        <v>2.2993999999999999</v>
      </c>
      <c r="M99">
        <v>3.1</v>
      </c>
      <c r="N99">
        <v>5.4789000000000003</v>
      </c>
      <c r="O99">
        <v>9.4974000000000007</v>
      </c>
      <c r="P99">
        <v>10.2767</v>
      </c>
    </row>
    <row r="100" spans="1:16" x14ac:dyDescent="0.25">
      <c r="A100" s="1" t="s">
        <v>51</v>
      </c>
      <c r="B100" t="s">
        <v>1157</v>
      </c>
      <c r="C100" t="s">
        <v>1185</v>
      </c>
      <c r="D100" s="2">
        <f>_xll.BDH($A100, $D$1, $B100, $C100, "Direction", "H", "Period", "Y","cols=1;rows=2")</f>
        <v>36889</v>
      </c>
    </row>
    <row r="101" spans="1:16" x14ac:dyDescent="0.25">
      <c r="A101" s="4"/>
      <c r="D101">
        <v>13.677</v>
      </c>
    </row>
    <row r="102" spans="1:16" x14ac:dyDescent="0.25">
      <c r="A102" s="1" t="s">
        <v>52</v>
      </c>
      <c r="B102" t="s">
        <v>1157</v>
      </c>
      <c r="C102" t="s">
        <v>1190</v>
      </c>
      <c r="D102" s="2">
        <f>_xll.BDH($A102, $D$1, $B102, $C102, "Direction", "H", "Period", "Y","cols=3;rows=2")</f>
        <v>36889</v>
      </c>
      <c r="E102" s="2">
        <v>37256</v>
      </c>
      <c r="F102" s="2">
        <v>37621</v>
      </c>
    </row>
    <row r="103" spans="1:16" x14ac:dyDescent="0.25">
      <c r="A103" s="4"/>
      <c r="D103">
        <v>7.4763999999999999</v>
      </c>
      <c r="E103">
        <v>8.3171999999999997</v>
      </c>
      <c r="F103">
        <v>8.8566000000000003</v>
      </c>
    </row>
    <row r="104" spans="1:16" x14ac:dyDescent="0.25">
      <c r="A104" s="1" t="s">
        <v>53</v>
      </c>
      <c r="B104" t="s">
        <v>1157</v>
      </c>
      <c r="C104" t="s">
        <v>1185</v>
      </c>
      <c r="D104" s="2">
        <f>_xll.BDH($A104, $D$1, $B104, $C104, "Direction", "H", "Period", "Y","cols=1;rows=2")</f>
        <v>36889</v>
      </c>
    </row>
    <row r="105" spans="1:16" x14ac:dyDescent="0.25">
      <c r="A105" s="4"/>
      <c r="D105">
        <v>18.352699999999999</v>
      </c>
    </row>
    <row r="106" spans="1:16" x14ac:dyDescent="0.25">
      <c r="A106" s="1" t="s">
        <v>54</v>
      </c>
      <c r="B106" t="s">
        <v>1157</v>
      </c>
      <c r="C106" t="s">
        <v>1191</v>
      </c>
      <c r="D106" s="2">
        <f>_xll.BDH($A106, $D$1, $B106, $C106, "Direction", "H", "Period", "Y","cols=2;rows=2")</f>
        <v>36889</v>
      </c>
      <c r="E106" s="2">
        <v>37256</v>
      </c>
    </row>
    <row r="107" spans="1:16" x14ac:dyDescent="0.25">
      <c r="A107" s="4"/>
      <c r="D107">
        <v>16.7438</v>
      </c>
      <c r="E107">
        <v>22.817499999999999</v>
      </c>
    </row>
    <row r="108" spans="1:16" x14ac:dyDescent="0.25">
      <c r="A108" s="1" t="s">
        <v>55</v>
      </c>
      <c r="B108" t="s">
        <v>1157</v>
      </c>
      <c r="C108" t="s">
        <v>1186</v>
      </c>
      <c r="D108" s="2">
        <f>_xll.BDH($A108, $D$1, $B108, $C108, "Direction", "H", "Period", "Y","cols=7;rows=2")</f>
        <v>36889</v>
      </c>
      <c r="E108" s="2">
        <v>37256</v>
      </c>
      <c r="F108" s="2">
        <v>37621</v>
      </c>
      <c r="G108" s="2">
        <v>37986</v>
      </c>
      <c r="H108" s="2">
        <v>38352</v>
      </c>
      <c r="I108" s="2">
        <v>38716</v>
      </c>
      <c r="J108" s="2">
        <v>39080</v>
      </c>
      <c r="K108" s="2"/>
    </row>
    <row r="109" spans="1:16" x14ac:dyDescent="0.25">
      <c r="A109" s="4"/>
      <c r="D109">
        <v>244.68960000000001</v>
      </c>
      <c r="E109">
        <v>11.5352</v>
      </c>
      <c r="F109">
        <v>1.3231999999999999</v>
      </c>
      <c r="G109">
        <v>17.395800000000001</v>
      </c>
      <c r="H109">
        <v>15.2471</v>
      </c>
      <c r="I109">
        <v>3.6513</v>
      </c>
      <c r="J109">
        <v>3.2523</v>
      </c>
    </row>
    <row r="110" spans="1:16" x14ac:dyDescent="0.25">
      <c r="A110" s="1" t="s">
        <v>56</v>
      </c>
      <c r="B110" t="s">
        <v>1157</v>
      </c>
      <c r="C110" t="s">
        <v>1187</v>
      </c>
      <c r="D110" s="2">
        <f>_xll.BDH($A110, $D$1, $B110, $C110, "Direction", "H", "Period", "Y","cols=5;rows=2")</f>
        <v>36889</v>
      </c>
      <c r="E110" s="2">
        <v>37256</v>
      </c>
      <c r="F110" s="2">
        <v>37621</v>
      </c>
      <c r="G110" s="2">
        <v>37986</v>
      </c>
      <c r="H110" s="2">
        <v>38352</v>
      </c>
    </row>
    <row r="111" spans="1:16" x14ac:dyDescent="0.25">
      <c r="A111" s="4"/>
      <c r="D111">
        <v>9.0107999999999997</v>
      </c>
      <c r="E111">
        <v>21.109500000000001</v>
      </c>
      <c r="F111">
        <v>13.3528</v>
      </c>
      <c r="G111">
        <v>9.1616</v>
      </c>
      <c r="H111">
        <v>12.1959</v>
      </c>
    </row>
    <row r="112" spans="1:16" x14ac:dyDescent="0.25">
      <c r="A112" s="1" t="s">
        <v>57</v>
      </c>
      <c r="B112" t="s">
        <v>1157</v>
      </c>
      <c r="C112" t="s">
        <v>1197</v>
      </c>
      <c r="D112" s="2">
        <f>_xll.BDH($A112, $D$1, $B112, $C112, "Direction", "H", "Period", "Y","cols=4;rows=2")</f>
        <v>36889</v>
      </c>
      <c r="E112" s="2">
        <v>37256</v>
      </c>
      <c r="F112" s="2">
        <v>37621</v>
      </c>
      <c r="G112" s="2">
        <v>37986</v>
      </c>
    </row>
    <row r="113" spans="1:12" x14ac:dyDescent="0.25">
      <c r="A113" s="4"/>
      <c r="D113">
        <v>6.1966000000000001</v>
      </c>
      <c r="E113">
        <v>4.8514999999999997</v>
      </c>
      <c r="F113">
        <v>1.7109000000000001</v>
      </c>
      <c r="G113">
        <v>1.7398</v>
      </c>
    </row>
    <row r="114" spans="1:12" x14ac:dyDescent="0.25">
      <c r="A114" s="1" t="s">
        <v>58</v>
      </c>
      <c r="B114" t="s">
        <v>1157</v>
      </c>
      <c r="C114" t="s">
        <v>1185</v>
      </c>
      <c r="D114" s="2">
        <f>_xll.BDH($A114, $D$1, $B114, $C114, "Direction", "H", "Period", "Y","cols=1;rows=2")</f>
        <v>36889</v>
      </c>
    </row>
    <row r="115" spans="1:12" x14ac:dyDescent="0.25">
      <c r="A115" s="4"/>
      <c r="D115">
        <v>17.430299999999999</v>
      </c>
    </row>
    <row r="116" spans="1:12" x14ac:dyDescent="0.25">
      <c r="A116" s="1" t="s">
        <v>59</v>
      </c>
      <c r="B116" t="s">
        <v>1157</v>
      </c>
      <c r="C116" t="s">
        <v>1185</v>
      </c>
      <c r="D116" s="2">
        <f>_xll.BDH($A116, $D$1, $B116, $C116, "Direction", "H", "Period", "Y","cols=1;rows=2")</f>
        <v>36889</v>
      </c>
    </row>
    <row r="117" spans="1:12" x14ac:dyDescent="0.25">
      <c r="A117" s="4"/>
      <c r="D117">
        <v>47.806100000000001</v>
      </c>
    </row>
    <row r="118" spans="1:12" x14ac:dyDescent="0.25">
      <c r="A118" s="1" t="s">
        <v>60</v>
      </c>
      <c r="B118" t="s">
        <v>1157</v>
      </c>
      <c r="C118" t="s">
        <v>1185</v>
      </c>
      <c r="D118" s="2" t="str">
        <f>_xll.BDH($A118, $D$1, $B118, $C118, "Direction", "H", "Period", "Y")</f>
        <v>#N/A N/A</v>
      </c>
    </row>
    <row r="119" spans="1:12" x14ac:dyDescent="0.25">
      <c r="A119" s="4"/>
    </row>
    <row r="120" spans="1:12" x14ac:dyDescent="0.25">
      <c r="A120" s="1" t="s">
        <v>61</v>
      </c>
      <c r="B120" t="s">
        <v>1157</v>
      </c>
      <c r="C120" t="s">
        <v>1198</v>
      </c>
      <c r="D120" s="2">
        <f>_xll.BDH($A120, $D$1, $B120, $C120, "Direction", "H", "Period", "Y","cols=5;rows=2")</f>
        <v>36889</v>
      </c>
      <c r="E120" s="2">
        <v>37256</v>
      </c>
      <c r="F120" s="2">
        <v>37621</v>
      </c>
      <c r="G120" s="2">
        <v>39447</v>
      </c>
      <c r="H120" s="2">
        <v>39813</v>
      </c>
      <c r="I120" s="2"/>
      <c r="J120" s="2"/>
      <c r="K120" s="2"/>
      <c r="L120" s="2"/>
    </row>
    <row r="121" spans="1:12" x14ac:dyDescent="0.25">
      <c r="A121" s="4"/>
      <c r="D121">
        <v>34.5336</v>
      </c>
      <c r="E121">
        <v>1.1838</v>
      </c>
      <c r="F121">
        <v>1.3041</v>
      </c>
      <c r="G121">
        <v>1.0308999999999999</v>
      </c>
      <c r="H121">
        <v>0.109</v>
      </c>
    </row>
    <row r="122" spans="1:12" x14ac:dyDescent="0.25">
      <c r="A122" s="1" t="s">
        <v>62</v>
      </c>
      <c r="B122" t="s">
        <v>1157</v>
      </c>
      <c r="C122" t="s">
        <v>1185</v>
      </c>
      <c r="D122" s="2">
        <f>_xll.BDH($A122, $D$1, $B122, $C122, "Direction", "H", "Period", "Y","cols=1;rows=2")</f>
        <v>36889</v>
      </c>
    </row>
    <row r="123" spans="1:12" x14ac:dyDescent="0.25">
      <c r="A123" s="4"/>
      <c r="D123">
        <v>5.6010999999999997</v>
      </c>
    </row>
    <row r="124" spans="1:12" x14ac:dyDescent="0.25">
      <c r="A124" s="1" t="s">
        <v>63</v>
      </c>
      <c r="B124" t="s">
        <v>1157</v>
      </c>
      <c r="C124" t="s">
        <v>1198</v>
      </c>
      <c r="D124" s="2">
        <f>_xll.BDH($A124, $D$1, $B124, $C124, "Direction", "H", "Period", "Y","cols=9;rows=2")</f>
        <v>36889</v>
      </c>
      <c r="E124" s="2">
        <v>37256</v>
      </c>
      <c r="F124" s="2">
        <v>37621</v>
      </c>
      <c r="G124" s="2">
        <v>37986</v>
      </c>
      <c r="H124" s="2">
        <v>38352</v>
      </c>
      <c r="I124" s="2">
        <v>38716</v>
      </c>
      <c r="J124" s="2">
        <v>39080</v>
      </c>
      <c r="K124" s="2">
        <v>39447</v>
      </c>
      <c r="L124" s="2">
        <v>39813</v>
      </c>
    </row>
    <row r="125" spans="1:12" x14ac:dyDescent="0.25">
      <c r="A125" s="4"/>
      <c r="D125">
        <v>26.054600000000001</v>
      </c>
      <c r="E125">
        <v>47.361800000000002</v>
      </c>
      <c r="F125">
        <v>12.404500000000001</v>
      </c>
      <c r="G125">
        <v>16.472799999999999</v>
      </c>
      <c r="H125">
        <v>10.912800000000001</v>
      </c>
      <c r="I125">
        <v>12.0966</v>
      </c>
      <c r="J125">
        <v>9.6344999999999992</v>
      </c>
      <c r="K125">
        <v>10.5976</v>
      </c>
      <c r="L125">
        <v>11.0458</v>
      </c>
    </row>
    <row r="126" spans="1:12" x14ac:dyDescent="0.25">
      <c r="A126" s="1" t="s">
        <v>64</v>
      </c>
      <c r="B126" t="s">
        <v>1157</v>
      </c>
      <c r="C126" t="s">
        <v>1190</v>
      </c>
      <c r="D126" s="2">
        <f>_xll.BDH($A126, $D$1, $B126, $C126, "Direction", "H", "Period", "Y","cols=3;rows=2")</f>
        <v>36889</v>
      </c>
      <c r="E126" s="2">
        <v>37256</v>
      </c>
      <c r="F126" s="2">
        <v>37621</v>
      </c>
    </row>
    <row r="127" spans="1:12" x14ac:dyDescent="0.25">
      <c r="A127" s="4"/>
      <c r="D127">
        <v>4.1157000000000004</v>
      </c>
      <c r="E127">
        <v>3.0878999999999999</v>
      </c>
      <c r="F127">
        <v>4.3033999999999999</v>
      </c>
    </row>
    <row r="128" spans="1:12" x14ac:dyDescent="0.25">
      <c r="A128" s="1" t="s">
        <v>65</v>
      </c>
      <c r="B128" t="s">
        <v>1157</v>
      </c>
      <c r="C128" t="s">
        <v>1183</v>
      </c>
      <c r="D128" s="2">
        <f>_xll.BDH($A128, $D$1, $B128, $C128, "Direction", "H", "Period", "Y","cols=7;rows=2")</f>
        <v>36889</v>
      </c>
      <c r="E128" s="2">
        <v>37256</v>
      </c>
      <c r="F128" s="2">
        <v>37621</v>
      </c>
      <c r="G128" s="2">
        <v>37986</v>
      </c>
      <c r="H128" s="2">
        <v>38352</v>
      </c>
      <c r="I128" s="2">
        <v>38716</v>
      </c>
      <c r="J128" s="2">
        <v>39080</v>
      </c>
    </row>
    <row r="129" spans="1:12" x14ac:dyDescent="0.25">
      <c r="A129" s="4"/>
      <c r="D129">
        <v>14.2979</v>
      </c>
      <c r="E129">
        <v>10.4077</v>
      </c>
      <c r="F129">
        <v>9.4710000000000001</v>
      </c>
      <c r="G129">
        <v>5.9501999999999997</v>
      </c>
      <c r="H129">
        <v>11.680199999999999</v>
      </c>
      <c r="I129">
        <v>14.052099999999999</v>
      </c>
      <c r="J129">
        <v>18.1676</v>
      </c>
    </row>
    <row r="130" spans="1:12" x14ac:dyDescent="0.25">
      <c r="A130" s="1" t="s">
        <v>66</v>
      </c>
      <c r="B130" t="s">
        <v>1157</v>
      </c>
      <c r="C130" t="s">
        <v>1185</v>
      </c>
      <c r="D130" s="2">
        <f>_xll.BDH($A130, $D$1, $B130, $C130, "Direction", "H", "Period", "Y","cols=1;rows=2")</f>
        <v>36889</v>
      </c>
    </row>
    <row r="131" spans="1:12" x14ac:dyDescent="0.25">
      <c r="A131" s="4"/>
      <c r="D131">
        <v>8.8160000000000007</v>
      </c>
    </row>
    <row r="132" spans="1:12" x14ac:dyDescent="0.25">
      <c r="A132" s="1" t="s">
        <v>67</v>
      </c>
      <c r="B132" t="s">
        <v>1157</v>
      </c>
      <c r="C132" t="s">
        <v>1185</v>
      </c>
      <c r="D132" s="2" t="str">
        <f>_xll.BDH($A132, $D$1, $B132, $C132, "Direction", "H", "Period", "Y")</f>
        <v>#N/A N/A</v>
      </c>
    </row>
    <row r="133" spans="1:12" x14ac:dyDescent="0.25">
      <c r="A133" s="4"/>
    </row>
    <row r="134" spans="1:12" x14ac:dyDescent="0.25">
      <c r="A134" s="1" t="s">
        <v>68</v>
      </c>
      <c r="B134" t="s">
        <v>1157</v>
      </c>
      <c r="C134" t="s">
        <v>1198</v>
      </c>
      <c r="D134" s="2">
        <f>_xll.BDH($A134, $D$1, $B134, $C134, "Direction", "H", "Period", "Y","cols=9;rows=2")</f>
        <v>36889</v>
      </c>
      <c r="E134" s="2">
        <v>37256</v>
      </c>
      <c r="F134" s="2">
        <v>37621</v>
      </c>
      <c r="G134" s="2">
        <v>37986</v>
      </c>
      <c r="H134" s="2">
        <v>38352</v>
      </c>
      <c r="I134" s="2">
        <v>38716</v>
      </c>
      <c r="J134" s="2">
        <v>39080</v>
      </c>
      <c r="K134" s="2">
        <v>39447</v>
      </c>
      <c r="L134" s="2">
        <v>39813</v>
      </c>
    </row>
    <row r="135" spans="1:12" x14ac:dyDescent="0.25">
      <c r="A135" s="4"/>
      <c r="D135">
        <v>4.6519000000000004</v>
      </c>
      <c r="E135">
        <v>4.9882999999999997</v>
      </c>
      <c r="F135">
        <v>3.1966000000000001</v>
      </c>
      <c r="G135">
        <v>4.8632</v>
      </c>
      <c r="H135">
        <v>4.1669999999999998</v>
      </c>
      <c r="I135">
        <v>5.9055</v>
      </c>
      <c r="J135">
        <v>13.930099999999999</v>
      </c>
      <c r="K135">
        <v>9.0853999999999999</v>
      </c>
      <c r="L135">
        <v>6.7542</v>
      </c>
    </row>
    <row r="136" spans="1:12" x14ac:dyDescent="0.25">
      <c r="A136" s="1" t="s">
        <v>69</v>
      </c>
      <c r="B136" t="s">
        <v>1157</v>
      </c>
      <c r="C136" t="s">
        <v>1183</v>
      </c>
      <c r="D136" s="2">
        <f>_xll.BDH($A136, $D$1, $B136, $C136, "Direction", "H", "Period", "Y","cols=7;rows=2")</f>
        <v>36889</v>
      </c>
      <c r="E136" s="2">
        <v>37256</v>
      </c>
      <c r="F136" s="2">
        <v>37621</v>
      </c>
      <c r="G136" s="2">
        <v>37986</v>
      </c>
      <c r="H136" s="2">
        <v>38352</v>
      </c>
      <c r="I136" s="2">
        <v>38716</v>
      </c>
      <c r="J136" s="2">
        <v>39080</v>
      </c>
    </row>
    <row r="137" spans="1:12" x14ac:dyDescent="0.25">
      <c r="A137" s="4"/>
      <c r="D137">
        <v>23.123799999999999</v>
      </c>
      <c r="E137">
        <v>14.9442</v>
      </c>
      <c r="F137">
        <v>5.1909999999999998</v>
      </c>
      <c r="G137">
        <v>11.5258</v>
      </c>
      <c r="H137">
        <v>15.529299999999999</v>
      </c>
      <c r="I137">
        <v>18.802199999999999</v>
      </c>
      <c r="J137">
        <v>18.762899999999998</v>
      </c>
    </row>
    <row r="138" spans="1:12" x14ac:dyDescent="0.25">
      <c r="A138" s="1" t="s">
        <v>70</v>
      </c>
      <c r="B138" t="s">
        <v>1157</v>
      </c>
      <c r="C138" t="s">
        <v>1187</v>
      </c>
      <c r="D138" s="2">
        <f>_xll.BDH($A138, $D$1, $B138, $C138, "Direction", "H", "Period", "Y","cols=5;rows=2")</f>
        <v>36889</v>
      </c>
      <c r="E138" s="2">
        <v>37256</v>
      </c>
      <c r="F138" s="2">
        <v>37621</v>
      </c>
      <c r="G138" s="2">
        <v>37986</v>
      </c>
      <c r="H138" s="2">
        <v>38352</v>
      </c>
    </row>
    <row r="139" spans="1:12" x14ac:dyDescent="0.25">
      <c r="A139" s="4"/>
      <c r="D139">
        <v>85.191100000000006</v>
      </c>
      <c r="E139">
        <v>25.6525</v>
      </c>
      <c r="F139">
        <v>14.614800000000001</v>
      </c>
      <c r="G139">
        <v>19.419499999999999</v>
      </c>
      <c r="H139">
        <v>22.553899999999999</v>
      </c>
    </row>
    <row r="140" spans="1:12" x14ac:dyDescent="0.25">
      <c r="A140" s="1" t="s">
        <v>71</v>
      </c>
      <c r="B140" t="s">
        <v>1157</v>
      </c>
      <c r="C140" t="s">
        <v>1185</v>
      </c>
      <c r="D140" s="2">
        <f>_xll.BDH($A140, $D$1, $B140, $C140, "Direction", "H", "Period", "Y","cols=1;rows=2")</f>
        <v>36889</v>
      </c>
    </row>
    <row r="141" spans="1:12" x14ac:dyDescent="0.25">
      <c r="A141" s="4"/>
      <c r="D141">
        <v>7.8860999999999999</v>
      </c>
    </row>
    <row r="142" spans="1:12" x14ac:dyDescent="0.25">
      <c r="A142" s="1" t="s">
        <v>72</v>
      </c>
      <c r="B142" t="s">
        <v>1157</v>
      </c>
      <c r="C142" t="s">
        <v>1191</v>
      </c>
      <c r="D142" s="2">
        <f>_xll.BDH($A142, $D$1, $B142, $C142, "Direction", "H", "Period", "Y","cols=1;rows=2")</f>
        <v>36889</v>
      </c>
      <c r="E142" s="2"/>
    </row>
    <row r="143" spans="1:12" x14ac:dyDescent="0.25">
      <c r="A143" s="4"/>
      <c r="D143">
        <v>10.6869</v>
      </c>
    </row>
    <row r="144" spans="1:12" x14ac:dyDescent="0.25">
      <c r="A144" s="1" t="s">
        <v>73</v>
      </c>
      <c r="B144" t="s">
        <v>1157</v>
      </c>
      <c r="C144" t="s">
        <v>1183</v>
      </c>
      <c r="D144" s="2">
        <f>_xll.BDH($A144, $D$1, $B144, $C144, "Direction", "H", "Period", "Y","cols=7;rows=2")</f>
        <v>36889</v>
      </c>
      <c r="E144" s="2">
        <v>37256</v>
      </c>
      <c r="F144" s="2">
        <v>37621</v>
      </c>
      <c r="G144" s="2">
        <v>37986</v>
      </c>
      <c r="H144" s="2">
        <v>38352</v>
      </c>
      <c r="I144" s="2">
        <v>38716</v>
      </c>
      <c r="J144" s="2">
        <v>39080</v>
      </c>
    </row>
    <row r="145" spans="1:12" x14ac:dyDescent="0.25">
      <c r="A145" s="4"/>
      <c r="D145">
        <v>6.5922999999999998</v>
      </c>
      <c r="E145">
        <v>5.7679</v>
      </c>
      <c r="F145">
        <v>6.0743999999999998</v>
      </c>
      <c r="G145">
        <v>5.9359000000000002</v>
      </c>
      <c r="H145">
        <v>6.1580000000000004</v>
      </c>
      <c r="I145">
        <v>72.282899999999998</v>
      </c>
      <c r="J145">
        <v>81.923100000000005</v>
      </c>
    </row>
    <row r="146" spans="1:12" x14ac:dyDescent="0.25">
      <c r="A146" s="1" t="s">
        <v>74</v>
      </c>
      <c r="B146" t="s">
        <v>1157</v>
      </c>
      <c r="C146" t="s">
        <v>1183</v>
      </c>
      <c r="D146" s="2">
        <f>_xll.BDH($A146, $D$1, $B146, $C146, "Direction", "H", "Period", "Y","cols=7;rows=2")</f>
        <v>36889</v>
      </c>
      <c r="E146" s="2">
        <v>37256</v>
      </c>
      <c r="F146" s="2">
        <v>37621</v>
      </c>
      <c r="G146" s="2">
        <v>37986</v>
      </c>
      <c r="H146" s="2">
        <v>38352</v>
      </c>
      <c r="I146" s="2">
        <v>38716</v>
      </c>
      <c r="J146" s="2">
        <v>39080</v>
      </c>
    </row>
    <row r="147" spans="1:12" x14ac:dyDescent="0.25">
      <c r="A147" s="4"/>
      <c r="D147">
        <v>6.8097000000000003</v>
      </c>
      <c r="E147">
        <v>7.8692000000000002</v>
      </c>
      <c r="F147">
        <v>4.9024000000000001</v>
      </c>
      <c r="G147">
        <v>8.0047999999999995</v>
      </c>
      <c r="H147">
        <v>9.4964999999999993</v>
      </c>
      <c r="I147">
        <v>9.1559000000000008</v>
      </c>
      <c r="J147">
        <v>10.417</v>
      </c>
    </row>
    <row r="148" spans="1:12" x14ac:dyDescent="0.25">
      <c r="A148" s="1" t="s">
        <v>75</v>
      </c>
      <c r="B148" t="s">
        <v>1157</v>
      </c>
      <c r="C148" t="s">
        <v>1185</v>
      </c>
      <c r="D148" s="2">
        <f>_xll.BDH($A148, $D$1, $B148, $C148, "Direction", "H", "Period", "Y","cols=1;rows=2")</f>
        <v>36889</v>
      </c>
    </row>
    <row r="149" spans="1:12" x14ac:dyDescent="0.25">
      <c r="A149" s="4"/>
      <c r="D149">
        <v>5.8815</v>
      </c>
    </row>
    <row r="150" spans="1:12" x14ac:dyDescent="0.25">
      <c r="A150" s="1" t="s">
        <v>76</v>
      </c>
      <c r="B150" t="s">
        <v>1157</v>
      </c>
      <c r="C150" t="s">
        <v>1191</v>
      </c>
      <c r="D150" s="2" t="str">
        <f>_xll.BDH($A150, $D$1, $B150, $C150, "Direction", "H", "Period", "Y")</f>
        <v>#N/A N/A</v>
      </c>
      <c r="E150" s="2"/>
    </row>
    <row r="151" spans="1:12" x14ac:dyDescent="0.25">
      <c r="A151" s="4"/>
    </row>
    <row r="152" spans="1:12" x14ac:dyDescent="0.25">
      <c r="A152" s="1" t="s">
        <v>77</v>
      </c>
      <c r="B152" t="s">
        <v>1157</v>
      </c>
      <c r="C152" t="s">
        <v>1198</v>
      </c>
      <c r="D152" s="2">
        <f>_xll.BDH($A152, $D$1, $B152, $C152, "Direction", "H", "Period", "Y","cols=9;rows=2")</f>
        <v>36889</v>
      </c>
      <c r="E152" s="2">
        <v>37256</v>
      </c>
      <c r="F152" s="2">
        <v>37621</v>
      </c>
      <c r="G152" s="2">
        <v>37986</v>
      </c>
      <c r="H152" s="2">
        <v>38352</v>
      </c>
      <c r="I152" s="2">
        <v>38716</v>
      </c>
      <c r="J152" s="2">
        <v>39080</v>
      </c>
      <c r="K152" s="2">
        <v>39447</v>
      </c>
      <c r="L152" s="2">
        <v>39813</v>
      </c>
    </row>
    <row r="153" spans="1:12" x14ac:dyDescent="0.25">
      <c r="A153" s="4"/>
      <c r="D153">
        <v>128.2851</v>
      </c>
      <c r="E153">
        <v>59.462299999999999</v>
      </c>
      <c r="F153">
        <v>12.465400000000001</v>
      </c>
      <c r="G153">
        <v>15.693199999999999</v>
      </c>
      <c r="H153">
        <v>15.7561</v>
      </c>
      <c r="I153">
        <v>15.589499999999999</v>
      </c>
      <c r="J153">
        <v>18.289000000000001</v>
      </c>
      <c r="K153">
        <v>16.972000000000001</v>
      </c>
      <c r="L153">
        <v>9.2178000000000004</v>
      </c>
    </row>
    <row r="154" spans="1:12" x14ac:dyDescent="0.25">
      <c r="A154" s="1" t="s">
        <v>78</v>
      </c>
      <c r="B154" t="s">
        <v>1157</v>
      </c>
      <c r="C154" t="s">
        <v>1191</v>
      </c>
      <c r="D154" s="2">
        <f>_xll.BDH($A154, $D$1, $B154, $C154, "Direction", "H", "Period", "Y","cols=2;rows=2")</f>
        <v>36889</v>
      </c>
      <c r="E154" s="2">
        <v>37256</v>
      </c>
    </row>
    <row r="155" spans="1:12" x14ac:dyDescent="0.25">
      <c r="A155" s="4"/>
      <c r="D155">
        <v>1.4027000000000001</v>
      </c>
      <c r="E155">
        <v>1.0908</v>
      </c>
    </row>
    <row r="156" spans="1:12" x14ac:dyDescent="0.25">
      <c r="A156" s="1" t="s">
        <v>79</v>
      </c>
      <c r="B156" t="s">
        <v>1157</v>
      </c>
      <c r="C156" t="s">
        <v>1185</v>
      </c>
      <c r="D156" s="2">
        <f>_xll.BDH($A156, $D$1, $B156, $C156, "Direction", "H", "Period", "Y","cols=1;rows=2")</f>
        <v>36889</v>
      </c>
    </row>
    <row r="157" spans="1:12" x14ac:dyDescent="0.25">
      <c r="A157" s="4"/>
      <c r="D157">
        <v>9.3042999999999996</v>
      </c>
    </row>
    <row r="158" spans="1:12" x14ac:dyDescent="0.25">
      <c r="A158" s="1" t="s">
        <v>80</v>
      </c>
      <c r="B158" t="s">
        <v>1157</v>
      </c>
      <c r="C158" t="s">
        <v>1191</v>
      </c>
      <c r="D158" s="2">
        <f>_xll.BDH($A158, $D$1, $B158, $C158, "Direction", "H", "Period", "Y","cols=1;rows=2")</f>
        <v>36889</v>
      </c>
      <c r="E158" s="2"/>
    </row>
    <row r="159" spans="1:12" x14ac:dyDescent="0.25">
      <c r="A159" s="4"/>
      <c r="D159">
        <v>8.1249000000000002</v>
      </c>
    </row>
    <row r="160" spans="1:12" x14ac:dyDescent="0.25">
      <c r="A160" s="1" t="s">
        <v>81</v>
      </c>
      <c r="B160" t="s">
        <v>1157</v>
      </c>
      <c r="C160" t="s">
        <v>1198</v>
      </c>
      <c r="D160" s="2">
        <f>_xll.BDH($A160, $D$1, $B160, $C160, "Direction", "H", "Period", "Y","cols=9;rows=2")</f>
        <v>36889</v>
      </c>
      <c r="E160" s="2">
        <v>37256</v>
      </c>
      <c r="F160" s="2">
        <v>37621</v>
      </c>
      <c r="G160" s="2">
        <v>37986</v>
      </c>
      <c r="H160" s="2">
        <v>38352</v>
      </c>
      <c r="I160" s="2">
        <v>38716</v>
      </c>
      <c r="J160" s="2">
        <v>39080</v>
      </c>
      <c r="K160" s="2">
        <v>39447</v>
      </c>
      <c r="L160" s="2">
        <v>39813</v>
      </c>
    </row>
    <row r="161" spans="1:13" x14ac:dyDescent="0.25">
      <c r="A161" s="4"/>
      <c r="D161">
        <v>18.262499999999999</v>
      </c>
      <c r="E161">
        <v>17.0471</v>
      </c>
      <c r="F161">
        <v>15.1578</v>
      </c>
      <c r="G161">
        <v>14.6502</v>
      </c>
      <c r="H161">
        <v>13.7837</v>
      </c>
      <c r="I161">
        <v>12.3622</v>
      </c>
      <c r="J161">
        <v>13.9933</v>
      </c>
      <c r="K161">
        <v>13.288</v>
      </c>
      <c r="L161">
        <v>17.411000000000001</v>
      </c>
    </row>
    <row r="162" spans="1:13" x14ac:dyDescent="0.25">
      <c r="A162" s="1" t="s">
        <v>82</v>
      </c>
      <c r="B162" t="s">
        <v>1157</v>
      </c>
      <c r="C162" t="s">
        <v>1186</v>
      </c>
      <c r="D162" s="2">
        <f>_xll.BDH($A162, $D$1, $B162, $C162, "Direction", "H", "Period", "Y","cols=8;rows=2")</f>
        <v>36889</v>
      </c>
      <c r="E162" s="2">
        <v>37256</v>
      </c>
      <c r="F162" s="2">
        <v>37621</v>
      </c>
      <c r="G162" s="2">
        <v>37986</v>
      </c>
      <c r="H162" s="2">
        <v>38352</v>
      </c>
      <c r="I162" s="2">
        <v>38716</v>
      </c>
      <c r="J162" s="2">
        <v>39080</v>
      </c>
      <c r="K162" s="2">
        <v>39447</v>
      </c>
    </row>
    <row r="163" spans="1:13" x14ac:dyDescent="0.25">
      <c r="A163" s="4"/>
      <c r="D163">
        <v>36.250300000000003</v>
      </c>
      <c r="E163">
        <v>22.798300000000001</v>
      </c>
      <c r="F163">
        <v>14.947800000000001</v>
      </c>
      <c r="G163">
        <v>16.554400000000001</v>
      </c>
      <c r="H163">
        <v>13.5322</v>
      </c>
      <c r="I163">
        <v>16.043299999999999</v>
      </c>
      <c r="J163">
        <v>9.3048000000000002</v>
      </c>
      <c r="K163">
        <v>16.948</v>
      </c>
    </row>
    <row r="164" spans="1:13" x14ac:dyDescent="0.25">
      <c r="A164" s="1" t="s">
        <v>83</v>
      </c>
      <c r="B164" t="s">
        <v>1157</v>
      </c>
      <c r="C164" t="s">
        <v>1198</v>
      </c>
      <c r="D164" s="2">
        <f>_xll.BDH($A164, $D$1, $B164, $C164, "Direction", "H", "Period", "Y","cols=9;rows=2")</f>
        <v>36889</v>
      </c>
      <c r="E164" s="2">
        <v>37256</v>
      </c>
      <c r="F164" s="2">
        <v>37621</v>
      </c>
      <c r="G164" s="2">
        <v>37986</v>
      </c>
      <c r="H164" s="2">
        <v>38352</v>
      </c>
      <c r="I164" s="2">
        <v>38716</v>
      </c>
      <c r="J164" s="2">
        <v>39080</v>
      </c>
      <c r="K164" s="2">
        <v>39447</v>
      </c>
      <c r="L164" s="2">
        <v>39813</v>
      </c>
    </row>
    <row r="165" spans="1:13" x14ac:dyDescent="0.25">
      <c r="A165" s="4"/>
      <c r="D165">
        <v>17.269400000000001</v>
      </c>
      <c r="E165">
        <v>18.709900000000001</v>
      </c>
      <c r="F165">
        <v>3.9304999999999999</v>
      </c>
      <c r="G165">
        <v>8.4809999999999999</v>
      </c>
      <c r="H165">
        <v>9.0556000000000001</v>
      </c>
      <c r="I165">
        <v>9.6271000000000004</v>
      </c>
      <c r="J165">
        <v>7.3970000000000002</v>
      </c>
      <c r="K165">
        <v>5.2003000000000004</v>
      </c>
      <c r="L165">
        <v>6.2614000000000001</v>
      </c>
    </row>
    <row r="166" spans="1:13" x14ac:dyDescent="0.25">
      <c r="A166" s="1" t="s">
        <v>84</v>
      </c>
      <c r="B166" t="s">
        <v>1157</v>
      </c>
      <c r="C166" t="s">
        <v>1182</v>
      </c>
      <c r="D166" s="2">
        <f>_xll.BDH($A166, $D$1, $B166, $C166, "Direction", "H", "Period", "Y","cols=10;rows=2")</f>
        <v>36889</v>
      </c>
      <c r="E166" s="2">
        <v>37256</v>
      </c>
      <c r="F166" s="2">
        <v>37621</v>
      </c>
      <c r="G166" s="2">
        <v>37986</v>
      </c>
      <c r="H166" s="2">
        <v>38352</v>
      </c>
      <c r="I166" s="2">
        <v>38716</v>
      </c>
      <c r="J166" s="2">
        <v>39080</v>
      </c>
      <c r="K166" s="2">
        <v>39447</v>
      </c>
      <c r="L166" s="2">
        <v>39813</v>
      </c>
      <c r="M166" s="2">
        <v>40178</v>
      </c>
    </row>
    <row r="167" spans="1:13" x14ac:dyDescent="0.25">
      <c r="A167" s="4"/>
      <c r="D167">
        <v>8.3711000000000002</v>
      </c>
      <c r="E167">
        <v>10.155200000000001</v>
      </c>
      <c r="F167">
        <v>7.0830000000000002</v>
      </c>
      <c r="G167">
        <v>7.5130999999999997</v>
      </c>
      <c r="H167">
        <v>14.1271</v>
      </c>
      <c r="I167">
        <v>11.938700000000001</v>
      </c>
      <c r="J167">
        <v>15.677</v>
      </c>
      <c r="K167">
        <v>15.1327</v>
      </c>
      <c r="L167">
        <v>19.158799999999999</v>
      </c>
      <c r="M167">
        <v>19.180900000000001</v>
      </c>
    </row>
    <row r="168" spans="1:13" x14ac:dyDescent="0.25">
      <c r="A168" s="1" t="s">
        <v>85</v>
      </c>
      <c r="B168" t="s">
        <v>1157</v>
      </c>
      <c r="C168" t="s">
        <v>1190</v>
      </c>
      <c r="D168" s="2">
        <f>_xll.BDH($A168, $D$1, $B168, $C168, "Direction", "H", "Period", "Y","cols=2;rows=2")</f>
        <v>36889</v>
      </c>
      <c r="E168" s="2">
        <v>37256</v>
      </c>
      <c r="F168" s="2"/>
    </row>
    <row r="169" spans="1:13" x14ac:dyDescent="0.25">
      <c r="A169" s="4"/>
      <c r="D169">
        <v>6.32</v>
      </c>
      <c r="E169">
        <v>6.9302999999999999</v>
      </c>
    </row>
    <row r="170" spans="1:13" x14ac:dyDescent="0.25">
      <c r="A170" s="1" t="s">
        <v>86</v>
      </c>
      <c r="B170" t="s">
        <v>1157</v>
      </c>
      <c r="C170" t="s">
        <v>1183</v>
      </c>
      <c r="D170" s="2">
        <f>_xll.BDH($A170, $D$1, $B170, $C170, "Direction", "H", "Period", "Y","cols=7;rows=2")</f>
        <v>36889</v>
      </c>
      <c r="E170" s="2">
        <v>37256</v>
      </c>
      <c r="F170" s="2">
        <v>37621</v>
      </c>
      <c r="G170" s="2">
        <v>37986</v>
      </c>
      <c r="H170" s="2">
        <v>38352</v>
      </c>
      <c r="I170" s="2">
        <v>38716</v>
      </c>
      <c r="J170" s="2">
        <v>39080</v>
      </c>
    </row>
    <row r="171" spans="1:13" x14ac:dyDescent="0.25">
      <c r="A171" s="4"/>
      <c r="D171">
        <v>15.8047</v>
      </c>
      <c r="E171">
        <v>14.295299999999999</v>
      </c>
      <c r="F171">
        <v>7.7239000000000004</v>
      </c>
      <c r="G171">
        <v>9.9526000000000003</v>
      </c>
      <c r="H171">
        <v>6.2333999999999996</v>
      </c>
      <c r="I171">
        <v>7.0118</v>
      </c>
      <c r="J171">
        <v>7.0770999999999997</v>
      </c>
    </row>
    <row r="172" spans="1:13" x14ac:dyDescent="0.25">
      <c r="A172" s="1" t="s">
        <v>87</v>
      </c>
      <c r="B172" t="s">
        <v>1157</v>
      </c>
      <c r="C172" t="s">
        <v>1187</v>
      </c>
      <c r="D172" s="2">
        <f>_xll.BDH($A172, $D$1, $B172, $C172, "Direction", "H", "Period", "Y","cols=5;rows=2")</f>
        <v>36889</v>
      </c>
      <c r="E172" s="2">
        <v>37256</v>
      </c>
      <c r="F172" s="2">
        <v>37621</v>
      </c>
      <c r="G172" s="2">
        <v>37986</v>
      </c>
      <c r="H172" s="2">
        <v>38352</v>
      </c>
    </row>
    <row r="173" spans="1:13" x14ac:dyDescent="0.25">
      <c r="A173" s="4"/>
      <c r="D173">
        <v>2.5116000000000001</v>
      </c>
      <c r="E173">
        <v>19.171500000000002</v>
      </c>
      <c r="F173">
        <v>7.8101000000000003</v>
      </c>
      <c r="G173">
        <v>64.167900000000003</v>
      </c>
      <c r="H173">
        <v>71.782499999999999</v>
      </c>
    </row>
    <row r="174" spans="1:13" x14ac:dyDescent="0.25">
      <c r="A174" s="1" t="s">
        <v>88</v>
      </c>
      <c r="B174" t="s">
        <v>1157</v>
      </c>
      <c r="C174" t="s">
        <v>1186</v>
      </c>
      <c r="D174" s="2">
        <f>_xll.BDH($A174, $D$1, $B174, $C174, "Direction", "H", "Period", "Y","cols=8;rows=2")</f>
        <v>36889</v>
      </c>
      <c r="E174" s="2">
        <v>37256</v>
      </c>
      <c r="F174" s="2">
        <v>37621</v>
      </c>
      <c r="G174" s="2">
        <v>37986</v>
      </c>
      <c r="H174" s="2">
        <v>38352</v>
      </c>
      <c r="I174" s="2">
        <v>38716</v>
      </c>
      <c r="J174" s="2">
        <v>39080</v>
      </c>
      <c r="K174" s="2">
        <v>39447</v>
      </c>
    </row>
    <row r="175" spans="1:13" x14ac:dyDescent="0.25">
      <c r="A175" s="4"/>
      <c r="D175">
        <v>10.7395</v>
      </c>
      <c r="E175">
        <v>7.6</v>
      </c>
      <c r="F175">
        <v>5.2278000000000002</v>
      </c>
      <c r="G175">
        <v>3.9542999999999999</v>
      </c>
      <c r="H175">
        <v>5.9922000000000004</v>
      </c>
      <c r="I175">
        <v>6.2695999999999996</v>
      </c>
      <c r="J175">
        <v>11.0761</v>
      </c>
      <c r="K175">
        <v>13.0869</v>
      </c>
    </row>
    <row r="176" spans="1:13" x14ac:dyDescent="0.25">
      <c r="A176" s="1" t="s">
        <v>89</v>
      </c>
      <c r="B176" t="s">
        <v>1157</v>
      </c>
      <c r="C176" t="s">
        <v>1191</v>
      </c>
      <c r="D176" s="2">
        <f>_xll.BDH($A176, $D$1, $B176, $C176, "Direction", "H", "Period", "Y","cols=2;rows=2")</f>
        <v>36889</v>
      </c>
      <c r="E176" s="2">
        <v>37256</v>
      </c>
    </row>
    <row r="177" spans="1:9" x14ac:dyDescent="0.25">
      <c r="A177" s="4"/>
      <c r="D177">
        <v>6.2028999999999996</v>
      </c>
      <c r="E177">
        <v>7.4321999999999999</v>
      </c>
    </row>
    <row r="178" spans="1:9" x14ac:dyDescent="0.25">
      <c r="A178" s="1" t="s">
        <v>90</v>
      </c>
      <c r="B178" t="s">
        <v>1157</v>
      </c>
      <c r="C178" t="s">
        <v>1185</v>
      </c>
      <c r="D178" s="2">
        <f>_xll.BDH($A178, $D$1, $B178, $C178, "Direction", "H", "Period", "Y","cols=1;rows=2")</f>
        <v>36889</v>
      </c>
    </row>
    <row r="179" spans="1:9" x14ac:dyDescent="0.25">
      <c r="A179" s="4"/>
      <c r="D179">
        <v>5.3182</v>
      </c>
    </row>
    <row r="180" spans="1:9" x14ac:dyDescent="0.25">
      <c r="A180" s="1" t="s">
        <v>91</v>
      </c>
      <c r="B180" t="s">
        <v>1157</v>
      </c>
      <c r="C180" t="s">
        <v>1187</v>
      </c>
      <c r="D180" s="2">
        <f>_xll.BDH($A180, $D$1, $B180, $C180, "Direction", "H", "Period", "Y","cols=5;rows=2")</f>
        <v>36889</v>
      </c>
      <c r="E180" s="2">
        <v>37256</v>
      </c>
      <c r="F180" s="2">
        <v>37621</v>
      </c>
      <c r="G180" s="2">
        <v>37986</v>
      </c>
      <c r="H180" s="2">
        <v>38352</v>
      </c>
    </row>
    <row r="181" spans="1:9" x14ac:dyDescent="0.25">
      <c r="A181" s="4"/>
      <c r="D181">
        <v>11.122299999999999</v>
      </c>
      <c r="E181">
        <v>9.1933000000000007</v>
      </c>
      <c r="F181">
        <v>7.3250999999999999</v>
      </c>
      <c r="G181">
        <v>9.7713000000000001</v>
      </c>
      <c r="H181">
        <v>12.603199999999999</v>
      </c>
    </row>
    <row r="182" spans="1:9" x14ac:dyDescent="0.25">
      <c r="A182" s="1" t="s">
        <v>92</v>
      </c>
      <c r="B182" t="s">
        <v>1157</v>
      </c>
      <c r="C182" t="s">
        <v>1190</v>
      </c>
      <c r="D182" s="2">
        <f>_xll.BDH($A182, $D$1, $B182, $C182, "Direction", "H", "Period", "Y","cols=3;rows=2")</f>
        <v>36889</v>
      </c>
      <c r="E182" s="2">
        <v>37256</v>
      </c>
      <c r="F182" s="2">
        <v>37621</v>
      </c>
    </row>
    <row r="183" spans="1:9" x14ac:dyDescent="0.25">
      <c r="A183" s="4"/>
      <c r="D183">
        <v>6.8075000000000001</v>
      </c>
      <c r="E183">
        <v>10.173500000000001</v>
      </c>
      <c r="F183">
        <v>10.828900000000001</v>
      </c>
    </row>
    <row r="184" spans="1:9" x14ac:dyDescent="0.25">
      <c r="A184" s="1" t="s">
        <v>93</v>
      </c>
      <c r="B184" t="s">
        <v>1157</v>
      </c>
      <c r="C184" t="s">
        <v>1185</v>
      </c>
      <c r="D184" s="2">
        <f>_xll.BDH($A184, $D$1, $B184, $C184, "Direction", "H", "Period", "Y","cols=1;rows=2")</f>
        <v>36889</v>
      </c>
    </row>
    <row r="185" spans="1:9" x14ac:dyDescent="0.25">
      <c r="A185" s="4"/>
      <c r="D185">
        <v>9.5754000000000001</v>
      </c>
    </row>
    <row r="186" spans="1:9" x14ac:dyDescent="0.25">
      <c r="A186" s="1" t="s">
        <v>94</v>
      </c>
      <c r="B186" t="s">
        <v>1157</v>
      </c>
      <c r="C186" t="s">
        <v>1189</v>
      </c>
      <c r="D186" s="2">
        <f>_xll.BDH($A186, $D$1, $B186, $C186, "Direction", "H", "Period", "Y","cols=6;rows=2")</f>
        <v>36889</v>
      </c>
      <c r="E186" s="2">
        <v>37256</v>
      </c>
      <c r="F186" s="2">
        <v>37621</v>
      </c>
      <c r="G186" s="2">
        <v>37986</v>
      </c>
      <c r="H186" s="2">
        <v>38352</v>
      </c>
      <c r="I186" s="2">
        <v>38716</v>
      </c>
    </row>
    <row r="187" spans="1:9" x14ac:dyDescent="0.25">
      <c r="A187" s="4"/>
      <c r="D187">
        <v>4.4537000000000004</v>
      </c>
      <c r="E187">
        <v>6.7168999999999999</v>
      </c>
      <c r="F187">
        <v>1.1046</v>
      </c>
      <c r="G187">
        <v>2.0979999999999999</v>
      </c>
      <c r="H187">
        <v>202.23</v>
      </c>
      <c r="I187">
        <v>198.30670000000001</v>
      </c>
    </row>
    <row r="188" spans="1:9" x14ac:dyDescent="0.25">
      <c r="A188" s="1" t="s">
        <v>95</v>
      </c>
      <c r="B188" t="s">
        <v>1157</v>
      </c>
      <c r="C188" t="s">
        <v>1189</v>
      </c>
      <c r="D188" s="2">
        <f>_xll.BDH($A188, $D$1, $B188, $C188, "Direction", "H", "Period", "Y","cols=6;rows=2")</f>
        <v>36889</v>
      </c>
      <c r="E188" s="2">
        <v>37256</v>
      </c>
      <c r="F188" s="2">
        <v>37621</v>
      </c>
      <c r="G188" s="2">
        <v>37986</v>
      </c>
      <c r="H188" s="2">
        <v>38352</v>
      </c>
      <c r="I188" s="2">
        <v>38716</v>
      </c>
    </row>
    <row r="189" spans="1:9" x14ac:dyDescent="0.25">
      <c r="A189" s="4"/>
      <c r="D189">
        <v>1.6471</v>
      </c>
      <c r="E189">
        <v>1.532</v>
      </c>
      <c r="F189">
        <v>1.8581000000000001</v>
      </c>
      <c r="G189">
        <v>1.8753</v>
      </c>
      <c r="H189">
        <v>2.7490000000000001</v>
      </c>
      <c r="I189">
        <v>2.9350999999999998</v>
      </c>
    </row>
    <row r="190" spans="1:9" x14ac:dyDescent="0.25">
      <c r="A190" s="1" t="s">
        <v>96</v>
      </c>
      <c r="B190" t="s">
        <v>1157</v>
      </c>
      <c r="C190" t="s">
        <v>1185</v>
      </c>
      <c r="D190" s="2">
        <f>_xll.BDH($A190, $D$1, $B190, $C190, "Direction", "H", "Period", "Y","cols=1;rows=2")</f>
        <v>36889</v>
      </c>
    </row>
    <row r="191" spans="1:9" x14ac:dyDescent="0.25">
      <c r="A191" s="4"/>
      <c r="D191">
        <v>92.186800000000005</v>
      </c>
    </row>
    <row r="192" spans="1:9" x14ac:dyDescent="0.25">
      <c r="A192" s="1" t="s">
        <v>97</v>
      </c>
      <c r="B192" t="s">
        <v>1157</v>
      </c>
      <c r="C192" t="s">
        <v>1191</v>
      </c>
      <c r="D192" s="2">
        <f>_xll.BDH($A192, $D$1, $B192, $C192, "Direction", "H", "Period", "Y","cols=2;rows=2")</f>
        <v>36889</v>
      </c>
      <c r="E192" s="2">
        <v>37256</v>
      </c>
    </row>
    <row r="193" spans="1:10" x14ac:dyDescent="0.25">
      <c r="A193" s="4"/>
      <c r="D193">
        <v>8.7194000000000003</v>
      </c>
      <c r="E193">
        <v>9.7896000000000001</v>
      </c>
    </row>
    <row r="194" spans="1:10" x14ac:dyDescent="0.25">
      <c r="A194" s="1" t="s">
        <v>98</v>
      </c>
      <c r="B194" t="s">
        <v>1157</v>
      </c>
      <c r="C194" t="s">
        <v>1190</v>
      </c>
      <c r="D194" s="2">
        <f>_xll.BDH($A194, $D$1, $B194, $C194, "Direction", "H", "Period", "Y","cols=3;rows=2")</f>
        <v>36889</v>
      </c>
      <c r="E194" s="2">
        <v>37256</v>
      </c>
      <c r="F194" s="2">
        <v>37621</v>
      </c>
    </row>
    <row r="195" spans="1:10" x14ac:dyDescent="0.25">
      <c r="A195" s="4"/>
      <c r="D195">
        <v>45.336500000000001</v>
      </c>
      <c r="E195">
        <v>11.1167</v>
      </c>
      <c r="F195">
        <v>12.529</v>
      </c>
    </row>
    <row r="196" spans="1:10" x14ac:dyDescent="0.25">
      <c r="A196" s="1" t="s">
        <v>99</v>
      </c>
      <c r="B196" t="s">
        <v>1157</v>
      </c>
      <c r="C196" t="s">
        <v>1185</v>
      </c>
      <c r="D196" s="2">
        <f>_xll.BDH($A196, $D$1, $B196, $C196, "Direction", "H", "Period", "Y","cols=1;rows=2")</f>
        <v>36889</v>
      </c>
    </row>
    <row r="197" spans="1:10" x14ac:dyDescent="0.25">
      <c r="A197" s="4"/>
      <c r="D197">
        <v>7.1052999999999997</v>
      </c>
    </row>
    <row r="198" spans="1:10" x14ac:dyDescent="0.25">
      <c r="A198" s="1" t="s">
        <v>100</v>
      </c>
      <c r="B198" t="s">
        <v>1157</v>
      </c>
      <c r="C198" t="s">
        <v>1189</v>
      </c>
      <c r="D198" s="2">
        <f>_xll.BDH($A198, $D$1, $B198, $C198, "Direction", "H", "Period", "Y","cols=6;rows=2")</f>
        <v>36889</v>
      </c>
      <c r="E198" s="2">
        <v>37256</v>
      </c>
      <c r="F198" s="2">
        <v>37621</v>
      </c>
      <c r="G198" s="2">
        <v>37986</v>
      </c>
      <c r="H198" s="2">
        <v>38352</v>
      </c>
      <c r="I198" s="2">
        <v>38716</v>
      </c>
    </row>
    <row r="199" spans="1:10" x14ac:dyDescent="0.25">
      <c r="A199" s="4"/>
      <c r="D199">
        <v>9.4685000000000006</v>
      </c>
      <c r="E199">
        <v>6.5274000000000001</v>
      </c>
      <c r="F199">
        <v>8.2788000000000004</v>
      </c>
      <c r="G199">
        <v>14.5785</v>
      </c>
      <c r="H199">
        <v>61.971800000000002</v>
      </c>
      <c r="I199">
        <v>71.325299999999999</v>
      </c>
    </row>
    <row r="200" spans="1:10" x14ac:dyDescent="0.25">
      <c r="A200" s="1" t="s">
        <v>101</v>
      </c>
      <c r="B200" t="s">
        <v>1157</v>
      </c>
      <c r="C200" t="s">
        <v>1191</v>
      </c>
      <c r="D200" s="2">
        <f>_xll.BDH($A200, $D$1, $B200, $C200, "Direction", "H", "Period", "Y","cols=2;rows=2")</f>
        <v>36889</v>
      </c>
      <c r="E200" s="2">
        <v>37256</v>
      </c>
    </row>
    <row r="201" spans="1:10" x14ac:dyDescent="0.25">
      <c r="A201" s="4"/>
      <c r="D201">
        <v>11.096399999999999</v>
      </c>
      <c r="E201">
        <v>11.437900000000001</v>
      </c>
    </row>
    <row r="202" spans="1:10" x14ac:dyDescent="0.25">
      <c r="A202" s="1" t="s">
        <v>102</v>
      </c>
      <c r="B202" t="s">
        <v>1157</v>
      </c>
      <c r="C202" t="s">
        <v>1197</v>
      </c>
      <c r="D202" s="2">
        <f>_xll.BDH($A202, $D$1, $B202, $C202, "Direction", "H", "Period", "Y","cols=4;rows=2")</f>
        <v>36889</v>
      </c>
      <c r="E202" s="2">
        <v>37256</v>
      </c>
      <c r="F202" s="2">
        <v>37621</v>
      </c>
      <c r="G202" s="2">
        <v>37986</v>
      </c>
    </row>
    <row r="203" spans="1:10" x14ac:dyDescent="0.25">
      <c r="A203" s="4"/>
      <c r="D203">
        <v>72.900199999999998</v>
      </c>
      <c r="E203">
        <v>27.401</v>
      </c>
      <c r="F203">
        <v>39.946300000000001</v>
      </c>
      <c r="G203">
        <v>43.061799999999998</v>
      </c>
    </row>
    <row r="204" spans="1:10" x14ac:dyDescent="0.25">
      <c r="A204" s="1" t="s">
        <v>103</v>
      </c>
      <c r="B204" t="s">
        <v>1157</v>
      </c>
      <c r="C204" t="s">
        <v>1190</v>
      </c>
      <c r="D204" s="2">
        <f>_xll.BDH($A204, $D$1, $B204, $C204, "Direction", "H", "Period", "Y","cols=3;rows=2")</f>
        <v>36889</v>
      </c>
      <c r="E204" s="2">
        <v>37256</v>
      </c>
      <c r="F204" s="2">
        <v>37621</v>
      </c>
    </row>
    <row r="205" spans="1:10" x14ac:dyDescent="0.25">
      <c r="A205" s="4"/>
      <c r="D205">
        <v>9.1843000000000004</v>
      </c>
      <c r="E205">
        <v>7.4132999999999996</v>
      </c>
      <c r="F205">
        <v>5.2508999999999997</v>
      </c>
    </row>
    <row r="206" spans="1:10" x14ac:dyDescent="0.25">
      <c r="A206" s="1" t="s">
        <v>104</v>
      </c>
      <c r="B206" t="s">
        <v>1157</v>
      </c>
      <c r="C206" t="s">
        <v>1185</v>
      </c>
      <c r="D206" s="2">
        <f>_xll.BDH($A206, $D$1, $B206, $C206, "Direction", "H", "Period", "Y","cols=1;rows=2")</f>
        <v>36889</v>
      </c>
    </row>
    <row r="207" spans="1:10" x14ac:dyDescent="0.25">
      <c r="A207" s="4"/>
      <c r="D207">
        <v>45.662500000000001</v>
      </c>
    </row>
    <row r="208" spans="1:10" x14ac:dyDescent="0.25">
      <c r="A208" s="1" t="s">
        <v>105</v>
      </c>
      <c r="B208" t="s">
        <v>1157</v>
      </c>
      <c r="C208" t="s">
        <v>1183</v>
      </c>
      <c r="D208" s="2">
        <f>_xll.BDH($A208, $D$1, $B208, $C208, "Direction", "H", "Period", "Y","cols=7;rows=2")</f>
        <v>36889</v>
      </c>
      <c r="E208" s="2">
        <v>37256</v>
      </c>
      <c r="F208" s="2">
        <v>37621</v>
      </c>
      <c r="G208" s="2">
        <v>37986</v>
      </c>
      <c r="H208" s="2">
        <v>38352</v>
      </c>
      <c r="I208" s="2">
        <v>38716</v>
      </c>
      <c r="J208" s="2">
        <v>39080</v>
      </c>
    </row>
    <row r="209" spans="1:20" x14ac:dyDescent="0.25">
      <c r="A209" s="4"/>
      <c r="D209">
        <v>6.8259999999999996</v>
      </c>
      <c r="E209">
        <v>3.6898</v>
      </c>
      <c r="F209">
        <v>5.5343</v>
      </c>
      <c r="G209">
        <v>4.3404999999999996</v>
      </c>
      <c r="H209">
        <v>4.9626999999999999</v>
      </c>
      <c r="I209">
        <v>7.2213000000000003</v>
      </c>
      <c r="J209">
        <v>7.6997</v>
      </c>
    </row>
    <row r="210" spans="1:20" x14ac:dyDescent="0.25">
      <c r="A210" s="1" t="s">
        <v>106</v>
      </c>
      <c r="B210" t="s">
        <v>1157</v>
      </c>
      <c r="C210" t="s">
        <v>1187</v>
      </c>
      <c r="D210" s="2">
        <f>_xll.BDH($A210, $D$1, $B210, $C210, "Direction", "H", "Period", "Y","cols=4;rows=2")</f>
        <v>37256</v>
      </c>
      <c r="E210" s="2">
        <v>37621</v>
      </c>
      <c r="F210" s="2">
        <v>37986</v>
      </c>
      <c r="G210" s="2">
        <v>38352</v>
      </c>
      <c r="H210" s="2"/>
    </row>
    <row r="211" spans="1:20" x14ac:dyDescent="0.25">
      <c r="A211" s="4"/>
      <c r="D211">
        <v>227.9111</v>
      </c>
      <c r="E211">
        <v>2.1917</v>
      </c>
      <c r="F211">
        <v>1.8049999999999999</v>
      </c>
      <c r="G211">
        <v>3.0703999999999998</v>
      </c>
    </row>
    <row r="212" spans="1:20" x14ac:dyDescent="0.25">
      <c r="A212" s="1" t="s">
        <v>107</v>
      </c>
      <c r="B212" t="s">
        <v>1157</v>
      </c>
      <c r="C212" t="s">
        <v>1191</v>
      </c>
      <c r="D212" s="2">
        <f>_xll.BDH($A212, $D$1, $B212, $C212, "Direction", "H", "Period", "Y","cols=2;rows=2")</f>
        <v>36889</v>
      </c>
      <c r="E212" s="2">
        <v>37256</v>
      </c>
    </row>
    <row r="213" spans="1:20" x14ac:dyDescent="0.25">
      <c r="A213" s="4"/>
      <c r="D213">
        <v>8.0947999999999993</v>
      </c>
      <c r="E213">
        <v>8.8497000000000003</v>
      </c>
    </row>
    <row r="214" spans="1:20" x14ac:dyDescent="0.25">
      <c r="A214" s="1" t="s">
        <v>108</v>
      </c>
      <c r="B214" t="s">
        <v>1157</v>
      </c>
      <c r="C214" t="s">
        <v>1189</v>
      </c>
      <c r="D214" s="2">
        <f>_xll.BDH($A214, $D$1, $B214, $C214, "Direction", "H", "Period", "Y","cols=6;rows=2")</f>
        <v>36889</v>
      </c>
      <c r="E214" s="2">
        <v>37256</v>
      </c>
      <c r="F214" s="2">
        <v>37621</v>
      </c>
      <c r="G214" s="2">
        <v>37986</v>
      </c>
      <c r="H214" s="2">
        <v>38352</v>
      </c>
      <c r="I214" s="2">
        <v>38716</v>
      </c>
    </row>
    <row r="215" spans="1:20" x14ac:dyDescent="0.25">
      <c r="A215" s="4"/>
      <c r="D215">
        <v>7.1108000000000002</v>
      </c>
      <c r="E215">
        <v>8.4179999999999993</v>
      </c>
      <c r="F215">
        <v>4.1375000000000002</v>
      </c>
      <c r="G215">
        <v>5.7382999999999997</v>
      </c>
      <c r="H215">
        <v>5.0884</v>
      </c>
      <c r="I215">
        <v>8.5973000000000006</v>
      </c>
    </row>
    <row r="216" spans="1:20" x14ac:dyDescent="0.25">
      <c r="A216" s="1" t="s">
        <v>109</v>
      </c>
      <c r="B216" t="s">
        <v>1157</v>
      </c>
      <c r="C216" t="s">
        <v>1193</v>
      </c>
      <c r="D216" s="2">
        <f>_xll.BDH($A216, $D$1, $B216, $C216, "Direction", "H", "Period", "Y","cols=16;rows=2")</f>
        <v>36889</v>
      </c>
      <c r="E216" s="2">
        <v>37256</v>
      </c>
      <c r="F216" s="2">
        <v>37621</v>
      </c>
      <c r="G216" s="2">
        <v>37986</v>
      </c>
      <c r="H216" s="2">
        <v>38352</v>
      </c>
      <c r="I216" s="2">
        <v>38716</v>
      </c>
      <c r="J216" s="2">
        <v>39080</v>
      </c>
      <c r="K216" s="2">
        <v>39447</v>
      </c>
      <c r="L216" s="2">
        <v>39813</v>
      </c>
      <c r="M216" s="2">
        <v>40178</v>
      </c>
      <c r="N216" s="2">
        <v>40543</v>
      </c>
      <c r="O216" s="2">
        <v>40907</v>
      </c>
      <c r="P216" s="2">
        <v>41274</v>
      </c>
      <c r="Q216" s="2">
        <v>41639</v>
      </c>
      <c r="R216" s="2">
        <v>42004</v>
      </c>
      <c r="S216" s="2">
        <v>42369</v>
      </c>
      <c r="T216" s="2"/>
    </row>
    <row r="217" spans="1:20" x14ac:dyDescent="0.25">
      <c r="A217" s="4"/>
      <c r="D217">
        <v>15.6351</v>
      </c>
      <c r="E217">
        <v>11.657999999999999</v>
      </c>
      <c r="F217">
        <v>4.0167999999999999</v>
      </c>
      <c r="G217">
        <v>3.6278999999999999</v>
      </c>
      <c r="H217">
        <v>3.5716999999999999</v>
      </c>
      <c r="I217">
        <v>5.1536</v>
      </c>
      <c r="J217">
        <v>6.5305999999999997</v>
      </c>
      <c r="K217">
        <v>6.7323000000000004</v>
      </c>
      <c r="L217">
        <v>7.2389999999999999</v>
      </c>
      <c r="M217">
        <v>7.1237000000000004</v>
      </c>
      <c r="N217">
        <v>8.1669</v>
      </c>
      <c r="O217">
        <v>10.6631</v>
      </c>
      <c r="P217">
        <v>8.8293999999999997</v>
      </c>
      <c r="Q217">
        <v>14.413600000000001</v>
      </c>
      <c r="R217">
        <v>11.673400000000001</v>
      </c>
      <c r="S217">
        <v>15.0806</v>
      </c>
    </row>
    <row r="218" spans="1:20" x14ac:dyDescent="0.25">
      <c r="A218" s="1" t="s">
        <v>110</v>
      </c>
      <c r="B218" t="s">
        <v>1157</v>
      </c>
      <c r="C218" t="s">
        <v>1187</v>
      </c>
      <c r="D218" s="2" t="str">
        <f>_xll.BDH($A218, $D$1, $B218, $C218, "Direction", "H", "Period", "Y")</f>
        <v>#N/A N/A</v>
      </c>
      <c r="E218" s="2"/>
      <c r="F218" s="2"/>
      <c r="G218" s="2"/>
      <c r="H218" s="2"/>
    </row>
    <row r="219" spans="1:20" x14ac:dyDescent="0.25">
      <c r="A219" s="4"/>
    </row>
    <row r="220" spans="1:20" x14ac:dyDescent="0.25">
      <c r="A220" s="1" t="s">
        <v>111</v>
      </c>
      <c r="B220" t="s">
        <v>1157</v>
      </c>
      <c r="C220" t="s">
        <v>1181</v>
      </c>
      <c r="D220" s="2" t="str">
        <f>_xll.BDH($A220, $D$1, $B220, $C220, "Direction", "H", "Period", "Y")</f>
        <v>#N/A N/A</v>
      </c>
    </row>
    <row r="221" spans="1:20" x14ac:dyDescent="0.25">
      <c r="A221" s="4"/>
    </row>
    <row r="222" spans="1:20" x14ac:dyDescent="0.25">
      <c r="A222" s="1" t="s">
        <v>112</v>
      </c>
      <c r="B222" t="s">
        <v>1157</v>
      </c>
      <c r="C222" t="s">
        <v>1193</v>
      </c>
      <c r="D222" s="2">
        <f>_xll.BDH($A222, $D$1, $B222, $C222, "Direction", "H", "Period", "Y","cols=17;rows=2")</f>
        <v>36889</v>
      </c>
      <c r="E222" s="2">
        <v>37256</v>
      </c>
      <c r="F222" s="2">
        <v>37621</v>
      </c>
      <c r="G222" s="2">
        <v>37986</v>
      </c>
      <c r="H222" s="2">
        <v>38352</v>
      </c>
      <c r="I222" s="2">
        <v>38716</v>
      </c>
      <c r="J222" s="2">
        <v>39080</v>
      </c>
      <c r="K222" s="2">
        <v>39447</v>
      </c>
      <c r="L222" s="2">
        <v>39813</v>
      </c>
      <c r="M222" s="2">
        <v>40178</v>
      </c>
      <c r="N222" s="2">
        <v>40543</v>
      </c>
      <c r="O222" s="2">
        <v>40907</v>
      </c>
      <c r="P222" s="2">
        <v>41274</v>
      </c>
      <c r="Q222" s="2">
        <v>41639</v>
      </c>
      <c r="R222" s="2">
        <v>42004</v>
      </c>
      <c r="S222" s="2">
        <v>42369</v>
      </c>
      <c r="T222" s="2">
        <v>42734</v>
      </c>
    </row>
    <row r="223" spans="1:20" x14ac:dyDescent="0.25">
      <c r="A223" s="4"/>
      <c r="D223">
        <v>7.1420000000000003</v>
      </c>
      <c r="E223">
        <v>9.4443000000000001</v>
      </c>
      <c r="F223">
        <v>7.8175999999999997</v>
      </c>
      <c r="G223">
        <v>9.9625000000000004</v>
      </c>
      <c r="H223">
        <v>9.2788000000000004</v>
      </c>
      <c r="I223">
        <v>11.485099999999999</v>
      </c>
      <c r="J223">
        <v>7.5839999999999996</v>
      </c>
      <c r="K223">
        <v>7.5514999999999999</v>
      </c>
      <c r="L223">
        <v>5.5175999999999998</v>
      </c>
      <c r="M223">
        <v>8.2469999999999999</v>
      </c>
      <c r="N223">
        <v>5.1727999999999996</v>
      </c>
      <c r="O223">
        <v>3.1242999999999999</v>
      </c>
      <c r="P223">
        <v>4.617</v>
      </c>
      <c r="Q223">
        <v>5.3784000000000001</v>
      </c>
      <c r="R223">
        <v>16.267299999999999</v>
      </c>
      <c r="S223">
        <v>10.601699999999999</v>
      </c>
      <c r="T223">
        <v>13.467700000000001</v>
      </c>
    </row>
    <row r="224" spans="1:20" x14ac:dyDescent="0.25">
      <c r="A224" s="1" t="s">
        <v>113</v>
      </c>
      <c r="B224" t="s">
        <v>1157</v>
      </c>
      <c r="C224" t="s">
        <v>1197</v>
      </c>
      <c r="D224" s="2">
        <f>_xll.BDH($A224, $D$1, $B224, $C224, "Direction", "H", "Period", "Y","cols=4;rows=2")</f>
        <v>36889</v>
      </c>
      <c r="E224" s="2">
        <v>37256</v>
      </c>
      <c r="F224" s="2">
        <v>37621</v>
      </c>
      <c r="G224" s="2">
        <v>37986</v>
      </c>
    </row>
    <row r="225" spans="1:25" x14ac:dyDescent="0.25">
      <c r="A225" s="4"/>
      <c r="D225">
        <v>1.8455999999999999</v>
      </c>
      <c r="E225">
        <v>6.6814</v>
      </c>
      <c r="F225">
        <v>1.8805000000000001</v>
      </c>
      <c r="G225">
        <v>3.4045000000000001</v>
      </c>
    </row>
    <row r="226" spans="1:25" x14ac:dyDescent="0.25">
      <c r="A226" s="1" t="s">
        <v>114</v>
      </c>
      <c r="B226" t="s">
        <v>1157</v>
      </c>
      <c r="C226" t="s">
        <v>1183</v>
      </c>
      <c r="D226" s="2">
        <f>_xll.BDH($A226, $D$1, $B226, $C226, "Direction", "H", "Period", "Y","cols=7;rows=2")</f>
        <v>36889</v>
      </c>
      <c r="E226" s="2">
        <v>37256</v>
      </c>
      <c r="F226" s="2">
        <v>37621</v>
      </c>
      <c r="G226" s="2">
        <v>37986</v>
      </c>
      <c r="H226" s="2">
        <v>38352</v>
      </c>
      <c r="I226" s="2">
        <v>38716</v>
      </c>
      <c r="J226" s="2">
        <v>39080</v>
      </c>
    </row>
    <row r="227" spans="1:25" x14ac:dyDescent="0.25">
      <c r="A227" s="4"/>
      <c r="D227">
        <v>5.8449999999999998</v>
      </c>
      <c r="E227">
        <v>40.9131</v>
      </c>
      <c r="F227">
        <v>57.162500000000001</v>
      </c>
      <c r="G227">
        <v>26.666699999999999</v>
      </c>
      <c r="H227">
        <v>25.621400000000001</v>
      </c>
      <c r="I227">
        <v>24.9543</v>
      </c>
      <c r="J227">
        <v>32.256700000000002</v>
      </c>
    </row>
    <row r="228" spans="1:25" x14ac:dyDescent="0.25">
      <c r="A228" s="1" t="s">
        <v>115</v>
      </c>
      <c r="B228" t="s">
        <v>1157</v>
      </c>
      <c r="C228" t="s">
        <v>1199</v>
      </c>
      <c r="D228" s="2">
        <f>_xll.BDH($A228, $D$1, $B228, $C228, "Direction", "H", "Period", "Y","cols=22;rows=2")</f>
        <v>36889</v>
      </c>
      <c r="E228" s="2">
        <v>37256</v>
      </c>
      <c r="F228" s="2">
        <v>37621</v>
      </c>
      <c r="G228" s="2">
        <v>37986</v>
      </c>
      <c r="H228" s="2">
        <v>38352</v>
      </c>
      <c r="I228" s="2">
        <v>38716</v>
      </c>
      <c r="J228" s="2">
        <v>39080</v>
      </c>
      <c r="K228" s="2">
        <v>39447</v>
      </c>
      <c r="L228" s="2">
        <v>39813</v>
      </c>
      <c r="M228" s="2">
        <v>40178</v>
      </c>
      <c r="N228" s="2">
        <v>40543</v>
      </c>
      <c r="O228" s="2">
        <v>40907</v>
      </c>
      <c r="P228" s="2">
        <v>41274</v>
      </c>
      <c r="Q228" s="2">
        <v>41639</v>
      </c>
      <c r="R228" s="2">
        <v>42004</v>
      </c>
      <c r="S228" s="2">
        <v>42369</v>
      </c>
      <c r="T228" s="2">
        <v>42734</v>
      </c>
      <c r="U228" s="2">
        <v>43098</v>
      </c>
      <c r="V228" s="2">
        <v>43465</v>
      </c>
      <c r="W228" s="2">
        <v>43830</v>
      </c>
      <c r="X228" s="2">
        <v>44196</v>
      </c>
      <c r="Y228" s="2">
        <v>44561</v>
      </c>
    </row>
    <row r="229" spans="1:25" x14ac:dyDescent="0.25">
      <c r="A229" s="4"/>
      <c r="D229">
        <v>10.8263</v>
      </c>
      <c r="E229">
        <v>10.8452</v>
      </c>
      <c r="F229">
        <v>6.6803999999999997</v>
      </c>
      <c r="G229">
        <v>8.6997</v>
      </c>
      <c r="H229">
        <v>7.9023000000000003</v>
      </c>
      <c r="I229">
        <v>5.6603000000000003</v>
      </c>
      <c r="J229">
        <v>6.6905000000000001</v>
      </c>
      <c r="K229">
        <v>7.9973000000000001</v>
      </c>
      <c r="L229">
        <v>5.6417999999999999</v>
      </c>
      <c r="M229">
        <v>5.4931000000000001</v>
      </c>
      <c r="N229">
        <v>4.0578000000000003</v>
      </c>
      <c r="O229">
        <v>4.6700999999999997</v>
      </c>
      <c r="P229">
        <v>5.2995999999999999</v>
      </c>
      <c r="Q229">
        <v>17.965699999999998</v>
      </c>
      <c r="R229">
        <v>18.5715</v>
      </c>
      <c r="S229">
        <v>22.651800000000001</v>
      </c>
      <c r="T229">
        <v>17.712</v>
      </c>
      <c r="U229">
        <v>17.827999999999999</v>
      </c>
      <c r="V229">
        <v>20.183499999999999</v>
      </c>
      <c r="W229">
        <v>25.0275</v>
      </c>
      <c r="X229">
        <v>24.569800000000001</v>
      </c>
      <c r="Y229">
        <v>23.717199999999998</v>
      </c>
    </row>
    <row r="230" spans="1:25" x14ac:dyDescent="0.25">
      <c r="A230" s="1" t="s">
        <v>116</v>
      </c>
      <c r="B230" t="s">
        <v>1157</v>
      </c>
      <c r="C230" t="s">
        <v>1185</v>
      </c>
      <c r="D230" s="2">
        <f>_xll.BDH($A230, $D$1, $B230, $C230, "Direction", "H", "Period", "Y","cols=1;rows=2")</f>
        <v>36889</v>
      </c>
    </row>
    <row r="231" spans="1:25" x14ac:dyDescent="0.25">
      <c r="A231" s="4"/>
      <c r="D231">
        <v>0.24340000000000001</v>
      </c>
    </row>
    <row r="232" spans="1:25" x14ac:dyDescent="0.25">
      <c r="A232" s="1" t="s">
        <v>117</v>
      </c>
      <c r="B232" t="s">
        <v>1157</v>
      </c>
      <c r="C232" t="s">
        <v>1183</v>
      </c>
      <c r="D232" s="2">
        <f>_xll.BDH($A232, $D$1, $B232, $C232, "Direction", "H", "Period", "Y","cols=7;rows=2")</f>
        <v>36889</v>
      </c>
      <c r="E232" s="2">
        <v>37256</v>
      </c>
      <c r="F232" s="2">
        <v>37621</v>
      </c>
      <c r="G232" s="2">
        <v>37986</v>
      </c>
      <c r="H232" s="2">
        <v>38352</v>
      </c>
      <c r="I232" s="2">
        <v>38716</v>
      </c>
      <c r="J232" s="2">
        <v>39080</v>
      </c>
    </row>
    <row r="233" spans="1:25" x14ac:dyDescent="0.25">
      <c r="A233" s="4"/>
      <c r="D233">
        <v>31.184899999999999</v>
      </c>
      <c r="E233">
        <v>17.683700000000002</v>
      </c>
      <c r="F233">
        <v>17.8353</v>
      </c>
      <c r="G233">
        <v>21.254000000000001</v>
      </c>
      <c r="H233">
        <v>21.9148</v>
      </c>
      <c r="I233">
        <v>24.7928</v>
      </c>
      <c r="J233">
        <v>27.1294</v>
      </c>
    </row>
    <row r="234" spans="1:25" x14ac:dyDescent="0.25">
      <c r="A234" s="1" t="s">
        <v>118</v>
      </c>
      <c r="B234" t="s">
        <v>1157</v>
      </c>
      <c r="C234" t="s">
        <v>1188</v>
      </c>
      <c r="D234" s="2">
        <f>_xll.BDH($A234, $D$1, $B234, $C234, "Direction", "H", "Period", "Y","cols=13;rows=2")</f>
        <v>36889</v>
      </c>
      <c r="E234" s="2">
        <v>37256</v>
      </c>
      <c r="F234" s="2">
        <v>37621</v>
      </c>
      <c r="G234" s="2">
        <v>37986</v>
      </c>
      <c r="H234" s="2">
        <v>38352</v>
      </c>
      <c r="I234" s="2">
        <v>38716</v>
      </c>
      <c r="J234" s="2">
        <v>39080</v>
      </c>
      <c r="K234" s="2">
        <v>39447</v>
      </c>
      <c r="L234" s="2">
        <v>39813</v>
      </c>
      <c r="M234" s="2">
        <v>40178</v>
      </c>
      <c r="N234" s="2">
        <v>40543</v>
      </c>
      <c r="O234" s="2">
        <v>40907</v>
      </c>
      <c r="P234" s="2">
        <v>41274</v>
      </c>
    </row>
    <row r="235" spans="1:25" x14ac:dyDescent="0.25">
      <c r="A235" s="4"/>
      <c r="D235">
        <v>25.674399999999999</v>
      </c>
      <c r="E235">
        <v>18.896100000000001</v>
      </c>
      <c r="F235">
        <v>38.444499999999998</v>
      </c>
      <c r="G235">
        <v>38.535400000000003</v>
      </c>
      <c r="H235">
        <v>17.796099999999999</v>
      </c>
      <c r="I235">
        <v>19.8247</v>
      </c>
      <c r="J235">
        <v>18.9864</v>
      </c>
      <c r="K235">
        <v>12.491</v>
      </c>
      <c r="L235">
        <v>8.3167000000000009</v>
      </c>
      <c r="M235">
        <v>21.293500000000002</v>
      </c>
      <c r="N235">
        <v>11.302300000000001</v>
      </c>
      <c r="O235">
        <v>11.8965</v>
      </c>
      <c r="P235">
        <v>13.432600000000001</v>
      </c>
    </row>
    <row r="236" spans="1:25" x14ac:dyDescent="0.25">
      <c r="A236" s="1" t="s">
        <v>119</v>
      </c>
      <c r="B236" t="s">
        <v>1157</v>
      </c>
      <c r="C236" t="s">
        <v>1199</v>
      </c>
      <c r="D236" s="2">
        <f>_xll.BDH($A236, $D$1, $B236, $C236, "Direction", "H", "Period", "Y","cols=18;rows=2")</f>
        <v>36889</v>
      </c>
      <c r="E236" s="2">
        <v>37256</v>
      </c>
      <c r="F236" s="2">
        <v>37621</v>
      </c>
      <c r="G236" s="2">
        <v>37986</v>
      </c>
      <c r="H236" s="2">
        <v>38352</v>
      </c>
      <c r="I236" s="2">
        <v>38716</v>
      </c>
      <c r="J236" s="2">
        <v>39080</v>
      </c>
      <c r="K236" s="2">
        <v>39447</v>
      </c>
      <c r="L236" s="2">
        <v>39813</v>
      </c>
      <c r="M236" s="2">
        <v>40178</v>
      </c>
      <c r="N236" s="2">
        <v>40543</v>
      </c>
      <c r="O236" s="2">
        <v>40907</v>
      </c>
      <c r="P236" s="2">
        <v>41274</v>
      </c>
      <c r="Q236" s="2">
        <v>41639</v>
      </c>
      <c r="R236" s="2">
        <v>42004</v>
      </c>
      <c r="S236" s="2">
        <v>42369</v>
      </c>
      <c r="T236" s="2">
        <v>42734</v>
      </c>
      <c r="U236" s="2">
        <v>44561</v>
      </c>
      <c r="V236" s="2"/>
      <c r="W236" s="2"/>
      <c r="X236" s="2"/>
      <c r="Y236" s="2"/>
    </row>
    <row r="237" spans="1:25" x14ac:dyDescent="0.25">
      <c r="A237" s="4"/>
      <c r="D237">
        <v>11.7258</v>
      </c>
      <c r="E237">
        <v>11.0344</v>
      </c>
      <c r="F237">
        <v>6.2605000000000004</v>
      </c>
      <c r="G237">
        <v>6.4623999999999997</v>
      </c>
      <c r="H237">
        <v>433.43060000000003</v>
      </c>
      <c r="I237">
        <v>7.5880999999999998</v>
      </c>
      <c r="J237">
        <v>15.180300000000001</v>
      </c>
      <c r="K237">
        <v>99.755499999999998</v>
      </c>
      <c r="L237">
        <v>70.729100000000003</v>
      </c>
      <c r="M237">
        <v>3.7694000000000001</v>
      </c>
      <c r="N237">
        <v>7.2061999999999999</v>
      </c>
      <c r="O237">
        <v>7.2613000000000003</v>
      </c>
      <c r="P237">
        <v>7.7519</v>
      </c>
      <c r="Q237">
        <v>5.4893999999999998</v>
      </c>
      <c r="R237">
        <v>6.8695000000000004</v>
      </c>
      <c r="S237">
        <v>13.295199999999999</v>
      </c>
      <c r="T237">
        <v>16.441299999999998</v>
      </c>
      <c r="U237">
        <v>5.7803000000000004</v>
      </c>
    </row>
    <row r="238" spans="1:25" x14ac:dyDescent="0.25">
      <c r="A238" s="1" t="s">
        <v>120</v>
      </c>
      <c r="B238" t="s">
        <v>1157</v>
      </c>
      <c r="C238" t="s">
        <v>1198</v>
      </c>
      <c r="D238" s="2">
        <f>_xll.BDH($A238, $D$1, $B238, $C238, "Direction", "H", "Period", "Y","cols=9;rows=2")</f>
        <v>36889</v>
      </c>
      <c r="E238" s="2">
        <v>37256</v>
      </c>
      <c r="F238" s="2">
        <v>37621</v>
      </c>
      <c r="G238" s="2">
        <v>37986</v>
      </c>
      <c r="H238" s="2">
        <v>38352</v>
      </c>
      <c r="I238" s="2">
        <v>38716</v>
      </c>
      <c r="J238" s="2">
        <v>39080</v>
      </c>
      <c r="K238" s="2">
        <v>39447</v>
      </c>
      <c r="L238" s="2">
        <v>39813</v>
      </c>
    </row>
    <row r="239" spans="1:25" x14ac:dyDescent="0.25">
      <c r="A239" s="4"/>
      <c r="D239">
        <v>29.2211</v>
      </c>
      <c r="E239">
        <v>19.5809</v>
      </c>
      <c r="F239">
        <v>12.4963</v>
      </c>
      <c r="G239">
        <v>11.9673</v>
      </c>
      <c r="H239">
        <v>14.8559</v>
      </c>
      <c r="I239">
        <v>14.7128</v>
      </c>
      <c r="J239">
        <v>11.302300000000001</v>
      </c>
      <c r="K239">
        <v>16.438700000000001</v>
      </c>
      <c r="L239">
        <v>9.1334</v>
      </c>
    </row>
    <row r="240" spans="1:25" x14ac:dyDescent="0.25">
      <c r="A240" s="1" t="s">
        <v>121</v>
      </c>
      <c r="B240" t="s">
        <v>1157</v>
      </c>
      <c r="C240" t="s">
        <v>1183</v>
      </c>
      <c r="D240" s="2">
        <f>_xll.BDH($A240, $D$1, $B240, $C240, "Direction", "H", "Period", "Y","cols=7;rows=2")</f>
        <v>36889</v>
      </c>
      <c r="E240" s="2">
        <v>37256</v>
      </c>
      <c r="F240" s="2">
        <v>37621</v>
      </c>
      <c r="G240" s="2">
        <v>37986</v>
      </c>
      <c r="H240" s="2">
        <v>38352</v>
      </c>
      <c r="I240" s="2">
        <v>38716</v>
      </c>
      <c r="J240" s="2">
        <v>39080</v>
      </c>
    </row>
    <row r="241" spans="1:25" x14ac:dyDescent="0.25">
      <c r="A241" s="4"/>
      <c r="D241">
        <v>15.0573</v>
      </c>
      <c r="E241">
        <v>10.867900000000001</v>
      </c>
      <c r="F241">
        <v>7.4043999999999999</v>
      </c>
      <c r="G241">
        <v>32.219299999999997</v>
      </c>
      <c r="H241">
        <v>38.451999999999998</v>
      </c>
      <c r="I241">
        <v>26.133400000000002</v>
      </c>
      <c r="J241">
        <v>22.3154</v>
      </c>
    </row>
    <row r="242" spans="1:25" x14ac:dyDescent="0.25">
      <c r="A242" s="1" t="s">
        <v>122</v>
      </c>
      <c r="B242" t="s">
        <v>1157</v>
      </c>
      <c r="C242" t="s">
        <v>1199</v>
      </c>
      <c r="D242" s="2">
        <f>_xll.BDH($A242, $D$1, $B242, $C242, "Direction", "H", "Period", "Y","cols=22;rows=2")</f>
        <v>36889</v>
      </c>
      <c r="E242" s="2">
        <v>37256</v>
      </c>
      <c r="F242" s="2">
        <v>37621</v>
      </c>
      <c r="G242" s="2">
        <v>37986</v>
      </c>
      <c r="H242" s="2">
        <v>38352</v>
      </c>
      <c r="I242" s="2">
        <v>38716</v>
      </c>
      <c r="J242" s="2">
        <v>39080</v>
      </c>
      <c r="K242" s="2">
        <v>39447</v>
      </c>
      <c r="L242" s="2">
        <v>39813</v>
      </c>
      <c r="M242" s="2">
        <v>40178</v>
      </c>
      <c r="N242" s="2">
        <v>40543</v>
      </c>
      <c r="O242" s="2">
        <v>40907</v>
      </c>
      <c r="P242" s="2">
        <v>41274</v>
      </c>
      <c r="Q242" s="2">
        <v>41639</v>
      </c>
      <c r="R242" s="2">
        <v>42004</v>
      </c>
      <c r="S242" s="2">
        <v>42369</v>
      </c>
      <c r="T242" s="2">
        <v>42734</v>
      </c>
      <c r="U242" s="2">
        <v>43098</v>
      </c>
      <c r="V242" s="2">
        <v>43465</v>
      </c>
      <c r="W242" s="2">
        <v>43830</v>
      </c>
      <c r="X242" s="2">
        <v>44196</v>
      </c>
      <c r="Y242" s="2">
        <v>44561</v>
      </c>
    </row>
    <row r="243" spans="1:25" x14ac:dyDescent="0.25">
      <c r="A243" s="4"/>
      <c r="D243">
        <v>7.2542999999999997</v>
      </c>
      <c r="E243">
        <v>7.8696000000000002</v>
      </c>
      <c r="F243">
        <v>7.2474999999999996</v>
      </c>
      <c r="G243">
        <v>7.1738999999999997</v>
      </c>
      <c r="H243">
        <v>8.2782</v>
      </c>
      <c r="I243">
        <v>8.2246000000000006</v>
      </c>
      <c r="J243">
        <v>8.6371000000000002</v>
      </c>
      <c r="K243">
        <v>10.202500000000001</v>
      </c>
      <c r="L243">
        <v>4.5853000000000002</v>
      </c>
      <c r="M243">
        <v>3.1318000000000001</v>
      </c>
      <c r="N243">
        <v>3.6926999999999999</v>
      </c>
      <c r="O243">
        <v>4.2603</v>
      </c>
      <c r="P243">
        <v>4.4099000000000004</v>
      </c>
      <c r="Q243">
        <v>5.1816000000000004</v>
      </c>
      <c r="R243">
        <v>7.1509</v>
      </c>
      <c r="S243">
        <v>5.1638000000000002</v>
      </c>
      <c r="T243">
        <v>6.0117000000000003</v>
      </c>
      <c r="U243">
        <v>6.7568000000000001</v>
      </c>
      <c r="V243">
        <v>7.3285999999999998</v>
      </c>
      <c r="W243">
        <v>8.6921999999999997</v>
      </c>
      <c r="X243">
        <v>11.164300000000001</v>
      </c>
      <c r="Y243">
        <v>13.7347</v>
      </c>
    </row>
    <row r="244" spans="1:25" x14ac:dyDescent="0.25">
      <c r="A244" s="1" t="s">
        <v>123</v>
      </c>
      <c r="B244" t="s">
        <v>1157</v>
      </c>
      <c r="C244" t="s">
        <v>1200</v>
      </c>
      <c r="D244" s="2">
        <f>_xll.BDH($A244, $D$1, $B244, $C244, "Direction", "H", "Period", "Y","cols=21;rows=2")</f>
        <v>36889</v>
      </c>
      <c r="E244" s="2">
        <v>37256</v>
      </c>
      <c r="F244" s="2">
        <v>37621</v>
      </c>
      <c r="G244" s="2">
        <v>37986</v>
      </c>
      <c r="H244" s="2">
        <v>38352</v>
      </c>
      <c r="I244" s="2">
        <v>38716</v>
      </c>
      <c r="J244" s="2">
        <v>39080</v>
      </c>
      <c r="K244" s="2">
        <v>39447</v>
      </c>
      <c r="L244" s="2">
        <v>39813</v>
      </c>
      <c r="M244" s="2">
        <v>40178</v>
      </c>
      <c r="N244" s="2">
        <v>40543</v>
      </c>
      <c r="O244" s="2">
        <v>40907</v>
      </c>
      <c r="P244" s="2">
        <v>41274</v>
      </c>
      <c r="Q244" s="2">
        <v>41639</v>
      </c>
      <c r="R244" s="2">
        <v>42004</v>
      </c>
      <c r="S244" s="2">
        <v>42369</v>
      </c>
      <c r="T244" s="2">
        <v>42734</v>
      </c>
      <c r="U244" s="2">
        <v>43098</v>
      </c>
      <c r="V244" s="2">
        <v>43465</v>
      </c>
      <c r="W244" s="2">
        <v>43830</v>
      </c>
      <c r="X244" s="2">
        <v>44196</v>
      </c>
    </row>
    <row r="245" spans="1:25" x14ac:dyDescent="0.25">
      <c r="A245" s="4"/>
      <c r="D245">
        <v>12.997400000000001</v>
      </c>
      <c r="E245">
        <v>4.9771000000000001</v>
      </c>
      <c r="F245">
        <v>4.3897000000000004</v>
      </c>
      <c r="G245">
        <v>5.1586999999999996</v>
      </c>
      <c r="H245">
        <v>5.0049999999999999</v>
      </c>
      <c r="I245">
        <v>5.3613999999999997</v>
      </c>
      <c r="J245">
        <v>4.4917999999999996</v>
      </c>
      <c r="K245">
        <v>7.7752999999999997</v>
      </c>
      <c r="L245">
        <v>5.1845999999999997</v>
      </c>
      <c r="M245">
        <v>6.4474</v>
      </c>
      <c r="N245">
        <v>6.4793000000000003</v>
      </c>
      <c r="O245">
        <v>5.2583000000000002</v>
      </c>
      <c r="P245">
        <v>5.4379999999999997</v>
      </c>
      <c r="Q245">
        <v>5.5393999999999997</v>
      </c>
      <c r="R245">
        <v>6.4306000000000001</v>
      </c>
      <c r="S245">
        <v>5.9297000000000004</v>
      </c>
      <c r="T245">
        <v>6.8472</v>
      </c>
      <c r="U245">
        <v>8.4728999999999992</v>
      </c>
      <c r="V245">
        <v>7.0511999999999997</v>
      </c>
      <c r="W245">
        <v>10.9269</v>
      </c>
      <c r="X245">
        <v>10.7721</v>
      </c>
    </row>
    <row r="246" spans="1:25" x14ac:dyDescent="0.25">
      <c r="A246" s="1" t="s">
        <v>124</v>
      </c>
      <c r="B246" t="s">
        <v>1157</v>
      </c>
      <c r="C246" t="s">
        <v>1199</v>
      </c>
      <c r="D246" s="2">
        <f>_xll.BDH($A246, $D$1, $B246, $C246, "Direction", "H", "Period", "Y","cols=22;rows=2")</f>
        <v>36889</v>
      </c>
      <c r="E246" s="2">
        <v>37256</v>
      </c>
      <c r="F246" s="2">
        <v>37621</v>
      </c>
      <c r="G246" s="2">
        <v>37986</v>
      </c>
      <c r="H246" s="2">
        <v>38352</v>
      </c>
      <c r="I246" s="2">
        <v>38716</v>
      </c>
      <c r="J246" s="2">
        <v>39080</v>
      </c>
      <c r="K246" s="2">
        <v>39447</v>
      </c>
      <c r="L246" s="2">
        <v>39813</v>
      </c>
      <c r="M246" s="2">
        <v>40178</v>
      </c>
      <c r="N246" s="2">
        <v>40543</v>
      </c>
      <c r="O246" s="2">
        <v>40907</v>
      </c>
      <c r="P246" s="2">
        <v>41274</v>
      </c>
      <c r="Q246" s="2">
        <v>41639</v>
      </c>
      <c r="R246" s="2">
        <v>42004</v>
      </c>
      <c r="S246" s="2">
        <v>42369</v>
      </c>
      <c r="T246" s="2">
        <v>42734</v>
      </c>
      <c r="U246" s="2">
        <v>43098</v>
      </c>
      <c r="V246" s="2">
        <v>43465</v>
      </c>
      <c r="W246" s="2">
        <v>43830</v>
      </c>
      <c r="X246" s="2">
        <v>44196</v>
      </c>
      <c r="Y246" s="2">
        <v>44561</v>
      </c>
    </row>
    <row r="247" spans="1:25" x14ac:dyDescent="0.25">
      <c r="A247" s="4"/>
      <c r="D247">
        <v>48.371000000000002</v>
      </c>
      <c r="E247">
        <v>5.1458000000000004</v>
      </c>
      <c r="F247">
        <v>1.0646</v>
      </c>
      <c r="G247">
        <v>3.5819000000000001</v>
      </c>
      <c r="H247">
        <v>5.5742000000000003</v>
      </c>
      <c r="I247">
        <v>4.8063000000000002</v>
      </c>
      <c r="J247">
        <v>6.1966999999999999</v>
      </c>
      <c r="K247">
        <v>6.0724999999999998</v>
      </c>
      <c r="L247">
        <v>2.5508999999999999</v>
      </c>
      <c r="M247">
        <v>4.0481999999999996</v>
      </c>
      <c r="N247">
        <v>2.7031999999999998</v>
      </c>
      <c r="O247">
        <v>3.194</v>
      </c>
      <c r="P247">
        <v>2.7847</v>
      </c>
      <c r="Q247">
        <v>3.9708999999999999</v>
      </c>
      <c r="R247">
        <v>5.5357000000000003</v>
      </c>
      <c r="S247">
        <v>3.0809000000000002</v>
      </c>
      <c r="T247">
        <v>2.6473</v>
      </c>
      <c r="U247">
        <v>2.8546</v>
      </c>
      <c r="V247">
        <v>4.0856000000000003</v>
      </c>
      <c r="W247">
        <v>5.3582999999999998</v>
      </c>
      <c r="X247">
        <v>5.6723999999999997</v>
      </c>
      <c r="Y247">
        <v>8.5088000000000008</v>
      </c>
    </row>
    <row r="248" spans="1:25" x14ac:dyDescent="0.25">
      <c r="A248" s="1" t="s">
        <v>125</v>
      </c>
      <c r="B248" t="s">
        <v>1157</v>
      </c>
      <c r="C248" t="s">
        <v>1199</v>
      </c>
      <c r="D248" s="2">
        <f>_xll.BDH($A248, $D$1, $B248, $C248, "Direction", "H", "Period", "Y","cols=22;rows=2")</f>
        <v>36889</v>
      </c>
      <c r="E248" s="2">
        <v>37256</v>
      </c>
      <c r="F248" s="2">
        <v>37621</v>
      </c>
      <c r="G248" s="2">
        <v>37986</v>
      </c>
      <c r="H248" s="2">
        <v>38352</v>
      </c>
      <c r="I248" s="2">
        <v>38716</v>
      </c>
      <c r="J248" s="2">
        <v>39080</v>
      </c>
      <c r="K248" s="2">
        <v>39447</v>
      </c>
      <c r="L248" s="2">
        <v>39813</v>
      </c>
      <c r="M248" s="2">
        <v>40178</v>
      </c>
      <c r="N248" s="2">
        <v>40543</v>
      </c>
      <c r="O248" s="2">
        <v>40907</v>
      </c>
      <c r="P248" s="2">
        <v>41274</v>
      </c>
      <c r="Q248" s="2">
        <v>41639</v>
      </c>
      <c r="R248" s="2">
        <v>42004</v>
      </c>
      <c r="S248" s="2">
        <v>42369</v>
      </c>
      <c r="T248" s="2">
        <v>42734</v>
      </c>
      <c r="U248" s="2">
        <v>43098</v>
      </c>
      <c r="V248" s="2">
        <v>43465</v>
      </c>
      <c r="W248" s="2">
        <v>43830</v>
      </c>
      <c r="X248" s="2">
        <v>44196</v>
      </c>
      <c r="Y248" s="2">
        <v>44561</v>
      </c>
    </row>
    <row r="249" spans="1:25" x14ac:dyDescent="0.25">
      <c r="A249" s="4"/>
      <c r="D249">
        <v>5.9019000000000004</v>
      </c>
      <c r="E249">
        <v>4.5266000000000002</v>
      </c>
      <c r="F249">
        <v>5.1311</v>
      </c>
      <c r="G249">
        <v>5.4790000000000001</v>
      </c>
      <c r="H249">
        <v>4.5056000000000003</v>
      </c>
      <c r="I249">
        <v>5.2455999999999996</v>
      </c>
      <c r="J249">
        <v>5.1849999999999996</v>
      </c>
      <c r="K249">
        <v>6.5625999999999998</v>
      </c>
      <c r="L249">
        <v>4.3708</v>
      </c>
      <c r="M249">
        <v>3.5024000000000002</v>
      </c>
      <c r="N249">
        <v>3.7871000000000001</v>
      </c>
      <c r="O249">
        <v>1.8613999999999999</v>
      </c>
      <c r="P249">
        <v>1.6586000000000001</v>
      </c>
      <c r="Q249">
        <v>2.9419</v>
      </c>
      <c r="R249">
        <v>4.2083000000000004</v>
      </c>
      <c r="S249">
        <v>3.8069999999999999</v>
      </c>
      <c r="T249">
        <v>9.5669000000000004</v>
      </c>
      <c r="U249">
        <v>11.345499999999999</v>
      </c>
      <c r="V249">
        <v>5.8300999999999998</v>
      </c>
      <c r="W249">
        <v>7.1996000000000002</v>
      </c>
      <c r="X249">
        <v>5.327</v>
      </c>
      <c r="Y249">
        <v>7.7870999999999997</v>
      </c>
    </row>
    <row r="250" spans="1:25" x14ac:dyDescent="0.25">
      <c r="A250" s="1" t="s">
        <v>126</v>
      </c>
      <c r="B250" t="s">
        <v>1157</v>
      </c>
      <c r="C250" t="s">
        <v>1185</v>
      </c>
      <c r="D250" s="2" t="str">
        <f>_xll.BDH($A250, $D$1, $B250, $C250, "Direction", "H", "Period", "Y")</f>
        <v>#N/A N/A</v>
      </c>
    </row>
    <row r="251" spans="1:25" x14ac:dyDescent="0.25">
      <c r="A251" s="4"/>
    </row>
    <row r="252" spans="1:25" x14ac:dyDescent="0.25">
      <c r="A252" s="1" t="s">
        <v>127</v>
      </c>
      <c r="B252" t="s">
        <v>1157</v>
      </c>
      <c r="C252" t="s">
        <v>1200</v>
      </c>
      <c r="D252" s="2">
        <f>_xll.BDH($A252, $D$1, $B252, $C252, "Direction", "H", "Period", "Y","cols=21;rows=2")</f>
        <v>36889</v>
      </c>
      <c r="E252" s="2">
        <v>37256</v>
      </c>
      <c r="F252" s="2">
        <v>37621</v>
      </c>
      <c r="G252" s="2">
        <v>37986</v>
      </c>
      <c r="H252" s="2">
        <v>38352</v>
      </c>
      <c r="I252" s="2">
        <v>38716</v>
      </c>
      <c r="J252" s="2">
        <v>39080</v>
      </c>
      <c r="K252" s="2">
        <v>39447</v>
      </c>
      <c r="L252" s="2">
        <v>39813</v>
      </c>
      <c r="M252" s="2">
        <v>40178</v>
      </c>
      <c r="N252" s="2">
        <v>40543</v>
      </c>
      <c r="O252" s="2">
        <v>40907</v>
      </c>
      <c r="P252" s="2">
        <v>41274</v>
      </c>
      <c r="Q252" s="2">
        <v>41639</v>
      </c>
      <c r="R252" s="2">
        <v>42004</v>
      </c>
      <c r="S252" s="2">
        <v>42369</v>
      </c>
      <c r="T252" s="2">
        <v>42734</v>
      </c>
      <c r="U252" s="2">
        <v>43098</v>
      </c>
      <c r="V252" s="2">
        <v>43465</v>
      </c>
      <c r="W252" s="2">
        <v>43830</v>
      </c>
      <c r="X252" s="2">
        <v>44196</v>
      </c>
    </row>
    <row r="253" spans="1:25" x14ac:dyDescent="0.25">
      <c r="A253" s="4"/>
      <c r="D253">
        <v>40.0488</v>
      </c>
      <c r="E253">
        <v>16.600200000000001</v>
      </c>
      <c r="F253">
        <v>9.7928999999999995</v>
      </c>
      <c r="G253">
        <v>18.834800000000001</v>
      </c>
      <c r="H253">
        <v>11.6197</v>
      </c>
      <c r="I253">
        <v>10.4819</v>
      </c>
      <c r="J253">
        <v>5.6195000000000004</v>
      </c>
      <c r="K253">
        <v>6.4977</v>
      </c>
      <c r="L253">
        <v>6.5585000000000004</v>
      </c>
      <c r="M253">
        <v>11.037800000000001</v>
      </c>
      <c r="N253">
        <v>11.0717</v>
      </c>
      <c r="O253">
        <v>11.8866</v>
      </c>
      <c r="P253">
        <v>16.249300000000002</v>
      </c>
      <c r="Q253">
        <v>19.700399999999998</v>
      </c>
      <c r="R253">
        <v>25.213100000000001</v>
      </c>
      <c r="S253">
        <v>25.372499999999999</v>
      </c>
      <c r="T253">
        <v>55.912599999999998</v>
      </c>
      <c r="U253">
        <v>8.9822000000000006</v>
      </c>
      <c r="V253">
        <v>7.9863</v>
      </c>
      <c r="W253">
        <v>8.6887000000000008</v>
      </c>
      <c r="X253">
        <v>8.7728000000000002</v>
      </c>
    </row>
    <row r="254" spans="1:25" x14ac:dyDescent="0.25">
      <c r="A254" s="1" t="s">
        <v>128</v>
      </c>
      <c r="B254" t="s">
        <v>1157</v>
      </c>
      <c r="C254" t="s">
        <v>1199</v>
      </c>
      <c r="D254" s="2">
        <f>_xll.BDH($A254, $D$1, $B254, $C254, "Direction", "H", "Period", "Y","cols=20;rows=2")</f>
        <v>36889</v>
      </c>
      <c r="E254" s="2">
        <v>37256</v>
      </c>
      <c r="F254" s="2">
        <v>37621</v>
      </c>
      <c r="G254" s="2">
        <v>37986</v>
      </c>
      <c r="H254" s="2">
        <v>38352</v>
      </c>
      <c r="I254" s="2">
        <v>38716</v>
      </c>
      <c r="J254" s="2">
        <v>39080</v>
      </c>
      <c r="K254" s="2">
        <v>39447</v>
      </c>
      <c r="L254" s="2">
        <v>39813</v>
      </c>
      <c r="M254" s="2">
        <v>40178</v>
      </c>
      <c r="N254" s="2">
        <v>40543</v>
      </c>
      <c r="O254" s="2">
        <v>40907</v>
      </c>
      <c r="P254" s="2">
        <v>41274</v>
      </c>
      <c r="Q254" s="2">
        <v>41639</v>
      </c>
      <c r="R254" s="2">
        <v>42004</v>
      </c>
      <c r="S254" s="2">
        <v>42369</v>
      </c>
      <c r="T254" s="2">
        <v>42734</v>
      </c>
      <c r="U254" s="2">
        <v>43098</v>
      </c>
      <c r="V254" s="2">
        <v>44196</v>
      </c>
      <c r="W254" s="2">
        <v>44561</v>
      </c>
      <c r="X254" s="2"/>
      <c r="Y254" s="2"/>
    </row>
    <row r="255" spans="1:25" x14ac:dyDescent="0.25">
      <c r="A255" s="4"/>
      <c r="D255">
        <v>23.703499999999998</v>
      </c>
      <c r="E255">
        <v>22.6114</v>
      </c>
      <c r="F255">
        <v>6.2710999999999997</v>
      </c>
      <c r="G255">
        <v>4.3596000000000004</v>
      </c>
      <c r="H255">
        <v>4.6673999999999998</v>
      </c>
      <c r="I255">
        <v>5.9048999999999996</v>
      </c>
      <c r="J255">
        <v>24.902100000000001</v>
      </c>
      <c r="K255">
        <v>3.5895000000000001</v>
      </c>
      <c r="L255">
        <v>9.6000000000000002E-2</v>
      </c>
      <c r="M255">
        <v>0.18290000000000001</v>
      </c>
      <c r="N255">
        <v>0.3972</v>
      </c>
      <c r="O255">
        <v>0.1913</v>
      </c>
      <c r="P255">
        <v>16.201899999999998</v>
      </c>
      <c r="Q255">
        <v>12.8315</v>
      </c>
      <c r="R255">
        <v>15.973599999999999</v>
      </c>
      <c r="S255">
        <v>27.998000000000001</v>
      </c>
      <c r="T255">
        <v>20.347999999999999</v>
      </c>
      <c r="U255">
        <v>18.6936</v>
      </c>
      <c r="V255">
        <v>31.7072</v>
      </c>
      <c r="W255">
        <v>7.7363999999999997</v>
      </c>
    </row>
    <row r="256" spans="1:25" x14ac:dyDescent="0.25">
      <c r="A256" s="1" t="s">
        <v>129</v>
      </c>
      <c r="B256" t="s">
        <v>1157</v>
      </c>
      <c r="C256" t="s">
        <v>1199</v>
      </c>
      <c r="D256" s="2">
        <f>_xll.BDH($A256, $D$1, $B256, $C256, "Direction", "H", "Period", "Y","cols=22;rows=2")</f>
        <v>36889</v>
      </c>
      <c r="E256" s="2">
        <v>37256</v>
      </c>
      <c r="F256" s="2">
        <v>37621</v>
      </c>
      <c r="G256" s="2">
        <v>37986</v>
      </c>
      <c r="H256" s="2">
        <v>38352</v>
      </c>
      <c r="I256" s="2">
        <v>38716</v>
      </c>
      <c r="J256" s="2">
        <v>39080</v>
      </c>
      <c r="K256" s="2">
        <v>39447</v>
      </c>
      <c r="L256" s="2">
        <v>39813</v>
      </c>
      <c r="M256" s="2">
        <v>40178</v>
      </c>
      <c r="N256" s="2">
        <v>40543</v>
      </c>
      <c r="O256" s="2">
        <v>40907</v>
      </c>
      <c r="P256" s="2">
        <v>41274</v>
      </c>
      <c r="Q256" s="2">
        <v>41639</v>
      </c>
      <c r="R256" s="2">
        <v>42004</v>
      </c>
      <c r="S256" s="2">
        <v>42369</v>
      </c>
      <c r="T256" s="2">
        <v>42734</v>
      </c>
      <c r="U256" s="2">
        <v>43098</v>
      </c>
      <c r="V256" s="2">
        <v>43465</v>
      </c>
      <c r="W256" s="2">
        <v>43830</v>
      </c>
      <c r="X256" s="2">
        <v>44196</v>
      </c>
      <c r="Y256" s="2">
        <v>44561</v>
      </c>
    </row>
    <row r="257" spans="1:26" x14ac:dyDescent="0.25">
      <c r="A257" s="4"/>
      <c r="D257">
        <v>18.723600000000001</v>
      </c>
      <c r="E257">
        <v>10.593999999999999</v>
      </c>
      <c r="F257">
        <v>5.9202000000000004</v>
      </c>
      <c r="G257">
        <v>5.3179999999999996</v>
      </c>
      <c r="H257">
        <v>6.5793999999999997</v>
      </c>
      <c r="I257">
        <v>6.3833000000000002</v>
      </c>
      <c r="J257">
        <v>8.1468000000000007</v>
      </c>
      <c r="K257">
        <v>5.6950000000000003</v>
      </c>
      <c r="L257">
        <v>4.5754999999999999</v>
      </c>
      <c r="M257">
        <v>3.7688000000000001</v>
      </c>
      <c r="N257">
        <v>4.6692</v>
      </c>
      <c r="O257">
        <v>7.3989000000000003</v>
      </c>
      <c r="P257">
        <v>6.4371999999999998</v>
      </c>
      <c r="Q257">
        <v>5.9709000000000003</v>
      </c>
      <c r="R257">
        <v>9.3651999999999997</v>
      </c>
      <c r="S257">
        <v>6.8872999999999998</v>
      </c>
      <c r="T257">
        <v>6.9200999999999997</v>
      </c>
      <c r="U257">
        <v>8.7865000000000002</v>
      </c>
      <c r="V257">
        <v>5.5533999999999999</v>
      </c>
      <c r="W257">
        <v>7.1955999999999998</v>
      </c>
      <c r="X257">
        <v>6.2382</v>
      </c>
      <c r="Y257">
        <v>6.7793999999999999</v>
      </c>
    </row>
    <row r="258" spans="1:26" x14ac:dyDescent="0.25">
      <c r="A258" s="1" t="s">
        <v>130</v>
      </c>
      <c r="B258" t="s">
        <v>1157</v>
      </c>
      <c r="C258" t="s">
        <v>1183</v>
      </c>
      <c r="D258" s="2">
        <f>_xll.BDH($A258, $D$1, $B258, $C258, "Direction", "H", "Period", "Y","cols=7;rows=2")</f>
        <v>36889</v>
      </c>
      <c r="E258" s="2">
        <v>37256</v>
      </c>
      <c r="F258" s="2">
        <v>37621</v>
      </c>
      <c r="G258" s="2">
        <v>37986</v>
      </c>
      <c r="H258" s="2">
        <v>38352</v>
      </c>
      <c r="I258" s="2">
        <v>38716</v>
      </c>
      <c r="J258" s="2">
        <v>39080</v>
      </c>
    </row>
    <row r="259" spans="1:26" x14ac:dyDescent="0.25">
      <c r="A259" s="4"/>
      <c r="D259">
        <v>18.646899999999999</v>
      </c>
      <c r="E259">
        <v>20.634899999999998</v>
      </c>
      <c r="F259">
        <v>43.516800000000003</v>
      </c>
      <c r="G259">
        <v>46.4694</v>
      </c>
      <c r="H259">
        <v>17.7394</v>
      </c>
      <c r="I259">
        <v>23.6708</v>
      </c>
      <c r="J259">
        <v>14.476699999999999</v>
      </c>
    </row>
    <row r="260" spans="1:26" x14ac:dyDescent="0.25">
      <c r="A260" s="1" t="s">
        <v>131</v>
      </c>
      <c r="B260" t="s">
        <v>1157</v>
      </c>
      <c r="C260" t="s">
        <v>1184</v>
      </c>
      <c r="D260" s="2">
        <f>_xll.BDH($A260, $D$1, $B260, $C260, "Direction", "H", "Period", "Y","cols=12;rows=2")</f>
        <v>36889</v>
      </c>
      <c r="E260" s="2">
        <v>37256</v>
      </c>
      <c r="F260" s="2">
        <v>37621</v>
      </c>
      <c r="G260" s="2">
        <v>37986</v>
      </c>
      <c r="H260" s="2">
        <v>38352</v>
      </c>
      <c r="I260" s="2">
        <v>38716</v>
      </c>
      <c r="J260" s="2">
        <v>39080</v>
      </c>
      <c r="K260" s="2">
        <v>39447</v>
      </c>
      <c r="L260" s="2">
        <v>40178</v>
      </c>
      <c r="M260" s="2">
        <v>40543</v>
      </c>
      <c r="N260" s="2">
        <v>40907</v>
      </c>
      <c r="O260" s="2">
        <v>41274</v>
      </c>
      <c r="P260" s="2"/>
      <c r="Q260" s="2"/>
    </row>
    <row r="261" spans="1:26" x14ac:dyDescent="0.25">
      <c r="A261" s="4"/>
      <c r="D261">
        <v>3.5440999999999998</v>
      </c>
      <c r="E261">
        <v>31.447299999999998</v>
      </c>
      <c r="F261">
        <v>12.8089</v>
      </c>
      <c r="G261">
        <v>17.488399999999999</v>
      </c>
      <c r="H261">
        <v>7.2733999999999996</v>
      </c>
      <c r="I261">
        <v>8.2544000000000004</v>
      </c>
      <c r="J261">
        <v>7.7794999999999996</v>
      </c>
      <c r="K261">
        <v>2.8786</v>
      </c>
      <c r="L261">
        <v>13.773</v>
      </c>
      <c r="M261">
        <v>11.5534</v>
      </c>
      <c r="N261">
        <v>10.276999999999999</v>
      </c>
      <c r="O261">
        <v>4.5484999999999998</v>
      </c>
    </row>
    <row r="262" spans="1:26" x14ac:dyDescent="0.25">
      <c r="A262" s="1" t="s">
        <v>132</v>
      </c>
      <c r="B262" t="s">
        <v>1157</v>
      </c>
      <c r="C262" t="s">
        <v>1183</v>
      </c>
      <c r="D262" s="2">
        <f>_xll.BDH($A262, $D$1, $B262, $C262, "Direction", "H", "Period", "Y","cols=7;rows=2")</f>
        <v>36889</v>
      </c>
      <c r="E262" s="2">
        <v>37256</v>
      </c>
      <c r="F262" s="2">
        <v>37621</v>
      </c>
      <c r="G262" s="2">
        <v>37986</v>
      </c>
      <c r="H262" s="2">
        <v>38352</v>
      </c>
      <c r="I262" s="2">
        <v>38716</v>
      </c>
      <c r="J262" s="2">
        <v>39080</v>
      </c>
    </row>
    <row r="263" spans="1:26" x14ac:dyDescent="0.25">
      <c r="A263" s="4"/>
      <c r="D263">
        <v>40.2729</v>
      </c>
      <c r="E263">
        <v>39.864899999999999</v>
      </c>
      <c r="F263">
        <v>24.795500000000001</v>
      </c>
      <c r="G263">
        <v>22.3247</v>
      </c>
      <c r="H263">
        <v>22.054300000000001</v>
      </c>
      <c r="I263">
        <v>19.8475</v>
      </c>
      <c r="J263">
        <v>17.192299999999999</v>
      </c>
    </row>
    <row r="264" spans="1:26" x14ac:dyDescent="0.25">
      <c r="A264" s="1" t="s">
        <v>133</v>
      </c>
      <c r="B264" t="s">
        <v>1157</v>
      </c>
      <c r="C264" t="s">
        <v>1183</v>
      </c>
      <c r="D264" s="2">
        <f>_xll.BDH($A264, $D$1, $B264, $C264, "Direction", "H", "Period", "Y","cols=7;rows=2")</f>
        <v>36889</v>
      </c>
      <c r="E264" s="2">
        <v>37256</v>
      </c>
      <c r="F264" s="2">
        <v>37621</v>
      </c>
      <c r="G264" s="2">
        <v>37986</v>
      </c>
      <c r="H264" s="2">
        <v>38352</v>
      </c>
      <c r="I264" s="2">
        <v>38716</v>
      </c>
      <c r="J264" s="2">
        <v>39080</v>
      </c>
    </row>
    <row r="265" spans="1:26" x14ac:dyDescent="0.25">
      <c r="A265" s="4"/>
      <c r="D265">
        <v>35.228999999999999</v>
      </c>
      <c r="E265">
        <v>11.119</v>
      </c>
      <c r="F265">
        <v>5.7786</v>
      </c>
      <c r="G265">
        <v>20.2683</v>
      </c>
      <c r="H265">
        <v>47.2727</v>
      </c>
      <c r="I265">
        <v>19.398199999999999</v>
      </c>
      <c r="J265">
        <v>17.7742</v>
      </c>
    </row>
    <row r="266" spans="1:26" x14ac:dyDescent="0.25">
      <c r="A266" s="1" t="s">
        <v>134</v>
      </c>
      <c r="B266" t="s">
        <v>1157</v>
      </c>
      <c r="C266" t="s">
        <v>1199</v>
      </c>
      <c r="D266" s="2">
        <f>_xll.BDH($A266, $D$1, $B266, $C266, "Direction", "H", "Period", "Y","cols=22;rows=2")</f>
        <v>36889</v>
      </c>
      <c r="E266" s="2">
        <v>37256</v>
      </c>
      <c r="F266" s="2">
        <v>37621</v>
      </c>
      <c r="G266" s="2">
        <v>37986</v>
      </c>
      <c r="H266" s="2">
        <v>38352</v>
      </c>
      <c r="I266" s="2">
        <v>38716</v>
      </c>
      <c r="J266" s="2">
        <v>39080</v>
      </c>
      <c r="K266" s="2">
        <v>39447</v>
      </c>
      <c r="L266" s="2">
        <v>39813</v>
      </c>
      <c r="M266" s="2">
        <v>40178</v>
      </c>
      <c r="N266" s="2">
        <v>40543</v>
      </c>
      <c r="O266" s="2">
        <v>40907</v>
      </c>
      <c r="P266" s="2">
        <v>41274</v>
      </c>
      <c r="Q266" s="2">
        <v>41639</v>
      </c>
      <c r="R266" s="2">
        <v>42004</v>
      </c>
      <c r="S266" s="2">
        <v>42369</v>
      </c>
      <c r="T266" s="2">
        <v>42734</v>
      </c>
      <c r="U266" s="2">
        <v>43098</v>
      </c>
      <c r="V266" s="2">
        <v>43465</v>
      </c>
      <c r="W266" s="2">
        <v>43830</v>
      </c>
      <c r="X266" s="2">
        <v>44196</v>
      </c>
      <c r="Y266" s="2">
        <v>44561</v>
      </c>
    </row>
    <row r="267" spans="1:26" x14ac:dyDescent="0.25">
      <c r="A267" s="4"/>
      <c r="D267">
        <v>12.0501</v>
      </c>
      <c r="E267">
        <v>17.0928</v>
      </c>
      <c r="F267">
        <v>4.3448000000000002</v>
      </c>
      <c r="G267">
        <v>5.7988999999999997</v>
      </c>
      <c r="H267">
        <v>6.4485999999999999</v>
      </c>
      <c r="I267">
        <v>13.6347</v>
      </c>
      <c r="J267">
        <v>11.5731</v>
      </c>
      <c r="K267">
        <v>10.7827</v>
      </c>
      <c r="L267">
        <v>13.946899999999999</v>
      </c>
      <c r="M267">
        <v>21.715800000000002</v>
      </c>
      <c r="N267">
        <v>17.240500000000001</v>
      </c>
      <c r="O267">
        <v>15.4238</v>
      </c>
      <c r="P267">
        <v>12.871499999999999</v>
      </c>
      <c r="Q267">
        <v>14.902100000000001</v>
      </c>
      <c r="R267">
        <v>15.4648</v>
      </c>
      <c r="S267">
        <v>12.888299999999999</v>
      </c>
      <c r="T267">
        <v>12.8552</v>
      </c>
      <c r="U267">
        <v>47.192100000000003</v>
      </c>
      <c r="V267">
        <v>21.1401</v>
      </c>
      <c r="W267">
        <v>27.083400000000001</v>
      </c>
      <c r="X267">
        <v>17.604600000000001</v>
      </c>
      <c r="Y267">
        <v>30.9513</v>
      </c>
    </row>
    <row r="268" spans="1:26" x14ac:dyDescent="0.25">
      <c r="A268" s="1" t="s">
        <v>135</v>
      </c>
      <c r="B268" t="s">
        <v>1157</v>
      </c>
      <c r="C268" t="s">
        <v>1200</v>
      </c>
      <c r="D268" s="2">
        <f>_xll.BDH($A268, $D$1, $B268, $C268, "Direction", "H", "Period", "Y","cols=21;rows=2")</f>
        <v>36889</v>
      </c>
      <c r="E268" s="2">
        <v>37256</v>
      </c>
      <c r="F268" s="2">
        <v>37621</v>
      </c>
      <c r="G268" s="2">
        <v>37986</v>
      </c>
      <c r="H268" s="2">
        <v>38352</v>
      </c>
      <c r="I268" s="2">
        <v>38716</v>
      </c>
      <c r="J268" s="2">
        <v>39080</v>
      </c>
      <c r="K268" s="2">
        <v>39447</v>
      </c>
      <c r="L268" s="2">
        <v>39813</v>
      </c>
      <c r="M268" s="2">
        <v>40178</v>
      </c>
      <c r="N268" s="2">
        <v>40543</v>
      </c>
      <c r="O268" s="2">
        <v>40907</v>
      </c>
      <c r="P268" s="2">
        <v>41274</v>
      </c>
      <c r="Q268" s="2">
        <v>41639</v>
      </c>
      <c r="R268" s="2">
        <v>42004</v>
      </c>
      <c r="S268" s="2">
        <v>42369</v>
      </c>
      <c r="T268" s="2">
        <v>42734</v>
      </c>
      <c r="U268" s="2">
        <v>43098</v>
      </c>
      <c r="V268" s="2">
        <v>43465</v>
      </c>
      <c r="W268" s="2">
        <v>43830</v>
      </c>
      <c r="X268" s="2">
        <v>44196</v>
      </c>
    </row>
    <row r="269" spans="1:26" x14ac:dyDescent="0.25">
      <c r="A269" s="4"/>
      <c r="D269">
        <v>5.4047000000000001</v>
      </c>
      <c r="E269">
        <v>3.5358999999999998</v>
      </c>
      <c r="F269">
        <v>6.1342999999999996</v>
      </c>
      <c r="G269">
        <v>4.8329000000000004</v>
      </c>
      <c r="H269">
        <v>5.1022999999999996</v>
      </c>
      <c r="I269">
        <v>5.2023999999999999</v>
      </c>
      <c r="J269">
        <v>5.0903</v>
      </c>
      <c r="K269">
        <v>6.2923</v>
      </c>
      <c r="L269">
        <v>3.5270000000000001</v>
      </c>
      <c r="M269">
        <v>8.2037999999999993</v>
      </c>
      <c r="N269">
        <v>6.2397999999999998</v>
      </c>
      <c r="O269">
        <v>3.4946999999999999</v>
      </c>
      <c r="P269">
        <v>3.5908000000000002</v>
      </c>
      <c r="Q269">
        <v>3.4516</v>
      </c>
      <c r="R269">
        <v>3.0244</v>
      </c>
      <c r="S269">
        <v>5.6333000000000002</v>
      </c>
      <c r="T269">
        <v>9.8992000000000004</v>
      </c>
      <c r="U269">
        <v>6.6250999999999998</v>
      </c>
      <c r="V269">
        <v>2.6549</v>
      </c>
      <c r="W269">
        <v>3.3650000000000002</v>
      </c>
      <c r="X269">
        <v>3.8616999999999999</v>
      </c>
    </row>
    <row r="270" spans="1:26" x14ac:dyDescent="0.25">
      <c r="A270" s="1" t="s">
        <v>136</v>
      </c>
      <c r="B270" t="s">
        <v>1157</v>
      </c>
      <c r="C270" t="s">
        <v>1201</v>
      </c>
      <c r="D270" s="2">
        <f>_xll.BDH($A270, $D$1, $B270, $C270, "Direction", "H", "Period", "Y","cols=20;rows=2")</f>
        <v>36889</v>
      </c>
      <c r="E270" s="2">
        <v>37256</v>
      </c>
      <c r="F270" s="2">
        <v>37621</v>
      </c>
      <c r="G270" s="2">
        <v>37986</v>
      </c>
      <c r="H270" s="2">
        <v>38352</v>
      </c>
      <c r="I270" s="2">
        <v>38716</v>
      </c>
      <c r="J270" s="2">
        <v>39080</v>
      </c>
      <c r="K270" s="2">
        <v>39447</v>
      </c>
      <c r="L270" s="2">
        <v>39813</v>
      </c>
      <c r="M270" s="2">
        <v>40178</v>
      </c>
      <c r="N270" s="2">
        <v>40543</v>
      </c>
      <c r="O270" s="2">
        <v>40907</v>
      </c>
      <c r="P270" s="2">
        <v>41274</v>
      </c>
      <c r="Q270" s="2">
        <v>41639</v>
      </c>
      <c r="R270" s="2">
        <v>42004</v>
      </c>
      <c r="S270" s="2">
        <v>42369</v>
      </c>
      <c r="T270" s="2">
        <v>42734</v>
      </c>
      <c r="U270" s="2">
        <v>43098</v>
      </c>
      <c r="V270" s="2">
        <v>43465</v>
      </c>
      <c r="W270" s="2">
        <v>43830</v>
      </c>
    </row>
    <row r="271" spans="1:26" x14ac:dyDescent="0.25">
      <c r="A271" s="4"/>
      <c r="D271">
        <v>8.5147999999999993</v>
      </c>
      <c r="E271">
        <v>4.2796000000000003</v>
      </c>
      <c r="F271">
        <v>5.4095000000000004</v>
      </c>
      <c r="G271">
        <v>4.1908000000000003</v>
      </c>
      <c r="H271">
        <v>5.0522</v>
      </c>
      <c r="I271">
        <v>5.3704999999999998</v>
      </c>
      <c r="J271">
        <v>4.4555999999999996</v>
      </c>
      <c r="K271">
        <v>10.533099999999999</v>
      </c>
      <c r="L271">
        <v>2.7826</v>
      </c>
      <c r="M271">
        <v>7.6315999999999997</v>
      </c>
      <c r="N271">
        <v>7.1848999999999998</v>
      </c>
      <c r="O271">
        <v>15.1746</v>
      </c>
      <c r="P271">
        <v>4.4555999999999996</v>
      </c>
      <c r="Q271">
        <v>4.4800000000000004</v>
      </c>
      <c r="R271">
        <v>4.9309000000000003</v>
      </c>
      <c r="S271">
        <v>2.8915999999999999</v>
      </c>
      <c r="T271">
        <v>12.132999999999999</v>
      </c>
      <c r="U271">
        <v>7.3322000000000003</v>
      </c>
      <c r="V271">
        <v>3.7267000000000001</v>
      </c>
      <c r="W271">
        <v>6.1859000000000002</v>
      </c>
    </row>
    <row r="272" spans="1:26" x14ac:dyDescent="0.25">
      <c r="A272" s="1" t="s">
        <v>137</v>
      </c>
      <c r="B272" t="s">
        <v>1157</v>
      </c>
      <c r="C272" t="s">
        <v>1199</v>
      </c>
      <c r="D272" s="2">
        <f>_xll.BDH($A272, $D$1, $B272, $C272, "Direction", "H", "Period", "Y","cols=22;rows=2")</f>
        <v>36889</v>
      </c>
      <c r="E272" s="2">
        <v>37256</v>
      </c>
      <c r="F272" s="2">
        <v>37621</v>
      </c>
      <c r="G272" s="2">
        <v>37986</v>
      </c>
      <c r="H272" s="2">
        <v>38352</v>
      </c>
      <c r="I272" s="2">
        <v>38716</v>
      </c>
      <c r="J272" s="2">
        <v>39080</v>
      </c>
      <c r="K272" s="2">
        <v>39447</v>
      </c>
      <c r="L272" s="2">
        <v>39813</v>
      </c>
      <c r="M272" s="2">
        <v>40178</v>
      </c>
      <c r="N272" s="2">
        <v>40543</v>
      </c>
      <c r="O272" s="2">
        <v>40907</v>
      </c>
      <c r="P272" s="2">
        <v>41274</v>
      </c>
      <c r="Q272" s="2">
        <v>41639</v>
      </c>
      <c r="R272" s="2">
        <v>42004</v>
      </c>
      <c r="S272" s="2">
        <v>42369</v>
      </c>
      <c r="T272" s="2">
        <v>42734</v>
      </c>
      <c r="U272" s="2">
        <v>43098</v>
      </c>
      <c r="V272" s="2">
        <v>43465</v>
      </c>
      <c r="W272" s="2">
        <v>43830</v>
      </c>
      <c r="X272" s="2">
        <v>44196</v>
      </c>
      <c r="Y272" s="2">
        <v>44561</v>
      </c>
      <c r="Z272" s="2"/>
    </row>
    <row r="273" spans="1:26" x14ac:dyDescent="0.25">
      <c r="A273" s="4"/>
      <c r="D273">
        <v>6.89</v>
      </c>
      <c r="E273">
        <v>14.845499999999999</v>
      </c>
      <c r="F273">
        <v>7.9059999999999997</v>
      </c>
      <c r="G273">
        <v>10.3576</v>
      </c>
      <c r="H273">
        <v>10.792999999999999</v>
      </c>
      <c r="I273">
        <v>8.6386000000000003</v>
      </c>
      <c r="J273">
        <v>10.7003</v>
      </c>
      <c r="K273">
        <v>13.1435</v>
      </c>
      <c r="L273">
        <v>5.8715999999999999</v>
      </c>
      <c r="M273">
        <v>11.8324</v>
      </c>
      <c r="N273">
        <v>11.72</v>
      </c>
      <c r="O273">
        <v>9.5685000000000002</v>
      </c>
      <c r="P273">
        <v>9.1206999999999994</v>
      </c>
      <c r="Q273">
        <v>13.825799999999999</v>
      </c>
      <c r="R273">
        <v>12.967700000000001</v>
      </c>
      <c r="S273">
        <v>10.466699999999999</v>
      </c>
      <c r="T273">
        <v>11.6972</v>
      </c>
      <c r="U273">
        <v>22.813600000000001</v>
      </c>
      <c r="V273">
        <v>13.849</v>
      </c>
      <c r="W273">
        <v>17.431000000000001</v>
      </c>
      <c r="X273">
        <v>18.512</v>
      </c>
      <c r="Y273">
        <v>20.1754</v>
      </c>
    </row>
    <row r="274" spans="1:26" x14ac:dyDescent="0.25">
      <c r="A274" s="1" t="s">
        <v>138</v>
      </c>
      <c r="B274" t="s">
        <v>1157</v>
      </c>
      <c r="C274" t="s">
        <v>1198</v>
      </c>
      <c r="D274" s="2">
        <f>_xll.BDH($A274, $D$1, $B274, $C274, "Direction", "H", "Period", "Y","cols=9;rows=2")</f>
        <v>36889</v>
      </c>
      <c r="E274" s="2">
        <v>37256</v>
      </c>
      <c r="F274" s="2">
        <v>37621</v>
      </c>
      <c r="G274" s="2">
        <v>37986</v>
      </c>
      <c r="H274" s="2">
        <v>38352</v>
      </c>
      <c r="I274" s="2">
        <v>38716</v>
      </c>
      <c r="J274" s="2">
        <v>39080</v>
      </c>
      <c r="K274" s="2">
        <v>39447</v>
      </c>
      <c r="L274" s="2">
        <v>39813</v>
      </c>
    </row>
    <row r="275" spans="1:26" x14ac:dyDescent="0.25">
      <c r="A275" s="4"/>
      <c r="D275">
        <v>2.3149999999999999</v>
      </c>
      <c r="E275">
        <v>1.5470999999999999</v>
      </c>
      <c r="F275">
        <v>4.0105000000000004</v>
      </c>
      <c r="G275">
        <v>2.3182</v>
      </c>
      <c r="H275">
        <v>8.6760000000000002</v>
      </c>
      <c r="I275">
        <v>206.79810000000001</v>
      </c>
      <c r="J275">
        <v>5.4617000000000004</v>
      </c>
      <c r="K275">
        <v>7.8601000000000001</v>
      </c>
      <c r="L275">
        <v>0.68930000000000002</v>
      </c>
    </row>
    <row r="276" spans="1:26" x14ac:dyDescent="0.25">
      <c r="A276" s="1" t="s">
        <v>139</v>
      </c>
      <c r="B276" t="s">
        <v>1157</v>
      </c>
      <c r="C276" t="s">
        <v>1192</v>
      </c>
      <c r="D276" s="2">
        <f>_xll.BDH($A276, $D$1, $B276, $C276, "Direction", "H", "Period", "Y","cols=16;rows=2")</f>
        <v>36889</v>
      </c>
      <c r="E276" s="2">
        <v>37256</v>
      </c>
      <c r="F276" s="2">
        <v>37621</v>
      </c>
      <c r="G276" s="2">
        <v>37986</v>
      </c>
      <c r="H276" s="2">
        <v>38352</v>
      </c>
      <c r="I276" s="2">
        <v>38716</v>
      </c>
      <c r="J276" s="2">
        <v>39080</v>
      </c>
      <c r="K276" s="2">
        <v>39447</v>
      </c>
      <c r="L276" s="2">
        <v>39813</v>
      </c>
      <c r="M276" s="2">
        <v>40178</v>
      </c>
      <c r="N276" s="2">
        <v>40543</v>
      </c>
      <c r="O276" s="2">
        <v>40907</v>
      </c>
      <c r="P276" s="2">
        <v>41274</v>
      </c>
      <c r="Q276" s="2">
        <v>41639</v>
      </c>
      <c r="R276" s="2">
        <v>42004</v>
      </c>
      <c r="S276" s="2">
        <v>42369</v>
      </c>
    </row>
    <row r="277" spans="1:26" x14ac:dyDescent="0.25">
      <c r="A277" s="4"/>
      <c r="D277">
        <v>9.7241999999999997</v>
      </c>
      <c r="E277">
        <v>10.939299999999999</v>
      </c>
      <c r="F277">
        <v>2.4590000000000001</v>
      </c>
      <c r="G277">
        <v>13.0265</v>
      </c>
      <c r="H277">
        <v>77.868099999999998</v>
      </c>
      <c r="I277">
        <v>15.592499999999999</v>
      </c>
      <c r="J277">
        <v>29.016999999999999</v>
      </c>
      <c r="K277">
        <v>28.056999999999999</v>
      </c>
      <c r="L277">
        <v>3.3542999999999998</v>
      </c>
      <c r="M277">
        <v>19.916</v>
      </c>
      <c r="N277">
        <v>198.32220000000001</v>
      </c>
      <c r="O277">
        <v>16.5077</v>
      </c>
      <c r="P277">
        <v>7.5350000000000001</v>
      </c>
      <c r="Q277">
        <v>10.3292</v>
      </c>
      <c r="R277">
        <v>66.616600000000005</v>
      </c>
      <c r="S277">
        <v>9.1866000000000003</v>
      </c>
    </row>
    <row r="278" spans="1:26" x14ac:dyDescent="0.25">
      <c r="A278" s="1" t="s">
        <v>140</v>
      </c>
      <c r="B278" t="s">
        <v>1157</v>
      </c>
      <c r="C278" t="s">
        <v>1192</v>
      </c>
      <c r="D278" s="2">
        <f>_xll.BDH($A278, $D$1, $B278, $C278, "Direction", "H", "Period", "Y","cols=16;rows=2")</f>
        <v>36889</v>
      </c>
      <c r="E278" s="2">
        <v>37256</v>
      </c>
      <c r="F278" s="2">
        <v>37621</v>
      </c>
      <c r="G278" s="2">
        <v>37986</v>
      </c>
      <c r="H278" s="2">
        <v>38352</v>
      </c>
      <c r="I278" s="2">
        <v>38716</v>
      </c>
      <c r="J278" s="2">
        <v>39080</v>
      </c>
      <c r="K278" s="2">
        <v>39447</v>
      </c>
      <c r="L278" s="2">
        <v>39813</v>
      </c>
      <c r="M278" s="2">
        <v>40178</v>
      </c>
      <c r="N278" s="2">
        <v>40543</v>
      </c>
      <c r="O278" s="2">
        <v>40907</v>
      </c>
      <c r="P278" s="2">
        <v>41274</v>
      </c>
      <c r="Q278" s="2">
        <v>41639</v>
      </c>
      <c r="R278" s="2">
        <v>42004</v>
      </c>
      <c r="S278" s="2">
        <v>42369</v>
      </c>
    </row>
    <row r="279" spans="1:26" x14ac:dyDescent="0.25">
      <c r="A279" s="4"/>
      <c r="D279">
        <v>35.1295</v>
      </c>
      <c r="E279">
        <v>14.588200000000001</v>
      </c>
      <c r="F279">
        <v>22.491199999999999</v>
      </c>
      <c r="G279">
        <v>21.3291</v>
      </c>
      <c r="H279">
        <v>20.711500000000001</v>
      </c>
      <c r="I279">
        <v>14.8658</v>
      </c>
      <c r="J279">
        <v>18.568100000000001</v>
      </c>
      <c r="K279">
        <v>29.052299999999999</v>
      </c>
      <c r="L279">
        <v>13.6953</v>
      </c>
      <c r="M279">
        <v>17.196100000000001</v>
      </c>
      <c r="N279">
        <v>17.750599999999999</v>
      </c>
      <c r="O279">
        <v>11.4682</v>
      </c>
      <c r="P279">
        <v>11.152799999999999</v>
      </c>
      <c r="Q279">
        <v>13.934200000000001</v>
      </c>
      <c r="R279">
        <v>11.339499999999999</v>
      </c>
      <c r="S279">
        <v>15.723100000000001</v>
      </c>
    </row>
    <row r="280" spans="1:26" x14ac:dyDescent="0.25">
      <c r="A280" s="1" t="s">
        <v>141</v>
      </c>
      <c r="B280" t="s">
        <v>1157</v>
      </c>
      <c r="C280" t="s">
        <v>1199</v>
      </c>
      <c r="D280" s="2">
        <f>_xll.BDH($A280, $D$1, $B280, $C280, "Direction", "H", "Period", "Y","cols=22;rows=2")</f>
        <v>36889</v>
      </c>
      <c r="E280" s="2">
        <v>37256</v>
      </c>
      <c r="F280" s="2">
        <v>37621</v>
      </c>
      <c r="G280" s="2">
        <v>37986</v>
      </c>
      <c r="H280" s="2">
        <v>38352</v>
      </c>
      <c r="I280" s="2">
        <v>38716</v>
      </c>
      <c r="J280" s="2">
        <v>39080</v>
      </c>
      <c r="K280" s="2">
        <v>39447</v>
      </c>
      <c r="L280" s="2">
        <v>39813</v>
      </c>
      <c r="M280" s="2">
        <v>40178</v>
      </c>
      <c r="N280" s="2">
        <v>40543</v>
      </c>
      <c r="O280" s="2">
        <v>40907</v>
      </c>
      <c r="P280" s="2">
        <v>41274</v>
      </c>
      <c r="Q280" s="2">
        <v>41639</v>
      </c>
      <c r="R280" s="2">
        <v>42004</v>
      </c>
      <c r="S280" s="2">
        <v>42369</v>
      </c>
      <c r="T280" s="2">
        <v>42734</v>
      </c>
      <c r="U280" s="2">
        <v>43098</v>
      </c>
      <c r="V280" s="2">
        <v>43465</v>
      </c>
      <c r="W280" s="2">
        <v>43830</v>
      </c>
      <c r="X280" s="2">
        <v>44196</v>
      </c>
      <c r="Y280" s="2">
        <v>44561</v>
      </c>
      <c r="Z280" s="2"/>
    </row>
    <row r="281" spans="1:26" x14ac:dyDescent="0.25">
      <c r="A281" s="4"/>
      <c r="D281">
        <v>13.159800000000001</v>
      </c>
      <c r="E281">
        <v>14.7234</v>
      </c>
      <c r="F281">
        <v>11.7737</v>
      </c>
      <c r="G281">
        <v>16.626999999999999</v>
      </c>
      <c r="H281">
        <v>11.590299999999999</v>
      </c>
      <c r="I281">
        <v>12.5284</v>
      </c>
      <c r="J281">
        <v>13.2721</v>
      </c>
      <c r="K281">
        <v>10.438599999999999</v>
      </c>
      <c r="L281">
        <v>5.9673999999999996</v>
      </c>
      <c r="M281">
        <v>6.6439000000000004</v>
      </c>
      <c r="N281">
        <v>9.2040000000000006</v>
      </c>
      <c r="O281">
        <v>7.1784999999999997</v>
      </c>
      <c r="P281">
        <v>6.9786000000000001</v>
      </c>
      <c r="Q281">
        <v>15.4527</v>
      </c>
      <c r="R281">
        <v>15.973100000000001</v>
      </c>
      <c r="S281">
        <v>12.0373</v>
      </c>
      <c r="T281">
        <v>10.6896</v>
      </c>
      <c r="U281">
        <v>15.7072</v>
      </c>
      <c r="V281">
        <v>17.1264</v>
      </c>
      <c r="W281">
        <v>14.720499999999999</v>
      </c>
      <c r="X281">
        <v>17.218399999999999</v>
      </c>
      <c r="Y281">
        <v>17.151</v>
      </c>
    </row>
    <row r="282" spans="1:26" x14ac:dyDescent="0.25">
      <c r="A282" s="1" t="s">
        <v>142</v>
      </c>
      <c r="B282" t="s">
        <v>1157</v>
      </c>
      <c r="C282" t="s">
        <v>1198</v>
      </c>
      <c r="D282" s="2">
        <f>_xll.BDH($A282, $D$1, $B282, $C282, "Direction", "H", "Period", "Y","cols=9;rows=2")</f>
        <v>36889</v>
      </c>
      <c r="E282" s="2">
        <v>37256</v>
      </c>
      <c r="F282" s="2">
        <v>37621</v>
      </c>
      <c r="G282" s="2">
        <v>37986</v>
      </c>
      <c r="H282" s="2">
        <v>38352</v>
      </c>
      <c r="I282" s="2">
        <v>38716</v>
      </c>
      <c r="J282" s="2">
        <v>39080</v>
      </c>
      <c r="K282" s="2">
        <v>39447</v>
      </c>
      <c r="L282" s="2">
        <v>39813</v>
      </c>
    </row>
    <row r="283" spans="1:26" x14ac:dyDescent="0.25">
      <c r="A283" s="4"/>
      <c r="D283">
        <v>3.4228000000000001</v>
      </c>
      <c r="E283">
        <v>2.9445999999999999</v>
      </c>
      <c r="F283">
        <v>1.8418000000000001</v>
      </c>
      <c r="G283">
        <v>3.5386000000000002</v>
      </c>
      <c r="H283">
        <v>4.4945000000000004</v>
      </c>
      <c r="I283">
        <v>3.9870000000000001</v>
      </c>
      <c r="J283">
        <v>6.1787999999999998</v>
      </c>
      <c r="K283">
        <v>5.1879</v>
      </c>
      <c r="L283">
        <v>4.7548000000000004</v>
      </c>
    </row>
    <row r="284" spans="1:26" x14ac:dyDescent="0.25">
      <c r="A284" s="1" t="s">
        <v>143</v>
      </c>
      <c r="B284" t="s">
        <v>1157</v>
      </c>
      <c r="C284" t="s">
        <v>1199</v>
      </c>
      <c r="D284" s="2">
        <f>_xll.BDH($A284, $D$1, $B284, $C284, "Direction", "H", "Period", "Y","cols=22;rows=2")</f>
        <v>36889</v>
      </c>
      <c r="E284" s="2">
        <v>37256</v>
      </c>
      <c r="F284" s="2">
        <v>37621</v>
      </c>
      <c r="G284" s="2">
        <v>37986</v>
      </c>
      <c r="H284" s="2">
        <v>38352</v>
      </c>
      <c r="I284" s="2">
        <v>38716</v>
      </c>
      <c r="J284" s="2">
        <v>39080</v>
      </c>
      <c r="K284" s="2">
        <v>39447</v>
      </c>
      <c r="L284" s="2">
        <v>39813</v>
      </c>
      <c r="M284" s="2">
        <v>40178</v>
      </c>
      <c r="N284" s="2">
        <v>40543</v>
      </c>
      <c r="O284" s="2">
        <v>40907</v>
      </c>
      <c r="P284" s="2">
        <v>41274</v>
      </c>
      <c r="Q284" s="2">
        <v>41639</v>
      </c>
      <c r="R284" s="2">
        <v>42004</v>
      </c>
      <c r="S284" s="2">
        <v>42369</v>
      </c>
      <c r="T284" s="2">
        <v>42734</v>
      </c>
      <c r="U284" s="2">
        <v>43098</v>
      </c>
      <c r="V284" s="2">
        <v>43465</v>
      </c>
      <c r="W284" s="2">
        <v>43830</v>
      </c>
      <c r="X284" s="2">
        <v>44196</v>
      </c>
      <c r="Y284" s="2">
        <v>44561</v>
      </c>
    </row>
    <row r="285" spans="1:26" x14ac:dyDescent="0.25">
      <c r="A285" s="4"/>
      <c r="D285">
        <v>10.0448</v>
      </c>
      <c r="E285">
        <v>7.7691999999999997</v>
      </c>
      <c r="F285">
        <v>4.7089999999999996</v>
      </c>
      <c r="G285">
        <v>6.4326999999999996</v>
      </c>
      <c r="H285">
        <v>6.7946</v>
      </c>
      <c r="I285">
        <v>7.8868999999999998</v>
      </c>
      <c r="J285">
        <v>8.6285000000000007</v>
      </c>
      <c r="K285">
        <v>7.1863999999999999</v>
      </c>
      <c r="L285">
        <v>2.6295000000000002</v>
      </c>
      <c r="M285">
        <v>7.4683999999999999</v>
      </c>
      <c r="N285">
        <v>5.8413000000000004</v>
      </c>
      <c r="O285">
        <v>5.6886000000000001</v>
      </c>
      <c r="P285">
        <v>9.2120999999999995</v>
      </c>
      <c r="Q285">
        <v>11.485900000000001</v>
      </c>
      <c r="R285">
        <v>8.8468</v>
      </c>
      <c r="S285">
        <v>6.548</v>
      </c>
      <c r="T285">
        <v>8.3362999999999996</v>
      </c>
      <c r="U285">
        <v>6.4763999999999999</v>
      </c>
      <c r="V285">
        <v>9.1371000000000002</v>
      </c>
      <c r="W285">
        <v>7.5614999999999997</v>
      </c>
      <c r="X285">
        <v>17.408799999999999</v>
      </c>
      <c r="Y285">
        <v>8.8140000000000001</v>
      </c>
    </row>
    <row r="286" spans="1:26" x14ac:dyDescent="0.25">
      <c r="A286" s="1" t="s">
        <v>144</v>
      </c>
      <c r="B286" t="s">
        <v>1157</v>
      </c>
      <c r="C286" t="s">
        <v>1191</v>
      </c>
      <c r="D286" s="2">
        <f>_xll.BDH($A286, $D$1, $B286, $C286, "Direction", "H", "Period", "Y","cols=2;rows=2")</f>
        <v>36889</v>
      </c>
      <c r="E286" s="2">
        <v>37256</v>
      </c>
    </row>
    <row r="287" spans="1:26" x14ac:dyDescent="0.25">
      <c r="A287" s="4"/>
      <c r="D287">
        <v>27.118099999999998</v>
      </c>
      <c r="E287">
        <v>32.7012</v>
      </c>
    </row>
    <row r="288" spans="1:26" x14ac:dyDescent="0.25">
      <c r="A288" s="1" t="s">
        <v>145</v>
      </c>
      <c r="B288" t="s">
        <v>1157</v>
      </c>
      <c r="C288" t="s">
        <v>1199</v>
      </c>
      <c r="D288" s="2">
        <f>_xll.BDH($A288, $D$1, $B288, $C288, "Direction", "H", "Period", "Y","cols=22;rows=2")</f>
        <v>36889</v>
      </c>
      <c r="E288" s="2">
        <v>37256</v>
      </c>
      <c r="F288" s="2">
        <v>37621</v>
      </c>
      <c r="G288" s="2">
        <v>37986</v>
      </c>
      <c r="H288" s="2">
        <v>38352</v>
      </c>
      <c r="I288" s="2">
        <v>38716</v>
      </c>
      <c r="J288" s="2">
        <v>39080</v>
      </c>
      <c r="K288" s="2">
        <v>39447</v>
      </c>
      <c r="L288" s="2">
        <v>39813</v>
      </c>
      <c r="M288" s="2">
        <v>40178</v>
      </c>
      <c r="N288" s="2">
        <v>40543</v>
      </c>
      <c r="O288" s="2">
        <v>40907</v>
      </c>
      <c r="P288" s="2">
        <v>41274</v>
      </c>
      <c r="Q288" s="2">
        <v>41639</v>
      </c>
      <c r="R288" s="2">
        <v>42004</v>
      </c>
      <c r="S288" s="2">
        <v>42369</v>
      </c>
      <c r="T288" s="2">
        <v>42734</v>
      </c>
      <c r="U288" s="2">
        <v>43098</v>
      </c>
      <c r="V288" s="2">
        <v>43465</v>
      </c>
      <c r="W288" s="2">
        <v>43830</v>
      </c>
      <c r="X288" s="2">
        <v>44196</v>
      </c>
      <c r="Y288" s="2">
        <v>44561</v>
      </c>
      <c r="Z288" s="2"/>
    </row>
    <row r="289" spans="1:26" x14ac:dyDescent="0.25">
      <c r="A289" s="4"/>
      <c r="D289">
        <v>7.3864000000000001</v>
      </c>
      <c r="E289">
        <v>17.652699999999999</v>
      </c>
      <c r="F289">
        <v>9.984</v>
      </c>
      <c r="G289">
        <v>11.2193</v>
      </c>
      <c r="H289">
        <v>12.1569</v>
      </c>
      <c r="I289">
        <v>11.117599999999999</v>
      </c>
      <c r="J289">
        <v>10.567500000000001</v>
      </c>
      <c r="K289">
        <v>9.8034999999999997</v>
      </c>
      <c r="L289">
        <v>9.5838999999999999</v>
      </c>
      <c r="M289">
        <v>9.4590999999999994</v>
      </c>
      <c r="N289">
        <v>11.048999999999999</v>
      </c>
      <c r="O289">
        <v>10.726800000000001</v>
      </c>
      <c r="P289">
        <v>11.205299999999999</v>
      </c>
      <c r="Q289">
        <v>12.1403</v>
      </c>
      <c r="R289">
        <v>15.356</v>
      </c>
      <c r="S289">
        <v>15.352600000000001</v>
      </c>
      <c r="T289">
        <v>14.384600000000001</v>
      </c>
      <c r="U289">
        <v>12.8767</v>
      </c>
      <c r="V289">
        <v>10.8687</v>
      </c>
      <c r="W289">
        <v>13.9733</v>
      </c>
      <c r="X289">
        <v>10.258900000000001</v>
      </c>
      <c r="Y289">
        <v>13.2491</v>
      </c>
    </row>
    <row r="290" spans="1:26" x14ac:dyDescent="0.25">
      <c r="A290" s="1" t="s">
        <v>146</v>
      </c>
      <c r="B290" t="s">
        <v>1157</v>
      </c>
      <c r="C290" t="s">
        <v>1199</v>
      </c>
      <c r="D290" s="2">
        <f>_xll.BDH($A290, $D$1, $B290, $C290, "Direction", "H", "Period", "Y","cols=20;rows=2")</f>
        <v>36889</v>
      </c>
      <c r="E290" s="2">
        <v>37256</v>
      </c>
      <c r="F290" s="2">
        <v>37621</v>
      </c>
      <c r="G290" s="2">
        <v>37986</v>
      </c>
      <c r="H290" s="2">
        <v>38352</v>
      </c>
      <c r="I290" s="2">
        <v>38716</v>
      </c>
      <c r="J290" s="2">
        <v>39080</v>
      </c>
      <c r="K290" s="2">
        <v>39447</v>
      </c>
      <c r="L290" s="2">
        <v>39813</v>
      </c>
      <c r="M290" s="2">
        <v>40178</v>
      </c>
      <c r="N290" s="2">
        <v>40543</v>
      </c>
      <c r="O290" s="2">
        <v>40907</v>
      </c>
      <c r="P290" s="2">
        <v>41274</v>
      </c>
      <c r="Q290" s="2">
        <v>41639</v>
      </c>
      <c r="R290" s="2">
        <v>42004</v>
      </c>
      <c r="S290" s="2">
        <v>42369</v>
      </c>
      <c r="T290" s="2">
        <v>42734</v>
      </c>
      <c r="U290" s="2">
        <v>43098</v>
      </c>
      <c r="V290" s="2">
        <v>43465</v>
      </c>
      <c r="W290" s="2">
        <v>43830</v>
      </c>
      <c r="X290" s="2"/>
      <c r="Y290" s="2"/>
    </row>
    <row r="291" spans="1:26" x14ac:dyDescent="0.25">
      <c r="A291" s="4"/>
      <c r="D291">
        <v>9.5467999999999993</v>
      </c>
      <c r="E291">
        <v>8.1285000000000007</v>
      </c>
      <c r="F291">
        <v>6.2225999999999999</v>
      </c>
      <c r="G291">
        <v>8.6875</v>
      </c>
      <c r="H291">
        <v>11.9231</v>
      </c>
      <c r="I291">
        <v>7.9119999999999999</v>
      </c>
      <c r="J291">
        <v>9.1340000000000003</v>
      </c>
      <c r="K291">
        <v>6.9291</v>
      </c>
      <c r="L291">
        <v>3.2681</v>
      </c>
      <c r="M291">
        <v>6.8554000000000004</v>
      </c>
      <c r="N291">
        <v>16.3172</v>
      </c>
      <c r="O291">
        <v>13.612500000000001</v>
      </c>
      <c r="P291">
        <v>7.5852000000000004</v>
      </c>
      <c r="Q291">
        <v>12.664400000000001</v>
      </c>
      <c r="R291">
        <v>10.676600000000001</v>
      </c>
      <c r="S291">
        <v>10.6076</v>
      </c>
      <c r="T291">
        <v>9.4259000000000004</v>
      </c>
      <c r="U291">
        <v>13.313599999999999</v>
      </c>
      <c r="V291">
        <v>12.1911</v>
      </c>
      <c r="W291">
        <v>12.3385</v>
      </c>
    </row>
    <row r="292" spans="1:26" x14ac:dyDescent="0.25">
      <c r="A292" s="1" t="s">
        <v>147</v>
      </c>
      <c r="B292" t="s">
        <v>1157</v>
      </c>
      <c r="C292" t="s">
        <v>1199</v>
      </c>
      <c r="D292" s="2">
        <f>_xll.BDH($A292, $D$1, $B292, $C292, "Direction", "H", "Period", "Y","cols=20;rows=2")</f>
        <v>36889</v>
      </c>
      <c r="E292" s="2">
        <v>37256</v>
      </c>
      <c r="F292" s="2">
        <v>37986</v>
      </c>
      <c r="G292" s="2">
        <v>38352</v>
      </c>
      <c r="H292" s="2">
        <v>39080</v>
      </c>
      <c r="I292" s="2">
        <v>39447</v>
      </c>
      <c r="J292" s="2">
        <v>39813</v>
      </c>
      <c r="K292" s="2">
        <v>40178</v>
      </c>
      <c r="L292" s="2">
        <v>40543</v>
      </c>
      <c r="M292" s="2">
        <v>40907</v>
      </c>
      <c r="N292" s="2">
        <v>41274</v>
      </c>
      <c r="O292" s="2">
        <v>41639</v>
      </c>
      <c r="P292" s="2">
        <v>42004</v>
      </c>
      <c r="Q292" s="2">
        <v>42369</v>
      </c>
      <c r="R292" s="2">
        <v>42734</v>
      </c>
      <c r="S292" s="2">
        <v>43098</v>
      </c>
      <c r="T292" s="2">
        <v>43465</v>
      </c>
      <c r="U292" s="2">
        <v>43830</v>
      </c>
      <c r="V292" s="2">
        <v>44196</v>
      </c>
      <c r="W292" s="2">
        <v>44561</v>
      </c>
      <c r="X292" s="2"/>
      <c r="Y292" s="2"/>
    </row>
    <row r="293" spans="1:26" x14ac:dyDescent="0.25">
      <c r="A293" s="4"/>
      <c r="D293">
        <v>14.3454</v>
      </c>
      <c r="E293">
        <v>19.866199999999999</v>
      </c>
      <c r="F293">
        <v>5.1653000000000002</v>
      </c>
      <c r="G293">
        <v>6.0316000000000001</v>
      </c>
      <c r="H293">
        <v>16.6571</v>
      </c>
      <c r="I293">
        <v>16.5383</v>
      </c>
      <c r="J293">
        <v>16.027899999999999</v>
      </c>
      <c r="K293">
        <v>0.8972</v>
      </c>
      <c r="L293">
        <v>1.5812999999999999</v>
      </c>
      <c r="M293">
        <v>0.87439999999999996</v>
      </c>
      <c r="N293">
        <v>1.7866</v>
      </c>
      <c r="O293">
        <v>1.8001</v>
      </c>
      <c r="P293">
        <v>6.1159999999999997</v>
      </c>
      <c r="Q293">
        <v>6.2115999999999998</v>
      </c>
      <c r="R293">
        <v>12.378399999999999</v>
      </c>
      <c r="S293">
        <v>30.5124</v>
      </c>
      <c r="T293">
        <v>6.2949999999999999</v>
      </c>
      <c r="U293">
        <v>5.3536999999999999</v>
      </c>
      <c r="V293">
        <v>6.9831000000000003</v>
      </c>
      <c r="W293">
        <v>10.2593</v>
      </c>
    </row>
    <row r="294" spans="1:26" x14ac:dyDescent="0.25">
      <c r="A294" s="1" t="s">
        <v>148</v>
      </c>
      <c r="B294" t="s">
        <v>1157</v>
      </c>
      <c r="C294" t="s">
        <v>1199</v>
      </c>
      <c r="D294" s="2">
        <f>_xll.BDH($A294, $D$1, $B294, $C294, "Direction", "H", "Period", "Y","cols=22;rows=2")</f>
        <v>36889</v>
      </c>
      <c r="E294" s="2">
        <v>37256</v>
      </c>
      <c r="F294" s="2">
        <v>37621</v>
      </c>
      <c r="G294" s="2">
        <v>37986</v>
      </c>
      <c r="H294" s="2">
        <v>38352</v>
      </c>
      <c r="I294" s="2">
        <v>38716</v>
      </c>
      <c r="J294" s="2">
        <v>39080</v>
      </c>
      <c r="K294" s="2">
        <v>39447</v>
      </c>
      <c r="L294" s="2">
        <v>39813</v>
      </c>
      <c r="M294" s="2">
        <v>40178</v>
      </c>
      <c r="N294" s="2">
        <v>40543</v>
      </c>
      <c r="O294" s="2">
        <v>40907</v>
      </c>
      <c r="P294" s="2">
        <v>41274</v>
      </c>
      <c r="Q294" s="2">
        <v>41639</v>
      </c>
      <c r="R294" s="2">
        <v>42004</v>
      </c>
      <c r="S294" s="2">
        <v>42369</v>
      </c>
      <c r="T294" s="2">
        <v>42734</v>
      </c>
      <c r="U294" s="2">
        <v>43098</v>
      </c>
      <c r="V294" s="2">
        <v>43465</v>
      </c>
      <c r="W294" s="2">
        <v>43830</v>
      </c>
      <c r="X294" s="2">
        <v>44196</v>
      </c>
      <c r="Y294" s="2">
        <v>44561</v>
      </c>
    </row>
    <row r="295" spans="1:26" x14ac:dyDescent="0.25">
      <c r="A295" s="4"/>
      <c r="D295">
        <v>7.5788000000000002</v>
      </c>
      <c r="E295">
        <v>6.0473999999999997</v>
      </c>
      <c r="F295">
        <v>6.3738000000000001</v>
      </c>
      <c r="G295">
        <v>9.1409000000000002</v>
      </c>
      <c r="H295">
        <v>9.0968999999999998</v>
      </c>
      <c r="I295">
        <v>7.6595000000000004</v>
      </c>
      <c r="J295">
        <v>11.224600000000001</v>
      </c>
      <c r="K295">
        <v>6.7657999999999996</v>
      </c>
      <c r="L295">
        <v>6.3522999999999996</v>
      </c>
      <c r="M295">
        <v>8.6631</v>
      </c>
      <c r="N295">
        <v>11.9369</v>
      </c>
      <c r="O295">
        <v>6.2230999999999996</v>
      </c>
      <c r="P295">
        <v>8.1112000000000002</v>
      </c>
      <c r="Q295">
        <v>8.9862000000000002</v>
      </c>
      <c r="R295">
        <v>9.3300999999999998</v>
      </c>
      <c r="S295">
        <v>9.9163999999999994</v>
      </c>
      <c r="T295">
        <v>61.244399999999999</v>
      </c>
      <c r="U295">
        <v>8.9700000000000006</v>
      </c>
      <c r="V295">
        <v>10.123699999999999</v>
      </c>
      <c r="W295">
        <v>13.8323</v>
      </c>
      <c r="X295">
        <v>21.229700000000001</v>
      </c>
      <c r="Y295">
        <v>17.831199999999999</v>
      </c>
    </row>
    <row r="296" spans="1:26" x14ac:dyDescent="0.25">
      <c r="A296" s="1" t="s">
        <v>149</v>
      </c>
      <c r="B296" t="s">
        <v>1157</v>
      </c>
      <c r="C296" t="s">
        <v>1199</v>
      </c>
      <c r="D296" s="2">
        <f>_xll.BDH($A296, $D$1, $B296, $C296, "Direction", "H", "Period", "Y","cols=22;rows=2")</f>
        <v>36889</v>
      </c>
      <c r="E296" s="2">
        <v>37256</v>
      </c>
      <c r="F296" s="2">
        <v>37621</v>
      </c>
      <c r="G296" s="2">
        <v>37986</v>
      </c>
      <c r="H296" s="2">
        <v>38352</v>
      </c>
      <c r="I296" s="2">
        <v>38716</v>
      </c>
      <c r="J296" s="2">
        <v>39080</v>
      </c>
      <c r="K296" s="2">
        <v>39447</v>
      </c>
      <c r="L296" s="2">
        <v>39813</v>
      </c>
      <c r="M296" s="2">
        <v>40178</v>
      </c>
      <c r="N296" s="2">
        <v>40543</v>
      </c>
      <c r="O296" s="2">
        <v>40907</v>
      </c>
      <c r="P296" s="2">
        <v>41274</v>
      </c>
      <c r="Q296" s="2">
        <v>41639</v>
      </c>
      <c r="R296" s="2">
        <v>42004</v>
      </c>
      <c r="S296" s="2">
        <v>42369</v>
      </c>
      <c r="T296" s="2">
        <v>42734</v>
      </c>
      <c r="U296" s="2">
        <v>43098</v>
      </c>
      <c r="V296" s="2">
        <v>43465</v>
      </c>
      <c r="W296" s="2">
        <v>43830</v>
      </c>
      <c r="X296" s="2">
        <v>44196</v>
      </c>
      <c r="Y296" s="2">
        <v>44561</v>
      </c>
    </row>
    <row r="297" spans="1:26" x14ac:dyDescent="0.25">
      <c r="A297" s="4"/>
      <c r="D297">
        <v>11.5396</v>
      </c>
      <c r="E297">
        <v>15.8284</v>
      </c>
      <c r="F297">
        <v>7.6501999999999999</v>
      </c>
      <c r="G297">
        <v>7.1760000000000002</v>
      </c>
      <c r="H297">
        <v>8.3486999999999991</v>
      </c>
      <c r="I297">
        <v>8.2079000000000004</v>
      </c>
      <c r="J297">
        <v>7.5155000000000003</v>
      </c>
      <c r="K297">
        <v>8.8109999999999999</v>
      </c>
      <c r="L297">
        <v>7.2348999999999997</v>
      </c>
      <c r="M297">
        <v>6.6517999999999997</v>
      </c>
      <c r="N297">
        <v>5.4028999999999998</v>
      </c>
      <c r="O297">
        <v>5.4295</v>
      </c>
      <c r="P297">
        <v>6.4241999999999999</v>
      </c>
      <c r="Q297">
        <v>6.4154</v>
      </c>
      <c r="R297">
        <v>6.7122999999999999</v>
      </c>
      <c r="S297">
        <v>11.7401</v>
      </c>
      <c r="T297">
        <v>14.637</v>
      </c>
      <c r="U297">
        <v>20.478100000000001</v>
      </c>
      <c r="V297">
        <v>17.425799999999999</v>
      </c>
      <c r="W297">
        <v>20.229399999999998</v>
      </c>
      <c r="X297">
        <v>21.864100000000001</v>
      </c>
      <c r="Y297">
        <v>19.3932</v>
      </c>
    </row>
    <row r="298" spans="1:26" x14ac:dyDescent="0.25">
      <c r="A298" s="1" t="s">
        <v>150</v>
      </c>
      <c r="B298" t="s">
        <v>1157</v>
      </c>
      <c r="C298" t="s">
        <v>1183</v>
      </c>
      <c r="D298" s="2">
        <f>_xll.BDH($A298, $D$1, $B298, $C298, "Direction", "H", "Period", "Y","cols=7;rows=2")</f>
        <v>36889</v>
      </c>
      <c r="E298" s="2">
        <v>37256</v>
      </c>
      <c r="F298" s="2">
        <v>37621</v>
      </c>
      <c r="G298" s="2">
        <v>37986</v>
      </c>
      <c r="H298" s="2">
        <v>38352</v>
      </c>
      <c r="I298" s="2">
        <v>38716</v>
      </c>
      <c r="J298" s="2">
        <v>39080</v>
      </c>
    </row>
    <row r="299" spans="1:26" x14ac:dyDescent="0.25">
      <c r="A299" s="4"/>
      <c r="D299">
        <v>46.076300000000003</v>
      </c>
      <c r="E299">
        <v>48.627099999999999</v>
      </c>
      <c r="F299">
        <v>29.617599999999999</v>
      </c>
      <c r="G299">
        <v>30.2835</v>
      </c>
      <c r="H299">
        <v>21.558700000000002</v>
      </c>
      <c r="I299">
        <v>17.638000000000002</v>
      </c>
      <c r="J299">
        <v>16.954799999999999</v>
      </c>
    </row>
    <row r="300" spans="1:26" x14ac:dyDescent="0.25">
      <c r="A300" s="1" t="s">
        <v>151</v>
      </c>
      <c r="B300" t="s">
        <v>1157</v>
      </c>
      <c r="C300" t="s">
        <v>1199</v>
      </c>
      <c r="D300" s="2">
        <f>_xll.BDH($A300, $D$1, $B300, $C300, "Direction", "H", "Period", "Y","cols=22;rows=2")</f>
        <v>36889</v>
      </c>
      <c r="E300" s="2">
        <v>37256</v>
      </c>
      <c r="F300" s="2">
        <v>37621</v>
      </c>
      <c r="G300" s="2">
        <v>37986</v>
      </c>
      <c r="H300" s="2">
        <v>38352</v>
      </c>
      <c r="I300" s="2">
        <v>38716</v>
      </c>
      <c r="J300" s="2">
        <v>39080</v>
      </c>
      <c r="K300" s="2">
        <v>39447</v>
      </c>
      <c r="L300" s="2">
        <v>39813</v>
      </c>
      <c r="M300" s="2">
        <v>40178</v>
      </c>
      <c r="N300" s="2">
        <v>40543</v>
      </c>
      <c r="O300" s="2">
        <v>40907</v>
      </c>
      <c r="P300" s="2">
        <v>41274</v>
      </c>
      <c r="Q300" s="2">
        <v>41639</v>
      </c>
      <c r="R300" s="2">
        <v>42004</v>
      </c>
      <c r="S300" s="2">
        <v>42369</v>
      </c>
      <c r="T300" s="2">
        <v>42734</v>
      </c>
      <c r="U300" s="2">
        <v>43098</v>
      </c>
      <c r="V300" s="2">
        <v>43465</v>
      </c>
      <c r="W300" s="2">
        <v>43830</v>
      </c>
      <c r="X300" s="2">
        <v>44196</v>
      </c>
      <c r="Y300" s="2">
        <v>44561</v>
      </c>
      <c r="Z300" s="2"/>
    </row>
    <row r="301" spans="1:26" x14ac:dyDescent="0.25">
      <c r="A301" s="4"/>
      <c r="D301">
        <v>20.2288</v>
      </c>
      <c r="E301">
        <v>6.6204000000000001</v>
      </c>
      <c r="F301">
        <v>4.7945000000000002</v>
      </c>
      <c r="G301">
        <v>9.3477999999999994</v>
      </c>
      <c r="H301">
        <v>9.0833999999999993</v>
      </c>
      <c r="I301">
        <v>9.0991999999999997</v>
      </c>
      <c r="J301">
        <v>8.7194000000000003</v>
      </c>
      <c r="K301">
        <v>10.097300000000001</v>
      </c>
      <c r="L301">
        <v>3.9775</v>
      </c>
      <c r="M301">
        <v>5.4602000000000004</v>
      </c>
      <c r="N301">
        <v>6.8117999999999999</v>
      </c>
      <c r="O301">
        <v>8.2034000000000002</v>
      </c>
      <c r="P301">
        <v>9.1327999999999996</v>
      </c>
      <c r="Q301">
        <v>10.729799999999999</v>
      </c>
      <c r="R301">
        <v>16.254000000000001</v>
      </c>
      <c r="S301">
        <v>12.6557</v>
      </c>
      <c r="T301">
        <v>7.6390000000000002</v>
      </c>
      <c r="U301">
        <v>7.3810000000000002</v>
      </c>
      <c r="V301">
        <v>4.1905000000000001</v>
      </c>
      <c r="W301">
        <v>2.9352</v>
      </c>
      <c r="X301">
        <v>6.7115999999999998</v>
      </c>
      <c r="Y301">
        <v>9.5152999999999999</v>
      </c>
    </row>
    <row r="302" spans="1:26" x14ac:dyDescent="0.25">
      <c r="A302" s="1" t="s">
        <v>152</v>
      </c>
      <c r="B302" t="s">
        <v>1157</v>
      </c>
      <c r="C302" t="s">
        <v>1199</v>
      </c>
      <c r="D302" s="2">
        <f>_xll.BDH($A302, $D$1, $B302, $C302, "Direction", "H", "Period", "Y","cols=22;rows=2")</f>
        <v>36889</v>
      </c>
      <c r="E302" s="2">
        <v>37256</v>
      </c>
      <c r="F302" s="2">
        <v>37621</v>
      </c>
      <c r="G302" s="2">
        <v>37986</v>
      </c>
      <c r="H302" s="2">
        <v>38352</v>
      </c>
      <c r="I302" s="2">
        <v>38716</v>
      </c>
      <c r="J302" s="2">
        <v>39080</v>
      </c>
      <c r="K302" s="2">
        <v>39447</v>
      </c>
      <c r="L302" s="2">
        <v>39813</v>
      </c>
      <c r="M302" s="2">
        <v>40178</v>
      </c>
      <c r="N302" s="2">
        <v>40543</v>
      </c>
      <c r="O302" s="2">
        <v>40907</v>
      </c>
      <c r="P302" s="2">
        <v>41274</v>
      </c>
      <c r="Q302" s="2">
        <v>41639</v>
      </c>
      <c r="R302" s="2">
        <v>42004</v>
      </c>
      <c r="S302" s="2">
        <v>42369</v>
      </c>
      <c r="T302" s="2">
        <v>42734</v>
      </c>
      <c r="U302" s="2">
        <v>43098</v>
      </c>
      <c r="V302" s="2">
        <v>43465</v>
      </c>
      <c r="W302" s="2">
        <v>43830</v>
      </c>
      <c r="X302" s="2">
        <v>44196</v>
      </c>
      <c r="Y302" s="2">
        <v>44561</v>
      </c>
      <c r="Z302" s="2"/>
    </row>
    <row r="303" spans="1:26" x14ac:dyDescent="0.25">
      <c r="A303" s="4"/>
      <c r="D303">
        <v>7.7744999999999997</v>
      </c>
      <c r="E303">
        <v>19.168800000000001</v>
      </c>
      <c r="F303">
        <v>8.9922000000000004</v>
      </c>
      <c r="G303">
        <v>25.148800000000001</v>
      </c>
      <c r="H303">
        <v>14.032500000000001</v>
      </c>
      <c r="I303">
        <v>16.0959</v>
      </c>
      <c r="J303">
        <v>14.2288</v>
      </c>
      <c r="K303">
        <v>14.4055</v>
      </c>
      <c r="L303">
        <v>6.1064999999999996</v>
      </c>
      <c r="M303">
        <v>8.6719000000000008</v>
      </c>
      <c r="N303">
        <v>6.4786999999999999</v>
      </c>
      <c r="O303">
        <v>7.9752999999999998</v>
      </c>
      <c r="P303">
        <v>1.3181</v>
      </c>
      <c r="Q303">
        <v>9.2870000000000008</v>
      </c>
      <c r="R303">
        <v>12.189299999999999</v>
      </c>
      <c r="S303">
        <v>5.4999000000000002</v>
      </c>
      <c r="T303">
        <v>11.0091</v>
      </c>
      <c r="U303">
        <v>8.5286000000000008</v>
      </c>
      <c r="V303">
        <v>7.4306999999999999</v>
      </c>
      <c r="W303">
        <v>10.077999999999999</v>
      </c>
      <c r="X303">
        <v>10.3058</v>
      </c>
      <c r="Y303">
        <v>5.3532000000000002</v>
      </c>
    </row>
    <row r="304" spans="1:26" x14ac:dyDescent="0.25">
      <c r="A304" s="1" t="s">
        <v>153</v>
      </c>
      <c r="B304" t="s">
        <v>1157</v>
      </c>
      <c r="C304" t="s">
        <v>1198</v>
      </c>
      <c r="D304" s="2">
        <f>_xll.BDH($A304, $D$1, $B304, $C304, "Direction", "H", "Period", "Y","cols=9;rows=2")</f>
        <v>36889</v>
      </c>
      <c r="E304" s="2">
        <v>37256</v>
      </c>
      <c r="F304" s="2">
        <v>37621</v>
      </c>
      <c r="G304" s="2">
        <v>37986</v>
      </c>
      <c r="H304" s="2">
        <v>38352</v>
      </c>
      <c r="I304" s="2">
        <v>38716</v>
      </c>
      <c r="J304" s="2">
        <v>39080</v>
      </c>
      <c r="K304" s="2">
        <v>39447</v>
      </c>
      <c r="L304" s="2">
        <v>39813</v>
      </c>
    </row>
    <row r="305" spans="1:26" x14ac:dyDescent="0.25">
      <c r="A305" s="4"/>
      <c r="D305">
        <v>5.6776</v>
      </c>
      <c r="E305">
        <v>5.7755000000000001</v>
      </c>
      <c r="F305">
        <v>4.3277999999999999</v>
      </c>
      <c r="G305">
        <v>7.3472</v>
      </c>
      <c r="H305">
        <v>11.397399999999999</v>
      </c>
      <c r="I305">
        <v>9.1670999999999996</v>
      </c>
      <c r="J305">
        <v>9.5103000000000009</v>
      </c>
      <c r="K305">
        <v>4.8714000000000004</v>
      </c>
      <c r="L305">
        <v>1.0886</v>
      </c>
    </row>
    <row r="306" spans="1:26" x14ac:dyDescent="0.25">
      <c r="A306" s="1" t="s">
        <v>154</v>
      </c>
      <c r="B306" t="s">
        <v>1157</v>
      </c>
      <c r="C306" t="s">
        <v>1196</v>
      </c>
      <c r="D306" s="2">
        <f>_xll.BDH($A306, $D$1, $B306, $C306, "Direction", "H", "Period", "Y","cols=18;rows=2")</f>
        <v>36889</v>
      </c>
      <c r="E306" s="2">
        <v>37256</v>
      </c>
      <c r="F306" s="2">
        <v>37621</v>
      </c>
      <c r="G306" s="2">
        <v>37986</v>
      </c>
      <c r="H306" s="2">
        <v>38352</v>
      </c>
      <c r="I306" s="2">
        <v>38716</v>
      </c>
      <c r="J306" s="2">
        <v>39080</v>
      </c>
      <c r="K306" s="2">
        <v>39447</v>
      </c>
      <c r="L306" s="2">
        <v>39813</v>
      </c>
      <c r="M306" s="2">
        <v>40178</v>
      </c>
      <c r="N306" s="2">
        <v>40543</v>
      </c>
      <c r="O306" s="2">
        <v>40907</v>
      </c>
      <c r="P306" s="2">
        <v>41274</v>
      </c>
      <c r="Q306" s="2">
        <v>41639</v>
      </c>
      <c r="R306" s="2">
        <v>42004</v>
      </c>
      <c r="S306" s="2">
        <v>42369</v>
      </c>
      <c r="T306" s="2">
        <v>42734</v>
      </c>
      <c r="U306" s="2">
        <v>43098</v>
      </c>
    </row>
    <row r="307" spans="1:26" x14ac:dyDescent="0.25">
      <c r="A307" s="4"/>
      <c r="D307">
        <v>11.4208</v>
      </c>
      <c r="E307">
        <v>13.3177</v>
      </c>
      <c r="F307">
        <v>11.076000000000001</v>
      </c>
      <c r="G307">
        <v>15.9841</v>
      </c>
      <c r="H307">
        <v>24.096399999999999</v>
      </c>
      <c r="I307">
        <v>17.223700000000001</v>
      </c>
      <c r="J307">
        <v>25.764800000000001</v>
      </c>
      <c r="K307">
        <v>17.615300000000001</v>
      </c>
      <c r="L307">
        <v>16.241499999999998</v>
      </c>
      <c r="M307">
        <v>12.289400000000001</v>
      </c>
      <c r="N307">
        <v>13.4389</v>
      </c>
      <c r="O307">
        <v>10.1676</v>
      </c>
      <c r="P307">
        <v>12.313599999999999</v>
      </c>
      <c r="Q307">
        <v>9.4556000000000004</v>
      </c>
      <c r="R307">
        <v>19.085599999999999</v>
      </c>
      <c r="S307">
        <v>17.588699999999999</v>
      </c>
      <c r="T307">
        <v>30.414999999999999</v>
      </c>
      <c r="U307">
        <v>44.844099999999997</v>
      </c>
    </row>
    <row r="308" spans="1:26" x14ac:dyDescent="0.25">
      <c r="A308" s="1" t="s">
        <v>155</v>
      </c>
      <c r="B308" t="s">
        <v>1157</v>
      </c>
      <c r="C308" t="s">
        <v>1181</v>
      </c>
      <c r="D308" s="2">
        <f>_xll.BDH($A308, $D$1, $B308, $C308, "Direction", "H", "Period", "Y","cols=11;rows=2")</f>
        <v>36889</v>
      </c>
      <c r="E308" s="2">
        <v>37256</v>
      </c>
      <c r="F308" s="2">
        <v>37621</v>
      </c>
      <c r="G308" s="2">
        <v>37986</v>
      </c>
      <c r="H308" s="2">
        <v>38352</v>
      </c>
      <c r="I308" s="2">
        <v>38716</v>
      </c>
      <c r="J308" s="2">
        <v>39080</v>
      </c>
      <c r="K308" s="2">
        <v>39447</v>
      </c>
      <c r="L308" s="2">
        <v>39813</v>
      </c>
      <c r="M308" s="2">
        <v>40178</v>
      </c>
      <c r="N308" s="2">
        <v>40543</v>
      </c>
    </row>
    <row r="309" spans="1:26" x14ac:dyDescent="0.25">
      <c r="A309" s="4"/>
      <c r="D309">
        <v>9.3889999999999993</v>
      </c>
      <c r="E309">
        <v>8.0317000000000007</v>
      </c>
      <c r="F309">
        <v>7.6359000000000004</v>
      </c>
      <c r="G309">
        <v>6.7332999999999998</v>
      </c>
      <c r="H309">
        <v>11.3855</v>
      </c>
      <c r="I309">
        <v>11.215199999999999</v>
      </c>
      <c r="J309">
        <v>9.2593999999999994</v>
      </c>
      <c r="K309">
        <v>6.1696</v>
      </c>
      <c r="L309">
        <v>5.8773999999999997</v>
      </c>
      <c r="M309">
        <v>7.9569000000000001</v>
      </c>
      <c r="N309">
        <v>9.0884999999999998</v>
      </c>
    </row>
    <row r="310" spans="1:26" x14ac:dyDescent="0.25">
      <c r="A310" s="1" t="s">
        <v>156</v>
      </c>
      <c r="B310" t="s">
        <v>1157</v>
      </c>
      <c r="C310" t="s">
        <v>1199</v>
      </c>
      <c r="D310" s="2">
        <f>_xll.BDH($A310, $D$1, $B310, $C310, "Direction", "H", "Period", "Y","cols=22;rows=2")</f>
        <v>36889</v>
      </c>
      <c r="E310" s="2">
        <v>37256</v>
      </c>
      <c r="F310" s="2">
        <v>37621</v>
      </c>
      <c r="G310" s="2">
        <v>37986</v>
      </c>
      <c r="H310" s="2">
        <v>38352</v>
      </c>
      <c r="I310" s="2">
        <v>38716</v>
      </c>
      <c r="J310" s="2">
        <v>39080</v>
      </c>
      <c r="K310" s="2">
        <v>39447</v>
      </c>
      <c r="L310" s="2">
        <v>39813</v>
      </c>
      <c r="M310" s="2">
        <v>40178</v>
      </c>
      <c r="N310" s="2">
        <v>40543</v>
      </c>
      <c r="O310" s="2">
        <v>40907</v>
      </c>
      <c r="P310" s="2">
        <v>41274</v>
      </c>
      <c r="Q310" s="2">
        <v>41639</v>
      </c>
      <c r="R310" s="2">
        <v>42004</v>
      </c>
      <c r="S310" s="2">
        <v>42369</v>
      </c>
      <c r="T310" s="2">
        <v>42734</v>
      </c>
      <c r="U310" s="2">
        <v>43098</v>
      </c>
      <c r="V310" s="2">
        <v>43465</v>
      </c>
      <c r="W310" s="2">
        <v>43830</v>
      </c>
      <c r="X310" s="2">
        <v>44196</v>
      </c>
      <c r="Y310" s="2">
        <v>44561</v>
      </c>
      <c r="Z310" s="2"/>
    </row>
    <row r="311" spans="1:26" x14ac:dyDescent="0.25">
      <c r="A311" s="4"/>
      <c r="D311">
        <v>13.8461</v>
      </c>
      <c r="E311">
        <v>10.672599999999999</v>
      </c>
      <c r="F311">
        <v>9.2341999999999995</v>
      </c>
      <c r="G311">
        <v>11.317500000000001</v>
      </c>
      <c r="H311">
        <v>12.715299999999999</v>
      </c>
      <c r="I311">
        <v>12.113300000000001</v>
      </c>
      <c r="J311">
        <v>15.6981</v>
      </c>
      <c r="K311">
        <v>16.089600000000001</v>
      </c>
      <c r="L311">
        <v>9.6559000000000008</v>
      </c>
      <c r="M311">
        <v>10.769299999999999</v>
      </c>
      <c r="N311">
        <v>11.07</v>
      </c>
      <c r="O311">
        <v>9.3893000000000004</v>
      </c>
      <c r="P311">
        <v>8.8991000000000007</v>
      </c>
      <c r="Q311">
        <v>13.968500000000001</v>
      </c>
      <c r="R311">
        <v>15.020300000000001</v>
      </c>
      <c r="S311">
        <v>17.587800000000001</v>
      </c>
      <c r="T311">
        <v>13.4155</v>
      </c>
      <c r="U311">
        <v>17.918600000000001</v>
      </c>
      <c r="V311">
        <v>19.8093</v>
      </c>
      <c r="W311">
        <v>21.494499999999999</v>
      </c>
      <c r="X311">
        <v>19.23</v>
      </c>
      <c r="Y311">
        <v>15.263</v>
      </c>
    </row>
    <row r="312" spans="1:26" x14ac:dyDescent="0.25">
      <c r="A312" s="1" t="s">
        <v>157</v>
      </c>
      <c r="B312" t="s">
        <v>1157</v>
      </c>
      <c r="C312" t="s">
        <v>1199</v>
      </c>
      <c r="D312" s="2">
        <f>_xll.BDH($A312, $D$1, $B312, $C312, "Direction", "H", "Period", "Y","cols=22;rows=2")</f>
        <v>36889</v>
      </c>
      <c r="E312" s="2">
        <v>37256</v>
      </c>
      <c r="F312" s="2">
        <v>37621</v>
      </c>
      <c r="G312" s="2">
        <v>37986</v>
      </c>
      <c r="H312" s="2">
        <v>38352</v>
      </c>
      <c r="I312" s="2">
        <v>38716</v>
      </c>
      <c r="J312" s="2">
        <v>39080</v>
      </c>
      <c r="K312" s="2">
        <v>39447</v>
      </c>
      <c r="L312" s="2">
        <v>39813</v>
      </c>
      <c r="M312" s="2">
        <v>40178</v>
      </c>
      <c r="N312" s="2">
        <v>40543</v>
      </c>
      <c r="O312" s="2">
        <v>40907</v>
      </c>
      <c r="P312" s="2">
        <v>41274</v>
      </c>
      <c r="Q312" s="2">
        <v>41639</v>
      </c>
      <c r="R312" s="2">
        <v>42004</v>
      </c>
      <c r="S312" s="2">
        <v>42369</v>
      </c>
      <c r="T312" s="2">
        <v>42734</v>
      </c>
      <c r="U312" s="2">
        <v>43098</v>
      </c>
      <c r="V312" s="2">
        <v>43465</v>
      </c>
      <c r="W312" s="2">
        <v>43830</v>
      </c>
      <c r="X312" s="2">
        <v>44196</v>
      </c>
      <c r="Y312" s="2">
        <v>44561</v>
      </c>
      <c r="Z312" s="2"/>
    </row>
    <row r="313" spans="1:26" x14ac:dyDescent="0.25">
      <c r="A313" s="4"/>
      <c r="D313">
        <v>13.363</v>
      </c>
      <c r="E313">
        <v>16.106999999999999</v>
      </c>
      <c r="F313">
        <v>12.083399999999999</v>
      </c>
      <c r="G313">
        <v>24.6234</v>
      </c>
      <c r="H313">
        <v>18.3964</v>
      </c>
      <c r="I313">
        <v>20.265899999999998</v>
      </c>
      <c r="J313">
        <v>22.004300000000001</v>
      </c>
      <c r="K313">
        <v>17.0382</v>
      </c>
      <c r="L313">
        <v>10.6989</v>
      </c>
      <c r="M313">
        <v>37.832299999999996</v>
      </c>
      <c r="N313">
        <v>15.229900000000001</v>
      </c>
      <c r="O313">
        <v>13.091900000000001</v>
      </c>
      <c r="P313">
        <v>25.206</v>
      </c>
      <c r="Q313">
        <v>17.954000000000001</v>
      </c>
      <c r="R313">
        <v>16.181100000000001</v>
      </c>
      <c r="S313">
        <v>10.0519</v>
      </c>
      <c r="T313">
        <v>13.3743</v>
      </c>
      <c r="U313">
        <v>21.325399999999998</v>
      </c>
      <c r="V313">
        <v>7.1486000000000001</v>
      </c>
      <c r="W313">
        <v>64.898499999999999</v>
      </c>
      <c r="X313">
        <v>11.347300000000001</v>
      </c>
      <c r="Y313">
        <v>13.1739</v>
      </c>
    </row>
    <row r="314" spans="1:26" x14ac:dyDescent="0.25">
      <c r="A314" s="1" t="s">
        <v>158</v>
      </c>
      <c r="B314" t="s">
        <v>1157</v>
      </c>
      <c r="C314" t="s">
        <v>1199</v>
      </c>
      <c r="D314" s="2">
        <f>_xll.BDH($A314, $D$1, $B314, $C314, "Direction", "H", "Period", "Y","cols=22;rows=2")</f>
        <v>36889</v>
      </c>
      <c r="E314" s="2">
        <v>37256</v>
      </c>
      <c r="F314" s="2">
        <v>37621</v>
      </c>
      <c r="G314" s="2">
        <v>37986</v>
      </c>
      <c r="H314" s="2">
        <v>38352</v>
      </c>
      <c r="I314" s="2">
        <v>38716</v>
      </c>
      <c r="J314" s="2">
        <v>39080</v>
      </c>
      <c r="K314" s="2">
        <v>39447</v>
      </c>
      <c r="L314" s="2">
        <v>39813</v>
      </c>
      <c r="M314" s="2">
        <v>40178</v>
      </c>
      <c r="N314" s="2">
        <v>40543</v>
      </c>
      <c r="O314" s="2">
        <v>40907</v>
      </c>
      <c r="P314" s="2">
        <v>41274</v>
      </c>
      <c r="Q314" s="2">
        <v>41639</v>
      </c>
      <c r="R314" s="2">
        <v>42004</v>
      </c>
      <c r="S314" s="2">
        <v>42369</v>
      </c>
      <c r="T314" s="2">
        <v>42734</v>
      </c>
      <c r="U314" s="2">
        <v>43098</v>
      </c>
      <c r="V314" s="2">
        <v>43465</v>
      </c>
      <c r="W314" s="2">
        <v>43830</v>
      </c>
      <c r="X314" s="2">
        <v>44196</v>
      </c>
      <c r="Y314" s="2">
        <v>44561</v>
      </c>
      <c r="Z314" s="2"/>
    </row>
    <row r="315" spans="1:26" x14ac:dyDescent="0.25">
      <c r="A315" s="4"/>
      <c r="D315">
        <v>18.901499999999999</v>
      </c>
      <c r="E315">
        <v>18.563199999999998</v>
      </c>
      <c r="F315">
        <v>17.866499999999998</v>
      </c>
      <c r="G315">
        <v>25.9099</v>
      </c>
      <c r="H315">
        <v>19.433399999999999</v>
      </c>
      <c r="I315">
        <v>21.311699999999998</v>
      </c>
      <c r="J315">
        <v>23.578700000000001</v>
      </c>
      <c r="K315">
        <v>25.65</v>
      </c>
      <c r="L315">
        <v>14.7605</v>
      </c>
      <c r="M315">
        <v>16.414899999999999</v>
      </c>
      <c r="N315">
        <v>18.884799999999998</v>
      </c>
      <c r="O315">
        <v>22.2438</v>
      </c>
      <c r="P315">
        <v>26.296399999999998</v>
      </c>
      <c r="Q315">
        <v>30.026599999999998</v>
      </c>
      <c r="R315">
        <v>28.8903</v>
      </c>
      <c r="S315">
        <v>34.550899999999999</v>
      </c>
      <c r="T315">
        <v>34.8005</v>
      </c>
      <c r="U315">
        <v>52.081200000000003</v>
      </c>
      <c r="V315">
        <v>34.997799999999998</v>
      </c>
      <c r="W315">
        <v>40.471800000000002</v>
      </c>
      <c r="X315">
        <v>52.415599999999998</v>
      </c>
      <c r="Y315">
        <v>42.674999999999997</v>
      </c>
    </row>
    <row r="316" spans="1:26" x14ac:dyDescent="0.25">
      <c r="A316" s="1" t="s">
        <v>159</v>
      </c>
      <c r="B316" t="s">
        <v>1157</v>
      </c>
      <c r="C316" t="s">
        <v>1191</v>
      </c>
      <c r="D316" s="2">
        <f>_xll.BDH($A316, $D$1, $B316, $C316, "Direction", "H", "Period", "Y","cols=2;rows=2")</f>
        <v>36889</v>
      </c>
      <c r="E316" s="2">
        <v>37256</v>
      </c>
    </row>
    <row r="317" spans="1:26" x14ac:dyDescent="0.25">
      <c r="A317" s="4"/>
      <c r="D317">
        <v>13.051</v>
      </c>
      <c r="E317">
        <v>13.5687</v>
      </c>
    </row>
    <row r="318" spans="1:26" x14ac:dyDescent="0.25">
      <c r="A318" s="1" t="s">
        <v>160</v>
      </c>
      <c r="B318" t="s">
        <v>1157</v>
      </c>
      <c r="C318" t="s">
        <v>1194</v>
      </c>
      <c r="D318" s="2">
        <f>_xll.BDH($A318, $D$1, $B318, $C318, "Direction", "H", "Period", "Y","cols=18;rows=2")</f>
        <v>36889</v>
      </c>
      <c r="E318" s="2">
        <v>37256</v>
      </c>
      <c r="F318" s="2">
        <v>37621</v>
      </c>
      <c r="G318" s="2">
        <v>37986</v>
      </c>
      <c r="H318" s="2">
        <v>38352</v>
      </c>
      <c r="I318" s="2">
        <v>38716</v>
      </c>
      <c r="J318" s="2">
        <v>39080</v>
      </c>
      <c r="K318" s="2">
        <v>39447</v>
      </c>
      <c r="L318" s="2">
        <v>39813</v>
      </c>
      <c r="M318" s="2">
        <v>40178</v>
      </c>
      <c r="N318" s="2">
        <v>40543</v>
      </c>
      <c r="O318" s="2">
        <v>40907</v>
      </c>
      <c r="P318" s="2">
        <v>41274</v>
      </c>
      <c r="Q318" s="2">
        <v>41639</v>
      </c>
      <c r="R318" s="2">
        <v>42004</v>
      </c>
      <c r="S318" s="2">
        <v>42369</v>
      </c>
      <c r="T318" s="2">
        <v>42734</v>
      </c>
      <c r="U318" s="2">
        <v>43098</v>
      </c>
    </row>
    <row r="319" spans="1:26" x14ac:dyDescent="0.25">
      <c r="A319" s="4"/>
      <c r="D319">
        <v>24.406400000000001</v>
      </c>
      <c r="E319">
        <v>16.898199999999999</v>
      </c>
      <c r="F319">
        <v>15.3195</v>
      </c>
      <c r="G319">
        <v>17.613099999999999</v>
      </c>
      <c r="H319">
        <v>18.174399999999999</v>
      </c>
      <c r="I319">
        <v>21.682500000000001</v>
      </c>
      <c r="J319">
        <v>41.827800000000003</v>
      </c>
      <c r="K319">
        <v>17.488199999999999</v>
      </c>
      <c r="L319">
        <v>6.1001000000000003</v>
      </c>
      <c r="M319">
        <v>10.1282</v>
      </c>
      <c r="N319">
        <v>26.3142</v>
      </c>
      <c r="O319">
        <v>14.0724</v>
      </c>
      <c r="P319">
        <v>9.7927</v>
      </c>
      <c r="Q319">
        <v>7.7443999999999997</v>
      </c>
      <c r="R319">
        <v>8.2974999999999994</v>
      </c>
      <c r="S319">
        <v>11.254799999999999</v>
      </c>
      <c r="T319">
        <v>107.23569999999999</v>
      </c>
      <c r="U319">
        <v>95.203199999999995</v>
      </c>
    </row>
    <row r="320" spans="1:26" x14ac:dyDescent="0.25">
      <c r="A320" s="1" t="s">
        <v>161</v>
      </c>
      <c r="B320" t="s">
        <v>1157</v>
      </c>
      <c r="C320" t="s">
        <v>1185</v>
      </c>
      <c r="D320" s="2">
        <f>_xll.BDH($A320, $D$1, $B320, $C320, "Direction", "H", "Period", "Y","cols=1;rows=2")</f>
        <v>36889</v>
      </c>
    </row>
    <row r="321" spans="1:25" x14ac:dyDescent="0.25">
      <c r="A321" s="4"/>
      <c r="D321">
        <v>1.0055000000000001</v>
      </c>
    </row>
    <row r="322" spans="1:25" x14ac:dyDescent="0.25">
      <c r="A322" s="1" t="s">
        <v>162</v>
      </c>
      <c r="B322" t="s">
        <v>1157</v>
      </c>
      <c r="C322" t="s">
        <v>1184</v>
      </c>
      <c r="D322" s="2">
        <f>_xll.BDH($A322, $D$1, $B322, $C322, "Direction", "H", "Period", "Y","cols=14;rows=2")</f>
        <v>36889</v>
      </c>
      <c r="E322" s="2">
        <v>37256</v>
      </c>
      <c r="F322" s="2">
        <v>37621</v>
      </c>
      <c r="G322" s="2">
        <v>37986</v>
      </c>
      <c r="H322" s="2">
        <v>38352</v>
      </c>
      <c r="I322" s="2">
        <v>38716</v>
      </c>
      <c r="J322" s="2">
        <v>39080</v>
      </c>
      <c r="K322" s="2">
        <v>39447</v>
      </c>
      <c r="L322" s="2">
        <v>39813</v>
      </c>
      <c r="M322" s="2">
        <v>40178</v>
      </c>
      <c r="N322" s="2">
        <v>40543</v>
      </c>
      <c r="O322" s="2">
        <v>40907</v>
      </c>
      <c r="P322" s="2">
        <v>41274</v>
      </c>
      <c r="Q322" s="2">
        <v>41639</v>
      </c>
    </row>
    <row r="323" spans="1:25" x14ac:dyDescent="0.25">
      <c r="A323" s="4"/>
      <c r="D323">
        <v>6.2390999999999996</v>
      </c>
      <c r="E323">
        <v>7.3460000000000001</v>
      </c>
      <c r="F323">
        <v>9.9627999999999997</v>
      </c>
      <c r="G323">
        <v>7.2229000000000001</v>
      </c>
      <c r="H323">
        <v>7.6592000000000002</v>
      </c>
      <c r="I323">
        <v>1115.8657000000001</v>
      </c>
      <c r="J323">
        <v>12.1873</v>
      </c>
      <c r="K323">
        <v>4.6247999999999996</v>
      </c>
      <c r="L323">
        <v>4.7710999999999997</v>
      </c>
      <c r="M323">
        <v>11.136900000000001</v>
      </c>
      <c r="N323">
        <v>6.3417000000000003</v>
      </c>
      <c r="O323">
        <v>9.2941000000000003</v>
      </c>
      <c r="P323">
        <v>6.1050000000000004</v>
      </c>
      <c r="Q323">
        <v>6.8743999999999996</v>
      </c>
    </row>
    <row r="324" spans="1:25" x14ac:dyDescent="0.25">
      <c r="A324" s="1" t="s">
        <v>163</v>
      </c>
      <c r="B324" t="s">
        <v>1157</v>
      </c>
      <c r="C324" t="s">
        <v>1199</v>
      </c>
      <c r="D324" s="2">
        <f>_xll.BDH($A324, $D$1, $B324, $C324, "Direction", "H", "Period", "Y","cols=21;rows=2")</f>
        <v>37256</v>
      </c>
      <c r="E324" s="2">
        <v>37621</v>
      </c>
      <c r="F324" s="2">
        <v>37986</v>
      </c>
      <c r="G324" s="2">
        <v>38352</v>
      </c>
      <c r="H324" s="2">
        <v>38716</v>
      </c>
      <c r="I324" s="2">
        <v>39080</v>
      </c>
      <c r="J324" s="2">
        <v>39447</v>
      </c>
      <c r="K324" s="2">
        <v>39813</v>
      </c>
      <c r="L324" s="2">
        <v>40178</v>
      </c>
      <c r="M324" s="2">
        <v>40543</v>
      </c>
      <c r="N324" s="2">
        <v>40907</v>
      </c>
      <c r="O324" s="2">
        <v>41274</v>
      </c>
      <c r="P324" s="2">
        <v>41639</v>
      </c>
      <c r="Q324" s="2">
        <v>42004</v>
      </c>
      <c r="R324" s="2">
        <v>42369</v>
      </c>
      <c r="S324" s="2">
        <v>42734</v>
      </c>
      <c r="T324" s="2">
        <v>43098</v>
      </c>
      <c r="U324" s="2">
        <v>43465</v>
      </c>
      <c r="V324" s="2">
        <v>43830</v>
      </c>
      <c r="W324" s="2">
        <v>44196</v>
      </c>
      <c r="X324" s="2">
        <v>44561</v>
      </c>
      <c r="Y324" s="2"/>
    </row>
    <row r="325" spans="1:25" x14ac:dyDescent="0.25">
      <c r="A325" s="4"/>
      <c r="D325">
        <v>4.9991000000000003</v>
      </c>
      <c r="E325">
        <v>5.1215999999999999</v>
      </c>
      <c r="F325">
        <v>6.5335999999999999</v>
      </c>
      <c r="G325">
        <v>7.7084999999999999</v>
      </c>
      <c r="H325">
        <v>7.3762999999999996</v>
      </c>
      <c r="I325">
        <v>11.1076</v>
      </c>
      <c r="J325">
        <v>11.338800000000001</v>
      </c>
      <c r="K325">
        <v>11.104900000000001</v>
      </c>
      <c r="L325">
        <v>8.7210000000000001</v>
      </c>
      <c r="M325">
        <v>9.0422999999999991</v>
      </c>
      <c r="N325">
        <v>10.9933</v>
      </c>
      <c r="O325">
        <v>18.5609</v>
      </c>
      <c r="P325">
        <v>24.9452</v>
      </c>
      <c r="Q325">
        <v>10.223000000000001</v>
      </c>
      <c r="R325">
        <v>11.033799999999999</v>
      </c>
      <c r="S325">
        <v>8.0884999999999998</v>
      </c>
      <c r="T325">
        <v>11.936199999999999</v>
      </c>
      <c r="U325">
        <v>7.8731999999999998</v>
      </c>
      <c r="V325">
        <v>492.61689999999999</v>
      </c>
      <c r="W325">
        <v>7.5044000000000004</v>
      </c>
      <c r="X325">
        <v>17.4343</v>
      </c>
    </row>
    <row r="326" spans="1:25" x14ac:dyDescent="0.25">
      <c r="A326" s="1" t="s">
        <v>164</v>
      </c>
      <c r="B326" t="s">
        <v>1157</v>
      </c>
      <c r="C326" t="s">
        <v>1186</v>
      </c>
      <c r="D326" s="2">
        <f>_xll.BDH($A326, $D$1, $B326, $C326, "Direction", "H", "Period", "Y","cols=7;rows=2")</f>
        <v>36889</v>
      </c>
      <c r="E326" s="2">
        <v>37256</v>
      </c>
      <c r="F326" s="2">
        <v>37621</v>
      </c>
      <c r="G326" s="2">
        <v>37986</v>
      </c>
      <c r="H326" s="2">
        <v>38352</v>
      </c>
      <c r="I326" s="2">
        <v>38716</v>
      </c>
      <c r="J326" s="2">
        <v>39080</v>
      </c>
    </row>
    <row r="327" spans="1:25" x14ac:dyDescent="0.25">
      <c r="A327" s="4"/>
      <c r="D327">
        <v>8.9405000000000001</v>
      </c>
      <c r="E327">
        <v>8.9436</v>
      </c>
      <c r="F327">
        <v>6.2149000000000001</v>
      </c>
      <c r="G327">
        <v>6.6342999999999996</v>
      </c>
      <c r="H327">
        <v>7.4859</v>
      </c>
      <c r="I327">
        <v>7.3539000000000003</v>
      </c>
      <c r="J327">
        <v>12.6997</v>
      </c>
    </row>
    <row r="328" spans="1:25" x14ac:dyDescent="0.25">
      <c r="A328" s="1" t="s">
        <v>165</v>
      </c>
      <c r="B328" t="s">
        <v>1157</v>
      </c>
      <c r="C328" t="s">
        <v>1191</v>
      </c>
      <c r="D328" s="2">
        <f>_xll.BDH($A328, $D$1, $B328, $C328, "Direction", "H", "Period", "Y","cols=2;rows=2")</f>
        <v>36889</v>
      </c>
      <c r="E328" s="2">
        <v>37256</v>
      </c>
    </row>
    <row r="329" spans="1:25" x14ac:dyDescent="0.25">
      <c r="A329" s="4"/>
      <c r="D329">
        <v>9.2010000000000005</v>
      </c>
      <c r="E329">
        <v>13.801500000000001</v>
      </c>
    </row>
    <row r="330" spans="1:25" x14ac:dyDescent="0.25">
      <c r="A330" s="1" t="s">
        <v>166</v>
      </c>
      <c r="B330" t="s">
        <v>1157</v>
      </c>
      <c r="C330" t="s">
        <v>1195</v>
      </c>
      <c r="D330" s="2">
        <f>_xll.BDH($A330, $D$1, $B330, $C330, "Direction", "H", "Period", "Y","cols=15;rows=2")</f>
        <v>36889</v>
      </c>
      <c r="E330" s="2">
        <v>37256</v>
      </c>
      <c r="F330" s="2">
        <v>37621</v>
      </c>
      <c r="G330" s="2">
        <v>37986</v>
      </c>
      <c r="H330" s="2">
        <v>38352</v>
      </c>
      <c r="I330" s="2">
        <v>38716</v>
      </c>
      <c r="J330" s="2">
        <v>39080</v>
      </c>
      <c r="K330" s="2">
        <v>39447</v>
      </c>
      <c r="L330" s="2">
        <v>39813</v>
      </c>
      <c r="M330" s="2">
        <v>40178</v>
      </c>
      <c r="N330" s="2">
        <v>40543</v>
      </c>
      <c r="O330" s="2">
        <v>40907</v>
      </c>
      <c r="P330" s="2">
        <v>41274</v>
      </c>
      <c r="Q330" s="2">
        <v>41639</v>
      </c>
      <c r="R330" s="2">
        <v>42004</v>
      </c>
    </row>
    <row r="331" spans="1:25" x14ac:dyDescent="0.25">
      <c r="A331" s="4"/>
      <c r="D331">
        <v>8.4915000000000003</v>
      </c>
      <c r="E331">
        <v>8.1698000000000004</v>
      </c>
      <c r="F331">
        <v>9.1626999999999992</v>
      </c>
      <c r="G331">
        <v>8.5318000000000005</v>
      </c>
      <c r="H331">
        <v>11.4511</v>
      </c>
      <c r="I331">
        <v>10.578099999999999</v>
      </c>
      <c r="J331">
        <v>10.2113</v>
      </c>
      <c r="K331">
        <v>6.9417</v>
      </c>
      <c r="L331">
        <v>8.0488</v>
      </c>
      <c r="M331">
        <v>6.4462000000000002</v>
      </c>
      <c r="N331">
        <v>9.6471</v>
      </c>
      <c r="O331">
        <v>7.4752999999999998</v>
      </c>
      <c r="P331">
        <v>8.1961999999999993</v>
      </c>
      <c r="Q331">
        <v>11.2936</v>
      </c>
      <c r="R331">
        <v>18.258900000000001</v>
      </c>
    </row>
    <row r="332" spans="1:25" x14ac:dyDescent="0.25">
      <c r="A332" s="1" t="s">
        <v>167</v>
      </c>
      <c r="B332" t="s">
        <v>1157</v>
      </c>
      <c r="C332" t="s">
        <v>1199</v>
      </c>
      <c r="D332" s="2">
        <f>_xll.BDH($A332, $D$1, $B332, $C332, "Direction", "H", "Period", "Y","cols=22;rows=2")</f>
        <v>36889</v>
      </c>
      <c r="E332" s="2">
        <v>37256</v>
      </c>
      <c r="F332" s="2">
        <v>37621</v>
      </c>
      <c r="G332" s="2">
        <v>37986</v>
      </c>
      <c r="H332" s="2">
        <v>38352</v>
      </c>
      <c r="I332" s="2">
        <v>38716</v>
      </c>
      <c r="J332" s="2">
        <v>39080</v>
      </c>
      <c r="K332" s="2">
        <v>39447</v>
      </c>
      <c r="L332" s="2">
        <v>39813</v>
      </c>
      <c r="M332" s="2">
        <v>40178</v>
      </c>
      <c r="N332" s="2">
        <v>40543</v>
      </c>
      <c r="O332" s="2">
        <v>40907</v>
      </c>
      <c r="P332" s="2">
        <v>41274</v>
      </c>
      <c r="Q332" s="2">
        <v>41639</v>
      </c>
      <c r="R332" s="2">
        <v>42004</v>
      </c>
      <c r="S332" s="2">
        <v>42369</v>
      </c>
      <c r="T332" s="2">
        <v>42734</v>
      </c>
      <c r="U332" s="2">
        <v>43098</v>
      </c>
      <c r="V332" s="2">
        <v>43465</v>
      </c>
      <c r="W332" s="2">
        <v>43830</v>
      </c>
      <c r="X332" s="2">
        <v>44196</v>
      </c>
      <c r="Y332" s="2">
        <v>44561</v>
      </c>
    </row>
    <row r="333" spans="1:25" x14ac:dyDescent="0.25">
      <c r="A333" s="4"/>
      <c r="D333">
        <v>29.725100000000001</v>
      </c>
      <c r="E333">
        <v>18.3154</v>
      </c>
      <c r="F333">
        <v>47.426900000000003</v>
      </c>
      <c r="G333">
        <v>15.773999999999999</v>
      </c>
      <c r="H333">
        <v>15.6656</v>
      </c>
      <c r="I333">
        <v>24.431899999999999</v>
      </c>
      <c r="J333">
        <v>24.909300000000002</v>
      </c>
      <c r="K333">
        <v>16.569700000000001</v>
      </c>
      <c r="L333">
        <v>12.3996</v>
      </c>
      <c r="M333">
        <v>12.2616</v>
      </c>
      <c r="N333">
        <v>10.100300000000001</v>
      </c>
      <c r="O333">
        <v>12.377700000000001</v>
      </c>
      <c r="P333">
        <v>7.8411</v>
      </c>
      <c r="Q333">
        <v>24.648399999999999</v>
      </c>
      <c r="R333">
        <v>31.071400000000001</v>
      </c>
      <c r="S333">
        <v>62.5944</v>
      </c>
      <c r="T333">
        <v>34.264299999999999</v>
      </c>
      <c r="U333">
        <v>19.110099999999999</v>
      </c>
      <c r="V333">
        <v>14.290100000000001</v>
      </c>
      <c r="W333">
        <v>13.3306</v>
      </c>
      <c r="X333">
        <v>9.9674999999999994</v>
      </c>
      <c r="Y333">
        <v>8.5443999999999996</v>
      </c>
    </row>
    <row r="334" spans="1:25" x14ac:dyDescent="0.25">
      <c r="A334" s="1" t="s">
        <v>168</v>
      </c>
      <c r="B334" t="s">
        <v>1157</v>
      </c>
      <c r="C334" t="s">
        <v>1181</v>
      </c>
      <c r="D334" s="2">
        <f>_xll.BDH($A334, $D$1, $B334, $C334, "Direction", "H", "Period", "Y","cols=11;rows=2")</f>
        <v>36889</v>
      </c>
      <c r="E334" s="2">
        <v>37256</v>
      </c>
      <c r="F334" s="2">
        <v>37621</v>
      </c>
      <c r="G334" s="2">
        <v>37986</v>
      </c>
      <c r="H334" s="2">
        <v>38352</v>
      </c>
      <c r="I334" s="2">
        <v>38716</v>
      </c>
      <c r="J334" s="2">
        <v>39080</v>
      </c>
      <c r="K334" s="2">
        <v>39447</v>
      </c>
      <c r="L334" s="2">
        <v>39813</v>
      </c>
      <c r="M334" s="2">
        <v>40178</v>
      </c>
      <c r="N334" s="2">
        <v>40543</v>
      </c>
    </row>
    <row r="335" spans="1:25" x14ac:dyDescent="0.25">
      <c r="A335" s="4"/>
      <c r="D335">
        <v>5.0355999999999996</v>
      </c>
      <c r="E335">
        <v>5.0293999999999999</v>
      </c>
      <c r="F335">
        <v>4.6684999999999999</v>
      </c>
      <c r="G335">
        <v>5.2256</v>
      </c>
      <c r="H335">
        <v>7.2035999999999998</v>
      </c>
      <c r="I335">
        <v>10.0923</v>
      </c>
      <c r="J335">
        <v>8.3553999999999995</v>
      </c>
      <c r="K335">
        <v>8.4016999999999999</v>
      </c>
      <c r="L335">
        <v>6.5449000000000002</v>
      </c>
      <c r="M335">
        <v>9.8966999999999992</v>
      </c>
      <c r="N335">
        <v>10.0562</v>
      </c>
    </row>
    <row r="336" spans="1:25" x14ac:dyDescent="0.25">
      <c r="A336" s="1" t="s">
        <v>169</v>
      </c>
      <c r="B336" t="s">
        <v>1157</v>
      </c>
      <c r="C336" t="s">
        <v>1186</v>
      </c>
      <c r="D336" s="2">
        <f>_xll.BDH($A336, $D$1, $B336, $C336, "Direction", "H", "Period", "Y","cols=8;rows=2")</f>
        <v>36889</v>
      </c>
      <c r="E336" s="2">
        <v>37256</v>
      </c>
      <c r="F336" s="2">
        <v>37621</v>
      </c>
      <c r="G336" s="2">
        <v>37986</v>
      </c>
      <c r="H336" s="2">
        <v>38352</v>
      </c>
      <c r="I336" s="2">
        <v>38716</v>
      </c>
      <c r="J336" s="2">
        <v>39080</v>
      </c>
      <c r="K336" s="2">
        <v>39447</v>
      </c>
    </row>
    <row r="337" spans="1:26" x14ac:dyDescent="0.25">
      <c r="A337" s="4"/>
      <c r="D337">
        <v>6.5377999999999998</v>
      </c>
      <c r="E337">
        <v>11.007899999999999</v>
      </c>
      <c r="F337">
        <v>8.1907999999999994</v>
      </c>
      <c r="G337">
        <v>11.086600000000001</v>
      </c>
      <c r="H337">
        <v>11.879899999999999</v>
      </c>
      <c r="I337">
        <v>15.073600000000001</v>
      </c>
      <c r="J337">
        <v>22.368300000000001</v>
      </c>
      <c r="K337">
        <v>27.919599999999999</v>
      </c>
    </row>
    <row r="338" spans="1:26" x14ac:dyDescent="0.25">
      <c r="A338" s="1" t="s">
        <v>170</v>
      </c>
      <c r="B338" t="s">
        <v>1157</v>
      </c>
      <c r="C338" t="s">
        <v>1199</v>
      </c>
      <c r="D338" s="2">
        <f>_xll.BDH($A338, $D$1, $B338, $C338, "Direction", "H", "Period", "Y","cols=22;rows=2")</f>
        <v>36889</v>
      </c>
      <c r="E338" s="2">
        <v>37256</v>
      </c>
      <c r="F338" s="2">
        <v>37621</v>
      </c>
      <c r="G338" s="2">
        <v>37986</v>
      </c>
      <c r="H338" s="2">
        <v>38352</v>
      </c>
      <c r="I338" s="2">
        <v>38716</v>
      </c>
      <c r="J338" s="2">
        <v>39080</v>
      </c>
      <c r="K338" s="2">
        <v>39447</v>
      </c>
      <c r="L338" s="2">
        <v>39813</v>
      </c>
      <c r="M338" s="2">
        <v>40178</v>
      </c>
      <c r="N338" s="2">
        <v>40543</v>
      </c>
      <c r="O338" s="2">
        <v>40907</v>
      </c>
      <c r="P338" s="2">
        <v>41274</v>
      </c>
      <c r="Q338" s="2">
        <v>41639</v>
      </c>
      <c r="R338" s="2">
        <v>42004</v>
      </c>
      <c r="S338" s="2">
        <v>42369</v>
      </c>
      <c r="T338" s="2">
        <v>42734</v>
      </c>
      <c r="U338" s="2">
        <v>43098</v>
      </c>
      <c r="V338" s="2">
        <v>43465</v>
      </c>
      <c r="W338" s="2">
        <v>43830</v>
      </c>
      <c r="X338" s="2">
        <v>44196</v>
      </c>
      <c r="Y338" s="2">
        <v>44561</v>
      </c>
    </row>
    <row r="339" spans="1:26" x14ac:dyDescent="0.25">
      <c r="A339" s="4"/>
      <c r="D339">
        <v>7.5063000000000004</v>
      </c>
      <c r="E339">
        <v>19.758199999999999</v>
      </c>
      <c r="F339">
        <v>23.518799999999999</v>
      </c>
      <c r="G339">
        <v>38.6143</v>
      </c>
      <c r="H339">
        <v>16.517700000000001</v>
      </c>
      <c r="I339">
        <v>22.3963</v>
      </c>
      <c r="J339">
        <v>11.860300000000001</v>
      </c>
      <c r="K339">
        <v>18.514600000000002</v>
      </c>
      <c r="L339">
        <v>9.5381</v>
      </c>
      <c r="M339">
        <v>16.252800000000001</v>
      </c>
      <c r="N339">
        <v>35.353099999999998</v>
      </c>
      <c r="O339">
        <v>7.9957000000000003</v>
      </c>
      <c r="P339">
        <v>6.3971</v>
      </c>
      <c r="Q339">
        <v>14.5236</v>
      </c>
      <c r="R339">
        <v>13.827400000000001</v>
      </c>
      <c r="S339">
        <v>35.791200000000003</v>
      </c>
      <c r="T339">
        <v>24.843399999999999</v>
      </c>
      <c r="U339">
        <v>23.818200000000001</v>
      </c>
      <c r="V339">
        <v>156.92779999999999</v>
      </c>
      <c r="W339">
        <v>34.272100000000002</v>
      </c>
      <c r="X339">
        <v>33.773499999999999</v>
      </c>
      <c r="Y339">
        <v>32.309800000000003</v>
      </c>
    </row>
    <row r="340" spans="1:26" x14ac:dyDescent="0.25">
      <c r="A340" s="1" t="s">
        <v>171</v>
      </c>
      <c r="B340" t="s">
        <v>1157</v>
      </c>
      <c r="C340" t="s">
        <v>1199</v>
      </c>
      <c r="D340" s="2">
        <f>_xll.BDH($A340, $D$1, $B340, $C340, "Direction", "H", "Period", "Y","cols=19;rows=2")</f>
        <v>36889</v>
      </c>
      <c r="E340" s="2">
        <v>37256</v>
      </c>
      <c r="F340" s="2">
        <v>37621</v>
      </c>
      <c r="G340" s="2">
        <v>37986</v>
      </c>
      <c r="H340" s="2">
        <v>38716</v>
      </c>
      <c r="I340" s="2">
        <v>39080</v>
      </c>
      <c r="J340" s="2">
        <v>39813</v>
      </c>
      <c r="K340" s="2">
        <v>40178</v>
      </c>
      <c r="L340" s="2">
        <v>40543</v>
      </c>
      <c r="M340" s="2">
        <v>40907</v>
      </c>
      <c r="N340" s="2">
        <v>41274</v>
      </c>
      <c r="O340" s="2">
        <v>41639</v>
      </c>
      <c r="P340" s="2">
        <v>42004</v>
      </c>
      <c r="Q340" s="2">
        <v>42369</v>
      </c>
      <c r="R340" s="2">
        <v>42734</v>
      </c>
      <c r="S340" s="2">
        <v>43098</v>
      </c>
      <c r="T340" s="2">
        <v>43465</v>
      </c>
      <c r="U340" s="2">
        <v>43830</v>
      </c>
      <c r="V340" s="2">
        <v>44561</v>
      </c>
      <c r="W340" s="2"/>
      <c r="X340" s="2"/>
      <c r="Y340" s="2"/>
    </row>
    <row r="341" spans="1:26" x14ac:dyDescent="0.25">
      <c r="A341" s="4"/>
      <c r="D341">
        <v>88.431700000000006</v>
      </c>
      <c r="E341">
        <v>8.8146000000000004</v>
      </c>
      <c r="F341">
        <v>5.9794</v>
      </c>
      <c r="G341">
        <v>8.2291000000000007</v>
      </c>
      <c r="H341">
        <v>7.6858000000000004</v>
      </c>
      <c r="I341">
        <v>8.8498000000000001</v>
      </c>
      <c r="J341">
        <v>0.36599999999999999</v>
      </c>
      <c r="K341">
        <v>0.18110000000000001</v>
      </c>
      <c r="L341">
        <v>3.8140999999999998</v>
      </c>
      <c r="M341">
        <v>1.1815</v>
      </c>
      <c r="N341">
        <v>1.7519</v>
      </c>
      <c r="O341">
        <v>2.5013999999999998</v>
      </c>
      <c r="P341">
        <v>3.4544000000000001</v>
      </c>
      <c r="Q341">
        <v>3.3115000000000001</v>
      </c>
      <c r="R341">
        <v>3.1943000000000001</v>
      </c>
      <c r="S341">
        <v>4.0354999999999999</v>
      </c>
      <c r="T341">
        <v>3.5127000000000002</v>
      </c>
      <c r="U341">
        <v>5.3648999999999996</v>
      </c>
      <c r="V341">
        <v>2.0045000000000002</v>
      </c>
    </row>
    <row r="342" spans="1:26" x14ac:dyDescent="0.25">
      <c r="A342" s="1" t="s">
        <v>172</v>
      </c>
      <c r="B342" t="s">
        <v>1157</v>
      </c>
      <c r="C342" t="s">
        <v>1198</v>
      </c>
      <c r="D342" s="2">
        <f>_xll.BDH($A342, $D$1, $B342, $C342, "Direction", "H", "Period", "Y","cols=9;rows=2")</f>
        <v>36889</v>
      </c>
      <c r="E342" s="2">
        <v>37256</v>
      </c>
      <c r="F342" s="2">
        <v>37621</v>
      </c>
      <c r="G342" s="2">
        <v>37986</v>
      </c>
      <c r="H342" s="2">
        <v>38352</v>
      </c>
      <c r="I342" s="2">
        <v>38716</v>
      </c>
      <c r="J342" s="2">
        <v>39080</v>
      </c>
      <c r="K342" s="2">
        <v>39447</v>
      </c>
      <c r="L342" s="2">
        <v>39813</v>
      </c>
    </row>
    <row r="343" spans="1:26" x14ac:dyDescent="0.25">
      <c r="A343" s="4"/>
      <c r="D343">
        <v>6.7117000000000004</v>
      </c>
      <c r="E343">
        <v>14.514200000000001</v>
      </c>
      <c r="F343">
        <v>6.2266000000000004</v>
      </c>
      <c r="G343">
        <v>12.000400000000001</v>
      </c>
      <c r="H343">
        <v>14.0741</v>
      </c>
      <c r="I343">
        <v>10.8409</v>
      </c>
      <c r="J343">
        <v>9.5359999999999996</v>
      </c>
      <c r="K343">
        <v>12.708600000000001</v>
      </c>
      <c r="L343">
        <v>10.5596</v>
      </c>
    </row>
    <row r="344" spans="1:26" x14ac:dyDescent="0.25">
      <c r="A344" s="1" t="s">
        <v>173</v>
      </c>
      <c r="B344" t="s">
        <v>1157</v>
      </c>
      <c r="C344" t="s">
        <v>1199</v>
      </c>
      <c r="D344" s="2">
        <f>_xll.BDH($A344, $D$1, $B344, $C344, "Direction", "H", "Period", "Y","cols=22;rows=2")</f>
        <v>36889</v>
      </c>
      <c r="E344" s="2">
        <v>37256</v>
      </c>
      <c r="F344" s="2">
        <v>37621</v>
      </c>
      <c r="G344" s="2">
        <v>37986</v>
      </c>
      <c r="H344" s="2">
        <v>38352</v>
      </c>
      <c r="I344" s="2">
        <v>38716</v>
      </c>
      <c r="J344" s="2">
        <v>39080</v>
      </c>
      <c r="K344" s="2">
        <v>39447</v>
      </c>
      <c r="L344" s="2">
        <v>39813</v>
      </c>
      <c r="M344" s="2">
        <v>40178</v>
      </c>
      <c r="N344" s="2">
        <v>40543</v>
      </c>
      <c r="O344" s="2">
        <v>40907</v>
      </c>
      <c r="P344" s="2">
        <v>41274</v>
      </c>
      <c r="Q344" s="2">
        <v>41639</v>
      </c>
      <c r="R344" s="2">
        <v>42004</v>
      </c>
      <c r="S344" s="2">
        <v>42369</v>
      </c>
      <c r="T344" s="2">
        <v>42734</v>
      </c>
      <c r="U344" s="2">
        <v>43098</v>
      </c>
      <c r="V344" s="2">
        <v>43465</v>
      </c>
      <c r="W344" s="2">
        <v>43830</v>
      </c>
      <c r="X344" s="2">
        <v>44196</v>
      </c>
      <c r="Y344" s="2">
        <v>44561</v>
      </c>
      <c r="Z344" s="2"/>
    </row>
    <row r="345" spans="1:26" x14ac:dyDescent="0.25">
      <c r="A345" s="4"/>
      <c r="D345">
        <v>13.928100000000001</v>
      </c>
      <c r="E345">
        <v>75.945899999999995</v>
      </c>
      <c r="F345">
        <v>4.4509999999999996</v>
      </c>
      <c r="G345">
        <v>11.853</v>
      </c>
      <c r="H345">
        <v>16.1066</v>
      </c>
      <c r="I345">
        <v>7.3163999999999998</v>
      </c>
      <c r="J345">
        <v>10.1989</v>
      </c>
      <c r="K345">
        <v>9.8938000000000006</v>
      </c>
      <c r="L345">
        <v>67.5214</v>
      </c>
      <c r="M345">
        <v>65.510999999999996</v>
      </c>
      <c r="N345">
        <v>5.2925000000000004</v>
      </c>
      <c r="O345">
        <v>6.5277000000000003</v>
      </c>
      <c r="P345">
        <v>9.0098000000000003</v>
      </c>
      <c r="Q345">
        <v>7.6283000000000003</v>
      </c>
      <c r="R345">
        <v>7.5823999999999998</v>
      </c>
      <c r="S345">
        <v>9.2908000000000008</v>
      </c>
      <c r="T345">
        <v>13.644</v>
      </c>
      <c r="U345">
        <v>13.8406</v>
      </c>
      <c r="V345">
        <v>9.0413999999999994</v>
      </c>
      <c r="W345">
        <v>13.507400000000001</v>
      </c>
      <c r="X345">
        <v>9.5893999999999995</v>
      </c>
      <c r="Y345">
        <v>11.3004</v>
      </c>
    </row>
    <row r="346" spans="1:26" x14ac:dyDescent="0.25">
      <c r="A346" s="1" t="s">
        <v>174</v>
      </c>
      <c r="B346" t="s">
        <v>1157</v>
      </c>
      <c r="C346" t="s">
        <v>1199</v>
      </c>
      <c r="D346" s="2">
        <f>_xll.BDH($A346, $D$1, $B346, $C346, "Direction", "H", "Period", "Y","cols=22;rows=2")</f>
        <v>36889</v>
      </c>
      <c r="E346" s="2">
        <v>37256</v>
      </c>
      <c r="F346" s="2">
        <v>37621</v>
      </c>
      <c r="G346" s="2">
        <v>37986</v>
      </c>
      <c r="H346" s="2">
        <v>38352</v>
      </c>
      <c r="I346" s="2">
        <v>38716</v>
      </c>
      <c r="J346" s="2">
        <v>39080</v>
      </c>
      <c r="K346" s="2">
        <v>39447</v>
      </c>
      <c r="L346" s="2">
        <v>39813</v>
      </c>
      <c r="M346" s="2">
        <v>40178</v>
      </c>
      <c r="N346" s="2">
        <v>40543</v>
      </c>
      <c r="O346" s="2">
        <v>40907</v>
      </c>
      <c r="P346" s="2">
        <v>41274</v>
      </c>
      <c r="Q346" s="2">
        <v>41639</v>
      </c>
      <c r="R346" s="2">
        <v>42004</v>
      </c>
      <c r="S346" s="2">
        <v>42369</v>
      </c>
      <c r="T346" s="2">
        <v>42734</v>
      </c>
      <c r="U346" s="2">
        <v>43098</v>
      </c>
      <c r="V346" s="2">
        <v>43465</v>
      </c>
      <c r="W346" s="2">
        <v>43830</v>
      </c>
      <c r="X346" s="2">
        <v>44196</v>
      </c>
      <c r="Y346" s="2">
        <v>44561</v>
      </c>
      <c r="Z346" s="2"/>
    </row>
    <row r="347" spans="1:26" x14ac:dyDescent="0.25">
      <c r="A347" s="4"/>
      <c r="D347">
        <v>41.520699999999998</v>
      </c>
      <c r="E347">
        <v>23.605899999999998</v>
      </c>
      <c r="F347">
        <v>19.442799999999998</v>
      </c>
      <c r="G347">
        <v>14.010300000000001</v>
      </c>
      <c r="H347">
        <v>6.9104999999999999</v>
      </c>
      <c r="I347">
        <v>7.4756999999999998</v>
      </c>
      <c r="J347">
        <v>9.1882000000000001</v>
      </c>
      <c r="K347">
        <v>13.388400000000001</v>
      </c>
      <c r="L347">
        <v>5.8419999999999996</v>
      </c>
      <c r="M347">
        <v>8.0968</v>
      </c>
      <c r="N347">
        <v>6.4409000000000001</v>
      </c>
      <c r="O347">
        <v>10.148099999999999</v>
      </c>
      <c r="P347">
        <v>12.0809</v>
      </c>
      <c r="Q347">
        <v>13.191800000000001</v>
      </c>
      <c r="R347">
        <v>10.9069</v>
      </c>
      <c r="S347">
        <v>11.6684</v>
      </c>
      <c r="T347">
        <v>7.9212999999999996</v>
      </c>
      <c r="U347">
        <v>16.404199999999999</v>
      </c>
      <c r="V347">
        <v>5.0433000000000003</v>
      </c>
      <c r="W347">
        <v>5.5746000000000002</v>
      </c>
      <c r="X347">
        <v>8.0067000000000004</v>
      </c>
      <c r="Y347">
        <v>6.1898</v>
      </c>
    </row>
    <row r="348" spans="1:26" x14ac:dyDescent="0.25">
      <c r="A348" s="1" t="s">
        <v>175</v>
      </c>
      <c r="B348" t="s">
        <v>1157</v>
      </c>
      <c r="C348" t="s">
        <v>1183</v>
      </c>
      <c r="D348" s="2">
        <f>_xll.BDH($A348, $D$1, $B348, $C348, "Direction", "H", "Period", "Y","cols=7;rows=2")</f>
        <v>36889</v>
      </c>
      <c r="E348" s="2">
        <v>37256</v>
      </c>
      <c r="F348" s="2">
        <v>37621</v>
      </c>
      <c r="G348" s="2">
        <v>37986</v>
      </c>
      <c r="H348" s="2">
        <v>38352</v>
      </c>
      <c r="I348" s="2">
        <v>38716</v>
      </c>
      <c r="J348" s="2">
        <v>39080</v>
      </c>
    </row>
    <row r="349" spans="1:26" x14ac:dyDescent="0.25">
      <c r="A349" s="4"/>
      <c r="D349">
        <v>0.89359999999999995</v>
      </c>
      <c r="E349">
        <v>0.78990000000000005</v>
      </c>
      <c r="F349">
        <v>1.0778000000000001</v>
      </c>
      <c r="G349">
        <v>0.39900000000000002</v>
      </c>
      <c r="H349">
        <v>0.56720000000000004</v>
      </c>
      <c r="I349">
        <v>0.67959999999999998</v>
      </c>
      <c r="J349">
        <v>0.6421</v>
      </c>
    </row>
    <row r="350" spans="1:26" x14ac:dyDescent="0.25">
      <c r="A350" s="1" t="s">
        <v>176</v>
      </c>
      <c r="B350" t="s">
        <v>1157</v>
      </c>
      <c r="C350" t="s">
        <v>1199</v>
      </c>
      <c r="D350" s="2">
        <f>_xll.BDH($A350, $D$1, $B350, $C350, "Direction", "H", "Period", "Y","cols=20;rows=2")</f>
        <v>36889</v>
      </c>
      <c r="E350" s="2">
        <v>37256</v>
      </c>
      <c r="F350" s="2">
        <v>37621</v>
      </c>
      <c r="G350" s="2">
        <v>38716</v>
      </c>
      <c r="H350" s="2">
        <v>39080</v>
      </c>
      <c r="I350" s="2">
        <v>39447</v>
      </c>
      <c r="J350" s="2">
        <v>39813</v>
      </c>
      <c r="K350" s="2">
        <v>40178</v>
      </c>
      <c r="L350" s="2">
        <v>40543</v>
      </c>
      <c r="M350" s="2">
        <v>40907</v>
      </c>
      <c r="N350" s="2">
        <v>41274</v>
      </c>
      <c r="O350" s="2">
        <v>41639</v>
      </c>
      <c r="P350" s="2">
        <v>42004</v>
      </c>
      <c r="Q350" s="2">
        <v>42369</v>
      </c>
      <c r="R350" s="2">
        <v>42734</v>
      </c>
      <c r="S350" s="2">
        <v>43098</v>
      </c>
      <c r="T350" s="2">
        <v>43465</v>
      </c>
      <c r="U350" s="2">
        <v>43830</v>
      </c>
      <c r="V350" s="2">
        <v>44196</v>
      </c>
      <c r="W350" s="2">
        <v>44561</v>
      </c>
      <c r="X350" s="2"/>
      <c r="Y350" s="2"/>
    </row>
    <row r="351" spans="1:26" x14ac:dyDescent="0.25">
      <c r="A351" s="4"/>
      <c r="D351">
        <v>7.9692999999999996</v>
      </c>
      <c r="E351">
        <v>9.0280000000000005</v>
      </c>
      <c r="F351">
        <v>7.8564999999999996</v>
      </c>
      <c r="G351">
        <v>12.589499999999999</v>
      </c>
      <c r="H351">
        <v>6.9664000000000001</v>
      </c>
      <c r="I351">
        <v>5.8358999999999996</v>
      </c>
      <c r="J351">
        <v>5.6849999999999996</v>
      </c>
      <c r="K351">
        <v>5.3947000000000003</v>
      </c>
      <c r="L351">
        <v>11.808</v>
      </c>
      <c r="M351">
        <v>8.3361999999999998</v>
      </c>
      <c r="N351">
        <v>11.276999999999999</v>
      </c>
      <c r="O351">
        <v>5.7492999999999999</v>
      </c>
      <c r="P351">
        <v>7.0115999999999996</v>
      </c>
      <c r="Q351">
        <v>6.0290999999999997</v>
      </c>
      <c r="R351">
        <v>9.6095000000000006</v>
      </c>
      <c r="S351">
        <v>16.343499999999999</v>
      </c>
      <c r="T351">
        <v>11.459199999999999</v>
      </c>
      <c r="U351">
        <v>11.999000000000001</v>
      </c>
      <c r="V351">
        <v>15.6531</v>
      </c>
      <c r="W351">
        <v>15.624700000000001</v>
      </c>
    </row>
    <row r="352" spans="1:26" x14ac:dyDescent="0.25">
      <c r="A352" s="1" t="s">
        <v>177</v>
      </c>
      <c r="B352" t="s">
        <v>1157</v>
      </c>
      <c r="C352" t="s">
        <v>1182</v>
      </c>
      <c r="D352" s="2">
        <f>_xll.BDH($A352, $D$1, $B352, $C352, "Direction", "H", "Period", "Y","cols=10;rows=2")</f>
        <v>36889</v>
      </c>
      <c r="E352" s="2">
        <v>37256</v>
      </c>
      <c r="F352" s="2">
        <v>37621</v>
      </c>
      <c r="G352" s="2">
        <v>37986</v>
      </c>
      <c r="H352" s="2">
        <v>38352</v>
      </c>
      <c r="I352" s="2">
        <v>38716</v>
      </c>
      <c r="J352" s="2">
        <v>39080</v>
      </c>
      <c r="K352" s="2">
        <v>39447</v>
      </c>
      <c r="L352" s="2">
        <v>39813</v>
      </c>
      <c r="M352" s="2">
        <v>40178</v>
      </c>
    </row>
    <row r="353" spans="1:25" x14ac:dyDescent="0.25">
      <c r="A353" s="4"/>
      <c r="D353">
        <v>8.5480999999999998</v>
      </c>
      <c r="E353">
        <v>7.7717000000000001</v>
      </c>
      <c r="F353">
        <v>7.0766999999999998</v>
      </c>
      <c r="G353">
        <v>12.0573</v>
      </c>
      <c r="H353">
        <v>13.2569</v>
      </c>
      <c r="I353">
        <v>11.7767</v>
      </c>
      <c r="J353">
        <v>13.7995</v>
      </c>
      <c r="K353">
        <v>12.1206</v>
      </c>
      <c r="L353">
        <v>5.6626000000000003</v>
      </c>
      <c r="M353">
        <v>9.4833999999999996</v>
      </c>
    </row>
    <row r="354" spans="1:25" x14ac:dyDescent="0.25">
      <c r="A354" s="1" t="s">
        <v>178</v>
      </c>
      <c r="B354" t="s">
        <v>1157</v>
      </c>
      <c r="C354" t="s">
        <v>1193</v>
      </c>
      <c r="D354" s="2">
        <f>_xll.BDH($A354, $D$1, $B354, $C354, "Direction", "H", "Period", "Y","cols=17;rows=2")</f>
        <v>36889</v>
      </c>
      <c r="E354" s="2">
        <v>37256</v>
      </c>
      <c r="F354" s="2">
        <v>37621</v>
      </c>
      <c r="G354" s="2">
        <v>37986</v>
      </c>
      <c r="H354" s="2">
        <v>38352</v>
      </c>
      <c r="I354" s="2">
        <v>38716</v>
      </c>
      <c r="J354" s="2">
        <v>39080</v>
      </c>
      <c r="K354" s="2">
        <v>39447</v>
      </c>
      <c r="L354" s="2">
        <v>39813</v>
      </c>
      <c r="M354" s="2">
        <v>40178</v>
      </c>
      <c r="N354" s="2">
        <v>40543</v>
      </c>
      <c r="O354" s="2">
        <v>40907</v>
      </c>
      <c r="P354" s="2">
        <v>41274</v>
      </c>
      <c r="Q354" s="2">
        <v>41639</v>
      </c>
      <c r="R354" s="2">
        <v>42004</v>
      </c>
      <c r="S354" s="2">
        <v>42369</v>
      </c>
      <c r="T354" s="2">
        <v>42734</v>
      </c>
    </row>
    <row r="355" spans="1:25" x14ac:dyDescent="0.25">
      <c r="A355" s="4"/>
      <c r="D355">
        <v>5.3112000000000004</v>
      </c>
      <c r="E355">
        <v>7.3825000000000003</v>
      </c>
      <c r="F355">
        <v>6.0909000000000004</v>
      </c>
      <c r="G355">
        <v>4.9702999999999999</v>
      </c>
      <c r="H355">
        <v>5.5035999999999996</v>
      </c>
      <c r="I355">
        <v>5.8544999999999998</v>
      </c>
      <c r="J355">
        <v>5.8059000000000003</v>
      </c>
      <c r="K355">
        <v>7.0454999999999997</v>
      </c>
      <c r="L355">
        <v>3.7818000000000001</v>
      </c>
      <c r="M355">
        <v>8.4329000000000001</v>
      </c>
      <c r="N355">
        <v>10.1874</v>
      </c>
      <c r="O355">
        <v>10.2385</v>
      </c>
      <c r="P355">
        <v>9.5919000000000008</v>
      </c>
      <c r="Q355">
        <v>10.2965</v>
      </c>
      <c r="R355">
        <v>11.075699999999999</v>
      </c>
      <c r="S355">
        <v>11.3535</v>
      </c>
      <c r="T355">
        <v>7.4589999999999996</v>
      </c>
    </row>
    <row r="356" spans="1:25" x14ac:dyDescent="0.25">
      <c r="A356" s="1" t="s">
        <v>179</v>
      </c>
      <c r="B356" t="s">
        <v>1157</v>
      </c>
      <c r="C356" t="s">
        <v>1185</v>
      </c>
      <c r="D356" s="2">
        <f>_xll.BDH($A356, $D$1, $B356, $C356, "Direction", "H", "Period", "Y","cols=1;rows=2")</f>
        <v>36889</v>
      </c>
    </row>
    <row r="357" spans="1:25" x14ac:dyDescent="0.25">
      <c r="A357" s="4"/>
      <c r="D357">
        <v>1.0988</v>
      </c>
    </row>
    <row r="358" spans="1:25" x14ac:dyDescent="0.25">
      <c r="A358" s="1" t="s">
        <v>180</v>
      </c>
      <c r="B358" t="s">
        <v>1157</v>
      </c>
      <c r="C358" t="s">
        <v>1199</v>
      </c>
      <c r="D358" s="2">
        <f>_xll.BDH($A358, $D$1, $B358, $C358, "Direction", "H", "Period", "Y","cols=21;rows=2")</f>
        <v>36889</v>
      </c>
      <c r="E358" s="2">
        <v>37256</v>
      </c>
      <c r="F358" s="2">
        <v>37621</v>
      </c>
      <c r="G358" s="2">
        <v>37986</v>
      </c>
      <c r="H358" s="2">
        <v>38352</v>
      </c>
      <c r="I358" s="2">
        <v>38716</v>
      </c>
      <c r="J358" s="2">
        <v>39080</v>
      </c>
      <c r="K358" s="2">
        <v>39447</v>
      </c>
      <c r="L358" s="2">
        <v>39813</v>
      </c>
      <c r="M358" s="2">
        <v>40178</v>
      </c>
      <c r="N358" s="2">
        <v>40543</v>
      </c>
      <c r="O358" s="2">
        <v>40907</v>
      </c>
      <c r="P358" s="2">
        <v>41274</v>
      </c>
      <c r="Q358" s="2">
        <v>41639</v>
      </c>
      <c r="R358" s="2">
        <v>42004</v>
      </c>
      <c r="S358" s="2">
        <v>42369</v>
      </c>
      <c r="T358" s="2">
        <v>42734</v>
      </c>
      <c r="U358" s="2">
        <v>43098</v>
      </c>
      <c r="V358" s="2">
        <v>43465</v>
      </c>
      <c r="W358" s="2">
        <v>43830</v>
      </c>
      <c r="X358" s="2">
        <v>44196</v>
      </c>
      <c r="Y358" s="2"/>
    </row>
    <row r="359" spans="1:25" x14ac:dyDescent="0.25">
      <c r="A359" s="4"/>
      <c r="D359">
        <v>14.4405</v>
      </c>
      <c r="E359">
        <v>13.260199999999999</v>
      </c>
      <c r="F359">
        <v>9.9621999999999993</v>
      </c>
      <c r="G359">
        <v>14.757400000000001</v>
      </c>
      <c r="H359">
        <v>14.371700000000001</v>
      </c>
      <c r="I359">
        <v>12.638400000000001</v>
      </c>
      <c r="J359">
        <v>10.814500000000001</v>
      </c>
      <c r="K359">
        <v>8.6706000000000003</v>
      </c>
      <c r="L359">
        <v>5.6371000000000002</v>
      </c>
      <c r="M359">
        <v>7.4626000000000001</v>
      </c>
      <c r="N359">
        <v>9.5167000000000002</v>
      </c>
      <c r="O359">
        <v>6.8209</v>
      </c>
      <c r="P359">
        <v>9.5388999999999999</v>
      </c>
      <c r="Q359">
        <v>10.985099999999999</v>
      </c>
      <c r="R359">
        <v>10.2554</v>
      </c>
      <c r="S359">
        <v>9.3137000000000008</v>
      </c>
      <c r="T359">
        <v>7.5545</v>
      </c>
      <c r="U359">
        <v>9.0039999999999996</v>
      </c>
      <c r="V359">
        <v>6.2991000000000001</v>
      </c>
      <c r="W359">
        <v>6.4059999999999997</v>
      </c>
      <c r="X359">
        <v>2.7197</v>
      </c>
    </row>
    <row r="360" spans="1:25" x14ac:dyDescent="0.25">
      <c r="A360" s="1" t="s">
        <v>181</v>
      </c>
      <c r="B360" t="s">
        <v>1157</v>
      </c>
      <c r="C360" t="s">
        <v>1198</v>
      </c>
      <c r="D360" s="2">
        <f>_xll.BDH($A360, $D$1, $B360, $C360, "Direction", "H", "Period", "Y","cols=8;rows=2")</f>
        <v>36889</v>
      </c>
      <c r="E360" s="2">
        <v>37256</v>
      </c>
      <c r="F360" s="2">
        <v>37621</v>
      </c>
      <c r="G360" s="2">
        <v>37986</v>
      </c>
      <c r="H360" s="2">
        <v>38716</v>
      </c>
      <c r="I360" s="2">
        <v>39080</v>
      </c>
      <c r="J360" s="2">
        <v>39447</v>
      </c>
      <c r="K360" s="2">
        <v>39813</v>
      </c>
      <c r="L360" s="2"/>
    </row>
    <row r="361" spans="1:25" x14ac:dyDescent="0.25">
      <c r="A361" s="4"/>
      <c r="D361">
        <v>2.4681000000000002</v>
      </c>
      <c r="E361">
        <v>25.042000000000002</v>
      </c>
      <c r="F361">
        <v>1.9708000000000001</v>
      </c>
      <c r="G361">
        <v>1.1289</v>
      </c>
      <c r="H361">
        <v>9.6776</v>
      </c>
      <c r="I361">
        <v>9.4861000000000004</v>
      </c>
      <c r="J361">
        <v>2.2395999999999998</v>
      </c>
      <c r="K361">
        <v>2.4155000000000002</v>
      </c>
    </row>
    <row r="362" spans="1:25" x14ac:dyDescent="0.25">
      <c r="A362" s="1" t="s">
        <v>182</v>
      </c>
      <c r="B362" t="s">
        <v>1157</v>
      </c>
      <c r="C362" t="s">
        <v>1198</v>
      </c>
      <c r="D362" s="2">
        <f>_xll.BDH($A362, $D$1, $B362, $C362, "Direction", "H", "Period", "Y","cols=4;rows=2")</f>
        <v>36889</v>
      </c>
      <c r="E362" s="2">
        <v>37256</v>
      </c>
      <c r="F362" s="2">
        <v>38352</v>
      </c>
      <c r="G362" s="2">
        <v>38716</v>
      </c>
      <c r="H362" s="2"/>
      <c r="I362" s="2"/>
      <c r="J362" s="2"/>
      <c r="K362" s="2"/>
      <c r="L362" s="2"/>
    </row>
    <row r="363" spans="1:25" x14ac:dyDescent="0.25">
      <c r="A363" s="4"/>
      <c r="D363">
        <v>2.3241000000000001</v>
      </c>
      <c r="E363">
        <v>1.9365000000000001</v>
      </c>
      <c r="F363">
        <v>6.3254999999999999</v>
      </c>
      <c r="G363">
        <v>5.8212999999999999</v>
      </c>
    </row>
    <row r="364" spans="1:25" x14ac:dyDescent="0.25">
      <c r="A364" s="1" t="s">
        <v>183</v>
      </c>
      <c r="B364" t="s">
        <v>1157</v>
      </c>
      <c r="C364" t="s">
        <v>1191</v>
      </c>
      <c r="D364" s="2">
        <f>_xll.BDH($A364, $D$1, $B364, $C364, "Direction", "H", "Period", "Y","cols=2;rows=2")</f>
        <v>36889</v>
      </c>
      <c r="E364" s="2">
        <v>37256</v>
      </c>
    </row>
    <row r="365" spans="1:25" x14ac:dyDescent="0.25">
      <c r="A365" s="4"/>
      <c r="D365">
        <v>16.680399999999999</v>
      </c>
      <c r="E365">
        <v>15.0159</v>
      </c>
    </row>
    <row r="366" spans="1:25" x14ac:dyDescent="0.25">
      <c r="A366" s="1" t="s">
        <v>184</v>
      </c>
      <c r="B366" t="s">
        <v>1157</v>
      </c>
      <c r="C366" t="s">
        <v>1199</v>
      </c>
      <c r="D366" s="2">
        <f>_xll.BDH($A366, $D$1, $B366, $C366, "Direction", "H", "Period", "Y","cols=22;rows=2")</f>
        <v>36889</v>
      </c>
      <c r="E366" s="2">
        <v>37256</v>
      </c>
      <c r="F366" s="2">
        <v>37621</v>
      </c>
      <c r="G366" s="2">
        <v>37986</v>
      </c>
      <c r="H366" s="2">
        <v>38352</v>
      </c>
      <c r="I366" s="2">
        <v>38716</v>
      </c>
      <c r="J366" s="2">
        <v>39080</v>
      </c>
      <c r="K366" s="2">
        <v>39447</v>
      </c>
      <c r="L366" s="2">
        <v>39813</v>
      </c>
      <c r="M366" s="2">
        <v>40178</v>
      </c>
      <c r="N366" s="2">
        <v>40543</v>
      </c>
      <c r="O366" s="2">
        <v>40907</v>
      </c>
      <c r="P366" s="2">
        <v>41274</v>
      </c>
      <c r="Q366" s="2">
        <v>41639</v>
      </c>
      <c r="R366" s="2">
        <v>42004</v>
      </c>
      <c r="S366" s="2">
        <v>42369</v>
      </c>
      <c r="T366" s="2">
        <v>42734</v>
      </c>
      <c r="U366" s="2">
        <v>43098</v>
      </c>
      <c r="V366" s="2">
        <v>43465</v>
      </c>
      <c r="W366" s="2">
        <v>43830</v>
      </c>
      <c r="X366" s="2">
        <v>44196</v>
      </c>
      <c r="Y366" s="2">
        <v>44561</v>
      </c>
    </row>
    <row r="367" spans="1:25" x14ac:dyDescent="0.25">
      <c r="A367" s="4"/>
      <c r="D367">
        <v>12.547700000000001</v>
      </c>
      <c r="E367">
        <v>12.8901</v>
      </c>
      <c r="F367">
        <v>4.1931000000000003</v>
      </c>
      <c r="G367">
        <v>3.4815999999999998</v>
      </c>
      <c r="H367">
        <v>7.6783999999999999</v>
      </c>
      <c r="I367">
        <v>19.811699999999998</v>
      </c>
      <c r="J367">
        <v>23.020199999999999</v>
      </c>
      <c r="K367">
        <v>11.338200000000001</v>
      </c>
      <c r="L367">
        <v>2.8216999999999999</v>
      </c>
      <c r="M367">
        <v>12.974500000000001</v>
      </c>
      <c r="N367">
        <v>5.7390999999999996</v>
      </c>
      <c r="O367">
        <v>7.6250999999999998</v>
      </c>
      <c r="P367">
        <v>6.4793000000000003</v>
      </c>
      <c r="Q367">
        <v>33.981699999999996</v>
      </c>
      <c r="R367">
        <v>12.584300000000001</v>
      </c>
      <c r="S367">
        <v>12.779500000000001</v>
      </c>
      <c r="T367">
        <v>8.4605999999999995</v>
      </c>
      <c r="U367">
        <v>12.4703</v>
      </c>
      <c r="V367">
        <v>12.4255</v>
      </c>
      <c r="W367">
        <v>8.1045999999999996</v>
      </c>
      <c r="X367">
        <v>7.3411999999999997</v>
      </c>
      <c r="Y367">
        <v>10.7921</v>
      </c>
    </row>
    <row r="368" spans="1:25" x14ac:dyDescent="0.25">
      <c r="A368" s="1" t="s">
        <v>185</v>
      </c>
      <c r="B368" t="s">
        <v>1157</v>
      </c>
      <c r="C368" t="s">
        <v>1183</v>
      </c>
      <c r="D368" s="2">
        <f>_xll.BDH($A368, $D$1, $B368, $C368, "Direction", "H", "Period", "Y","cols=7;rows=2")</f>
        <v>36889</v>
      </c>
      <c r="E368" s="2">
        <v>37256</v>
      </c>
      <c r="F368" s="2">
        <v>37621</v>
      </c>
      <c r="G368" s="2">
        <v>37986</v>
      </c>
      <c r="H368" s="2">
        <v>38352</v>
      </c>
      <c r="I368" s="2">
        <v>38716</v>
      </c>
      <c r="J368" s="2">
        <v>39080</v>
      </c>
    </row>
    <row r="369" spans="1:26" x14ac:dyDescent="0.25">
      <c r="A369" s="4"/>
      <c r="D369">
        <v>8.9296000000000006</v>
      </c>
      <c r="E369">
        <v>7.3743999999999996</v>
      </c>
      <c r="F369">
        <v>5.6349</v>
      </c>
      <c r="G369">
        <v>7.2636000000000003</v>
      </c>
      <c r="H369">
        <v>9.0838000000000001</v>
      </c>
      <c r="I369">
        <v>12.512499999999999</v>
      </c>
      <c r="J369">
        <v>13.3818</v>
      </c>
    </row>
    <row r="370" spans="1:26" x14ac:dyDescent="0.25">
      <c r="A370" s="1" t="s">
        <v>186</v>
      </c>
      <c r="B370" t="s">
        <v>1157</v>
      </c>
      <c r="C370" t="s">
        <v>1183</v>
      </c>
      <c r="D370" s="2">
        <f>_xll.BDH($A370, $D$1, $B370, $C370, "Direction", "H", "Period", "Y","cols=7;rows=2")</f>
        <v>36889</v>
      </c>
      <c r="E370" s="2">
        <v>37256</v>
      </c>
      <c r="F370" s="2">
        <v>37621</v>
      </c>
      <c r="G370" s="2">
        <v>37986</v>
      </c>
      <c r="H370" s="2">
        <v>38352</v>
      </c>
      <c r="I370" s="2">
        <v>38716</v>
      </c>
      <c r="J370" s="2">
        <v>39080</v>
      </c>
    </row>
    <row r="371" spans="1:26" x14ac:dyDescent="0.25">
      <c r="A371" s="4"/>
      <c r="D371">
        <v>17.818899999999999</v>
      </c>
      <c r="E371">
        <v>11.346399999999999</v>
      </c>
      <c r="F371">
        <v>9.1119000000000003</v>
      </c>
      <c r="G371">
        <v>8.2453000000000003</v>
      </c>
      <c r="H371">
        <v>9.0388000000000002</v>
      </c>
      <c r="I371">
        <v>9.7164999999999999</v>
      </c>
      <c r="J371">
        <v>9.8535000000000004</v>
      </c>
    </row>
    <row r="372" spans="1:26" x14ac:dyDescent="0.25">
      <c r="A372" s="1" t="s">
        <v>187</v>
      </c>
      <c r="B372" t="s">
        <v>1157</v>
      </c>
      <c r="C372" t="s">
        <v>1199</v>
      </c>
      <c r="D372" s="2">
        <f>_xll.BDH($A372, $D$1, $B372, $C372, "Direction", "H", "Period", "Y","cols=22;rows=2")</f>
        <v>36889</v>
      </c>
      <c r="E372" s="2">
        <v>37256</v>
      </c>
      <c r="F372" s="2">
        <v>37621</v>
      </c>
      <c r="G372" s="2">
        <v>37986</v>
      </c>
      <c r="H372" s="2">
        <v>38352</v>
      </c>
      <c r="I372" s="2">
        <v>38716</v>
      </c>
      <c r="J372" s="2">
        <v>39080</v>
      </c>
      <c r="K372" s="2">
        <v>39447</v>
      </c>
      <c r="L372" s="2">
        <v>39813</v>
      </c>
      <c r="M372" s="2">
        <v>40178</v>
      </c>
      <c r="N372" s="2">
        <v>40543</v>
      </c>
      <c r="O372" s="2">
        <v>40907</v>
      </c>
      <c r="P372" s="2">
        <v>41274</v>
      </c>
      <c r="Q372" s="2">
        <v>41639</v>
      </c>
      <c r="R372" s="2">
        <v>42004</v>
      </c>
      <c r="S372" s="2">
        <v>42369</v>
      </c>
      <c r="T372" s="2">
        <v>42734</v>
      </c>
      <c r="U372" s="2">
        <v>43098</v>
      </c>
      <c r="V372" s="2">
        <v>43465</v>
      </c>
      <c r="W372" s="2">
        <v>43830</v>
      </c>
      <c r="X372" s="2">
        <v>44196</v>
      </c>
      <c r="Y372" s="2">
        <v>44561</v>
      </c>
    </row>
    <row r="373" spans="1:26" x14ac:dyDescent="0.25">
      <c r="A373" s="4"/>
      <c r="D373">
        <v>24.1569</v>
      </c>
      <c r="E373">
        <v>21.419599999999999</v>
      </c>
      <c r="F373">
        <v>17.66</v>
      </c>
      <c r="G373">
        <v>15.210100000000001</v>
      </c>
      <c r="H373">
        <v>15.4824</v>
      </c>
      <c r="I373">
        <v>15.999499999999999</v>
      </c>
      <c r="J373">
        <v>18.4527</v>
      </c>
      <c r="K373">
        <v>18.070499999999999</v>
      </c>
      <c r="L373">
        <v>15.0746</v>
      </c>
      <c r="M373">
        <v>12.521800000000001</v>
      </c>
      <c r="N373">
        <v>12.2094</v>
      </c>
      <c r="O373">
        <v>15.578099999999999</v>
      </c>
      <c r="P373">
        <v>15.571400000000001</v>
      </c>
      <c r="Q373">
        <v>18.944299999999998</v>
      </c>
      <c r="R373">
        <v>19.1982</v>
      </c>
      <c r="S373">
        <v>20.3813</v>
      </c>
      <c r="T373">
        <v>18.579899999999999</v>
      </c>
      <c r="U373">
        <v>21.7851</v>
      </c>
      <c r="V373">
        <v>16.956199999999999</v>
      </c>
      <c r="W373">
        <v>18.8766</v>
      </c>
      <c r="X373">
        <v>19.700199999999999</v>
      </c>
      <c r="Y373">
        <v>21.687899999999999</v>
      </c>
    </row>
    <row r="374" spans="1:26" x14ac:dyDescent="0.25">
      <c r="A374" s="1" t="s">
        <v>188</v>
      </c>
      <c r="B374" t="s">
        <v>1157</v>
      </c>
      <c r="C374" t="s">
        <v>1199</v>
      </c>
      <c r="D374" s="2">
        <f>_xll.BDH($A374, $D$1, $B374, $C374, "Direction", "H", "Period", "Y","cols=22;rows=2")</f>
        <v>36889</v>
      </c>
      <c r="E374" s="2">
        <v>37256</v>
      </c>
      <c r="F374" s="2">
        <v>37621</v>
      </c>
      <c r="G374" s="2">
        <v>37986</v>
      </c>
      <c r="H374" s="2">
        <v>38352</v>
      </c>
      <c r="I374" s="2">
        <v>38716</v>
      </c>
      <c r="J374" s="2">
        <v>39080</v>
      </c>
      <c r="K374" s="2">
        <v>39447</v>
      </c>
      <c r="L374" s="2">
        <v>39813</v>
      </c>
      <c r="M374" s="2">
        <v>40178</v>
      </c>
      <c r="N374" s="2">
        <v>40543</v>
      </c>
      <c r="O374" s="2">
        <v>40907</v>
      </c>
      <c r="P374" s="2">
        <v>41274</v>
      </c>
      <c r="Q374" s="2">
        <v>41639</v>
      </c>
      <c r="R374" s="2">
        <v>42004</v>
      </c>
      <c r="S374" s="2">
        <v>42369</v>
      </c>
      <c r="T374" s="2">
        <v>42734</v>
      </c>
      <c r="U374" s="2">
        <v>43098</v>
      </c>
      <c r="V374" s="2">
        <v>43465</v>
      </c>
      <c r="W374" s="2">
        <v>43830</v>
      </c>
      <c r="X374" s="2">
        <v>44196</v>
      </c>
      <c r="Y374" s="2">
        <v>44561</v>
      </c>
      <c r="Z374" s="2"/>
    </row>
    <row r="375" spans="1:26" x14ac:dyDescent="0.25">
      <c r="A375" s="4"/>
      <c r="D375">
        <v>12.3081</v>
      </c>
      <c r="E375">
        <v>12.5029</v>
      </c>
      <c r="F375">
        <v>10.9175</v>
      </c>
      <c r="G375">
        <v>13.1937</v>
      </c>
      <c r="H375">
        <v>13.875999999999999</v>
      </c>
      <c r="I375">
        <v>13.132</v>
      </c>
      <c r="J375">
        <v>18.500900000000001</v>
      </c>
      <c r="K375">
        <v>13.9206</v>
      </c>
      <c r="L375">
        <v>10.6274</v>
      </c>
      <c r="M375">
        <v>11.490399999999999</v>
      </c>
      <c r="N375">
        <v>10.838100000000001</v>
      </c>
      <c r="O375">
        <v>13.035399999999999</v>
      </c>
      <c r="P375">
        <v>15.655200000000001</v>
      </c>
      <c r="Q375">
        <v>15.6884</v>
      </c>
      <c r="R375">
        <v>17.602699999999999</v>
      </c>
      <c r="S375">
        <v>18.9099</v>
      </c>
      <c r="T375">
        <v>19.8932</v>
      </c>
      <c r="U375">
        <v>22.173999999999999</v>
      </c>
      <c r="V375">
        <v>20.4193</v>
      </c>
      <c r="W375">
        <v>19.770399999999999</v>
      </c>
      <c r="X375">
        <v>16.434100000000001</v>
      </c>
      <c r="Y375">
        <v>17.1586</v>
      </c>
    </row>
    <row r="376" spans="1:26" x14ac:dyDescent="0.25">
      <c r="A376" s="1" t="s">
        <v>189</v>
      </c>
      <c r="B376" t="s">
        <v>1157</v>
      </c>
      <c r="C376" t="s">
        <v>1199</v>
      </c>
      <c r="D376" s="2">
        <f>_xll.BDH($A376, $D$1, $B376, $C376, "Direction", "H", "Period", "Y","cols=22;rows=2")</f>
        <v>36889</v>
      </c>
      <c r="E376" s="2">
        <v>37256</v>
      </c>
      <c r="F376" s="2">
        <v>37621</v>
      </c>
      <c r="G376" s="2">
        <v>37986</v>
      </c>
      <c r="H376" s="2">
        <v>38352</v>
      </c>
      <c r="I376" s="2">
        <v>38716</v>
      </c>
      <c r="J376" s="2">
        <v>39080</v>
      </c>
      <c r="K376" s="2">
        <v>39447</v>
      </c>
      <c r="L376" s="2">
        <v>39813</v>
      </c>
      <c r="M376" s="2">
        <v>40178</v>
      </c>
      <c r="N376" s="2">
        <v>40543</v>
      </c>
      <c r="O376" s="2">
        <v>40907</v>
      </c>
      <c r="P376" s="2">
        <v>41274</v>
      </c>
      <c r="Q376" s="2">
        <v>41639</v>
      </c>
      <c r="R376" s="2">
        <v>42004</v>
      </c>
      <c r="S376" s="2">
        <v>42369</v>
      </c>
      <c r="T376" s="2">
        <v>42734</v>
      </c>
      <c r="U376" s="2">
        <v>43098</v>
      </c>
      <c r="V376" s="2">
        <v>43465</v>
      </c>
      <c r="W376" s="2">
        <v>43830</v>
      </c>
      <c r="X376" s="2">
        <v>44196</v>
      </c>
      <c r="Y376" s="2">
        <v>44561</v>
      </c>
    </row>
    <row r="377" spans="1:26" x14ac:dyDescent="0.25">
      <c r="A377" s="4"/>
      <c r="D377">
        <v>11.171200000000001</v>
      </c>
      <c r="E377">
        <v>10.169700000000001</v>
      </c>
      <c r="F377">
        <v>6.1620999999999997</v>
      </c>
      <c r="G377">
        <v>7.4265999999999996</v>
      </c>
      <c r="H377">
        <v>10.2096</v>
      </c>
      <c r="I377">
        <v>11.2044</v>
      </c>
      <c r="J377">
        <v>9.6295000000000002</v>
      </c>
      <c r="K377">
        <v>7.0926999999999998</v>
      </c>
      <c r="L377">
        <v>3.4310999999999998</v>
      </c>
      <c r="M377">
        <v>48.416800000000002</v>
      </c>
      <c r="N377">
        <v>5.5838000000000001</v>
      </c>
      <c r="O377">
        <v>5.9962</v>
      </c>
      <c r="P377">
        <v>8.3742000000000001</v>
      </c>
      <c r="Q377">
        <v>10.406499999999999</v>
      </c>
      <c r="R377">
        <v>13.1211</v>
      </c>
      <c r="S377">
        <v>8.5406999999999993</v>
      </c>
      <c r="T377">
        <v>23.336500000000001</v>
      </c>
      <c r="U377">
        <v>13.9216</v>
      </c>
      <c r="V377">
        <v>7.141</v>
      </c>
      <c r="W377">
        <v>9.8739000000000008</v>
      </c>
      <c r="X377">
        <v>8.3670000000000009</v>
      </c>
      <c r="Y377">
        <v>18.525200000000002</v>
      </c>
    </row>
    <row r="378" spans="1:26" x14ac:dyDescent="0.25">
      <c r="A378" s="1" t="s">
        <v>190</v>
      </c>
      <c r="B378" t="s">
        <v>1157</v>
      </c>
      <c r="C378" t="s">
        <v>1190</v>
      </c>
      <c r="D378" s="2">
        <f>_xll.BDH($A378, $D$1, $B378, $C378, "Direction", "H", "Period", "Y","cols=3;rows=2")</f>
        <v>36889</v>
      </c>
      <c r="E378" s="2">
        <v>37256</v>
      </c>
      <c r="F378" s="2">
        <v>37621</v>
      </c>
    </row>
    <row r="379" spans="1:26" x14ac:dyDescent="0.25">
      <c r="A379" s="4"/>
      <c r="D379">
        <v>30.4984</v>
      </c>
      <c r="E379">
        <v>21.6799</v>
      </c>
      <c r="F379">
        <v>10.226599999999999</v>
      </c>
    </row>
    <row r="380" spans="1:26" x14ac:dyDescent="0.25">
      <c r="A380" s="1" t="s">
        <v>191</v>
      </c>
      <c r="B380" t="s">
        <v>1157</v>
      </c>
      <c r="C380" t="s">
        <v>1199</v>
      </c>
      <c r="D380" s="2">
        <f>_xll.BDH($A380, $D$1, $B380, $C380, "Direction", "H", "Period", "Y","cols=22;rows=2")</f>
        <v>36889</v>
      </c>
      <c r="E380" s="2">
        <v>37256</v>
      </c>
      <c r="F380" s="2">
        <v>37621</v>
      </c>
      <c r="G380" s="2">
        <v>37986</v>
      </c>
      <c r="H380" s="2">
        <v>38352</v>
      </c>
      <c r="I380" s="2">
        <v>38716</v>
      </c>
      <c r="J380" s="2">
        <v>39080</v>
      </c>
      <c r="K380" s="2">
        <v>39447</v>
      </c>
      <c r="L380" s="2">
        <v>39813</v>
      </c>
      <c r="M380" s="2">
        <v>40178</v>
      </c>
      <c r="N380" s="2">
        <v>40543</v>
      </c>
      <c r="O380" s="2">
        <v>40907</v>
      </c>
      <c r="P380" s="2">
        <v>41274</v>
      </c>
      <c r="Q380" s="2">
        <v>41639</v>
      </c>
      <c r="R380" s="2">
        <v>42004</v>
      </c>
      <c r="S380" s="2">
        <v>42369</v>
      </c>
      <c r="T380" s="2">
        <v>42734</v>
      </c>
      <c r="U380" s="2">
        <v>43098</v>
      </c>
      <c r="V380" s="2">
        <v>43465</v>
      </c>
      <c r="W380" s="2">
        <v>43830</v>
      </c>
      <c r="X380" s="2">
        <v>44196</v>
      </c>
      <c r="Y380" s="2">
        <v>44561</v>
      </c>
    </row>
    <row r="381" spans="1:26" x14ac:dyDescent="0.25">
      <c r="A381" s="4"/>
      <c r="D381">
        <v>3.7351000000000001</v>
      </c>
      <c r="E381">
        <v>9.7111000000000001</v>
      </c>
      <c r="F381">
        <v>5.6260000000000003</v>
      </c>
      <c r="G381">
        <v>12.1731</v>
      </c>
      <c r="H381">
        <v>5.7588999999999997</v>
      </c>
      <c r="I381">
        <v>5.2184999999999997</v>
      </c>
      <c r="J381">
        <v>6.7004000000000001</v>
      </c>
      <c r="K381">
        <v>15.5989</v>
      </c>
      <c r="L381">
        <v>5.2835000000000001</v>
      </c>
      <c r="M381">
        <v>7.9638</v>
      </c>
      <c r="N381">
        <v>21.509799999999998</v>
      </c>
      <c r="O381">
        <v>8.1936</v>
      </c>
      <c r="P381">
        <v>13.3872</v>
      </c>
      <c r="Q381">
        <v>12.6191</v>
      </c>
      <c r="R381">
        <v>11.62</v>
      </c>
      <c r="S381">
        <v>7.5879000000000003</v>
      </c>
      <c r="T381">
        <v>11.9146</v>
      </c>
      <c r="U381">
        <v>12.931900000000001</v>
      </c>
      <c r="V381">
        <v>9.1153999999999993</v>
      </c>
      <c r="W381">
        <v>8.7426999999999992</v>
      </c>
      <c r="X381">
        <v>12.3645</v>
      </c>
      <c r="Y381">
        <v>13.9818</v>
      </c>
    </row>
    <row r="382" spans="1:26" x14ac:dyDescent="0.25">
      <c r="A382" s="1" t="s">
        <v>192</v>
      </c>
      <c r="B382" t="s">
        <v>1157</v>
      </c>
      <c r="C382" t="s">
        <v>1199</v>
      </c>
      <c r="D382" s="2">
        <f>_xll.BDH($A382, $D$1, $B382, $C382, "Direction", "H", "Period", "Y","cols=22;rows=2")</f>
        <v>36889</v>
      </c>
      <c r="E382" s="2">
        <v>37256</v>
      </c>
      <c r="F382" s="2">
        <v>37621</v>
      </c>
      <c r="G382" s="2">
        <v>37986</v>
      </c>
      <c r="H382" s="2">
        <v>38352</v>
      </c>
      <c r="I382" s="2">
        <v>38716</v>
      </c>
      <c r="J382" s="2">
        <v>39080</v>
      </c>
      <c r="K382" s="2">
        <v>39447</v>
      </c>
      <c r="L382" s="2">
        <v>39813</v>
      </c>
      <c r="M382" s="2">
        <v>40178</v>
      </c>
      <c r="N382" s="2">
        <v>40543</v>
      </c>
      <c r="O382" s="2">
        <v>40907</v>
      </c>
      <c r="P382" s="2">
        <v>41274</v>
      </c>
      <c r="Q382" s="2">
        <v>41639</v>
      </c>
      <c r="R382" s="2">
        <v>42004</v>
      </c>
      <c r="S382" s="2">
        <v>42369</v>
      </c>
      <c r="T382" s="2">
        <v>42734</v>
      </c>
      <c r="U382" s="2">
        <v>43098</v>
      </c>
      <c r="V382" s="2">
        <v>43465</v>
      </c>
      <c r="W382" s="2">
        <v>43830</v>
      </c>
      <c r="X382" s="2">
        <v>44196</v>
      </c>
      <c r="Y382" s="2">
        <v>44561</v>
      </c>
    </row>
    <row r="383" spans="1:26" x14ac:dyDescent="0.25">
      <c r="A383" s="4"/>
      <c r="D383">
        <v>5.2625999999999999</v>
      </c>
      <c r="E383">
        <v>6.7687999999999997</v>
      </c>
      <c r="F383">
        <v>3.2399</v>
      </c>
      <c r="G383">
        <v>2.9619</v>
      </c>
      <c r="H383">
        <v>4.4268000000000001</v>
      </c>
      <c r="I383">
        <v>5.0880999999999998</v>
      </c>
      <c r="J383">
        <v>5.3532999999999999</v>
      </c>
      <c r="K383">
        <v>154.75149999999999</v>
      </c>
      <c r="L383">
        <v>4.0965999999999996</v>
      </c>
      <c r="M383">
        <v>4.1957000000000004</v>
      </c>
      <c r="N383">
        <v>4.49</v>
      </c>
      <c r="O383">
        <v>4.7370999999999999</v>
      </c>
      <c r="P383">
        <v>5.1215999999999999</v>
      </c>
      <c r="Q383">
        <v>4.9828999999999999</v>
      </c>
      <c r="R383">
        <v>6.3493000000000004</v>
      </c>
      <c r="S383">
        <v>6.0632000000000001</v>
      </c>
      <c r="T383">
        <v>7.1002000000000001</v>
      </c>
      <c r="U383">
        <v>7.7676999999999996</v>
      </c>
      <c r="V383">
        <v>8.2273999999999994</v>
      </c>
      <c r="W383">
        <v>9.9350000000000005</v>
      </c>
      <c r="X383">
        <v>13.626799999999999</v>
      </c>
      <c r="Y383">
        <v>10.335000000000001</v>
      </c>
    </row>
    <row r="384" spans="1:26" x14ac:dyDescent="0.25">
      <c r="A384" s="1" t="s">
        <v>193</v>
      </c>
      <c r="B384" t="s">
        <v>1157</v>
      </c>
      <c r="C384" t="s">
        <v>1186</v>
      </c>
      <c r="D384" s="2">
        <f>_xll.BDH($A384, $D$1, $B384, $C384, "Direction", "H", "Period", "Y","cols=8;rows=2")</f>
        <v>36889</v>
      </c>
      <c r="E384" s="2">
        <v>37256</v>
      </c>
      <c r="F384" s="2">
        <v>37621</v>
      </c>
      <c r="G384" s="2">
        <v>37986</v>
      </c>
      <c r="H384" s="2">
        <v>38352</v>
      </c>
      <c r="I384" s="2">
        <v>38716</v>
      </c>
      <c r="J384" s="2">
        <v>39080</v>
      </c>
      <c r="K384" s="2">
        <v>39447</v>
      </c>
    </row>
    <row r="385" spans="1:26" x14ac:dyDescent="0.25">
      <c r="A385" s="4"/>
      <c r="D385">
        <v>48.647100000000002</v>
      </c>
      <c r="E385">
        <v>8.0444999999999993</v>
      </c>
      <c r="F385">
        <v>6.8795000000000002</v>
      </c>
      <c r="G385">
        <v>18.511900000000001</v>
      </c>
      <c r="H385">
        <v>19.6997</v>
      </c>
      <c r="I385">
        <v>24.248799999999999</v>
      </c>
      <c r="J385">
        <v>12.019399999999999</v>
      </c>
      <c r="K385">
        <v>68.123599999999996</v>
      </c>
    </row>
    <row r="386" spans="1:26" x14ac:dyDescent="0.25">
      <c r="A386" s="1" t="s">
        <v>194</v>
      </c>
      <c r="B386" t="s">
        <v>1157</v>
      </c>
      <c r="C386" t="s">
        <v>1190</v>
      </c>
      <c r="D386" s="2">
        <f>_xll.BDH($A386, $D$1, $B386, $C386, "Direction", "H", "Period", "Y","cols=3;rows=2")</f>
        <v>36889</v>
      </c>
      <c r="E386" s="2">
        <v>37256</v>
      </c>
      <c r="F386" s="2">
        <v>37621</v>
      </c>
    </row>
    <row r="387" spans="1:26" x14ac:dyDescent="0.25">
      <c r="A387" s="4"/>
      <c r="D387">
        <v>3.5663</v>
      </c>
      <c r="E387">
        <v>1.1385000000000001</v>
      </c>
      <c r="F387">
        <v>8.6800000000000002E-2</v>
      </c>
    </row>
    <row r="388" spans="1:26" x14ac:dyDescent="0.25">
      <c r="A388" s="1" t="s">
        <v>195</v>
      </c>
      <c r="B388" t="s">
        <v>1157</v>
      </c>
      <c r="C388" t="s">
        <v>1199</v>
      </c>
      <c r="D388" s="2">
        <f>_xll.BDH($A388, $D$1, $B388, $C388, "Direction", "H", "Period", "Y","cols=22;rows=2")</f>
        <v>36889</v>
      </c>
      <c r="E388" s="2">
        <v>37256</v>
      </c>
      <c r="F388" s="2">
        <v>37621</v>
      </c>
      <c r="G388" s="2">
        <v>37986</v>
      </c>
      <c r="H388" s="2">
        <v>38352</v>
      </c>
      <c r="I388" s="2">
        <v>38716</v>
      </c>
      <c r="J388" s="2">
        <v>39080</v>
      </c>
      <c r="K388" s="2">
        <v>39447</v>
      </c>
      <c r="L388" s="2">
        <v>39813</v>
      </c>
      <c r="M388" s="2">
        <v>40178</v>
      </c>
      <c r="N388" s="2">
        <v>40543</v>
      </c>
      <c r="O388" s="2">
        <v>40907</v>
      </c>
      <c r="P388" s="2">
        <v>41274</v>
      </c>
      <c r="Q388" s="2">
        <v>41639</v>
      </c>
      <c r="R388" s="2">
        <v>42004</v>
      </c>
      <c r="S388" s="2">
        <v>42369</v>
      </c>
      <c r="T388" s="2">
        <v>42734</v>
      </c>
      <c r="U388" s="2">
        <v>43098</v>
      </c>
      <c r="V388" s="2">
        <v>43465</v>
      </c>
      <c r="W388" s="2">
        <v>43830</v>
      </c>
      <c r="X388" s="2">
        <v>44196</v>
      </c>
      <c r="Y388" s="2">
        <v>44561</v>
      </c>
    </row>
    <row r="389" spans="1:26" x14ac:dyDescent="0.25">
      <c r="A389" s="4"/>
      <c r="D389">
        <v>8.6702999999999992</v>
      </c>
      <c r="E389">
        <v>2.8586</v>
      </c>
      <c r="F389">
        <v>3.7949000000000002</v>
      </c>
      <c r="G389">
        <v>4.2275</v>
      </c>
      <c r="H389">
        <v>4.7163000000000004</v>
      </c>
      <c r="I389">
        <v>63.0974</v>
      </c>
      <c r="J389">
        <v>5.2169999999999996</v>
      </c>
      <c r="K389">
        <v>7.0928000000000004</v>
      </c>
      <c r="L389">
        <v>4.9885000000000002</v>
      </c>
      <c r="M389">
        <v>2.8786</v>
      </c>
      <c r="N389">
        <v>4.6501999999999999</v>
      </c>
      <c r="O389">
        <v>4.5330000000000004</v>
      </c>
      <c r="P389">
        <v>4.4192</v>
      </c>
      <c r="Q389">
        <v>6.1506999999999996</v>
      </c>
      <c r="R389">
        <v>7.2118000000000002</v>
      </c>
      <c r="S389">
        <v>4.2331000000000003</v>
      </c>
      <c r="T389">
        <v>5.4996999999999998</v>
      </c>
      <c r="U389">
        <v>8.6260999999999992</v>
      </c>
      <c r="V389">
        <v>5.9340999999999999</v>
      </c>
      <c r="W389">
        <v>8.3574999999999999</v>
      </c>
      <c r="X389">
        <v>5.7598000000000003</v>
      </c>
      <c r="Y389">
        <v>752.30139999999994</v>
      </c>
    </row>
    <row r="390" spans="1:26" x14ac:dyDescent="0.25">
      <c r="A390" s="1" t="s">
        <v>196</v>
      </c>
      <c r="B390" t="s">
        <v>1157</v>
      </c>
      <c r="C390" t="s">
        <v>1190</v>
      </c>
      <c r="D390" s="2">
        <f>_xll.BDH($A390, $D$1, $B390, $C390, "Direction", "H", "Period", "Y","cols=3;rows=2")</f>
        <v>36889</v>
      </c>
      <c r="E390" s="2">
        <v>37256</v>
      </c>
      <c r="F390" s="2">
        <v>37621</v>
      </c>
    </row>
    <row r="391" spans="1:26" x14ac:dyDescent="0.25">
      <c r="A391" s="4"/>
      <c r="D391">
        <v>5.2552000000000003</v>
      </c>
      <c r="E391">
        <v>5.6356999999999999</v>
      </c>
      <c r="F391">
        <v>4.8888999999999996</v>
      </c>
    </row>
    <row r="392" spans="1:26" x14ac:dyDescent="0.25">
      <c r="A392" s="1" t="s">
        <v>197</v>
      </c>
      <c r="B392" t="s">
        <v>1157</v>
      </c>
      <c r="C392" t="s">
        <v>1199</v>
      </c>
      <c r="D392" s="2">
        <f>_xll.BDH($A392, $D$1, $B392, $C392, "Direction", "H", "Period", "Y","cols=22;rows=2")</f>
        <v>36889</v>
      </c>
      <c r="E392" s="2">
        <v>37256</v>
      </c>
      <c r="F392" s="2">
        <v>37621</v>
      </c>
      <c r="G392" s="2">
        <v>37986</v>
      </c>
      <c r="H392" s="2">
        <v>38352</v>
      </c>
      <c r="I392" s="2">
        <v>38716</v>
      </c>
      <c r="J392" s="2">
        <v>39080</v>
      </c>
      <c r="K392" s="2">
        <v>39447</v>
      </c>
      <c r="L392" s="2">
        <v>39813</v>
      </c>
      <c r="M392" s="2">
        <v>40178</v>
      </c>
      <c r="N392" s="2">
        <v>40543</v>
      </c>
      <c r="O392" s="2">
        <v>40907</v>
      </c>
      <c r="P392" s="2">
        <v>41274</v>
      </c>
      <c r="Q392" s="2">
        <v>41639</v>
      </c>
      <c r="R392" s="2">
        <v>42004</v>
      </c>
      <c r="S392" s="2">
        <v>42369</v>
      </c>
      <c r="T392" s="2">
        <v>42734</v>
      </c>
      <c r="U392" s="2">
        <v>43098</v>
      </c>
      <c r="V392" s="2">
        <v>43465</v>
      </c>
      <c r="W392" s="2">
        <v>43830</v>
      </c>
      <c r="X392" s="2">
        <v>44196</v>
      </c>
      <c r="Y392" s="2">
        <v>44561</v>
      </c>
    </row>
    <row r="393" spans="1:26" x14ac:dyDescent="0.25">
      <c r="A393" s="4"/>
      <c r="D393">
        <v>8.9603999999999999</v>
      </c>
      <c r="E393">
        <v>8.1757000000000009</v>
      </c>
      <c r="F393">
        <v>2.6078000000000001</v>
      </c>
      <c r="G393">
        <v>6.7953000000000001</v>
      </c>
      <c r="H393">
        <v>4.3951000000000002</v>
      </c>
      <c r="I393">
        <v>6.1649000000000003</v>
      </c>
      <c r="J393">
        <v>7.0678000000000001</v>
      </c>
      <c r="K393">
        <v>1.5385</v>
      </c>
      <c r="L393">
        <v>3.5794000000000001</v>
      </c>
      <c r="M393">
        <v>7.8815999999999997</v>
      </c>
      <c r="N393">
        <v>2.3626999999999998</v>
      </c>
      <c r="O393">
        <v>2.5868000000000002</v>
      </c>
      <c r="P393">
        <v>3.4129</v>
      </c>
      <c r="Q393">
        <v>4.4481999999999999</v>
      </c>
      <c r="R393">
        <v>4.9961000000000002</v>
      </c>
      <c r="S393">
        <v>3.8616999999999999</v>
      </c>
      <c r="T393">
        <v>3.7151999999999998</v>
      </c>
      <c r="U393">
        <v>3.3997999999999999</v>
      </c>
      <c r="V393">
        <v>2.7951999999999999</v>
      </c>
      <c r="W393">
        <v>2.8919999999999999</v>
      </c>
      <c r="X393">
        <v>2.71</v>
      </c>
      <c r="Y393">
        <v>5.2154999999999996</v>
      </c>
    </row>
    <row r="394" spans="1:26" x14ac:dyDescent="0.25">
      <c r="A394" s="1" t="s">
        <v>198</v>
      </c>
      <c r="B394" t="s">
        <v>1157</v>
      </c>
      <c r="C394" t="s">
        <v>1199</v>
      </c>
      <c r="D394" s="2">
        <f>_xll.BDH($A394, $D$1, $B394, $C394, "Direction", "H", "Period", "Y","cols=22;rows=2")</f>
        <v>36889</v>
      </c>
      <c r="E394" s="2">
        <v>37256</v>
      </c>
      <c r="F394" s="2">
        <v>37621</v>
      </c>
      <c r="G394" s="2">
        <v>37986</v>
      </c>
      <c r="H394" s="2">
        <v>38352</v>
      </c>
      <c r="I394" s="2">
        <v>38716</v>
      </c>
      <c r="J394" s="2">
        <v>39080</v>
      </c>
      <c r="K394" s="2">
        <v>39447</v>
      </c>
      <c r="L394" s="2">
        <v>39813</v>
      </c>
      <c r="M394" s="2">
        <v>40178</v>
      </c>
      <c r="N394" s="2">
        <v>40543</v>
      </c>
      <c r="O394" s="2">
        <v>40907</v>
      </c>
      <c r="P394" s="2">
        <v>41274</v>
      </c>
      <c r="Q394" s="2">
        <v>41639</v>
      </c>
      <c r="R394" s="2">
        <v>42004</v>
      </c>
      <c r="S394" s="2">
        <v>42369</v>
      </c>
      <c r="T394" s="2">
        <v>42734</v>
      </c>
      <c r="U394" s="2">
        <v>43098</v>
      </c>
      <c r="V394" s="2">
        <v>43465</v>
      </c>
      <c r="W394" s="2">
        <v>43830</v>
      </c>
      <c r="X394" s="2">
        <v>44196</v>
      </c>
      <c r="Y394" s="2">
        <v>44561</v>
      </c>
    </row>
    <row r="395" spans="1:26" x14ac:dyDescent="0.25">
      <c r="A395" s="4"/>
      <c r="D395">
        <v>2.7488999999999999</v>
      </c>
      <c r="E395">
        <v>3.7782</v>
      </c>
      <c r="F395">
        <v>3.5724</v>
      </c>
      <c r="G395">
        <v>3.6356000000000002</v>
      </c>
      <c r="H395">
        <v>2.8706999999999998</v>
      </c>
      <c r="I395">
        <v>3.5057</v>
      </c>
      <c r="J395">
        <v>4.0328999999999997</v>
      </c>
      <c r="K395">
        <v>4.4527999999999999</v>
      </c>
      <c r="L395">
        <v>2.6549999999999998</v>
      </c>
      <c r="M395">
        <v>4.6410999999999998</v>
      </c>
      <c r="N395">
        <v>4.5056000000000003</v>
      </c>
      <c r="O395">
        <v>3.8879999999999999</v>
      </c>
      <c r="P395">
        <v>5.1809000000000003</v>
      </c>
      <c r="Q395">
        <v>5.3879999999999999</v>
      </c>
      <c r="R395">
        <v>5.1571999999999996</v>
      </c>
      <c r="S395">
        <v>7.6577999999999999</v>
      </c>
      <c r="T395">
        <v>14.182700000000001</v>
      </c>
      <c r="U395">
        <v>9.4704999999999995</v>
      </c>
      <c r="V395">
        <v>5.6233000000000004</v>
      </c>
      <c r="W395">
        <v>6.5431999999999997</v>
      </c>
      <c r="X395">
        <v>8.9776000000000007</v>
      </c>
      <c r="Y395">
        <v>5.6237000000000004</v>
      </c>
    </row>
    <row r="396" spans="1:26" x14ac:dyDescent="0.25">
      <c r="A396" s="1" t="s">
        <v>199</v>
      </c>
      <c r="B396" t="s">
        <v>1157</v>
      </c>
      <c r="C396" t="s">
        <v>1183</v>
      </c>
      <c r="D396" s="2">
        <f>_xll.BDH($A396, $D$1, $B396, $C396, "Direction", "H", "Period", "Y","cols=7;rows=2")</f>
        <v>36889</v>
      </c>
      <c r="E396" s="2">
        <v>37256</v>
      </c>
      <c r="F396" s="2">
        <v>37621</v>
      </c>
      <c r="G396" s="2">
        <v>37986</v>
      </c>
      <c r="H396" s="2">
        <v>38352</v>
      </c>
      <c r="I396" s="2">
        <v>38716</v>
      </c>
      <c r="J396" s="2">
        <v>39080</v>
      </c>
    </row>
    <row r="397" spans="1:26" x14ac:dyDescent="0.25">
      <c r="A397" s="4"/>
      <c r="D397">
        <v>16.6508</v>
      </c>
      <c r="E397">
        <v>19.325299999999999</v>
      </c>
      <c r="F397">
        <v>12.5014</v>
      </c>
      <c r="G397">
        <v>11.2569</v>
      </c>
      <c r="H397">
        <v>10.487299999999999</v>
      </c>
      <c r="I397">
        <v>12.875999999999999</v>
      </c>
      <c r="J397">
        <v>13.561400000000001</v>
      </c>
    </row>
    <row r="398" spans="1:26" x14ac:dyDescent="0.25">
      <c r="A398" s="1" t="s">
        <v>200</v>
      </c>
      <c r="B398" t="s">
        <v>1157</v>
      </c>
      <c r="C398" t="s">
        <v>1199</v>
      </c>
      <c r="D398" s="2">
        <f>_xll.BDH($A398, $D$1, $B398, $C398, "Direction", "H", "Period", "Y","cols=22;rows=2")</f>
        <v>36889</v>
      </c>
      <c r="E398" s="2">
        <v>37256</v>
      </c>
      <c r="F398" s="2">
        <v>37621</v>
      </c>
      <c r="G398" s="2">
        <v>37986</v>
      </c>
      <c r="H398" s="2">
        <v>38352</v>
      </c>
      <c r="I398" s="2">
        <v>38716</v>
      </c>
      <c r="J398" s="2">
        <v>39080</v>
      </c>
      <c r="K398" s="2">
        <v>39447</v>
      </c>
      <c r="L398" s="2">
        <v>39813</v>
      </c>
      <c r="M398" s="2">
        <v>40178</v>
      </c>
      <c r="N398" s="2">
        <v>40543</v>
      </c>
      <c r="O398" s="2">
        <v>40907</v>
      </c>
      <c r="P398" s="2">
        <v>41274</v>
      </c>
      <c r="Q398" s="2">
        <v>41639</v>
      </c>
      <c r="R398" s="2">
        <v>42004</v>
      </c>
      <c r="S398" s="2">
        <v>42369</v>
      </c>
      <c r="T398" s="2">
        <v>42734</v>
      </c>
      <c r="U398" s="2">
        <v>43098</v>
      </c>
      <c r="V398" s="2">
        <v>43465</v>
      </c>
      <c r="W398" s="2">
        <v>43830</v>
      </c>
      <c r="X398" s="2">
        <v>44196</v>
      </c>
      <c r="Y398" s="2">
        <v>44561</v>
      </c>
      <c r="Z398" s="2"/>
    </row>
    <row r="399" spans="1:26" x14ac:dyDescent="0.25">
      <c r="A399" s="4"/>
      <c r="D399">
        <v>12.631399999999999</v>
      </c>
      <c r="E399">
        <v>11.180999999999999</v>
      </c>
      <c r="F399">
        <v>9.4618000000000002</v>
      </c>
      <c r="G399">
        <v>12.6172</v>
      </c>
      <c r="H399">
        <v>16.4315</v>
      </c>
      <c r="I399">
        <v>12.2989</v>
      </c>
      <c r="J399">
        <v>12.910500000000001</v>
      </c>
      <c r="K399">
        <v>20.462599999999998</v>
      </c>
      <c r="L399">
        <v>14.613200000000001</v>
      </c>
      <c r="M399">
        <v>10.203799999999999</v>
      </c>
      <c r="N399">
        <v>11.177899999999999</v>
      </c>
      <c r="O399">
        <v>9.4887999999999995</v>
      </c>
      <c r="P399">
        <v>9.8750999999999998</v>
      </c>
      <c r="Q399">
        <v>13.336499999999999</v>
      </c>
      <c r="R399">
        <v>15.3682</v>
      </c>
      <c r="S399">
        <v>13.595000000000001</v>
      </c>
      <c r="T399">
        <v>12.532</v>
      </c>
      <c r="U399">
        <v>11.3925</v>
      </c>
      <c r="V399">
        <v>7.6092000000000004</v>
      </c>
      <c r="W399">
        <v>10.640499999999999</v>
      </c>
      <c r="X399">
        <v>10.4597</v>
      </c>
      <c r="Y399">
        <v>12.723100000000001</v>
      </c>
    </row>
    <row r="400" spans="1:26" x14ac:dyDescent="0.25">
      <c r="A400" s="1" t="s">
        <v>201</v>
      </c>
      <c r="B400" t="s">
        <v>1157</v>
      </c>
      <c r="C400" t="s">
        <v>1184</v>
      </c>
      <c r="D400" s="2">
        <f>_xll.BDH($A400, $D$1, $B400, $C400, "Direction", "H", "Period", "Y","cols=14;rows=2")</f>
        <v>36889</v>
      </c>
      <c r="E400" s="2">
        <v>37256</v>
      </c>
      <c r="F400" s="2">
        <v>37621</v>
      </c>
      <c r="G400" s="2">
        <v>37986</v>
      </c>
      <c r="H400" s="2">
        <v>38352</v>
      </c>
      <c r="I400" s="2">
        <v>38716</v>
      </c>
      <c r="J400" s="2">
        <v>39080</v>
      </c>
      <c r="K400" s="2">
        <v>39447</v>
      </c>
      <c r="L400" s="2">
        <v>39813</v>
      </c>
      <c r="M400" s="2">
        <v>40178</v>
      </c>
      <c r="N400" s="2">
        <v>40543</v>
      </c>
      <c r="O400" s="2">
        <v>40907</v>
      </c>
      <c r="P400" s="2">
        <v>41274</v>
      </c>
      <c r="Q400" s="2">
        <v>41639</v>
      </c>
    </row>
    <row r="401" spans="1:25" x14ac:dyDescent="0.25">
      <c r="A401" s="4"/>
      <c r="D401">
        <v>2.4904000000000002</v>
      </c>
      <c r="E401">
        <v>5.0412999999999997</v>
      </c>
      <c r="F401">
        <v>6.4931999999999999</v>
      </c>
      <c r="G401">
        <v>13.4421</v>
      </c>
      <c r="H401">
        <v>13.868</v>
      </c>
      <c r="I401">
        <v>48.6282</v>
      </c>
      <c r="J401">
        <v>13.792899999999999</v>
      </c>
      <c r="K401">
        <v>7.9570999999999996</v>
      </c>
      <c r="L401">
        <v>3.4948999999999999</v>
      </c>
      <c r="M401">
        <v>5.1058000000000003</v>
      </c>
      <c r="N401">
        <v>4.7713999999999999</v>
      </c>
      <c r="O401">
        <v>14.012499999999999</v>
      </c>
      <c r="P401">
        <v>5.2256</v>
      </c>
      <c r="Q401">
        <v>5.3898999999999999</v>
      </c>
    </row>
    <row r="402" spans="1:25" x14ac:dyDescent="0.25">
      <c r="A402" s="1" t="s">
        <v>202</v>
      </c>
      <c r="B402" t="s">
        <v>1157</v>
      </c>
      <c r="C402" t="s">
        <v>1192</v>
      </c>
      <c r="D402" s="2">
        <f>_xll.BDH($A402, $D$1, $B402, $C402, "Direction", "H", "Period", "Y","cols=16;rows=2")</f>
        <v>36889</v>
      </c>
      <c r="E402" s="2">
        <v>37256</v>
      </c>
      <c r="F402" s="2">
        <v>37621</v>
      </c>
      <c r="G402" s="2">
        <v>37986</v>
      </c>
      <c r="H402" s="2">
        <v>38352</v>
      </c>
      <c r="I402" s="2">
        <v>38716</v>
      </c>
      <c r="J402" s="2">
        <v>39080</v>
      </c>
      <c r="K402" s="2">
        <v>39447</v>
      </c>
      <c r="L402" s="2">
        <v>39813</v>
      </c>
      <c r="M402" s="2">
        <v>40178</v>
      </c>
      <c r="N402" s="2">
        <v>40543</v>
      </c>
      <c r="O402" s="2">
        <v>40907</v>
      </c>
      <c r="P402" s="2">
        <v>41274</v>
      </c>
      <c r="Q402" s="2">
        <v>41639</v>
      </c>
      <c r="R402" s="2">
        <v>42004</v>
      </c>
      <c r="S402" s="2">
        <v>42369</v>
      </c>
    </row>
    <row r="403" spans="1:25" x14ac:dyDescent="0.25">
      <c r="A403" s="4"/>
      <c r="D403">
        <v>6.069</v>
      </c>
      <c r="E403">
        <v>5.5411000000000001</v>
      </c>
      <c r="F403">
        <v>2.5773999999999999</v>
      </c>
      <c r="G403">
        <v>3.8123</v>
      </c>
      <c r="H403">
        <v>3.6187999999999998</v>
      </c>
      <c r="I403">
        <v>2.8397999999999999</v>
      </c>
      <c r="J403">
        <v>3.669</v>
      </c>
      <c r="K403">
        <v>3.1724000000000001</v>
      </c>
      <c r="L403">
        <v>2.5131999999999999</v>
      </c>
      <c r="M403">
        <v>2.5186000000000002</v>
      </c>
      <c r="N403">
        <v>2.6434000000000002</v>
      </c>
      <c r="O403">
        <v>1.3473999999999999</v>
      </c>
      <c r="P403">
        <v>3.0318999999999998</v>
      </c>
      <c r="Q403">
        <v>4.4337</v>
      </c>
      <c r="R403">
        <v>3.4272</v>
      </c>
      <c r="S403">
        <v>3.1627999999999998</v>
      </c>
    </row>
    <row r="404" spans="1:25" x14ac:dyDescent="0.25">
      <c r="A404" s="1" t="s">
        <v>203</v>
      </c>
      <c r="B404" t="s">
        <v>1157</v>
      </c>
      <c r="C404" t="s">
        <v>1183</v>
      </c>
      <c r="D404" s="2">
        <f>_xll.BDH($A404, $D$1, $B404, $C404, "Direction", "H", "Period", "Y","cols=7;rows=2")</f>
        <v>36889</v>
      </c>
      <c r="E404" s="2">
        <v>37256</v>
      </c>
      <c r="F404" s="2">
        <v>37621</v>
      </c>
      <c r="G404" s="2">
        <v>37986</v>
      </c>
      <c r="H404" s="2">
        <v>38352</v>
      </c>
      <c r="I404" s="2">
        <v>38716</v>
      </c>
      <c r="J404" s="2">
        <v>39080</v>
      </c>
    </row>
    <row r="405" spans="1:25" x14ac:dyDescent="0.25">
      <c r="A405" s="4"/>
      <c r="D405">
        <v>43.083399999999997</v>
      </c>
      <c r="E405">
        <v>20.387899999999998</v>
      </c>
      <c r="F405">
        <v>14.52</v>
      </c>
      <c r="G405">
        <v>33.023299999999999</v>
      </c>
      <c r="H405">
        <v>18.9618</v>
      </c>
      <c r="I405">
        <v>14.6746</v>
      </c>
      <c r="J405">
        <v>21.3063</v>
      </c>
    </row>
    <row r="406" spans="1:25" x14ac:dyDescent="0.25">
      <c r="A406" s="1" t="s">
        <v>204</v>
      </c>
      <c r="B406" t="s">
        <v>1157</v>
      </c>
      <c r="C406" t="s">
        <v>1192</v>
      </c>
      <c r="D406" s="2">
        <f>_xll.BDH($A406, $D$1, $B406, $C406, "Direction", "H", "Period", "Y","cols=16;rows=2")</f>
        <v>36889</v>
      </c>
      <c r="E406" s="2">
        <v>37256</v>
      </c>
      <c r="F406" s="2">
        <v>37621</v>
      </c>
      <c r="G406" s="2">
        <v>37986</v>
      </c>
      <c r="H406" s="2">
        <v>38352</v>
      </c>
      <c r="I406" s="2">
        <v>38716</v>
      </c>
      <c r="J406" s="2">
        <v>39080</v>
      </c>
      <c r="K406" s="2">
        <v>39447</v>
      </c>
      <c r="L406" s="2">
        <v>39813</v>
      </c>
      <c r="M406" s="2">
        <v>40178</v>
      </c>
      <c r="N406" s="2">
        <v>40543</v>
      </c>
      <c r="O406" s="2">
        <v>40907</v>
      </c>
      <c r="P406" s="2">
        <v>41274</v>
      </c>
      <c r="Q406" s="2">
        <v>41639</v>
      </c>
      <c r="R406" s="2">
        <v>42004</v>
      </c>
      <c r="S406" s="2">
        <v>42369</v>
      </c>
    </row>
    <row r="407" spans="1:25" x14ac:dyDescent="0.25">
      <c r="A407" s="4"/>
      <c r="D407">
        <v>7.7061000000000002</v>
      </c>
      <c r="E407">
        <v>8.9709000000000003</v>
      </c>
      <c r="F407">
        <v>5.3437000000000001</v>
      </c>
      <c r="G407">
        <v>9.5645000000000007</v>
      </c>
      <c r="H407">
        <v>5.9537000000000004</v>
      </c>
      <c r="I407">
        <v>9.8989999999999991</v>
      </c>
      <c r="J407">
        <v>7.3624999999999998</v>
      </c>
      <c r="K407">
        <v>8.6645000000000003</v>
      </c>
      <c r="L407">
        <v>4.4653</v>
      </c>
      <c r="M407">
        <v>9.3253000000000004</v>
      </c>
      <c r="N407">
        <v>7.5487000000000002</v>
      </c>
      <c r="O407">
        <v>6.5334000000000003</v>
      </c>
      <c r="P407">
        <v>6.9516999999999998</v>
      </c>
      <c r="Q407">
        <v>8.9735999999999994</v>
      </c>
      <c r="R407">
        <v>10.8484</v>
      </c>
      <c r="S407">
        <v>7.5217000000000001</v>
      </c>
    </row>
    <row r="408" spans="1:25" x14ac:dyDescent="0.25">
      <c r="A408" s="1" t="s">
        <v>205</v>
      </c>
      <c r="B408" t="s">
        <v>1157</v>
      </c>
      <c r="C408" t="s">
        <v>1183</v>
      </c>
      <c r="D408" s="2">
        <f>_xll.BDH($A408, $D$1, $B408, $C408, "Direction", "H", "Period", "Y","cols=7;rows=2")</f>
        <v>36889</v>
      </c>
      <c r="E408" s="2">
        <v>37256</v>
      </c>
      <c r="F408" s="2">
        <v>37621</v>
      </c>
      <c r="G408" s="2">
        <v>37986</v>
      </c>
      <c r="H408" s="2">
        <v>38352</v>
      </c>
      <c r="I408" s="2">
        <v>38716</v>
      </c>
      <c r="J408" s="2">
        <v>39080</v>
      </c>
    </row>
    <row r="409" spans="1:25" x14ac:dyDescent="0.25">
      <c r="A409" s="4"/>
      <c r="D409">
        <v>3.3809</v>
      </c>
      <c r="E409">
        <v>4.3132000000000001</v>
      </c>
      <c r="F409">
        <v>3.4598</v>
      </c>
      <c r="G409">
        <v>6.1848000000000001</v>
      </c>
      <c r="H409">
        <v>6.2946999999999997</v>
      </c>
      <c r="I409">
        <v>18.1876</v>
      </c>
      <c r="J409">
        <v>16.976700000000001</v>
      </c>
    </row>
    <row r="410" spans="1:25" x14ac:dyDescent="0.25">
      <c r="A410" s="1" t="s">
        <v>206</v>
      </c>
      <c r="B410" t="s">
        <v>1157</v>
      </c>
      <c r="C410" t="s">
        <v>1183</v>
      </c>
      <c r="D410" s="2">
        <f>_xll.BDH($A410, $D$1, $B410, $C410, "Direction", "H", "Period", "Y","cols=7;rows=2")</f>
        <v>36889</v>
      </c>
      <c r="E410" s="2">
        <v>37256</v>
      </c>
      <c r="F410" s="2">
        <v>37621</v>
      </c>
      <c r="G410" s="2">
        <v>37986</v>
      </c>
      <c r="H410" s="2">
        <v>38352</v>
      </c>
      <c r="I410" s="2">
        <v>38716</v>
      </c>
      <c r="J410" s="2">
        <v>39080</v>
      </c>
    </row>
    <row r="411" spans="1:25" x14ac:dyDescent="0.25">
      <c r="A411" s="4"/>
      <c r="D411">
        <v>13.612399999999999</v>
      </c>
      <c r="E411">
        <v>14.5596</v>
      </c>
      <c r="F411">
        <v>9.3030000000000008</v>
      </c>
      <c r="G411">
        <v>10.9313</v>
      </c>
      <c r="H411">
        <v>12.433999999999999</v>
      </c>
      <c r="I411">
        <v>13.3003</v>
      </c>
      <c r="J411">
        <v>12.5008</v>
      </c>
    </row>
    <row r="412" spans="1:25" x14ac:dyDescent="0.25">
      <c r="A412" s="1" t="s">
        <v>207</v>
      </c>
      <c r="B412" t="s">
        <v>1157</v>
      </c>
      <c r="C412" t="s">
        <v>1199</v>
      </c>
      <c r="D412" s="2">
        <f>_xll.BDH($A412, $D$1, $B412, $C412, "Direction", "H", "Period", "Y","cols=22;rows=2")</f>
        <v>36889</v>
      </c>
      <c r="E412" s="2">
        <v>37256</v>
      </c>
      <c r="F412" s="2">
        <v>37621</v>
      </c>
      <c r="G412" s="2">
        <v>37986</v>
      </c>
      <c r="H412" s="2">
        <v>38352</v>
      </c>
      <c r="I412" s="2">
        <v>38716</v>
      </c>
      <c r="J412" s="2">
        <v>39080</v>
      </c>
      <c r="K412" s="2">
        <v>39447</v>
      </c>
      <c r="L412" s="2">
        <v>39813</v>
      </c>
      <c r="M412" s="2">
        <v>40178</v>
      </c>
      <c r="N412" s="2">
        <v>40543</v>
      </c>
      <c r="O412" s="2">
        <v>40907</v>
      </c>
      <c r="P412" s="2">
        <v>41274</v>
      </c>
      <c r="Q412" s="2">
        <v>41639</v>
      </c>
      <c r="R412" s="2">
        <v>42004</v>
      </c>
      <c r="S412" s="2">
        <v>42369</v>
      </c>
      <c r="T412" s="2">
        <v>42734</v>
      </c>
      <c r="U412" s="2">
        <v>43098</v>
      </c>
      <c r="V412" s="2">
        <v>43465</v>
      </c>
      <c r="W412" s="2">
        <v>43830</v>
      </c>
      <c r="X412" s="2">
        <v>44196</v>
      </c>
      <c r="Y412" s="2">
        <v>44561</v>
      </c>
    </row>
    <row r="413" spans="1:25" x14ac:dyDescent="0.25">
      <c r="A413" s="4"/>
      <c r="D413">
        <v>30.0379</v>
      </c>
      <c r="E413">
        <v>15.034599999999999</v>
      </c>
      <c r="F413">
        <v>8.1305999999999994</v>
      </c>
      <c r="G413">
        <v>11.761200000000001</v>
      </c>
      <c r="H413">
        <v>19.651</v>
      </c>
      <c r="I413">
        <v>13.297700000000001</v>
      </c>
      <c r="J413">
        <v>14.557399999999999</v>
      </c>
      <c r="K413">
        <v>16.347000000000001</v>
      </c>
      <c r="L413">
        <v>10.4377</v>
      </c>
      <c r="M413">
        <v>11.447100000000001</v>
      </c>
      <c r="N413">
        <v>9.9457000000000004</v>
      </c>
      <c r="O413">
        <v>9.3176000000000005</v>
      </c>
      <c r="P413">
        <v>9.2119</v>
      </c>
      <c r="Q413">
        <v>15.061500000000001</v>
      </c>
      <c r="R413">
        <v>13.7417</v>
      </c>
      <c r="S413">
        <v>12.8009</v>
      </c>
      <c r="T413">
        <v>8.3492999999999995</v>
      </c>
      <c r="U413">
        <v>9.2356999999999996</v>
      </c>
      <c r="V413">
        <v>7.7161</v>
      </c>
      <c r="W413">
        <v>7.5227000000000004</v>
      </c>
      <c r="X413">
        <v>5.6353</v>
      </c>
      <c r="Y413">
        <v>7.4497</v>
      </c>
    </row>
    <row r="414" spans="1:25" x14ac:dyDescent="0.25">
      <c r="A414" s="1" t="s">
        <v>208</v>
      </c>
      <c r="B414" t="s">
        <v>1157</v>
      </c>
      <c r="C414" t="s">
        <v>1199</v>
      </c>
      <c r="D414" s="2">
        <f>_xll.BDH($A414, $D$1, $B414, $C414, "Direction", "H", "Period", "Y","cols=22;rows=2")</f>
        <v>36889</v>
      </c>
      <c r="E414" s="2">
        <v>37256</v>
      </c>
      <c r="F414" s="2">
        <v>37621</v>
      </c>
      <c r="G414" s="2">
        <v>37986</v>
      </c>
      <c r="H414" s="2">
        <v>38352</v>
      </c>
      <c r="I414" s="2">
        <v>38716</v>
      </c>
      <c r="J414" s="2">
        <v>39080</v>
      </c>
      <c r="K414" s="2">
        <v>39447</v>
      </c>
      <c r="L414" s="2">
        <v>39813</v>
      </c>
      <c r="M414" s="2">
        <v>40178</v>
      </c>
      <c r="N414" s="2">
        <v>40543</v>
      </c>
      <c r="O414" s="2">
        <v>40907</v>
      </c>
      <c r="P414" s="2">
        <v>41274</v>
      </c>
      <c r="Q414" s="2">
        <v>41639</v>
      </c>
      <c r="R414" s="2">
        <v>42004</v>
      </c>
      <c r="S414" s="2">
        <v>42369</v>
      </c>
      <c r="T414" s="2">
        <v>42734</v>
      </c>
      <c r="U414" s="2">
        <v>43098</v>
      </c>
      <c r="V414" s="2">
        <v>43465</v>
      </c>
      <c r="W414" s="2">
        <v>43830</v>
      </c>
      <c r="X414" s="2">
        <v>44196</v>
      </c>
      <c r="Y414" s="2">
        <v>44561</v>
      </c>
    </row>
    <row r="415" spans="1:25" x14ac:dyDescent="0.25">
      <c r="A415" s="4"/>
      <c r="D415">
        <v>6.6932</v>
      </c>
      <c r="E415">
        <v>8.2914999999999992</v>
      </c>
      <c r="F415">
        <v>7.0972999999999997</v>
      </c>
      <c r="G415">
        <v>7.4535</v>
      </c>
      <c r="H415">
        <v>7.7918000000000003</v>
      </c>
      <c r="I415">
        <v>6.0540000000000003</v>
      </c>
      <c r="J415">
        <v>6.6083999999999996</v>
      </c>
      <c r="K415">
        <v>7.9142000000000001</v>
      </c>
      <c r="L415">
        <v>5.0873999999999997</v>
      </c>
      <c r="M415">
        <v>7.9164000000000003</v>
      </c>
      <c r="N415">
        <v>5.8109999999999999</v>
      </c>
      <c r="O415">
        <v>5.1420000000000003</v>
      </c>
      <c r="P415">
        <v>5.4332000000000003</v>
      </c>
      <c r="Q415">
        <v>6.8411999999999997</v>
      </c>
      <c r="R415">
        <v>6.7148000000000003</v>
      </c>
      <c r="S415">
        <v>8.6372</v>
      </c>
      <c r="T415">
        <v>17.3721</v>
      </c>
      <c r="U415">
        <v>11.5908</v>
      </c>
      <c r="V415">
        <v>6.7439</v>
      </c>
      <c r="W415">
        <v>8.2505000000000006</v>
      </c>
      <c r="X415">
        <v>14.9307</v>
      </c>
      <c r="Y415">
        <v>7.7035</v>
      </c>
    </row>
    <row r="416" spans="1:25" x14ac:dyDescent="0.25">
      <c r="A416" s="1" t="s">
        <v>209</v>
      </c>
      <c r="B416" t="s">
        <v>1157</v>
      </c>
      <c r="C416" t="s">
        <v>1199</v>
      </c>
      <c r="D416" s="2">
        <f>_xll.BDH($A416, $D$1, $B416, $C416, "Direction", "H", "Period", "Y","cols=22;rows=2")</f>
        <v>36889</v>
      </c>
      <c r="E416" s="2">
        <v>37256</v>
      </c>
      <c r="F416" s="2">
        <v>37621</v>
      </c>
      <c r="G416" s="2">
        <v>37986</v>
      </c>
      <c r="H416" s="2">
        <v>38352</v>
      </c>
      <c r="I416" s="2">
        <v>38716</v>
      </c>
      <c r="J416" s="2">
        <v>39080</v>
      </c>
      <c r="K416" s="2">
        <v>39447</v>
      </c>
      <c r="L416" s="2">
        <v>39813</v>
      </c>
      <c r="M416" s="2">
        <v>40178</v>
      </c>
      <c r="N416" s="2">
        <v>40543</v>
      </c>
      <c r="O416" s="2">
        <v>40907</v>
      </c>
      <c r="P416" s="2">
        <v>41274</v>
      </c>
      <c r="Q416" s="2">
        <v>41639</v>
      </c>
      <c r="R416" s="2">
        <v>42004</v>
      </c>
      <c r="S416" s="2">
        <v>42369</v>
      </c>
      <c r="T416" s="2">
        <v>42734</v>
      </c>
      <c r="U416" s="2">
        <v>43098</v>
      </c>
      <c r="V416" s="2">
        <v>43465</v>
      </c>
      <c r="W416" s="2">
        <v>43830</v>
      </c>
      <c r="X416" s="2">
        <v>44196</v>
      </c>
      <c r="Y416" s="2">
        <v>44561</v>
      </c>
    </row>
    <row r="417" spans="1:26" x14ac:dyDescent="0.25">
      <c r="A417" s="4"/>
      <c r="D417">
        <v>11.184100000000001</v>
      </c>
      <c r="E417">
        <v>5.9861000000000004</v>
      </c>
      <c r="F417">
        <v>6.3018000000000001</v>
      </c>
      <c r="G417">
        <v>8.5510999999999999</v>
      </c>
      <c r="H417">
        <v>5.7236000000000002</v>
      </c>
      <c r="I417">
        <v>7.2279999999999998</v>
      </c>
      <c r="J417">
        <v>5.4291999999999998</v>
      </c>
      <c r="K417">
        <v>6.1647999999999996</v>
      </c>
      <c r="L417">
        <v>7.7880000000000003</v>
      </c>
      <c r="M417">
        <v>6.0991</v>
      </c>
      <c r="N417">
        <v>13.7851</v>
      </c>
      <c r="O417">
        <v>10.224500000000001</v>
      </c>
      <c r="P417">
        <v>7.1734</v>
      </c>
      <c r="Q417">
        <v>10.9199</v>
      </c>
      <c r="R417">
        <v>13.0298</v>
      </c>
      <c r="S417">
        <v>8.9542000000000002</v>
      </c>
      <c r="T417">
        <v>11.439299999999999</v>
      </c>
      <c r="U417">
        <v>11.4514</v>
      </c>
      <c r="V417">
        <v>9.7944999999999993</v>
      </c>
      <c r="W417">
        <v>12.8718</v>
      </c>
      <c r="X417">
        <v>11.955500000000001</v>
      </c>
      <c r="Y417">
        <v>15.719799999999999</v>
      </c>
    </row>
    <row r="418" spans="1:26" x14ac:dyDescent="0.25">
      <c r="A418" s="1" t="s">
        <v>210</v>
      </c>
      <c r="B418" t="s">
        <v>1157</v>
      </c>
      <c r="C418" t="s">
        <v>1189</v>
      </c>
      <c r="D418" s="2">
        <f>_xll.BDH($A418, $D$1, $B418, $C418, "Direction", "H", "Period", "Y","cols=5;rows=2")</f>
        <v>36889</v>
      </c>
      <c r="E418" s="2">
        <v>37256</v>
      </c>
      <c r="F418" s="2">
        <v>37621</v>
      </c>
      <c r="G418" s="2">
        <v>37986</v>
      </c>
      <c r="H418" s="2">
        <v>38352</v>
      </c>
      <c r="I418" s="2"/>
    </row>
    <row r="419" spans="1:26" x14ac:dyDescent="0.25">
      <c r="A419" s="4"/>
      <c r="D419">
        <v>2.1440000000000001</v>
      </c>
      <c r="E419">
        <v>15.264699999999999</v>
      </c>
      <c r="F419">
        <v>5.2347999999999999</v>
      </c>
      <c r="G419">
        <v>10.2628</v>
      </c>
      <c r="H419">
        <v>6.5260999999999996</v>
      </c>
    </row>
    <row r="420" spans="1:26" x14ac:dyDescent="0.25">
      <c r="A420" s="1" t="s">
        <v>211</v>
      </c>
      <c r="B420" t="s">
        <v>1157</v>
      </c>
      <c r="C420" t="s">
        <v>1183</v>
      </c>
      <c r="D420" s="2">
        <f>_xll.BDH($A420, $D$1, $B420, $C420, "Direction", "H", "Period", "Y","cols=6;rows=2")</f>
        <v>36889</v>
      </c>
      <c r="E420" s="2">
        <v>37256</v>
      </c>
      <c r="F420" s="2">
        <v>37621</v>
      </c>
      <c r="G420" s="2">
        <v>37986</v>
      </c>
      <c r="H420" s="2">
        <v>38352</v>
      </c>
      <c r="I420" s="2">
        <v>38716</v>
      </c>
      <c r="J420" s="2"/>
    </row>
    <row r="421" spans="1:26" x14ac:dyDescent="0.25">
      <c r="A421" s="4"/>
      <c r="D421">
        <v>2.3653</v>
      </c>
      <c r="E421">
        <v>3.2147999999999999</v>
      </c>
      <c r="F421">
        <v>3.3563999999999998</v>
      </c>
      <c r="G421">
        <v>8.1182999999999996</v>
      </c>
      <c r="H421">
        <v>35.372199999999999</v>
      </c>
      <c r="I421">
        <v>14.471399999999999</v>
      </c>
    </row>
    <row r="422" spans="1:26" x14ac:dyDescent="0.25">
      <c r="A422" s="1" t="s">
        <v>212</v>
      </c>
      <c r="B422" t="s">
        <v>1157</v>
      </c>
      <c r="C422" t="s">
        <v>1198</v>
      </c>
      <c r="D422" s="2">
        <f>_xll.BDH($A422, $D$1, $B422, $C422, "Direction", "H", "Period", "Y","cols=9;rows=2")</f>
        <v>36889</v>
      </c>
      <c r="E422" s="2">
        <v>37256</v>
      </c>
      <c r="F422" s="2">
        <v>37621</v>
      </c>
      <c r="G422" s="2">
        <v>37986</v>
      </c>
      <c r="H422" s="2">
        <v>38352</v>
      </c>
      <c r="I422" s="2">
        <v>38716</v>
      </c>
      <c r="J422" s="2">
        <v>39080</v>
      </c>
      <c r="K422" s="2">
        <v>39447</v>
      </c>
      <c r="L422" s="2">
        <v>39813</v>
      </c>
    </row>
    <row r="423" spans="1:26" x14ac:dyDescent="0.25">
      <c r="A423" s="4"/>
      <c r="D423">
        <v>1.7491000000000001</v>
      </c>
      <c r="E423">
        <v>1.8297000000000001</v>
      </c>
      <c r="F423">
        <v>2.1642000000000001</v>
      </c>
      <c r="G423">
        <v>3.8972000000000002</v>
      </c>
      <c r="H423">
        <v>5.2012</v>
      </c>
      <c r="I423">
        <v>3.7273000000000001</v>
      </c>
      <c r="J423">
        <v>7.6448999999999998</v>
      </c>
      <c r="K423">
        <v>4.1459000000000001</v>
      </c>
      <c r="L423">
        <v>1.2233000000000001</v>
      </c>
    </row>
    <row r="424" spans="1:26" x14ac:dyDescent="0.25">
      <c r="A424" s="1" t="s">
        <v>213</v>
      </c>
      <c r="B424" t="s">
        <v>1157</v>
      </c>
      <c r="C424" t="s">
        <v>1199</v>
      </c>
      <c r="D424" s="2">
        <f>_xll.BDH($A424, $D$1, $B424, $C424, "Direction", "H", "Period", "Y","cols=22;rows=2")</f>
        <v>36889</v>
      </c>
      <c r="E424" s="2">
        <v>37256</v>
      </c>
      <c r="F424" s="2">
        <v>37621</v>
      </c>
      <c r="G424" s="2">
        <v>37986</v>
      </c>
      <c r="H424" s="2">
        <v>38352</v>
      </c>
      <c r="I424" s="2">
        <v>38716</v>
      </c>
      <c r="J424" s="2">
        <v>39080</v>
      </c>
      <c r="K424" s="2">
        <v>39447</v>
      </c>
      <c r="L424" s="2">
        <v>39813</v>
      </c>
      <c r="M424" s="2">
        <v>40178</v>
      </c>
      <c r="N424" s="2">
        <v>40543</v>
      </c>
      <c r="O424" s="2">
        <v>40907</v>
      </c>
      <c r="P424" s="2">
        <v>41274</v>
      </c>
      <c r="Q424" s="2">
        <v>41639</v>
      </c>
      <c r="R424" s="2">
        <v>42004</v>
      </c>
      <c r="S424" s="2">
        <v>42369</v>
      </c>
      <c r="T424" s="2">
        <v>42734</v>
      </c>
      <c r="U424" s="2">
        <v>43098</v>
      </c>
      <c r="V424" s="2">
        <v>43465</v>
      </c>
      <c r="W424" s="2">
        <v>43830</v>
      </c>
      <c r="X424" s="2">
        <v>44196</v>
      </c>
      <c r="Y424" s="2">
        <v>44561</v>
      </c>
      <c r="Z424" s="2"/>
    </row>
    <row r="425" spans="1:26" x14ac:dyDescent="0.25">
      <c r="A425" s="4"/>
      <c r="D425">
        <v>9.9388000000000005</v>
      </c>
      <c r="E425">
        <v>9.2150999999999996</v>
      </c>
      <c r="F425">
        <v>5.8146000000000004</v>
      </c>
      <c r="G425">
        <v>10.1745</v>
      </c>
      <c r="H425">
        <v>37.072499999999998</v>
      </c>
      <c r="I425">
        <v>13.620900000000001</v>
      </c>
      <c r="J425">
        <v>22.8004</v>
      </c>
      <c r="K425">
        <v>15.1623</v>
      </c>
      <c r="L425">
        <v>8.4760000000000009</v>
      </c>
      <c r="M425">
        <v>11.5222</v>
      </c>
      <c r="N425">
        <v>15.429500000000001</v>
      </c>
      <c r="O425">
        <v>13.8786</v>
      </c>
      <c r="P425">
        <v>29.3889</v>
      </c>
      <c r="Q425">
        <v>10.8132</v>
      </c>
      <c r="R425">
        <v>9.1082000000000001</v>
      </c>
      <c r="S425">
        <v>6.8026</v>
      </c>
      <c r="T425">
        <v>8.6156000000000006</v>
      </c>
      <c r="U425">
        <v>22.770900000000001</v>
      </c>
      <c r="V425">
        <v>26.411799999999999</v>
      </c>
      <c r="W425">
        <v>16.0717</v>
      </c>
      <c r="X425">
        <v>11.271800000000001</v>
      </c>
      <c r="Y425">
        <v>13.8292</v>
      </c>
    </row>
    <row r="426" spans="1:26" x14ac:dyDescent="0.25">
      <c r="A426" s="1" t="s">
        <v>214</v>
      </c>
      <c r="B426" t="s">
        <v>1157</v>
      </c>
      <c r="C426" t="s">
        <v>1199</v>
      </c>
      <c r="D426" s="2">
        <f>_xll.BDH($A426, $D$1, $B426, $C426, "Direction", "H", "Period", "Y","cols=22;rows=2")</f>
        <v>36889</v>
      </c>
      <c r="E426" s="2">
        <v>37256</v>
      </c>
      <c r="F426" s="2">
        <v>37621</v>
      </c>
      <c r="G426" s="2">
        <v>37986</v>
      </c>
      <c r="H426" s="2">
        <v>38352</v>
      </c>
      <c r="I426" s="2">
        <v>38716</v>
      </c>
      <c r="J426" s="2">
        <v>39080</v>
      </c>
      <c r="K426" s="2">
        <v>39447</v>
      </c>
      <c r="L426" s="2">
        <v>39813</v>
      </c>
      <c r="M426" s="2">
        <v>40178</v>
      </c>
      <c r="N426" s="2">
        <v>40543</v>
      </c>
      <c r="O426" s="2">
        <v>40907</v>
      </c>
      <c r="P426" s="2">
        <v>41274</v>
      </c>
      <c r="Q426" s="2">
        <v>41639</v>
      </c>
      <c r="R426" s="2">
        <v>42004</v>
      </c>
      <c r="S426" s="2">
        <v>42369</v>
      </c>
      <c r="T426" s="2">
        <v>42734</v>
      </c>
      <c r="U426" s="2">
        <v>43098</v>
      </c>
      <c r="V426" s="2">
        <v>43465</v>
      </c>
      <c r="W426" s="2">
        <v>43830</v>
      </c>
      <c r="X426" s="2">
        <v>44196</v>
      </c>
      <c r="Y426" s="2">
        <v>44561</v>
      </c>
    </row>
    <row r="427" spans="1:26" x14ac:dyDescent="0.25">
      <c r="A427" s="4"/>
      <c r="D427">
        <v>14.4132</v>
      </c>
      <c r="E427">
        <v>10.789899999999999</v>
      </c>
      <c r="F427">
        <v>10.5307</v>
      </c>
      <c r="G427">
        <v>12.3812</v>
      </c>
      <c r="H427">
        <v>13.0114</v>
      </c>
      <c r="I427">
        <v>10.8485</v>
      </c>
      <c r="J427">
        <v>10.928699999999999</v>
      </c>
      <c r="K427">
        <v>12.5754</v>
      </c>
      <c r="L427">
        <v>7.3707000000000003</v>
      </c>
      <c r="M427">
        <v>20.303999999999998</v>
      </c>
      <c r="N427">
        <v>11.2035</v>
      </c>
      <c r="O427">
        <v>9.1791999999999998</v>
      </c>
      <c r="P427">
        <v>8.6024999999999991</v>
      </c>
      <c r="Q427">
        <v>11.358499999999999</v>
      </c>
      <c r="R427">
        <v>12.137</v>
      </c>
      <c r="S427">
        <v>12.9262</v>
      </c>
      <c r="T427">
        <v>15.277100000000001</v>
      </c>
      <c r="U427">
        <v>18.570399999999999</v>
      </c>
      <c r="V427">
        <v>17.962700000000002</v>
      </c>
      <c r="W427">
        <v>27.767800000000001</v>
      </c>
      <c r="X427">
        <v>25.2699</v>
      </c>
      <c r="Y427">
        <v>28.13</v>
      </c>
    </row>
    <row r="428" spans="1:26" x14ac:dyDescent="0.25">
      <c r="A428" s="1" t="s">
        <v>215</v>
      </c>
      <c r="B428" t="s">
        <v>1157</v>
      </c>
      <c r="C428" t="s">
        <v>1199</v>
      </c>
      <c r="D428" s="2">
        <f>_xll.BDH($A428, $D$1, $B428, $C428, "Direction", "H", "Period", "Y","cols=22;rows=2")</f>
        <v>36889</v>
      </c>
      <c r="E428" s="2">
        <v>37256</v>
      </c>
      <c r="F428" s="2">
        <v>37621</v>
      </c>
      <c r="G428" s="2">
        <v>37986</v>
      </c>
      <c r="H428" s="2">
        <v>38352</v>
      </c>
      <c r="I428" s="2">
        <v>38716</v>
      </c>
      <c r="J428" s="2">
        <v>39080</v>
      </c>
      <c r="K428" s="2">
        <v>39447</v>
      </c>
      <c r="L428" s="2">
        <v>39813</v>
      </c>
      <c r="M428" s="2">
        <v>40178</v>
      </c>
      <c r="N428" s="2">
        <v>40543</v>
      </c>
      <c r="O428" s="2">
        <v>40907</v>
      </c>
      <c r="P428" s="2">
        <v>41274</v>
      </c>
      <c r="Q428" s="2">
        <v>41639</v>
      </c>
      <c r="R428" s="2">
        <v>42004</v>
      </c>
      <c r="S428" s="2">
        <v>42369</v>
      </c>
      <c r="T428" s="2">
        <v>42734</v>
      </c>
      <c r="U428" s="2">
        <v>43098</v>
      </c>
      <c r="V428" s="2">
        <v>43465</v>
      </c>
      <c r="W428" s="2">
        <v>43830</v>
      </c>
      <c r="X428" s="2">
        <v>44196</v>
      </c>
      <c r="Y428" s="2">
        <v>44561</v>
      </c>
      <c r="Z428" s="2"/>
    </row>
    <row r="429" spans="1:26" x14ac:dyDescent="0.25">
      <c r="A429" s="4"/>
      <c r="D429">
        <v>9.2040000000000006</v>
      </c>
      <c r="E429">
        <v>13.985200000000001</v>
      </c>
      <c r="F429">
        <v>14.3613</v>
      </c>
      <c r="G429">
        <v>16.211500000000001</v>
      </c>
      <c r="H429">
        <v>12.861499999999999</v>
      </c>
      <c r="I429">
        <v>11.2356</v>
      </c>
      <c r="J429">
        <v>11.1915</v>
      </c>
      <c r="K429">
        <v>11.9331</v>
      </c>
      <c r="L429">
        <v>7.8743999999999996</v>
      </c>
      <c r="M429">
        <v>11.2532</v>
      </c>
      <c r="N429">
        <v>10.92</v>
      </c>
      <c r="O429">
        <v>10.0693</v>
      </c>
      <c r="P429">
        <v>11.213100000000001</v>
      </c>
      <c r="Q429">
        <v>14.4846</v>
      </c>
      <c r="R429">
        <v>16.7577</v>
      </c>
      <c r="S429">
        <v>16.317299999999999</v>
      </c>
      <c r="T429">
        <v>12.9244</v>
      </c>
      <c r="U429">
        <v>13.6576</v>
      </c>
      <c r="V429">
        <v>11.498100000000001</v>
      </c>
      <c r="W429">
        <v>36.256</v>
      </c>
      <c r="X429">
        <v>42.999899999999997</v>
      </c>
      <c r="Y429">
        <v>50.526400000000002</v>
      </c>
    </row>
    <row r="430" spans="1:26" x14ac:dyDescent="0.25">
      <c r="A430" s="1" t="s">
        <v>216</v>
      </c>
      <c r="B430" t="s">
        <v>1157</v>
      </c>
      <c r="C430" t="s">
        <v>1186</v>
      </c>
      <c r="D430" s="2">
        <f>_xll.BDH($A430, $D$1, $B430, $C430, "Direction", "H", "Period", "Y","cols=8;rows=2")</f>
        <v>36889</v>
      </c>
      <c r="E430" s="2">
        <v>37256</v>
      </c>
      <c r="F430" s="2">
        <v>37621</v>
      </c>
      <c r="G430" s="2">
        <v>37986</v>
      </c>
      <c r="H430" s="2">
        <v>38352</v>
      </c>
      <c r="I430" s="2">
        <v>38716</v>
      </c>
      <c r="J430" s="2">
        <v>39080</v>
      </c>
      <c r="K430" s="2">
        <v>39447</v>
      </c>
    </row>
    <row r="431" spans="1:26" x14ac:dyDescent="0.25">
      <c r="A431" s="4"/>
      <c r="D431">
        <v>11.142899999999999</v>
      </c>
      <c r="E431">
        <v>13.723800000000001</v>
      </c>
      <c r="F431">
        <v>24.7956</v>
      </c>
      <c r="G431">
        <v>18.496600000000001</v>
      </c>
      <c r="H431">
        <v>13.995799999999999</v>
      </c>
      <c r="I431">
        <v>12.930199999999999</v>
      </c>
      <c r="J431">
        <v>67.350399999999993</v>
      </c>
      <c r="K431">
        <v>106.3073</v>
      </c>
    </row>
    <row r="432" spans="1:26" x14ac:dyDescent="0.25">
      <c r="A432" s="1" t="s">
        <v>217</v>
      </c>
      <c r="B432" t="s">
        <v>1157</v>
      </c>
      <c r="C432" t="s">
        <v>1187</v>
      </c>
      <c r="D432" s="2">
        <f>_xll.BDH($A432, $D$1, $B432, $C432, "Direction", "H", "Period", "Y","cols=5;rows=2")</f>
        <v>36889</v>
      </c>
      <c r="E432" s="2">
        <v>37256</v>
      </c>
      <c r="F432" s="2">
        <v>37621</v>
      </c>
      <c r="G432" s="2">
        <v>37986</v>
      </c>
      <c r="H432" s="2">
        <v>38352</v>
      </c>
    </row>
    <row r="433" spans="1:26" x14ac:dyDescent="0.25">
      <c r="A433" s="4"/>
      <c r="D433">
        <v>5.7625999999999999</v>
      </c>
      <c r="E433">
        <v>10.515700000000001</v>
      </c>
      <c r="F433">
        <v>10.2857</v>
      </c>
      <c r="G433">
        <v>12.420199999999999</v>
      </c>
      <c r="H433">
        <v>5.9927999999999999</v>
      </c>
    </row>
    <row r="434" spans="1:26" x14ac:dyDescent="0.25">
      <c r="A434" s="1" t="s">
        <v>218</v>
      </c>
      <c r="B434" t="s">
        <v>1157</v>
      </c>
      <c r="C434" t="s">
        <v>1199</v>
      </c>
      <c r="D434" s="2">
        <f>_xll.BDH($A434, $D$1, $B434, $C434, "Direction", "H", "Period", "Y","cols=22;rows=2")</f>
        <v>36889</v>
      </c>
      <c r="E434" s="2">
        <v>37256</v>
      </c>
      <c r="F434" s="2">
        <v>37621</v>
      </c>
      <c r="G434" s="2">
        <v>37986</v>
      </c>
      <c r="H434" s="2">
        <v>38352</v>
      </c>
      <c r="I434" s="2">
        <v>38716</v>
      </c>
      <c r="J434" s="2">
        <v>39080</v>
      </c>
      <c r="K434" s="2">
        <v>39447</v>
      </c>
      <c r="L434" s="2">
        <v>39813</v>
      </c>
      <c r="M434" s="2">
        <v>40178</v>
      </c>
      <c r="N434" s="2">
        <v>40543</v>
      </c>
      <c r="O434" s="2">
        <v>40907</v>
      </c>
      <c r="P434" s="2">
        <v>41274</v>
      </c>
      <c r="Q434" s="2">
        <v>41639</v>
      </c>
      <c r="R434" s="2">
        <v>42004</v>
      </c>
      <c r="S434" s="2">
        <v>42369</v>
      </c>
      <c r="T434" s="2">
        <v>42734</v>
      </c>
      <c r="U434" s="2">
        <v>43098</v>
      </c>
      <c r="V434" s="2">
        <v>43465</v>
      </c>
      <c r="W434" s="2">
        <v>43830</v>
      </c>
      <c r="X434" s="2">
        <v>44196</v>
      </c>
      <c r="Y434" s="2">
        <v>44561</v>
      </c>
    </row>
    <row r="435" spans="1:26" x14ac:dyDescent="0.25">
      <c r="A435" s="4"/>
      <c r="D435">
        <v>23.0318</v>
      </c>
      <c r="E435">
        <v>7.327</v>
      </c>
      <c r="F435">
        <v>9.4652999999999992</v>
      </c>
      <c r="G435">
        <v>9.3542000000000005</v>
      </c>
      <c r="H435">
        <v>9.5452999999999992</v>
      </c>
      <c r="I435">
        <v>7.6578999999999997</v>
      </c>
      <c r="J435">
        <v>7.3959999999999999</v>
      </c>
      <c r="K435">
        <v>6.9690000000000003</v>
      </c>
      <c r="L435">
        <v>4.1429</v>
      </c>
      <c r="M435">
        <v>6.4657999999999998</v>
      </c>
      <c r="N435">
        <v>7.7576000000000001</v>
      </c>
      <c r="O435">
        <v>6.6929999999999996</v>
      </c>
      <c r="P435">
        <v>6.274</v>
      </c>
      <c r="Q435">
        <v>9.6057000000000006</v>
      </c>
      <c r="R435">
        <v>9.8879999999999999</v>
      </c>
      <c r="S435">
        <v>9.3404000000000007</v>
      </c>
      <c r="T435">
        <v>10.891999999999999</v>
      </c>
      <c r="U435">
        <v>15.187200000000001</v>
      </c>
      <c r="V435">
        <v>13.3147</v>
      </c>
      <c r="W435">
        <v>17.703800000000001</v>
      </c>
      <c r="X435">
        <v>16.460999999999999</v>
      </c>
      <c r="Y435">
        <v>23.422599999999999</v>
      </c>
    </row>
    <row r="436" spans="1:26" x14ac:dyDescent="0.25">
      <c r="A436" s="1" t="s">
        <v>219</v>
      </c>
      <c r="B436" t="s">
        <v>1157</v>
      </c>
      <c r="C436" t="s">
        <v>1189</v>
      </c>
      <c r="D436" s="2">
        <f>_xll.BDH($A436, $D$1, $B436, $C436, "Direction", "H", "Period", "Y","cols=6;rows=2")</f>
        <v>36889</v>
      </c>
      <c r="E436" s="2">
        <v>37256</v>
      </c>
      <c r="F436" s="2">
        <v>37621</v>
      </c>
      <c r="G436" s="2">
        <v>37986</v>
      </c>
      <c r="H436" s="2">
        <v>38352</v>
      </c>
      <c r="I436" s="2">
        <v>38716</v>
      </c>
    </row>
    <row r="437" spans="1:26" x14ac:dyDescent="0.25">
      <c r="A437" s="4"/>
      <c r="D437">
        <v>23.548100000000002</v>
      </c>
      <c r="E437">
        <v>5.6250999999999998</v>
      </c>
      <c r="F437">
        <v>2.173</v>
      </c>
      <c r="G437">
        <v>7.7595000000000001</v>
      </c>
      <c r="H437">
        <v>3.3176000000000001</v>
      </c>
      <c r="I437">
        <v>0.12139999999999999</v>
      </c>
    </row>
    <row r="438" spans="1:26" x14ac:dyDescent="0.25">
      <c r="A438" s="1" t="s">
        <v>220</v>
      </c>
      <c r="B438" t="s">
        <v>1157</v>
      </c>
      <c r="C438" t="s">
        <v>1199</v>
      </c>
      <c r="D438" s="2">
        <f>_xll.BDH($A438, $D$1, $B438, $C438, "Direction", "H", "Period", "Y","cols=22;rows=2")</f>
        <v>36889</v>
      </c>
      <c r="E438" s="2">
        <v>37256</v>
      </c>
      <c r="F438" s="2">
        <v>37621</v>
      </c>
      <c r="G438" s="2">
        <v>37986</v>
      </c>
      <c r="H438" s="2">
        <v>38352</v>
      </c>
      <c r="I438" s="2">
        <v>38716</v>
      </c>
      <c r="J438" s="2">
        <v>39080</v>
      </c>
      <c r="K438" s="2">
        <v>39447</v>
      </c>
      <c r="L438" s="2">
        <v>39813</v>
      </c>
      <c r="M438" s="2">
        <v>40178</v>
      </c>
      <c r="N438" s="2">
        <v>40543</v>
      </c>
      <c r="O438" s="2">
        <v>40907</v>
      </c>
      <c r="P438" s="2">
        <v>41274</v>
      </c>
      <c r="Q438" s="2">
        <v>41639</v>
      </c>
      <c r="R438" s="2">
        <v>42004</v>
      </c>
      <c r="S438" s="2">
        <v>42369</v>
      </c>
      <c r="T438" s="2">
        <v>42734</v>
      </c>
      <c r="U438" s="2">
        <v>43098</v>
      </c>
      <c r="V438" s="2">
        <v>43465</v>
      </c>
      <c r="W438" s="2">
        <v>43830</v>
      </c>
      <c r="X438" s="2">
        <v>44196</v>
      </c>
      <c r="Y438" s="2">
        <v>44561</v>
      </c>
      <c r="Z438" s="2"/>
    </row>
    <row r="439" spans="1:26" x14ac:dyDescent="0.25">
      <c r="A439" s="4"/>
      <c r="D439">
        <v>7.8075000000000001</v>
      </c>
      <c r="E439">
        <v>9.0191999999999997</v>
      </c>
      <c r="F439">
        <v>6.2960000000000003</v>
      </c>
      <c r="G439">
        <v>6.3079000000000001</v>
      </c>
      <c r="H439">
        <v>7.7295999999999996</v>
      </c>
      <c r="I439">
        <v>8.7113999999999994</v>
      </c>
      <c r="J439">
        <v>7.5090000000000003</v>
      </c>
      <c r="K439">
        <v>5.8674999999999997</v>
      </c>
      <c r="L439">
        <v>4.8253000000000004</v>
      </c>
      <c r="M439">
        <v>5.5147000000000004</v>
      </c>
      <c r="N439">
        <v>6.4218999999999999</v>
      </c>
      <c r="O439">
        <v>6.2550999999999997</v>
      </c>
      <c r="P439">
        <v>6.8929999999999998</v>
      </c>
      <c r="Q439">
        <v>6.6157000000000004</v>
      </c>
      <c r="R439">
        <v>8.9305000000000003</v>
      </c>
      <c r="S439">
        <v>17.2544</v>
      </c>
      <c r="T439">
        <v>11.908099999999999</v>
      </c>
      <c r="U439">
        <v>13.291</v>
      </c>
      <c r="V439">
        <v>12.364100000000001</v>
      </c>
      <c r="W439">
        <v>10.708500000000001</v>
      </c>
      <c r="X439">
        <v>20.548300000000001</v>
      </c>
      <c r="Y439">
        <v>16.451799999999999</v>
      </c>
    </row>
    <row r="440" spans="1:26" x14ac:dyDescent="0.25">
      <c r="A440" s="1" t="s">
        <v>221</v>
      </c>
      <c r="B440" t="s">
        <v>1157</v>
      </c>
      <c r="C440" t="s">
        <v>1199</v>
      </c>
      <c r="D440" s="2">
        <f>_xll.BDH($A440, $D$1, $B440, $C440, "Direction", "H", "Period", "Y","cols=22;rows=2")</f>
        <v>36889</v>
      </c>
      <c r="E440" s="2">
        <v>37256</v>
      </c>
      <c r="F440" s="2">
        <v>37621</v>
      </c>
      <c r="G440" s="2">
        <v>37986</v>
      </c>
      <c r="H440" s="2">
        <v>38352</v>
      </c>
      <c r="I440" s="2">
        <v>38716</v>
      </c>
      <c r="J440" s="2">
        <v>39080</v>
      </c>
      <c r="K440" s="2">
        <v>39447</v>
      </c>
      <c r="L440" s="2">
        <v>39813</v>
      </c>
      <c r="M440" s="2">
        <v>40178</v>
      </c>
      <c r="N440" s="2">
        <v>40543</v>
      </c>
      <c r="O440" s="2">
        <v>40907</v>
      </c>
      <c r="P440" s="2">
        <v>41274</v>
      </c>
      <c r="Q440" s="2">
        <v>41639</v>
      </c>
      <c r="R440" s="2">
        <v>42004</v>
      </c>
      <c r="S440" s="2">
        <v>42369</v>
      </c>
      <c r="T440" s="2">
        <v>42734</v>
      </c>
      <c r="U440" s="2">
        <v>43098</v>
      </c>
      <c r="V440" s="2">
        <v>43465</v>
      </c>
      <c r="W440" s="2">
        <v>43830</v>
      </c>
      <c r="X440" s="2">
        <v>44196</v>
      </c>
      <c r="Y440" s="2">
        <v>44561</v>
      </c>
    </row>
    <row r="441" spans="1:26" x14ac:dyDescent="0.25">
      <c r="A441" s="4"/>
      <c r="D441">
        <v>4.3544</v>
      </c>
      <c r="E441">
        <v>6.7321</v>
      </c>
      <c r="F441">
        <v>6.6475</v>
      </c>
      <c r="G441">
        <v>5.9283999999999999</v>
      </c>
      <c r="H441">
        <v>4.452</v>
      </c>
      <c r="I441">
        <v>3.9550999999999998</v>
      </c>
      <c r="J441">
        <v>3.8595000000000002</v>
      </c>
      <c r="K441">
        <v>5.6188000000000002</v>
      </c>
      <c r="L441">
        <v>3.1537000000000002</v>
      </c>
      <c r="M441">
        <v>3.3439000000000001</v>
      </c>
      <c r="N441">
        <v>3.5497000000000001</v>
      </c>
      <c r="O441">
        <v>3.8992</v>
      </c>
      <c r="P441">
        <v>3.9552</v>
      </c>
      <c r="Q441">
        <v>4.5892999999999997</v>
      </c>
      <c r="R441">
        <v>7.0500999999999996</v>
      </c>
      <c r="S441">
        <v>6.3742999999999999</v>
      </c>
      <c r="T441">
        <v>7.1993</v>
      </c>
      <c r="U441">
        <v>7.8747999999999996</v>
      </c>
      <c r="V441">
        <v>6.3383000000000003</v>
      </c>
      <c r="W441">
        <v>7.7169999999999996</v>
      </c>
      <c r="X441">
        <v>5.3928000000000003</v>
      </c>
      <c r="Y441">
        <v>7.5224000000000002</v>
      </c>
    </row>
    <row r="442" spans="1:26" x14ac:dyDescent="0.25">
      <c r="A442" s="1" t="s">
        <v>222</v>
      </c>
      <c r="B442" t="s">
        <v>1157</v>
      </c>
      <c r="C442" t="s">
        <v>1199</v>
      </c>
      <c r="D442" s="2">
        <f>_xll.BDH($A442, $D$1, $B442, $C442, "Direction", "H", "Period", "Y","cols=22;rows=2")</f>
        <v>36889</v>
      </c>
      <c r="E442" s="2">
        <v>37256</v>
      </c>
      <c r="F442" s="2">
        <v>37621</v>
      </c>
      <c r="G442" s="2">
        <v>37986</v>
      </c>
      <c r="H442" s="2">
        <v>38352</v>
      </c>
      <c r="I442" s="2">
        <v>38716</v>
      </c>
      <c r="J442" s="2">
        <v>39080</v>
      </c>
      <c r="K442" s="2">
        <v>39447</v>
      </c>
      <c r="L442" s="2">
        <v>39813</v>
      </c>
      <c r="M442" s="2">
        <v>40178</v>
      </c>
      <c r="N442" s="2">
        <v>40543</v>
      </c>
      <c r="O442" s="2">
        <v>40907</v>
      </c>
      <c r="P442" s="2">
        <v>41274</v>
      </c>
      <c r="Q442" s="2">
        <v>41639</v>
      </c>
      <c r="R442" s="2">
        <v>42004</v>
      </c>
      <c r="S442" s="2">
        <v>42369</v>
      </c>
      <c r="T442" s="2">
        <v>42734</v>
      </c>
      <c r="U442" s="2">
        <v>43098</v>
      </c>
      <c r="V442" s="2">
        <v>43465</v>
      </c>
      <c r="W442" s="2">
        <v>43830</v>
      </c>
      <c r="X442" s="2">
        <v>44196</v>
      </c>
      <c r="Y442" s="2">
        <v>44561</v>
      </c>
    </row>
    <row r="443" spans="1:26" x14ac:dyDescent="0.25">
      <c r="A443" s="4"/>
      <c r="D443">
        <v>16.417899999999999</v>
      </c>
      <c r="E443">
        <v>4.6763000000000003</v>
      </c>
      <c r="F443">
        <v>2.2650000000000001</v>
      </c>
      <c r="G443">
        <v>3.1657999999999999</v>
      </c>
      <c r="H443">
        <v>3.2940999999999998</v>
      </c>
      <c r="I443">
        <v>5.2968999999999999</v>
      </c>
      <c r="J443">
        <v>6.0357000000000003</v>
      </c>
      <c r="K443">
        <v>7.9221000000000004</v>
      </c>
      <c r="L443">
        <v>5.7054</v>
      </c>
      <c r="M443">
        <v>6.4257999999999997</v>
      </c>
      <c r="N443">
        <v>5.2035999999999998</v>
      </c>
      <c r="O443">
        <v>2.6600999999999999</v>
      </c>
      <c r="P443">
        <v>6.9833999999999996</v>
      </c>
      <c r="Q443">
        <v>7.6341000000000001</v>
      </c>
      <c r="R443">
        <v>8.9679000000000002</v>
      </c>
      <c r="S443">
        <v>7.4212999999999996</v>
      </c>
      <c r="T443">
        <v>7.8678999999999997</v>
      </c>
      <c r="U443">
        <v>8.8884000000000007</v>
      </c>
      <c r="V443">
        <v>8.5027000000000008</v>
      </c>
      <c r="W443">
        <v>8.0998999999999999</v>
      </c>
      <c r="X443">
        <v>7.6196999999999999</v>
      </c>
      <c r="Y443">
        <v>9.7308000000000003</v>
      </c>
    </row>
    <row r="444" spans="1:26" x14ac:dyDescent="0.25">
      <c r="A444" s="1" t="s">
        <v>223</v>
      </c>
      <c r="B444" t="s">
        <v>1157</v>
      </c>
      <c r="C444" t="s">
        <v>1199</v>
      </c>
      <c r="D444" s="2">
        <f>_xll.BDH($A444, $D$1, $B444, $C444, "Direction", "H", "Period", "Y","cols=22;rows=2")</f>
        <v>36889</v>
      </c>
      <c r="E444" s="2">
        <v>37256</v>
      </c>
      <c r="F444" s="2">
        <v>37621</v>
      </c>
      <c r="G444" s="2">
        <v>37986</v>
      </c>
      <c r="H444" s="2">
        <v>38352</v>
      </c>
      <c r="I444" s="2">
        <v>38716</v>
      </c>
      <c r="J444" s="2">
        <v>39080</v>
      </c>
      <c r="K444" s="2">
        <v>39447</v>
      </c>
      <c r="L444" s="2">
        <v>39813</v>
      </c>
      <c r="M444" s="2">
        <v>40178</v>
      </c>
      <c r="N444" s="2">
        <v>40543</v>
      </c>
      <c r="O444" s="2">
        <v>40907</v>
      </c>
      <c r="P444" s="2">
        <v>41274</v>
      </c>
      <c r="Q444" s="2">
        <v>41639</v>
      </c>
      <c r="R444" s="2">
        <v>42004</v>
      </c>
      <c r="S444" s="2">
        <v>42369</v>
      </c>
      <c r="T444" s="2">
        <v>42734</v>
      </c>
      <c r="U444" s="2">
        <v>43098</v>
      </c>
      <c r="V444" s="2">
        <v>43465</v>
      </c>
      <c r="W444" s="2">
        <v>43830</v>
      </c>
      <c r="X444" s="2">
        <v>44196</v>
      </c>
      <c r="Y444" s="2">
        <v>44561</v>
      </c>
    </row>
    <row r="445" spans="1:26" x14ac:dyDescent="0.25">
      <c r="A445" s="4"/>
      <c r="D445">
        <v>17.488399999999999</v>
      </c>
      <c r="E445">
        <v>14.0707</v>
      </c>
      <c r="F445">
        <v>15.092700000000001</v>
      </c>
      <c r="G445">
        <v>13.418900000000001</v>
      </c>
      <c r="H445">
        <v>15.849500000000001</v>
      </c>
      <c r="I445">
        <v>15.7179</v>
      </c>
      <c r="J445">
        <v>18.159700000000001</v>
      </c>
      <c r="K445">
        <v>15.845800000000001</v>
      </c>
      <c r="L445">
        <v>11.452199999999999</v>
      </c>
      <c r="M445">
        <v>15.1829</v>
      </c>
      <c r="N445">
        <v>12.382199999999999</v>
      </c>
      <c r="O445">
        <v>19.978400000000001</v>
      </c>
      <c r="P445">
        <v>17.4819</v>
      </c>
      <c r="Q445">
        <v>20.047799999999999</v>
      </c>
      <c r="R445">
        <v>17.2761</v>
      </c>
      <c r="S445">
        <v>16.9528</v>
      </c>
      <c r="T445">
        <v>17.676400000000001</v>
      </c>
      <c r="U445">
        <v>18.581</v>
      </c>
      <c r="V445">
        <v>18.670200000000001</v>
      </c>
      <c r="W445">
        <v>22.968699999999998</v>
      </c>
      <c r="X445">
        <v>33.381</v>
      </c>
      <c r="Y445">
        <v>32.573399999999999</v>
      </c>
    </row>
    <row r="446" spans="1:26" x14ac:dyDescent="0.25">
      <c r="A446" s="1" t="s">
        <v>224</v>
      </c>
      <c r="B446" t="s">
        <v>1157</v>
      </c>
      <c r="C446" t="s">
        <v>1199</v>
      </c>
      <c r="D446" s="2">
        <f>_xll.BDH($A446, $D$1, $B446, $C446, "Direction", "H", "Period", "Y","cols=22;rows=2")</f>
        <v>36889</v>
      </c>
      <c r="E446" s="2">
        <v>37256</v>
      </c>
      <c r="F446" s="2">
        <v>37621</v>
      </c>
      <c r="G446" s="2">
        <v>37986</v>
      </c>
      <c r="H446" s="2">
        <v>38352</v>
      </c>
      <c r="I446" s="2">
        <v>38716</v>
      </c>
      <c r="J446" s="2">
        <v>39080</v>
      </c>
      <c r="K446" s="2">
        <v>39447</v>
      </c>
      <c r="L446" s="2">
        <v>39813</v>
      </c>
      <c r="M446" s="2">
        <v>40178</v>
      </c>
      <c r="N446" s="2">
        <v>40543</v>
      </c>
      <c r="O446" s="2">
        <v>40907</v>
      </c>
      <c r="P446" s="2">
        <v>41274</v>
      </c>
      <c r="Q446" s="2">
        <v>41639</v>
      </c>
      <c r="R446" s="2">
        <v>42004</v>
      </c>
      <c r="S446" s="2">
        <v>42369</v>
      </c>
      <c r="T446" s="2">
        <v>42734</v>
      </c>
      <c r="U446" s="2">
        <v>43098</v>
      </c>
      <c r="V446" s="2">
        <v>43465</v>
      </c>
      <c r="W446" s="2">
        <v>43830</v>
      </c>
      <c r="X446" s="2">
        <v>44196</v>
      </c>
      <c r="Y446" s="2">
        <v>44561</v>
      </c>
    </row>
    <row r="447" spans="1:26" x14ac:dyDescent="0.25">
      <c r="A447" s="4"/>
      <c r="D447">
        <v>8.3893000000000004</v>
      </c>
      <c r="E447">
        <v>5.3918999999999997</v>
      </c>
      <c r="F447">
        <v>5.7255000000000003</v>
      </c>
      <c r="G447">
        <v>7.1327999999999996</v>
      </c>
      <c r="H447">
        <v>5.5225999999999997</v>
      </c>
      <c r="I447">
        <v>7.4340999999999999</v>
      </c>
      <c r="J447">
        <v>8.7794000000000008</v>
      </c>
      <c r="K447">
        <v>8.3658000000000001</v>
      </c>
      <c r="L447">
        <v>16.600000000000001</v>
      </c>
      <c r="M447">
        <v>5.0698999999999996</v>
      </c>
      <c r="N447">
        <v>5.9188000000000001</v>
      </c>
      <c r="O447">
        <v>5.7858000000000001</v>
      </c>
      <c r="P447">
        <v>6.2591999999999999</v>
      </c>
      <c r="Q447">
        <v>6.3445999999999998</v>
      </c>
      <c r="R447">
        <v>6.8295000000000003</v>
      </c>
      <c r="S447">
        <v>5.7464000000000004</v>
      </c>
      <c r="T447">
        <v>6.3987999999999996</v>
      </c>
      <c r="U447">
        <v>7.7481999999999998</v>
      </c>
      <c r="V447">
        <v>8.8432999999999993</v>
      </c>
      <c r="W447">
        <v>9.4829000000000008</v>
      </c>
      <c r="X447">
        <v>11.0082</v>
      </c>
      <c r="Y447">
        <v>10.8765</v>
      </c>
    </row>
    <row r="448" spans="1:26" x14ac:dyDescent="0.25">
      <c r="A448" s="1" t="s">
        <v>225</v>
      </c>
      <c r="B448" t="s">
        <v>1157</v>
      </c>
      <c r="C448" t="s">
        <v>1199</v>
      </c>
      <c r="D448" s="2">
        <f>_xll.BDH($A448, $D$1, $B448, $C448, "Direction", "H", "Period", "Y","cols=22;rows=2")</f>
        <v>36889</v>
      </c>
      <c r="E448" s="2">
        <v>37256</v>
      </c>
      <c r="F448" s="2">
        <v>37621</v>
      </c>
      <c r="G448" s="2">
        <v>37986</v>
      </c>
      <c r="H448" s="2">
        <v>38352</v>
      </c>
      <c r="I448" s="2">
        <v>38716</v>
      </c>
      <c r="J448" s="2">
        <v>39080</v>
      </c>
      <c r="K448" s="2">
        <v>39447</v>
      </c>
      <c r="L448" s="2">
        <v>39813</v>
      </c>
      <c r="M448" s="2">
        <v>40178</v>
      </c>
      <c r="N448" s="2">
        <v>40543</v>
      </c>
      <c r="O448" s="2">
        <v>40907</v>
      </c>
      <c r="P448" s="2">
        <v>41274</v>
      </c>
      <c r="Q448" s="2">
        <v>41639</v>
      </c>
      <c r="R448" s="2">
        <v>42004</v>
      </c>
      <c r="S448" s="2">
        <v>42369</v>
      </c>
      <c r="T448" s="2">
        <v>42734</v>
      </c>
      <c r="U448" s="2">
        <v>43098</v>
      </c>
      <c r="V448" s="2">
        <v>43465</v>
      </c>
      <c r="W448" s="2">
        <v>43830</v>
      </c>
      <c r="X448" s="2">
        <v>44196</v>
      </c>
      <c r="Y448" s="2">
        <v>44561</v>
      </c>
    </row>
    <row r="449" spans="1:26" x14ac:dyDescent="0.25">
      <c r="A449" s="4"/>
      <c r="D449">
        <v>10.8475</v>
      </c>
      <c r="E449">
        <v>8.0343</v>
      </c>
      <c r="F449">
        <v>12.6675</v>
      </c>
      <c r="G449">
        <v>11.215999999999999</v>
      </c>
      <c r="H449">
        <v>11.8749</v>
      </c>
      <c r="I449">
        <v>14.598000000000001</v>
      </c>
      <c r="J449">
        <v>13.867900000000001</v>
      </c>
      <c r="K449">
        <v>10.667999999999999</v>
      </c>
      <c r="L449">
        <v>7.5814000000000004</v>
      </c>
      <c r="M449">
        <v>9.3246000000000002</v>
      </c>
      <c r="N449">
        <v>12.600300000000001</v>
      </c>
      <c r="O449">
        <v>11.5547</v>
      </c>
      <c r="P449">
        <v>13.0747</v>
      </c>
      <c r="Q449">
        <v>14.7165</v>
      </c>
      <c r="R449">
        <v>15.9063</v>
      </c>
      <c r="S449">
        <v>17.813800000000001</v>
      </c>
      <c r="T449">
        <v>17.138300000000001</v>
      </c>
      <c r="U449">
        <v>17.355599999999999</v>
      </c>
      <c r="V449">
        <v>16.680800000000001</v>
      </c>
      <c r="W449">
        <v>53.984999999999999</v>
      </c>
      <c r="X449">
        <v>24.7623</v>
      </c>
      <c r="Y449">
        <v>26.738900000000001</v>
      </c>
    </row>
    <row r="450" spans="1:26" x14ac:dyDescent="0.25">
      <c r="A450" s="1" t="s">
        <v>226</v>
      </c>
      <c r="B450" t="s">
        <v>1157</v>
      </c>
      <c r="C450" t="s">
        <v>1197</v>
      </c>
      <c r="D450" s="2">
        <f>_xll.BDH($A450, $D$1, $B450, $C450, "Direction", "H", "Period", "Y","cols=4;rows=2")</f>
        <v>36889</v>
      </c>
      <c r="E450" s="2">
        <v>37256</v>
      </c>
      <c r="F450" s="2">
        <v>37621</v>
      </c>
      <c r="G450" s="2">
        <v>37986</v>
      </c>
    </row>
    <row r="451" spans="1:26" x14ac:dyDescent="0.25">
      <c r="A451" s="4"/>
      <c r="D451">
        <v>8.5930999999999997</v>
      </c>
      <c r="E451">
        <v>7.8068999999999997</v>
      </c>
      <c r="F451">
        <v>2.3167</v>
      </c>
      <c r="G451">
        <v>2.1566999999999998</v>
      </c>
    </row>
    <row r="452" spans="1:26" x14ac:dyDescent="0.25">
      <c r="A452" s="1" t="s">
        <v>227</v>
      </c>
      <c r="B452" t="s">
        <v>1157</v>
      </c>
      <c r="C452" t="s">
        <v>1199</v>
      </c>
      <c r="D452" s="2">
        <f>_xll.BDH($A452, $D$1, $B452, $C452, "Direction", "H", "Period", "Y","cols=22;rows=2")</f>
        <v>36889</v>
      </c>
      <c r="E452" s="2">
        <v>37256</v>
      </c>
      <c r="F452" s="2">
        <v>37621</v>
      </c>
      <c r="G452" s="2">
        <v>37986</v>
      </c>
      <c r="H452" s="2">
        <v>38352</v>
      </c>
      <c r="I452" s="2">
        <v>38716</v>
      </c>
      <c r="J452" s="2">
        <v>39080</v>
      </c>
      <c r="K452" s="2">
        <v>39447</v>
      </c>
      <c r="L452" s="2">
        <v>39813</v>
      </c>
      <c r="M452" s="2">
        <v>40178</v>
      </c>
      <c r="N452" s="2">
        <v>40543</v>
      </c>
      <c r="O452" s="2">
        <v>40907</v>
      </c>
      <c r="P452" s="2">
        <v>41274</v>
      </c>
      <c r="Q452" s="2">
        <v>41639</v>
      </c>
      <c r="R452" s="2">
        <v>42004</v>
      </c>
      <c r="S452" s="2">
        <v>42369</v>
      </c>
      <c r="T452" s="2">
        <v>42734</v>
      </c>
      <c r="U452" s="2">
        <v>43098</v>
      </c>
      <c r="V452" s="2">
        <v>43465</v>
      </c>
      <c r="W452" s="2">
        <v>43830</v>
      </c>
      <c r="X452" s="2">
        <v>44196</v>
      </c>
      <c r="Y452" s="2">
        <v>44561</v>
      </c>
    </row>
    <row r="453" spans="1:26" x14ac:dyDescent="0.25">
      <c r="A453" s="4"/>
      <c r="D453">
        <v>3.7010000000000001</v>
      </c>
      <c r="E453">
        <v>1.6552</v>
      </c>
      <c r="F453">
        <v>1.6600999999999999</v>
      </c>
      <c r="G453">
        <v>2.3957999999999999</v>
      </c>
      <c r="H453">
        <v>9.3313000000000006</v>
      </c>
      <c r="I453">
        <v>6.4241999999999999</v>
      </c>
      <c r="J453">
        <v>4.1554000000000002</v>
      </c>
      <c r="K453">
        <v>5.4489999999999998</v>
      </c>
      <c r="L453">
        <v>4.6311999999999998</v>
      </c>
      <c r="M453">
        <v>3.7235999999999998</v>
      </c>
      <c r="N453">
        <v>3.6191</v>
      </c>
      <c r="O453">
        <v>3.4552999999999998</v>
      </c>
      <c r="P453">
        <v>4.4187000000000003</v>
      </c>
      <c r="Q453">
        <v>4.7123999999999997</v>
      </c>
      <c r="R453">
        <v>6.5721999999999996</v>
      </c>
      <c r="S453">
        <v>4.2808999999999999</v>
      </c>
      <c r="T453">
        <v>7.2077999999999998</v>
      </c>
      <c r="U453">
        <v>5.7314999999999996</v>
      </c>
      <c r="V453">
        <v>5.8253000000000004</v>
      </c>
      <c r="W453">
        <v>7.6661999999999999</v>
      </c>
      <c r="X453">
        <v>18.552499999999998</v>
      </c>
      <c r="Y453">
        <v>2357.7273</v>
      </c>
    </row>
    <row r="454" spans="1:26" x14ac:dyDescent="0.25">
      <c r="A454" s="1" t="s">
        <v>228</v>
      </c>
      <c r="B454" t="s">
        <v>1157</v>
      </c>
      <c r="C454" t="s">
        <v>1181</v>
      </c>
      <c r="D454" s="2">
        <f>_xll.BDH($A454, $D$1, $B454, $C454, "Direction", "H", "Period", "Y","cols=10;rows=2")</f>
        <v>36889</v>
      </c>
      <c r="E454" s="2">
        <v>37256</v>
      </c>
      <c r="F454" s="2">
        <v>37621</v>
      </c>
      <c r="G454" s="2">
        <v>37986</v>
      </c>
      <c r="H454" s="2">
        <v>38352</v>
      </c>
      <c r="I454" s="2">
        <v>38716</v>
      </c>
      <c r="J454" s="2">
        <v>39080</v>
      </c>
      <c r="K454" s="2">
        <v>39447</v>
      </c>
      <c r="L454" s="2">
        <v>39813</v>
      </c>
      <c r="M454" s="2">
        <v>40178</v>
      </c>
      <c r="N454" s="2"/>
    </row>
    <row r="455" spans="1:26" x14ac:dyDescent="0.25">
      <c r="A455" s="4"/>
      <c r="D455">
        <v>12.2255</v>
      </c>
      <c r="E455">
        <v>3.8769</v>
      </c>
      <c r="F455">
        <v>4.6344000000000003</v>
      </c>
      <c r="G455">
        <v>4.4707999999999997</v>
      </c>
      <c r="H455">
        <v>7.9134000000000002</v>
      </c>
      <c r="I455">
        <v>5.7092000000000001</v>
      </c>
      <c r="J455">
        <v>7.7534999999999998</v>
      </c>
      <c r="K455">
        <v>20.0382</v>
      </c>
      <c r="L455">
        <v>11.0372</v>
      </c>
      <c r="M455">
        <v>7.2797999999999998</v>
      </c>
    </row>
    <row r="456" spans="1:26" x14ac:dyDescent="0.25">
      <c r="A456" s="1" t="s">
        <v>229</v>
      </c>
      <c r="B456" t="s">
        <v>1157</v>
      </c>
      <c r="C456" t="s">
        <v>1193</v>
      </c>
      <c r="D456" s="2">
        <f>_xll.BDH($A456, $D$1, $B456, $C456, "Direction", "H", "Period", "Y","cols=17;rows=2")</f>
        <v>36889</v>
      </c>
      <c r="E456" s="2">
        <v>37256</v>
      </c>
      <c r="F456" s="2">
        <v>37621</v>
      </c>
      <c r="G456" s="2">
        <v>37986</v>
      </c>
      <c r="H456" s="2">
        <v>38352</v>
      </c>
      <c r="I456" s="2">
        <v>38716</v>
      </c>
      <c r="J456" s="2">
        <v>39080</v>
      </c>
      <c r="K456" s="2">
        <v>39447</v>
      </c>
      <c r="L456" s="2">
        <v>39813</v>
      </c>
      <c r="M456" s="2">
        <v>40178</v>
      </c>
      <c r="N456" s="2">
        <v>40543</v>
      </c>
      <c r="O456" s="2">
        <v>40907</v>
      </c>
      <c r="P456" s="2">
        <v>41274</v>
      </c>
      <c r="Q456" s="2">
        <v>41639</v>
      </c>
      <c r="R456" s="2">
        <v>42004</v>
      </c>
      <c r="S456" s="2">
        <v>42369</v>
      </c>
      <c r="T456" s="2">
        <v>42734</v>
      </c>
    </row>
    <row r="457" spans="1:26" x14ac:dyDescent="0.25">
      <c r="A457" s="4"/>
      <c r="D457">
        <v>66.756299999999996</v>
      </c>
      <c r="E457">
        <v>18.218800000000002</v>
      </c>
      <c r="F457">
        <v>9.3701000000000008</v>
      </c>
      <c r="G457">
        <v>18.782900000000001</v>
      </c>
      <c r="H457">
        <v>16.991299999999999</v>
      </c>
      <c r="I457">
        <v>14.644299999999999</v>
      </c>
      <c r="J457">
        <v>13.866099999999999</v>
      </c>
      <c r="K457">
        <v>12.3245</v>
      </c>
      <c r="L457">
        <v>6.0160999999999998</v>
      </c>
      <c r="M457">
        <v>10.5959</v>
      </c>
      <c r="N457">
        <v>10.350199999999999</v>
      </c>
      <c r="O457">
        <v>7.8105000000000002</v>
      </c>
      <c r="P457">
        <v>8.4562000000000008</v>
      </c>
      <c r="Q457">
        <v>7.5345000000000004</v>
      </c>
      <c r="R457">
        <v>9.2462</v>
      </c>
      <c r="S457">
        <v>9.2688000000000006</v>
      </c>
      <c r="T457">
        <v>10.485200000000001</v>
      </c>
    </row>
    <row r="458" spans="1:26" x14ac:dyDescent="0.25">
      <c r="A458" s="1" t="s">
        <v>230</v>
      </c>
      <c r="B458" t="s">
        <v>1157</v>
      </c>
      <c r="C458" t="s">
        <v>1199</v>
      </c>
      <c r="D458" s="2">
        <f>_xll.BDH($A458, $D$1, $B458, $C458, "Direction", "H", "Period", "Y","cols=22;rows=2")</f>
        <v>36889</v>
      </c>
      <c r="E458" s="2">
        <v>37256</v>
      </c>
      <c r="F458" s="2">
        <v>37621</v>
      </c>
      <c r="G458" s="2">
        <v>37986</v>
      </c>
      <c r="H458" s="2">
        <v>38352</v>
      </c>
      <c r="I458" s="2">
        <v>38716</v>
      </c>
      <c r="J458" s="2">
        <v>39080</v>
      </c>
      <c r="K458" s="2">
        <v>39447</v>
      </c>
      <c r="L458" s="2">
        <v>39813</v>
      </c>
      <c r="M458" s="2">
        <v>40178</v>
      </c>
      <c r="N458" s="2">
        <v>40543</v>
      </c>
      <c r="O458" s="2">
        <v>40907</v>
      </c>
      <c r="P458" s="2">
        <v>41274</v>
      </c>
      <c r="Q458" s="2">
        <v>41639</v>
      </c>
      <c r="R458" s="2">
        <v>42004</v>
      </c>
      <c r="S458" s="2">
        <v>42369</v>
      </c>
      <c r="T458" s="2">
        <v>42734</v>
      </c>
      <c r="U458" s="2">
        <v>43098</v>
      </c>
      <c r="V458" s="2">
        <v>43465</v>
      </c>
      <c r="W458" s="2">
        <v>43830</v>
      </c>
      <c r="X458" s="2">
        <v>44196</v>
      </c>
      <c r="Y458" s="2">
        <v>44561</v>
      </c>
    </row>
    <row r="459" spans="1:26" x14ac:dyDescent="0.25">
      <c r="A459" s="4"/>
      <c r="D459">
        <v>4.4678000000000004</v>
      </c>
      <c r="E459">
        <v>7.5484999999999998</v>
      </c>
      <c r="F459">
        <v>4.8213999999999997</v>
      </c>
      <c r="G459">
        <v>12.4908</v>
      </c>
      <c r="H459">
        <v>9.0685000000000002</v>
      </c>
      <c r="I459">
        <v>5.4138999999999999</v>
      </c>
      <c r="J459">
        <v>7.9957000000000003</v>
      </c>
      <c r="K459">
        <v>6.9101999999999997</v>
      </c>
      <c r="L459">
        <v>3.6516999999999999</v>
      </c>
      <c r="M459">
        <v>5.7617000000000003</v>
      </c>
      <c r="N459">
        <v>21.085799999999999</v>
      </c>
      <c r="O459">
        <v>4.3653000000000004</v>
      </c>
      <c r="P459">
        <v>8.7776999999999994</v>
      </c>
      <c r="Q459">
        <v>9.5820000000000007</v>
      </c>
      <c r="R459">
        <v>7.9142000000000001</v>
      </c>
      <c r="S459">
        <v>6.1772999999999998</v>
      </c>
      <c r="T459">
        <v>7.9988999999999999</v>
      </c>
      <c r="U459">
        <v>8.0954999999999995</v>
      </c>
      <c r="V459">
        <v>6.6902999999999997</v>
      </c>
      <c r="W459">
        <v>7.2408999999999999</v>
      </c>
      <c r="X459">
        <v>9.3388000000000009</v>
      </c>
      <c r="Y459">
        <v>10.0746</v>
      </c>
    </row>
    <row r="460" spans="1:26" x14ac:dyDescent="0.25">
      <c r="A460" s="1" t="s">
        <v>231</v>
      </c>
      <c r="B460" t="s">
        <v>1157</v>
      </c>
      <c r="C460" t="s">
        <v>1199</v>
      </c>
      <c r="D460" s="2">
        <f>_xll.BDH($A460, $D$1, $B460, $C460, "Direction", "H", "Period", "Y","cols=22;rows=2")</f>
        <v>36889</v>
      </c>
      <c r="E460" s="2">
        <v>37256</v>
      </c>
      <c r="F460" s="2">
        <v>37621</v>
      </c>
      <c r="G460" s="2">
        <v>37986</v>
      </c>
      <c r="H460" s="2">
        <v>38352</v>
      </c>
      <c r="I460" s="2">
        <v>38716</v>
      </c>
      <c r="J460" s="2">
        <v>39080</v>
      </c>
      <c r="K460" s="2">
        <v>39447</v>
      </c>
      <c r="L460" s="2">
        <v>39813</v>
      </c>
      <c r="M460" s="2">
        <v>40178</v>
      </c>
      <c r="N460" s="2">
        <v>40543</v>
      </c>
      <c r="O460" s="2">
        <v>40907</v>
      </c>
      <c r="P460" s="2">
        <v>41274</v>
      </c>
      <c r="Q460" s="2">
        <v>41639</v>
      </c>
      <c r="R460" s="2">
        <v>42004</v>
      </c>
      <c r="S460" s="2">
        <v>42369</v>
      </c>
      <c r="T460" s="2">
        <v>42734</v>
      </c>
      <c r="U460" s="2">
        <v>43098</v>
      </c>
      <c r="V460" s="2">
        <v>43465</v>
      </c>
      <c r="W460" s="2">
        <v>43830</v>
      </c>
      <c r="X460" s="2">
        <v>44196</v>
      </c>
      <c r="Y460" s="2">
        <v>44561</v>
      </c>
      <c r="Z460" s="2"/>
    </row>
    <row r="461" spans="1:26" x14ac:dyDescent="0.25">
      <c r="A461" s="4"/>
      <c r="D461">
        <v>18.308800000000002</v>
      </c>
      <c r="E461">
        <v>14.225300000000001</v>
      </c>
      <c r="F461">
        <v>11.716799999999999</v>
      </c>
      <c r="G461">
        <v>15.6769</v>
      </c>
      <c r="H461">
        <v>13.263999999999999</v>
      </c>
      <c r="I461">
        <v>14.1715</v>
      </c>
      <c r="J461">
        <v>14.332800000000001</v>
      </c>
      <c r="K461">
        <v>14.912699999999999</v>
      </c>
      <c r="L461">
        <v>8.6750000000000007</v>
      </c>
      <c r="M461">
        <v>10.404299999999999</v>
      </c>
      <c r="N461">
        <v>13.036899999999999</v>
      </c>
      <c r="O461">
        <v>10.7865</v>
      </c>
      <c r="P461">
        <v>12.6736</v>
      </c>
      <c r="Q461">
        <v>13.8033</v>
      </c>
      <c r="R461">
        <v>11.7073</v>
      </c>
      <c r="S461">
        <v>12.7339</v>
      </c>
      <c r="T461">
        <v>12.462</v>
      </c>
      <c r="U461">
        <v>23.403700000000001</v>
      </c>
      <c r="V461">
        <v>13.057399999999999</v>
      </c>
      <c r="W461">
        <v>15.6325</v>
      </c>
      <c r="X461">
        <v>15.716900000000001</v>
      </c>
      <c r="Y461">
        <v>15.553900000000001</v>
      </c>
    </row>
    <row r="462" spans="1:26" x14ac:dyDescent="0.25">
      <c r="A462" s="1" t="s">
        <v>232</v>
      </c>
      <c r="B462" t="s">
        <v>1157</v>
      </c>
      <c r="C462" t="s">
        <v>1191</v>
      </c>
      <c r="D462" s="2">
        <f>_xll.BDH($A462, $D$1, $B462, $C462, "Direction", "H", "Period", "Y","cols=2;rows=2")</f>
        <v>36889</v>
      </c>
      <c r="E462" s="2">
        <v>37256</v>
      </c>
    </row>
    <row r="463" spans="1:26" x14ac:dyDescent="0.25">
      <c r="A463" s="4"/>
      <c r="D463">
        <v>12.805300000000001</v>
      </c>
      <c r="E463">
        <v>9.2399999999999996E-2</v>
      </c>
    </row>
    <row r="464" spans="1:26" x14ac:dyDescent="0.25">
      <c r="A464" s="1" t="s">
        <v>233</v>
      </c>
      <c r="B464" t="s">
        <v>1157</v>
      </c>
      <c r="C464" t="s">
        <v>1199</v>
      </c>
      <c r="D464" s="2">
        <f>_xll.BDH($A464, $D$1, $B464, $C464, "Direction", "H", "Period", "Y","cols=22;rows=2")</f>
        <v>36889</v>
      </c>
      <c r="E464" s="2">
        <v>37256</v>
      </c>
      <c r="F464" s="2">
        <v>37621</v>
      </c>
      <c r="G464" s="2">
        <v>37986</v>
      </c>
      <c r="H464" s="2">
        <v>38352</v>
      </c>
      <c r="I464" s="2">
        <v>38716</v>
      </c>
      <c r="J464" s="2">
        <v>39080</v>
      </c>
      <c r="K464" s="2">
        <v>39447</v>
      </c>
      <c r="L464" s="2">
        <v>39813</v>
      </c>
      <c r="M464" s="2">
        <v>40178</v>
      </c>
      <c r="N464" s="2">
        <v>40543</v>
      </c>
      <c r="O464" s="2">
        <v>40907</v>
      </c>
      <c r="P464" s="2">
        <v>41274</v>
      </c>
      <c r="Q464" s="2">
        <v>41639</v>
      </c>
      <c r="R464" s="2">
        <v>42004</v>
      </c>
      <c r="S464" s="2">
        <v>42369</v>
      </c>
      <c r="T464" s="2">
        <v>42734</v>
      </c>
      <c r="U464" s="2">
        <v>43098</v>
      </c>
      <c r="V464" s="2">
        <v>43465</v>
      </c>
      <c r="W464" s="2">
        <v>43830</v>
      </c>
      <c r="X464" s="2">
        <v>44196</v>
      </c>
      <c r="Y464" s="2">
        <v>44561</v>
      </c>
    </row>
    <row r="465" spans="1:26" x14ac:dyDescent="0.25">
      <c r="A465" s="4"/>
      <c r="D465">
        <v>11.2873</v>
      </c>
      <c r="E465">
        <v>6.7504</v>
      </c>
      <c r="F465">
        <v>6.1273</v>
      </c>
      <c r="G465">
        <v>9.1363000000000003</v>
      </c>
      <c r="H465">
        <v>13.219900000000001</v>
      </c>
      <c r="I465">
        <v>8.8782999999999994</v>
      </c>
      <c r="J465">
        <v>7.8868</v>
      </c>
      <c r="K465">
        <v>12.3004</v>
      </c>
      <c r="L465">
        <v>5.2323000000000004</v>
      </c>
      <c r="M465">
        <v>7.5186999999999999</v>
      </c>
      <c r="N465">
        <v>13.2826</v>
      </c>
      <c r="O465">
        <v>11.799799999999999</v>
      </c>
      <c r="P465">
        <v>11.3286</v>
      </c>
      <c r="Q465">
        <v>15.7737</v>
      </c>
      <c r="R465">
        <v>17.156500000000001</v>
      </c>
      <c r="S465">
        <v>10.055899999999999</v>
      </c>
      <c r="T465">
        <v>11.877800000000001</v>
      </c>
      <c r="U465">
        <v>13.173299999999999</v>
      </c>
      <c r="V465">
        <v>11.2186</v>
      </c>
      <c r="W465">
        <v>11.500299999999999</v>
      </c>
      <c r="X465">
        <v>16.4131</v>
      </c>
      <c r="Y465">
        <v>31.855399999999999</v>
      </c>
    </row>
    <row r="466" spans="1:26" x14ac:dyDescent="0.25">
      <c r="A466" s="1" t="s">
        <v>234</v>
      </c>
      <c r="B466" t="s">
        <v>1157</v>
      </c>
      <c r="C466" t="s">
        <v>1199</v>
      </c>
      <c r="D466" s="2">
        <f>_xll.BDH($A466, $D$1, $B466, $C466, "Direction", "H", "Period", "Y","cols=22;rows=2")</f>
        <v>36889</v>
      </c>
      <c r="E466" s="2">
        <v>37256</v>
      </c>
      <c r="F466" s="2">
        <v>37621</v>
      </c>
      <c r="G466" s="2">
        <v>37986</v>
      </c>
      <c r="H466" s="2">
        <v>38352</v>
      </c>
      <c r="I466" s="2">
        <v>38716</v>
      </c>
      <c r="J466" s="2">
        <v>39080</v>
      </c>
      <c r="K466" s="2">
        <v>39447</v>
      </c>
      <c r="L466" s="2">
        <v>39813</v>
      </c>
      <c r="M466" s="2">
        <v>40178</v>
      </c>
      <c r="N466" s="2">
        <v>40543</v>
      </c>
      <c r="O466" s="2">
        <v>40907</v>
      </c>
      <c r="P466" s="2">
        <v>41274</v>
      </c>
      <c r="Q466" s="2">
        <v>41639</v>
      </c>
      <c r="R466" s="2">
        <v>42004</v>
      </c>
      <c r="S466" s="2">
        <v>42369</v>
      </c>
      <c r="T466" s="2">
        <v>42734</v>
      </c>
      <c r="U466" s="2">
        <v>43098</v>
      </c>
      <c r="V466" s="2">
        <v>43465</v>
      </c>
      <c r="W466" s="2">
        <v>43830</v>
      </c>
      <c r="X466" s="2">
        <v>44196</v>
      </c>
      <c r="Y466" s="2">
        <v>44561</v>
      </c>
    </row>
    <row r="467" spans="1:26" x14ac:dyDescent="0.25">
      <c r="A467" s="4"/>
      <c r="D467">
        <v>4.8257000000000003</v>
      </c>
      <c r="E467">
        <v>3.8673000000000002</v>
      </c>
      <c r="F467">
        <v>4.6608999999999998</v>
      </c>
      <c r="G467">
        <v>6.4599000000000002</v>
      </c>
      <c r="H467">
        <v>5.3586</v>
      </c>
      <c r="I467">
        <v>9.8259000000000007</v>
      </c>
      <c r="J467">
        <v>5.5105000000000004</v>
      </c>
      <c r="K467">
        <v>9.0891999999999999</v>
      </c>
      <c r="L467">
        <v>4.7458999999999998</v>
      </c>
      <c r="M467">
        <v>5.3787000000000003</v>
      </c>
      <c r="N467">
        <v>3.3557999999999999</v>
      </c>
      <c r="O467">
        <v>4.1425000000000001</v>
      </c>
      <c r="P467">
        <v>3.8447</v>
      </c>
      <c r="Q467">
        <v>3.5354999999999999</v>
      </c>
      <c r="R467">
        <v>4.0373000000000001</v>
      </c>
      <c r="S467">
        <v>3.7216</v>
      </c>
      <c r="T467">
        <v>4.3827999999999996</v>
      </c>
      <c r="U467">
        <v>5.5739999999999998</v>
      </c>
      <c r="V467">
        <v>6.5460000000000003</v>
      </c>
      <c r="W467">
        <v>8.3023000000000007</v>
      </c>
      <c r="X467">
        <v>7.4273999999999996</v>
      </c>
      <c r="Y467">
        <v>9.8386999999999993</v>
      </c>
    </row>
    <row r="468" spans="1:26" x14ac:dyDescent="0.25">
      <c r="A468" s="1" t="s">
        <v>235</v>
      </c>
      <c r="B468" t="s">
        <v>1157</v>
      </c>
      <c r="C468" t="s">
        <v>1191</v>
      </c>
      <c r="D468" s="2">
        <f>_xll.BDH($A468, $D$1, $B468, $C468, "Direction", "H", "Period", "Y","cols=2;rows=2")</f>
        <v>36889</v>
      </c>
      <c r="E468" s="2">
        <v>37256</v>
      </c>
    </row>
    <row r="469" spans="1:26" x14ac:dyDescent="0.25">
      <c r="A469" s="4"/>
      <c r="D469">
        <v>9.3057999999999996</v>
      </c>
      <c r="E469">
        <v>7.8310000000000004</v>
      </c>
    </row>
    <row r="470" spans="1:26" x14ac:dyDescent="0.25">
      <c r="A470" s="1" t="s">
        <v>236</v>
      </c>
      <c r="B470" t="s">
        <v>1157</v>
      </c>
      <c r="C470" t="s">
        <v>1201</v>
      </c>
      <c r="D470" s="2">
        <f>_xll.BDH($A470, $D$1, $B470, $C470, "Direction", "H", "Period", "Y","cols=20;rows=2")</f>
        <v>36889</v>
      </c>
      <c r="E470" s="2">
        <v>37256</v>
      </c>
      <c r="F470" s="2">
        <v>37621</v>
      </c>
      <c r="G470" s="2">
        <v>37986</v>
      </c>
      <c r="H470" s="2">
        <v>38352</v>
      </c>
      <c r="I470" s="2">
        <v>38716</v>
      </c>
      <c r="J470" s="2">
        <v>39080</v>
      </c>
      <c r="K470" s="2">
        <v>39447</v>
      </c>
      <c r="L470" s="2">
        <v>39813</v>
      </c>
      <c r="M470" s="2">
        <v>40178</v>
      </c>
      <c r="N470" s="2">
        <v>40543</v>
      </c>
      <c r="O470" s="2">
        <v>40907</v>
      </c>
      <c r="P470" s="2">
        <v>41274</v>
      </c>
      <c r="Q470" s="2">
        <v>41639</v>
      </c>
      <c r="R470" s="2">
        <v>42004</v>
      </c>
      <c r="S470" s="2">
        <v>42369</v>
      </c>
      <c r="T470" s="2">
        <v>42734</v>
      </c>
      <c r="U470" s="2">
        <v>43098</v>
      </c>
      <c r="V470" s="2">
        <v>43465</v>
      </c>
      <c r="W470" s="2">
        <v>43830</v>
      </c>
    </row>
    <row r="471" spans="1:26" x14ac:dyDescent="0.25">
      <c r="A471" s="4"/>
      <c r="D471">
        <v>7.8456000000000001</v>
      </c>
      <c r="E471">
        <v>3.0222000000000002</v>
      </c>
      <c r="F471">
        <v>6.6639999999999997</v>
      </c>
      <c r="G471">
        <v>9.1030999999999995</v>
      </c>
      <c r="H471">
        <v>4.7229999999999999</v>
      </c>
      <c r="I471">
        <v>8.2466000000000008</v>
      </c>
      <c r="J471">
        <v>4.6006</v>
      </c>
      <c r="K471">
        <v>8.6752000000000002</v>
      </c>
      <c r="L471">
        <v>3.9828999999999999</v>
      </c>
      <c r="M471">
        <v>3.7684000000000002</v>
      </c>
      <c r="N471">
        <v>3.7427000000000001</v>
      </c>
      <c r="O471">
        <v>4.2249999999999996</v>
      </c>
      <c r="P471">
        <v>2.8224999999999998</v>
      </c>
      <c r="Q471">
        <v>2.6356999999999999</v>
      </c>
      <c r="R471">
        <v>5.1017999999999999</v>
      </c>
      <c r="S471">
        <v>2.3140000000000001</v>
      </c>
      <c r="T471">
        <v>2.7637</v>
      </c>
      <c r="U471">
        <v>3.5577999999999999</v>
      </c>
      <c r="V471">
        <v>3.5975999999999999</v>
      </c>
      <c r="W471">
        <v>4.7480000000000002</v>
      </c>
    </row>
    <row r="472" spans="1:26" x14ac:dyDescent="0.25">
      <c r="A472" s="1" t="s">
        <v>237</v>
      </c>
      <c r="B472" t="s">
        <v>1157</v>
      </c>
      <c r="C472" t="s">
        <v>1199</v>
      </c>
      <c r="D472" s="2">
        <f>_xll.BDH($A472, $D$1, $B472, $C472, "Direction", "H", "Period", "Y","cols=22;rows=2")</f>
        <v>36889</v>
      </c>
      <c r="E472" s="2">
        <v>37256</v>
      </c>
      <c r="F472" s="2">
        <v>37621</v>
      </c>
      <c r="G472" s="2">
        <v>37986</v>
      </c>
      <c r="H472" s="2">
        <v>38352</v>
      </c>
      <c r="I472" s="2">
        <v>38716</v>
      </c>
      <c r="J472" s="2">
        <v>39080</v>
      </c>
      <c r="K472" s="2">
        <v>39447</v>
      </c>
      <c r="L472" s="2">
        <v>39813</v>
      </c>
      <c r="M472" s="2">
        <v>40178</v>
      </c>
      <c r="N472" s="2">
        <v>40543</v>
      </c>
      <c r="O472" s="2">
        <v>40907</v>
      </c>
      <c r="P472" s="2">
        <v>41274</v>
      </c>
      <c r="Q472" s="2">
        <v>41639</v>
      </c>
      <c r="R472" s="2">
        <v>42004</v>
      </c>
      <c r="S472" s="2">
        <v>42369</v>
      </c>
      <c r="T472" s="2">
        <v>42734</v>
      </c>
      <c r="U472" s="2">
        <v>43098</v>
      </c>
      <c r="V472" s="2">
        <v>43465</v>
      </c>
      <c r="W472" s="2">
        <v>43830</v>
      </c>
      <c r="X472" s="2">
        <v>44196</v>
      </c>
      <c r="Y472" s="2">
        <v>44561</v>
      </c>
    </row>
    <row r="473" spans="1:26" x14ac:dyDescent="0.25">
      <c r="A473" s="4"/>
      <c r="D473">
        <v>1.0232000000000001</v>
      </c>
      <c r="E473">
        <v>1.2998000000000001</v>
      </c>
      <c r="F473">
        <v>0.91379999999999995</v>
      </c>
      <c r="G473">
        <v>1.5083</v>
      </c>
      <c r="H473">
        <v>1.0769</v>
      </c>
      <c r="I473">
        <v>0.65590000000000004</v>
      </c>
      <c r="J473">
        <v>4.4992999999999999</v>
      </c>
      <c r="K473">
        <v>0.87849999999999995</v>
      </c>
      <c r="L473">
        <v>0.2989</v>
      </c>
      <c r="M473">
        <v>3.4462000000000002</v>
      </c>
      <c r="N473">
        <v>5.6990999999999996</v>
      </c>
      <c r="O473">
        <v>3.4666000000000001</v>
      </c>
      <c r="P473">
        <v>5.4621000000000004</v>
      </c>
      <c r="Q473">
        <v>5.8136000000000001</v>
      </c>
      <c r="R473">
        <v>4.1798000000000002</v>
      </c>
      <c r="S473">
        <v>3.4464999999999999</v>
      </c>
      <c r="T473">
        <v>2.4278</v>
      </c>
      <c r="U473">
        <v>2.7435999999999998</v>
      </c>
      <c r="V473">
        <v>2.0238</v>
      </c>
      <c r="W473">
        <v>2.0941999999999998</v>
      </c>
      <c r="X473">
        <v>1.4390000000000001</v>
      </c>
      <c r="Y473">
        <v>5.2507000000000001</v>
      </c>
    </row>
    <row r="474" spans="1:26" x14ac:dyDescent="0.25">
      <c r="A474" s="1" t="s">
        <v>238</v>
      </c>
      <c r="B474" t="s">
        <v>1157</v>
      </c>
      <c r="C474" t="s">
        <v>1187</v>
      </c>
      <c r="D474" s="2">
        <f>_xll.BDH($A474, $D$1, $B474, $C474, "Direction", "H", "Period", "Y","cols=5;rows=2")</f>
        <v>36889</v>
      </c>
      <c r="E474" s="2">
        <v>37256</v>
      </c>
      <c r="F474" s="2">
        <v>37621</v>
      </c>
      <c r="G474" s="2">
        <v>37986</v>
      </c>
      <c r="H474" s="2">
        <v>38352</v>
      </c>
    </row>
    <row r="475" spans="1:26" x14ac:dyDescent="0.25">
      <c r="A475" s="4"/>
      <c r="D475">
        <v>18.013000000000002</v>
      </c>
      <c r="E475">
        <v>13.9582</v>
      </c>
      <c r="F475">
        <v>4.391</v>
      </c>
      <c r="G475">
        <v>9.9124999999999996</v>
      </c>
      <c r="H475">
        <v>10.196300000000001</v>
      </c>
    </row>
    <row r="476" spans="1:26" x14ac:dyDescent="0.25">
      <c r="A476" s="1" t="s">
        <v>239</v>
      </c>
      <c r="B476" t="s">
        <v>1157</v>
      </c>
      <c r="C476" t="s">
        <v>1199</v>
      </c>
      <c r="D476" s="2">
        <f>_xll.BDH($A476, $D$1, $B476, $C476, "Direction", "H", "Period", "Y","cols=22;rows=2")</f>
        <v>36889</v>
      </c>
      <c r="E476" s="2">
        <v>37256</v>
      </c>
      <c r="F476" s="2">
        <v>37621</v>
      </c>
      <c r="G476" s="2">
        <v>37986</v>
      </c>
      <c r="H476" s="2">
        <v>38352</v>
      </c>
      <c r="I476" s="2">
        <v>38716</v>
      </c>
      <c r="J476" s="2">
        <v>39080</v>
      </c>
      <c r="K476" s="2">
        <v>39447</v>
      </c>
      <c r="L476" s="2">
        <v>39813</v>
      </c>
      <c r="M476" s="2">
        <v>40178</v>
      </c>
      <c r="N476" s="2">
        <v>40543</v>
      </c>
      <c r="O476" s="2">
        <v>40907</v>
      </c>
      <c r="P476" s="2">
        <v>41274</v>
      </c>
      <c r="Q476" s="2">
        <v>41639</v>
      </c>
      <c r="R476" s="2">
        <v>42004</v>
      </c>
      <c r="S476" s="2">
        <v>42369</v>
      </c>
      <c r="T476" s="2">
        <v>42734</v>
      </c>
      <c r="U476" s="2">
        <v>43098</v>
      </c>
      <c r="V476" s="2">
        <v>43465</v>
      </c>
      <c r="W476" s="2">
        <v>43830</v>
      </c>
      <c r="X476" s="2">
        <v>44196</v>
      </c>
      <c r="Y476" s="2">
        <v>44561</v>
      </c>
    </row>
    <row r="477" spans="1:26" x14ac:dyDescent="0.25">
      <c r="A477" s="4"/>
      <c r="D477">
        <v>2.5552999999999999</v>
      </c>
      <c r="E477">
        <v>3.7869999999999999</v>
      </c>
      <c r="F477">
        <v>4.7339000000000002</v>
      </c>
      <c r="G477">
        <v>11.4742</v>
      </c>
      <c r="H477">
        <v>20.413499999999999</v>
      </c>
      <c r="I477">
        <v>6.2469000000000001</v>
      </c>
      <c r="J477">
        <v>5.6951000000000001</v>
      </c>
      <c r="K477">
        <v>5.6116000000000001</v>
      </c>
      <c r="L477">
        <v>2.7704</v>
      </c>
      <c r="M477">
        <v>7.5597000000000003</v>
      </c>
      <c r="N477">
        <v>8.5259</v>
      </c>
      <c r="O477">
        <v>5.2629000000000001</v>
      </c>
      <c r="P477">
        <v>8.5998000000000001</v>
      </c>
      <c r="Q477">
        <v>6.1599000000000004</v>
      </c>
      <c r="R477">
        <v>4.3102999999999998</v>
      </c>
      <c r="S477">
        <v>2.2749000000000001</v>
      </c>
      <c r="T477">
        <v>4.6619999999999999</v>
      </c>
      <c r="U477">
        <v>5.8798000000000004</v>
      </c>
      <c r="V477">
        <v>3.8673000000000002</v>
      </c>
      <c r="W477">
        <v>12.845599999999999</v>
      </c>
      <c r="X477">
        <v>12.5313</v>
      </c>
      <c r="Y477">
        <v>7.9295</v>
      </c>
    </row>
    <row r="478" spans="1:26" x14ac:dyDescent="0.25">
      <c r="A478" s="1" t="s">
        <v>240</v>
      </c>
      <c r="B478" t="s">
        <v>1157</v>
      </c>
      <c r="C478" t="s">
        <v>1199</v>
      </c>
      <c r="D478" s="2">
        <f>_xll.BDH($A478, $D$1, $B478, $C478, "Direction", "H", "Period", "Y","cols=22;rows=2")</f>
        <v>36889</v>
      </c>
      <c r="E478" s="2">
        <v>37256</v>
      </c>
      <c r="F478" s="2">
        <v>37621</v>
      </c>
      <c r="G478" s="2">
        <v>37986</v>
      </c>
      <c r="H478" s="2">
        <v>38352</v>
      </c>
      <c r="I478" s="2">
        <v>38716</v>
      </c>
      <c r="J478" s="2">
        <v>39080</v>
      </c>
      <c r="K478" s="2">
        <v>39447</v>
      </c>
      <c r="L478" s="2">
        <v>39813</v>
      </c>
      <c r="M478" s="2">
        <v>40178</v>
      </c>
      <c r="N478" s="2">
        <v>40543</v>
      </c>
      <c r="O478" s="2">
        <v>40907</v>
      </c>
      <c r="P478" s="2">
        <v>41274</v>
      </c>
      <c r="Q478" s="2">
        <v>41639</v>
      </c>
      <c r="R478" s="2">
        <v>42004</v>
      </c>
      <c r="S478" s="2">
        <v>42369</v>
      </c>
      <c r="T478" s="2">
        <v>42734</v>
      </c>
      <c r="U478" s="2">
        <v>43098</v>
      </c>
      <c r="V478" s="2">
        <v>43465</v>
      </c>
      <c r="W478" s="2">
        <v>43830</v>
      </c>
      <c r="X478" s="2">
        <v>44196</v>
      </c>
      <c r="Y478" s="2">
        <v>44561</v>
      </c>
      <c r="Z478" s="2"/>
    </row>
    <row r="479" spans="1:26" x14ac:dyDescent="0.25">
      <c r="A479" s="4"/>
      <c r="D479">
        <v>7.1726999999999999</v>
      </c>
      <c r="E479">
        <v>7.3295000000000003</v>
      </c>
      <c r="F479">
        <v>7.2519999999999998</v>
      </c>
      <c r="G479">
        <v>10.7509</v>
      </c>
      <c r="H479">
        <v>9.7512000000000008</v>
      </c>
      <c r="I479">
        <v>9.9840999999999998</v>
      </c>
      <c r="J479">
        <v>8.9826999999999995</v>
      </c>
      <c r="K479">
        <v>7.6832000000000003</v>
      </c>
      <c r="L479">
        <v>5.7206999999999999</v>
      </c>
      <c r="M479">
        <v>9.4271999999999991</v>
      </c>
      <c r="N479">
        <v>9.2476000000000003</v>
      </c>
      <c r="O479">
        <v>6.5096999999999996</v>
      </c>
      <c r="P479">
        <v>5.9756</v>
      </c>
      <c r="Q479">
        <v>9.6602999999999994</v>
      </c>
      <c r="R479">
        <v>12.5032</v>
      </c>
      <c r="S479">
        <v>7.8577000000000004</v>
      </c>
      <c r="T479">
        <v>9.0033999999999992</v>
      </c>
      <c r="U479">
        <v>13.464</v>
      </c>
      <c r="V479">
        <v>9.2158999999999995</v>
      </c>
      <c r="W479">
        <v>7.0580999999999996</v>
      </c>
      <c r="X479">
        <v>13.2943</v>
      </c>
      <c r="Y479">
        <v>6.7370999999999999</v>
      </c>
    </row>
    <row r="480" spans="1:26" x14ac:dyDescent="0.25">
      <c r="A480" s="1" t="s">
        <v>241</v>
      </c>
      <c r="B480" t="s">
        <v>1157</v>
      </c>
      <c r="C480" t="s">
        <v>1199</v>
      </c>
      <c r="D480" s="2">
        <f>_xll.BDH($A480, $D$1, $B480, $C480, "Direction", "H", "Period", "Y","cols=22;rows=2")</f>
        <v>36889</v>
      </c>
      <c r="E480" s="2">
        <v>37256</v>
      </c>
      <c r="F480" s="2">
        <v>37621</v>
      </c>
      <c r="G480" s="2">
        <v>37986</v>
      </c>
      <c r="H480" s="2">
        <v>38352</v>
      </c>
      <c r="I480" s="2">
        <v>38716</v>
      </c>
      <c r="J480" s="2">
        <v>39080</v>
      </c>
      <c r="K480" s="2">
        <v>39447</v>
      </c>
      <c r="L480" s="2">
        <v>39813</v>
      </c>
      <c r="M480" s="2">
        <v>40178</v>
      </c>
      <c r="N480" s="2">
        <v>40543</v>
      </c>
      <c r="O480" s="2">
        <v>40907</v>
      </c>
      <c r="P480" s="2">
        <v>41274</v>
      </c>
      <c r="Q480" s="2">
        <v>41639</v>
      </c>
      <c r="R480" s="2">
        <v>42004</v>
      </c>
      <c r="S480" s="2">
        <v>42369</v>
      </c>
      <c r="T480" s="2">
        <v>42734</v>
      </c>
      <c r="U480" s="2">
        <v>43098</v>
      </c>
      <c r="V480" s="2">
        <v>43465</v>
      </c>
      <c r="W480" s="2">
        <v>43830</v>
      </c>
      <c r="X480" s="2">
        <v>44196</v>
      </c>
      <c r="Y480" s="2">
        <v>44561</v>
      </c>
    </row>
    <row r="481" spans="1:25" x14ac:dyDescent="0.25">
      <c r="A481" s="4"/>
      <c r="D481">
        <v>4.4702999999999999</v>
      </c>
      <c r="E481">
        <v>5.9305000000000003</v>
      </c>
      <c r="F481">
        <v>5.0471000000000004</v>
      </c>
      <c r="G481">
        <v>6.0894000000000004</v>
      </c>
      <c r="H481">
        <v>6.7537000000000003</v>
      </c>
      <c r="I481">
        <v>7.2382</v>
      </c>
      <c r="J481">
        <v>10.075900000000001</v>
      </c>
      <c r="K481">
        <v>13.067299999999999</v>
      </c>
      <c r="L481">
        <v>6.6403999999999996</v>
      </c>
      <c r="M481">
        <v>5.7285000000000004</v>
      </c>
      <c r="N481">
        <v>3.6587000000000001</v>
      </c>
      <c r="O481">
        <v>5.7706999999999997</v>
      </c>
      <c r="P481">
        <v>7.524</v>
      </c>
      <c r="Q481">
        <v>5.1787000000000001</v>
      </c>
      <c r="R481">
        <v>6.0359999999999996</v>
      </c>
      <c r="S481">
        <v>3.8845999999999998</v>
      </c>
      <c r="T481">
        <v>3.8999000000000001</v>
      </c>
      <c r="U481">
        <v>3.5701999999999998</v>
      </c>
      <c r="V481">
        <v>13.102600000000001</v>
      </c>
      <c r="W481">
        <v>10.5395</v>
      </c>
      <c r="X481">
        <v>11.658899999999999</v>
      </c>
      <c r="Y481">
        <v>8.0634999999999994</v>
      </c>
    </row>
    <row r="482" spans="1:25" x14ac:dyDescent="0.25">
      <c r="A482" s="1" t="s">
        <v>242</v>
      </c>
      <c r="B482" t="s">
        <v>1157</v>
      </c>
      <c r="C482" t="s">
        <v>1183</v>
      </c>
      <c r="D482" s="2">
        <f>_xll.BDH($A482, $D$1, $B482, $C482, "Direction", "H", "Period", "Y","cols=7;rows=2")</f>
        <v>36889</v>
      </c>
      <c r="E482" s="2">
        <v>37256</v>
      </c>
      <c r="F482" s="2">
        <v>37621</v>
      </c>
      <c r="G482" s="2">
        <v>37986</v>
      </c>
      <c r="H482" s="2">
        <v>38352</v>
      </c>
      <c r="I482" s="2">
        <v>38716</v>
      </c>
      <c r="J482" s="2">
        <v>39080</v>
      </c>
    </row>
    <row r="483" spans="1:25" x14ac:dyDescent="0.25">
      <c r="A483" s="4"/>
      <c r="D483">
        <v>35.037700000000001</v>
      </c>
      <c r="E483">
        <v>36.9041</v>
      </c>
      <c r="F483">
        <v>15.257400000000001</v>
      </c>
      <c r="G483">
        <v>4.1662999999999997</v>
      </c>
      <c r="H483">
        <v>7.5674999999999999</v>
      </c>
      <c r="I483">
        <v>4.9992999999999999</v>
      </c>
      <c r="J483">
        <v>5.4246999999999996</v>
      </c>
    </row>
    <row r="484" spans="1:25" x14ac:dyDescent="0.25">
      <c r="A484" s="1" t="s">
        <v>243</v>
      </c>
      <c r="B484" t="s">
        <v>1157</v>
      </c>
      <c r="C484" t="s">
        <v>1185</v>
      </c>
      <c r="D484" s="2">
        <f>_xll.BDH($A484, $D$1, $B484, $C484, "Direction", "H", "Period", "Y","cols=1;rows=2")</f>
        <v>36889</v>
      </c>
    </row>
    <row r="485" spans="1:25" x14ac:dyDescent="0.25">
      <c r="A485" s="4"/>
      <c r="D485">
        <v>11.6822</v>
      </c>
    </row>
    <row r="486" spans="1:25" x14ac:dyDescent="0.25">
      <c r="A486" s="1" t="s">
        <v>244</v>
      </c>
      <c r="B486" t="s">
        <v>1157</v>
      </c>
      <c r="C486" t="s">
        <v>1185</v>
      </c>
      <c r="D486" s="2">
        <f>_xll.BDH($A486, $D$1, $B486, $C486, "Direction", "H", "Period", "Y","cols=1;rows=2")</f>
        <v>36889</v>
      </c>
    </row>
    <row r="487" spans="1:25" x14ac:dyDescent="0.25">
      <c r="A487" s="4"/>
      <c r="D487">
        <v>3.4131999999999998</v>
      </c>
    </row>
    <row r="488" spans="1:25" x14ac:dyDescent="0.25">
      <c r="A488" s="1" t="s">
        <v>245</v>
      </c>
      <c r="B488" t="s">
        <v>1157</v>
      </c>
      <c r="C488" t="s">
        <v>1190</v>
      </c>
      <c r="D488" s="2">
        <f>_xll.BDH($A488, $D$1, $B488, $C488, "Direction", "H", "Period", "Y","cols=3;rows=2")</f>
        <v>36889</v>
      </c>
      <c r="E488" s="2">
        <v>37256</v>
      </c>
      <c r="F488" s="2">
        <v>37621</v>
      </c>
    </row>
    <row r="489" spans="1:25" x14ac:dyDescent="0.25">
      <c r="A489" s="4"/>
      <c r="D489">
        <v>4.1820000000000004</v>
      </c>
      <c r="E489">
        <v>3.4622000000000002</v>
      </c>
      <c r="F489">
        <v>7.4330999999999996</v>
      </c>
    </row>
    <row r="490" spans="1:25" x14ac:dyDescent="0.25">
      <c r="A490" s="1" t="s">
        <v>246</v>
      </c>
      <c r="B490" t="s">
        <v>1157</v>
      </c>
      <c r="C490" t="s">
        <v>1198</v>
      </c>
      <c r="D490" s="2">
        <f>_xll.BDH($A490, $D$1, $B490, $C490, "Direction", "H", "Period", "Y","cols=8;rows=2")</f>
        <v>36889</v>
      </c>
      <c r="E490" s="2">
        <v>37256</v>
      </c>
      <c r="F490" s="2">
        <v>37621</v>
      </c>
      <c r="G490" s="2">
        <v>37986</v>
      </c>
      <c r="H490" s="2">
        <v>38352</v>
      </c>
      <c r="I490" s="2">
        <v>38716</v>
      </c>
      <c r="J490" s="2">
        <v>39080</v>
      </c>
      <c r="K490" s="2">
        <v>39447</v>
      </c>
      <c r="L490" s="2"/>
    </row>
    <row r="491" spans="1:25" x14ac:dyDescent="0.25">
      <c r="A491" s="4"/>
      <c r="D491">
        <v>3.2787999999999999</v>
      </c>
      <c r="E491">
        <v>2.5485000000000002</v>
      </c>
      <c r="F491">
        <v>1.8794999999999999</v>
      </c>
      <c r="G491">
        <v>10.2484</v>
      </c>
      <c r="H491">
        <v>0.99009999999999998</v>
      </c>
      <c r="I491">
        <v>7.0628000000000002</v>
      </c>
      <c r="J491">
        <v>5.2900999999999998</v>
      </c>
      <c r="K491">
        <v>2.5522999999999998</v>
      </c>
    </row>
    <row r="492" spans="1:25" x14ac:dyDescent="0.25">
      <c r="A492" s="1" t="s">
        <v>247</v>
      </c>
      <c r="B492" t="s">
        <v>1157</v>
      </c>
      <c r="C492" t="s">
        <v>1198</v>
      </c>
      <c r="D492" s="2">
        <f>_xll.BDH($A492, $D$1, $B492, $C492, "Direction", "H", "Period", "Y","cols=9;rows=2")</f>
        <v>36889</v>
      </c>
      <c r="E492" s="2">
        <v>37256</v>
      </c>
      <c r="F492" s="2">
        <v>37621</v>
      </c>
      <c r="G492" s="2">
        <v>37986</v>
      </c>
      <c r="H492" s="2">
        <v>38352</v>
      </c>
      <c r="I492" s="2">
        <v>38716</v>
      </c>
      <c r="J492" s="2">
        <v>39080</v>
      </c>
      <c r="K492" s="2">
        <v>39447</v>
      </c>
      <c r="L492" s="2">
        <v>39813</v>
      </c>
    </row>
    <row r="493" spans="1:25" x14ac:dyDescent="0.25">
      <c r="A493" s="4"/>
      <c r="D493">
        <v>6.9585999999999997</v>
      </c>
      <c r="E493">
        <v>5.4077999999999999</v>
      </c>
      <c r="F493">
        <v>5.2575000000000003</v>
      </c>
      <c r="G493">
        <v>1.2595000000000001</v>
      </c>
      <c r="H493">
        <v>1.6621999999999999</v>
      </c>
      <c r="I493">
        <v>0.60589999999999999</v>
      </c>
      <c r="J493">
        <v>1.821</v>
      </c>
      <c r="K493">
        <v>0.90569999999999995</v>
      </c>
      <c r="L493">
        <v>0.1192</v>
      </c>
    </row>
    <row r="494" spans="1:25" x14ac:dyDescent="0.25">
      <c r="A494" s="1" t="s">
        <v>248</v>
      </c>
      <c r="B494" t="s">
        <v>1157</v>
      </c>
      <c r="C494" t="s">
        <v>1185</v>
      </c>
      <c r="D494" s="2">
        <f>_xll.BDH($A494, $D$1, $B494, $C494, "Direction", "H", "Period", "Y","cols=1;rows=2")</f>
        <v>36889</v>
      </c>
    </row>
    <row r="495" spans="1:25" x14ac:dyDescent="0.25">
      <c r="A495" s="4"/>
      <c r="D495">
        <v>7.8235999999999999</v>
      </c>
    </row>
    <row r="496" spans="1:25" x14ac:dyDescent="0.25">
      <c r="A496" s="1" t="s">
        <v>249</v>
      </c>
      <c r="B496" t="s">
        <v>1157</v>
      </c>
      <c r="C496" t="s">
        <v>1185</v>
      </c>
      <c r="D496" s="2" t="str">
        <f>_xll.BDH($A496, $D$1, $B496, $C496, "Direction", "H", "Period", "Y")</f>
        <v>#N/A N/A</v>
      </c>
    </row>
    <row r="497" spans="1:26" x14ac:dyDescent="0.25">
      <c r="A497" s="4"/>
    </row>
    <row r="498" spans="1:26" x14ac:dyDescent="0.25">
      <c r="A498" s="1" t="s">
        <v>250</v>
      </c>
      <c r="B498" t="s">
        <v>1157</v>
      </c>
      <c r="C498" t="s">
        <v>1185</v>
      </c>
      <c r="D498" s="2">
        <f>_xll.BDH($A498, $D$1, $B498, $C498, "Direction", "H", "Period", "Y","cols=1;rows=2")</f>
        <v>36889</v>
      </c>
    </row>
    <row r="499" spans="1:26" x14ac:dyDescent="0.25">
      <c r="A499" s="4"/>
      <c r="D499">
        <v>0.85270000000000001</v>
      </c>
    </row>
    <row r="500" spans="1:26" x14ac:dyDescent="0.25">
      <c r="A500" s="1" t="s">
        <v>251</v>
      </c>
      <c r="B500" t="s">
        <v>1157</v>
      </c>
      <c r="C500" t="s">
        <v>1185</v>
      </c>
      <c r="D500" s="2">
        <f>_xll.BDH($A500, $D$1, $B500, $C500, "Direction", "H", "Period", "Y","cols=1;rows=2")</f>
        <v>36889</v>
      </c>
    </row>
    <row r="501" spans="1:26" x14ac:dyDescent="0.25">
      <c r="A501" s="4"/>
      <c r="D501">
        <v>8.9214000000000002</v>
      </c>
    </row>
    <row r="502" spans="1:26" x14ac:dyDescent="0.25">
      <c r="A502" s="1" t="s">
        <v>252</v>
      </c>
      <c r="B502" t="s">
        <v>1157</v>
      </c>
      <c r="C502" t="s">
        <v>1199</v>
      </c>
      <c r="D502" s="2">
        <f>_xll.BDH($A502, $D$1, $B502, $C502, "Direction", "H", "Period", "Y","cols=22;rows=2")</f>
        <v>36889</v>
      </c>
      <c r="E502" s="2">
        <v>37256</v>
      </c>
      <c r="F502" s="2">
        <v>37621</v>
      </c>
      <c r="G502" s="2">
        <v>37986</v>
      </c>
      <c r="H502" s="2">
        <v>38352</v>
      </c>
      <c r="I502" s="2">
        <v>38716</v>
      </c>
      <c r="J502" s="2">
        <v>39080</v>
      </c>
      <c r="K502" s="2">
        <v>39447</v>
      </c>
      <c r="L502" s="2">
        <v>39813</v>
      </c>
      <c r="M502" s="2">
        <v>40178</v>
      </c>
      <c r="N502" s="2">
        <v>40543</v>
      </c>
      <c r="O502" s="2">
        <v>40907</v>
      </c>
      <c r="P502" s="2">
        <v>41274</v>
      </c>
      <c r="Q502" s="2">
        <v>41639</v>
      </c>
      <c r="R502" s="2">
        <v>42004</v>
      </c>
      <c r="S502" s="2">
        <v>42369</v>
      </c>
      <c r="T502" s="2">
        <v>42734</v>
      </c>
      <c r="U502" s="2">
        <v>43098</v>
      </c>
      <c r="V502" s="2">
        <v>43465</v>
      </c>
      <c r="W502" s="2">
        <v>43830</v>
      </c>
      <c r="X502" s="2">
        <v>44196</v>
      </c>
      <c r="Y502" s="2">
        <v>44561</v>
      </c>
    </row>
    <row r="503" spans="1:26" x14ac:dyDescent="0.25">
      <c r="A503" s="4"/>
      <c r="D503">
        <v>14.5542</v>
      </c>
      <c r="E503">
        <v>14.5495</v>
      </c>
      <c r="F503">
        <v>16.126799999999999</v>
      </c>
      <c r="G503">
        <v>10.334199999999999</v>
      </c>
      <c r="H503">
        <v>11.5968</v>
      </c>
      <c r="I503">
        <v>11.139799999999999</v>
      </c>
      <c r="J503">
        <v>13.3666</v>
      </c>
      <c r="K503">
        <v>12.304</v>
      </c>
      <c r="L503">
        <v>7.3373999999999997</v>
      </c>
      <c r="M503">
        <v>9.2528000000000006</v>
      </c>
      <c r="N503">
        <v>9.0658999999999992</v>
      </c>
      <c r="O503">
        <v>7.4684999999999997</v>
      </c>
      <c r="P503">
        <v>9.1158999999999999</v>
      </c>
      <c r="Q503">
        <v>10.771699999999999</v>
      </c>
      <c r="R503">
        <v>12.0505</v>
      </c>
      <c r="S503">
        <v>16.929600000000001</v>
      </c>
      <c r="T503">
        <v>24.323</v>
      </c>
      <c r="U503">
        <v>15.7034</v>
      </c>
      <c r="V503">
        <v>14.7453</v>
      </c>
      <c r="W503">
        <v>17.054400000000001</v>
      </c>
      <c r="X503">
        <v>11.0678</v>
      </c>
      <c r="Y503">
        <v>13.687799999999999</v>
      </c>
    </row>
    <row r="504" spans="1:26" x14ac:dyDescent="0.25">
      <c r="A504" s="1" t="s">
        <v>253</v>
      </c>
      <c r="B504" t="s">
        <v>1157</v>
      </c>
      <c r="C504" t="s">
        <v>1183</v>
      </c>
      <c r="D504" s="2">
        <f>_xll.BDH($A504, $D$1, $B504, $C504, "Direction", "H", "Period", "Y","cols=7;rows=2")</f>
        <v>36889</v>
      </c>
      <c r="E504" s="2">
        <v>37256</v>
      </c>
      <c r="F504" s="2">
        <v>37621</v>
      </c>
      <c r="G504" s="2">
        <v>37986</v>
      </c>
      <c r="H504" s="2">
        <v>38352</v>
      </c>
      <c r="I504" s="2">
        <v>38716</v>
      </c>
      <c r="J504" s="2">
        <v>39080</v>
      </c>
    </row>
    <row r="505" spans="1:26" x14ac:dyDescent="0.25">
      <c r="A505" s="4"/>
      <c r="D505">
        <v>25.085899999999999</v>
      </c>
      <c r="E505">
        <v>21.9529</v>
      </c>
      <c r="F505">
        <v>8.9146999999999998</v>
      </c>
      <c r="G505">
        <v>45.15</v>
      </c>
      <c r="H505">
        <v>19.811599999999999</v>
      </c>
      <c r="I505">
        <v>21.153300000000002</v>
      </c>
      <c r="J505">
        <v>26.167999999999999</v>
      </c>
    </row>
    <row r="506" spans="1:26" x14ac:dyDescent="0.25">
      <c r="A506" s="1" t="s">
        <v>254</v>
      </c>
      <c r="B506" t="s">
        <v>1157</v>
      </c>
      <c r="C506" t="s">
        <v>1183</v>
      </c>
      <c r="D506" s="2">
        <f>_xll.BDH($A506, $D$1, $B506, $C506, "Direction", "H", "Period", "Y","cols=7;rows=2")</f>
        <v>36889</v>
      </c>
      <c r="E506" s="2">
        <v>37256</v>
      </c>
      <c r="F506" s="2">
        <v>37621</v>
      </c>
      <c r="G506" s="2">
        <v>37986</v>
      </c>
      <c r="H506" s="2">
        <v>38352</v>
      </c>
      <c r="I506" s="2">
        <v>38716</v>
      </c>
      <c r="J506" s="2">
        <v>39080</v>
      </c>
    </row>
    <row r="507" spans="1:26" x14ac:dyDescent="0.25">
      <c r="A507" s="4"/>
      <c r="D507">
        <v>16.484300000000001</v>
      </c>
      <c r="E507">
        <v>7.3545999999999996</v>
      </c>
      <c r="F507">
        <v>7.3358999999999996</v>
      </c>
      <c r="G507">
        <v>5.9242999999999997</v>
      </c>
      <c r="H507">
        <v>11.1762</v>
      </c>
      <c r="I507">
        <v>10.2919</v>
      </c>
      <c r="J507">
        <v>12.0463</v>
      </c>
    </row>
    <row r="508" spans="1:26" x14ac:dyDescent="0.25">
      <c r="A508" s="1" t="s">
        <v>255</v>
      </c>
      <c r="B508" t="s">
        <v>1157</v>
      </c>
      <c r="C508" t="s">
        <v>1199</v>
      </c>
      <c r="D508" s="2">
        <f>_xll.BDH($A508, $D$1, $B508, $C508, "Direction", "H", "Period", "Y","cols=22;rows=2")</f>
        <v>36889</v>
      </c>
      <c r="E508" s="2">
        <v>37256</v>
      </c>
      <c r="F508" s="2">
        <v>37621</v>
      </c>
      <c r="G508" s="2">
        <v>37986</v>
      </c>
      <c r="H508" s="2">
        <v>38352</v>
      </c>
      <c r="I508" s="2">
        <v>38716</v>
      </c>
      <c r="J508" s="2">
        <v>39080</v>
      </c>
      <c r="K508" s="2">
        <v>39447</v>
      </c>
      <c r="L508" s="2">
        <v>39813</v>
      </c>
      <c r="M508" s="2">
        <v>40178</v>
      </c>
      <c r="N508" s="2">
        <v>40543</v>
      </c>
      <c r="O508" s="2">
        <v>40907</v>
      </c>
      <c r="P508" s="2">
        <v>41274</v>
      </c>
      <c r="Q508" s="2">
        <v>41639</v>
      </c>
      <c r="R508" s="2">
        <v>42004</v>
      </c>
      <c r="S508" s="2">
        <v>42369</v>
      </c>
      <c r="T508" s="2">
        <v>42734</v>
      </c>
      <c r="U508" s="2">
        <v>43098</v>
      </c>
      <c r="V508" s="2">
        <v>43465</v>
      </c>
      <c r="W508" s="2">
        <v>43830</v>
      </c>
      <c r="X508" s="2">
        <v>44196</v>
      </c>
      <c r="Y508" s="2">
        <v>44561</v>
      </c>
    </row>
    <row r="509" spans="1:26" x14ac:dyDescent="0.25">
      <c r="A509" s="4"/>
      <c r="D509">
        <v>20.099299999999999</v>
      </c>
      <c r="E509">
        <v>11.8142</v>
      </c>
      <c r="F509">
        <v>7.7605000000000004</v>
      </c>
      <c r="G509">
        <v>10.207700000000001</v>
      </c>
      <c r="H509">
        <v>10.0014</v>
      </c>
      <c r="I509">
        <v>9.4484999999999992</v>
      </c>
      <c r="J509">
        <v>12.090400000000001</v>
      </c>
      <c r="K509">
        <v>8.375</v>
      </c>
      <c r="L509">
        <v>3.2296999999999998</v>
      </c>
      <c r="M509">
        <v>6.3220999999999998</v>
      </c>
      <c r="N509">
        <v>5.1886000000000001</v>
      </c>
      <c r="O509">
        <v>5.4657999999999998</v>
      </c>
      <c r="P509">
        <v>6.7766000000000002</v>
      </c>
      <c r="Q509">
        <v>9.6372</v>
      </c>
      <c r="R509">
        <v>8.8057999999999996</v>
      </c>
      <c r="S509">
        <v>14.969200000000001</v>
      </c>
      <c r="T509">
        <v>15.238300000000001</v>
      </c>
      <c r="U509">
        <v>22.232900000000001</v>
      </c>
      <c r="V509">
        <v>12.7042</v>
      </c>
      <c r="W509">
        <v>1.3939999999999999</v>
      </c>
      <c r="X509">
        <v>3.3113999999999999</v>
      </c>
      <c r="Y509">
        <v>31.1309</v>
      </c>
    </row>
    <row r="510" spans="1:26" x14ac:dyDescent="0.25">
      <c r="A510" s="1" t="s">
        <v>256</v>
      </c>
      <c r="B510" t="s">
        <v>1157</v>
      </c>
      <c r="C510" t="s">
        <v>1199</v>
      </c>
      <c r="D510" s="2">
        <f>_xll.BDH($A510, $D$1, $B510, $C510, "Direction", "H", "Period", "Y","cols=22;rows=2")</f>
        <v>36889</v>
      </c>
      <c r="E510" s="2">
        <v>37256</v>
      </c>
      <c r="F510" s="2">
        <v>37621</v>
      </c>
      <c r="G510" s="2">
        <v>37986</v>
      </c>
      <c r="H510" s="2">
        <v>38352</v>
      </c>
      <c r="I510" s="2">
        <v>38716</v>
      </c>
      <c r="J510" s="2">
        <v>39080</v>
      </c>
      <c r="K510" s="2">
        <v>39447</v>
      </c>
      <c r="L510" s="2">
        <v>39813</v>
      </c>
      <c r="M510" s="2">
        <v>40178</v>
      </c>
      <c r="N510" s="2">
        <v>40543</v>
      </c>
      <c r="O510" s="2">
        <v>40907</v>
      </c>
      <c r="P510" s="2">
        <v>41274</v>
      </c>
      <c r="Q510" s="2">
        <v>41639</v>
      </c>
      <c r="R510" s="2">
        <v>42004</v>
      </c>
      <c r="S510" s="2">
        <v>42369</v>
      </c>
      <c r="T510" s="2">
        <v>42734</v>
      </c>
      <c r="U510" s="2">
        <v>43098</v>
      </c>
      <c r="V510" s="2">
        <v>43465</v>
      </c>
      <c r="W510" s="2">
        <v>43830</v>
      </c>
      <c r="X510" s="2">
        <v>44196</v>
      </c>
      <c r="Y510" s="2">
        <v>44561</v>
      </c>
      <c r="Z510" s="2"/>
    </row>
    <row r="511" spans="1:26" x14ac:dyDescent="0.25">
      <c r="A511" s="4"/>
      <c r="D511">
        <v>19.381499999999999</v>
      </c>
      <c r="E511">
        <v>20.037500000000001</v>
      </c>
      <c r="F511">
        <v>17.0213</v>
      </c>
      <c r="G511">
        <v>10.248699999999999</v>
      </c>
      <c r="H511">
        <v>12.7592</v>
      </c>
      <c r="I511">
        <v>10.6942</v>
      </c>
      <c r="J511">
        <v>11.1584</v>
      </c>
      <c r="K511">
        <v>11.293900000000001</v>
      </c>
      <c r="L511">
        <v>11.6942</v>
      </c>
      <c r="M511">
        <v>12.8552</v>
      </c>
      <c r="N511">
        <v>10.762499999999999</v>
      </c>
      <c r="O511">
        <v>17.010400000000001</v>
      </c>
      <c r="P511">
        <v>10.8797</v>
      </c>
      <c r="Q511">
        <v>11.0634</v>
      </c>
      <c r="R511">
        <v>13.1929</v>
      </c>
      <c r="S511">
        <v>13.680300000000001</v>
      </c>
      <c r="T511">
        <v>13.3833</v>
      </c>
      <c r="U511">
        <v>14.4125</v>
      </c>
      <c r="V511">
        <v>7.9058999999999999</v>
      </c>
      <c r="W511">
        <v>11.456200000000001</v>
      </c>
      <c r="X511">
        <v>9.7263999999999999</v>
      </c>
      <c r="Y511">
        <v>13.8704</v>
      </c>
    </row>
    <row r="512" spans="1:26" x14ac:dyDescent="0.25">
      <c r="A512" s="1" t="s">
        <v>257</v>
      </c>
      <c r="B512" t="s">
        <v>1157</v>
      </c>
      <c r="C512" t="s">
        <v>1199</v>
      </c>
      <c r="D512" s="2">
        <f>_xll.BDH($A512, $D$1, $B512, $C512, "Direction", "H", "Period", "Y","cols=22;rows=2")</f>
        <v>36889</v>
      </c>
      <c r="E512" s="2">
        <v>37256</v>
      </c>
      <c r="F512" s="2">
        <v>37621</v>
      </c>
      <c r="G512" s="2">
        <v>37986</v>
      </c>
      <c r="H512" s="2">
        <v>38352</v>
      </c>
      <c r="I512" s="2">
        <v>38716</v>
      </c>
      <c r="J512" s="2">
        <v>39080</v>
      </c>
      <c r="K512" s="2">
        <v>39447</v>
      </c>
      <c r="L512" s="2">
        <v>39813</v>
      </c>
      <c r="M512" s="2">
        <v>40178</v>
      </c>
      <c r="N512" s="2">
        <v>40543</v>
      </c>
      <c r="O512" s="2">
        <v>40907</v>
      </c>
      <c r="P512" s="2">
        <v>41274</v>
      </c>
      <c r="Q512" s="2">
        <v>41639</v>
      </c>
      <c r="R512" s="2">
        <v>42004</v>
      </c>
      <c r="S512" s="2">
        <v>42369</v>
      </c>
      <c r="T512" s="2">
        <v>42734</v>
      </c>
      <c r="U512" s="2">
        <v>43098</v>
      </c>
      <c r="V512" s="2">
        <v>43465</v>
      </c>
      <c r="W512" s="2">
        <v>43830</v>
      </c>
      <c r="X512" s="2">
        <v>44196</v>
      </c>
      <c r="Y512" s="2">
        <v>44561</v>
      </c>
    </row>
    <row r="513" spans="1:26" x14ac:dyDescent="0.25">
      <c r="A513" s="4"/>
      <c r="D513">
        <v>9.2410999999999994</v>
      </c>
      <c r="E513">
        <v>7.4297000000000004</v>
      </c>
      <c r="F513">
        <v>6.7500999999999998</v>
      </c>
      <c r="G513">
        <v>7.0625999999999998</v>
      </c>
      <c r="H513">
        <v>8.2015999999999991</v>
      </c>
      <c r="I513">
        <v>6.7914000000000003</v>
      </c>
      <c r="J513">
        <v>7.3487999999999998</v>
      </c>
      <c r="K513">
        <v>6.7164999999999999</v>
      </c>
      <c r="L513">
        <v>5.3872</v>
      </c>
      <c r="M513">
        <v>3.7385999999999999</v>
      </c>
      <c r="N513">
        <v>4.7241</v>
      </c>
      <c r="O513">
        <v>5.4664000000000001</v>
      </c>
      <c r="P513">
        <v>5.2946999999999997</v>
      </c>
      <c r="Q513">
        <v>6.4071999999999996</v>
      </c>
      <c r="R513">
        <v>8.1890999999999998</v>
      </c>
      <c r="S513">
        <v>6.3840000000000003</v>
      </c>
      <c r="T513">
        <v>6.3281999999999998</v>
      </c>
      <c r="U513">
        <v>7.3849</v>
      </c>
      <c r="V513">
        <v>6.5842999999999998</v>
      </c>
      <c r="W513">
        <v>8.4280000000000008</v>
      </c>
      <c r="X513">
        <v>6.8224999999999998</v>
      </c>
      <c r="Y513">
        <v>6.6538000000000004</v>
      </c>
    </row>
    <row r="514" spans="1:26" x14ac:dyDescent="0.25">
      <c r="A514" s="1" t="s">
        <v>258</v>
      </c>
      <c r="B514" t="s">
        <v>1157</v>
      </c>
      <c r="C514" t="s">
        <v>1199</v>
      </c>
      <c r="D514" s="2">
        <f>_xll.BDH($A514, $D$1, $B514, $C514, "Direction", "H", "Period", "Y","cols=22;rows=2")</f>
        <v>36889</v>
      </c>
      <c r="E514" s="2">
        <v>37256</v>
      </c>
      <c r="F514" s="2">
        <v>37621</v>
      </c>
      <c r="G514" s="2">
        <v>37986</v>
      </c>
      <c r="H514" s="2">
        <v>38352</v>
      </c>
      <c r="I514" s="2">
        <v>38716</v>
      </c>
      <c r="J514" s="2">
        <v>39080</v>
      </c>
      <c r="K514" s="2">
        <v>39447</v>
      </c>
      <c r="L514" s="2">
        <v>39813</v>
      </c>
      <c r="M514" s="2">
        <v>40178</v>
      </c>
      <c r="N514" s="2">
        <v>40543</v>
      </c>
      <c r="O514" s="2">
        <v>40907</v>
      </c>
      <c r="P514" s="2">
        <v>41274</v>
      </c>
      <c r="Q514" s="2">
        <v>41639</v>
      </c>
      <c r="R514" s="2">
        <v>42004</v>
      </c>
      <c r="S514" s="2">
        <v>42369</v>
      </c>
      <c r="T514" s="2">
        <v>42734</v>
      </c>
      <c r="U514" s="2">
        <v>43098</v>
      </c>
      <c r="V514" s="2">
        <v>43465</v>
      </c>
      <c r="W514" s="2">
        <v>43830</v>
      </c>
      <c r="X514" s="2">
        <v>44196</v>
      </c>
      <c r="Y514" s="2">
        <v>44561</v>
      </c>
    </row>
    <row r="515" spans="1:26" x14ac:dyDescent="0.25">
      <c r="A515" s="4"/>
      <c r="D515">
        <v>31.9345</v>
      </c>
      <c r="E515">
        <v>6.0438000000000001</v>
      </c>
      <c r="F515">
        <v>2.1072000000000002</v>
      </c>
      <c r="G515">
        <v>99.9084</v>
      </c>
      <c r="H515">
        <v>16.1677</v>
      </c>
      <c r="I515">
        <v>27.3354</v>
      </c>
      <c r="J515">
        <v>16.084599999999998</v>
      </c>
      <c r="K515">
        <v>18.087800000000001</v>
      </c>
      <c r="L515">
        <v>6.9863</v>
      </c>
      <c r="M515">
        <v>14.410399999999999</v>
      </c>
      <c r="N515">
        <v>7.8489000000000004</v>
      </c>
      <c r="O515">
        <v>6.3577000000000004</v>
      </c>
      <c r="P515">
        <v>5.8808999999999996</v>
      </c>
      <c r="Q515">
        <v>9.2840000000000007</v>
      </c>
      <c r="R515">
        <v>6.3545999999999996</v>
      </c>
      <c r="S515">
        <v>7.9328000000000003</v>
      </c>
      <c r="T515">
        <v>9.7576999999999998</v>
      </c>
      <c r="U515">
        <v>14.287000000000001</v>
      </c>
      <c r="V515">
        <v>8.4451000000000001</v>
      </c>
      <c r="W515">
        <v>11.122299999999999</v>
      </c>
      <c r="X515">
        <v>12.567</v>
      </c>
      <c r="Y515">
        <v>9.0347000000000008</v>
      </c>
    </row>
    <row r="516" spans="1:26" x14ac:dyDescent="0.25">
      <c r="A516" s="1" t="s">
        <v>259</v>
      </c>
      <c r="B516" t="s">
        <v>1157</v>
      </c>
      <c r="C516" t="s">
        <v>1190</v>
      </c>
      <c r="D516" s="2">
        <f>_xll.BDH($A516, $D$1, $B516, $C516, "Direction", "H", "Period", "Y","cols=3;rows=2")</f>
        <v>36889</v>
      </c>
      <c r="E516" s="2">
        <v>37256</v>
      </c>
      <c r="F516" s="2">
        <v>37621</v>
      </c>
    </row>
    <row r="517" spans="1:26" x14ac:dyDescent="0.25">
      <c r="A517" s="4"/>
      <c r="D517">
        <v>9.3226999999999993</v>
      </c>
      <c r="E517">
        <v>11.8574</v>
      </c>
      <c r="F517">
        <v>14.154199999999999</v>
      </c>
    </row>
    <row r="518" spans="1:26" x14ac:dyDescent="0.25">
      <c r="A518" s="1" t="s">
        <v>260</v>
      </c>
      <c r="B518" t="s">
        <v>1157</v>
      </c>
      <c r="C518" t="s">
        <v>1199</v>
      </c>
      <c r="D518" s="2">
        <f>_xll.BDH($A518, $D$1, $B518, $C518, "Direction", "H", "Period", "Y","cols=22;rows=2")</f>
        <v>36889</v>
      </c>
      <c r="E518" s="2">
        <v>37256</v>
      </c>
      <c r="F518" s="2">
        <v>37621</v>
      </c>
      <c r="G518" s="2">
        <v>37986</v>
      </c>
      <c r="H518" s="2">
        <v>38352</v>
      </c>
      <c r="I518" s="2">
        <v>38716</v>
      </c>
      <c r="J518" s="2">
        <v>39080</v>
      </c>
      <c r="K518" s="2">
        <v>39447</v>
      </c>
      <c r="L518" s="2">
        <v>39813</v>
      </c>
      <c r="M518" s="2">
        <v>40178</v>
      </c>
      <c r="N518" s="2">
        <v>40543</v>
      </c>
      <c r="O518" s="2">
        <v>40907</v>
      </c>
      <c r="P518" s="2">
        <v>41274</v>
      </c>
      <c r="Q518" s="2">
        <v>41639</v>
      </c>
      <c r="R518" s="2">
        <v>42004</v>
      </c>
      <c r="S518" s="2">
        <v>42369</v>
      </c>
      <c r="T518" s="2">
        <v>42734</v>
      </c>
      <c r="U518" s="2">
        <v>43098</v>
      </c>
      <c r="V518" s="2">
        <v>43465</v>
      </c>
      <c r="W518" s="2">
        <v>43830</v>
      </c>
      <c r="X518" s="2">
        <v>44196</v>
      </c>
      <c r="Y518" s="2">
        <v>44561</v>
      </c>
    </row>
    <row r="519" spans="1:26" x14ac:dyDescent="0.25">
      <c r="A519" s="4"/>
      <c r="D519">
        <v>14.576000000000001</v>
      </c>
      <c r="E519">
        <v>18.890699999999999</v>
      </c>
      <c r="F519">
        <v>19.715199999999999</v>
      </c>
      <c r="G519">
        <v>14.363099999999999</v>
      </c>
      <c r="H519">
        <v>13.8621</v>
      </c>
      <c r="I519">
        <v>17.353400000000001</v>
      </c>
      <c r="J519">
        <v>18.772400000000001</v>
      </c>
      <c r="K519">
        <v>12.2074</v>
      </c>
      <c r="L519">
        <v>11.5906</v>
      </c>
      <c r="M519">
        <v>7.1586999999999996</v>
      </c>
      <c r="N519">
        <v>11.9549</v>
      </c>
      <c r="O519">
        <v>15.3415</v>
      </c>
      <c r="P519">
        <v>10.9011</v>
      </c>
      <c r="Q519">
        <v>12.1736</v>
      </c>
      <c r="R519">
        <v>20.675999999999998</v>
      </c>
      <c r="S519">
        <v>11.236000000000001</v>
      </c>
      <c r="T519">
        <v>15.052</v>
      </c>
      <c r="U519">
        <v>17.152200000000001</v>
      </c>
      <c r="V519">
        <v>12.296900000000001</v>
      </c>
      <c r="W519">
        <v>17.355799999999999</v>
      </c>
      <c r="X519">
        <v>7.1844999999999999</v>
      </c>
      <c r="Y519">
        <v>15.9817</v>
      </c>
    </row>
    <row r="520" spans="1:26" x14ac:dyDescent="0.25">
      <c r="A520" s="1" t="s">
        <v>261</v>
      </c>
      <c r="B520" t="s">
        <v>1157</v>
      </c>
      <c r="C520" t="s">
        <v>1199</v>
      </c>
      <c r="D520" s="2">
        <f>_xll.BDH($A520, $D$1, $B520, $C520, "Direction", "H", "Period", "Y","cols=22;rows=2")</f>
        <v>36889</v>
      </c>
      <c r="E520" s="2">
        <v>37256</v>
      </c>
      <c r="F520" s="2">
        <v>37621</v>
      </c>
      <c r="G520" s="2">
        <v>37986</v>
      </c>
      <c r="H520" s="2">
        <v>38352</v>
      </c>
      <c r="I520" s="2">
        <v>38716</v>
      </c>
      <c r="J520" s="2">
        <v>39080</v>
      </c>
      <c r="K520" s="2">
        <v>39447</v>
      </c>
      <c r="L520" s="2">
        <v>39813</v>
      </c>
      <c r="M520" s="2">
        <v>40178</v>
      </c>
      <c r="N520" s="2">
        <v>40543</v>
      </c>
      <c r="O520" s="2">
        <v>40907</v>
      </c>
      <c r="P520" s="2">
        <v>41274</v>
      </c>
      <c r="Q520" s="2">
        <v>41639</v>
      </c>
      <c r="R520" s="2">
        <v>42004</v>
      </c>
      <c r="S520" s="2">
        <v>42369</v>
      </c>
      <c r="T520" s="2">
        <v>42734</v>
      </c>
      <c r="U520" s="2">
        <v>43098</v>
      </c>
      <c r="V520" s="2">
        <v>43465</v>
      </c>
      <c r="W520" s="2">
        <v>43830</v>
      </c>
      <c r="X520" s="2">
        <v>44196</v>
      </c>
      <c r="Y520" s="2">
        <v>44561</v>
      </c>
      <c r="Z520" s="2"/>
    </row>
    <row r="521" spans="1:26" x14ac:dyDescent="0.25">
      <c r="A521" s="4"/>
      <c r="D521">
        <v>14.7315</v>
      </c>
      <c r="E521">
        <v>9.1746999999999996</v>
      </c>
      <c r="F521">
        <v>10.0023</v>
      </c>
      <c r="G521">
        <v>16.348700000000001</v>
      </c>
      <c r="H521">
        <v>8.6829999999999998</v>
      </c>
      <c r="I521">
        <v>9.7277000000000005</v>
      </c>
      <c r="J521">
        <v>11.0771</v>
      </c>
      <c r="K521">
        <v>14.1469</v>
      </c>
      <c r="L521">
        <v>5.0895999999999999</v>
      </c>
      <c r="M521">
        <v>10.6234</v>
      </c>
      <c r="N521">
        <v>7.9695</v>
      </c>
      <c r="O521">
        <v>6.7648000000000001</v>
      </c>
      <c r="P521">
        <v>12.0471</v>
      </c>
      <c r="Q521">
        <v>9.7295999999999996</v>
      </c>
      <c r="R521">
        <v>11.3858</v>
      </c>
      <c r="S521">
        <v>5.0467000000000004</v>
      </c>
      <c r="T521">
        <v>5.7859999999999996</v>
      </c>
      <c r="U521">
        <v>7.9057000000000004</v>
      </c>
      <c r="V521">
        <v>7.3360000000000003</v>
      </c>
      <c r="W521">
        <v>4.9288999999999996</v>
      </c>
      <c r="X521">
        <v>5.3802000000000003</v>
      </c>
      <c r="Y521">
        <v>27.852699999999999</v>
      </c>
    </row>
    <row r="522" spans="1:26" x14ac:dyDescent="0.25">
      <c r="A522" s="1" t="s">
        <v>262</v>
      </c>
      <c r="B522" t="s">
        <v>1157</v>
      </c>
      <c r="C522" t="s">
        <v>1191</v>
      </c>
      <c r="D522" s="2">
        <f>_xll.BDH($A522, $D$1, $B522, $C522, "Direction", "H", "Period", "Y","cols=2;rows=2")</f>
        <v>36889</v>
      </c>
      <c r="E522" s="2">
        <v>37256</v>
      </c>
    </row>
    <row r="523" spans="1:26" x14ac:dyDescent="0.25">
      <c r="A523" s="4"/>
      <c r="D523">
        <v>7.3587999999999996</v>
      </c>
      <c r="E523">
        <v>8.0739000000000001</v>
      </c>
    </row>
    <row r="524" spans="1:26" x14ac:dyDescent="0.25">
      <c r="A524" s="1" t="s">
        <v>263</v>
      </c>
      <c r="B524" t="s">
        <v>1157</v>
      </c>
      <c r="C524" t="s">
        <v>1188</v>
      </c>
      <c r="D524" s="2">
        <f>_xll.BDH($A524, $D$1, $B524, $C524, "Direction", "H", "Period", "Y","cols=13;rows=2")</f>
        <v>36889</v>
      </c>
      <c r="E524" s="2">
        <v>37256</v>
      </c>
      <c r="F524" s="2">
        <v>37621</v>
      </c>
      <c r="G524" s="2">
        <v>37986</v>
      </c>
      <c r="H524" s="2">
        <v>38352</v>
      </c>
      <c r="I524" s="2">
        <v>38716</v>
      </c>
      <c r="J524" s="2">
        <v>39080</v>
      </c>
      <c r="K524" s="2">
        <v>39447</v>
      </c>
      <c r="L524" s="2">
        <v>39813</v>
      </c>
      <c r="M524" s="2">
        <v>40178</v>
      </c>
      <c r="N524" s="2">
        <v>40543</v>
      </c>
      <c r="O524" s="2">
        <v>40907</v>
      </c>
      <c r="P524" s="2">
        <v>41274</v>
      </c>
    </row>
    <row r="525" spans="1:26" x14ac:dyDescent="0.25">
      <c r="A525" s="4"/>
      <c r="D525">
        <v>9.8307000000000002</v>
      </c>
      <c r="E525">
        <v>1.9644999999999999</v>
      </c>
      <c r="F525">
        <v>5.2888999999999999</v>
      </c>
      <c r="G525">
        <v>4.6283000000000003</v>
      </c>
      <c r="H525">
        <v>9.3145000000000007</v>
      </c>
      <c r="I525">
        <v>14.5291</v>
      </c>
      <c r="J525">
        <v>19.729900000000001</v>
      </c>
      <c r="K525">
        <v>14.8459</v>
      </c>
      <c r="L525">
        <v>5.8741000000000003</v>
      </c>
      <c r="M525">
        <v>11.5456</v>
      </c>
      <c r="N525">
        <v>21.468800000000002</v>
      </c>
      <c r="O525">
        <v>13.1187</v>
      </c>
      <c r="P525">
        <v>13.519600000000001</v>
      </c>
    </row>
    <row r="526" spans="1:26" x14ac:dyDescent="0.25">
      <c r="A526" s="1" t="s">
        <v>264</v>
      </c>
      <c r="B526" t="s">
        <v>1157</v>
      </c>
      <c r="C526" t="s">
        <v>1185</v>
      </c>
      <c r="D526" s="2">
        <f>_xll.BDH($A526, $D$1, $B526, $C526, "Direction", "H", "Period", "Y","cols=1;rows=2")</f>
        <v>36889</v>
      </c>
    </row>
    <row r="527" spans="1:26" x14ac:dyDescent="0.25">
      <c r="A527" s="4"/>
      <c r="D527">
        <v>1.3172999999999999</v>
      </c>
    </row>
    <row r="528" spans="1:26" x14ac:dyDescent="0.25">
      <c r="A528" s="1" t="s">
        <v>265</v>
      </c>
      <c r="B528" t="s">
        <v>1157</v>
      </c>
      <c r="C528" t="s">
        <v>1188</v>
      </c>
      <c r="D528" s="2">
        <f>_xll.BDH($A528, $D$1, $B528, $C528, "Direction", "H", "Period", "Y","cols=13;rows=2")</f>
        <v>36889</v>
      </c>
      <c r="E528" s="2">
        <v>37256</v>
      </c>
      <c r="F528" s="2">
        <v>37621</v>
      </c>
      <c r="G528" s="2">
        <v>37986</v>
      </c>
      <c r="H528" s="2">
        <v>38352</v>
      </c>
      <c r="I528" s="2">
        <v>38716</v>
      </c>
      <c r="J528" s="2">
        <v>39080</v>
      </c>
      <c r="K528" s="2">
        <v>39447</v>
      </c>
      <c r="L528" s="2">
        <v>39813</v>
      </c>
      <c r="M528" s="2">
        <v>40178</v>
      </c>
      <c r="N528" s="2">
        <v>40543</v>
      </c>
      <c r="O528" s="2">
        <v>40907</v>
      </c>
      <c r="P528" s="2">
        <v>41274</v>
      </c>
    </row>
    <row r="529" spans="1:26" x14ac:dyDescent="0.25">
      <c r="A529" s="4"/>
      <c r="D529">
        <v>7.0711000000000004</v>
      </c>
      <c r="E529">
        <v>2.9</v>
      </c>
      <c r="F529">
        <v>1.6838</v>
      </c>
      <c r="G529">
        <v>1.9483999999999999</v>
      </c>
      <c r="H529">
        <v>3.2682000000000002</v>
      </c>
      <c r="I529">
        <v>3.4525000000000001</v>
      </c>
      <c r="J529">
        <v>6.6342999999999996</v>
      </c>
      <c r="K529">
        <v>54.021099999999997</v>
      </c>
      <c r="L529">
        <v>10.72</v>
      </c>
      <c r="M529">
        <v>2.62</v>
      </c>
      <c r="N529">
        <v>3.1036000000000001</v>
      </c>
      <c r="O529">
        <v>4.4728000000000003</v>
      </c>
      <c r="P529">
        <v>4.1287000000000003</v>
      </c>
    </row>
    <row r="530" spans="1:26" x14ac:dyDescent="0.25">
      <c r="A530" s="1" t="s">
        <v>266</v>
      </c>
      <c r="B530" t="s">
        <v>1157</v>
      </c>
      <c r="C530" t="s">
        <v>1183</v>
      </c>
      <c r="D530" s="2">
        <f>_xll.BDH($A530, $D$1, $B530, $C530, "Direction", "H", "Period", "Y","cols=4;rows=2")</f>
        <v>36889</v>
      </c>
      <c r="E530" s="2">
        <v>37256</v>
      </c>
      <c r="F530" s="2">
        <v>37986</v>
      </c>
      <c r="G530" s="2">
        <v>38352</v>
      </c>
      <c r="H530" s="2"/>
      <c r="I530" s="2"/>
      <c r="J530" s="2"/>
    </row>
    <row r="531" spans="1:26" x14ac:dyDescent="0.25">
      <c r="A531" s="4"/>
      <c r="D531">
        <v>20.044</v>
      </c>
      <c r="E531">
        <v>9.2921999999999993</v>
      </c>
      <c r="F531">
        <v>20.513400000000001</v>
      </c>
      <c r="G531">
        <v>26.845700000000001</v>
      </c>
    </row>
    <row r="532" spans="1:26" x14ac:dyDescent="0.25">
      <c r="A532" s="1" t="s">
        <v>267</v>
      </c>
      <c r="B532" t="s">
        <v>1157</v>
      </c>
      <c r="C532" t="s">
        <v>1199</v>
      </c>
      <c r="D532" s="2">
        <f>_xll.BDH($A532, $D$1, $B532, $C532, "Direction", "H", "Period", "Y","cols=22;rows=2")</f>
        <v>36889</v>
      </c>
      <c r="E532" s="2">
        <v>37256</v>
      </c>
      <c r="F532" s="2">
        <v>37621</v>
      </c>
      <c r="G532" s="2">
        <v>37986</v>
      </c>
      <c r="H532" s="2">
        <v>38352</v>
      </c>
      <c r="I532" s="2">
        <v>38716</v>
      </c>
      <c r="J532" s="2">
        <v>39080</v>
      </c>
      <c r="K532" s="2">
        <v>39447</v>
      </c>
      <c r="L532" s="2">
        <v>39813</v>
      </c>
      <c r="M532" s="2">
        <v>40178</v>
      </c>
      <c r="N532" s="2">
        <v>40543</v>
      </c>
      <c r="O532" s="2">
        <v>40907</v>
      </c>
      <c r="P532" s="2">
        <v>41274</v>
      </c>
      <c r="Q532" s="2">
        <v>41639</v>
      </c>
      <c r="R532" s="2">
        <v>42004</v>
      </c>
      <c r="S532" s="2">
        <v>42369</v>
      </c>
      <c r="T532" s="2">
        <v>42734</v>
      </c>
      <c r="U532" s="2">
        <v>43098</v>
      </c>
      <c r="V532" s="2">
        <v>43465</v>
      </c>
      <c r="W532" s="2">
        <v>43830</v>
      </c>
      <c r="X532" s="2">
        <v>44196</v>
      </c>
      <c r="Y532" s="2">
        <v>44561</v>
      </c>
    </row>
    <row r="533" spans="1:26" x14ac:dyDescent="0.25">
      <c r="A533" s="4"/>
      <c r="D533">
        <v>12.2216</v>
      </c>
      <c r="E533">
        <v>16.246400000000001</v>
      </c>
      <c r="F533">
        <v>15.6248</v>
      </c>
      <c r="G533">
        <v>10.9101</v>
      </c>
      <c r="H533">
        <v>14.7842</v>
      </c>
      <c r="I533">
        <v>14.723000000000001</v>
      </c>
      <c r="J533">
        <v>14.0662</v>
      </c>
      <c r="K533">
        <v>15.381500000000001</v>
      </c>
      <c r="L533">
        <v>11.3902</v>
      </c>
      <c r="M533">
        <v>9.7553000000000001</v>
      </c>
      <c r="N533">
        <v>16.402699999999999</v>
      </c>
      <c r="O533">
        <v>17.4846</v>
      </c>
      <c r="P533">
        <v>17.3094</v>
      </c>
      <c r="Q533">
        <v>17.9831</v>
      </c>
      <c r="R533">
        <v>18.146999999999998</v>
      </c>
      <c r="S533">
        <v>12.7401</v>
      </c>
      <c r="T533">
        <v>13.705</v>
      </c>
      <c r="U533">
        <v>12.8965</v>
      </c>
      <c r="V533">
        <v>14.9862</v>
      </c>
      <c r="W533">
        <v>17.770700000000001</v>
      </c>
      <c r="X533">
        <v>19.453399999999998</v>
      </c>
      <c r="Y533">
        <v>28.705100000000002</v>
      </c>
    </row>
    <row r="534" spans="1:26" x14ac:dyDescent="0.25">
      <c r="A534" s="1" t="s">
        <v>268</v>
      </c>
      <c r="B534" t="s">
        <v>1157</v>
      </c>
      <c r="C534" t="s">
        <v>1199</v>
      </c>
      <c r="D534" s="2">
        <f>_xll.BDH($A534, $D$1, $B534, $C534, "Direction", "H", "Period", "Y","cols=22;rows=2")</f>
        <v>36889</v>
      </c>
      <c r="E534" s="2">
        <v>37256</v>
      </c>
      <c r="F534" s="2">
        <v>37621</v>
      </c>
      <c r="G534" s="2">
        <v>37986</v>
      </c>
      <c r="H534" s="2">
        <v>38352</v>
      </c>
      <c r="I534" s="2">
        <v>38716</v>
      </c>
      <c r="J534" s="2">
        <v>39080</v>
      </c>
      <c r="K534" s="2">
        <v>39447</v>
      </c>
      <c r="L534" s="2">
        <v>39813</v>
      </c>
      <c r="M534" s="2">
        <v>40178</v>
      </c>
      <c r="N534" s="2">
        <v>40543</v>
      </c>
      <c r="O534" s="2">
        <v>40907</v>
      </c>
      <c r="P534" s="2">
        <v>41274</v>
      </c>
      <c r="Q534" s="2">
        <v>41639</v>
      </c>
      <c r="R534" s="2">
        <v>42004</v>
      </c>
      <c r="S534" s="2">
        <v>42369</v>
      </c>
      <c r="T534" s="2">
        <v>42734</v>
      </c>
      <c r="U534" s="2">
        <v>43098</v>
      </c>
      <c r="V534" s="2">
        <v>43465</v>
      </c>
      <c r="W534" s="2">
        <v>43830</v>
      </c>
      <c r="X534" s="2">
        <v>44196</v>
      </c>
      <c r="Y534" s="2">
        <v>44561</v>
      </c>
    </row>
    <row r="535" spans="1:26" x14ac:dyDescent="0.25">
      <c r="A535" s="4"/>
      <c r="D535">
        <v>20.8355</v>
      </c>
      <c r="E535">
        <v>2.4462000000000002</v>
      </c>
      <c r="F535">
        <v>5.1745999999999999</v>
      </c>
      <c r="G535">
        <v>7.2515999999999998</v>
      </c>
      <c r="H535">
        <v>18.478300000000001</v>
      </c>
      <c r="I535">
        <v>89.271900000000002</v>
      </c>
      <c r="J535">
        <v>8.6094000000000008</v>
      </c>
      <c r="K535">
        <v>12.696899999999999</v>
      </c>
      <c r="L535">
        <v>6.0033000000000003</v>
      </c>
      <c r="M535">
        <v>11.255599999999999</v>
      </c>
      <c r="N535">
        <v>16.760200000000001</v>
      </c>
      <c r="O535">
        <v>8.5993999999999993</v>
      </c>
      <c r="P535">
        <v>8.7911999999999999</v>
      </c>
      <c r="Q535">
        <v>10.248100000000001</v>
      </c>
      <c r="R535">
        <v>8.2106999999999992</v>
      </c>
      <c r="S535">
        <v>9.9917999999999996</v>
      </c>
      <c r="T535">
        <v>15.862399999999999</v>
      </c>
      <c r="U535">
        <v>17.2273</v>
      </c>
      <c r="V535">
        <v>7.367</v>
      </c>
      <c r="W535">
        <v>8.7571999999999992</v>
      </c>
      <c r="X535">
        <v>8.8521999999999998</v>
      </c>
      <c r="Y535">
        <v>10.6751</v>
      </c>
    </row>
    <row r="536" spans="1:26" x14ac:dyDescent="0.25">
      <c r="A536" s="1" t="s">
        <v>269</v>
      </c>
      <c r="B536" t="s">
        <v>1157</v>
      </c>
      <c r="C536" t="s">
        <v>1185</v>
      </c>
      <c r="D536" s="2">
        <f>_xll.BDH($A536, $D$1, $B536, $C536, "Direction", "H", "Period", "Y","cols=1;rows=2")</f>
        <v>36889</v>
      </c>
    </row>
    <row r="537" spans="1:26" x14ac:dyDescent="0.25">
      <c r="A537" s="4"/>
      <c r="D537">
        <v>5.2896999999999998</v>
      </c>
    </row>
    <row r="538" spans="1:26" x14ac:dyDescent="0.25">
      <c r="A538" s="1" t="s">
        <v>270</v>
      </c>
      <c r="B538" t="s">
        <v>1157</v>
      </c>
      <c r="C538" t="s">
        <v>1183</v>
      </c>
      <c r="D538" s="2">
        <f>_xll.BDH($A538, $D$1, $B538, $C538, "Direction", "H", "Period", "Y","cols=7;rows=2")</f>
        <v>36889</v>
      </c>
      <c r="E538" s="2">
        <v>37256</v>
      </c>
      <c r="F538" s="2">
        <v>37621</v>
      </c>
      <c r="G538" s="2">
        <v>37986</v>
      </c>
      <c r="H538" s="2">
        <v>38352</v>
      </c>
      <c r="I538" s="2">
        <v>38716</v>
      </c>
      <c r="J538" s="2">
        <v>39080</v>
      </c>
    </row>
    <row r="539" spans="1:26" x14ac:dyDescent="0.25">
      <c r="A539" s="4"/>
      <c r="D539">
        <v>6.9904999999999999</v>
      </c>
      <c r="E539">
        <v>30.7668</v>
      </c>
      <c r="F539">
        <v>6.7037000000000004</v>
      </c>
      <c r="G539">
        <v>3.8565</v>
      </c>
      <c r="H539">
        <v>10.7858</v>
      </c>
      <c r="I539">
        <v>8.1012000000000004</v>
      </c>
      <c r="J539">
        <v>8.1012000000000004</v>
      </c>
    </row>
    <row r="540" spans="1:26" x14ac:dyDescent="0.25">
      <c r="A540" s="1" t="s">
        <v>271</v>
      </c>
      <c r="B540" t="s">
        <v>1157</v>
      </c>
      <c r="C540" t="s">
        <v>1199</v>
      </c>
      <c r="D540" s="2">
        <f>_xll.BDH($A540, $D$1, $B540, $C540, "Direction", "H", "Period", "Y","cols=22;rows=2")</f>
        <v>36889</v>
      </c>
      <c r="E540" s="2">
        <v>37256</v>
      </c>
      <c r="F540" s="2">
        <v>37621</v>
      </c>
      <c r="G540" s="2">
        <v>37986</v>
      </c>
      <c r="H540" s="2">
        <v>38352</v>
      </c>
      <c r="I540" s="2">
        <v>38716</v>
      </c>
      <c r="J540" s="2">
        <v>39080</v>
      </c>
      <c r="K540" s="2">
        <v>39447</v>
      </c>
      <c r="L540" s="2">
        <v>39813</v>
      </c>
      <c r="M540" s="2">
        <v>40178</v>
      </c>
      <c r="N540" s="2">
        <v>40543</v>
      </c>
      <c r="O540" s="2">
        <v>40907</v>
      </c>
      <c r="P540" s="2">
        <v>41274</v>
      </c>
      <c r="Q540" s="2">
        <v>41639</v>
      </c>
      <c r="R540" s="2">
        <v>42004</v>
      </c>
      <c r="S540" s="2">
        <v>42369</v>
      </c>
      <c r="T540" s="2">
        <v>42734</v>
      </c>
      <c r="U540" s="2">
        <v>43098</v>
      </c>
      <c r="V540" s="2">
        <v>43465</v>
      </c>
      <c r="W540" s="2">
        <v>43830</v>
      </c>
      <c r="X540" s="2">
        <v>44196</v>
      </c>
      <c r="Y540" s="2">
        <v>44561</v>
      </c>
      <c r="Z540" s="2"/>
    </row>
    <row r="541" spans="1:26" x14ac:dyDescent="0.25">
      <c r="A541" s="4"/>
      <c r="D541">
        <v>41.914499999999997</v>
      </c>
      <c r="E541">
        <v>42.234699999999997</v>
      </c>
      <c r="F541">
        <v>9.3823000000000008</v>
      </c>
      <c r="G541">
        <v>17.264600000000002</v>
      </c>
      <c r="H541">
        <v>14.9084</v>
      </c>
      <c r="I541">
        <v>12.940200000000001</v>
      </c>
      <c r="J541">
        <v>12.610099999999999</v>
      </c>
      <c r="K541">
        <v>7.2229000000000001</v>
      </c>
      <c r="L541">
        <v>7.4321999999999999</v>
      </c>
      <c r="M541">
        <v>8.8025000000000002</v>
      </c>
      <c r="N541">
        <v>11.513400000000001</v>
      </c>
      <c r="O541">
        <v>15.1106</v>
      </c>
      <c r="P541">
        <v>14.525600000000001</v>
      </c>
      <c r="Q541">
        <v>17.695699999999999</v>
      </c>
      <c r="R541">
        <v>19.6096</v>
      </c>
      <c r="S541">
        <v>21.4694</v>
      </c>
      <c r="T541">
        <v>18.267399999999999</v>
      </c>
      <c r="U541">
        <v>23.809899999999999</v>
      </c>
      <c r="V541">
        <v>16.823499999999999</v>
      </c>
      <c r="W541">
        <v>19.0442</v>
      </c>
      <c r="X541">
        <v>21.211600000000001</v>
      </c>
      <c r="Y541">
        <v>23.659500000000001</v>
      </c>
    </row>
    <row r="542" spans="1:26" x14ac:dyDescent="0.25">
      <c r="A542" s="1" t="s">
        <v>272</v>
      </c>
      <c r="B542" t="s">
        <v>1157</v>
      </c>
      <c r="C542" t="s">
        <v>1199</v>
      </c>
      <c r="D542" s="2">
        <f>_xll.BDH($A542, $D$1, $B542, $C542, "Direction", "H", "Period", "Y","cols=22;rows=2")</f>
        <v>36889</v>
      </c>
      <c r="E542" s="2">
        <v>37256</v>
      </c>
      <c r="F542" s="2">
        <v>37621</v>
      </c>
      <c r="G542" s="2">
        <v>37986</v>
      </c>
      <c r="H542" s="2">
        <v>38352</v>
      </c>
      <c r="I542" s="2">
        <v>38716</v>
      </c>
      <c r="J542" s="2">
        <v>39080</v>
      </c>
      <c r="K542" s="2">
        <v>39447</v>
      </c>
      <c r="L542" s="2">
        <v>39813</v>
      </c>
      <c r="M542" s="2">
        <v>40178</v>
      </c>
      <c r="N542" s="2">
        <v>40543</v>
      </c>
      <c r="O542" s="2">
        <v>40907</v>
      </c>
      <c r="P542" s="2">
        <v>41274</v>
      </c>
      <c r="Q542" s="2">
        <v>41639</v>
      </c>
      <c r="R542" s="2">
        <v>42004</v>
      </c>
      <c r="S542" s="2">
        <v>42369</v>
      </c>
      <c r="T542" s="2">
        <v>42734</v>
      </c>
      <c r="U542" s="2">
        <v>43098</v>
      </c>
      <c r="V542" s="2">
        <v>43465</v>
      </c>
      <c r="W542" s="2">
        <v>43830</v>
      </c>
      <c r="X542" s="2">
        <v>44196</v>
      </c>
      <c r="Y542" s="2">
        <v>44561</v>
      </c>
    </row>
    <row r="543" spans="1:26" x14ac:dyDescent="0.25">
      <c r="A543" s="4"/>
      <c r="D543">
        <v>8.8598999999999997</v>
      </c>
      <c r="E543">
        <v>2.8071000000000002</v>
      </c>
      <c r="F543">
        <v>2.4706000000000001</v>
      </c>
      <c r="G543">
        <v>2.9803000000000002</v>
      </c>
      <c r="H543">
        <v>3.8723000000000001</v>
      </c>
      <c r="I543">
        <v>6.2652000000000001</v>
      </c>
      <c r="J543">
        <v>3.9487999999999999</v>
      </c>
      <c r="K543">
        <v>8.9941999999999993</v>
      </c>
      <c r="L543">
        <v>3.6705999999999999</v>
      </c>
      <c r="M543">
        <v>6.4330999999999996</v>
      </c>
      <c r="N543">
        <v>5.5082000000000004</v>
      </c>
      <c r="O543">
        <v>3.8395000000000001</v>
      </c>
      <c r="P543">
        <v>3.1663999999999999</v>
      </c>
      <c r="Q543">
        <v>5.7366999999999999</v>
      </c>
      <c r="R543">
        <v>5.0301</v>
      </c>
      <c r="S543">
        <v>6.9404000000000003</v>
      </c>
      <c r="T543">
        <v>24.281300000000002</v>
      </c>
      <c r="U543">
        <v>15.7781</v>
      </c>
      <c r="V543">
        <v>6.2285000000000004</v>
      </c>
      <c r="W543">
        <v>12.2553</v>
      </c>
      <c r="X543">
        <v>12.0708</v>
      </c>
      <c r="Y543">
        <v>7.8742999999999999</v>
      </c>
    </row>
    <row r="544" spans="1:26" x14ac:dyDescent="0.25">
      <c r="A544" s="1" t="s">
        <v>273</v>
      </c>
      <c r="B544" t="s">
        <v>1157</v>
      </c>
      <c r="C544" t="s">
        <v>1198</v>
      </c>
      <c r="D544" s="2">
        <f>_xll.BDH($A544, $D$1, $B544, $C544, "Direction", "H", "Period", "Y","cols=9;rows=2")</f>
        <v>36889</v>
      </c>
      <c r="E544" s="2">
        <v>37256</v>
      </c>
      <c r="F544" s="2">
        <v>37621</v>
      </c>
      <c r="G544" s="2">
        <v>37986</v>
      </c>
      <c r="H544" s="2">
        <v>38352</v>
      </c>
      <c r="I544" s="2">
        <v>38716</v>
      </c>
      <c r="J544" s="2">
        <v>39080</v>
      </c>
      <c r="K544" s="2">
        <v>39447</v>
      </c>
      <c r="L544" s="2">
        <v>39813</v>
      </c>
    </row>
    <row r="545" spans="1:26" x14ac:dyDescent="0.25">
      <c r="A545" s="4"/>
      <c r="D545">
        <v>5.6448</v>
      </c>
      <c r="E545">
        <v>5.6026999999999996</v>
      </c>
      <c r="F545">
        <v>5.9748999999999999</v>
      </c>
      <c r="G545">
        <v>6.9250999999999996</v>
      </c>
      <c r="H545">
        <v>8.5861000000000001</v>
      </c>
      <c r="I545">
        <v>17.840599999999998</v>
      </c>
      <c r="J545">
        <v>9.8859999999999992</v>
      </c>
      <c r="K545">
        <v>10.958500000000001</v>
      </c>
      <c r="L545">
        <v>11.0449</v>
      </c>
    </row>
    <row r="546" spans="1:26" x14ac:dyDescent="0.25">
      <c r="A546" s="1" t="s">
        <v>274</v>
      </c>
      <c r="B546" t="s">
        <v>1157</v>
      </c>
      <c r="C546" t="s">
        <v>1199</v>
      </c>
      <c r="D546" s="2">
        <f>_xll.BDH($A546, $D$1, $B546, $C546, "Direction", "H", "Period", "Y","cols=22;rows=2")</f>
        <v>36889</v>
      </c>
      <c r="E546" s="2">
        <v>37256</v>
      </c>
      <c r="F546" s="2">
        <v>37621</v>
      </c>
      <c r="G546" s="2">
        <v>37986</v>
      </c>
      <c r="H546" s="2">
        <v>38352</v>
      </c>
      <c r="I546" s="2">
        <v>38716</v>
      </c>
      <c r="J546" s="2">
        <v>39080</v>
      </c>
      <c r="K546" s="2">
        <v>39447</v>
      </c>
      <c r="L546" s="2">
        <v>39813</v>
      </c>
      <c r="M546" s="2">
        <v>40178</v>
      </c>
      <c r="N546" s="2">
        <v>40543</v>
      </c>
      <c r="O546" s="2">
        <v>40907</v>
      </c>
      <c r="P546" s="2">
        <v>41274</v>
      </c>
      <c r="Q546" s="2">
        <v>41639</v>
      </c>
      <c r="R546" s="2">
        <v>42004</v>
      </c>
      <c r="S546" s="2">
        <v>42369</v>
      </c>
      <c r="T546" s="2">
        <v>42734</v>
      </c>
      <c r="U546" s="2">
        <v>43098</v>
      </c>
      <c r="V546" s="2">
        <v>43465</v>
      </c>
      <c r="W546" s="2">
        <v>43830</v>
      </c>
      <c r="X546" s="2">
        <v>44196</v>
      </c>
      <c r="Y546" s="2">
        <v>44561</v>
      </c>
    </row>
    <row r="547" spans="1:26" x14ac:dyDescent="0.25">
      <c r="A547" s="4"/>
      <c r="D547">
        <v>6.3982999999999999</v>
      </c>
      <c r="E547">
        <v>6.4848999999999997</v>
      </c>
      <c r="F547">
        <v>4.3967000000000001</v>
      </c>
      <c r="G547">
        <v>4.1273</v>
      </c>
      <c r="H547">
        <v>7.5651000000000002</v>
      </c>
      <c r="I547">
        <v>6.8582999999999998</v>
      </c>
      <c r="J547">
        <v>5.1106999999999996</v>
      </c>
      <c r="K547">
        <v>4.6032999999999999</v>
      </c>
      <c r="L547">
        <v>1.2013</v>
      </c>
      <c r="M547">
        <v>2.7084999999999999</v>
      </c>
      <c r="N547">
        <v>3.4542999999999999</v>
      </c>
      <c r="O547">
        <v>3.18</v>
      </c>
      <c r="P547">
        <v>3.6636000000000002</v>
      </c>
      <c r="Q547">
        <v>13.112500000000001</v>
      </c>
      <c r="R547">
        <v>9.766</v>
      </c>
      <c r="S547">
        <v>6.5521000000000003</v>
      </c>
      <c r="T547">
        <v>8.9419000000000004</v>
      </c>
      <c r="U547">
        <v>9.3636999999999997</v>
      </c>
      <c r="V547">
        <v>5.6035000000000004</v>
      </c>
      <c r="W547">
        <v>6.2859999999999996</v>
      </c>
      <c r="X547">
        <v>4.5335999999999999</v>
      </c>
      <c r="Y547">
        <v>5.8886000000000003</v>
      </c>
    </row>
    <row r="548" spans="1:26" x14ac:dyDescent="0.25">
      <c r="A548" s="1" t="s">
        <v>275</v>
      </c>
      <c r="B548" t="s">
        <v>1157</v>
      </c>
      <c r="C548" t="s">
        <v>1191</v>
      </c>
      <c r="D548" s="2">
        <f>_xll.BDH($A548, $D$1, $B548, $C548, "Direction", "H", "Period", "Y","cols=2;rows=2")</f>
        <v>36889</v>
      </c>
      <c r="E548" s="2">
        <v>37256</v>
      </c>
    </row>
    <row r="549" spans="1:26" x14ac:dyDescent="0.25">
      <c r="A549" s="4"/>
      <c r="D549">
        <v>8.6608999999999998</v>
      </c>
      <c r="E549">
        <v>17.828499999999998</v>
      </c>
    </row>
    <row r="550" spans="1:26" x14ac:dyDescent="0.25">
      <c r="A550" s="1" t="s">
        <v>276</v>
      </c>
      <c r="B550" t="s">
        <v>1157</v>
      </c>
      <c r="C550" t="s">
        <v>1184</v>
      </c>
      <c r="D550" s="2">
        <f>_xll.BDH($A550, $D$1, $B550, $C550, "Direction", "H", "Period", "Y","cols=14;rows=2")</f>
        <v>36889</v>
      </c>
      <c r="E550" s="2">
        <v>37256</v>
      </c>
      <c r="F550" s="2">
        <v>37621</v>
      </c>
      <c r="G550" s="2">
        <v>37986</v>
      </c>
      <c r="H550" s="2">
        <v>38352</v>
      </c>
      <c r="I550" s="2">
        <v>38716</v>
      </c>
      <c r="J550" s="2">
        <v>39080</v>
      </c>
      <c r="K550" s="2">
        <v>39447</v>
      </c>
      <c r="L550" s="2">
        <v>39813</v>
      </c>
      <c r="M550" s="2">
        <v>40178</v>
      </c>
      <c r="N550" s="2">
        <v>40543</v>
      </c>
      <c r="O550" s="2">
        <v>40907</v>
      </c>
      <c r="P550" s="2">
        <v>41274</v>
      </c>
      <c r="Q550" s="2">
        <v>41639</v>
      </c>
    </row>
    <row r="551" spans="1:26" x14ac:dyDescent="0.25">
      <c r="A551" s="4"/>
      <c r="D551">
        <v>27.9589</v>
      </c>
      <c r="E551">
        <v>25.4437</v>
      </c>
      <c r="F551">
        <v>13.1622</v>
      </c>
      <c r="G551">
        <v>12.6911</v>
      </c>
      <c r="H551">
        <v>10.9824</v>
      </c>
      <c r="I551">
        <v>10.171200000000001</v>
      </c>
      <c r="J551">
        <v>14.198600000000001</v>
      </c>
      <c r="K551">
        <v>13.9991</v>
      </c>
      <c r="L551">
        <v>10.031000000000001</v>
      </c>
      <c r="M551">
        <v>11.497199999999999</v>
      </c>
      <c r="N551">
        <v>12.380599999999999</v>
      </c>
      <c r="O551">
        <v>10.9237</v>
      </c>
      <c r="P551">
        <v>12.388299999999999</v>
      </c>
      <c r="Q551">
        <v>16.723299999999998</v>
      </c>
    </row>
    <row r="552" spans="1:26" x14ac:dyDescent="0.25">
      <c r="A552" s="1" t="s">
        <v>277</v>
      </c>
      <c r="B552" t="s">
        <v>1157</v>
      </c>
      <c r="C552" t="s">
        <v>1202</v>
      </c>
      <c r="D552" s="2">
        <f>_xll.BDH($A552, $D$1, $B552, $C552, "Direction", "H", "Period", "Y","cols=22;rows=2")</f>
        <v>36889</v>
      </c>
      <c r="E552" s="2">
        <v>37256</v>
      </c>
      <c r="F552" s="2">
        <v>37621</v>
      </c>
      <c r="G552" s="2">
        <v>37986</v>
      </c>
      <c r="H552" s="2">
        <v>38352</v>
      </c>
      <c r="I552" s="2">
        <v>38716</v>
      </c>
      <c r="J552" s="2">
        <v>39080</v>
      </c>
      <c r="K552" s="2">
        <v>39447</v>
      </c>
      <c r="L552" s="2">
        <v>39813</v>
      </c>
      <c r="M552" s="2">
        <v>40178</v>
      </c>
      <c r="N552" s="2">
        <v>40543</v>
      </c>
      <c r="O552" s="2">
        <v>40907</v>
      </c>
      <c r="P552" s="2">
        <v>41274</v>
      </c>
      <c r="Q552" s="2">
        <v>41639</v>
      </c>
      <c r="R552" s="2">
        <v>42004</v>
      </c>
      <c r="S552" s="2">
        <v>42369</v>
      </c>
      <c r="T552" s="2">
        <v>42734</v>
      </c>
      <c r="U552" s="2">
        <v>43098</v>
      </c>
      <c r="V552" s="2">
        <v>43465</v>
      </c>
      <c r="W552" s="2">
        <v>43830</v>
      </c>
      <c r="X552" s="2">
        <v>44196</v>
      </c>
      <c r="Y552" s="2">
        <v>44561</v>
      </c>
    </row>
    <row r="553" spans="1:26" x14ac:dyDescent="0.25">
      <c r="A553" s="4"/>
      <c r="D553">
        <v>18.1235</v>
      </c>
      <c r="E553">
        <v>13.102499999999999</v>
      </c>
      <c r="F553">
        <v>7.8747999999999996</v>
      </c>
      <c r="G553">
        <v>12.456200000000001</v>
      </c>
      <c r="H553">
        <v>12.8506</v>
      </c>
      <c r="I553">
        <v>12.325200000000001</v>
      </c>
      <c r="J553">
        <v>11.0099</v>
      </c>
      <c r="K553">
        <v>11.458299999999999</v>
      </c>
      <c r="L553">
        <v>6.0740999999999996</v>
      </c>
      <c r="M553">
        <v>7.1176000000000004</v>
      </c>
      <c r="N553">
        <v>9.3137000000000008</v>
      </c>
      <c r="O553">
        <v>14.260400000000001</v>
      </c>
      <c r="P553">
        <v>13.442</v>
      </c>
      <c r="Q553">
        <v>15.7796</v>
      </c>
      <c r="R553">
        <v>14.688000000000001</v>
      </c>
      <c r="S553">
        <v>13.9314</v>
      </c>
      <c r="T553">
        <v>15.419600000000001</v>
      </c>
      <c r="U553">
        <v>18.756699999999999</v>
      </c>
      <c r="V553">
        <v>15.257300000000001</v>
      </c>
      <c r="W553">
        <v>18.503299999999999</v>
      </c>
      <c r="X553">
        <v>24.123999999999999</v>
      </c>
      <c r="Y553">
        <v>23.905999999999999</v>
      </c>
    </row>
    <row r="554" spans="1:26" x14ac:dyDescent="0.25">
      <c r="A554" s="1" t="s">
        <v>278</v>
      </c>
      <c r="B554" t="s">
        <v>1157</v>
      </c>
      <c r="C554" t="s">
        <v>1198</v>
      </c>
      <c r="D554" s="2">
        <f>_xll.BDH($A554, $D$1, $B554, $C554, "Direction", "H", "Period", "Y","cols=8;rows=2")</f>
        <v>36889</v>
      </c>
      <c r="E554" s="2">
        <v>37256</v>
      </c>
      <c r="F554" s="2">
        <v>37621</v>
      </c>
      <c r="G554" s="2">
        <v>37986</v>
      </c>
      <c r="H554" s="2">
        <v>38352</v>
      </c>
      <c r="I554" s="2">
        <v>38716</v>
      </c>
      <c r="J554" s="2">
        <v>39080</v>
      </c>
      <c r="K554" s="2">
        <v>39447</v>
      </c>
      <c r="L554" s="2"/>
    </row>
    <row r="555" spans="1:26" x14ac:dyDescent="0.25">
      <c r="A555" s="4"/>
      <c r="D555">
        <v>29.192900000000002</v>
      </c>
      <c r="E555">
        <v>11.040800000000001</v>
      </c>
      <c r="F555">
        <v>9.8815000000000008</v>
      </c>
      <c r="G555">
        <v>56.3322</v>
      </c>
      <c r="H555">
        <v>13.1686</v>
      </c>
      <c r="I555">
        <v>8.8240999999999996</v>
      </c>
      <c r="J555">
        <v>12.374499999999999</v>
      </c>
      <c r="K555">
        <v>12.393700000000001</v>
      </c>
    </row>
    <row r="556" spans="1:26" x14ac:dyDescent="0.25">
      <c r="A556" s="1" t="s">
        <v>279</v>
      </c>
      <c r="B556" t="s">
        <v>1157</v>
      </c>
      <c r="C556" t="s">
        <v>1199</v>
      </c>
      <c r="D556" s="2">
        <f>_xll.BDH($A556, $D$1, $B556, $C556, "Direction", "H", "Period", "Y","cols=22;rows=2")</f>
        <v>36889</v>
      </c>
      <c r="E556" s="2">
        <v>37256</v>
      </c>
      <c r="F556" s="2">
        <v>37621</v>
      </c>
      <c r="G556" s="2">
        <v>37986</v>
      </c>
      <c r="H556" s="2">
        <v>38352</v>
      </c>
      <c r="I556" s="2">
        <v>38716</v>
      </c>
      <c r="J556" s="2">
        <v>39080</v>
      </c>
      <c r="K556" s="2">
        <v>39447</v>
      </c>
      <c r="L556" s="2">
        <v>39813</v>
      </c>
      <c r="M556" s="2">
        <v>40178</v>
      </c>
      <c r="N556" s="2">
        <v>40543</v>
      </c>
      <c r="O556" s="2">
        <v>40907</v>
      </c>
      <c r="P556" s="2">
        <v>41274</v>
      </c>
      <c r="Q556" s="2">
        <v>41639</v>
      </c>
      <c r="R556" s="2">
        <v>42004</v>
      </c>
      <c r="S556" s="2">
        <v>42369</v>
      </c>
      <c r="T556" s="2">
        <v>42734</v>
      </c>
      <c r="U556" s="2">
        <v>43098</v>
      </c>
      <c r="V556" s="2">
        <v>43465</v>
      </c>
      <c r="W556" s="2">
        <v>43830</v>
      </c>
      <c r="X556" s="2">
        <v>44196</v>
      </c>
      <c r="Y556" s="2">
        <v>44561</v>
      </c>
      <c r="Z556" s="2"/>
    </row>
    <row r="557" spans="1:26" x14ac:dyDescent="0.25">
      <c r="A557" s="4"/>
      <c r="D557">
        <v>7.6539999999999999</v>
      </c>
      <c r="E557">
        <v>7.0495000000000001</v>
      </c>
      <c r="F557">
        <v>3.6179000000000001</v>
      </c>
      <c r="G557">
        <v>5.2461000000000002</v>
      </c>
      <c r="H557">
        <v>5.6584000000000003</v>
      </c>
      <c r="I557">
        <v>4.6614000000000004</v>
      </c>
      <c r="J557">
        <v>4.5824999999999996</v>
      </c>
      <c r="K557">
        <v>6.2687999999999997</v>
      </c>
      <c r="L557">
        <v>2.8037999999999998</v>
      </c>
      <c r="M557">
        <v>4.1741000000000001</v>
      </c>
      <c r="N557">
        <v>3.7179000000000002</v>
      </c>
      <c r="O557">
        <v>1.9376</v>
      </c>
      <c r="P557">
        <v>1.2081</v>
      </c>
      <c r="Q557">
        <v>2.1164999999999998</v>
      </c>
      <c r="R557">
        <v>2.7801999999999998</v>
      </c>
      <c r="S557">
        <v>3.0569000000000002</v>
      </c>
      <c r="T557">
        <v>7.8945999999999996</v>
      </c>
      <c r="U557">
        <v>9.6450999999999993</v>
      </c>
      <c r="V557">
        <v>7.2975000000000003</v>
      </c>
      <c r="W557">
        <v>6.6896000000000004</v>
      </c>
      <c r="X557">
        <v>8.0503999999999998</v>
      </c>
      <c r="Y557">
        <v>7.1002000000000001</v>
      </c>
    </row>
    <row r="558" spans="1:26" x14ac:dyDescent="0.25">
      <c r="A558" s="1" t="s">
        <v>280</v>
      </c>
      <c r="B558" t="s">
        <v>1157</v>
      </c>
      <c r="C558" t="s">
        <v>1200</v>
      </c>
      <c r="D558" s="2">
        <f>_xll.BDH($A558, $D$1, $B558, $C558, "Direction", "H", "Period", "Y","cols=21;rows=2")</f>
        <v>36889</v>
      </c>
      <c r="E558" s="2">
        <v>37256</v>
      </c>
      <c r="F558" s="2">
        <v>37621</v>
      </c>
      <c r="G558" s="2">
        <v>37986</v>
      </c>
      <c r="H558" s="2">
        <v>38352</v>
      </c>
      <c r="I558" s="2">
        <v>38716</v>
      </c>
      <c r="J558" s="2">
        <v>39080</v>
      </c>
      <c r="K558" s="2">
        <v>39447</v>
      </c>
      <c r="L558" s="2">
        <v>39813</v>
      </c>
      <c r="M558" s="2">
        <v>40178</v>
      </c>
      <c r="N558" s="2">
        <v>40543</v>
      </c>
      <c r="O558" s="2">
        <v>40907</v>
      </c>
      <c r="P558" s="2">
        <v>41274</v>
      </c>
      <c r="Q558" s="2">
        <v>41639</v>
      </c>
      <c r="R558" s="2">
        <v>42004</v>
      </c>
      <c r="S558" s="2">
        <v>42369</v>
      </c>
      <c r="T558" s="2">
        <v>42734</v>
      </c>
      <c r="U558" s="2">
        <v>43098</v>
      </c>
      <c r="V558" s="2">
        <v>43465</v>
      </c>
      <c r="W558" s="2">
        <v>43830</v>
      </c>
      <c r="X558" s="2">
        <v>44196</v>
      </c>
    </row>
    <row r="559" spans="1:26" x14ac:dyDescent="0.25">
      <c r="A559" s="4"/>
      <c r="D559">
        <v>8.2680000000000007</v>
      </c>
      <c r="E559">
        <v>33.098599999999998</v>
      </c>
      <c r="F559">
        <v>9.9167000000000005</v>
      </c>
      <c r="G559">
        <v>14.398099999999999</v>
      </c>
      <c r="H559">
        <v>10.1784</v>
      </c>
      <c r="I559">
        <v>31.690100000000001</v>
      </c>
      <c r="J559">
        <v>12.724</v>
      </c>
      <c r="K559">
        <v>12.563800000000001</v>
      </c>
      <c r="L559">
        <v>28.519400000000001</v>
      </c>
      <c r="M559">
        <v>7.3480999999999996</v>
      </c>
      <c r="N559">
        <v>6.7365000000000004</v>
      </c>
      <c r="O559">
        <v>9.8530999999999995</v>
      </c>
      <c r="P559">
        <v>15.277799999999999</v>
      </c>
      <c r="Q559">
        <v>15.9514</v>
      </c>
      <c r="R559">
        <v>11.3918</v>
      </c>
      <c r="S559">
        <v>14.6205</v>
      </c>
      <c r="T559">
        <v>10.512700000000001</v>
      </c>
      <c r="U559">
        <v>10.104799999999999</v>
      </c>
      <c r="V559">
        <v>6.2328000000000001</v>
      </c>
      <c r="W559">
        <v>7.9503000000000004</v>
      </c>
      <c r="X559">
        <v>28.6311</v>
      </c>
    </row>
    <row r="560" spans="1:26" x14ac:dyDescent="0.25">
      <c r="A560" s="1" t="s">
        <v>281</v>
      </c>
      <c r="B560" t="s">
        <v>1157</v>
      </c>
      <c r="C560" t="s">
        <v>1188</v>
      </c>
      <c r="D560" s="2">
        <f>_xll.BDH($A560, $D$1, $B560, $C560, "Direction", "H", "Period", "Y","cols=13;rows=2")</f>
        <v>36889</v>
      </c>
      <c r="E560" s="2">
        <v>37256</v>
      </c>
      <c r="F560" s="2">
        <v>37621</v>
      </c>
      <c r="G560" s="2">
        <v>37986</v>
      </c>
      <c r="H560" s="2">
        <v>38352</v>
      </c>
      <c r="I560" s="2">
        <v>38716</v>
      </c>
      <c r="J560" s="2">
        <v>39080</v>
      </c>
      <c r="K560" s="2">
        <v>39447</v>
      </c>
      <c r="L560" s="2">
        <v>39813</v>
      </c>
      <c r="M560" s="2">
        <v>40178</v>
      </c>
      <c r="N560" s="2">
        <v>40543</v>
      </c>
      <c r="O560" s="2">
        <v>40907</v>
      </c>
      <c r="P560" s="2">
        <v>41274</v>
      </c>
    </row>
    <row r="561" spans="1:25" x14ac:dyDescent="0.25">
      <c r="A561" s="4"/>
      <c r="D561">
        <v>5.4679000000000002</v>
      </c>
      <c r="E561">
        <v>3.3039999999999998</v>
      </c>
      <c r="F561">
        <v>3.9903</v>
      </c>
      <c r="G561">
        <v>3.6421000000000001</v>
      </c>
      <c r="H561">
        <v>3.6497999999999999</v>
      </c>
      <c r="I561">
        <v>4.3150000000000004</v>
      </c>
      <c r="J561">
        <v>8.5859000000000005</v>
      </c>
      <c r="K561">
        <v>11.128</v>
      </c>
      <c r="L561">
        <v>5.3141999999999996</v>
      </c>
      <c r="M561">
        <v>4.3646000000000003</v>
      </c>
      <c r="N561">
        <v>5.8387000000000002</v>
      </c>
      <c r="O561">
        <v>12.0733</v>
      </c>
      <c r="P561">
        <v>13.448399999999999</v>
      </c>
    </row>
    <row r="562" spans="1:25" x14ac:dyDescent="0.25">
      <c r="A562" s="1" t="s">
        <v>282</v>
      </c>
      <c r="B562" t="s">
        <v>1157</v>
      </c>
      <c r="C562" t="s">
        <v>1199</v>
      </c>
      <c r="D562" s="2">
        <f>_xll.BDH($A562, $D$1, $B562, $C562, "Direction", "H", "Period", "Y","cols=22;rows=2")</f>
        <v>36889</v>
      </c>
      <c r="E562" s="2">
        <v>37256</v>
      </c>
      <c r="F562" s="2">
        <v>37621</v>
      </c>
      <c r="G562" s="2">
        <v>37986</v>
      </c>
      <c r="H562" s="2">
        <v>38352</v>
      </c>
      <c r="I562" s="2">
        <v>38716</v>
      </c>
      <c r="J562" s="2">
        <v>39080</v>
      </c>
      <c r="K562" s="2">
        <v>39447</v>
      </c>
      <c r="L562" s="2">
        <v>39813</v>
      </c>
      <c r="M562" s="2">
        <v>40178</v>
      </c>
      <c r="N562" s="2">
        <v>40543</v>
      </c>
      <c r="O562" s="2">
        <v>40907</v>
      </c>
      <c r="P562" s="2">
        <v>41274</v>
      </c>
      <c r="Q562" s="2">
        <v>41639</v>
      </c>
      <c r="R562" s="2">
        <v>42004</v>
      </c>
      <c r="S562" s="2">
        <v>42369</v>
      </c>
      <c r="T562" s="2">
        <v>42734</v>
      </c>
      <c r="U562" s="2">
        <v>43098</v>
      </c>
      <c r="V562" s="2">
        <v>43465</v>
      </c>
      <c r="W562" s="2">
        <v>43830</v>
      </c>
      <c r="X562" s="2">
        <v>44196</v>
      </c>
      <c r="Y562" s="2">
        <v>44561</v>
      </c>
    </row>
    <row r="563" spans="1:25" x14ac:dyDescent="0.25">
      <c r="A563" s="4"/>
      <c r="D563">
        <v>21.446300000000001</v>
      </c>
      <c r="E563">
        <v>13.057399999999999</v>
      </c>
      <c r="F563">
        <v>14.7249</v>
      </c>
      <c r="G563">
        <v>17.049299999999999</v>
      </c>
      <c r="H563">
        <v>17.681999999999999</v>
      </c>
      <c r="I563">
        <v>29.262699999999999</v>
      </c>
      <c r="J563">
        <v>16.2195</v>
      </c>
      <c r="K563">
        <v>11.5778</v>
      </c>
      <c r="L563">
        <v>15.210699999999999</v>
      </c>
      <c r="M563">
        <v>7.6515000000000004</v>
      </c>
      <c r="N563">
        <v>11.9122</v>
      </c>
      <c r="O563">
        <v>23.8111</v>
      </c>
      <c r="P563">
        <v>14.8444</v>
      </c>
      <c r="Q563">
        <v>18.295000000000002</v>
      </c>
      <c r="R563">
        <v>27.3931</v>
      </c>
      <c r="S563">
        <v>15.568</v>
      </c>
      <c r="T563">
        <v>21.854900000000001</v>
      </c>
      <c r="U563">
        <v>19.280999999999999</v>
      </c>
      <c r="V563">
        <v>14.067</v>
      </c>
      <c r="W563">
        <v>17.453499999999998</v>
      </c>
      <c r="X563">
        <v>18.681799999999999</v>
      </c>
      <c r="Y563">
        <v>19.2026</v>
      </c>
    </row>
    <row r="564" spans="1:25" x14ac:dyDescent="0.25">
      <c r="A564" s="1" t="s">
        <v>283</v>
      </c>
      <c r="B564" t="s">
        <v>1157</v>
      </c>
      <c r="C564" t="s">
        <v>1199</v>
      </c>
      <c r="D564" s="2">
        <f>_xll.BDH($A564, $D$1, $B564, $C564, "Direction", "H", "Period", "Y","cols=22;rows=2")</f>
        <v>36889</v>
      </c>
      <c r="E564" s="2">
        <v>37256</v>
      </c>
      <c r="F564" s="2">
        <v>37621</v>
      </c>
      <c r="G564" s="2">
        <v>37986</v>
      </c>
      <c r="H564" s="2">
        <v>38352</v>
      </c>
      <c r="I564" s="2">
        <v>38716</v>
      </c>
      <c r="J564" s="2">
        <v>39080</v>
      </c>
      <c r="K564" s="2">
        <v>39447</v>
      </c>
      <c r="L564" s="2">
        <v>39813</v>
      </c>
      <c r="M564" s="2">
        <v>40178</v>
      </c>
      <c r="N564" s="2">
        <v>40543</v>
      </c>
      <c r="O564" s="2">
        <v>40907</v>
      </c>
      <c r="P564" s="2">
        <v>41274</v>
      </c>
      <c r="Q564" s="2">
        <v>41639</v>
      </c>
      <c r="R564" s="2">
        <v>42004</v>
      </c>
      <c r="S564" s="2">
        <v>42369</v>
      </c>
      <c r="T564" s="2">
        <v>42734</v>
      </c>
      <c r="U564" s="2">
        <v>43098</v>
      </c>
      <c r="V564" s="2">
        <v>43465</v>
      </c>
      <c r="W564" s="2">
        <v>43830</v>
      </c>
      <c r="X564" s="2">
        <v>44196</v>
      </c>
      <c r="Y564" s="2">
        <v>44561</v>
      </c>
    </row>
    <row r="565" spans="1:25" x14ac:dyDescent="0.25">
      <c r="A565" s="4"/>
      <c r="D565">
        <v>62.739199999999997</v>
      </c>
      <c r="E565">
        <v>12.9862</v>
      </c>
      <c r="F565">
        <v>5.0867000000000004</v>
      </c>
      <c r="G565">
        <v>8.7921999999999993</v>
      </c>
      <c r="H565">
        <v>13.694000000000001</v>
      </c>
      <c r="I565">
        <v>14.0434</v>
      </c>
      <c r="J565">
        <v>5.3822999999999999</v>
      </c>
      <c r="K565">
        <v>10.265000000000001</v>
      </c>
      <c r="L565">
        <v>6.3444000000000003</v>
      </c>
      <c r="M565">
        <v>5.1657000000000002</v>
      </c>
      <c r="N565">
        <v>4.0964999999999998</v>
      </c>
      <c r="O565">
        <v>6.9706000000000001</v>
      </c>
      <c r="P565">
        <v>5.7632000000000003</v>
      </c>
      <c r="Q565">
        <v>9.4740000000000002</v>
      </c>
      <c r="R565">
        <v>13.687200000000001</v>
      </c>
      <c r="S565">
        <v>30.7364</v>
      </c>
      <c r="T565">
        <v>15.7422</v>
      </c>
      <c r="U565">
        <v>8.8483000000000001</v>
      </c>
      <c r="V565">
        <v>18.125599999999999</v>
      </c>
      <c r="W565">
        <v>9.2986000000000004</v>
      </c>
      <c r="X565">
        <v>9.6181999999999999</v>
      </c>
      <c r="Y565">
        <v>26.389600000000002</v>
      </c>
    </row>
    <row r="566" spans="1:25" x14ac:dyDescent="0.25">
      <c r="A566" s="1" t="s">
        <v>284</v>
      </c>
      <c r="B566" t="s">
        <v>1157</v>
      </c>
      <c r="C566" t="s">
        <v>1199</v>
      </c>
      <c r="D566" s="2">
        <f>_xll.BDH($A566, $D$1, $B566, $C566, "Direction", "H", "Period", "Y","cols=22;rows=2")</f>
        <v>36889</v>
      </c>
      <c r="E566" s="2">
        <v>37256</v>
      </c>
      <c r="F566" s="2">
        <v>37621</v>
      </c>
      <c r="G566" s="2">
        <v>37986</v>
      </c>
      <c r="H566" s="2">
        <v>38352</v>
      </c>
      <c r="I566" s="2">
        <v>38716</v>
      </c>
      <c r="J566" s="2">
        <v>39080</v>
      </c>
      <c r="K566" s="2">
        <v>39447</v>
      </c>
      <c r="L566" s="2">
        <v>39813</v>
      </c>
      <c r="M566" s="2">
        <v>40178</v>
      </c>
      <c r="N566" s="2">
        <v>40543</v>
      </c>
      <c r="O566" s="2">
        <v>40907</v>
      </c>
      <c r="P566" s="2">
        <v>41274</v>
      </c>
      <c r="Q566" s="2">
        <v>41639</v>
      </c>
      <c r="R566" s="2">
        <v>42004</v>
      </c>
      <c r="S566" s="2">
        <v>42369</v>
      </c>
      <c r="T566" s="2">
        <v>42734</v>
      </c>
      <c r="U566" s="2">
        <v>43098</v>
      </c>
      <c r="V566" s="2">
        <v>43465</v>
      </c>
      <c r="W566" s="2">
        <v>43830</v>
      </c>
      <c r="X566" s="2">
        <v>44196</v>
      </c>
      <c r="Y566" s="2">
        <v>44561</v>
      </c>
    </row>
    <row r="567" spans="1:25" x14ac:dyDescent="0.25">
      <c r="A567" s="4"/>
      <c r="D567">
        <v>15.4345</v>
      </c>
      <c r="E567">
        <v>14.339499999999999</v>
      </c>
      <c r="F567">
        <v>9.1443999999999992</v>
      </c>
      <c r="G567">
        <v>10.460800000000001</v>
      </c>
      <c r="H567">
        <v>9.6912000000000003</v>
      </c>
      <c r="I567">
        <v>8.4262999999999995</v>
      </c>
      <c r="J567">
        <v>9.4580000000000002</v>
      </c>
      <c r="K567">
        <v>9.1296999999999997</v>
      </c>
      <c r="L567">
        <v>5.8105000000000002</v>
      </c>
      <c r="M567">
        <v>7.9881000000000002</v>
      </c>
      <c r="N567">
        <v>9.0981000000000005</v>
      </c>
      <c r="O567">
        <v>10.5924</v>
      </c>
      <c r="P567">
        <v>10.672700000000001</v>
      </c>
      <c r="Q567">
        <v>11.2159</v>
      </c>
      <c r="R567">
        <v>9.1239000000000008</v>
      </c>
      <c r="S567">
        <v>7.4561000000000002</v>
      </c>
      <c r="T567">
        <v>8.8667999999999996</v>
      </c>
      <c r="U567">
        <v>8.1738</v>
      </c>
      <c r="V567">
        <v>6.4946999999999999</v>
      </c>
      <c r="W567">
        <v>7.6908000000000003</v>
      </c>
      <c r="X567">
        <v>5.8829000000000002</v>
      </c>
      <c r="Y567">
        <v>9.359</v>
      </c>
    </row>
    <row r="568" spans="1:25" x14ac:dyDescent="0.25">
      <c r="A568" s="1" t="s">
        <v>285</v>
      </c>
      <c r="B568" t="s">
        <v>1157</v>
      </c>
      <c r="C568" t="s">
        <v>1199</v>
      </c>
      <c r="D568" s="2">
        <f>_xll.BDH($A568, $D$1, $B568, $C568, "Direction", "H", "Period", "Y","cols=22;rows=2")</f>
        <v>36889</v>
      </c>
      <c r="E568" s="2">
        <v>37256</v>
      </c>
      <c r="F568" s="2">
        <v>37621</v>
      </c>
      <c r="G568" s="2">
        <v>37986</v>
      </c>
      <c r="H568" s="2">
        <v>38352</v>
      </c>
      <c r="I568" s="2">
        <v>38716</v>
      </c>
      <c r="J568" s="2">
        <v>39080</v>
      </c>
      <c r="K568" s="2">
        <v>39447</v>
      </c>
      <c r="L568" s="2">
        <v>39813</v>
      </c>
      <c r="M568" s="2">
        <v>40178</v>
      </c>
      <c r="N568" s="2">
        <v>40543</v>
      </c>
      <c r="O568" s="2">
        <v>40907</v>
      </c>
      <c r="P568" s="2">
        <v>41274</v>
      </c>
      <c r="Q568" s="2">
        <v>41639</v>
      </c>
      <c r="R568" s="2">
        <v>42004</v>
      </c>
      <c r="S568" s="2">
        <v>42369</v>
      </c>
      <c r="T568" s="2">
        <v>42734</v>
      </c>
      <c r="U568" s="2">
        <v>43098</v>
      </c>
      <c r="V568" s="2">
        <v>43465</v>
      </c>
      <c r="W568" s="2">
        <v>43830</v>
      </c>
      <c r="X568" s="2">
        <v>44196</v>
      </c>
      <c r="Y568" s="2">
        <v>44561</v>
      </c>
    </row>
    <row r="569" spans="1:25" x14ac:dyDescent="0.25">
      <c r="A569" s="4"/>
      <c r="D569">
        <v>7.6289999999999996</v>
      </c>
      <c r="E569">
        <v>15.676299999999999</v>
      </c>
      <c r="F569">
        <v>13.632300000000001</v>
      </c>
      <c r="G569">
        <v>12.138999999999999</v>
      </c>
      <c r="H569">
        <v>13.632300000000001</v>
      </c>
      <c r="I569">
        <v>17.696200000000001</v>
      </c>
      <c r="J569">
        <v>16.911999999999999</v>
      </c>
      <c r="K569">
        <v>13.2624</v>
      </c>
      <c r="L569">
        <v>10.646800000000001</v>
      </c>
      <c r="M569">
        <v>11.06</v>
      </c>
      <c r="N569">
        <v>14.0229</v>
      </c>
      <c r="O569">
        <v>22.292400000000001</v>
      </c>
      <c r="P569">
        <v>16.6677</v>
      </c>
      <c r="Q569">
        <v>17.155799999999999</v>
      </c>
      <c r="R569">
        <v>15.8253</v>
      </c>
      <c r="S569">
        <v>20.5962</v>
      </c>
      <c r="T569">
        <v>17.059200000000001</v>
      </c>
      <c r="U569">
        <v>30.880800000000001</v>
      </c>
      <c r="V569">
        <v>26.864999999999998</v>
      </c>
      <c r="W569">
        <v>20.672699999999999</v>
      </c>
      <c r="X569">
        <v>17.095300000000002</v>
      </c>
      <c r="Y569">
        <v>25.475300000000001</v>
      </c>
    </row>
    <row r="570" spans="1:25" x14ac:dyDescent="0.25">
      <c r="A570" s="1" t="s">
        <v>286</v>
      </c>
      <c r="B570" t="s">
        <v>1157</v>
      </c>
      <c r="C570" t="s">
        <v>1185</v>
      </c>
      <c r="D570" s="2">
        <f>_xll.BDH($A570, $D$1, $B570, $C570, "Direction", "H", "Period", "Y","cols=1;rows=2")</f>
        <v>36889</v>
      </c>
    </row>
    <row r="571" spans="1:25" x14ac:dyDescent="0.25">
      <c r="A571" s="4"/>
      <c r="D571">
        <v>0.99860000000000004</v>
      </c>
    </row>
    <row r="572" spans="1:25" x14ac:dyDescent="0.25">
      <c r="A572" s="1" t="s">
        <v>287</v>
      </c>
      <c r="B572" t="s">
        <v>1157</v>
      </c>
      <c r="C572" t="s">
        <v>1190</v>
      </c>
      <c r="D572" s="2">
        <f>_xll.BDH($A572, $D$1, $B572, $C572, "Direction", "H", "Period", "Y","cols=3;rows=2")</f>
        <v>36889</v>
      </c>
      <c r="E572" s="2">
        <v>37256</v>
      </c>
      <c r="F572" s="2">
        <v>37621</v>
      </c>
    </row>
    <row r="573" spans="1:25" x14ac:dyDescent="0.25">
      <c r="A573" s="4"/>
      <c r="D573">
        <v>3.6173000000000002</v>
      </c>
      <c r="E573">
        <v>8.5676000000000005</v>
      </c>
      <c r="F573">
        <v>6.4768999999999997</v>
      </c>
    </row>
    <row r="574" spans="1:25" x14ac:dyDescent="0.25">
      <c r="A574" s="1" t="s">
        <v>288</v>
      </c>
      <c r="B574" t="s">
        <v>1157</v>
      </c>
      <c r="C574" t="s">
        <v>1183</v>
      </c>
      <c r="D574" s="2">
        <f>_xll.BDH($A574, $D$1, $B574, $C574, "Direction", "H", "Period", "Y","cols=7;rows=2")</f>
        <v>36889</v>
      </c>
      <c r="E574" s="2">
        <v>37256</v>
      </c>
      <c r="F574" s="2">
        <v>37621</v>
      </c>
      <c r="G574" s="2">
        <v>37986</v>
      </c>
      <c r="H574" s="2">
        <v>38352</v>
      </c>
      <c r="I574" s="2">
        <v>38716</v>
      </c>
      <c r="J574" s="2">
        <v>39080</v>
      </c>
    </row>
    <row r="575" spans="1:25" x14ac:dyDescent="0.25">
      <c r="A575" s="4"/>
      <c r="D575">
        <v>15.723800000000001</v>
      </c>
      <c r="E575">
        <v>24.407</v>
      </c>
      <c r="F575">
        <v>11.3436</v>
      </c>
      <c r="G575">
        <v>18.251799999999999</v>
      </c>
      <c r="H575">
        <v>11.410600000000001</v>
      </c>
      <c r="I575">
        <v>10.281700000000001</v>
      </c>
      <c r="J575">
        <v>8.3414999999999999</v>
      </c>
    </row>
    <row r="576" spans="1:25" x14ac:dyDescent="0.25">
      <c r="A576" s="1" t="s">
        <v>289</v>
      </c>
      <c r="B576" t="s">
        <v>1157</v>
      </c>
      <c r="C576" t="s">
        <v>1199</v>
      </c>
      <c r="D576" s="2">
        <f>_xll.BDH($A576, $D$1, $B576, $C576, "Direction", "H", "Period", "Y","cols=22;rows=2")</f>
        <v>36889</v>
      </c>
      <c r="E576" s="2">
        <v>37256</v>
      </c>
      <c r="F576" s="2">
        <v>37621</v>
      </c>
      <c r="G576" s="2">
        <v>37986</v>
      </c>
      <c r="H576" s="2">
        <v>38352</v>
      </c>
      <c r="I576" s="2">
        <v>38716</v>
      </c>
      <c r="J576" s="2">
        <v>39080</v>
      </c>
      <c r="K576" s="2">
        <v>39447</v>
      </c>
      <c r="L576" s="2">
        <v>39813</v>
      </c>
      <c r="M576" s="2">
        <v>40178</v>
      </c>
      <c r="N576" s="2">
        <v>40543</v>
      </c>
      <c r="O576" s="2">
        <v>40907</v>
      </c>
      <c r="P576" s="2">
        <v>41274</v>
      </c>
      <c r="Q576" s="2">
        <v>41639</v>
      </c>
      <c r="R576" s="2">
        <v>42004</v>
      </c>
      <c r="S576" s="2">
        <v>42369</v>
      </c>
      <c r="T576" s="2">
        <v>42734</v>
      </c>
      <c r="U576" s="2">
        <v>43098</v>
      </c>
      <c r="V576" s="2">
        <v>43465</v>
      </c>
      <c r="W576" s="2">
        <v>43830</v>
      </c>
      <c r="X576" s="2">
        <v>44196</v>
      </c>
      <c r="Y576" s="2">
        <v>44561</v>
      </c>
    </row>
    <row r="577" spans="1:26" x14ac:dyDescent="0.25">
      <c r="A577" s="4"/>
      <c r="D577">
        <v>7.0488999999999997</v>
      </c>
      <c r="E577">
        <v>10.605499999999999</v>
      </c>
      <c r="F577">
        <v>7.5046999999999997</v>
      </c>
      <c r="G577">
        <v>10.593</v>
      </c>
      <c r="H577">
        <v>7.976</v>
      </c>
      <c r="I577">
        <v>10.098100000000001</v>
      </c>
      <c r="J577">
        <v>12.3919</v>
      </c>
      <c r="K577">
        <v>6.8701999999999996</v>
      </c>
      <c r="L577">
        <v>1.7375</v>
      </c>
      <c r="M577">
        <v>2.2839999999999998</v>
      </c>
      <c r="N577">
        <v>6.7008000000000001</v>
      </c>
      <c r="O577">
        <v>4.4644000000000004</v>
      </c>
      <c r="P577">
        <v>5.4550999999999998</v>
      </c>
      <c r="Q577">
        <v>6.7005999999999997</v>
      </c>
      <c r="R577">
        <v>7.0519999999999996</v>
      </c>
      <c r="S577">
        <v>5.7752999999999997</v>
      </c>
      <c r="T577">
        <v>8.3351000000000006</v>
      </c>
      <c r="U577">
        <v>12.8866</v>
      </c>
      <c r="V577">
        <v>4.8464</v>
      </c>
      <c r="W577">
        <v>4.7747000000000002</v>
      </c>
      <c r="X577">
        <v>6.0819999999999999</v>
      </c>
      <c r="Y577">
        <v>9.0813000000000006</v>
      </c>
    </row>
    <row r="578" spans="1:26" x14ac:dyDescent="0.25">
      <c r="A578" s="1" t="s">
        <v>290</v>
      </c>
      <c r="B578" t="s">
        <v>1157</v>
      </c>
      <c r="C578" t="s">
        <v>1199</v>
      </c>
      <c r="D578" s="2">
        <f>_xll.BDH($A578, $D$1, $B578, $C578, "Direction", "H", "Period", "Y","cols=22;rows=2")</f>
        <v>36889</v>
      </c>
      <c r="E578" s="2">
        <v>37256</v>
      </c>
      <c r="F578" s="2">
        <v>37621</v>
      </c>
      <c r="G578" s="2">
        <v>37986</v>
      </c>
      <c r="H578" s="2">
        <v>38352</v>
      </c>
      <c r="I578" s="2">
        <v>38716</v>
      </c>
      <c r="J578" s="2">
        <v>39080</v>
      </c>
      <c r="K578" s="2">
        <v>39447</v>
      </c>
      <c r="L578" s="2">
        <v>39813</v>
      </c>
      <c r="M578" s="2">
        <v>40178</v>
      </c>
      <c r="N578" s="2">
        <v>40543</v>
      </c>
      <c r="O578" s="2">
        <v>40907</v>
      </c>
      <c r="P578" s="2">
        <v>41274</v>
      </c>
      <c r="Q578" s="2">
        <v>41639</v>
      </c>
      <c r="R578" s="2">
        <v>42004</v>
      </c>
      <c r="S578" s="2">
        <v>42369</v>
      </c>
      <c r="T578" s="2">
        <v>42734</v>
      </c>
      <c r="U578" s="2">
        <v>43098</v>
      </c>
      <c r="V578" s="2">
        <v>43465</v>
      </c>
      <c r="W578" s="2">
        <v>43830</v>
      </c>
      <c r="X578" s="2">
        <v>44196</v>
      </c>
      <c r="Y578" s="2">
        <v>44561</v>
      </c>
    </row>
    <row r="579" spans="1:26" x14ac:dyDescent="0.25">
      <c r="A579" s="4"/>
      <c r="D579">
        <v>25.206600000000002</v>
      </c>
      <c r="E579">
        <v>76.979200000000006</v>
      </c>
      <c r="F579">
        <v>6.0602999999999998</v>
      </c>
      <c r="G579">
        <v>10.0113</v>
      </c>
      <c r="H579">
        <v>11.972899999999999</v>
      </c>
      <c r="I579">
        <v>8.6579999999999995</v>
      </c>
      <c r="J579">
        <v>582.21600000000001</v>
      </c>
      <c r="K579">
        <v>12.452</v>
      </c>
      <c r="L579">
        <v>2.1120000000000001</v>
      </c>
      <c r="M579">
        <v>6.3893000000000004</v>
      </c>
      <c r="N579">
        <v>6.1539999999999999</v>
      </c>
      <c r="O579">
        <v>16.560600000000001</v>
      </c>
      <c r="P579">
        <v>13.3431</v>
      </c>
      <c r="Q579">
        <v>12.571199999999999</v>
      </c>
      <c r="R579">
        <v>12.502599999999999</v>
      </c>
      <c r="S579">
        <v>13.7889</v>
      </c>
      <c r="T579">
        <v>18.1647</v>
      </c>
      <c r="U579">
        <v>8.9071999999999996</v>
      </c>
      <c r="V579">
        <v>13.9931</v>
      </c>
      <c r="W579">
        <v>5.8323999999999998</v>
      </c>
      <c r="X579">
        <v>4.9581</v>
      </c>
      <c r="Y579">
        <v>7.0909000000000004</v>
      </c>
    </row>
    <row r="580" spans="1:26" x14ac:dyDescent="0.25">
      <c r="A580" s="1" t="s">
        <v>291</v>
      </c>
      <c r="B580" t="s">
        <v>1157</v>
      </c>
      <c r="C580" t="s">
        <v>1180</v>
      </c>
      <c r="D580" s="2">
        <f>_xll.BDH($A580, $D$1, $B580, $C580, "Direction", "H", "Period", "Y","cols=12;rows=2")</f>
        <v>36889</v>
      </c>
      <c r="E580" s="2">
        <v>37256</v>
      </c>
      <c r="F580" s="2">
        <v>37621</v>
      </c>
      <c r="G580" s="2">
        <v>37986</v>
      </c>
      <c r="H580" s="2">
        <v>38352</v>
      </c>
      <c r="I580" s="2">
        <v>38716</v>
      </c>
      <c r="J580" s="2">
        <v>39080</v>
      </c>
      <c r="K580" s="2">
        <v>39447</v>
      </c>
      <c r="L580" s="2">
        <v>39813</v>
      </c>
      <c r="M580" s="2">
        <v>40178</v>
      </c>
      <c r="N580" s="2">
        <v>40543</v>
      </c>
      <c r="O580" s="2">
        <v>40907</v>
      </c>
    </row>
    <row r="581" spans="1:26" x14ac:dyDescent="0.25">
      <c r="A581" s="4"/>
      <c r="D581">
        <v>1.3933</v>
      </c>
      <c r="E581">
        <v>1.6097999999999999</v>
      </c>
      <c r="F581">
        <v>1.4978</v>
      </c>
      <c r="G581">
        <v>1.931</v>
      </c>
      <c r="H581">
        <v>2.5196000000000001</v>
      </c>
      <c r="I581">
        <v>2.3083999999999998</v>
      </c>
      <c r="J581">
        <v>2.0165999999999999</v>
      </c>
      <c r="K581">
        <v>2.5289000000000001</v>
      </c>
      <c r="L581">
        <v>1.2406999999999999</v>
      </c>
      <c r="M581">
        <v>1.1962999999999999</v>
      </c>
      <c r="N581">
        <v>1.2875000000000001</v>
      </c>
      <c r="O581">
        <v>1.4403999999999999</v>
      </c>
    </row>
    <row r="582" spans="1:26" x14ac:dyDescent="0.25">
      <c r="A582" s="1" t="s">
        <v>292</v>
      </c>
      <c r="B582" t="s">
        <v>1157</v>
      </c>
      <c r="C582" t="s">
        <v>1199</v>
      </c>
      <c r="D582" s="2">
        <f>_xll.BDH($A582, $D$1, $B582, $C582, "Direction", "H", "Period", "Y","cols=22;rows=2")</f>
        <v>36889</v>
      </c>
      <c r="E582" s="2">
        <v>37256</v>
      </c>
      <c r="F582" s="2">
        <v>37621</v>
      </c>
      <c r="G582" s="2">
        <v>37986</v>
      </c>
      <c r="H582" s="2">
        <v>38352</v>
      </c>
      <c r="I582" s="2">
        <v>38716</v>
      </c>
      <c r="J582" s="2">
        <v>39080</v>
      </c>
      <c r="K582" s="2">
        <v>39447</v>
      </c>
      <c r="L582" s="2">
        <v>39813</v>
      </c>
      <c r="M582" s="2">
        <v>40178</v>
      </c>
      <c r="N582" s="2">
        <v>40543</v>
      </c>
      <c r="O582" s="2">
        <v>40907</v>
      </c>
      <c r="P582" s="2">
        <v>41274</v>
      </c>
      <c r="Q582" s="2">
        <v>41639</v>
      </c>
      <c r="R582" s="2">
        <v>42004</v>
      </c>
      <c r="S582" s="2">
        <v>42369</v>
      </c>
      <c r="T582" s="2">
        <v>42734</v>
      </c>
      <c r="U582" s="2">
        <v>43098</v>
      </c>
      <c r="V582" s="2">
        <v>43465</v>
      </c>
      <c r="W582" s="2">
        <v>43830</v>
      </c>
      <c r="X582" s="2">
        <v>44196</v>
      </c>
      <c r="Y582" s="2">
        <v>44561</v>
      </c>
    </row>
    <row r="583" spans="1:26" x14ac:dyDescent="0.25">
      <c r="A583" s="4"/>
      <c r="D583">
        <v>16.101600000000001</v>
      </c>
      <c r="E583">
        <v>15.243600000000001</v>
      </c>
      <c r="F583">
        <v>15.408099999999999</v>
      </c>
      <c r="G583">
        <v>18.8247</v>
      </c>
      <c r="H583">
        <v>18.292200000000001</v>
      </c>
      <c r="I583">
        <v>13.569100000000001</v>
      </c>
      <c r="J583">
        <v>12.645799999999999</v>
      </c>
      <c r="K583">
        <v>11.8866</v>
      </c>
      <c r="L583">
        <v>8.1798000000000002</v>
      </c>
      <c r="M583">
        <v>11.1822</v>
      </c>
      <c r="N583">
        <v>17.972300000000001</v>
      </c>
      <c r="O583">
        <v>11.7357</v>
      </c>
      <c r="P583">
        <v>13.7879</v>
      </c>
      <c r="Q583">
        <v>14.840400000000001</v>
      </c>
      <c r="R583">
        <v>23.540199999999999</v>
      </c>
      <c r="S583">
        <v>14.831200000000001</v>
      </c>
      <c r="T583">
        <v>18.885000000000002</v>
      </c>
      <c r="U583">
        <v>23.902200000000001</v>
      </c>
      <c r="V583">
        <v>15.0982</v>
      </c>
      <c r="W583">
        <v>19.426400000000001</v>
      </c>
      <c r="X583">
        <v>23.017299999999999</v>
      </c>
      <c r="Y583">
        <v>30.4132</v>
      </c>
    </row>
    <row r="584" spans="1:26" x14ac:dyDescent="0.25">
      <c r="A584" s="1" t="s">
        <v>293</v>
      </c>
      <c r="B584" t="s">
        <v>1157</v>
      </c>
      <c r="C584" t="s">
        <v>1182</v>
      </c>
      <c r="D584" s="2">
        <f>_xll.BDH($A584, $D$1, $B584, $C584, "Direction", "H", "Period", "Y","cols=10;rows=2")</f>
        <v>36889</v>
      </c>
      <c r="E584" s="2">
        <v>37256</v>
      </c>
      <c r="F584" s="2">
        <v>37621</v>
      </c>
      <c r="G584" s="2">
        <v>37986</v>
      </c>
      <c r="H584" s="2">
        <v>38352</v>
      </c>
      <c r="I584" s="2">
        <v>38716</v>
      </c>
      <c r="J584" s="2">
        <v>39080</v>
      </c>
      <c r="K584" s="2">
        <v>39447</v>
      </c>
      <c r="L584" s="2">
        <v>39813</v>
      </c>
      <c r="M584" s="2">
        <v>40178</v>
      </c>
    </row>
    <row r="585" spans="1:26" x14ac:dyDescent="0.25">
      <c r="A585" s="4"/>
      <c r="D585">
        <v>3.0621999999999998</v>
      </c>
      <c r="E585">
        <v>2.9434</v>
      </c>
      <c r="F585">
        <v>0.85189999999999999</v>
      </c>
      <c r="G585">
        <v>1.7170000000000001</v>
      </c>
      <c r="H585">
        <v>2.278</v>
      </c>
      <c r="I585">
        <v>1.6269</v>
      </c>
      <c r="J585">
        <v>1.8944000000000001</v>
      </c>
      <c r="K585">
        <v>2.0013999999999998</v>
      </c>
      <c r="L585">
        <v>1.8595999999999999</v>
      </c>
      <c r="M585">
        <v>3.0651999999999999</v>
      </c>
    </row>
    <row r="586" spans="1:26" x14ac:dyDescent="0.25">
      <c r="A586" s="1" t="s">
        <v>294</v>
      </c>
      <c r="B586" t="s">
        <v>1157</v>
      </c>
      <c r="C586" t="s">
        <v>1199</v>
      </c>
      <c r="D586" s="2">
        <f>_xll.BDH($A586, $D$1, $B586, $C586, "Direction", "H", "Period", "Y","cols=22;rows=2")</f>
        <v>36889</v>
      </c>
      <c r="E586" s="2">
        <v>37256</v>
      </c>
      <c r="F586" s="2">
        <v>37621</v>
      </c>
      <c r="G586" s="2">
        <v>37986</v>
      </c>
      <c r="H586" s="2">
        <v>38352</v>
      </c>
      <c r="I586" s="2">
        <v>38716</v>
      </c>
      <c r="J586" s="2">
        <v>39080</v>
      </c>
      <c r="K586" s="2">
        <v>39447</v>
      </c>
      <c r="L586" s="2">
        <v>39813</v>
      </c>
      <c r="M586" s="2">
        <v>40178</v>
      </c>
      <c r="N586" s="2">
        <v>40543</v>
      </c>
      <c r="O586" s="2">
        <v>40907</v>
      </c>
      <c r="P586" s="2">
        <v>41274</v>
      </c>
      <c r="Q586" s="2">
        <v>41639</v>
      </c>
      <c r="R586" s="2">
        <v>42004</v>
      </c>
      <c r="S586" s="2">
        <v>42369</v>
      </c>
      <c r="T586" s="2">
        <v>42734</v>
      </c>
      <c r="U586" s="2">
        <v>43098</v>
      </c>
      <c r="V586" s="2">
        <v>43465</v>
      </c>
      <c r="W586" s="2">
        <v>43830</v>
      </c>
      <c r="X586" s="2">
        <v>44196</v>
      </c>
      <c r="Y586" s="2">
        <v>44561</v>
      </c>
      <c r="Z586" s="2"/>
    </row>
    <row r="587" spans="1:26" x14ac:dyDescent="0.25">
      <c r="A587" s="4"/>
      <c r="D587">
        <v>22.7803</v>
      </c>
      <c r="E587">
        <v>20.227599999999999</v>
      </c>
      <c r="F587">
        <v>19.6965</v>
      </c>
      <c r="G587">
        <v>14.472099999999999</v>
      </c>
      <c r="H587">
        <v>16.912800000000001</v>
      </c>
      <c r="I587">
        <v>15.148</v>
      </c>
      <c r="J587">
        <v>13.606199999999999</v>
      </c>
      <c r="K587">
        <v>12.8005</v>
      </c>
      <c r="L587">
        <v>11.1991</v>
      </c>
      <c r="M587">
        <v>10.725899999999999</v>
      </c>
      <c r="N587">
        <v>10.385999999999999</v>
      </c>
      <c r="O587">
        <v>12.549099999999999</v>
      </c>
      <c r="P587">
        <v>12.536099999999999</v>
      </c>
      <c r="Q587">
        <v>14.7752</v>
      </c>
      <c r="R587">
        <v>15.7341</v>
      </c>
      <c r="S587">
        <v>14.5495</v>
      </c>
      <c r="T587">
        <v>16.804200000000002</v>
      </c>
      <c r="U587">
        <v>17.863099999999999</v>
      </c>
      <c r="V587">
        <v>15.587</v>
      </c>
      <c r="W587">
        <v>16.477699999999999</v>
      </c>
      <c r="X587">
        <v>17.604900000000001</v>
      </c>
      <c r="Y587">
        <v>19.234200000000001</v>
      </c>
    </row>
    <row r="588" spans="1:26" x14ac:dyDescent="0.25">
      <c r="A588" s="1" t="s">
        <v>295</v>
      </c>
      <c r="B588" t="s">
        <v>1157</v>
      </c>
      <c r="C588" t="s">
        <v>1185</v>
      </c>
      <c r="D588" s="2">
        <f>_xll.BDH($A588, $D$1, $B588, $C588, "Direction", "H", "Period", "Y","cols=1;rows=2")</f>
        <v>36889</v>
      </c>
    </row>
    <row r="589" spans="1:26" x14ac:dyDescent="0.25">
      <c r="A589" s="4"/>
      <c r="D589">
        <v>3.8018000000000001</v>
      </c>
    </row>
    <row r="590" spans="1:26" x14ac:dyDescent="0.25">
      <c r="A590" s="1" t="s">
        <v>296</v>
      </c>
      <c r="B590" t="s">
        <v>1157</v>
      </c>
      <c r="C590" t="s">
        <v>1199</v>
      </c>
      <c r="D590" s="2">
        <f>_xll.BDH($A590, $D$1, $B590, $C590, "Direction", "H", "Period", "Y","cols=17;rows=2")</f>
        <v>36889</v>
      </c>
      <c r="E590" s="2">
        <v>37986</v>
      </c>
      <c r="F590" s="2">
        <v>38352</v>
      </c>
      <c r="G590" s="2">
        <v>39813</v>
      </c>
      <c r="H590" s="2">
        <v>40178</v>
      </c>
      <c r="I590" s="2">
        <v>40543</v>
      </c>
      <c r="J590" s="2">
        <v>40907</v>
      </c>
      <c r="K590" s="2">
        <v>41274</v>
      </c>
      <c r="L590" s="2">
        <v>41639</v>
      </c>
      <c r="M590" s="2">
        <v>42004</v>
      </c>
      <c r="N590" s="2">
        <v>42369</v>
      </c>
      <c r="O590" s="2">
        <v>42734</v>
      </c>
      <c r="P590" s="2">
        <v>43098</v>
      </c>
      <c r="Q590" s="2">
        <v>43465</v>
      </c>
      <c r="R590" s="2">
        <v>43830</v>
      </c>
      <c r="S590" s="2">
        <v>44196</v>
      </c>
      <c r="T590" s="2">
        <v>44561</v>
      </c>
      <c r="U590" s="2"/>
      <c r="V590" s="2"/>
      <c r="W590" s="2"/>
      <c r="X590" s="2"/>
      <c r="Y590" s="2"/>
    </row>
    <row r="591" spans="1:26" x14ac:dyDescent="0.25">
      <c r="A591" s="4"/>
      <c r="D591">
        <v>1795.7353000000001</v>
      </c>
      <c r="E591">
        <v>5.0528000000000004</v>
      </c>
      <c r="F591">
        <v>5.3761000000000001</v>
      </c>
      <c r="G591">
        <v>4.7790999999999997</v>
      </c>
      <c r="H591">
        <v>1.3206</v>
      </c>
      <c r="I591">
        <v>1.3383</v>
      </c>
      <c r="J591">
        <v>1.3519000000000001</v>
      </c>
      <c r="K591">
        <v>6.6788999999999996</v>
      </c>
      <c r="L591">
        <v>2.0489999999999999</v>
      </c>
      <c r="M591">
        <v>6.4362000000000004</v>
      </c>
      <c r="N591">
        <v>3.3624999999999998</v>
      </c>
      <c r="O591">
        <v>15.6327</v>
      </c>
      <c r="P591">
        <v>19.527699999999999</v>
      </c>
      <c r="Q591">
        <v>23.3704</v>
      </c>
      <c r="R591">
        <v>109.74509999999999</v>
      </c>
      <c r="S591">
        <v>98.691900000000004</v>
      </c>
      <c r="T591">
        <v>6.1273999999999997</v>
      </c>
    </row>
    <row r="592" spans="1:26" x14ac:dyDescent="0.25">
      <c r="A592" s="1" t="s">
        <v>297</v>
      </c>
      <c r="B592" t="s">
        <v>1157</v>
      </c>
      <c r="C592" t="s">
        <v>1200</v>
      </c>
      <c r="D592" s="2">
        <f>_xll.BDH($A592, $D$1, $B592, $C592, "Direction", "H", "Period", "Y","cols=21;rows=2")</f>
        <v>36889</v>
      </c>
      <c r="E592" s="2">
        <v>37256</v>
      </c>
      <c r="F592" s="2">
        <v>37621</v>
      </c>
      <c r="G592" s="2">
        <v>37986</v>
      </c>
      <c r="H592" s="2">
        <v>38352</v>
      </c>
      <c r="I592" s="2">
        <v>38716</v>
      </c>
      <c r="J592" s="2">
        <v>39080</v>
      </c>
      <c r="K592" s="2">
        <v>39447</v>
      </c>
      <c r="L592" s="2">
        <v>39813</v>
      </c>
      <c r="M592" s="2">
        <v>40178</v>
      </c>
      <c r="N592" s="2">
        <v>40543</v>
      </c>
      <c r="O592" s="2">
        <v>40907</v>
      </c>
      <c r="P592" s="2">
        <v>41274</v>
      </c>
      <c r="Q592" s="2">
        <v>41639</v>
      </c>
      <c r="R592" s="2">
        <v>42004</v>
      </c>
      <c r="S592" s="2">
        <v>42369</v>
      </c>
      <c r="T592" s="2">
        <v>42734</v>
      </c>
      <c r="U592" s="2">
        <v>43098</v>
      </c>
      <c r="V592" s="2">
        <v>43465</v>
      </c>
      <c r="W592" s="2">
        <v>43830</v>
      </c>
      <c r="X592" s="2">
        <v>44196</v>
      </c>
    </row>
    <row r="593" spans="1:25" x14ac:dyDescent="0.25">
      <c r="A593" s="4"/>
      <c r="D593">
        <v>6.6288</v>
      </c>
      <c r="E593">
        <v>15.0665</v>
      </c>
      <c r="F593">
        <v>6.0589000000000004</v>
      </c>
      <c r="G593">
        <v>11.8668</v>
      </c>
      <c r="H593">
        <v>10.6305</v>
      </c>
      <c r="I593">
        <v>17.208600000000001</v>
      </c>
      <c r="J593">
        <v>17.2866</v>
      </c>
      <c r="K593">
        <v>8.3818000000000001</v>
      </c>
      <c r="L593">
        <v>10.443199999999999</v>
      </c>
      <c r="M593">
        <v>9.5989000000000004</v>
      </c>
      <c r="N593">
        <v>7.3445</v>
      </c>
      <c r="O593">
        <v>9.2408999999999999</v>
      </c>
      <c r="P593">
        <v>9.7044999999999995</v>
      </c>
      <c r="Q593">
        <v>11.302199999999999</v>
      </c>
      <c r="R593">
        <v>11.698</v>
      </c>
      <c r="S593">
        <v>7.7572999999999999</v>
      </c>
      <c r="T593">
        <v>3.6151</v>
      </c>
      <c r="U593">
        <v>4.9494999999999996</v>
      </c>
      <c r="V593">
        <v>5.5532000000000004</v>
      </c>
      <c r="W593">
        <v>5.2835999999999999</v>
      </c>
      <c r="X593">
        <v>3.9188999999999998</v>
      </c>
    </row>
    <row r="594" spans="1:25" x14ac:dyDescent="0.25">
      <c r="A594" s="1" t="s">
        <v>298</v>
      </c>
      <c r="B594" t="s">
        <v>1157</v>
      </c>
      <c r="C594" t="s">
        <v>1199</v>
      </c>
      <c r="D594" s="2">
        <f>_xll.BDH($A594, $D$1, $B594, $C594, "Direction", "H", "Period", "Y","cols=22;rows=2")</f>
        <v>36889</v>
      </c>
      <c r="E594" s="2">
        <v>37256</v>
      </c>
      <c r="F594" s="2">
        <v>37621</v>
      </c>
      <c r="G594" s="2">
        <v>37986</v>
      </c>
      <c r="H594" s="2">
        <v>38352</v>
      </c>
      <c r="I594" s="2">
        <v>38716</v>
      </c>
      <c r="J594" s="2">
        <v>39080</v>
      </c>
      <c r="K594" s="2">
        <v>39447</v>
      </c>
      <c r="L594" s="2">
        <v>39813</v>
      </c>
      <c r="M594" s="2">
        <v>40178</v>
      </c>
      <c r="N594" s="2">
        <v>40543</v>
      </c>
      <c r="O594" s="2">
        <v>40907</v>
      </c>
      <c r="P594" s="2">
        <v>41274</v>
      </c>
      <c r="Q594" s="2">
        <v>41639</v>
      </c>
      <c r="R594" s="2">
        <v>42004</v>
      </c>
      <c r="S594" s="2">
        <v>42369</v>
      </c>
      <c r="T594" s="2">
        <v>42734</v>
      </c>
      <c r="U594" s="2">
        <v>43098</v>
      </c>
      <c r="V594" s="2">
        <v>43465</v>
      </c>
      <c r="W594" s="2">
        <v>43830</v>
      </c>
      <c r="X594" s="2">
        <v>44196</v>
      </c>
      <c r="Y594" s="2">
        <v>44561</v>
      </c>
    </row>
    <row r="595" spans="1:25" x14ac:dyDescent="0.25">
      <c r="A595" s="4"/>
      <c r="D595">
        <v>12.086499999999999</v>
      </c>
      <c r="E595">
        <v>10.7982</v>
      </c>
      <c r="F595">
        <v>13.997299999999999</v>
      </c>
      <c r="G595">
        <v>13.2646</v>
      </c>
      <c r="H595">
        <v>14.971500000000001</v>
      </c>
      <c r="I595">
        <v>15.061</v>
      </c>
      <c r="J595">
        <v>14.0899</v>
      </c>
      <c r="K595">
        <v>13.8139</v>
      </c>
      <c r="L595">
        <v>11.5533</v>
      </c>
      <c r="M595">
        <v>12.3691</v>
      </c>
      <c r="N595">
        <v>19.053699999999999</v>
      </c>
      <c r="O595">
        <v>11.4773</v>
      </c>
      <c r="P595">
        <v>11.3733</v>
      </c>
      <c r="Q595">
        <v>12.2681</v>
      </c>
      <c r="R595">
        <v>13.145899999999999</v>
      </c>
      <c r="S595">
        <v>15.129300000000001</v>
      </c>
      <c r="T595">
        <v>20.297799999999999</v>
      </c>
      <c r="U595">
        <v>58.702300000000001</v>
      </c>
      <c r="V595">
        <v>12.879200000000001</v>
      </c>
      <c r="W595">
        <v>20.053999999999998</v>
      </c>
      <c r="X595">
        <v>10.7477</v>
      </c>
      <c r="Y595">
        <v>12.914300000000001</v>
      </c>
    </row>
    <row r="596" spans="1:25" x14ac:dyDescent="0.25">
      <c r="A596" s="1" t="s">
        <v>299</v>
      </c>
      <c r="B596" t="s">
        <v>1157</v>
      </c>
      <c r="C596" t="s">
        <v>1198</v>
      </c>
      <c r="D596" s="2">
        <f>_xll.BDH($A596, $D$1, $B596, $C596, "Direction", "H", "Period", "Y","cols=9;rows=2")</f>
        <v>36889</v>
      </c>
      <c r="E596" s="2">
        <v>37256</v>
      </c>
      <c r="F596" s="2">
        <v>37621</v>
      </c>
      <c r="G596" s="2">
        <v>37986</v>
      </c>
      <c r="H596" s="2">
        <v>38352</v>
      </c>
      <c r="I596" s="2">
        <v>38716</v>
      </c>
      <c r="J596" s="2">
        <v>39080</v>
      </c>
      <c r="K596" s="2">
        <v>39447</v>
      </c>
      <c r="L596" s="2">
        <v>39813</v>
      </c>
    </row>
    <row r="597" spans="1:25" x14ac:dyDescent="0.25">
      <c r="A597" s="4"/>
      <c r="D597">
        <v>8.2960999999999991</v>
      </c>
      <c r="E597">
        <v>7.8577000000000004</v>
      </c>
      <c r="F597">
        <v>7.9488000000000003</v>
      </c>
      <c r="G597">
        <v>9.5063999999999993</v>
      </c>
      <c r="H597">
        <v>9.9812999999999992</v>
      </c>
      <c r="I597">
        <v>8.6472999999999995</v>
      </c>
      <c r="J597">
        <v>11.248799999999999</v>
      </c>
      <c r="K597">
        <v>7.4154999999999998</v>
      </c>
      <c r="L597">
        <v>0.94740000000000002</v>
      </c>
    </row>
    <row r="598" spans="1:25" x14ac:dyDescent="0.25">
      <c r="A598" s="1" t="s">
        <v>300</v>
      </c>
      <c r="B598" t="s">
        <v>1157</v>
      </c>
      <c r="C598" t="s">
        <v>1182</v>
      </c>
      <c r="D598" s="2">
        <f>_xll.BDH($A598, $D$1, $B598, $C598, "Direction", "H", "Period", "Y","cols=9;rows=2")</f>
        <v>36889</v>
      </c>
      <c r="E598" s="2">
        <v>37256</v>
      </c>
      <c r="F598" s="2">
        <v>37621</v>
      </c>
      <c r="G598" s="2">
        <v>37986</v>
      </c>
      <c r="H598" s="2">
        <v>38352</v>
      </c>
      <c r="I598" s="2">
        <v>39080</v>
      </c>
      <c r="J598" s="2">
        <v>39447</v>
      </c>
      <c r="K598" s="2">
        <v>39813</v>
      </c>
      <c r="L598" s="2">
        <v>40178</v>
      </c>
      <c r="M598" s="2"/>
    </row>
    <row r="599" spans="1:25" x14ac:dyDescent="0.25">
      <c r="A599" s="4"/>
      <c r="D599">
        <v>20.319299999999998</v>
      </c>
      <c r="E599">
        <v>32.7166</v>
      </c>
      <c r="F599">
        <v>4.9825999999999997</v>
      </c>
      <c r="G599">
        <v>6.1807999999999996</v>
      </c>
      <c r="H599">
        <v>7.5265000000000004</v>
      </c>
      <c r="I599">
        <v>5.6957000000000004</v>
      </c>
      <c r="J599">
        <v>1.5922000000000001</v>
      </c>
      <c r="K599">
        <v>3.0929000000000002</v>
      </c>
      <c r="L599">
        <v>2.9971000000000001</v>
      </c>
    </row>
    <row r="600" spans="1:25" x14ac:dyDescent="0.25">
      <c r="A600" s="1" t="s">
        <v>301</v>
      </c>
      <c r="B600" t="s">
        <v>1157</v>
      </c>
      <c r="C600" t="s">
        <v>1199</v>
      </c>
      <c r="D600" s="2">
        <f>_xll.BDH($A600, $D$1, $B600, $C600, "Direction", "H", "Period", "Y","cols=21;rows=2")</f>
        <v>36889</v>
      </c>
      <c r="E600" s="2">
        <v>37256</v>
      </c>
      <c r="F600" s="2">
        <v>37621</v>
      </c>
      <c r="G600" s="2">
        <v>37986</v>
      </c>
      <c r="H600" s="2">
        <v>38352</v>
      </c>
      <c r="I600" s="2">
        <v>38716</v>
      </c>
      <c r="J600" s="2">
        <v>39080</v>
      </c>
      <c r="K600" s="2">
        <v>39447</v>
      </c>
      <c r="L600" s="2">
        <v>40178</v>
      </c>
      <c r="M600" s="2">
        <v>40543</v>
      </c>
      <c r="N600" s="2">
        <v>40907</v>
      </c>
      <c r="O600" s="2">
        <v>41274</v>
      </c>
      <c r="P600" s="2">
        <v>41639</v>
      </c>
      <c r="Q600" s="2">
        <v>42004</v>
      </c>
      <c r="R600" s="2">
        <v>42369</v>
      </c>
      <c r="S600" s="2">
        <v>42734</v>
      </c>
      <c r="T600" s="2">
        <v>43098</v>
      </c>
      <c r="U600" s="2">
        <v>43465</v>
      </c>
      <c r="V600" s="2">
        <v>43830</v>
      </c>
      <c r="W600" s="2">
        <v>44196</v>
      </c>
      <c r="X600" s="2">
        <v>44561</v>
      </c>
      <c r="Y600" s="2"/>
    </row>
    <row r="601" spans="1:25" x14ac:dyDescent="0.25">
      <c r="A601" s="4"/>
      <c r="D601">
        <v>7.6520999999999999</v>
      </c>
      <c r="E601">
        <v>6.0960999999999999</v>
      </c>
      <c r="F601">
        <v>7.3308999999999997</v>
      </c>
      <c r="G601">
        <v>9.8693000000000008</v>
      </c>
      <c r="H601">
        <v>8.5548999999999999</v>
      </c>
      <c r="I601">
        <v>6.2121000000000004</v>
      </c>
      <c r="J601">
        <v>15.3062</v>
      </c>
      <c r="K601">
        <v>9.5185999999999993</v>
      </c>
      <c r="L601">
        <v>1.6677999999999999</v>
      </c>
      <c r="M601">
        <v>2.8420000000000001</v>
      </c>
      <c r="N601">
        <v>3.7917999999999998</v>
      </c>
      <c r="O601">
        <v>6.0861000000000001</v>
      </c>
      <c r="P601">
        <v>7.8639999999999999</v>
      </c>
      <c r="Q601">
        <v>9.1768000000000001</v>
      </c>
      <c r="R601">
        <v>9.7594999999999992</v>
      </c>
      <c r="S601">
        <v>10.036199999999999</v>
      </c>
      <c r="T601">
        <v>11.9139</v>
      </c>
      <c r="U601">
        <v>6.1390000000000002</v>
      </c>
      <c r="V601">
        <v>6.9097999999999997</v>
      </c>
      <c r="W601">
        <v>9.4926999999999992</v>
      </c>
      <c r="X601">
        <v>18.998799999999999</v>
      </c>
    </row>
    <row r="602" spans="1:25" x14ac:dyDescent="0.25">
      <c r="A602" s="1" t="s">
        <v>302</v>
      </c>
      <c r="B602" t="s">
        <v>1157</v>
      </c>
      <c r="C602" t="s">
        <v>1183</v>
      </c>
      <c r="D602" s="2">
        <f>_xll.BDH($A602, $D$1, $B602, $C602, "Direction", "H", "Period", "Y","cols=7;rows=2")</f>
        <v>36889</v>
      </c>
      <c r="E602" s="2">
        <v>37256</v>
      </c>
      <c r="F602" s="2">
        <v>37621</v>
      </c>
      <c r="G602" s="2">
        <v>37986</v>
      </c>
      <c r="H602" s="2">
        <v>38352</v>
      </c>
      <c r="I602" s="2">
        <v>38716</v>
      </c>
      <c r="J602" s="2">
        <v>39080</v>
      </c>
    </row>
    <row r="603" spans="1:25" x14ac:dyDescent="0.25">
      <c r="A603" s="4"/>
      <c r="D603">
        <v>24.303699999999999</v>
      </c>
      <c r="E603">
        <v>22.581099999999999</v>
      </c>
      <c r="F603">
        <v>23.368600000000001</v>
      </c>
      <c r="G603">
        <v>45.223300000000002</v>
      </c>
      <c r="H603">
        <v>25.9725</v>
      </c>
      <c r="I603">
        <v>19.114000000000001</v>
      </c>
      <c r="J603">
        <v>31.353300000000001</v>
      </c>
    </row>
    <row r="604" spans="1:25" x14ac:dyDescent="0.25">
      <c r="A604" s="1" t="s">
        <v>303</v>
      </c>
      <c r="B604" t="s">
        <v>1157</v>
      </c>
      <c r="C604" t="s">
        <v>1199</v>
      </c>
      <c r="D604" s="2">
        <f>_xll.BDH($A604, $D$1, $B604, $C604, "Direction", "H", "Period", "Y","cols=22;rows=2")</f>
        <v>36889</v>
      </c>
      <c r="E604" s="2">
        <v>37256</v>
      </c>
      <c r="F604" s="2">
        <v>37621</v>
      </c>
      <c r="G604" s="2">
        <v>37986</v>
      </c>
      <c r="H604" s="2">
        <v>38352</v>
      </c>
      <c r="I604" s="2">
        <v>38716</v>
      </c>
      <c r="J604" s="2">
        <v>39080</v>
      </c>
      <c r="K604" s="2">
        <v>39447</v>
      </c>
      <c r="L604" s="2">
        <v>39813</v>
      </c>
      <c r="M604" s="2">
        <v>40178</v>
      </c>
      <c r="N604" s="2">
        <v>40543</v>
      </c>
      <c r="O604" s="2">
        <v>40907</v>
      </c>
      <c r="P604" s="2">
        <v>41274</v>
      </c>
      <c r="Q604" s="2">
        <v>41639</v>
      </c>
      <c r="R604" s="2">
        <v>42004</v>
      </c>
      <c r="S604" s="2">
        <v>42369</v>
      </c>
      <c r="T604" s="2">
        <v>42734</v>
      </c>
      <c r="U604" s="2">
        <v>43098</v>
      </c>
      <c r="V604" s="2">
        <v>43465</v>
      </c>
      <c r="W604" s="2">
        <v>43830</v>
      </c>
      <c r="X604" s="2">
        <v>44196</v>
      </c>
      <c r="Y604" s="2">
        <v>44561</v>
      </c>
    </row>
    <row r="605" spans="1:25" x14ac:dyDescent="0.25">
      <c r="A605" s="4"/>
      <c r="D605">
        <v>16.846499999999999</v>
      </c>
      <c r="E605">
        <v>13.241099999999999</v>
      </c>
      <c r="F605">
        <v>9.5434000000000001</v>
      </c>
      <c r="G605">
        <v>10.8224</v>
      </c>
      <c r="H605">
        <v>10.5181</v>
      </c>
      <c r="I605">
        <v>11.7219</v>
      </c>
      <c r="J605">
        <v>11.575900000000001</v>
      </c>
      <c r="K605">
        <v>12.0745</v>
      </c>
      <c r="L605">
        <v>8.3717000000000006</v>
      </c>
      <c r="M605">
        <v>7.2990000000000004</v>
      </c>
      <c r="N605">
        <v>9.0805000000000007</v>
      </c>
      <c r="O605">
        <v>12.193099999999999</v>
      </c>
      <c r="P605">
        <v>9.6721000000000004</v>
      </c>
      <c r="Q605">
        <v>12.6465</v>
      </c>
      <c r="R605">
        <v>15.209</v>
      </c>
      <c r="S605">
        <v>20.083100000000002</v>
      </c>
      <c r="T605">
        <v>12.690200000000001</v>
      </c>
      <c r="U605">
        <v>14.5665</v>
      </c>
      <c r="V605">
        <v>13.3505</v>
      </c>
      <c r="W605">
        <v>17.2742</v>
      </c>
      <c r="X605">
        <v>12.3187</v>
      </c>
      <c r="Y605">
        <v>17.658200000000001</v>
      </c>
    </row>
    <row r="606" spans="1:25" x14ac:dyDescent="0.25">
      <c r="A606" s="1" t="s">
        <v>304</v>
      </c>
      <c r="B606" t="s">
        <v>1157</v>
      </c>
      <c r="C606" t="s">
        <v>1190</v>
      </c>
      <c r="D606" s="2">
        <f>_xll.BDH($A606, $D$1, $B606, $C606, "Direction", "H", "Period", "Y","cols=3;rows=2")</f>
        <v>36889</v>
      </c>
      <c r="E606" s="2">
        <v>37256</v>
      </c>
      <c r="F606" s="2">
        <v>37621</v>
      </c>
    </row>
    <row r="607" spans="1:25" x14ac:dyDescent="0.25">
      <c r="A607" s="4"/>
      <c r="D607">
        <v>2.6017000000000001</v>
      </c>
      <c r="E607">
        <v>2.3662999999999998</v>
      </c>
      <c r="F607">
        <v>0.2092</v>
      </c>
    </row>
    <row r="608" spans="1:25" x14ac:dyDescent="0.25">
      <c r="A608" s="1" t="s">
        <v>305</v>
      </c>
      <c r="B608" t="s">
        <v>1157</v>
      </c>
      <c r="C608" t="s">
        <v>1199</v>
      </c>
      <c r="D608" s="2">
        <f>_xll.BDH($A608, $D$1, $B608, $C608, "Direction", "H", "Period", "Y","cols=22;rows=2")</f>
        <v>36889</v>
      </c>
      <c r="E608" s="2">
        <v>37256</v>
      </c>
      <c r="F608" s="2">
        <v>37621</v>
      </c>
      <c r="G608" s="2">
        <v>37986</v>
      </c>
      <c r="H608" s="2">
        <v>38352</v>
      </c>
      <c r="I608" s="2">
        <v>38716</v>
      </c>
      <c r="J608" s="2">
        <v>39080</v>
      </c>
      <c r="K608" s="2">
        <v>39447</v>
      </c>
      <c r="L608" s="2">
        <v>39813</v>
      </c>
      <c r="M608" s="2">
        <v>40178</v>
      </c>
      <c r="N608" s="2">
        <v>40543</v>
      </c>
      <c r="O608" s="2">
        <v>40907</v>
      </c>
      <c r="P608" s="2">
        <v>41274</v>
      </c>
      <c r="Q608" s="2">
        <v>41639</v>
      </c>
      <c r="R608" s="2">
        <v>42004</v>
      </c>
      <c r="S608" s="2">
        <v>42369</v>
      </c>
      <c r="T608" s="2">
        <v>42734</v>
      </c>
      <c r="U608" s="2">
        <v>43098</v>
      </c>
      <c r="V608" s="2">
        <v>43465</v>
      </c>
      <c r="W608" s="2">
        <v>43830</v>
      </c>
      <c r="X608" s="2">
        <v>44196</v>
      </c>
      <c r="Y608" s="2">
        <v>44561</v>
      </c>
    </row>
    <row r="609" spans="1:26" x14ac:dyDescent="0.25">
      <c r="A609" s="4"/>
      <c r="D609">
        <v>42.1038</v>
      </c>
      <c r="E609">
        <v>28.530899999999999</v>
      </c>
      <c r="F609">
        <v>22.898800000000001</v>
      </c>
      <c r="G609">
        <v>22.872800000000002</v>
      </c>
      <c r="H609">
        <v>16.922699999999999</v>
      </c>
      <c r="I609">
        <v>15.011900000000001</v>
      </c>
      <c r="J609">
        <v>19.0181</v>
      </c>
      <c r="K609">
        <v>19.853000000000002</v>
      </c>
      <c r="L609">
        <v>13.8423</v>
      </c>
      <c r="M609">
        <v>16.1126</v>
      </c>
      <c r="N609">
        <v>15.925000000000001</v>
      </c>
      <c r="O609">
        <v>16.868400000000001</v>
      </c>
      <c r="P609">
        <v>15.3377</v>
      </c>
      <c r="Q609">
        <v>17.3751</v>
      </c>
      <c r="R609">
        <v>17.448799999999999</v>
      </c>
      <c r="S609">
        <v>17.758500000000002</v>
      </c>
      <c r="T609">
        <v>20.348199999999999</v>
      </c>
      <c r="U609">
        <v>27.8369</v>
      </c>
      <c r="V609">
        <v>26.440799999999999</v>
      </c>
      <c r="W609">
        <v>22.603100000000001</v>
      </c>
      <c r="X609">
        <v>23.927</v>
      </c>
      <c r="Y609">
        <v>20.236899999999999</v>
      </c>
    </row>
    <row r="610" spans="1:26" x14ac:dyDescent="0.25">
      <c r="A610" s="1" t="s">
        <v>306</v>
      </c>
      <c r="B610" t="s">
        <v>1157</v>
      </c>
      <c r="C610" t="s">
        <v>1199</v>
      </c>
      <c r="D610" s="2">
        <f>_xll.BDH($A610, $D$1, $B610, $C610, "Direction", "H", "Period", "Y","cols=22;rows=2")</f>
        <v>36889</v>
      </c>
      <c r="E610" s="2">
        <v>37256</v>
      </c>
      <c r="F610" s="2">
        <v>37621</v>
      </c>
      <c r="G610" s="2">
        <v>37986</v>
      </c>
      <c r="H610" s="2">
        <v>38352</v>
      </c>
      <c r="I610" s="2">
        <v>38716</v>
      </c>
      <c r="J610" s="2">
        <v>39080</v>
      </c>
      <c r="K610" s="2">
        <v>39447</v>
      </c>
      <c r="L610" s="2">
        <v>39813</v>
      </c>
      <c r="M610" s="2">
        <v>40178</v>
      </c>
      <c r="N610" s="2">
        <v>40543</v>
      </c>
      <c r="O610" s="2">
        <v>40907</v>
      </c>
      <c r="P610" s="2">
        <v>41274</v>
      </c>
      <c r="Q610" s="2">
        <v>41639</v>
      </c>
      <c r="R610" s="2">
        <v>42004</v>
      </c>
      <c r="S610" s="2">
        <v>42369</v>
      </c>
      <c r="T610" s="2">
        <v>42734</v>
      </c>
      <c r="U610" s="2">
        <v>43098</v>
      </c>
      <c r="V610" s="2">
        <v>43465</v>
      </c>
      <c r="W610" s="2">
        <v>43830</v>
      </c>
      <c r="X610" s="2">
        <v>44196</v>
      </c>
      <c r="Y610" s="2">
        <v>44561</v>
      </c>
      <c r="Z610" s="2"/>
    </row>
    <row r="611" spans="1:26" x14ac:dyDescent="0.25">
      <c r="A611" s="4"/>
      <c r="D611">
        <v>14.492800000000001</v>
      </c>
      <c r="E611">
        <v>7.2811000000000003</v>
      </c>
      <c r="F611">
        <v>5.2926000000000002</v>
      </c>
      <c r="G611">
        <v>4.5301</v>
      </c>
      <c r="H611">
        <v>5.9153000000000002</v>
      </c>
      <c r="I611">
        <v>5.9638</v>
      </c>
      <c r="J611">
        <v>7.6197999999999997</v>
      </c>
      <c r="K611">
        <v>8.1232000000000006</v>
      </c>
      <c r="L611">
        <v>7.0603999999999996</v>
      </c>
      <c r="M611">
        <v>4.6220999999999997</v>
      </c>
      <c r="N611">
        <v>4.9509999999999996</v>
      </c>
      <c r="O611">
        <v>4.5690999999999997</v>
      </c>
      <c r="P611">
        <v>5.7756999999999996</v>
      </c>
      <c r="Q611">
        <v>7.1325000000000003</v>
      </c>
      <c r="R611">
        <v>18.4741</v>
      </c>
      <c r="S611">
        <v>19.471</v>
      </c>
      <c r="T611">
        <v>6.7798999999999996</v>
      </c>
      <c r="U611">
        <v>6.0529000000000002</v>
      </c>
      <c r="V611">
        <v>7.2114000000000003</v>
      </c>
      <c r="W611">
        <v>5.6393000000000004</v>
      </c>
      <c r="X611">
        <v>5.4409000000000001</v>
      </c>
      <c r="Y611">
        <v>5.1337000000000002</v>
      </c>
    </row>
    <row r="612" spans="1:26" x14ac:dyDescent="0.25">
      <c r="A612" s="1" t="s">
        <v>307</v>
      </c>
      <c r="B612" t="s">
        <v>1157</v>
      </c>
      <c r="C612" t="s">
        <v>1183</v>
      </c>
      <c r="D612" s="2">
        <f>_xll.BDH($A612, $D$1, $B612, $C612, "Direction", "H", "Period", "Y","cols=6;rows=2")</f>
        <v>36889</v>
      </c>
      <c r="E612" s="2">
        <v>37256</v>
      </c>
      <c r="F612" s="2">
        <v>37621</v>
      </c>
      <c r="G612" s="2">
        <v>37986</v>
      </c>
      <c r="H612" s="2">
        <v>38352</v>
      </c>
      <c r="I612" s="2">
        <v>38716</v>
      </c>
    </row>
    <row r="613" spans="1:26" x14ac:dyDescent="0.25">
      <c r="A613" s="4"/>
      <c r="D613">
        <v>20.823599999999999</v>
      </c>
      <c r="E613">
        <v>10.9794</v>
      </c>
      <c r="F613">
        <v>5.2843999999999998</v>
      </c>
      <c r="G613">
        <v>8.2119999999999997</v>
      </c>
      <c r="H613">
        <v>7.7744999999999997</v>
      </c>
      <c r="I613">
        <v>7.5042</v>
      </c>
    </row>
    <row r="614" spans="1:26" x14ac:dyDescent="0.25">
      <c r="A614" s="1" t="s">
        <v>308</v>
      </c>
      <c r="B614" t="s">
        <v>1157</v>
      </c>
      <c r="C614" t="s">
        <v>1183</v>
      </c>
      <c r="D614" s="2">
        <f>_xll.BDH($A614, $D$1, $B614, $C614, "Direction", "H", "Period", "Y","cols=7;rows=2")</f>
        <v>36889</v>
      </c>
      <c r="E614" s="2">
        <v>37256</v>
      </c>
      <c r="F614" s="2">
        <v>37621</v>
      </c>
      <c r="G614" s="2">
        <v>37986</v>
      </c>
      <c r="H614" s="2">
        <v>38352</v>
      </c>
      <c r="I614" s="2">
        <v>38716</v>
      </c>
      <c r="J614" s="2">
        <v>39080</v>
      </c>
    </row>
    <row r="615" spans="1:26" x14ac:dyDescent="0.25">
      <c r="A615" s="4"/>
      <c r="D615">
        <v>10.273899999999999</v>
      </c>
      <c r="E615">
        <v>10.921900000000001</v>
      </c>
      <c r="F615">
        <v>12.322900000000001</v>
      </c>
      <c r="G615">
        <v>13.9459</v>
      </c>
      <c r="H615">
        <v>11.4</v>
      </c>
      <c r="I615">
        <v>24.159700000000001</v>
      </c>
      <c r="J615">
        <v>22.900200000000002</v>
      </c>
    </row>
    <row r="616" spans="1:26" x14ac:dyDescent="0.25">
      <c r="A616" s="1" t="s">
        <v>309</v>
      </c>
      <c r="B616" t="s">
        <v>1157</v>
      </c>
      <c r="C616" t="s">
        <v>1200</v>
      </c>
      <c r="D616" s="2">
        <f>_xll.BDH($A616, $D$1, $B616, $C616, "Direction", "H", "Period", "Y","cols=21;rows=2")</f>
        <v>36889</v>
      </c>
      <c r="E616" s="2">
        <v>37256</v>
      </c>
      <c r="F616" s="2">
        <v>37621</v>
      </c>
      <c r="G616" s="2">
        <v>37986</v>
      </c>
      <c r="H616" s="2">
        <v>38352</v>
      </c>
      <c r="I616" s="2">
        <v>38716</v>
      </c>
      <c r="J616" s="2">
        <v>39080</v>
      </c>
      <c r="K616" s="2">
        <v>39447</v>
      </c>
      <c r="L616" s="2">
        <v>39813</v>
      </c>
      <c r="M616" s="2">
        <v>40178</v>
      </c>
      <c r="N616" s="2">
        <v>40543</v>
      </c>
      <c r="O616" s="2">
        <v>40907</v>
      </c>
      <c r="P616" s="2">
        <v>41274</v>
      </c>
      <c r="Q616" s="2">
        <v>41639</v>
      </c>
      <c r="R616" s="2">
        <v>42004</v>
      </c>
      <c r="S616" s="2">
        <v>42369</v>
      </c>
      <c r="T616" s="2">
        <v>42734</v>
      </c>
      <c r="U616" s="2">
        <v>43098</v>
      </c>
      <c r="V616" s="2">
        <v>43465</v>
      </c>
      <c r="W616" s="2">
        <v>43830</v>
      </c>
      <c r="X616" s="2">
        <v>44196</v>
      </c>
    </row>
    <row r="617" spans="1:26" x14ac:dyDescent="0.25">
      <c r="A617" s="4"/>
      <c r="D617">
        <v>179.68610000000001</v>
      </c>
      <c r="E617">
        <v>62.513100000000001</v>
      </c>
      <c r="F617">
        <v>34.504600000000003</v>
      </c>
      <c r="G617">
        <v>22.596499999999999</v>
      </c>
      <c r="H617">
        <v>22.106400000000001</v>
      </c>
      <c r="I617">
        <v>17.7226</v>
      </c>
      <c r="J617">
        <v>26.712</v>
      </c>
      <c r="K617">
        <v>4.8780000000000001</v>
      </c>
      <c r="L617">
        <v>9.3295999999999992</v>
      </c>
      <c r="M617">
        <v>9.4192999999999998</v>
      </c>
      <c r="N617">
        <v>7.2500999999999998</v>
      </c>
      <c r="O617">
        <v>8.5728000000000009</v>
      </c>
      <c r="P617">
        <v>5.4252000000000002</v>
      </c>
      <c r="Q617">
        <v>10.5425</v>
      </c>
      <c r="R617">
        <v>7.0629999999999997</v>
      </c>
      <c r="S617">
        <v>4.7770999999999999</v>
      </c>
      <c r="T617">
        <v>6.4221000000000004</v>
      </c>
      <c r="U617">
        <v>4.4835000000000003</v>
      </c>
      <c r="V617">
        <v>6.5515999999999996</v>
      </c>
      <c r="W617">
        <v>3.9657</v>
      </c>
      <c r="X617">
        <v>3.8553999999999999</v>
      </c>
    </row>
    <row r="618" spans="1:26" x14ac:dyDescent="0.25">
      <c r="A618" s="1" t="s">
        <v>310</v>
      </c>
      <c r="B618" t="s">
        <v>1157</v>
      </c>
      <c r="C618" t="s">
        <v>1185</v>
      </c>
      <c r="D618" s="2">
        <f>_xll.BDH($A618, $D$1, $B618, $C618, "Direction", "H", "Period", "Y","cols=1;rows=2")</f>
        <v>36889</v>
      </c>
    </row>
    <row r="619" spans="1:26" x14ac:dyDescent="0.25">
      <c r="A619" s="4"/>
      <c r="D619">
        <v>3.1366000000000001</v>
      </c>
    </row>
    <row r="620" spans="1:26" x14ac:dyDescent="0.25">
      <c r="A620" s="1" t="s">
        <v>311</v>
      </c>
      <c r="B620" t="s">
        <v>1157</v>
      </c>
      <c r="C620" t="s">
        <v>1199</v>
      </c>
      <c r="D620" s="2">
        <f>_xll.BDH($A620, $D$1, $B620, $C620, "Direction", "H", "Period", "Y","cols=21;rows=2")</f>
        <v>37256</v>
      </c>
      <c r="E620" s="2">
        <v>37621</v>
      </c>
      <c r="F620" s="2">
        <v>37986</v>
      </c>
      <c r="G620" s="2">
        <v>38352</v>
      </c>
      <c r="H620" s="2">
        <v>38716</v>
      </c>
      <c r="I620" s="2">
        <v>39080</v>
      </c>
      <c r="J620" s="2">
        <v>39447</v>
      </c>
      <c r="K620" s="2">
        <v>39813</v>
      </c>
      <c r="L620" s="2">
        <v>40178</v>
      </c>
      <c r="M620" s="2">
        <v>40543</v>
      </c>
      <c r="N620" s="2">
        <v>40907</v>
      </c>
      <c r="O620" s="2">
        <v>41274</v>
      </c>
      <c r="P620" s="2">
        <v>41639</v>
      </c>
      <c r="Q620" s="2">
        <v>42004</v>
      </c>
      <c r="R620" s="2">
        <v>42369</v>
      </c>
      <c r="S620" s="2">
        <v>42734</v>
      </c>
      <c r="T620" s="2">
        <v>43098</v>
      </c>
      <c r="U620" s="2">
        <v>43465</v>
      </c>
      <c r="V620" s="2">
        <v>43830</v>
      </c>
      <c r="W620" s="2">
        <v>44196</v>
      </c>
      <c r="X620" s="2">
        <v>44561</v>
      </c>
      <c r="Y620" s="2"/>
    </row>
    <row r="621" spans="1:26" x14ac:dyDescent="0.25">
      <c r="A621" s="4"/>
      <c r="D621">
        <v>20.0731</v>
      </c>
      <c r="E621">
        <v>4.6639999999999997</v>
      </c>
      <c r="F621">
        <v>3.2942</v>
      </c>
      <c r="G621">
        <v>4.0989000000000004</v>
      </c>
      <c r="H621">
        <v>5.5442999999999998</v>
      </c>
      <c r="I621">
        <v>13.3642</v>
      </c>
      <c r="J621">
        <v>4.7472000000000003</v>
      </c>
      <c r="K621">
        <v>3.9992999999999999</v>
      </c>
      <c r="L621">
        <v>3.4268000000000001</v>
      </c>
      <c r="M621">
        <v>3.6709999999999998</v>
      </c>
      <c r="N621">
        <v>3.8412000000000002</v>
      </c>
      <c r="O621">
        <v>5.6416000000000004</v>
      </c>
      <c r="P621">
        <v>8.9446999999999992</v>
      </c>
      <c r="Q621">
        <v>5.3673000000000002</v>
      </c>
      <c r="R621">
        <v>3.9237000000000002</v>
      </c>
      <c r="S621">
        <v>7.0244999999999997</v>
      </c>
      <c r="T621">
        <v>6.5022000000000002</v>
      </c>
      <c r="U621">
        <v>3.44</v>
      </c>
      <c r="V621">
        <v>9.1262000000000008</v>
      </c>
      <c r="W621">
        <v>7.2321</v>
      </c>
      <c r="X621">
        <v>5.7180999999999997</v>
      </c>
    </row>
    <row r="622" spans="1:26" x14ac:dyDescent="0.25">
      <c r="A622" s="1" t="s">
        <v>312</v>
      </c>
      <c r="B622" t="s">
        <v>1157</v>
      </c>
      <c r="C622" t="s">
        <v>1191</v>
      </c>
      <c r="D622" s="2">
        <f>_xll.BDH($A622, $D$1, $B622, $C622, "Direction", "H", "Period", "Y","cols=2;rows=2")</f>
        <v>36889</v>
      </c>
      <c r="E622" s="2">
        <v>37256</v>
      </c>
    </row>
    <row r="623" spans="1:26" x14ac:dyDescent="0.25">
      <c r="A623" s="4"/>
      <c r="D623">
        <v>9.0838000000000001</v>
      </c>
      <c r="E623">
        <v>4.5728</v>
      </c>
    </row>
    <row r="624" spans="1:26" x14ac:dyDescent="0.25">
      <c r="A624" s="1" t="s">
        <v>313</v>
      </c>
      <c r="B624" t="s">
        <v>1157</v>
      </c>
      <c r="C624" t="s">
        <v>1202</v>
      </c>
      <c r="D624" s="2">
        <f>_xll.BDH($A624, $D$1, $B624, $C624, "Direction", "H", "Period", "Y","cols=22;rows=2")</f>
        <v>36889</v>
      </c>
      <c r="E624" s="2">
        <v>37256</v>
      </c>
      <c r="F624" s="2">
        <v>37621</v>
      </c>
      <c r="G624" s="2">
        <v>37986</v>
      </c>
      <c r="H624" s="2">
        <v>38352</v>
      </c>
      <c r="I624" s="2">
        <v>38716</v>
      </c>
      <c r="J624" s="2">
        <v>39080</v>
      </c>
      <c r="K624" s="2">
        <v>39447</v>
      </c>
      <c r="L624" s="2">
        <v>39813</v>
      </c>
      <c r="M624" s="2">
        <v>40178</v>
      </c>
      <c r="N624" s="2">
        <v>40543</v>
      </c>
      <c r="O624" s="2">
        <v>40907</v>
      </c>
      <c r="P624" s="2">
        <v>41274</v>
      </c>
      <c r="Q624" s="2">
        <v>41639</v>
      </c>
      <c r="R624" s="2">
        <v>42004</v>
      </c>
      <c r="S624" s="2">
        <v>42369</v>
      </c>
      <c r="T624" s="2">
        <v>42734</v>
      </c>
      <c r="U624" s="2">
        <v>43098</v>
      </c>
      <c r="V624" s="2">
        <v>43465</v>
      </c>
      <c r="W624" s="2">
        <v>43830</v>
      </c>
      <c r="X624" s="2">
        <v>44196</v>
      </c>
      <c r="Y624" s="2">
        <v>44561</v>
      </c>
    </row>
    <row r="625" spans="1:26" x14ac:dyDescent="0.25">
      <c r="A625" s="4"/>
      <c r="D625">
        <v>8.5494000000000003</v>
      </c>
      <c r="E625">
        <v>8.5846999999999998</v>
      </c>
      <c r="F625">
        <v>9.7936999999999994</v>
      </c>
      <c r="G625">
        <v>10.754799999999999</v>
      </c>
      <c r="H625">
        <v>16.244499999999999</v>
      </c>
      <c r="I625">
        <v>9.8660999999999994</v>
      </c>
      <c r="J625">
        <v>9.2851999999999997</v>
      </c>
      <c r="K625">
        <v>5.0972</v>
      </c>
      <c r="L625">
        <v>5.8487</v>
      </c>
      <c r="M625">
        <v>5.7497999999999996</v>
      </c>
      <c r="N625">
        <v>9.4947999999999997</v>
      </c>
      <c r="O625">
        <v>10.186400000000001</v>
      </c>
      <c r="P625">
        <v>8.7344000000000008</v>
      </c>
      <c r="Q625">
        <v>10.7759</v>
      </c>
      <c r="R625">
        <v>15.7765</v>
      </c>
      <c r="S625">
        <v>16.487400000000001</v>
      </c>
      <c r="T625">
        <v>12.197900000000001</v>
      </c>
      <c r="U625">
        <v>14.629899999999999</v>
      </c>
      <c r="V625">
        <v>10.931900000000001</v>
      </c>
      <c r="W625">
        <v>10.257300000000001</v>
      </c>
      <c r="X625">
        <v>9.9760000000000009</v>
      </c>
      <c r="Y625">
        <v>20.678599999999999</v>
      </c>
    </row>
    <row r="626" spans="1:26" x14ac:dyDescent="0.25">
      <c r="A626" s="1" t="s">
        <v>314</v>
      </c>
      <c r="B626" t="s">
        <v>1157</v>
      </c>
      <c r="C626" t="s">
        <v>1198</v>
      </c>
      <c r="D626" s="2">
        <f>_xll.BDH($A626, $D$1, $B626, $C626, "Direction", "H", "Period", "Y","cols=5;rows=2")</f>
        <v>36889</v>
      </c>
      <c r="E626" s="2">
        <v>37256</v>
      </c>
      <c r="F626" s="2">
        <v>37621</v>
      </c>
      <c r="G626" s="2">
        <v>37986</v>
      </c>
      <c r="H626" s="2">
        <v>38352</v>
      </c>
      <c r="I626" s="2"/>
      <c r="J626" s="2"/>
      <c r="K626" s="2"/>
      <c r="L626" s="2"/>
    </row>
    <row r="627" spans="1:26" x14ac:dyDescent="0.25">
      <c r="A627" s="4"/>
      <c r="D627">
        <v>1.9496</v>
      </c>
      <c r="E627">
        <v>1.7411000000000001</v>
      </c>
      <c r="F627">
        <v>2.1734</v>
      </c>
      <c r="G627">
        <v>7.7854000000000001</v>
      </c>
      <c r="H627">
        <v>8.5213999999999999</v>
      </c>
    </row>
    <row r="628" spans="1:26" x14ac:dyDescent="0.25">
      <c r="A628" s="1" t="s">
        <v>315</v>
      </c>
      <c r="B628" t="s">
        <v>1157</v>
      </c>
      <c r="C628" t="s">
        <v>1199</v>
      </c>
      <c r="D628" s="2">
        <f>_xll.BDH($A628, $D$1, $B628, $C628, "Direction", "H", "Period", "Y","cols=22;rows=2")</f>
        <v>36889</v>
      </c>
      <c r="E628" s="2">
        <v>37256</v>
      </c>
      <c r="F628" s="2">
        <v>37621</v>
      </c>
      <c r="G628" s="2">
        <v>37986</v>
      </c>
      <c r="H628" s="2">
        <v>38352</v>
      </c>
      <c r="I628" s="2">
        <v>38716</v>
      </c>
      <c r="J628" s="2">
        <v>39080</v>
      </c>
      <c r="K628" s="2">
        <v>39447</v>
      </c>
      <c r="L628" s="2">
        <v>39813</v>
      </c>
      <c r="M628" s="2">
        <v>40178</v>
      </c>
      <c r="N628" s="2">
        <v>40543</v>
      </c>
      <c r="O628" s="2">
        <v>40907</v>
      </c>
      <c r="P628" s="2">
        <v>41274</v>
      </c>
      <c r="Q628" s="2">
        <v>41639</v>
      </c>
      <c r="R628" s="2">
        <v>42004</v>
      </c>
      <c r="S628" s="2">
        <v>42369</v>
      </c>
      <c r="T628" s="2">
        <v>42734</v>
      </c>
      <c r="U628" s="2">
        <v>43098</v>
      </c>
      <c r="V628" s="2">
        <v>43465</v>
      </c>
      <c r="W628" s="2">
        <v>43830</v>
      </c>
      <c r="X628" s="2">
        <v>44196</v>
      </c>
      <c r="Y628" s="2">
        <v>44561</v>
      </c>
    </row>
    <row r="629" spans="1:26" x14ac:dyDescent="0.25">
      <c r="A629" s="4"/>
      <c r="D629">
        <v>26.973800000000001</v>
      </c>
      <c r="E629">
        <v>23.111899999999999</v>
      </c>
      <c r="F629">
        <v>33.024799999999999</v>
      </c>
      <c r="G629">
        <v>20.7622</v>
      </c>
      <c r="H629">
        <v>21.436</v>
      </c>
      <c r="I629">
        <v>32.197200000000002</v>
      </c>
      <c r="J629">
        <v>14.234</v>
      </c>
      <c r="K629">
        <v>11.294600000000001</v>
      </c>
      <c r="L629">
        <v>6.0414000000000003</v>
      </c>
      <c r="M629">
        <v>9.0465999999999998</v>
      </c>
      <c r="N629">
        <v>5.6509</v>
      </c>
      <c r="O629">
        <v>6.3990999999999998</v>
      </c>
      <c r="P629">
        <v>10.349500000000001</v>
      </c>
      <c r="Q629">
        <v>9.6120000000000001</v>
      </c>
      <c r="R629">
        <v>16.5563</v>
      </c>
      <c r="S629">
        <v>30.181699999999999</v>
      </c>
      <c r="T629">
        <v>16.046099999999999</v>
      </c>
      <c r="U629">
        <v>15.822699999999999</v>
      </c>
      <c r="V629">
        <v>21.5274</v>
      </c>
      <c r="W629">
        <v>25.300599999999999</v>
      </c>
      <c r="X629">
        <v>23.5776</v>
      </c>
      <c r="Y629">
        <v>34.503700000000002</v>
      </c>
    </row>
    <row r="630" spans="1:26" x14ac:dyDescent="0.25">
      <c r="A630" s="1" t="s">
        <v>316</v>
      </c>
      <c r="B630" t="s">
        <v>1157</v>
      </c>
      <c r="C630" t="s">
        <v>1199</v>
      </c>
      <c r="D630" s="2">
        <f>_xll.BDH($A630, $D$1, $B630, $C630, "Direction", "H", "Period", "Y","cols=22;rows=2")</f>
        <v>36889</v>
      </c>
      <c r="E630" s="2">
        <v>37256</v>
      </c>
      <c r="F630" s="2">
        <v>37621</v>
      </c>
      <c r="G630" s="2">
        <v>37986</v>
      </c>
      <c r="H630" s="2">
        <v>38352</v>
      </c>
      <c r="I630" s="2">
        <v>38716</v>
      </c>
      <c r="J630" s="2">
        <v>39080</v>
      </c>
      <c r="K630" s="2">
        <v>39447</v>
      </c>
      <c r="L630" s="2">
        <v>39813</v>
      </c>
      <c r="M630" s="2">
        <v>40178</v>
      </c>
      <c r="N630" s="2">
        <v>40543</v>
      </c>
      <c r="O630" s="2">
        <v>40907</v>
      </c>
      <c r="P630" s="2">
        <v>41274</v>
      </c>
      <c r="Q630" s="2">
        <v>41639</v>
      </c>
      <c r="R630" s="2">
        <v>42004</v>
      </c>
      <c r="S630" s="2">
        <v>42369</v>
      </c>
      <c r="T630" s="2">
        <v>42734</v>
      </c>
      <c r="U630" s="2">
        <v>43098</v>
      </c>
      <c r="V630" s="2">
        <v>43465</v>
      </c>
      <c r="W630" s="2">
        <v>43830</v>
      </c>
      <c r="X630" s="2">
        <v>44196</v>
      </c>
      <c r="Y630" s="2">
        <v>44561</v>
      </c>
    </row>
    <row r="631" spans="1:26" x14ac:dyDescent="0.25">
      <c r="A631" s="4"/>
      <c r="D631">
        <v>6.7496</v>
      </c>
      <c r="E631">
        <v>10.9297</v>
      </c>
      <c r="F631">
        <v>11.234500000000001</v>
      </c>
      <c r="G631">
        <v>12.6866</v>
      </c>
      <c r="H631">
        <v>8.4179999999999993</v>
      </c>
      <c r="I631">
        <v>8.7714999999999996</v>
      </c>
      <c r="J631">
        <v>10.419</v>
      </c>
      <c r="K631">
        <v>10.3323</v>
      </c>
      <c r="L631">
        <v>7.6016000000000004</v>
      </c>
      <c r="M631">
        <v>8.3150999999999993</v>
      </c>
      <c r="N631">
        <v>6.6985999999999999</v>
      </c>
      <c r="O631">
        <v>6.3894000000000002</v>
      </c>
      <c r="P631">
        <v>19.137899999999998</v>
      </c>
      <c r="Q631">
        <v>10.4938</v>
      </c>
      <c r="R631">
        <v>15.780200000000001</v>
      </c>
      <c r="S631">
        <v>13.2095</v>
      </c>
      <c r="T631">
        <v>14.416499999999999</v>
      </c>
      <c r="U631">
        <v>14.267799999999999</v>
      </c>
      <c r="V631">
        <v>23.7392</v>
      </c>
      <c r="W631">
        <v>15.0192</v>
      </c>
      <c r="X631">
        <v>12.1464</v>
      </c>
      <c r="Y631">
        <v>10.6534</v>
      </c>
    </row>
    <row r="632" spans="1:26" x14ac:dyDescent="0.25">
      <c r="A632" s="1" t="s">
        <v>317</v>
      </c>
      <c r="B632" t="s">
        <v>1157</v>
      </c>
      <c r="C632" t="s">
        <v>1199</v>
      </c>
      <c r="D632" s="2">
        <f>_xll.BDH($A632, $D$1, $B632, $C632, "Direction", "H", "Period", "Y","cols=22;rows=2")</f>
        <v>36889</v>
      </c>
      <c r="E632" s="2">
        <v>37256</v>
      </c>
      <c r="F632" s="2">
        <v>37621</v>
      </c>
      <c r="G632" s="2">
        <v>37986</v>
      </c>
      <c r="H632" s="2">
        <v>38352</v>
      </c>
      <c r="I632" s="2">
        <v>38716</v>
      </c>
      <c r="J632" s="2">
        <v>39080</v>
      </c>
      <c r="K632" s="2">
        <v>39447</v>
      </c>
      <c r="L632" s="2">
        <v>39813</v>
      </c>
      <c r="M632" s="2">
        <v>40178</v>
      </c>
      <c r="N632" s="2">
        <v>40543</v>
      </c>
      <c r="O632" s="2">
        <v>40907</v>
      </c>
      <c r="P632" s="2">
        <v>41274</v>
      </c>
      <c r="Q632" s="2">
        <v>41639</v>
      </c>
      <c r="R632" s="2">
        <v>42004</v>
      </c>
      <c r="S632" s="2">
        <v>42369</v>
      </c>
      <c r="T632" s="2">
        <v>42734</v>
      </c>
      <c r="U632" s="2">
        <v>43098</v>
      </c>
      <c r="V632" s="2">
        <v>43465</v>
      </c>
      <c r="W632" s="2">
        <v>43830</v>
      </c>
      <c r="X632" s="2">
        <v>44196</v>
      </c>
      <c r="Y632" s="2">
        <v>44561</v>
      </c>
    </row>
    <row r="633" spans="1:26" x14ac:dyDescent="0.25">
      <c r="A633" s="4"/>
      <c r="D633">
        <v>4.5572999999999997</v>
      </c>
      <c r="E633">
        <v>7.2518000000000002</v>
      </c>
      <c r="F633">
        <v>11.6289</v>
      </c>
      <c r="G633">
        <v>6.8589000000000002</v>
      </c>
      <c r="H633">
        <v>7.9823000000000004</v>
      </c>
      <c r="I633">
        <v>9.4417000000000009</v>
      </c>
      <c r="J633">
        <v>5.3863000000000003</v>
      </c>
      <c r="K633">
        <v>8.0495000000000001</v>
      </c>
      <c r="L633">
        <v>3.8532999999999999</v>
      </c>
      <c r="M633">
        <v>7.4356</v>
      </c>
      <c r="N633">
        <v>5.0124000000000004</v>
      </c>
      <c r="O633">
        <v>4.6757</v>
      </c>
      <c r="P633">
        <v>5.7279999999999998</v>
      </c>
      <c r="Q633">
        <v>17.161300000000001</v>
      </c>
      <c r="R633">
        <v>5.9560000000000004</v>
      </c>
      <c r="S633">
        <v>5.6159999999999997</v>
      </c>
      <c r="T633">
        <v>12.2006</v>
      </c>
      <c r="U633">
        <v>21.668800000000001</v>
      </c>
      <c r="V633">
        <v>5.7023999999999999</v>
      </c>
      <c r="W633">
        <v>6.5202999999999998</v>
      </c>
      <c r="X633">
        <v>18.2407</v>
      </c>
      <c r="Y633">
        <v>84.696600000000004</v>
      </c>
    </row>
    <row r="634" spans="1:26" x14ac:dyDescent="0.25">
      <c r="A634" s="1" t="s">
        <v>318</v>
      </c>
      <c r="B634" t="s">
        <v>1157</v>
      </c>
      <c r="C634" t="s">
        <v>1199</v>
      </c>
      <c r="D634" s="2">
        <f>_xll.BDH($A634, $D$1, $B634, $C634, "Direction", "H", "Period", "Y","cols=22;rows=2")</f>
        <v>36889</v>
      </c>
      <c r="E634" s="2">
        <v>37256</v>
      </c>
      <c r="F634" s="2">
        <v>37621</v>
      </c>
      <c r="G634" s="2">
        <v>37986</v>
      </c>
      <c r="H634" s="2">
        <v>38352</v>
      </c>
      <c r="I634" s="2">
        <v>38716</v>
      </c>
      <c r="J634" s="2">
        <v>39080</v>
      </c>
      <c r="K634" s="2">
        <v>39447</v>
      </c>
      <c r="L634" s="2">
        <v>39813</v>
      </c>
      <c r="M634" s="2">
        <v>40178</v>
      </c>
      <c r="N634" s="2">
        <v>40543</v>
      </c>
      <c r="O634" s="2">
        <v>40907</v>
      </c>
      <c r="P634" s="2">
        <v>41274</v>
      </c>
      <c r="Q634" s="2">
        <v>41639</v>
      </c>
      <c r="R634" s="2">
        <v>42004</v>
      </c>
      <c r="S634" s="2">
        <v>42369</v>
      </c>
      <c r="T634" s="2">
        <v>42734</v>
      </c>
      <c r="U634" s="2">
        <v>43098</v>
      </c>
      <c r="V634" s="2">
        <v>43465</v>
      </c>
      <c r="W634" s="2">
        <v>43830</v>
      </c>
      <c r="X634" s="2">
        <v>44196</v>
      </c>
      <c r="Y634" s="2">
        <v>44561</v>
      </c>
      <c r="Z634" s="2"/>
    </row>
    <row r="635" spans="1:26" x14ac:dyDescent="0.25">
      <c r="A635" s="4"/>
      <c r="D635">
        <v>14.171200000000001</v>
      </c>
      <c r="E635">
        <v>31.451699999999999</v>
      </c>
      <c r="F635">
        <v>17.981400000000001</v>
      </c>
      <c r="G635">
        <v>16.160599999999999</v>
      </c>
      <c r="H635">
        <v>14.802899999999999</v>
      </c>
      <c r="I635">
        <v>17.077100000000002</v>
      </c>
      <c r="J635">
        <v>12.6076</v>
      </c>
      <c r="K635">
        <v>7.7125000000000004</v>
      </c>
      <c r="L635">
        <v>7.3318000000000003</v>
      </c>
      <c r="M635">
        <v>8.2675999999999998</v>
      </c>
      <c r="N635">
        <v>9.0446000000000009</v>
      </c>
      <c r="O635">
        <v>9.2309000000000001</v>
      </c>
      <c r="P635">
        <v>10.380800000000001</v>
      </c>
      <c r="Q635">
        <v>15.1469</v>
      </c>
      <c r="R635">
        <v>17.722999999999999</v>
      </c>
      <c r="S635">
        <v>15.241899999999999</v>
      </c>
      <c r="T635">
        <v>13.781000000000001</v>
      </c>
      <c r="U635">
        <v>14.560700000000001</v>
      </c>
      <c r="V635">
        <v>15.299099999999999</v>
      </c>
      <c r="W635">
        <v>15.6831</v>
      </c>
      <c r="X635">
        <v>29.030799999999999</v>
      </c>
      <c r="Y635">
        <v>17.498699999999999</v>
      </c>
    </row>
    <row r="636" spans="1:26" x14ac:dyDescent="0.25">
      <c r="A636" s="1" t="s">
        <v>319</v>
      </c>
      <c r="B636" t="s">
        <v>1157</v>
      </c>
      <c r="C636" t="s">
        <v>1183</v>
      </c>
      <c r="D636" s="2">
        <f>_xll.BDH($A636, $D$1, $B636, $C636, "Direction", "H", "Period", "Y","cols=7;rows=2")</f>
        <v>36889</v>
      </c>
      <c r="E636" s="2">
        <v>37256</v>
      </c>
      <c r="F636" s="2">
        <v>37621</v>
      </c>
      <c r="G636" s="2">
        <v>37986</v>
      </c>
      <c r="H636" s="2">
        <v>38352</v>
      </c>
      <c r="I636" s="2">
        <v>38716</v>
      </c>
      <c r="J636" s="2">
        <v>39080</v>
      </c>
    </row>
    <row r="637" spans="1:26" x14ac:dyDescent="0.25">
      <c r="A637" s="4"/>
      <c r="D637">
        <v>12.7759</v>
      </c>
      <c r="E637">
        <v>5.9256000000000002</v>
      </c>
      <c r="F637">
        <v>9.5263000000000009</v>
      </c>
      <c r="G637">
        <v>3.7031000000000001</v>
      </c>
      <c r="H637">
        <v>4.8491999999999997</v>
      </c>
      <c r="I637">
        <v>5.8254000000000001</v>
      </c>
      <c r="J637">
        <v>4.5656999999999996</v>
      </c>
    </row>
    <row r="638" spans="1:26" x14ac:dyDescent="0.25">
      <c r="A638" s="1" t="s">
        <v>320</v>
      </c>
      <c r="B638" t="s">
        <v>1157</v>
      </c>
      <c r="C638" t="s">
        <v>1199</v>
      </c>
      <c r="D638" s="2">
        <f>_xll.BDH($A638, $D$1, $B638, $C638, "Direction", "H", "Period", "Y","cols=22;rows=2")</f>
        <v>36889</v>
      </c>
      <c r="E638" s="2">
        <v>37256</v>
      </c>
      <c r="F638" s="2">
        <v>37621</v>
      </c>
      <c r="G638" s="2">
        <v>37986</v>
      </c>
      <c r="H638" s="2">
        <v>38352</v>
      </c>
      <c r="I638" s="2">
        <v>38716</v>
      </c>
      <c r="J638" s="2">
        <v>39080</v>
      </c>
      <c r="K638" s="2">
        <v>39447</v>
      </c>
      <c r="L638" s="2">
        <v>39813</v>
      </c>
      <c r="M638" s="2">
        <v>40178</v>
      </c>
      <c r="N638" s="2">
        <v>40543</v>
      </c>
      <c r="O638" s="2">
        <v>40907</v>
      </c>
      <c r="P638" s="2">
        <v>41274</v>
      </c>
      <c r="Q638" s="2">
        <v>41639</v>
      </c>
      <c r="R638" s="2">
        <v>42004</v>
      </c>
      <c r="S638" s="2">
        <v>42369</v>
      </c>
      <c r="T638" s="2">
        <v>42734</v>
      </c>
      <c r="U638" s="2">
        <v>43098</v>
      </c>
      <c r="V638" s="2">
        <v>43465</v>
      </c>
      <c r="W638" s="2">
        <v>43830</v>
      </c>
      <c r="X638" s="2">
        <v>44196</v>
      </c>
      <c r="Y638" s="2">
        <v>44561</v>
      </c>
    </row>
    <row r="639" spans="1:26" x14ac:dyDescent="0.25">
      <c r="A639" s="4"/>
      <c r="D639">
        <v>8.9026999999999994</v>
      </c>
      <c r="E639">
        <v>5.7107000000000001</v>
      </c>
      <c r="F639">
        <v>1.9603999999999999</v>
      </c>
      <c r="G639">
        <v>4.3856000000000002</v>
      </c>
      <c r="H639">
        <v>5.0918999999999999</v>
      </c>
      <c r="I639">
        <v>4.4973000000000001</v>
      </c>
      <c r="J639">
        <v>6.0589000000000004</v>
      </c>
      <c r="K639">
        <v>4.4020999999999999</v>
      </c>
      <c r="L639">
        <v>3.2755000000000001</v>
      </c>
      <c r="M639">
        <v>4.5744999999999996</v>
      </c>
      <c r="N639">
        <v>6.7881</v>
      </c>
      <c r="O639">
        <v>4.7178000000000004</v>
      </c>
      <c r="P639">
        <v>4.0004</v>
      </c>
      <c r="Q639">
        <v>3.4428000000000001</v>
      </c>
      <c r="R639">
        <v>4.3535000000000004</v>
      </c>
      <c r="S639">
        <v>2.7067999999999999</v>
      </c>
      <c r="T639">
        <v>2.7844000000000002</v>
      </c>
      <c r="U639">
        <v>2.7002999999999999</v>
      </c>
      <c r="V639">
        <v>2.2963</v>
      </c>
      <c r="W639">
        <v>2.1187999999999998</v>
      </c>
      <c r="X639">
        <v>1.6127</v>
      </c>
      <c r="Y639">
        <v>2.0453999999999999</v>
      </c>
    </row>
    <row r="640" spans="1:26" x14ac:dyDescent="0.25">
      <c r="A640" s="1" t="s">
        <v>321</v>
      </c>
      <c r="B640" t="s">
        <v>1157</v>
      </c>
      <c r="C640" t="s">
        <v>1199</v>
      </c>
      <c r="D640" s="2">
        <f>_xll.BDH($A640, $D$1, $B640, $C640, "Direction", "H", "Period", "Y","cols=22;rows=2")</f>
        <v>36889</v>
      </c>
      <c r="E640" s="2">
        <v>37256</v>
      </c>
      <c r="F640" s="2">
        <v>37621</v>
      </c>
      <c r="G640" s="2">
        <v>37986</v>
      </c>
      <c r="H640" s="2">
        <v>38352</v>
      </c>
      <c r="I640" s="2">
        <v>38716</v>
      </c>
      <c r="J640" s="2">
        <v>39080</v>
      </c>
      <c r="K640" s="2">
        <v>39447</v>
      </c>
      <c r="L640" s="2">
        <v>39813</v>
      </c>
      <c r="M640" s="2">
        <v>40178</v>
      </c>
      <c r="N640" s="2">
        <v>40543</v>
      </c>
      <c r="O640" s="2">
        <v>40907</v>
      </c>
      <c r="P640" s="2">
        <v>41274</v>
      </c>
      <c r="Q640" s="2">
        <v>41639</v>
      </c>
      <c r="R640" s="2">
        <v>42004</v>
      </c>
      <c r="S640" s="2">
        <v>42369</v>
      </c>
      <c r="T640" s="2">
        <v>42734</v>
      </c>
      <c r="U640" s="2">
        <v>43098</v>
      </c>
      <c r="V640" s="2">
        <v>43465</v>
      </c>
      <c r="W640" s="2">
        <v>43830</v>
      </c>
      <c r="X640" s="2">
        <v>44196</v>
      </c>
      <c r="Y640" s="2">
        <v>44561</v>
      </c>
    </row>
    <row r="641" spans="1:26" x14ac:dyDescent="0.25">
      <c r="A641" s="4"/>
      <c r="D641">
        <v>12.8894</v>
      </c>
      <c r="E641">
        <v>9.4972999999999992</v>
      </c>
      <c r="F641">
        <v>20.642700000000001</v>
      </c>
      <c r="G641">
        <v>9.4593000000000007</v>
      </c>
      <c r="H641">
        <v>11.0175</v>
      </c>
      <c r="I641">
        <v>6.1204999999999998</v>
      </c>
      <c r="J641">
        <v>8.6623999999999999</v>
      </c>
      <c r="K641">
        <v>3.2462</v>
      </c>
      <c r="L641">
        <v>2.2298</v>
      </c>
      <c r="M641">
        <v>8.5985999999999994</v>
      </c>
      <c r="N641">
        <v>6.2031000000000001</v>
      </c>
      <c r="O641">
        <v>4.8860000000000001</v>
      </c>
      <c r="P641">
        <v>3.7208999999999999</v>
      </c>
      <c r="Q641">
        <v>5.4001999999999999</v>
      </c>
      <c r="R641">
        <v>10.018599999999999</v>
      </c>
      <c r="S641">
        <v>8.7902000000000005</v>
      </c>
      <c r="T641">
        <v>7.2792000000000003</v>
      </c>
      <c r="U641">
        <v>10.0116</v>
      </c>
      <c r="V641">
        <v>5.4431000000000003</v>
      </c>
      <c r="W641">
        <v>7.2839999999999998</v>
      </c>
      <c r="X641">
        <v>6.2625000000000002</v>
      </c>
      <c r="Y641">
        <v>11.235799999999999</v>
      </c>
    </row>
    <row r="642" spans="1:26" x14ac:dyDescent="0.25">
      <c r="A642" s="1" t="s">
        <v>322</v>
      </c>
      <c r="B642" t="s">
        <v>1157</v>
      </c>
      <c r="C642" t="s">
        <v>1188</v>
      </c>
      <c r="D642" s="2">
        <f>_xll.BDH($A642, $D$1, $B642, $C642, "Direction", "H", "Period", "Y","cols=13;rows=2")</f>
        <v>36889</v>
      </c>
      <c r="E642" s="2">
        <v>37256</v>
      </c>
      <c r="F642" s="2">
        <v>37621</v>
      </c>
      <c r="G642" s="2">
        <v>37986</v>
      </c>
      <c r="H642" s="2">
        <v>38352</v>
      </c>
      <c r="I642" s="2">
        <v>38716</v>
      </c>
      <c r="J642" s="2">
        <v>39080</v>
      </c>
      <c r="K642" s="2">
        <v>39447</v>
      </c>
      <c r="L642" s="2">
        <v>39813</v>
      </c>
      <c r="M642" s="2">
        <v>40178</v>
      </c>
      <c r="N642" s="2">
        <v>40543</v>
      </c>
      <c r="O642" s="2">
        <v>40907</v>
      </c>
      <c r="P642" s="2">
        <v>41274</v>
      </c>
    </row>
    <row r="643" spans="1:26" x14ac:dyDescent="0.25">
      <c r="A643" s="4"/>
      <c r="D643">
        <v>11.941599999999999</v>
      </c>
      <c r="E643">
        <v>39.072000000000003</v>
      </c>
      <c r="F643">
        <v>9.5319000000000003</v>
      </c>
      <c r="G643">
        <v>13.4748</v>
      </c>
      <c r="H643">
        <v>14.2178</v>
      </c>
      <c r="I643">
        <v>9.4108999999999998</v>
      </c>
      <c r="J643">
        <v>11.216200000000001</v>
      </c>
      <c r="K643">
        <v>5.8883000000000001</v>
      </c>
      <c r="L643">
        <v>4.9603999999999999</v>
      </c>
      <c r="M643">
        <v>5.0513000000000003</v>
      </c>
      <c r="N643">
        <v>5.2591000000000001</v>
      </c>
      <c r="O643">
        <v>6.3582999999999998</v>
      </c>
      <c r="P643">
        <v>3.7759999999999998</v>
      </c>
    </row>
    <row r="644" spans="1:26" x14ac:dyDescent="0.25">
      <c r="A644" s="1" t="s">
        <v>323</v>
      </c>
      <c r="B644" t="s">
        <v>1157</v>
      </c>
      <c r="C644" t="s">
        <v>1200</v>
      </c>
      <c r="D644" s="2">
        <f>_xll.BDH($A644, $D$1, $B644, $C644, "Direction", "H", "Period", "Y","cols=21;rows=2")</f>
        <v>36889</v>
      </c>
      <c r="E644" s="2">
        <v>37256</v>
      </c>
      <c r="F644" s="2">
        <v>37621</v>
      </c>
      <c r="G644" s="2">
        <v>37986</v>
      </c>
      <c r="H644" s="2">
        <v>38352</v>
      </c>
      <c r="I644" s="2">
        <v>38716</v>
      </c>
      <c r="J644" s="2">
        <v>39080</v>
      </c>
      <c r="K644" s="2">
        <v>39447</v>
      </c>
      <c r="L644" s="2">
        <v>39813</v>
      </c>
      <c r="M644" s="2">
        <v>40178</v>
      </c>
      <c r="N644" s="2">
        <v>40543</v>
      </c>
      <c r="O644" s="2">
        <v>40907</v>
      </c>
      <c r="P644" s="2">
        <v>41274</v>
      </c>
      <c r="Q644" s="2">
        <v>41639</v>
      </c>
      <c r="R644" s="2">
        <v>42004</v>
      </c>
      <c r="S644" s="2">
        <v>42369</v>
      </c>
      <c r="T644" s="2">
        <v>42734</v>
      </c>
      <c r="U644" s="2">
        <v>43098</v>
      </c>
      <c r="V644" s="2">
        <v>43465</v>
      </c>
      <c r="W644" s="2">
        <v>43830</v>
      </c>
      <c r="X644" s="2">
        <v>44196</v>
      </c>
    </row>
    <row r="645" spans="1:26" x14ac:dyDescent="0.25">
      <c r="A645" s="4"/>
      <c r="D645">
        <v>5.8305999999999996</v>
      </c>
      <c r="E645">
        <v>8.5998999999999999</v>
      </c>
      <c r="F645">
        <v>4.3971</v>
      </c>
      <c r="G645">
        <v>4.3574000000000002</v>
      </c>
      <c r="H645">
        <v>6.0003000000000002</v>
      </c>
      <c r="I645">
        <v>7.7069999999999999</v>
      </c>
      <c r="J645">
        <v>3.8601000000000001</v>
      </c>
      <c r="K645">
        <v>3.7292999999999998</v>
      </c>
      <c r="L645">
        <v>2.0718999999999999</v>
      </c>
      <c r="M645">
        <v>3.7831000000000001</v>
      </c>
      <c r="N645">
        <v>6.0965999999999996</v>
      </c>
      <c r="O645">
        <v>9.0449999999999999</v>
      </c>
      <c r="P645">
        <v>7.9139999999999997</v>
      </c>
      <c r="Q645">
        <v>9.9105000000000008</v>
      </c>
      <c r="R645">
        <v>9.7322000000000006</v>
      </c>
      <c r="S645">
        <v>4.5865</v>
      </c>
      <c r="T645">
        <v>5.9352999999999998</v>
      </c>
      <c r="U645">
        <v>4.3148999999999997</v>
      </c>
      <c r="V645">
        <v>4.6025999999999998</v>
      </c>
      <c r="W645">
        <v>3.0148999999999999</v>
      </c>
      <c r="X645">
        <v>2.1667000000000001</v>
      </c>
    </row>
    <row r="646" spans="1:26" x14ac:dyDescent="0.25">
      <c r="A646" s="1" t="s">
        <v>324</v>
      </c>
      <c r="B646" t="s">
        <v>1157</v>
      </c>
      <c r="C646" t="s">
        <v>1184</v>
      </c>
      <c r="D646" s="2">
        <f>_xll.BDH($A646, $D$1, $B646, $C646, "Direction", "H", "Period", "Y","cols=14;rows=2")</f>
        <v>36889</v>
      </c>
      <c r="E646" s="2">
        <v>37256</v>
      </c>
      <c r="F646" s="2">
        <v>37621</v>
      </c>
      <c r="G646" s="2">
        <v>37986</v>
      </c>
      <c r="H646" s="2">
        <v>38352</v>
      </c>
      <c r="I646" s="2">
        <v>38716</v>
      </c>
      <c r="J646" s="2">
        <v>39080</v>
      </c>
      <c r="K646" s="2">
        <v>39447</v>
      </c>
      <c r="L646" s="2">
        <v>39813</v>
      </c>
      <c r="M646" s="2">
        <v>40178</v>
      </c>
      <c r="N646" s="2">
        <v>40543</v>
      </c>
      <c r="O646" s="2">
        <v>40907</v>
      </c>
      <c r="P646" s="2">
        <v>41274</v>
      </c>
      <c r="Q646" s="2">
        <v>41639</v>
      </c>
    </row>
    <row r="647" spans="1:26" x14ac:dyDescent="0.25">
      <c r="A647" s="4"/>
      <c r="D647">
        <v>11.291399999999999</v>
      </c>
      <c r="E647">
        <v>22.572199999999999</v>
      </c>
      <c r="F647">
        <v>18.252099999999999</v>
      </c>
      <c r="G647">
        <v>20.28</v>
      </c>
      <c r="H647">
        <v>15.0976</v>
      </c>
      <c r="I647">
        <v>16.320499999999999</v>
      </c>
      <c r="J647">
        <v>18.738700000000001</v>
      </c>
      <c r="K647">
        <v>15.5746</v>
      </c>
      <c r="L647">
        <v>8.8627000000000002</v>
      </c>
      <c r="M647">
        <v>10.5465</v>
      </c>
      <c r="N647">
        <v>12.341900000000001</v>
      </c>
      <c r="O647">
        <v>9.3778000000000006</v>
      </c>
      <c r="P647">
        <v>12.157</v>
      </c>
      <c r="Q647">
        <v>14.1892</v>
      </c>
    </row>
    <row r="648" spans="1:26" x14ac:dyDescent="0.25">
      <c r="A648" s="1" t="s">
        <v>325</v>
      </c>
      <c r="B648" t="s">
        <v>1157</v>
      </c>
      <c r="C648" t="s">
        <v>1199</v>
      </c>
      <c r="D648" s="2">
        <f>_xll.BDH($A648, $D$1, $B648, $C648, "Direction", "H", "Period", "Y","cols=22;rows=2")</f>
        <v>36889</v>
      </c>
      <c r="E648" s="2">
        <v>37256</v>
      </c>
      <c r="F648" s="2">
        <v>37621</v>
      </c>
      <c r="G648" s="2">
        <v>37986</v>
      </c>
      <c r="H648" s="2">
        <v>38352</v>
      </c>
      <c r="I648" s="2">
        <v>38716</v>
      </c>
      <c r="J648" s="2">
        <v>39080</v>
      </c>
      <c r="K648" s="2">
        <v>39447</v>
      </c>
      <c r="L648" s="2">
        <v>39813</v>
      </c>
      <c r="M648" s="2">
        <v>40178</v>
      </c>
      <c r="N648" s="2">
        <v>40543</v>
      </c>
      <c r="O648" s="2">
        <v>40907</v>
      </c>
      <c r="P648" s="2">
        <v>41274</v>
      </c>
      <c r="Q648" s="2">
        <v>41639</v>
      </c>
      <c r="R648" s="2">
        <v>42004</v>
      </c>
      <c r="S648" s="2">
        <v>42369</v>
      </c>
      <c r="T648" s="2">
        <v>42734</v>
      </c>
      <c r="U648" s="2">
        <v>43098</v>
      </c>
      <c r="V648" s="2">
        <v>43465</v>
      </c>
      <c r="W648" s="2">
        <v>43830</v>
      </c>
      <c r="X648" s="2">
        <v>44196</v>
      </c>
      <c r="Y648" s="2">
        <v>44561</v>
      </c>
    </row>
    <row r="649" spans="1:26" x14ac:dyDescent="0.25">
      <c r="A649" s="4"/>
      <c r="D649">
        <v>13.585800000000001</v>
      </c>
      <c r="E649">
        <v>10.231299999999999</v>
      </c>
      <c r="F649">
        <v>7.3247</v>
      </c>
      <c r="G649">
        <v>8.1204999999999998</v>
      </c>
      <c r="H649">
        <v>9.8261000000000003</v>
      </c>
      <c r="I649">
        <v>8.1494</v>
      </c>
      <c r="J649">
        <v>8.5625</v>
      </c>
      <c r="K649">
        <v>5.5183999999999997</v>
      </c>
      <c r="L649">
        <v>4.3326000000000002</v>
      </c>
      <c r="M649">
        <v>6.0429000000000004</v>
      </c>
      <c r="N649">
        <v>8.3510000000000009</v>
      </c>
      <c r="O649">
        <v>13.4115</v>
      </c>
      <c r="P649">
        <v>18.185600000000001</v>
      </c>
      <c r="Q649">
        <v>10.859400000000001</v>
      </c>
      <c r="R649">
        <v>12.84</v>
      </c>
      <c r="S649">
        <v>11.809100000000001</v>
      </c>
      <c r="T649">
        <v>13.0648</v>
      </c>
      <c r="U649">
        <v>18.371700000000001</v>
      </c>
      <c r="V649">
        <v>8.6417000000000002</v>
      </c>
      <c r="W649">
        <v>16.534400000000002</v>
      </c>
      <c r="X649">
        <v>15.216699999999999</v>
      </c>
      <c r="Y649">
        <v>18.800799999999999</v>
      </c>
    </row>
    <row r="650" spans="1:26" x14ac:dyDescent="0.25">
      <c r="A650" s="1" t="s">
        <v>326</v>
      </c>
      <c r="B650" t="s">
        <v>1157</v>
      </c>
      <c r="C650" t="s">
        <v>1182</v>
      </c>
      <c r="D650" s="2">
        <f>_xll.BDH($A650, $D$1, $B650, $C650, "Direction", "H", "Period", "Y","cols=10;rows=2")</f>
        <v>36889</v>
      </c>
      <c r="E650" s="2">
        <v>37256</v>
      </c>
      <c r="F650" s="2">
        <v>37621</v>
      </c>
      <c r="G650" s="2">
        <v>37986</v>
      </c>
      <c r="H650" s="2">
        <v>38352</v>
      </c>
      <c r="I650" s="2">
        <v>38716</v>
      </c>
      <c r="J650" s="2">
        <v>39080</v>
      </c>
      <c r="K650" s="2">
        <v>39447</v>
      </c>
      <c r="L650" s="2">
        <v>39813</v>
      </c>
      <c r="M650" s="2">
        <v>40178</v>
      </c>
    </row>
    <row r="651" spans="1:26" x14ac:dyDescent="0.25">
      <c r="A651" s="4"/>
      <c r="D651">
        <v>55.481499999999997</v>
      </c>
      <c r="E651">
        <v>9.8021999999999991</v>
      </c>
      <c r="F651">
        <v>6.9583000000000004</v>
      </c>
      <c r="G651">
        <v>13.924200000000001</v>
      </c>
      <c r="H651">
        <v>14.3255</v>
      </c>
      <c r="I651">
        <v>13.810600000000001</v>
      </c>
      <c r="J651">
        <v>9.9059000000000008</v>
      </c>
      <c r="K651">
        <v>13.0589</v>
      </c>
      <c r="L651">
        <v>13.2285</v>
      </c>
      <c r="M651">
        <v>14.849</v>
      </c>
    </row>
    <row r="652" spans="1:26" x14ac:dyDescent="0.25">
      <c r="A652" s="1" t="s">
        <v>327</v>
      </c>
      <c r="B652" t="s">
        <v>1157</v>
      </c>
      <c r="C652" t="s">
        <v>1182</v>
      </c>
      <c r="D652" s="2">
        <f>_xll.BDH($A652, $D$1, $B652, $C652, "Direction", "H", "Period", "Y","cols=8;rows=2")</f>
        <v>36889</v>
      </c>
      <c r="E652" s="2">
        <v>37256</v>
      </c>
      <c r="F652" s="2">
        <v>37621</v>
      </c>
      <c r="G652" s="2">
        <v>37986</v>
      </c>
      <c r="H652" s="2">
        <v>38352</v>
      </c>
      <c r="I652" s="2">
        <v>38716</v>
      </c>
      <c r="J652" s="2">
        <v>39080</v>
      </c>
      <c r="K652" s="2">
        <v>39447</v>
      </c>
      <c r="L652" s="2"/>
      <c r="M652" s="2"/>
    </row>
    <row r="653" spans="1:26" x14ac:dyDescent="0.25">
      <c r="A653" s="4"/>
      <c r="D653">
        <v>11.3995</v>
      </c>
      <c r="E653">
        <v>11.0138</v>
      </c>
      <c r="F653">
        <v>7.3653000000000004</v>
      </c>
      <c r="G653">
        <v>8.6814999999999998</v>
      </c>
      <c r="H653">
        <v>10.1844</v>
      </c>
      <c r="I653">
        <v>10.2744</v>
      </c>
      <c r="J653">
        <v>14.622199999999999</v>
      </c>
      <c r="K653">
        <v>3.7505999999999999</v>
      </c>
    </row>
    <row r="654" spans="1:26" x14ac:dyDescent="0.25">
      <c r="A654" s="1" t="s">
        <v>328</v>
      </c>
      <c r="B654" t="s">
        <v>1157</v>
      </c>
      <c r="C654" t="s">
        <v>1199</v>
      </c>
      <c r="D654" s="2">
        <f>_xll.BDH($A654, $D$1, $B654, $C654, "Direction", "H", "Period", "Y","cols=22;rows=2")</f>
        <v>36889</v>
      </c>
      <c r="E654" s="2">
        <v>37256</v>
      </c>
      <c r="F654" s="2">
        <v>37621</v>
      </c>
      <c r="G654" s="2">
        <v>37986</v>
      </c>
      <c r="H654" s="2">
        <v>38352</v>
      </c>
      <c r="I654" s="2">
        <v>38716</v>
      </c>
      <c r="J654" s="2">
        <v>39080</v>
      </c>
      <c r="K654" s="2">
        <v>39447</v>
      </c>
      <c r="L654" s="2">
        <v>39813</v>
      </c>
      <c r="M654" s="2">
        <v>40178</v>
      </c>
      <c r="N654" s="2">
        <v>40543</v>
      </c>
      <c r="O654" s="2">
        <v>40907</v>
      </c>
      <c r="P654" s="2">
        <v>41274</v>
      </c>
      <c r="Q654" s="2">
        <v>41639</v>
      </c>
      <c r="R654" s="2">
        <v>42004</v>
      </c>
      <c r="S654" s="2">
        <v>42369</v>
      </c>
      <c r="T654" s="2">
        <v>42734</v>
      </c>
      <c r="U654" s="2">
        <v>43098</v>
      </c>
      <c r="V654" s="2">
        <v>43465</v>
      </c>
      <c r="W654" s="2">
        <v>43830</v>
      </c>
      <c r="X654" s="2">
        <v>44196</v>
      </c>
      <c r="Y654" s="2">
        <v>44561</v>
      </c>
    </row>
    <row r="655" spans="1:26" x14ac:dyDescent="0.25">
      <c r="A655" s="4"/>
      <c r="D655">
        <v>16.3506</v>
      </c>
      <c r="E655">
        <v>12.6989</v>
      </c>
      <c r="F655">
        <v>7.0833000000000004</v>
      </c>
      <c r="G655">
        <v>9.6455000000000002</v>
      </c>
      <c r="H655">
        <v>10.345800000000001</v>
      </c>
      <c r="I655">
        <v>9.8000000000000007</v>
      </c>
      <c r="J655">
        <v>12.600099999999999</v>
      </c>
      <c r="K655">
        <v>14.355700000000001</v>
      </c>
      <c r="L655">
        <v>11.8406</v>
      </c>
      <c r="M655">
        <v>11.8583</v>
      </c>
      <c r="N655">
        <v>12.9031</v>
      </c>
      <c r="O655">
        <v>14.4824</v>
      </c>
      <c r="P655">
        <v>12.7906</v>
      </c>
      <c r="Q655">
        <v>13.604699999999999</v>
      </c>
      <c r="R655">
        <v>13.650600000000001</v>
      </c>
      <c r="S655">
        <v>16.971900000000002</v>
      </c>
      <c r="T655">
        <v>17.162400000000002</v>
      </c>
      <c r="U655">
        <v>25.034199999999998</v>
      </c>
      <c r="V655">
        <v>19.835100000000001</v>
      </c>
      <c r="W655">
        <v>18.444500000000001</v>
      </c>
      <c r="X655">
        <v>25.502199999999998</v>
      </c>
      <c r="Y655">
        <v>21.884899999999998</v>
      </c>
    </row>
    <row r="656" spans="1:26" x14ac:dyDescent="0.25">
      <c r="A656" s="1" t="s">
        <v>329</v>
      </c>
      <c r="B656" t="s">
        <v>1157</v>
      </c>
      <c r="C656" t="s">
        <v>1199</v>
      </c>
      <c r="D656" s="2">
        <f>_xll.BDH($A656, $D$1, $B656, $C656, "Direction", "H", "Period", "Y","cols=22;rows=2")</f>
        <v>36889</v>
      </c>
      <c r="E656" s="2">
        <v>37256</v>
      </c>
      <c r="F656" s="2">
        <v>37621</v>
      </c>
      <c r="G656" s="2">
        <v>37986</v>
      </c>
      <c r="H656" s="2">
        <v>38352</v>
      </c>
      <c r="I656" s="2">
        <v>38716</v>
      </c>
      <c r="J656" s="2">
        <v>39080</v>
      </c>
      <c r="K656" s="2">
        <v>39447</v>
      </c>
      <c r="L656" s="2">
        <v>39813</v>
      </c>
      <c r="M656" s="2">
        <v>40178</v>
      </c>
      <c r="N656" s="2">
        <v>40543</v>
      </c>
      <c r="O656" s="2">
        <v>40907</v>
      </c>
      <c r="P656" s="2">
        <v>41274</v>
      </c>
      <c r="Q656" s="2">
        <v>41639</v>
      </c>
      <c r="R656" s="2">
        <v>42004</v>
      </c>
      <c r="S656" s="2">
        <v>42369</v>
      </c>
      <c r="T656" s="2">
        <v>42734</v>
      </c>
      <c r="U656" s="2">
        <v>43098</v>
      </c>
      <c r="V656" s="2">
        <v>43465</v>
      </c>
      <c r="W656" s="2">
        <v>43830</v>
      </c>
      <c r="X656" s="2">
        <v>44196</v>
      </c>
      <c r="Y656" s="2">
        <v>44561</v>
      </c>
      <c r="Z656" s="2"/>
    </row>
    <row r="657" spans="1:26" x14ac:dyDescent="0.25">
      <c r="A657" s="4"/>
      <c r="D657">
        <v>24.328499999999998</v>
      </c>
      <c r="E657">
        <v>29.985700000000001</v>
      </c>
      <c r="F657">
        <v>23.6326</v>
      </c>
      <c r="G657">
        <v>13.0985</v>
      </c>
      <c r="H657">
        <v>16.1935</v>
      </c>
      <c r="I657">
        <v>9.8618000000000006</v>
      </c>
      <c r="J657">
        <v>5.5446999999999997</v>
      </c>
      <c r="K657">
        <v>12.684799999999999</v>
      </c>
      <c r="L657">
        <v>12.9694</v>
      </c>
      <c r="M657">
        <v>12.722099999999999</v>
      </c>
      <c r="N657">
        <v>8.1745000000000001</v>
      </c>
      <c r="O657">
        <v>8.5974000000000004</v>
      </c>
      <c r="P657">
        <v>8.0854999999999997</v>
      </c>
      <c r="Q657">
        <v>15.275499999999999</v>
      </c>
      <c r="R657">
        <v>15.158099999999999</v>
      </c>
      <c r="S657">
        <v>14.7035</v>
      </c>
      <c r="T657">
        <v>8.7972000000000001</v>
      </c>
      <c r="U657">
        <v>7.2649999999999997</v>
      </c>
      <c r="V657">
        <v>5.2882999999999996</v>
      </c>
      <c r="W657">
        <v>6.7275</v>
      </c>
      <c r="X657">
        <v>7.1810999999999998</v>
      </c>
      <c r="Y657">
        <v>8.7891999999999992</v>
      </c>
    </row>
    <row r="658" spans="1:26" x14ac:dyDescent="0.25">
      <c r="A658" s="1" t="s">
        <v>330</v>
      </c>
      <c r="B658" t="s">
        <v>1157</v>
      </c>
      <c r="C658" t="s">
        <v>1199</v>
      </c>
      <c r="D658" s="2">
        <f>_xll.BDH($A658, $D$1, $B658, $C658, "Direction", "H", "Period", "Y","cols=22;rows=2")</f>
        <v>36889</v>
      </c>
      <c r="E658" s="2">
        <v>37256</v>
      </c>
      <c r="F658" s="2">
        <v>37621</v>
      </c>
      <c r="G658" s="2">
        <v>37986</v>
      </c>
      <c r="H658" s="2">
        <v>38352</v>
      </c>
      <c r="I658" s="2">
        <v>38716</v>
      </c>
      <c r="J658" s="2">
        <v>39080</v>
      </c>
      <c r="K658" s="2">
        <v>39447</v>
      </c>
      <c r="L658" s="2">
        <v>39813</v>
      </c>
      <c r="M658" s="2">
        <v>40178</v>
      </c>
      <c r="N658" s="2">
        <v>40543</v>
      </c>
      <c r="O658" s="2">
        <v>40907</v>
      </c>
      <c r="P658" s="2">
        <v>41274</v>
      </c>
      <c r="Q658" s="2">
        <v>41639</v>
      </c>
      <c r="R658" s="2">
        <v>42004</v>
      </c>
      <c r="S658" s="2">
        <v>42369</v>
      </c>
      <c r="T658" s="2">
        <v>42734</v>
      </c>
      <c r="U658" s="2">
        <v>43098</v>
      </c>
      <c r="V658" s="2">
        <v>43465</v>
      </c>
      <c r="W658" s="2">
        <v>43830</v>
      </c>
      <c r="X658" s="2">
        <v>44196</v>
      </c>
      <c r="Y658" s="2">
        <v>44561</v>
      </c>
    </row>
    <row r="659" spans="1:26" x14ac:dyDescent="0.25">
      <c r="A659" s="4"/>
      <c r="D659">
        <v>61.444800000000001</v>
      </c>
      <c r="E659">
        <v>19.545500000000001</v>
      </c>
      <c r="F659">
        <v>18.9801</v>
      </c>
      <c r="G659">
        <v>19.2483</v>
      </c>
      <c r="H659">
        <v>24.816700000000001</v>
      </c>
      <c r="I659">
        <v>25.829499999999999</v>
      </c>
      <c r="J659">
        <v>26.0822</v>
      </c>
      <c r="K659">
        <v>9.6651000000000007</v>
      </c>
      <c r="L659">
        <v>9.0231999999999992</v>
      </c>
      <c r="M659">
        <v>9.8283000000000005</v>
      </c>
      <c r="N659">
        <v>9.5467999999999993</v>
      </c>
      <c r="O659">
        <v>9.4880999999999993</v>
      </c>
      <c r="P659">
        <v>13.645300000000001</v>
      </c>
      <c r="Q659">
        <v>18.5761</v>
      </c>
      <c r="R659">
        <v>19.8185</v>
      </c>
      <c r="S659">
        <v>16.758199999999999</v>
      </c>
      <c r="T659">
        <v>14.426500000000001</v>
      </c>
      <c r="U659">
        <v>37.381799999999998</v>
      </c>
      <c r="V659">
        <v>18.365300000000001</v>
      </c>
      <c r="W659">
        <v>26.8309</v>
      </c>
      <c r="X659">
        <v>25.372299999999999</v>
      </c>
      <c r="Y659">
        <v>36.311300000000003</v>
      </c>
    </row>
    <row r="660" spans="1:26" x14ac:dyDescent="0.25">
      <c r="A660" s="1" t="s">
        <v>331</v>
      </c>
      <c r="B660" t="s">
        <v>1157</v>
      </c>
      <c r="C660" t="s">
        <v>1180</v>
      </c>
      <c r="D660" s="2">
        <f>_xll.BDH($A660, $D$1, $B660, $C660, "Direction", "H", "Period", "Y","cols=12;rows=2")</f>
        <v>36889</v>
      </c>
      <c r="E660" s="2">
        <v>37256</v>
      </c>
      <c r="F660" s="2">
        <v>37621</v>
      </c>
      <c r="G660" s="2">
        <v>37986</v>
      </c>
      <c r="H660" s="2">
        <v>38352</v>
      </c>
      <c r="I660" s="2">
        <v>38716</v>
      </c>
      <c r="J660" s="2">
        <v>39080</v>
      </c>
      <c r="K660" s="2">
        <v>39447</v>
      </c>
      <c r="L660" s="2">
        <v>39813</v>
      </c>
      <c r="M660" s="2">
        <v>40178</v>
      </c>
      <c r="N660" s="2">
        <v>40543</v>
      </c>
      <c r="O660" s="2">
        <v>40907</v>
      </c>
    </row>
    <row r="661" spans="1:26" x14ac:dyDescent="0.25">
      <c r="A661" s="4"/>
      <c r="D661">
        <v>11.1585</v>
      </c>
      <c r="E661">
        <v>13.007099999999999</v>
      </c>
      <c r="F661">
        <v>14.506600000000001</v>
      </c>
      <c r="G661">
        <v>14.076499999999999</v>
      </c>
      <c r="H661">
        <v>16.694400000000002</v>
      </c>
      <c r="I661">
        <v>15.244400000000001</v>
      </c>
      <c r="J661">
        <v>14.184200000000001</v>
      </c>
      <c r="K661">
        <v>12.5482</v>
      </c>
      <c r="L661">
        <v>3.1387999999999998</v>
      </c>
      <c r="M661">
        <v>7.6803999999999997</v>
      </c>
      <c r="N661">
        <v>8.1881000000000004</v>
      </c>
      <c r="O661">
        <v>6.9241999999999999</v>
      </c>
    </row>
    <row r="662" spans="1:26" x14ac:dyDescent="0.25">
      <c r="A662" s="1" t="s">
        <v>332</v>
      </c>
      <c r="B662" t="s">
        <v>1157</v>
      </c>
      <c r="C662" t="s">
        <v>1197</v>
      </c>
      <c r="D662" s="2">
        <f>_xll.BDH($A662, $D$1, $B662, $C662, "Direction", "H", "Period", "Y","cols=3;rows=2")</f>
        <v>36889</v>
      </c>
      <c r="E662" s="2">
        <v>37256</v>
      </c>
      <c r="F662" s="2">
        <v>37621</v>
      </c>
      <c r="G662" s="2"/>
    </row>
    <row r="663" spans="1:26" x14ac:dyDescent="0.25">
      <c r="A663" s="4"/>
      <c r="D663">
        <v>87.501999999999995</v>
      </c>
      <c r="E663">
        <v>2.1852999999999998</v>
      </c>
      <c r="F663">
        <v>0.76580000000000004</v>
      </c>
    </row>
    <row r="664" spans="1:26" x14ac:dyDescent="0.25">
      <c r="A664" s="1" t="s">
        <v>333</v>
      </c>
      <c r="B664" t="s">
        <v>1157</v>
      </c>
      <c r="C664" t="s">
        <v>1199</v>
      </c>
      <c r="D664" s="2">
        <f>_xll.BDH($A664, $D$1, $B664, $C664, "Direction", "H", "Period", "Y","cols=22;rows=2")</f>
        <v>36889</v>
      </c>
      <c r="E664" s="2">
        <v>37256</v>
      </c>
      <c r="F664" s="2">
        <v>37621</v>
      </c>
      <c r="G664" s="2">
        <v>37986</v>
      </c>
      <c r="H664" s="2">
        <v>38352</v>
      </c>
      <c r="I664" s="2">
        <v>38716</v>
      </c>
      <c r="J664" s="2">
        <v>39080</v>
      </c>
      <c r="K664" s="2">
        <v>39447</v>
      </c>
      <c r="L664" s="2">
        <v>39813</v>
      </c>
      <c r="M664" s="2">
        <v>40178</v>
      </c>
      <c r="N664" s="2">
        <v>40543</v>
      </c>
      <c r="O664" s="2">
        <v>40907</v>
      </c>
      <c r="P664" s="2">
        <v>41274</v>
      </c>
      <c r="Q664" s="2">
        <v>41639</v>
      </c>
      <c r="R664" s="2">
        <v>42004</v>
      </c>
      <c r="S664" s="2">
        <v>42369</v>
      </c>
      <c r="T664" s="2">
        <v>42734</v>
      </c>
      <c r="U664" s="2">
        <v>43098</v>
      </c>
      <c r="V664" s="2">
        <v>43465</v>
      </c>
      <c r="W664" s="2">
        <v>43830</v>
      </c>
      <c r="X664" s="2">
        <v>44196</v>
      </c>
      <c r="Y664" s="2">
        <v>44561</v>
      </c>
      <c r="Z664" s="2"/>
    </row>
    <row r="665" spans="1:26" x14ac:dyDescent="0.25">
      <c r="A665" s="4"/>
      <c r="D665">
        <v>70.274799999999999</v>
      </c>
      <c r="E665">
        <v>33.636699999999998</v>
      </c>
      <c r="F665">
        <v>34.743400000000001</v>
      </c>
      <c r="G665">
        <v>28.477900000000002</v>
      </c>
      <c r="H665">
        <v>21.183700000000002</v>
      </c>
      <c r="I665">
        <v>24.686900000000001</v>
      </c>
      <c r="J665">
        <v>29.198499999999999</v>
      </c>
      <c r="K665">
        <v>19.4009</v>
      </c>
      <c r="L665">
        <v>10.182499999999999</v>
      </c>
      <c r="M665">
        <v>12.7234</v>
      </c>
      <c r="N665">
        <v>9.9329000000000001</v>
      </c>
      <c r="O665">
        <v>11.0159</v>
      </c>
      <c r="P665">
        <v>9.6714000000000002</v>
      </c>
      <c r="Q665">
        <v>11.8368</v>
      </c>
      <c r="R665">
        <v>14.59</v>
      </c>
      <c r="S665">
        <v>17.190100000000001</v>
      </c>
      <c r="T665">
        <v>19.2422</v>
      </c>
      <c r="U665">
        <v>16.184000000000001</v>
      </c>
      <c r="V665">
        <v>26.3462</v>
      </c>
      <c r="W665">
        <v>21.799499999999998</v>
      </c>
      <c r="X665">
        <v>21.709900000000001</v>
      </c>
      <c r="Y665">
        <v>22.296500000000002</v>
      </c>
    </row>
    <row r="666" spans="1:26" x14ac:dyDescent="0.25">
      <c r="A666" s="1" t="s">
        <v>334</v>
      </c>
      <c r="B666" t="s">
        <v>1157</v>
      </c>
      <c r="C666" t="s">
        <v>1185</v>
      </c>
      <c r="D666" s="2">
        <f>_xll.BDH($A666, $D$1, $B666, $C666, "Direction", "H", "Period", "Y","cols=1;rows=2")</f>
        <v>36889</v>
      </c>
    </row>
    <row r="667" spans="1:26" x14ac:dyDescent="0.25">
      <c r="A667" s="4"/>
      <c r="D667">
        <v>6.1062000000000003</v>
      </c>
    </row>
    <row r="668" spans="1:26" x14ac:dyDescent="0.25">
      <c r="A668" s="1" t="s">
        <v>335</v>
      </c>
      <c r="B668" t="s">
        <v>1157</v>
      </c>
      <c r="C668" t="s">
        <v>1186</v>
      </c>
      <c r="D668" s="2">
        <f>_xll.BDH($A668, $D$1, $B668, $C668, "Direction", "H", "Period", "Y","cols=8;rows=2")</f>
        <v>36889</v>
      </c>
      <c r="E668" s="2">
        <v>37256</v>
      </c>
      <c r="F668" s="2">
        <v>37621</v>
      </c>
      <c r="G668" s="2">
        <v>37986</v>
      </c>
      <c r="H668" s="2">
        <v>38352</v>
      </c>
      <c r="I668" s="2">
        <v>38716</v>
      </c>
      <c r="J668" s="2">
        <v>39080</v>
      </c>
      <c r="K668" s="2">
        <v>39447</v>
      </c>
    </row>
    <row r="669" spans="1:26" x14ac:dyDescent="0.25">
      <c r="A669" s="4"/>
      <c r="D669">
        <v>9.7546999999999997</v>
      </c>
      <c r="E669">
        <v>3.9142000000000001</v>
      </c>
      <c r="F669">
        <v>111.6722</v>
      </c>
      <c r="G669">
        <v>16.709</v>
      </c>
      <c r="H669">
        <v>7.6742999999999997</v>
      </c>
      <c r="I669">
        <v>16.1084</v>
      </c>
      <c r="J669">
        <v>22.070900000000002</v>
      </c>
      <c r="K669">
        <v>23.0397</v>
      </c>
    </row>
    <row r="670" spans="1:26" x14ac:dyDescent="0.25">
      <c r="A670" s="1" t="s">
        <v>336</v>
      </c>
      <c r="B670" t="s">
        <v>1157</v>
      </c>
      <c r="C670" t="s">
        <v>1182</v>
      </c>
      <c r="D670" s="2">
        <f>_xll.BDH($A670, $D$1, $B670, $C670, "Direction", "H", "Period", "Y","cols=6;rows=2")</f>
        <v>36889</v>
      </c>
      <c r="E670" s="2">
        <v>37256</v>
      </c>
      <c r="F670" s="2">
        <v>37621</v>
      </c>
      <c r="G670" s="2">
        <v>37986</v>
      </c>
      <c r="H670" s="2">
        <v>38352</v>
      </c>
      <c r="I670" s="2">
        <v>39813</v>
      </c>
      <c r="J670" s="2"/>
      <c r="K670" s="2"/>
      <c r="L670" s="2"/>
      <c r="M670" s="2"/>
    </row>
    <row r="671" spans="1:26" x14ac:dyDescent="0.25">
      <c r="A671" s="4"/>
      <c r="D671">
        <v>41.7425</v>
      </c>
      <c r="E671">
        <v>6.8076999999999996</v>
      </c>
      <c r="F671">
        <v>1.6832</v>
      </c>
      <c r="G671">
        <v>5.57</v>
      </c>
      <c r="H671">
        <v>5.6981999999999999</v>
      </c>
      <c r="I671">
        <v>0.3614</v>
      </c>
    </row>
    <row r="672" spans="1:26" x14ac:dyDescent="0.25">
      <c r="A672" s="1" t="s">
        <v>337</v>
      </c>
      <c r="B672" t="s">
        <v>1157</v>
      </c>
      <c r="C672" t="s">
        <v>1185</v>
      </c>
      <c r="D672" s="2">
        <f>_xll.BDH($A672, $D$1, $B672, $C672, "Direction", "H", "Period", "Y","cols=1;rows=2")</f>
        <v>36889</v>
      </c>
    </row>
    <row r="673" spans="1:25" x14ac:dyDescent="0.25">
      <c r="A673" s="4"/>
      <c r="D673">
        <v>11.0146</v>
      </c>
    </row>
    <row r="674" spans="1:25" x14ac:dyDescent="0.25">
      <c r="A674" s="1" t="s">
        <v>338</v>
      </c>
      <c r="B674" t="s">
        <v>1157</v>
      </c>
      <c r="C674" t="s">
        <v>1199</v>
      </c>
      <c r="D674" s="2">
        <f>_xll.BDH($A674, $D$1, $B674, $C674, "Direction", "H", "Period", "Y","cols=22;rows=2")</f>
        <v>36889</v>
      </c>
      <c r="E674" s="2">
        <v>37256</v>
      </c>
      <c r="F674" s="2">
        <v>37621</v>
      </c>
      <c r="G674" s="2">
        <v>37986</v>
      </c>
      <c r="H674" s="2">
        <v>38352</v>
      </c>
      <c r="I674" s="2">
        <v>38716</v>
      </c>
      <c r="J674" s="2">
        <v>39080</v>
      </c>
      <c r="K674" s="2">
        <v>39447</v>
      </c>
      <c r="L674" s="2">
        <v>39813</v>
      </c>
      <c r="M674" s="2">
        <v>40178</v>
      </c>
      <c r="N674" s="2">
        <v>40543</v>
      </c>
      <c r="O674" s="2">
        <v>40907</v>
      </c>
      <c r="P674" s="2">
        <v>41274</v>
      </c>
      <c r="Q674" s="2">
        <v>41639</v>
      </c>
      <c r="R674" s="2">
        <v>42004</v>
      </c>
      <c r="S674" s="2">
        <v>42369</v>
      </c>
      <c r="T674" s="2">
        <v>42734</v>
      </c>
      <c r="U674" s="2">
        <v>43098</v>
      </c>
      <c r="V674" s="2">
        <v>43465</v>
      </c>
      <c r="W674" s="2">
        <v>43830</v>
      </c>
      <c r="X674" s="2">
        <v>44196</v>
      </c>
      <c r="Y674" s="2">
        <v>44561</v>
      </c>
    </row>
    <row r="675" spans="1:25" x14ac:dyDescent="0.25">
      <c r="A675" s="4"/>
      <c r="D675">
        <v>23.331399999999999</v>
      </c>
      <c r="E675">
        <v>21.4588</v>
      </c>
      <c r="F675">
        <v>18.6983</v>
      </c>
      <c r="G675">
        <v>13.671900000000001</v>
      </c>
      <c r="H675">
        <v>8.3641000000000005</v>
      </c>
      <c r="I675">
        <v>42.824300000000001</v>
      </c>
      <c r="J675">
        <v>19.171199999999999</v>
      </c>
      <c r="K675">
        <v>16.5138</v>
      </c>
      <c r="L675">
        <v>13.271000000000001</v>
      </c>
      <c r="M675">
        <v>18.009</v>
      </c>
      <c r="N675">
        <v>20.4482</v>
      </c>
      <c r="O675">
        <v>10.051600000000001</v>
      </c>
      <c r="P675">
        <v>14.1843</v>
      </c>
      <c r="Q675">
        <v>19.798400000000001</v>
      </c>
      <c r="R675">
        <v>14.7219</v>
      </c>
      <c r="S675">
        <v>15.5953</v>
      </c>
      <c r="T675">
        <v>17.478400000000001</v>
      </c>
      <c r="U675">
        <v>22.0566</v>
      </c>
      <c r="V675">
        <v>16.620100000000001</v>
      </c>
      <c r="W675">
        <v>23.876899999999999</v>
      </c>
      <c r="X675">
        <v>17.504999999999999</v>
      </c>
      <c r="Y675">
        <v>25.064499999999999</v>
      </c>
    </row>
    <row r="676" spans="1:25" x14ac:dyDescent="0.25">
      <c r="A676" s="1" t="s">
        <v>339</v>
      </c>
      <c r="B676" t="s">
        <v>1157</v>
      </c>
      <c r="C676" t="s">
        <v>1199</v>
      </c>
      <c r="D676" s="2">
        <f>_xll.BDH($A676, $D$1, $B676, $C676, "Direction", "H", "Period", "Y","cols=22;rows=2")</f>
        <v>36889</v>
      </c>
      <c r="E676" s="2">
        <v>37256</v>
      </c>
      <c r="F676" s="2">
        <v>37621</v>
      </c>
      <c r="G676" s="2">
        <v>37986</v>
      </c>
      <c r="H676" s="2">
        <v>38352</v>
      </c>
      <c r="I676" s="2">
        <v>38716</v>
      </c>
      <c r="J676" s="2">
        <v>39080</v>
      </c>
      <c r="K676" s="2">
        <v>39447</v>
      </c>
      <c r="L676" s="2">
        <v>39813</v>
      </c>
      <c r="M676" s="2">
        <v>40178</v>
      </c>
      <c r="N676" s="2">
        <v>40543</v>
      </c>
      <c r="O676" s="2">
        <v>40907</v>
      </c>
      <c r="P676" s="2">
        <v>41274</v>
      </c>
      <c r="Q676" s="2">
        <v>41639</v>
      </c>
      <c r="R676" s="2">
        <v>42004</v>
      </c>
      <c r="S676" s="2">
        <v>42369</v>
      </c>
      <c r="T676" s="2">
        <v>42734</v>
      </c>
      <c r="U676" s="2">
        <v>43098</v>
      </c>
      <c r="V676" s="2">
        <v>43465</v>
      </c>
      <c r="W676" s="2">
        <v>43830</v>
      </c>
      <c r="X676" s="2">
        <v>44196</v>
      </c>
      <c r="Y676" s="2">
        <v>44561</v>
      </c>
    </row>
    <row r="677" spans="1:25" x14ac:dyDescent="0.25">
      <c r="A677" s="4"/>
      <c r="D677">
        <v>20.499500000000001</v>
      </c>
      <c r="E677">
        <v>15.143000000000001</v>
      </c>
      <c r="F677">
        <v>16.071899999999999</v>
      </c>
      <c r="G677">
        <v>17.641500000000001</v>
      </c>
      <c r="H677">
        <v>14.959300000000001</v>
      </c>
      <c r="I677">
        <v>14.1008</v>
      </c>
      <c r="J677">
        <v>15.1739</v>
      </c>
      <c r="K677">
        <v>14.1677</v>
      </c>
      <c r="L677">
        <v>8.8754000000000008</v>
      </c>
      <c r="M677">
        <v>11.7204</v>
      </c>
      <c r="N677">
        <v>11.904199999999999</v>
      </c>
      <c r="O677">
        <v>10.9587</v>
      </c>
      <c r="P677">
        <v>12.1563</v>
      </c>
      <c r="Q677">
        <v>16.440899999999999</v>
      </c>
      <c r="R677">
        <v>16.099699999999999</v>
      </c>
      <c r="S677">
        <v>14.6792</v>
      </c>
      <c r="T677">
        <v>16.208500000000001</v>
      </c>
      <c r="U677">
        <v>22.537400000000002</v>
      </c>
      <c r="V677">
        <v>17.4146</v>
      </c>
      <c r="W677">
        <v>14.398099999999999</v>
      </c>
      <c r="X677">
        <v>12.444100000000001</v>
      </c>
      <c r="Y677">
        <v>13.797700000000001</v>
      </c>
    </row>
    <row r="678" spans="1:25" x14ac:dyDescent="0.25">
      <c r="A678" s="1" t="s">
        <v>340</v>
      </c>
      <c r="B678" t="s">
        <v>1157</v>
      </c>
      <c r="C678" t="s">
        <v>1199</v>
      </c>
      <c r="D678" s="2">
        <f>_xll.BDH($A678, $D$1, $B678, $C678, "Direction", "H", "Period", "Y","cols=22;rows=2")</f>
        <v>36889</v>
      </c>
      <c r="E678" s="2">
        <v>37256</v>
      </c>
      <c r="F678" s="2">
        <v>37621</v>
      </c>
      <c r="G678" s="2">
        <v>37986</v>
      </c>
      <c r="H678" s="2">
        <v>38352</v>
      </c>
      <c r="I678" s="2">
        <v>38716</v>
      </c>
      <c r="J678" s="2">
        <v>39080</v>
      </c>
      <c r="K678" s="2">
        <v>39447</v>
      </c>
      <c r="L678" s="2">
        <v>39813</v>
      </c>
      <c r="M678" s="2">
        <v>40178</v>
      </c>
      <c r="N678" s="2">
        <v>40543</v>
      </c>
      <c r="O678" s="2">
        <v>40907</v>
      </c>
      <c r="P678" s="2">
        <v>41274</v>
      </c>
      <c r="Q678" s="2">
        <v>41639</v>
      </c>
      <c r="R678" s="2">
        <v>42004</v>
      </c>
      <c r="S678" s="2">
        <v>42369</v>
      </c>
      <c r="T678" s="2">
        <v>42734</v>
      </c>
      <c r="U678" s="2">
        <v>43098</v>
      </c>
      <c r="V678" s="2">
        <v>43465</v>
      </c>
      <c r="W678" s="2">
        <v>43830</v>
      </c>
      <c r="X678" s="2">
        <v>44196</v>
      </c>
      <c r="Y678" s="2">
        <v>44561</v>
      </c>
    </row>
    <row r="679" spans="1:25" x14ac:dyDescent="0.25">
      <c r="A679" s="4"/>
      <c r="D679">
        <v>2.0840999999999998</v>
      </c>
      <c r="E679">
        <v>2.6027</v>
      </c>
      <c r="F679">
        <v>1.8661000000000001</v>
      </c>
      <c r="G679">
        <v>2.3618000000000001</v>
      </c>
      <c r="H679">
        <v>2.6583000000000001</v>
      </c>
      <c r="I679">
        <v>3.2368999999999999</v>
      </c>
      <c r="J679">
        <v>3.0514000000000001</v>
      </c>
      <c r="K679">
        <v>4.7473999999999998</v>
      </c>
      <c r="L679">
        <v>6.4023000000000003</v>
      </c>
      <c r="M679">
        <v>11.7791</v>
      </c>
      <c r="N679">
        <v>18.480599999999999</v>
      </c>
      <c r="O679">
        <v>17.089500000000001</v>
      </c>
      <c r="P679">
        <v>16.3691</v>
      </c>
      <c r="Q679">
        <v>17.540900000000001</v>
      </c>
      <c r="R679">
        <v>20.899899999999999</v>
      </c>
      <c r="S679">
        <v>19.536200000000001</v>
      </c>
      <c r="T679">
        <v>34.544400000000003</v>
      </c>
      <c r="U679">
        <v>27.989899999999999</v>
      </c>
      <c r="V679">
        <v>11.106999999999999</v>
      </c>
      <c r="W679">
        <v>11.902699999999999</v>
      </c>
      <c r="X679">
        <v>9.0850000000000009</v>
      </c>
      <c r="Y679">
        <v>10.402699999999999</v>
      </c>
    </row>
    <row r="680" spans="1:25" x14ac:dyDescent="0.25">
      <c r="A680" s="1" t="s">
        <v>341</v>
      </c>
      <c r="B680" t="s">
        <v>1157</v>
      </c>
      <c r="C680" t="s">
        <v>1183</v>
      </c>
      <c r="D680" s="2">
        <f>_xll.BDH($A680, $D$1, $B680, $C680, "Direction", "H", "Period", "Y","cols=7;rows=2")</f>
        <v>36889</v>
      </c>
      <c r="E680" s="2">
        <v>37256</v>
      </c>
      <c r="F680" s="2">
        <v>37621</v>
      </c>
      <c r="G680" s="2">
        <v>37986</v>
      </c>
      <c r="H680" s="2">
        <v>38352</v>
      </c>
      <c r="I680" s="2">
        <v>38716</v>
      </c>
      <c r="J680" s="2">
        <v>39080</v>
      </c>
    </row>
    <row r="681" spans="1:25" x14ac:dyDescent="0.25">
      <c r="A681" s="4"/>
      <c r="D681">
        <v>18.917100000000001</v>
      </c>
      <c r="E681">
        <v>14.5236</v>
      </c>
      <c r="F681">
        <v>11.3169</v>
      </c>
      <c r="G681">
        <v>21.958200000000001</v>
      </c>
      <c r="H681">
        <v>19.5397</v>
      </c>
      <c r="I681">
        <v>17.234100000000002</v>
      </c>
      <c r="J681">
        <v>13.2437</v>
      </c>
    </row>
    <row r="682" spans="1:25" x14ac:dyDescent="0.25">
      <c r="A682" s="1" t="s">
        <v>342</v>
      </c>
      <c r="B682" t="s">
        <v>1157</v>
      </c>
      <c r="C682" t="s">
        <v>1199</v>
      </c>
      <c r="D682" s="2">
        <f>_xll.BDH($A682, $D$1, $B682, $C682, "Direction", "H", "Period", "Y","cols=22;rows=2")</f>
        <v>36889</v>
      </c>
      <c r="E682" s="2">
        <v>37256</v>
      </c>
      <c r="F682" s="2">
        <v>37621</v>
      </c>
      <c r="G682" s="2">
        <v>37986</v>
      </c>
      <c r="H682" s="2">
        <v>38352</v>
      </c>
      <c r="I682" s="2">
        <v>38716</v>
      </c>
      <c r="J682" s="2">
        <v>39080</v>
      </c>
      <c r="K682" s="2">
        <v>39447</v>
      </c>
      <c r="L682" s="2">
        <v>39813</v>
      </c>
      <c r="M682" s="2">
        <v>40178</v>
      </c>
      <c r="N682" s="2">
        <v>40543</v>
      </c>
      <c r="O682" s="2">
        <v>40907</v>
      </c>
      <c r="P682" s="2">
        <v>41274</v>
      </c>
      <c r="Q682" s="2">
        <v>41639</v>
      </c>
      <c r="R682" s="2">
        <v>42004</v>
      </c>
      <c r="S682" s="2">
        <v>42369</v>
      </c>
      <c r="T682" s="2">
        <v>42734</v>
      </c>
      <c r="U682" s="2">
        <v>43098</v>
      </c>
      <c r="V682" s="2">
        <v>43465</v>
      </c>
      <c r="W682" s="2">
        <v>43830</v>
      </c>
      <c r="X682" s="2">
        <v>44196</v>
      </c>
      <c r="Y682" s="2">
        <v>44561</v>
      </c>
    </row>
    <row r="683" spans="1:25" x14ac:dyDescent="0.25">
      <c r="A683" s="4"/>
      <c r="D683">
        <v>25.356000000000002</v>
      </c>
      <c r="E683">
        <v>13.3734</v>
      </c>
      <c r="F683">
        <v>12.1038</v>
      </c>
      <c r="G683">
        <v>9.9908000000000001</v>
      </c>
      <c r="H683">
        <v>7.7285000000000004</v>
      </c>
      <c r="I683">
        <v>8.7584</v>
      </c>
      <c r="J683">
        <v>13.3819</v>
      </c>
      <c r="K683">
        <v>17.1828</v>
      </c>
      <c r="L683">
        <v>9.4207999999999998</v>
      </c>
      <c r="M683">
        <v>23.296399999999998</v>
      </c>
      <c r="N683">
        <v>9.8280999999999992</v>
      </c>
      <c r="O683">
        <v>8.9151000000000007</v>
      </c>
      <c r="P683">
        <v>11.8452</v>
      </c>
      <c r="Q683">
        <v>12.133699999999999</v>
      </c>
      <c r="R683">
        <v>19.616</v>
      </c>
      <c r="S683">
        <v>11.3119</v>
      </c>
      <c r="T683">
        <v>14.964</v>
      </c>
      <c r="U683">
        <v>22.706199999999999</v>
      </c>
      <c r="V683">
        <v>17.771100000000001</v>
      </c>
      <c r="W683">
        <v>16.550999999999998</v>
      </c>
      <c r="X683">
        <v>19.246700000000001</v>
      </c>
      <c r="Y683">
        <v>13.742900000000001</v>
      </c>
    </row>
    <row r="684" spans="1:25" x14ac:dyDescent="0.25">
      <c r="A684" s="1" t="s">
        <v>343</v>
      </c>
      <c r="B684" t="s">
        <v>1157</v>
      </c>
      <c r="C684" t="s">
        <v>1199</v>
      </c>
      <c r="D684" s="2">
        <f>_xll.BDH($A684, $D$1, $B684, $C684, "Direction", "H", "Period", "Y","cols=22;rows=2")</f>
        <v>36889</v>
      </c>
      <c r="E684" s="2">
        <v>37256</v>
      </c>
      <c r="F684" s="2">
        <v>37621</v>
      </c>
      <c r="G684" s="2">
        <v>37986</v>
      </c>
      <c r="H684" s="2">
        <v>38352</v>
      </c>
      <c r="I684" s="2">
        <v>38716</v>
      </c>
      <c r="J684" s="2">
        <v>39080</v>
      </c>
      <c r="K684" s="2">
        <v>39447</v>
      </c>
      <c r="L684" s="2">
        <v>39813</v>
      </c>
      <c r="M684" s="2">
        <v>40178</v>
      </c>
      <c r="N684" s="2">
        <v>40543</v>
      </c>
      <c r="O684" s="2">
        <v>40907</v>
      </c>
      <c r="P684" s="2">
        <v>41274</v>
      </c>
      <c r="Q684" s="2">
        <v>41639</v>
      </c>
      <c r="R684" s="2">
        <v>42004</v>
      </c>
      <c r="S684" s="2">
        <v>42369</v>
      </c>
      <c r="T684" s="2">
        <v>42734</v>
      </c>
      <c r="U684" s="2">
        <v>43098</v>
      </c>
      <c r="V684" s="2">
        <v>43465</v>
      </c>
      <c r="W684" s="2">
        <v>43830</v>
      </c>
      <c r="X684" s="2">
        <v>44196</v>
      </c>
      <c r="Y684" s="2">
        <v>44561</v>
      </c>
    </row>
    <row r="685" spans="1:25" x14ac:dyDescent="0.25">
      <c r="A685" s="4"/>
      <c r="D685">
        <v>2.0735000000000001</v>
      </c>
      <c r="E685">
        <v>1.5485</v>
      </c>
      <c r="F685">
        <v>1.6648000000000001</v>
      </c>
      <c r="G685">
        <v>2.2563</v>
      </c>
      <c r="H685">
        <v>2.0507</v>
      </c>
      <c r="I685">
        <v>2.7810000000000001</v>
      </c>
      <c r="J685">
        <v>3.6621000000000001</v>
      </c>
      <c r="K685">
        <v>3.7749999999999999</v>
      </c>
      <c r="L685">
        <v>1.7441</v>
      </c>
      <c r="M685">
        <v>2.5507</v>
      </c>
      <c r="N685">
        <v>2.7189999999999999</v>
      </c>
      <c r="O685">
        <v>3.1854</v>
      </c>
      <c r="P685">
        <v>5.3886000000000003</v>
      </c>
      <c r="Q685">
        <v>4.7222999999999997</v>
      </c>
      <c r="R685">
        <v>3.5059999999999998</v>
      </c>
      <c r="S685">
        <v>5.4082999999999997</v>
      </c>
      <c r="T685">
        <v>13.1511</v>
      </c>
      <c r="U685">
        <v>7.2386999999999997</v>
      </c>
      <c r="V685">
        <v>3.7513000000000001</v>
      </c>
      <c r="W685">
        <v>4.0014000000000003</v>
      </c>
      <c r="X685">
        <v>3.5863</v>
      </c>
      <c r="Y685">
        <v>3.9897</v>
      </c>
    </row>
    <row r="686" spans="1:25" x14ac:dyDescent="0.25">
      <c r="A686" s="1" t="s">
        <v>344</v>
      </c>
      <c r="B686" t="s">
        <v>1157</v>
      </c>
      <c r="C686" t="s">
        <v>1199</v>
      </c>
      <c r="D686" s="2">
        <f>_xll.BDH($A686, $D$1, $B686, $C686, "Direction", "H", "Period", "Y","cols=16;rows=2")</f>
        <v>37986</v>
      </c>
      <c r="E686" s="2">
        <v>38352</v>
      </c>
      <c r="F686" s="2">
        <v>39813</v>
      </c>
      <c r="G686" s="2">
        <v>40178</v>
      </c>
      <c r="H686" s="2">
        <v>40543</v>
      </c>
      <c r="I686" s="2">
        <v>40907</v>
      </c>
      <c r="J686" s="2">
        <v>41274</v>
      </c>
      <c r="K686" s="2">
        <v>41639</v>
      </c>
      <c r="L686" s="2">
        <v>42004</v>
      </c>
      <c r="M686" s="2">
        <v>42369</v>
      </c>
      <c r="N686" s="2">
        <v>42734</v>
      </c>
      <c r="O686" s="2">
        <v>43098</v>
      </c>
      <c r="P686" s="2">
        <v>43465</v>
      </c>
      <c r="Q686" s="2">
        <v>43830</v>
      </c>
      <c r="R686" s="2">
        <v>44196</v>
      </c>
      <c r="S686" s="2">
        <v>44561</v>
      </c>
      <c r="T686" s="2"/>
      <c r="U686" s="2"/>
      <c r="V686" s="2"/>
      <c r="W686" s="2"/>
      <c r="X686" s="2"/>
      <c r="Y686" s="2"/>
    </row>
    <row r="687" spans="1:25" x14ac:dyDescent="0.25">
      <c r="A687" s="4"/>
      <c r="D687">
        <v>21.964300000000001</v>
      </c>
      <c r="E687">
        <v>19.406199999999998</v>
      </c>
      <c r="F687">
        <v>0.22459999999999999</v>
      </c>
      <c r="G687">
        <v>0.41299999999999998</v>
      </c>
      <c r="H687">
        <v>0.9123</v>
      </c>
      <c r="I687">
        <v>1.6275999999999999</v>
      </c>
      <c r="J687">
        <v>1.4562999999999999</v>
      </c>
      <c r="K687">
        <v>1.7072000000000001</v>
      </c>
      <c r="L687">
        <v>68.739599999999996</v>
      </c>
      <c r="M687">
        <v>57.099899999999998</v>
      </c>
      <c r="N687">
        <v>14.5124</v>
      </c>
      <c r="O687">
        <v>18.084700000000002</v>
      </c>
      <c r="P687">
        <v>9.2706999999999997</v>
      </c>
      <c r="Q687">
        <v>2.0272999999999999</v>
      </c>
      <c r="R687">
        <v>2.6903999999999999</v>
      </c>
      <c r="S687">
        <v>5.1577999999999999</v>
      </c>
    </row>
    <row r="688" spans="1:25" x14ac:dyDescent="0.25">
      <c r="A688" s="1" t="s">
        <v>345</v>
      </c>
      <c r="B688" t="s">
        <v>1157</v>
      </c>
      <c r="C688" t="s">
        <v>1183</v>
      </c>
      <c r="D688" s="2">
        <f>_xll.BDH($A688, $D$1, $B688, $C688, "Direction", "H", "Period", "Y","cols=7;rows=2")</f>
        <v>36889</v>
      </c>
      <c r="E688" s="2">
        <v>37256</v>
      </c>
      <c r="F688" s="2">
        <v>37621</v>
      </c>
      <c r="G688" s="2">
        <v>37986</v>
      </c>
      <c r="H688" s="2">
        <v>38352</v>
      </c>
      <c r="I688" s="2">
        <v>38716</v>
      </c>
      <c r="J688" s="2">
        <v>39080</v>
      </c>
    </row>
    <row r="689" spans="1:25" x14ac:dyDescent="0.25">
      <c r="A689" s="4"/>
      <c r="D689">
        <v>19.6983</v>
      </c>
      <c r="E689">
        <v>26.3628</v>
      </c>
      <c r="F689">
        <v>19.263200000000001</v>
      </c>
      <c r="G689">
        <v>18.694099999999999</v>
      </c>
      <c r="H689">
        <v>19.728400000000001</v>
      </c>
      <c r="I689">
        <v>17.069500000000001</v>
      </c>
      <c r="J689">
        <v>21.638300000000001</v>
      </c>
    </row>
    <row r="690" spans="1:25" x14ac:dyDescent="0.25">
      <c r="A690" s="1" t="s">
        <v>346</v>
      </c>
      <c r="B690" t="s">
        <v>1157</v>
      </c>
      <c r="C690" t="s">
        <v>1199</v>
      </c>
      <c r="D690" s="2">
        <f>_xll.BDH($A690, $D$1, $B690, $C690, "Direction", "H", "Period", "Y","cols=22;rows=2")</f>
        <v>36889</v>
      </c>
      <c r="E690" s="2">
        <v>37256</v>
      </c>
      <c r="F690" s="2">
        <v>37621</v>
      </c>
      <c r="G690" s="2">
        <v>37986</v>
      </c>
      <c r="H690" s="2">
        <v>38352</v>
      </c>
      <c r="I690" s="2">
        <v>38716</v>
      </c>
      <c r="J690" s="2">
        <v>39080</v>
      </c>
      <c r="K690" s="2">
        <v>39447</v>
      </c>
      <c r="L690" s="2">
        <v>39813</v>
      </c>
      <c r="M690" s="2">
        <v>40178</v>
      </c>
      <c r="N690" s="2">
        <v>40543</v>
      </c>
      <c r="O690" s="2">
        <v>40907</v>
      </c>
      <c r="P690" s="2">
        <v>41274</v>
      </c>
      <c r="Q690" s="2">
        <v>41639</v>
      </c>
      <c r="R690" s="2">
        <v>42004</v>
      </c>
      <c r="S690" s="2">
        <v>42369</v>
      </c>
      <c r="T690" s="2">
        <v>42734</v>
      </c>
      <c r="U690" s="2">
        <v>43098</v>
      </c>
      <c r="V690" s="2">
        <v>43465</v>
      </c>
      <c r="W690" s="2">
        <v>43830</v>
      </c>
      <c r="X690" s="2">
        <v>44196</v>
      </c>
      <c r="Y690" s="2">
        <v>44561</v>
      </c>
    </row>
    <row r="691" spans="1:25" x14ac:dyDescent="0.25">
      <c r="A691" s="4"/>
      <c r="D691">
        <v>10.7942</v>
      </c>
      <c r="E691">
        <v>8.8099000000000007</v>
      </c>
      <c r="F691">
        <v>7.7206999999999999</v>
      </c>
      <c r="G691">
        <v>6.1737000000000002</v>
      </c>
      <c r="H691">
        <v>6.9123999999999999</v>
      </c>
      <c r="I691">
        <v>6.9156000000000004</v>
      </c>
      <c r="J691">
        <v>8.4487000000000005</v>
      </c>
      <c r="K691">
        <v>30.5685</v>
      </c>
      <c r="L691">
        <v>24.262899999999998</v>
      </c>
      <c r="M691">
        <v>16.567599999999999</v>
      </c>
      <c r="N691">
        <v>6.2782999999999998</v>
      </c>
      <c r="O691">
        <v>17.679200000000002</v>
      </c>
      <c r="P691">
        <v>24.130800000000001</v>
      </c>
      <c r="Q691">
        <v>32.351399999999998</v>
      </c>
      <c r="R691">
        <v>32.365699999999997</v>
      </c>
      <c r="S691">
        <v>13.381600000000001</v>
      </c>
      <c r="T691">
        <v>12.0671</v>
      </c>
      <c r="U691">
        <v>10.933400000000001</v>
      </c>
      <c r="V691">
        <v>17.379100000000001</v>
      </c>
      <c r="W691">
        <v>14.7262</v>
      </c>
      <c r="X691">
        <v>17.923200000000001</v>
      </c>
      <c r="Y691">
        <v>25.025400000000001</v>
      </c>
    </row>
    <row r="692" spans="1:25" x14ac:dyDescent="0.25">
      <c r="A692" s="1" t="s">
        <v>347</v>
      </c>
      <c r="B692" t="s">
        <v>1157</v>
      </c>
      <c r="C692" t="s">
        <v>1198</v>
      </c>
      <c r="D692" s="2">
        <f>_xll.BDH($A692, $D$1, $B692, $C692, "Direction", "H", "Period", "Y","cols=9;rows=2")</f>
        <v>36889</v>
      </c>
      <c r="E692" s="2">
        <v>37256</v>
      </c>
      <c r="F692" s="2">
        <v>37621</v>
      </c>
      <c r="G692" s="2">
        <v>37986</v>
      </c>
      <c r="H692" s="2">
        <v>38352</v>
      </c>
      <c r="I692" s="2">
        <v>38716</v>
      </c>
      <c r="J692" s="2">
        <v>39080</v>
      </c>
      <c r="K692" s="2">
        <v>39447</v>
      </c>
      <c r="L692" s="2">
        <v>39813</v>
      </c>
    </row>
    <row r="693" spans="1:25" x14ac:dyDescent="0.25">
      <c r="A693" s="4"/>
      <c r="D693">
        <v>12.997299999999999</v>
      </c>
      <c r="E693">
        <v>10.5418</v>
      </c>
      <c r="F693">
        <v>6.9846000000000004</v>
      </c>
      <c r="G693">
        <v>8.1911000000000005</v>
      </c>
      <c r="H693">
        <v>12.021800000000001</v>
      </c>
      <c r="I693">
        <v>11.8843</v>
      </c>
      <c r="J693">
        <v>10.637700000000001</v>
      </c>
      <c r="K693">
        <v>2.8853</v>
      </c>
      <c r="L693">
        <v>0.29060000000000002</v>
      </c>
    </row>
    <row r="694" spans="1:25" x14ac:dyDescent="0.25">
      <c r="A694" s="1" t="s">
        <v>348</v>
      </c>
      <c r="B694" t="s">
        <v>1157</v>
      </c>
      <c r="C694" t="s">
        <v>1182</v>
      </c>
      <c r="D694" s="2">
        <f>_xll.BDH($A694, $D$1, $B694, $C694, "Direction", "H", "Period", "Y","cols=8;rows=2")</f>
        <v>36889</v>
      </c>
      <c r="E694" s="2">
        <v>37256</v>
      </c>
      <c r="F694" s="2">
        <v>37621</v>
      </c>
      <c r="G694" s="2">
        <v>37986</v>
      </c>
      <c r="H694" s="2">
        <v>38352</v>
      </c>
      <c r="I694" s="2">
        <v>38716</v>
      </c>
      <c r="J694" s="2">
        <v>39447</v>
      </c>
      <c r="K694" s="2">
        <v>39813</v>
      </c>
      <c r="L694" s="2"/>
      <c r="M694" s="2"/>
    </row>
    <row r="695" spans="1:25" x14ac:dyDescent="0.25">
      <c r="A695" s="4"/>
      <c r="D695">
        <v>1.5009999999999999</v>
      </c>
      <c r="E695">
        <v>2.0623</v>
      </c>
      <c r="F695">
        <v>1.3166</v>
      </c>
      <c r="G695">
        <v>7.65</v>
      </c>
      <c r="H695">
        <v>2.4192</v>
      </c>
      <c r="I695">
        <v>1.1479999999999999</v>
      </c>
      <c r="J695">
        <v>1.8222</v>
      </c>
      <c r="K695">
        <v>0.2782</v>
      </c>
    </row>
    <row r="696" spans="1:25" x14ac:dyDescent="0.25">
      <c r="A696" s="1" t="s">
        <v>349</v>
      </c>
      <c r="B696" t="s">
        <v>1157</v>
      </c>
      <c r="C696" t="s">
        <v>1182</v>
      </c>
      <c r="D696" s="2">
        <f>_xll.BDH($A696, $D$1, $B696, $C696, "Direction", "H", "Period", "Y","cols=10;rows=2")</f>
        <v>36889</v>
      </c>
      <c r="E696" s="2">
        <v>37256</v>
      </c>
      <c r="F696" s="2">
        <v>37621</v>
      </c>
      <c r="G696" s="2">
        <v>37986</v>
      </c>
      <c r="H696" s="2">
        <v>38352</v>
      </c>
      <c r="I696" s="2">
        <v>38716</v>
      </c>
      <c r="J696" s="2">
        <v>39080</v>
      </c>
      <c r="K696" s="2">
        <v>39447</v>
      </c>
      <c r="L696" s="2">
        <v>39813</v>
      </c>
      <c r="M696" s="2">
        <v>40178</v>
      </c>
    </row>
    <row r="697" spans="1:25" x14ac:dyDescent="0.25">
      <c r="A697" s="4"/>
      <c r="D697">
        <v>9.7676999999999996</v>
      </c>
      <c r="E697">
        <v>23.272600000000001</v>
      </c>
      <c r="F697">
        <v>10.1343</v>
      </c>
      <c r="G697">
        <v>28.793199999999999</v>
      </c>
      <c r="H697">
        <v>6.8368000000000002</v>
      </c>
      <c r="I697">
        <v>6.9646999999999997</v>
      </c>
      <c r="J697">
        <v>4.7847</v>
      </c>
      <c r="K697">
        <v>5.9508999999999999</v>
      </c>
      <c r="L697">
        <v>2.0032999999999999</v>
      </c>
      <c r="M697">
        <v>6.8916000000000004</v>
      </c>
    </row>
    <row r="698" spans="1:25" x14ac:dyDescent="0.25">
      <c r="A698" s="1" t="s">
        <v>350</v>
      </c>
      <c r="B698" t="s">
        <v>1157</v>
      </c>
      <c r="C698" t="s">
        <v>1185</v>
      </c>
      <c r="D698" s="2">
        <f>_xll.BDH($A698, $D$1, $B698, $C698, "Direction", "H", "Period", "Y","cols=1;rows=2")</f>
        <v>36889</v>
      </c>
    </row>
    <row r="699" spans="1:25" x14ac:dyDescent="0.25">
      <c r="A699" s="4"/>
      <c r="D699">
        <v>6.6203000000000003</v>
      </c>
    </row>
    <row r="700" spans="1:25" x14ac:dyDescent="0.25">
      <c r="A700" s="1" t="s">
        <v>351</v>
      </c>
      <c r="B700" t="s">
        <v>1157</v>
      </c>
      <c r="C700" t="s">
        <v>1183</v>
      </c>
      <c r="D700" s="2">
        <f>_xll.BDH($A700, $D$1, $B700, $C700, "Direction", "H", "Period", "Y","cols=6;rows=2")</f>
        <v>36889</v>
      </c>
      <c r="E700" s="2">
        <v>37256</v>
      </c>
      <c r="F700" s="2">
        <v>37621</v>
      </c>
      <c r="G700" s="2">
        <v>38352</v>
      </c>
      <c r="H700" s="2">
        <v>38716</v>
      </c>
      <c r="I700" s="2">
        <v>39080</v>
      </c>
      <c r="J700" s="2"/>
    </row>
    <row r="701" spans="1:25" x14ac:dyDescent="0.25">
      <c r="A701" s="4"/>
      <c r="D701">
        <v>2.3172000000000001</v>
      </c>
      <c r="E701">
        <v>10.683</v>
      </c>
      <c r="F701">
        <v>5.6660000000000004</v>
      </c>
      <c r="G701">
        <v>10.2866</v>
      </c>
      <c r="H701">
        <v>7.2937000000000003</v>
      </c>
      <c r="I701">
        <v>7.0694999999999997</v>
      </c>
    </row>
    <row r="702" spans="1:25" x14ac:dyDescent="0.25">
      <c r="A702" s="1" t="s">
        <v>352</v>
      </c>
      <c r="B702" t="s">
        <v>1157</v>
      </c>
      <c r="C702" t="s">
        <v>1185</v>
      </c>
      <c r="D702" s="2">
        <f>_xll.BDH($A702, $D$1, $B702, $C702, "Direction", "H", "Period", "Y","cols=1;rows=2")</f>
        <v>36889</v>
      </c>
    </row>
    <row r="703" spans="1:25" x14ac:dyDescent="0.25">
      <c r="A703" s="4"/>
      <c r="D703">
        <v>0.20069999999999999</v>
      </c>
    </row>
    <row r="704" spans="1:25" x14ac:dyDescent="0.25">
      <c r="A704" s="1" t="s">
        <v>353</v>
      </c>
      <c r="B704" t="s">
        <v>1157</v>
      </c>
      <c r="C704" t="s">
        <v>1182</v>
      </c>
      <c r="D704" s="2">
        <f>_xll.BDH($A704, $D$1, $B704, $C704, "Direction", "H", "Period", "Y","cols=6;rows=2")</f>
        <v>36889</v>
      </c>
      <c r="E704" s="2">
        <v>37256</v>
      </c>
      <c r="F704" s="2">
        <v>37986</v>
      </c>
      <c r="G704" s="2">
        <v>38352</v>
      </c>
      <c r="H704" s="2">
        <v>38716</v>
      </c>
      <c r="I704" s="2">
        <v>39080</v>
      </c>
      <c r="J704" s="2"/>
      <c r="K704" s="2"/>
      <c r="L704" s="2"/>
    </row>
    <row r="705" spans="1:26" x14ac:dyDescent="0.25">
      <c r="A705" s="4"/>
      <c r="D705">
        <v>14.8033</v>
      </c>
      <c r="E705">
        <v>15.0504</v>
      </c>
      <c r="F705">
        <v>1.6224000000000001</v>
      </c>
      <c r="G705">
        <v>4.7519999999999998</v>
      </c>
      <c r="H705">
        <v>3.5849000000000002</v>
      </c>
      <c r="I705">
        <v>3.9500999999999999</v>
      </c>
    </row>
    <row r="706" spans="1:26" x14ac:dyDescent="0.25">
      <c r="A706" s="1" t="s">
        <v>354</v>
      </c>
      <c r="B706" t="s">
        <v>1157</v>
      </c>
      <c r="C706" t="s">
        <v>1185</v>
      </c>
      <c r="D706" s="2">
        <f>_xll.BDH($A706, $D$1, $B706, $C706, "Direction", "H", "Period", "Y","cols=1;rows=2")</f>
        <v>36889</v>
      </c>
    </row>
    <row r="707" spans="1:26" x14ac:dyDescent="0.25">
      <c r="A707" s="4"/>
      <c r="D707">
        <v>6.9920999999999998</v>
      </c>
    </row>
    <row r="708" spans="1:26" x14ac:dyDescent="0.25">
      <c r="A708" s="1" t="s">
        <v>355</v>
      </c>
      <c r="B708" t="s">
        <v>1157</v>
      </c>
      <c r="C708" t="s">
        <v>1199</v>
      </c>
      <c r="D708" s="2">
        <f>_xll.BDH($A708, $D$1, $B708, $C708, "Direction", "H", "Period", "Y","cols=21;rows=2")</f>
        <v>36889</v>
      </c>
      <c r="E708" s="2">
        <v>37256</v>
      </c>
      <c r="F708" s="2">
        <v>37986</v>
      </c>
      <c r="G708" s="2">
        <v>38352</v>
      </c>
      <c r="H708" s="2">
        <v>38716</v>
      </c>
      <c r="I708" s="2">
        <v>39080</v>
      </c>
      <c r="J708" s="2">
        <v>39447</v>
      </c>
      <c r="K708" s="2">
        <v>39813</v>
      </c>
      <c r="L708" s="2">
        <v>40178</v>
      </c>
      <c r="M708" s="2">
        <v>40543</v>
      </c>
      <c r="N708" s="2">
        <v>40907</v>
      </c>
      <c r="O708" s="2">
        <v>41274</v>
      </c>
      <c r="P708" s="2">
        <v>41639</v>
      </c>
      <c r="Q708" s="2">
        <v>42004</v>
      </c>
      <c r="R708" s="2">
        <v>42369</v>
      </c>
      <c r="S708" s="2">
        <v>42734</v>
      </c>
      <c r="T708" s="2">
        <v>43098</v>
      </c>
      <c r="U708" s="2">
        <v>43465</v>
      </c>
      <c r="V708" s="2">
        <v>43830</v>
      </c>
      <c r="W708" s="2">
        <v>44196</v>
      </c>
      <c r="X708" s="2">
        <v>44561</v>
      </c>
      <c r="Y708" s="2"/>
    </row>
    <row r="709" spans="1:26" x14ac:dyDescent="0.25">
      <c r="A709" s="4"/>
      <c r="D709">
        <v>12.301</v>
      </c>
      <c r="E709">
        <v>9.6830999999999996</v>
      </c>
      <c r="F709">
        <v>5.1222000000000003</v>
      </c>
      <c r="G709">
        <v>5.0575999999999999</v>
      </c>
      <c r="H709">
        <v>10.2113</v>
      </c>
      <c r="I709">
        <v>8.5725999999999996</v>
      </c>
      <c r="J709">
        <v>7.5023999999999997</v>
      </c>
      <c r="K709">
        <v>5.9173999999999998</v>
      </c>
      <c r="L709">
        <v>4.7861000000000002</v>
      </c>
      <c r="M709">
        <v>5.5637999999999996</v>
      </c>
      <c r="N709">
        <v>6.2255000000000003</v>
      </c>
      <c r="O709">
        <v>7.2222999999999997</v>
      </c>
      <c r="P709">
        <v>7.1188000000000002</v>
      </c>
      <c r="Q709">
        <v>8.3949999999999996</v>
      </c>
      <c r="R709">
        <v>7.6863999999999999</v>
      </c>
      <c r="S709">
        <v>8.6860999999999997</v>
      </c>
      <c r="T709">
        <v>11.338200000000001</v>
      </c>
      <c r="U709">
        <v>12.4756</v>
      </c>
      <c r="V709">
        <v>14.312099999999999</v>
      </c>
      <c r="W709">
        <v>18.932300000000001</v>
      </c>
      <c r="X709">
        <v>24.2578</v>
      </c>
    </row>
    <row r="710" spans="1:26" x14ac:dyDescent="0.25">
      <c r="A710" s="1" t="s">
        <v>356</v>
      </c>
      <c r="B710" t="s">
        <v>1157</v>
      </c>
      <c r="C710" t="s">
        <v>1199</v>
      </c>
      <c r="D710" s="2">
        <f>_xll.BDH($A710, $D$1, $B710, $C710, "Direction", "H", "Period", "Y","cols=22;rows=2")</f>
        <v>36889</v>
      </c>
      <c r="E710" s="2">
        <v>37256</v>
      </c>
      <c r="F710" s="2">
        <v>37621</v>
      </c>
      <c r="G710" s="2">
        <v>37986</v>
      </c>
      <c r="H710" s="2">
        <v>38352</v>
      </c>
      <c r="I710" s="2">
        <v>38716</v>
      </c>
      <c r="J710" s="2">
        <v>39080</v>
      </c>
      <c r="K710" s="2">
        <v>39447</v>
      </c>
      <c r="L710" s="2">
        <v>39813</v>
      </c>
      <c r="M710" s="2">
        <v>40178</v>
      </c>
      <c r="N710" s="2">
        <v>40543</v>
      </c>
      <c r="O710" s="2">
        <v>40907</v>
      </c>
      <c r="P710" s="2">
        <v>41274</v>
      </c>
      <c r="Q710" s="2">
        <v>41639</v>
      </c>
      <c r="R710" s="2">
        <v>42004</v>
      </c>
      <c r="S710" s="2">
        <v>42369</v>
      </c>
      <c r="T710" s="2">
        <v>42734</v>
      </c>
      <c r="U710" s="2">
        <v>43098</v>
      </c>
      <c r="V710" s="2">
        <v>43465</v>
      </c>
      <c r="W710" s="2">
        <v>43830</v>
      </c>
      <c r="X710" s="2">
        <v>44196</v>
      </c>
      <c r="Y710" s="2">
        <v>44561</v>
      </c>
    </row>
    <row r="711" spans="1:26" x14ac:dyDescent="0.25">
      <c r="A711" s="4"/>
      <c r="D711">
        <v>5.7765000000000004</v>
      </c>
      <c r="E711">
        <v>10.083500000000001</v>
      </c>
      <c r="F711">
        <v>16.064800000000002</v>
      </c>
      <c r="G711">
        <v>33.901000000000003</v>
      </c>
      <c r="H711">
        <v>12.6356</v>
      </c>
      <c r="I711">
        <v>19.160399999999999</v>
      </c>
      <c r="J711">
        <v>16.585699999999999</v>
      </c>
      <c r="K711">
        <v>33.2898</v>
      </c>
      <c r="L711">
        <v>14.2906</v>
      </c>
      <c r="M711">
        <v>7.8181000000000003</v>
      </c>
      <c r="N711">
        <v>9.5433000000000003</v>
      </c>
      <c r="O711">
        <v>8.2714999999999996</v>
      </c>
      <c r="P711">
        <v>9.7109000000000005</v>
      </c>
      <c r="Q711">
        <v>7.4329000000000001</v>
      </c>
      <c r="R711">
        <v>6.5585000000000004</v>
      </c>
      <c r="S711">
        <v>4.3277000000000001</v>
      </c>
      <c r="T711">
        <v>6.4673999999999996</v>
      </c>
      <c r="U711">
        <v>9.4153000000000002</v>
      </c>
      <c r="V711">
        <v>10.108599999999999</v>
      </c>
      <c r="W711">
        <v>11.143000000000001</v>
      </c>
      <c r="X711">
        <v>9.8630999999999993</v>
      </c>
      <c r="Y711">
        <v>11.5807</v>
      </c>
    </row>
    <row r="712" spans="1:26" x14ac:dyDescent="0.25">
      <c r="A712" s="1" t="s">
        <v>357</v>
      </c>
      <c r="B712" t="s">
        <v>1157</v>
      </c>
      <c r="C712" t="s">
        <v>1185</v>
      </c>
      <c r="D712" s="2">
        <f>_xll.BDH($A712, $D$1, $B712, $C712, "Direction", "H", "Period", "Y","cols=1;rows=2")</f>
        <v>36889</v>
      </c>
    </row>
    <row r="713" spans="1:26" x14ac:dyDescent="0.25">
      <c r="A713" s="4"/>
      <c r="D713">
        <v>3.4531999999999998</v>
      </c>
    </row>
    <row r="714" spans="1:26" x14ac:dyDescent="0.25">
      <c r="A714" s="1" t="s">
        <v>358</v>
      </c>
      <c r="B714" t="s">
        <v>1157</v>
      </c>
      <c r="C714" t="s">
        <v>1199</v>
      </c>
      <c r="D714" s="2">
        <f>_xll.BDH($A714, $D$1, $B714, $C714, "Direction", "H", "Period", "Y","cols=22;rows=2")</f>
        <v>36889</v>
      </c>
      <c r="E714" s="2">
        <v>37256</v>
      </c>
      <c r="F714" s="2">
        <v>37621</v>
      </c>
      <c r="G714" s="2">
        <v>37986</v>
      </c>
      <c r="H714" s="2">
        <v>38352</v>
      </c>
      <c r="I714" s="2">
        <v>38716</v>
      </c>
      <c r="J714" s="2">
        <v>39080</v>
      </c>
      <c r="K714" s="2">
        <v>39447</v>
      </c>
      <c r="L714" s="2">
        <v>39813</v>
      </c>
      <c r="M714" s="2">
        <v>40178</v>
      </c>
      <c r="N714" s="2">
        <v>40543</v>
      </c>
      <c r="O714" s="2">
        <v>40907</v>
      </c>
      <c r="P714" s="2">
        <v>41274</v>
      </c>
      <c r="Q714" s="2">
        <v>41639</v>
      </c>
      <c r="R714" s="2">
        <v>42004</v>
      </c>
      <c r="S714" s="2">
        <v>42369</v>
      </c>
      <c r="T714" s="2">
        <v>42734</v>
      </c>
      <c r="U714" s="2">
        <v>43098</v>
      </c>
      <c r="V714" s="2">
        <v>43465</v>
      </c>
      <c r="W714" s="2">
        <v>43830</v>
      </c>
      <c r="X714" s="2">
        <v>44196</v>
      </c>
      <c r="Y714" s="2">
        <v>44561</v>
      </c>
      <c r="Z714" s="2"/>
    </row>
    <row r="715" spans="1:26" x14ac:dyDescent="0.25">
      <c r="A715" s="4"/>
      <c r="D715">
        <v>20.249400000000001</v>
      </c>
      <c r="E715">
        <v>23.129899999999999</v>
      </c>
      <c r="F715">
        <v>10.4923</v>
      </c>
      <c r="G715">
        <v>19.738</v>
      </c>
      <c r="H715">
        <v>15.719200000000001</v>
      </c>
      <c r="I715">
        <v>14.5101</v>
      </c>
      <c r="J715">
        <v>15.3779</v>
      </c>
      <c r="K715">
        <v>17.226900000000001</v>
      </c>
      <c r="L715">
        <v>13.053599999999999</v>
      </c>
      <c r="M715">
        <v>18.453600000000002</v>
      </c>
      <c r="N715">
        <v>13.1073</v>
      </c>
      <c r="O715">
        <v>25.291799999999999</v>
      </c>
      <c r="P715">
        <v>26.026299999999999</v>
      </c>
      <c r="Q715">
        <v>23.273</v>
      </c>
      <c r="R715">
        <v>28.1892</v>
      </c>
      <c r="S715">
        <v>23.0168</v>
      </c>
      <c r="T715">
        <v>25.391100000000002</v>
      </c>
      <c r="U715">
        <v>26.9619</v>
      </c>
      <c r="V715">
        <v>24.296399999999998</v>
      </c>
      <c r="W715">
        <v>27.111499999999999</v>
      </c>
      <c r="X715">
        <v>88.741799999999998</v>
      </c>
      <c r="Y715">
        <v>39.382899999999999</v>
      </c>
    </row>
    <row r="716" spans="1:26" x14ac:dyDescent="0.25">
      <c r="A716" s="1" t="s">
        <v>359</v>
      </c>
      <c r="B716" t="s">
        <v>1157</v>
      </c>
      <c r="C716" t="s">
        <v>1190</v>
      </c>
      <c r="D716" s="2">
        <f>_xll.BDH($A716, $D$1, $B716, $C716, "Direction", "H", "Period", "Y","cols=2;rows=2")</f>
        <v>36889</v>
      </c>
      <c r="E716" s="2">
        <v>37256</v>
      </c>
      <c r="F716" s="2"/>
    </row>
    <row r="717" spans="1:26" x14ac:dyDescent="0.25">
      <c r="A717" s="4"/>
      <c r="D717">
        <v>3.254</v>
      </c>
      <c r="E717">
        <v>3.4649999999999999</v>
      </c>
    </row>
    <row r="718" spans="1:26" x14ac:dyDescent="0.25">
      <c r="A718" s="1" t="s">
        <v>360</v>
      </c>
      <c r="B718" t="s">
        <v>1157</v>
      </c>
      <c r="C718" t="s">
        <v>1199</v>
      </c>
      <c r="D718" s="2">
        <f>_xll.BDH($A718, $D$1, $B718, $C718, "Direction", "H", "Period", "Y","cols=22;rows=2")</f>
        <v>36889</v>
      </c>
      <c r="E718" s="2">
        <v>37256</v>
      </c>
      <c r="F718" s="2">
        <v>37621</v>
      </c>
      <c r="G718" s="2">
        <v>37986</v>
      </c>
      <c r="H718" s="2">
        <v>38352</v>
      </c>
      <c r="I718" s="2">
        <v>38716</v>
      </c>
      <c r="J718" s="2">
        <v>39080</v>
      </c>
      <c r="K718" s="2">
        <v>39447</v>
      </c>
      <c r="L718" s="2">
        <v>39813</v>
      </c>
      <c r="M718" s="2">
        <v>40178</v>
      </c>
      <c r="N718" s="2">
        <v>40543</v>
      </c>
      <c r="O718" s="2">
        <v>40907</v>
      </c>
      <c r="P718" s="2">
        <v>41274</v>
      </c>
      <c r="Q718" s="2">
        <v>41639</v>
      </c>
      <c r="R718" s="2">
        <v>42004</v>
      </c>
      <c r="S718" s="2">
        <v>42369</v>
      </c>
      <c r="T718" s="2">
        <v>42734</v>
      </c>
      <c r="U718" s="2">
        <v>43098</v>
      </c>
      <c r="V718" s="2">
        <v>43465</v>
      </c>
      <c r="W718" s="2">
        <v>43830</v>
      </c>
      <c r="X718" s="2">
        <v>44196</v>
      </c>
      <c r="Y718" s="2">
        <v>44561</v>
      </c>
    </row>
    <row r="719" spans="1:26" x14ac:dyDescent="0.25">
      <c r="A719" s="4"/>
      <c r="D719">
        <v>5.2618</v>
      </c>
      <c r="E719">
        <v>9.4542000000000002</v>
      </c>
      <c r="F719">
        <v>6.0190999999999999</v>
      </c>
      <c r="G719">
        <v>18.503299999999999</v>
      </c>
      <c r="H719">
        <v>9.1623999999999999</v>
      </c>
      <c r="I719">
        <v>7.4001000000000001</v>
      </c>
      <c r="J719">
        <v>12.0908</v>
      </c>
      <c r="K719">
        <v>8.4350000000000005</v>
      </c>
      <c r="L719">
        <v>4.2564000000000002</v>
      </c>
      <c r="M719">
        <v>7.5820999999999996</v>
      </c>
      <c r="N719">
        <v>7.1128999999999998</v>
      </c>
      <c r="O719">
        <v>7.6536</v>
      </c>
      <c r="P719">
        <v>6.3638000000000003</v>
      </c>
      <c r="Q719">
        <v>10.597799999999999</v>
      </c>
      <c r="R719">
        <v>11.868499999999999</v>
      </c>
      <c r="S719">
        <v>16.540500000000002</v>
      </c>
      <c r="T719">
        <v>14.791499999999999</v>
      </c>
      <c r="U719">
        <v>20.484200000000001</v>
      </c>
      <c r="V719">
        <v>11.115500000000001</v>
      </c>
      <c r="W719">
        <v>13.552300000000001</v>
      </c>
      <c r="X719">
        <v>11.8278</v>
      </c>
      <c r="Y719">
        <v>17.3948</v>
      </c>
    </row>
    <row r="720" spans="1:26" x14ac:dyDescent="0.25">
      <c r="A720" s="1" t="s">
        <v>361</v>
      </c>
      <c r="B720" t="s">
        <v>1157</v>
      </c>
      <c r="C720" t="s">
        <v>1183</v>
      </c>
      <c r="D720" s="2">
        <f>_xll.BDH($A720, $D$1, $B720, $C720, "Direction", "H", "Period", "Y","cols=7;rows=2")</f>
        <v>36889</v>
      </c>
      <c r="E720" s="2">
        <v>37256</v>
      </c>
      <c r="F720" s="2">
        <v>37621</v>
      </c>
      <c r="G720" s="2">
        <v>37986</v>
      </c>
      <c r="H720" s="2">
        <v>38352</v>
      </c>
      <c r="I720" s="2">
        <v>38716</v>
      </c>
      <c r="J720" s="2">
        <v>39080</v>
      </c>
    </row>
    <row r="721" spans="1:25" x14ac:dyDescent="0.25">
      <c r="A721" s="4"/>
      <c r="D721">
        <v>4.9859</v>
      </c>
      <c r="E721">
        <v>16.597100000000001</v>
      </c>
      <c r="F721">
        <v>23.590900000000001</v>
      </c>
      <c r="G721">
        <v>70.867400000000004</v>
      </c>
      <c r="H721">
        <v>21.909199999999998</v>
      </c>
      <c r="I721">
        <v>6.6963999999999997</v>
      </c>
      <c r="J721">
        <v>22.610299999999999</v>
      </c>
    </row>
    <row r="722" spans="1:25" x14ac:dyDescent="0.25">
      <c r="A722" s="1" t="s">
        <v>362</v>
      </c>
      <c r="B722" t="s">
        <v>1157</v>
      </c>
      <c r="C722" t="s">
        <v>1190</v>
      </c>
      <c r="D722" s="2">
        <f>_xll.BDH($A722, $D$1, $B722, $C722, "Direction", "H", "Period", "Y","cols=2;rows=2")</f>
        <v>36889</v>
      </c>
      <c r="E722" s="2">
        <v>37256</v>
      </c>
      <c r="F722" s="2"/>
    </row>
    <row r="723" spans="1:25" x14ac:dyDescent="0.25">
      <c r="A723" s="4"/>
      <c r="D723">
        <v>114.9036</v>
      </c>
      <c r="E723">
        <v>26.017900000000001</v>
      </c>
    </row>
    <row r="724" spans="1:25" x14ac:dyDescent="0.25">
      <c r="A724" s="1" t="s">
        <v>363</v>
      </c>
      <c r="B724" t="s">
        <v>1157</v>
      </c>
      <c r="C724" t="s">
        <v>1199</v>
      </c>
      <c r="D724" s="2">
        <f>_xll.BDH($A724, $D$1, $B724, $C724, "Direction", "H", "Period", "Y","cols=22;rows=2")</f>
        <v>36889</v>
      </c>
      <c r="E724" s="2">
        <v>37256</v>
      </c>
      <c r="F724" s="2">
        <v>37621</v>
      </c>
      <c r="G724" s="2">
        <v>37986</v>
      </c>
      <c r="H724" s="2">
        <v>38352</v>
      </c>
      <c r="I724" s="2">
        <v>38716</v>
      </c>
      <c r="J724" s="2">
        <v>39080</v>
      </c>
      <c r="K724" s="2">
        <v>39447</v>
      </c>
      <c r="L724" s="2">
        <v>39813</v>
      </c>
      <c r="M724" s="2">
        <v>40178</v>
      </c>
      <c r="N724" s="2">
        <v>40543</v>
      </c>
      <c r="O724" s="2">
        <v>40907</v>
      </c>
      <c r="P724" s="2">
        <v>41274</v>
      </c>
      <c r="Q724" s="2">
        <v>41639</v>
      </c>
      <c r="R724" s="2">
        <v>42004</v>
      </c>
      <c r="S724" s="2">
        <v>42369</v>
      </c>
      <c r="T724" s="2">
        <v>42734</v>
      </c>
      <c r="U724" s="2">
        <v>43098</v>
      </c>
      <c r="V724" s="2">
        <v>43465</v>
      </c>
      <c r="W724" s="2">
        <v>43830</v>
      </c>
      <c r="X724" s="2">
        <v>44196</v>
      </c>
      <c r="Y724" s="2">
        <v>44561</v>
      </c>
    </row>
    <row r="725" spans="1:25" x14ac:dyDescent="0.25">
      <c r="A725" s="4"/>
      <c r="D725">
        <v>3.7993000000000001</v>
      </c>
      <c r="E725">
        <v>10.7906</v>
      </c>
      <c r="F725">
        <v>9.6588999999999992</v>
      </c>
      <c r="G725">
        <v>8.7464999999999993</v>
      </c>
      <c r="H725">
        <v>8.5889000000000006</v>
      </c>
      <c r="I725">
        <v>8.6082000000000001</v>
      </c>
      <c r="J725">
        <v>9.2554999999999996</v>
      </c>
      <c r="K725">
        <v>8.2224000000000004</v>
      </c>
      <c r="L725">
        <v>6.4518000000000004</v>
      </c>
      <c r="M725">
        <v>10.3459</v>
      </c>
      <c r="N725">
        <v>8.4832000000000001</v>
      </c>
      <c r="O725">
        <v>7.8007999999999997</v>
      </c>
      <c r="P725">
        <v>6.4744999999999999</v>
      </c>
      <c r="Q725">
        <v>9.4067000000000007</v>
      </c>
      <c r="R725">
        <v>11.6341</v>
      </c>
      <c r="S725">
        <v>8.7819000000000003</v>
      </c>
      <c r="T725">
        <v>10.4686</v>
      </c>
      <c r="U725">
        <v>12.8241</v>
      </c>
      <c r="V725">
        <v>11.145300000000001</v>
      </c>
      <c r="W725">
        <v>13.1332</v>
      </c>
      <c r="X725">
        <v>16.666</v>
      </c>
      <c r="Y725">
        <v>17.274899999999999</v>
      </c>
    </row>
    <row r="726" spans="1:25" x14ac:dyDescent="0.25">
      <c r="A726" s="1" t="s">
        <v>364</v>
      </c>
      <c r="B726" t="s">
        <v>1157</v>
      </c>
      <c r="C726" t="s">
        <v>1183</v>
      </c>
      <c r="D726" s="2">
        <f>_xll.BDH($A726, $D$1, $B726, $C726, "Direction", "H", "Period", "Y","cols=7;rows=2")</f>
        <v>36889</v>
      </c>
      <c r="E726" s="2">
        <v>37256</v>
      </c>
      <c r="F726" s="2">
        <v>37621</v>
      </c>
      <c r="G726" s="2">
        <v>37986</v>
      </c>
      <c r="H726" s="2">
        <v>38352</v>
      </c>
      <c r="I726" s="2">
        <v>38716</v>
      </c>
      <c r="J726" s="2">
        <v>39080</v>
      </c>
    </row>
    <row r="727" spans="1:25" x14ac:dyDescent="0.25">
      <c r="A727" s="4"/>
      <c r="D727">
        <v>162.7355</v>
      </c>
      <c r="E727">
        <v>32.0944</v>
      </c>
      <c r="F727">
        <v>23.047999999999998</v>
      </c>
      <c r="G727">
        <v>35.502699999999997</v>
      </c>
      <c r="H727">
        <v>37.075099999999999</v>
      </c>
      <c r="I727">
        <v>21.092500000000001</v>
      </c>
      <c r="J727">
        <v>26.2958</v>
      </c>
    </row>
    <row r="728" spans="1:25" x14ac:dyDescent="0.25">
      <c r="A728" s="1" t="s">
        <v>365</v>
      </c>
      <c r="B728" t="s">
        <v>1157</v>
      </c>
      <c r="C728" t="s">
        <v>1183</v>
      </c>
      <c r="D728" s="2">
        <f>_xll.BDH($A728, $D$1, $B728, $C728, "Direction", "H", "Period", "Y","cols=7;rows=2")</f>
        <v>36889</v>
      </c>
      <c r="E728" s="2">
        <v>37256</v>
      </c>
      <c r="F728" s="2">
        <v>37621</v>
      </c>
      <c r="G728" s="2">
        <v>37986</v>
      </c>
      <c r="H728" s="2">
        <v>38352</v>
      </c>
      <c r="I728" s="2">
        <v>38716</v>
      </c>
      <c r="J728" s="2">
        <v>39080</v>
      </c>
    </row>
    <row r="729" spans="1:25" x14ac:dyDescent="0.25">
      <c r="A729" s="4"/>
      <c r="D729">
        <v>48.564100000000003</v>
      </c>
      <c r="E729">
        <v>18.3794</v>
      </c>
      <c r="F729">
        <v>11.336499999999999</v>
      </c>
      <c r="G729">
        <v>19.9879</v>
      </c>
      <c r="H729">
        <v>16.304200000000002</v>
      </c>
      <c r="I729">
        <v>19.316400000000002</v>
      </c>
      <c r="J729">
        <v>22.622800000000002</v>
      </c>
    </row>
    <row r="730" spans="1:25" x14ac:dyDescent="0.25">
      <c r="A730" s="1" t="s">
        <v>366</v>
      </c>
      <c r="B730" t="s">
        <v>1157</v>
      </c>
      <c r="C730" t="s">
        <v>1199</v>
      </c>
      <c r="D730" s="2">
        <f>_xll.BDH($A730, $D$1, $B730, $C730, "Direction", "H", "Period", "Y","cols=22;rows=2")</f>
        <v>36889</v>
      </c>
      <c r="E730" s="2">
        <v>37256</v>
      </c>
      <c r="F730" s="2">
        <v>37621</v>
      </c>
      <c r="G730" s="2">
        <v>37986</v>
      </c>
      <c r="H730" s="2">
        <v>38352</v>
      </c>
      <c r="I730" s="2">
        <v>38716</v>
      </c>
      <c r="J730" s="2">
        <v>39080</v>
      </c>
      <c r="K730" s="2">
        <v>39447</v>
      </c>
      <c r="L730" s="2">
        <v>39813</v>
      </c>
      <c r="M730" s="2">
        <v>40178</v>
      </c>
      <c r="N730" s="2">
        <v>40543</v>
      </c>
      <c r="O730" s="2">
        <v>40907</v>
      </c>
      <c r="P730" s="2">
        <v>41274</v>
      </c>
      <c r="Q730" s="2">
        <v>41639</v>
      </c>
      <c r="R730" s="2">
        <v>42004</v>
      </c>
      <c r="S730" s="2">
        <v>42369</v>
      </c>
      <c r="T730" s="2">
        <v>42734</v>
      </c>
      <c r="U730" s="2">
        <v>43098</v>
      </c>
      <c r="V730" s="2">
        <v>43465</v>
      </c>
      <c r="W730" s="2">
        <v>43830</v>
      </c>
      <c r="X730" s="2">
        <v>44196</v>
      </c>
      <c r="Y730" s="2">
        <v>44561</v>
      </c>
    </row>
    <row r="731" spans="1:25" x14ac:dyDescent="0.25">
      <c r="A731" s="4"/>
      <c r="D731">
        <v>3.9535999999999998</v>
      </c>
      <c r="E731">
        <v>8.3119999999999994</v>
      </c>
      <c r="F731">
        <v>6.4863</v>
      </c>
      <c r="G731">
        <v>8.8611000000000004</v>
      </c>
      <c r="H731">
        <v>8.0504999999999995</v>
      </c>
      <c r="I731">
        <v>4.9066000000000001</v>
      </c>
      <c r="J731">
        <v>7.4447999999999999</v>
      </c>
      <c r="K731">
        <v>9.0508000000000006</v>
      </c>
      <c r="L731">
        <v>5.6304999999999996</v>
      </c>
      <c r="M731">
        <v>12.5204</v>
      </c>
      <c r="N731">
        <v>15.9732</v>
      </c>
      <c r="O731">
        <v>12.165800000000001</v>
      </c>
      <c r="P731">
        <v>11.4452</v>
      </c>
      <c r="Q731">
        <v>15.800700000000001</v>
      </c>
      <c r="R731">
        <v>11.6822</v>
      </c>
      <c r="S731">
        <v>5.9568000000000003</v>
      </c>
      <c r="T731">
        <v>10.8688</v>
      </c>
      <c r="U731">
        <v>19.278099999999998</v>
      </c>
      <c r="V731">
        <v>6.8357999999999999</v>
      </c>
      <c r="W731">
        <v>6.1108000000000002</v>
      </c>
      <c r="X731">
        <v>5.9793000000000003</v>
      </c>
      <c r="Y731">
        <v>5.3585000000000003</v>
      </c>
    </row>
    <row r="732" spans="1:25" x14ac:dyDescent="0.25">
      <c r="A732" s="1" t="s">
        <v>367</v>
      </c>
      <c r="B732" t="s">
        <v>1157</v>
      </c>
      <c r="C732" t="s">
        <v>1196</v>
      </c>
      <c r="D732" s="2">
        <f>_xll.BDH($A732, $D$1, $B732, $C732, "Direction", "H", "Period", "Y","cols=19;rows=2")</f>
        <v>36889</v>
      </c>
      <c r="E732" s="2">
        <v>37256</v>
      </c>
      <c r="F732" s="2">
        <v>37621</v>
      </c>
      <c r="G732" s="2">
        <v>37986</v>
      </c>
      <c r="H732" s="2">
        <v>38352</v>
      </c>
      <c r="I732" s="2">
        <v>38716</v>
      </c>
      <c r="J732" s="2">
        <v>39080</v>
      </c>
      <c r="K732" s="2">
        <v>39447</v>
      </c>
      <c r="L732" s="2">
        <v>39813</v>
      </c>
      <c r="M732" s="2">
        <v>40178</v>
      </c>
      <c r="N732" s="2">
        <v>40543</v>
      </c>
      <c r="O732" s="2">
        <v>40907</v>
      </c>
      <c r="P732" s="2">
        <v>41274</v>
      </c>
      <c r="Q732" s="2">
        <v>41639</v>
      </c>
      <c r="R732" s="2">
        <v>42004</v>
      </c>
      <c r="S732" s="2">
        <v>42369</v>
      </c>
      <c r="T732" s="2">
        <v>42734</v>
      </c>
      <c r="U732" s="2">
        <v>43098</v>
      </c>
      <c r="V732" s="2">
        <v>43465</v>
      </c>
    </row>
    <row r="733" spans="1:25" x14ac:dyDescent="0.25">
      <c r="A733" s="4"/>
      <c r="D733">
        <v>9.7948000000000004</v>
      </c>
      <c r="E733">
        <v>8.4949999999999992</v>
      </c>
      <c r="F733">
        <v>9.3233999999999995</v>
      </c>
      <c r="G733">
        <v>8.0719999999999992</v>
      </c>
      <c r="H733">
        <v>10.0572</v>
      </c>
      <c r="I733">
        <v>9.9657</v>
      </c>
      <c r="J733">
        <v>12.355700000000001</v>
      </c>
      <c r="K733">
        <v>10.9002</v>
      </c>
      <c r="L733">
        <v>5.9553000000000003</v>
      </c>
      <c r="M733">
        <v>6.9920999999999998</v>
      </c>
      <c r="N733">
        <v>8.8123000000000005</v>
      </c>
      <c r="O733">
        <v>8.4475999999999996</v>
      </c>
      <c r="P733">
        <v>10.485099999999999</v>
      </c>
      <c r="Q733">
        <v>15.455299999999999</v>
      </c>
      <c r="R733">
        <v>16.5852</v>
      </c>
      <c r="S733">
        <v>20.0215</v>
      </c>
      <c r="T733">
        <v>10.2212</v>
      </c>
      <c r="U733">
        <v>15.565099999999999</v>
      </c>
      <c r="V733">
        <v>12.950100000000001</v>
      </c>
    </row>
    <row r="734" spans="1:25" x14ac:dyDescent="0.25">
      <c r="A734" s="1" t="s">
        <v>368</v>
      </c>
      <c r="B734" t="s">
        <v>1157</v>
      </c>
      <c r="C734" t="s">
        <v>1189</v>
      </c>
      <c r="D734" s="2">
        <f>_xll.BDH($A734, $D$1, $B734, $C734, "Direction", "H", "Period", "Y","cols=6;rows=2")</f>
        <v>36889</v>
      </c>
      <c r="E734" s="2">
        <v>37256</v>
      </c>
      <c r="F734" s="2">
        <v>37621</v>
      </c>
      <c r="G734" s="2">
        <v>37986</v>
      </c>
      <c r="H734" s="2">
        <v>38352</v>
      </c>
      <c r="I734" s="2">
        <v>38716</v>
      </c>
    </row>
    <row r="735" spans="1:25" x14ac:dyDescent="0.25">
      <c r="A735" s="4"/>
      <c r="D735">
        <v>23.3888</v>
      </c>
      <c r="E735">
        <v>7.5526</v>
      </c>
      <c r="F735">
        <v>4.0468000000000002</v>
      </c>
      <c r="G735">
        <v>8.8704000000000001</v>
      </c>
      <c r="H735">
        <v>7.7728999999999999</v>
      </c>
      <c r="I735">
        <v>8.6331000000000007</v>
      </c>
    </row>
    <row r="736" spans="1:25" x14ac:dyDescent="0.25">
      <c r="A736" s="1" t="s">
        <v>369</v>
      </c>
      <c r="B736" t="s">
        <v>1157</v>
      </c>
      <c r="C736" t="s">
        <v>1181</v>
      </c>
      <c r="D736" s="2">
        <f>_xll.BDH($A736, $D$1, $B736, $C736, "Direction", "H", "Period", "Y","cols=11;rows=2")</f>
        <v>36889</v>
      </c>
      <c r="E736" s="2">
        <v>37256</v>
      </c>
      <c r="F736" s="2">
        <v>37621</v>
      </c>
      <c r="G736" s="2">
        <v>37986</v>
      </c>
      <c r="H736" s="2">
        <v>38352</v>
      </c>
      <c r="I736" s="2">
        <v>38716</v>
      </c>
      <c r="J736" s="2">
        <v>39080</v>
      </c>
      <c r="K736" s="2">
        <v>39447</v>
      </c>
      <c r="L736" s="2">
        <v>39813</v>
      </c>
      <c r="M736" s="2">
        <v>40178</v>
      </c>
      <c r="N736" s="2">
        <v>40543</v>
      </c>
    </row>
    <row r="737" spans="1:25" x14ac:dyDescent="0.25">
      <c r="A737" s="4"/>
      <c r="D737">
        <v>11.4095</v>
      </c>
      <c r="E737">
        <v>14.4169</v>
      </c>
      <c r="F737">
        <v>25.361799999999999</v>
      </c>
      <c r="G737">
        <v>15.402900000000001</v>
      </c>
      <c r="H737">
        <v>13.559100000000001</v>
      </c>
      <c r="I737">
        <v>13.0708</v>
      </c>
      <c r="J737">
        <v>8.3393999999999995</v>
      </c>
      <c r="K737">
        <v>22.791899999999998</v>
      </c>
      <c r="L737">
        <v>4.2765000000000004</v>
      </c>
      <c r="M737">
        <v>7.2079000000000004</v>
      </c>
      <c r="N737">
        <v>9.3084000000000007</v>
      </c>
    </row>
    <row r="738" spans="1:25" x14ac:dyDescent="0.25">
      <c r="A738" s="1" t="s">
        <v>370</v>
      </c>
      <c r="B738" t="s">
        <v>1157</v>
      </c>
      <c r="C738" t="s">
        <v>1191</v>
      </c>
      <c r="D738" s="2">
        <f>_xll.BDH($A738, $D$1, $B738, $C738, "Direction", "H", "Period", "Y","cols=2;rows=2")</f>
        <v>36889</v>
      </c>
      <c r="E738" s="2">
        <v>37256</v>
      </c>
    </row>
    <row r="739" spans="1:25" x14ac:dyDescent="0.25">
      <c r="A739" s="4"/>
      <c r="D739">
        <v>24.542000000000002</v>
      </c>
      <c r="E739">
        <v>25.758099999999999</v>
      </c>
    </row>
    <row r="740" spans="1:25" x14ac:dyDescent="0.25">
      <c r="A740" s="1" t="s">
        <v>371</v>
      </c>
      <c r="B740" t="s">
        <v>1157</v>
      </c>
      <c r="C740" t="s">
        <v>1185</v>
      </c>
      <c r="D740" s="2">
        <f>_xll.BDH($A740, $D$1, $B740, $C740, "Direction", "H", "Period", "Y","cols=1;rows=2")</f>
        <v>36889</v>
      </c>
    </row>
    <row r="741" spans="1:25" x14ac:dyDescent="0.25">
      <c r="A741" s="4"/>
      <c r="D741">
        <v>1.5537000000000001</v>
      </c>
    </row>
    <row r="742" spans="1:25" x14ac:dyDescent="0.25">
      <c r="A742" s="1" t="s">
        <v>372</v>
      </c>
      <c r="B742" t="s">
        <v>1157</v>
      </c>
      <c r="C742" t="s">
        <v>1191</v>
      </c>
      <c r="D742" s="2">
        <f>_xll.BDH($A742, $D$1, $B742, $C742, "Direction", "H", "Period", "Y","cols=1;rows=2")</f>
        <v>36889</v>
      </c>
      <c r="E742" s="2"/>
    </row>
    <row r="743" spans="1:25" x14ac:dyDescent="0.25">
      <c r="A743" s="4"/>
      <c r="D743">
        <v>2.9112</v>
      </c>
    </row>
    <row r="744" spans="1:25" x14ac:dyDescent="0.25">
      <c r="A744" s="1" t="s">
        <v>373</v>
      </c>
      <c r="B744" t="s">
        <v>1157</v>
      </c>
      <c r="C744" t="s">
        <v>1191</v>
      </c>
      <c r="D744" s="2">
        <f>_xll.BDH($A744, $D$1, $B744, $C744, "Direction", "H", "Period", "Y","cols=2;rows=2")</f>
        <v>36889</v>
      </c>
      <c r="E744" s="2">
        <v>37256</v>
      </c>
    </row>
    <row r="745" spans="1:25" x14ac:dyDescent="0.25">
      <c r="A745" s="4"/>
      <c r="D745">
        <v>56.788800000000002</v>
      </c>
      <c r="E745">
        <v>3.8317999999999999</v>
      </c>
    </row>
    <row r="746" spans="1:25" x14ac:dyDescent="0.25">
      <c r="A746" s="1" t="s">
        <v>374</v>
      </c>
      <c r="B746" t="s">
        <v>1157</v>
      </c>
      <c r="C746" t="s">
        <v>1199</v>
      </c>
      <c r="D746" s="2">
        <f>_xll.BDH($A746, $D$1, $B746, $C746, "Direction", "H", "Period", "Y","cols=22;rows=2")</f>
        <v>36889</v>
      </c>
      <c r="E746" s="2">
        <v>37256</v>
      </c>
      <c r="F746" s="2">
        <v>37621</v>
      </c>
      <c r="G746" s="2">
        <v>37986</v>
      </c>
      <c r="H746" s="2">
        <v>38352</v>
      </c>
      <c r="I746" s="2">
        <v>38716</v>
      </c>
      <c r="J746" s="2">
        <v>39080</v>
      </c>
      <c r="K746" s="2">
        <v>39447</v>
      </c>
      <c r="L746" s="2">
        <v>39813</v>
      </c>
      <c r="M746" s="2">
        <v>40178</v>
      </c>
      <c r="N746" s="2">
        <v>40543</v>
      </c>
      <c r="O746" s="2">
        <v>40907</v>
      </c>
      <c r="P746" s="2">
        <v>41274</v>
      </c>
      <c r="Q746" s="2">
        <v>41639</v>
      </c>
      <c r="R746" s="2">
        <v>42004</v>
      </c>
      <c r="S746" s="2">
        <v>42369</v>
      </c>
      <c r="T746" s="2">
        <v>42734</v>
      </c>
      <c r="U746" s="2">
        <v>43098</v>
      </c>
      <c r="V746" s="2">
        <v>43465</v>
      </c>
      <c r="W746" s="2">
        <v>43830</v>
      </c>
      <c r="X746" s="2">
        <v>44196</v>
      </c>
      <c r="Y746" s="2">
        <v>44561</v>
      </c>
    </row>
    <row r="747" spans="1:25" x14ac:dyDescent="0.25">
      <c r="A747" s="4"/>
      <c r="D747">
        <v>21.1309</v>
      </c>
      <c r="E747">
        <v>21.067699999999999</v>
      </c>
      <c r="F747">
        <v>12.0145</v>
      </c>
      <c r="G747">
        <v>15.511799999999999</v>
      </c>
      <c r="H747">
        <v>12.1624</v>
      </c>
      <c r="I747">
        <v>13.6031</v>
      </c>
      <c r="J747">
        <v>10.290699999999999</v>
      </c>
      <c r="K747">
        <v>9.6884999999999994</v>
      </c>
      <c r="L747">
        <v>5.5949</v>
      </c>
      <c r="M747">
        <v>6.9680999999999997</v>
      </c>
      <c r="N747">
        <v>9.2216000000000005</v>
      </c>
      <c r="O747">
        <v>9.4563000000000006</v>
      </c>
      <c r="P747">
        <v>9.2360000000000007</v>
      </c>
      <c r="Q747">
        <v>10.643700000000001</v>
      </c>
      <c r="R747">
        <v>13.3218</v>
      </c>
      <c r="S747">
        <v>8.4001999999999999</v>
      </c>
      <c r="T747">
        <v>10.484500000000001</v>
      </c>
      <c r="U747">
        <v>8.3592999999999993</v>
      </c>
      <c r="V747">
        <v>9.6361000000000008</v>
      </c>
      <c r="W747">
        <v>9.5949000000000009</v>
      </c>
      <c r="X747">
        <v>7.7972000000000001</v>
      </c>
      <c r="Y747">
        <v>8.0711999999999993</v>
      </c>
    </row>
    <row r="748" spans="1:25" x14ac:dyDescent="0.25">
      <c r="A748" s="1" t="s">
        <v>375</v>
      </c>
      <c r="B748" t="s">
        <v>1157</v>
      </c>
      <c r="C748" t="s">
        <v>1198</v>
      </c>
      <c r="D748" s="2">
        <f>_xll.BDH($A748, $D$1, $B748, $C748, "Direction", "H", "Period", "Y","cols=8;rows=2")</f>
        <v>36889</v>
      </c>
      <c r="E748" s="2">
        <v>37256</v>
      </c>
      <c r="F748" s="2">
        <v>37621</v>
      </c>
      <c r="G748" s="2">
        <v>37986</v>
      </c>
      <c r="H748" s="2">
        <v>38352</v>
      </c>
      <c r="I748" s="2">
        <v>39080</v>
      </c>
      <c r="J748" s="2">
        <v>39447</v>
      </c>
      <c r="K748" s="2">
        <v>39813</v>
      </c>
      <c r="L748" s="2"/>
    </row>
    <row r="749" spans="1:25" x14ac:dyDescent="0.25">
      <c r="A749" s="4"/>
      <c r="D749">
        <v>3.5118</v>
      </c>
      <c r="E749">
        <v>4.8133999999999997</v>
      </c>
      <c r="F749">
        <v>4.3127000000000004</v>
      </c>
      <c r="G749">
        <v>6.0815000000000001</v>
      </c>
      <c r="H749">
        <v>5.8205</v>
      </c>
      <c r="I749">
        <v>9.6675000000000004</v>
      </c>
      <c r="J749">
        <v>22.026499999999999</v>
      </c>
      <c r="K749">
        <v>2.5912000000000002</v>
      </c>
    </row>
    <row r="750" spans="1:25" x14ac:dyDescent="0.25">
      <c r="A750" s="1" t="s">
        <v>376</v>
      </c>
      <c r="B750" t="s">
        <v>1157</v>
      </c>
      <c r="C750" t="s">
        <v>1183</v>
      </c>
      <c r="D750" s="2">
        <f>_xll.BDH($A750, $D$1, $B750, $C750, "Direction", "H", "Period", "Y","cols=7;rows=2")</f>
        <v>36889</v>
      </c>
      <c r="E750" s="2">
        <v>37256</v>
      </c>
      <c r="F750" s="2">
        <v>37621</v>
      </c>
      <c r="G750" s="2">
        <v>37986</v>
      </c>
      <c r="H750" s="2">
        <v>38352</v>
      </c>
      <c r="I750" s="2">
        <v>38716</v>
      </c>
      <c r="J750" s="2">
        <v>39080</v>
      </c>
    </row>
    <row r="751" spans="1:25" x14ac:dyDescent="0.25">
      <c r="A751" s="4"/>
      <c r="D751">
        <v>56.452100000000002</v>
      </c>
      <c r="E751">
        <v>35.468800000000002</v>
      </c>
      <c r="F751">
        <v>18.3764</v>
      </c>
      <c r="G751">
        <v>23.151299999999999</v>
      </c>
      <c r="H751">
        <v>22.5212</v>
      </c>
      <c r="I751">
        <v>17.655000000000001</v>
      </c>
      <c r="J751">
        <v>19.612300000000001</v>
      </c>
    </row>
    <row r="752" spans="1:25" x14ac:dyDescent="0.25">
      <c r="A752" s="1" t="s">
        <v>377</v>
      </c>
      <c r="B752" t="s">
        <v>1157</v>
      </c>
      <c r="C752" t="s">
        <v>1185</v>
      </c>
      <c r="D752" s="2" t="str">
        <f>_xll.BDH($A752, $D$1, $B752, $C752, "Direction", "H", "Period", "Y")</f>
        <v>#N/A N/A</v>
      </c>
    </row>
    <row r="753" spans="1:25" x14ac:dyDescent="0.25">
      <c r="A753" s="4"/>
    </row>
    <row r="754" spans="1:25" x14ac:dyDescent="0.25">
      <c r="A754" s="1" t="s">
        <v>378</v>
      </c>
      <c r="B754" t="s">
        <v>1157</v>
      </c>
      <c r="C754" t="s">
        <v>1199</v>
      </c>
      <c r="D754" s="2">
        <f>_xll.BDH($A754, $D$1, $B754, $C754, "Direction", "H", "Period", "Y","cols=22;rows=2")</f>
        <v>36889</v>
      </c>
      <c r="E754" s="2">
        <v>37256</v>
      </c>
      <c r="F754" s="2">
        <v>37621</v>
      </c>
      <c r="G754" s="2">
        <v>37986</v>
      </c>
      <c r="H754" s="2">
        <v>38352</v>
      </c>
      <c r="I754" s="2">
        <v>38716</v>
      </c>
      <c r="J754" s="2">
        <v>39080</v>
      </c>
      <c r="K754" s="2">
        <v>39447</v>
      </c>
      <c r="L754" s="2">
        <v>39813</v>
      </c>
      <c r="M754" s="2">
        <v>40178</v>
      </c>
      <c r="N754" s="2">
        <v>40543</v>
      </c>
      <c r="O754" s="2">
        <v>40907</v>
      </c>
      <c r="P754" s="2">
        <v>41274</v>
      </c>
      <c r="Q754" s="2">
        <v>41639</v>
      </c>
      <c r="R754" s="2">
        <v>42004</v>
      </c>
      <c r="S754" s="2">
        <v>42369</v>
      </c>
      <c r="T754" s="2">
        <v>42734</v>
      </c>
      <c r="U754" s="2">
        <v>43098</v>
      </c>
      <c r="V754" s="2">
        <v>43465</v>
      </c>
      <c r="W754" s="2">
        <v>43830</v>
      </c>
      <c r="X754" s="2">
        <v>44196</v>
      </c>
      <c r="Y754" s="2">
        <v>44561</v>
      </c>
    </row>
    <row r="755" spans="1:25" x14ac:dyDescent="0.25">
      <c r="A755" s="4"/>
      <c r="D755">
        <v>3.5750000000000002</v>
      </c>
      <c r="E755">
        <v>3.5735999999999999</v>
      </c>
      <c r="F755">
        <v>4.8888999999999996</v>
      </c>
      <c r="G755">
        <v>5.0602</v>
      </c>
      <c r="H755">
        <v>5.7107999999999999</v>
      </c>
      <c r="I755">
        <v>5.5391000000000004</v>
      </c>
      <c r="J755">
        <v>6.2861000000000002</v>
      </c>
      <c r="K755">
        <v>9.0701999999999998</v>
      </c>
      <c r="L755">
        <v>4.4169</v>
      </c>
      <c r="M755">
        <v>10.647399999999999</v>
      </c>
      <c r="N755">
        <v>7.9927000000000001</v>
      </c>
      <c r="O755">
        <v>5.9435000000000002</v>
      </c>
      <c r="P755">
        <v>5.2576000000000001</v>
      </c>
      <c r="Q755">
        <v>5.7405999999999997</v>
      </c>
      <c r="R755">
        <v>5.6866000000000003</v>
      </c>
      <c r="S755">
        <v>15.4406</v>
      </c>
      <c r="T755">
        <v>16.082000000000001</v>
      </c>
      <c r="U755">
        <v>11.5938</v>
      </c>
      <c r="V755">
        <v>6.0964</v>
      </c>
      <c r="W755">
        <v>4.5232999999999999</v>
      </c>
      <c r="X755">
        <v>4.0209000000000001</v>
      </c>
      <c r="Y755">
        <v>2.5977999999999999</v>
      </c>
    </row>
    <row r="756" spans="1:25" x14ac:dyDescent="0.25">
      <c r="A756" s="1" t="s">
        <v>379</v>
      </c>
      <c r="B756" t="s">
        <v>1157</v>
      </c>
      <c r="C756" t="s">
        <v>1201</v>
      </c>
      <c r="D756" s="2">
        <f>_xll.BDH($A756, $D$1, $B756, $C756, "Direction", "H", "Period", "Y","cols=16;rows=2")</f>
        <v>38352</v>
      </c>
      <c r="E756" s="2">
        <v>38716</v>
      </c>
      <c r="F756" s="2">
        <v>39080</v>
      </c>
      <c r="G756" s="2">
        <v>39447</v>
      </c>
      <c r="H756" s="2">
        <v>39813</v>
      </c>
      <c r="I756" s="2">
        <v>40178</v>
      </c>
      <c r="J756" s="2">
        <v>40543</v>
      </c>
      <c r="K756" s="2">
        <v>40907</v>
      </c>
      <c r="L756" s="2">
        <v>41274</v>
      </c>
      <c r="M756" s="2">
        <v>41639</v>
      </c>
      <c r="N756" s="2">
        <v>42004</v>
      </c>
      <c r="O756" s="2">
        <v>42369</v>
      </c>
      <c r="P756" s="2">
        <v>42734</v>
      </c>
      <c r="Q756" s="2">
        <v>43098</v>
      </c>
      <c r="R756" s="2">
        <v>43465</v>
      </c>
      <c r="S756" s="2">
        <v>43830</v>
      </c>
      <c r="T756" s="2"/>
      <c r="U756" s="2"/>
      <c r="V756" s="2"/>
      <c r="W756" s="2"/>
    </row>
    <row r="757" spans="1:25" x14ac:dyDescent="0.25">
      <c r="A757" s="4"/>
      <c r="D757">
        <v>3.1604999999999999</v>
      </c>
      <c r="E757">
        <v>5.3696000000000002</v>
      </c>
      <c r="F757">
        <v>12.634499999999999</v>
      </c>
      <c r="G757">
        <v>8.9013000000000009</v>
      </c>
      <c r="H757">
        <v>2.5556000000000001</v>
      </c>
      <c r="I757">
        <v>10.084899999999999</v>
      </c>
      <c r="J757">
        <v>7.452</v>
      </c>
      <c r="K757">
        <v>10.303599999999999</v>
      </c>
      <c r="L757">
        <v>13.459</v>
      </c>
      <c r="M757">
        <v>20.690799999999999</v>
      </c>
      <c r="N757">
        <v>23.872199999999999</v>
      </c>
      <c r="O757">
        <v>16.363600000000002</v>
      </c>
      <c r="P757">
        <v>16.763999999999999</v>
      </c>
      <c r="Q757">
        <v>26.673100000000002</v>
      </c>
      <c r="R757">
        <v>7.7873000000000001</v>
      </c>
      <c r="S757">
        <v>20.99</v>
      </c>
    </row>
    <row r="758" spans="1:25" x14ac:dyDescent="0.25">
      <c r="A758" s="1" t="s">
        <v>380</v>
      </c>
      <c r="B758" t="s">
        <v>1157</v>
      </c>
      <c r="C758" t="s">
        <v>1183</v>
      </c>
      <c r="D758" s="2">
        <f>_xll.BDH($A758, $D$1, $B758, $C758, "Direction", "H", "Period", "Y","cols=7;rows=2")</f>
        <v>36889</v>
      </c>
      <c r="E758" s="2">
        <v>37256</v>
      </c>
      <c r="F758" s="2">
        <v>37621</v>
      </c>
      <c r="G758" s="2">
        <v>37986</v>
      </c>
      <c r="H758" s="2">
        <v>38352</v>
      </c>
      <c r="I758" s="2">
        <v>38716</v>
      </c>
      <c r="J758" s="2">
        <v>39080</v>
      </c>
    </row>
    <row r="759" spans="1:25" x14ac:dyDescent="0.25">
      <c r="A759" s="4"/>
      <c r="D759">
        <v>72.363600000000005</v>
      </c>
      <c r="E759">
        <v>42.603000000000002</v>
      </c>
      <c r="F759">
        <v>34.413200000000003</v>
      </c>
      <c r="G759">
        <v>37.454300000000003</v>
      </c>
      <c r="H759">
        <v>32.986800000000002</v>
      </c>
      <c r="I759">
        <v>30.907599999999999</v>
      </c>
      <c r="J759">
        <v>26.3584</v>
      </c>
    </row>
    <row r="760" spans="1:25" x14ac:dyDescent="0.25">
      <c r="A760" s="1" t="s">
        <v>381</v>
      </c>
      <c r="B760" t="s">
        <v>1157</v>
      </c>
      <c r="C760" t="s">
        <v>1194</v>
      </c>
      <c r="D760" s="2">
        <f>_xll.BDH($A760, $D$1, $B760, $C760, "Direction", "H", "Period", "Y","cols=18;rows=2")</f>
        <v>36889</v>
      </c>
      <c r="E760" s="2">
        <v>37256</v>
      </c>
      <c r="F760" s="2">
        <v>37621</v>
      </c>
      <c r="G760" s="2">
        <v>37986</v>
      </c>
      <c r="H760" s="2">
        <v>38352</v>
      </c>
      <c r="I760" s="2">
        <v>38716</v>
      </c>
      <c r="J760" s="2">
        <v>39080</v>
      </c>
      <c r="K760" s="2">
        <v>39447</v>
      </c>
      <c r="L760" s="2">
        <v>39813</v>
      </c>
      <c r="M760" s="2">
        <v>40178</v>
      </c>
      <c r="N760" s="2">
        <v>40543</v>
      </c>
      <c r="O760" s="2">
        <v>40907</v>
      </c>
      <c r="P760" s="2">
        <v>41274</v>
      </c>
      <c r="Q760" s="2">
        <v>41639</v>
      </c>
      <c r="R760" s="2">
        <v>42004</v>
      </c>
      <c r="S760" s="2">
        <v>42369</v>
      </c>
      <c r="T760" s="2">
        <v>42734</v>
      </c>
      <c r="U760" s="2">
        <v>43098</v>
      </c>
    </row>
    <row r="761" spans="1:25" x14ac:dyDescent="0.25">
      <c r="A761" s="4"/>
      <c r="D761">
        <v>9.5079999999999991</v>
      </c>
      <c r="E761">
        <v>8.9208999999999996</v>
      </c>
      <c r="F761">
        <v>15.5296</v>
      </c>
      <c r="G761">
        <v>11.1576</v>
      </c>
      <c r="H761">
        <v>11.4278</v>
      </c>
      <c r="I761">
        <v>14.918900000000001</v>
      </c>
      <c r="J761">
        <v>16.3949</v>
      </c>
      <c r="K761">
        <v>7.8357999999999999</v>
      </c>
      <c r="L761">
        <v>5.2610999999999999</v>
      </c>
      <c r="M761">
        <v>5.7098000000000004</v>
      </c>
      <c r="N761">
        <v>5.2308000000000003</v>
      </c>
      <c r="O761">
        <v>3.9459</v>
      </c>
      <c r="P761">
        <v>3.2296</v>
      </c>
      <c r="Q761">
        <v>7.5183</v>
      </c>
      <c r="R761">
        <v>7.4778000000000002</v>
      </c>
      <c r="S761">
        <v>7.8903999999999996</v>
      </c>
      <c r="T761">
        <v>5.7544000000000004</v>
      </c>
      <c r="U761">
        <v>4.2352999999999996</v>
      </c>
    </row>
    <row r="762" spans="1:25" x14ac:dyDescent="0.25">
      <c r="A762" s="1" t="s">
        <v>382</v>
      </c>
      <c r="B762" t="s">
        <v>1157</v>
      </c>
      <c r="C762" t="s">
        <v>1183</v>
      </c>
      <c r="D762" s="2">
        <f>_xll.BDH($A762, $D$1, $B762, $C762, "Direction", "H", "Period", "Y","cols=7;rows=2")</f>
        <v>36889</v>
      </c>
      <c r="E762" s="2">
        <v>37256</v>
      </c>
      <c r="F762" s="2">
        <v>37621</v>
      </c>
      <c r="G762" s="2">
        <v>37986</v>
      </c>
      <c r="H762" s="2">
        <v>38352</v>
      </c>
      <c r="I762" s="2">
        <v>38716</v>
      </c>
      <c r="J762" s="2">
        <v>39080</v>
      </c>
    </row>
    <row r="763" spans="1:25" x14ac:dyDescent="0.25">
      <c r="A763" s="4"/>
      <c r="D763">
        <v>5.66</v>
      </c>
      <c r="E763">
        <v>8.0228999999999999</v>
      </c>
      <c r="F763">
        <v>6.7042999999999999</v>
      </c>
      <c r="G763">
        <v>18.1739</v>
      </c>
      <c r="H763">
        <v>15.770799999999999</v>
      </c>
      <c r="I763">
        <v>12.0458</v>
      </c>
      <c r="J763">
        <v>16.938600000000001</v>
      </c>
    </row>
    <row r="764" spans="1:25" x14ac:dyDescent="0.25">
      <c r="A764" s="1" t="s">
        <v>383</v>
      </c>
      <c r="B764" t="s">
        <v>1157</v>
      </c>
      <c r="C764" t="s">
        <v>1201</v>
      </c>
      <c r="D764" s="2">
        <f>_xll.BDH($A764, $D$1, $B764, $C764, "Direction", "H", "Period", "Y","cols=20;rows=2")</f>
        <v>36889</v>
      </c>
      <c r="E764" s="2">
        <v>37256</v>
      </c>
      <c r="F764" s="2">
        <v>37621</v>
      </c>
      <c r="G764" s="2">
        <v>37986</v>
      </c>
      <c r="H764" s="2">
        <v>38352</v>
      </c>
      <c r="I764" s="2">
        <v>38716</v>
      </c>
      <c r="J764" s="2">
        <v>39080</v>
      </c>
      <c r="K764" s="2">
        <v>39447</v>
      </c>
      <c r="L764" s="2">
        <v>39813</v>
      </c>
      <c r="M764" s="2">
        <v>40178</v>
      </c>
      <c r="N764" s="2">
        <v>40543</v>
      </c>
      <c r="O764" s="2">
        <v>40907</v>
      </c>
      <c r="P764" s="2">
        <v>41274</v>
      </c>
      <c r="Q764" s="2">
        <v>41639</v>
      </c>
      <c r="R764" s="2">
        <v>42004</v>
      </c>
      <c r="S764" s="2">
        <v>42369</v>
      </c>
      <c r="T764" s="2">
        <v>42734</v>
      </c>
      <c r="U764" s="2">
        <v>43098</v>
      </c>
      <c r="V764" s="2">
        <v>43465</v>
      </c>
      <c r="W764" s="2">
        <v>43830</v>
      </c>
    </row>
    <row r="765" spans="1:25" x14ac:dyDescent="0.25">
      <c r="A765" s="4"/>
      <c r="D765">
        <v>10.269500000000001</v>
      </c>
      <c r="E765">
        <v>1.4268000000000001</v>
      </c>
      <c r="F765">
        <v>6.3353000000000002</v>
      </c>
      <c r="G765">
        <v>4.2766999999999999</v>
      </c>
      <c r="H765">
        <v>7.1365999999999996</v>
      </c>
      <c r="I765">
        <v>4.1516999999999999</v>
      </c>
      <c r="J765">
        <v>6.0339999999999998</v>
      </c>
      <c r="K765">
        <v>5.9405000000000001</v>
      </c>
      <c r="L765">
        <v>5.0015999999999998</v>
      </c>
      <c r="M765">
        <v>5.4067999999999996</v>
      </c>
      <c r="N765">
        <v>5.7001999999999997</v>
      </c>
      <c r="O765">
        <v>4.4207999999999998</v>
      </c>
      <c r="P765">
        <v>3.4895999999999998</v>
      </c>
      <c r="Q765">
        <v>5.2187000000000001</v>
      </c>
      <c r="R765">
        <v>6.7523999999999997</v>
      </c>
      <c r="S765">
        <v>6.8106</v>
      </c>
      <c r="T765">
        <v>6.8777999999999997</v>
      </c>
      <c r="U765">
        <v>3.8401999999999998</v>
      </c>
      <c r="V765">
        <v>2.5838999999999999</v>
      </c>
      <c r="W765">
        <v>1.1917</v>
      </c>
    </row>
    <row r="766" spans="1:25" x14ac:dyDescent="0.25">
      <c r="A766" s="1" t="s">
        <v>384</v>
      </c>
      <c r="B766" t="s">
        <v>1157</v>
      </c>
      <c r="C766" t="s">
        <v>1191</v>
      </c>
      <c r="D766" s="2">
        <f>_xll.BDH($A766, $D$1, $B766, $C766, "Direction", "H", "Period", "Y","cols=2;rows=2")</f>
        <v>36889</v>
      </c>
      <c r="E766" s="2">
        <v>37256</v>
      </c>
    </row>
    <row r="767" spans="1:25" x14ac:dyDescent="0.25">
      <c r="A767" s="4"/>
      <c r="D767">
        <v>8.4600000000000009</v>
      </c>
      <c r="E767">
        <v>8.8968000000000007</v>
      </c>
    </row>
    <row r="768" spans="1:25" x14ac:dyDescent="0.25">
      <c r="A768" s="1" t="s">
        <v>385</v>
      </c>
      <c r="B768" t="s">
        <v>1157</v>
      </c>
      <c r="C768" t="s">
        <v>1190</v>
      </c>
      <c r="D768" s="2">
        <f>_xll.BDH($A768, $D$1, $B768, $C768, "Direction", "H", "Period", "Y","cols=3;rows=2")</f>
        <v>36889</v>
      </c>
      <c r="E768" s="2">
        <v>37256</v>
      </c>
      <c r="F768" s="2">
        <v>37621</v>
      </c>
    </row>
    <row r="769" spans="1:26" x14ac:dyDescent="0.25">
      <c r="A769" s="4"/>
      <c r="D769">
        <v>8.0850000000000009</v>
      </c>
      <c r="E769">
        <v>9.8279999999999994</v>
      </c>
      <c r="F769">
        <v>12.5566</v>
      </c>
    </row>
    <row r="770" spans="1:26" x14ac:dyDescent="0.25">
      <c r="A770" s="1" t="s">
        <v>386</v>
      </c>
      <c r="B770" t="s">
        <v>1157</v>
      </c>
      <c r="C770" t="s">
        <v>1199</v>
      </c>
      <c r="D770" s="2">
        <f>_xll.BDH($A770, $D$1, $B770, $C770, "Direction", "H", "Period", "Y","cols=22;rows=2")</f>
        <v>36889</v>
      </c>
      <c r="E770" s="2">
        <v>37256</v>
      </c>
      <c r="F770" s="2">
        <v>37621</v>
      </c>
      <c r="G770" s="2">
        <v>37986</v>
      </c>
      <c r="H770" s="2">
        <v>38352</v>
      </c>
      <c r="I770" s="2">
        <v>38716</v>
      </c>
      <c r="J770" s="2">
        <v>39080</v>
      </c>
      <c r="K770" s="2">
        <v>39447</v>
      </c>
      <c r="L770" s="2">
        <v>39813</v>
      </c>
      <c r="M770" s="2">
        <v>40178</v>
      </c>
      <c r="N770" s="2">
        <v>40543</v>
      </c>
      <c r="O770" s="2">
        <v>40907</v>
      </c>
      <c r="P770" s="2">
        <v>41274</v>
      </c>
      <c r="Q770" s="2">
        <v>41639</v>
      </c>
      <c r="R770" s="2">
        <v>42004</v>
      </c>
      <c r="S770" s="2">
        <v>42369</v>
      </c>
      <c r="T770" s="2">
        <v>42734</v>
      </c>
      <c r="U770" s="2">
        <v>43098</v>
      </c>
      <c r="V770" s="2">
        <v>43465</v>
      </c>
      <c r="W770" s="2">
        <v>43830</v>
      </c>
      <c r="X770" s="2">
        <v>44196</v>
      </c>
      <c r="Y770" s="2">
        <v>44561</v>
      </c>
    </row>
    <row r="771" spans="1:26" x14ac:dyDescent="0.25">
      <c r="A771" s="4"/>
      <c r="D771">
        <v>7.9065000000000003</v>
      </c>
      <c r="E771">
        <v>6.2129000000000003</v>
      </c>
      <c r="F771">
        <v>5.4055999999999997</v>
      </c>
      <c r="G771">
        <v>6.6773999999999996</v>
      </c>
      <c r="H771">
        <v>7.6203000000000003</v>
      </c>
      <c r="I771">
        <v>16.608599999999999</v>
      </c>
      <c r="J771">
        <v>8.6426999999999996</v>
      </c>
      <c r="K771">
        <v>7.657</v>
      </c>
      <c r="L771">
        <v>6.3152999999999997</v>
      </c>
      <c r="M771">
        <v>9.0695999999999994</v>
      </c>
      <c r="N771">
        <v>7.4378000000000002</v>
      </c>
      <c r="O771">
        <v>4.6954000000000002</v>
      </c>
      <c r="P771">
        <v>5.5556999999999999</v>
      </c>
      <c r="Q771">
        <v>5.1326000000000001</v>
      </c>
      <c r="R771">
        <v>6.6307999999999998</v>
      </c>
      <c r="S771">
        <v>4.9855999999999998</v>
      </c>
      <c r="T771">
        <v>6.6927000000000003</v>
      </c>
      <c r="U771">
        <v>7.9778000000000002</v>
      </c>
      <c r="V771">
        <v>9.0055999999999994</v>
      </c>
      <c r="W771">
        <v>8.8077000000000005</v>
      </c>
      <c r="X771">
        <v>9.4723000000000006</v>
      </c>
      <c r="Y771">
        <v>19.373200000000001</v>
      </c>
    </row>
    <row r="772" spans="1:26" x14ac:dyDescent="0.25">
      <c r="A772" s="1" t="s">
        <v>387</v>
      </c>
      <c r="B772" t="s">
        <v>1157</v>
      </c>
      <c r="C772" t="s">
        <v>1194</v>
      </c>
      <c r="D772" s="2">
        <f>_xll.BDH($A772, $D$1, $B772, $C772, "Direction", "H", "Period", "Y","cols=18;rows=2")</f>
        <v>36889</v>
      </c>
      <c r="E772" s="2">
        <v>37256</v>
      </c>
      <c r="F772" s="2">
        <v>37621</v>
      </c>
      <c r="G772" s="2">
        <v>37986</v>
      </c>
      <c r="H772" s="2">
        <v>38352</v>
      </c>
      <c r="I772" s="2">
        <v>38716</v>
      </c>
      <c r="J772" s="2">
        <v>39080</v>
      </c>
      <c r="K772" s="2">
        <v>39447</v>
      </c>
      <c r="L772" s="2">
        <v>39813</v>
      </c>
      <c r="M772" s="2">
        <v>40178</v>
      </c>
      <c r="N772" s="2">
        <v>40543</v>
      </c>
      <c r="O772" s="2">
        <v>40907</v>
      </c>
      <c r="P772" s="2">
        <v>41274</v>
      </c>
      <c r="Q772" s="2">
        <v>41639</v>
      </c>
      <c r="R772" s="2">
        <v>42004</v>
      </c>
      <c r="S772" s="2">
        <v>42369</v>
      </c>
      <c r="T772" s="2">
        <v>42734</v>
      </c>
      <c r="U772" s="2">
        <v>43098</v>
      </c>
    </row>
    <row r="773" spans="1:26" x14ac:dyDescent="0.25">
      <c r="A773" s="4"/>
      <c r="D773">
        <v>19.5124</v>
      </c>
      <c r="E773">
        <v>22.471299999999999</v>
      </c>
      <c r="F773">
        <v>15.9956</v>
      </c>
      <c r="G773">
        <v>18.505800000000001</v>
      </c>
      <c r="H773">
        <v>18.673500000000001</v>
      </c>
      <c r="I773">
        <v>16.849699999999999</v>
      </c>
      <c r="J773">
        <v>16.953499999999998</v>
      </c>
      <c r="K773">
        <v>17.743600000000001</v>
      </c>
      <c r="L773">
        <v>12.3094</v>
      </c>
      <c r="M773">
        <v>13.938599999999999</v>
      </c>
      <c r="N773">
        <v>12.2958</v>
      </c>
      <c r="O773">
        <v>11.6914</v>
      </c>
      <c r="P773">
        <v>12.565799999999999</v>
      </c>
      <c r="Q773">
        <v>13.1927</v>
      </c>
      <c r="R773">
        <v>13.581899999999999</v>
      </c>
      <c r="S773">
        <v>13.8736</v>
      </c>
      <c r="T773">
        <v>14.120100000000001</v>
      </c>
      <c r="U773">
        <v>16.006699999999999</v>
      </c>
    </row>
    <row r="774" spans="1:26" x14ac:dyDescent="0.25">
      <c r="A774" s="1" t="s">
        <v>388</v>
      </c>
      <c r="B774" t="s">
        <v>1157</v>
      </c>
      <c r="C774" t="s">
        <v>1199</v>
      </c>
      <c r="D774" s="2">
        <f>_xll.BDH($A774, $D$1, $B774, $C774, "Direction", "H", "Period", "Y","cols=22;rows=2")</f>
        <v>36889</v>
      </c>
      <c r="E774" s="2">
        <v>37256</v>
      </c>
      <c r="F774" s="2">
        <v>37621</v>
      </c>
      <c r="G774" s="2">
        <v>37986</v>
      </c>
      <c r="H774" s="2">
        <v>38352</v>
      </c>
      <c r="I774" s="2">
        <v>38716</v>
      </c>
      <c r="J774" s="2">
        <v>39080</v>
      </c>
      <c r="K774" s="2">
        <v>39447</v>
      </c>
      <c r="L774" s="2">
        <v>39813</v>
      </c>
      <c r="M774" s="2">
        <v>40178</v>
      </c>
      <c r="N774" s="2">
        <v>40543</v>
      </c>
      <c r="O774" s="2">
        <v>40907</v>
      </c>
      <c r="P774" s="2">
        <v>41274</v>
      </c>
      <c r="Q774" s="2">
        <v>41639</v>
      </c>
      <c r="R774" s="2">
        <v>42004</v>
      </c>
      <c r="S774" s="2">
        <v>42369</v>
      </c>
      <c r="T774" s="2">
        <v>42734</v>
      </c>
      <c r="U774" s="2">
        <v>43098</v>
      </c>
      <c r="V774" s="2">
        <v>43465</v>
      </c>
      <c r="W774" s="2">
        <v>43830</v>
      </c>
      <c r="X774" s="2">
        <v>44196</v>
      </c>
      <c r="Y774" s="2">
        <v>44561</v>
      </c>
    </row>
    <row r="775" spans="1:26" x14ac:dyDescent="0.25">
      <c r="A775" s="4"/>
      <c r="D775">
        <v>43.654899999999998</v>
      </c>
      <c r="E775">
        <v>25.443899999999999</v>
      </c>
      <c r="F775">
        <v>17.518799999999999</v>
      </c>
      <c r="G775">
        <v>20.599499999999999</v>
      </c>
      <c r="H775">
        <v>11.7483</v>
      </c>
      <c r="I775">
        <v>11.0448</v>
      </c>
      <c r="J775">
        <v>10.106</v>
      </c>
      <c r="K775">
        <v>11.1615</v>
      </c>
      <c r="L775">
        <v>6.1921999999999997</v>
      </c>
      <c r="M775">
        <v>7.2842000000000002</v>
      </c>
      <c r="N775">
        <v>11.6454</v>
      </c>
      <c r="O775">
        <v>7.9226999999999999</v>
      </c>
      <c r="P775">
        <v>10.5655</v>
      </c>
      <c r="Q775">
        <v>11.186400000000001</v>
      </c>
      <c r="R775">
        <v>10.9687</v>
      </c>
      <c r="S775">
        <v>12.8666</v>
      </c>
      <c r="T775">
        <v>11.7902</v>
      </c>
      <c r="U775">
        <v>12.1996</v>
      </c>
      <c r="V775">
        <v>15.351699999999999</v>
      </c>
      <c r="W775">
        <v>16.4312</v>
      </c>
      <c r="X775">
        <v>14.196999999999999</v>
      </c>
      <c r="Y775">
        <v>10.1516</v>
      </c>
    </row>
    <row r="776" spans="1:26" x14ac:dyDescent="0.25">
      <c r="A776" s="1" t="s">
        <v>389</v>
      </c>
      <c r="B776" t="s">
        <v>1157</v>
      </c>
      <c r="C776" t="s">
        <v>1199</v>
      </c>
      <c r="D776" s="2">
        <f>_xll.BDH($A776, $D$1, $B776, $C776, "Direction", "H", "Period", "Y","cols=22;rows=2")</f>
        <v>36889</v>
      </c>
      <c r="E776" s="2">
        <v>37256</v>
      </c>
      <c r="F776" s="2">
        <v>37621</v>
      </c>
      <c r="G776" s="2">
        <v>37986</v>
      </c>
      <c r="H776" s="2">
        <v>38352</v>
      </c>
      <c r="I776" s="2">
        <v>38716</v>
      </c>
      <c r="J776" s="2">
        <v>39080</v>
      </c>
      <c r="K776" s="2">
        <v>39447</v>
      </c>
      <c r="L776" s="2">
        <v>39813</v>
      </c>
      <c r="M776" s="2">
        <v>40178</v>
      </c>
      <c r="N776" s="2">
        <v>40543</v>
      </c>
      <c r="O776" s="2">
        <v>40907</v>
      </c>
      <c r="P776" s="2">
        <v>41274</v>
      </c>
      <c r="Q776" s="2">
        <v>41639</v>
      </c>
      <c r="R776" s="2">
        <v>42004</v>
      </c>
      <c r="S776" s="2">
        <v>42369</v>
      </c>
      <c r="T776" s="2">
        <v>42734</v>
      </c>
      <c r="U776" s="2">
        <v>43098</v>
      </c>
      <c r="V776" s="2">
        <v>43465</v>
      </c>
      <c r="W776" s="2">
        <v>43830</v>
      </c>
      <c r="X776" s="2">
        <v>44196</v>
      </c>
      <c r="Y776" s="2">
        <v>44561</v>
      </c>
      <c r="Z776" s="2"/>
    </row>
    <row r="777" spans="1:26" x14ac:dyDescent="0.25">
      <c r="A777" s="4"/>
      <c r="D777">
        <v>22.033000000000001</v>
      </c>
      <c r="E777">
        <v>17.727900000000002</v>
      </c>
      <c r="F777">
        <v>14.4018</v>
      </c>
      <c r="G777">
        <v>14.8856</v>
      </c>
      <c r="H777">
        <v>15.1797</v>
      </c>
      <c r="I777">
        <v>16.776499999999999</v>
      </c>
      <c r="J777">
        <v>17.2605</v>
      </c>
      <c r="K777">
        <v>17.263400000000001</v>
      </c>
      <c r="L777">
        <v>12.690200000000001</v>
      </c>
      <c r="M777">
        <v>11.9976</v>
      </c>
      <c r="N777">
        <v>11.568300000000001</v>
      </c>
      <c r="O777">
        <v>14.137600000000001</v>
      </c>
      <c r="P777">
        <v>14.061</v>
      </c>
      <c r="Q777">
        <v>15.0137</v>
      </c>
      <c r="R777">
        <v>17.749400000000001</v>
      </c>
      <c r="S777">
        <v>14.741</v>
      </c>
      <c r="T777">
        <v>14.7019</v>
      </c>
      <c r="U777">
        <v>18.7182</v>
      </c>
      <c r="V777">
        <v>15.638199999999999</v>
      </c>
      <c r="W777">
        <v>20.809799999999999</v>
      </c>
      <c r="X777">
        <v>19.892900000000001</v>
      </c>
      <c r="Y777">
        <v>21.9633</v>
      </c>
    </row>
    <row r="778" spans="1:26" x14ac:dyDescent="0.25">
      <c r="A778" s="1" t="s">
        <v>390</v>
      </c>
      <c r="B778" t="s">
        <v>1157</v>
      </c>
      <c r="C778" t="s">
        <v>1186</v>
      </c>
      <c r="D778" s="2">
        <f>_xll.BDH($A778, $D$1, $B778, $C778, "Direction", "H", "Period", "Y","cols=8;rows=2")</f>
        <v>36889</v>
      </c>
      <c r="E778" s="2">
        <v>37256</v>
      </c>
      <c r="F778" s="2">
        <v>37621</v>
      </c>
      <c r="G778" s="2">
        <v>37986</v>
      </c>
      <c r="H778" s="2">
        <v>38352</v>
      </c>
      <c r="I778" s="2">
        <v>38716</v>
      </c>
      <c r="J778" s="2">
        <v>39080</v>
      </c>
      <c r="K778" s="2">
        <v>39447</v>
      </c>
    </row>
    <row r="779" spans="1:26" x14ac:dyDescent="0.25">
      <c r="A779" s="4"/>
      <c r="D779">
        <v>44.640300000000003</v>
      </c>
      <c r="E779">
        <v>8.0037000000000003</v>
      </c>
      <c r="F779">
        <v>4.1753</v>
      </c>
      <c r="G779">
        <v>7.3657000000000004</v>
      </c>
      <c r="H779">
        <v>8.1076999999999995</v>
      </c>
      <c r="I779">
        <v>4.7202999999999999</v>
      </c>
      <c r="J779">
        <v>13.036799999999999</v>
      </c>
      <c r="K779">
        <v>13.858700000000001</v>
      </c>
    </row>
    <row r="780" spans="1:26" x14ac:dyDescent="0.25">
      <c r="A780" s="1" t="s">
        <v>391</v>
      </c>
      <c r="B780" t="s">
        <v>1157</v>
      </c>
      <c r="C780" t="s">
        <v>1199</v>
      </c>
      <c r="D780" s="2">
        <f>_xll.BDH($A780, $D$1, $B780, $C780, "Direction", "H", "Period", "Y","cols=22;rows=2")</f>
        <v>36889</v>
      </c>
      <c r="E780" s="2">
        <v>37256</v>
      </c>
      <c r="F780" s="2">
        <v>37621</v>
      </c>
      <c r="G780" s="2">
        <v>37986</v>
      </c>
      <c r="H780" s="2">
        <v>38352</v>
      </c>
      <c r="I780" s="2">
        <v>38716</v>
      </c>
      <c r="J780" s="2">
        <v>39080</v>
      </c>
      <c r="K780" s="2">
        <v>39447</v>
      </c>
      <c r="L780" s="2">
        <v>39813</v>
      </c>
      <c r="M780" s="2">
        <v>40178</v>
      </c>
      <c r="N780" s="2">
        <v>40543</v>
      </c>
      <c r="O780" s="2">
        <v>40907</v>
      </c>
      <c r="P780" s="2">
        <v>41274</v>
      </c>
      <c r="Q780" s="2">
        <v>41639</v>
      </c>
      <c r="R780" s="2">
        <v>42004</v>
      </c>
      <c r="S780" s="2">
        <v>42369</v>
      </c>
      <c r="T780" s="2">
        <v>42734</v>
      </c>
      <c r="U780" s="2">
        <v>43098</v>
      </c>
      <c r="V780" s="2">
        <v>43465</v>
      </c>
      <c r="W780" s="2">
        <v>43830</v>
      </c>
      <c r="X780" s="2">
        <v>44196</v>
      </c>
      <c r="Y780" s="2">
        <v>44561</v>
      </c>
    </row>
    <row r="781" spans="1:26" x14ac:dyDescent="0.25">
      <c r="A781" s="4"/>
      <c r="D781">
        <v>9.2233999999999998</v>
      </c>
      <c r="E781">
        <v>8.9124999999999996</v>
      </c>
      <c r="F781">
        <v>5.6845999999999997</v>
      </c>
      <c r="G781">
        <v>7.4366000000000003</v>
      </c>
      <c r="H781">
        <v>6.7839999999999998</v>
      </c>
      <c r="I781">
        <v>11.531599999999999</v>
      </c>
      <c r="J781">
        <v>9.2628000000000004</v>
      </c>
      <c r="K781">
        <v>7.5998000000000001</v>
      </c>
      <c r="L781">
        <v>6.3859000000000004</v>
      </c>
      <c r="M781">
        <v>8.0681999999999992</v>
      </c>
      <c r="N781">
        <v>7.7845000000000004</v>
      </c>
      <c r="O781">
        <v>8.2355999999999998</v>
      </c>
      <c r="P781">
        <v>7.5260999999999996</v>
      </c>
      <c r="Q781">
        <v>8.5991</v>
      </c>
      <c r="R781">
        <v>9.2375000000000007</v>
      </c>
      <c r="S781">
        <v>8.1202000000000005</v>
      </c>
      <c r="T781">
        <v>7.5995999999999997</v>
      </c>
      <c r="U781">
        <v>8.7071000000000005</v>
      </c>
      <c r="V781">
        <v>5.5907</v>
      </c>
      <c r="W781">
        <v>6.7492999999999999</v>
      </c>
      <c r="X781">
        <v>8.3750999999999998</v>
      </c>
      <c r="Y781">
        <v>7.7301000000000002</v>
      </c>
    </row>
    <row r="782" spans="1:26" x14ac:dyDescent="0.25">
      <c r="A782" s="1" t="s">
        <v>392</v>
      </c>
      <c r="B782" t="s">
        <v>1157</v>
      </c>
      <c r="C782" t="s">
        <v>1199</v>
      </c>
      <c r="D782" s="2">
        <f>_xll.BDH($A782, $D$1, $B782, $C782, "Direction", "H", "Period", "Y","cols=22;rows=2")</f>
        <v>36889</v>
      </c>
      <c r="E782" s="2">
        <v>37256</v>
      </c>
      <c r="F782" s="2">
        <v>37621</v>
      </c>
      <c r="G782" s="2">
        <v>37986</v>
      </c>
      <c r="H782" s="2">
        <v>38352</v>
      </c>
      <c r="I782" s="2">
        <v>38716</v>
      </c>
      <c r="J782" s="2">
        <v>39080</v>
      </c>
      <c r="K782" s="2">
        <v>39447</v>
      </c>
      <c r="L782" s="2">
        <v>39813</v>
      </c>
      <c r="M782" s="2">
        <v>40178</v>
      </c>
      <c r="N782" s="2">
        <v>40543</v>
      </c>
      <c r="O782" s="2">
        <v>40907</v>
      </c>
      <c r="P782" s="2">
        <v>41274</v>
      </c>
      <c r="Q782" s="2">
        <v>41639</v>
      </c>
      <c r="R782" s="2">
        <v>42004</v>
      </c>
      <c r="S782" s="2">
        <v>42369</v>
      </c>
      <c r="T782" s="2">
        <v>42734</v>
      </c>
      <c r="U782" s="2">
        <v>43098</v>
      </c>
      <c r="V782" s="2">
        <v>43465</v>
      </c>
      <c r="W782" s="2">
        <v>43830</v>
      </c>
      <c r="X782" s="2">
        <v>44196</v>
      </c>
      <c r="Y782" s="2">
        <v>44561</v>
      </c>
      <c r="Z782" s="2"/>
    </row>
    <row r="783" spans="1:26" x14ac:dyDescent="0.25">
      <c r="A783" s="4"/>
      <c r="D783">
        <v>9.0482999999999993</v>
      </c>
      <c r="E783">
        <v>9.8611000000000004</v>
      </c>
      <c r="F783">
        <v>8.4365000000000006</v>
      </c>
      <c r="G783">
        <v>12.4213</v>
      </c>
      <c r="H783">
        <v>13.457800000000001</v>
      </c>
      <c r="I783">
        <v>9.1806000000000001</v>
      </c>
      <c r="J783">
        <v>9.6004000000000005</v>
      </c>
      <c r="K783">
        <v>13.7447</v>
      </c>
      <c r="L783">
        <v>5.4372999999999996</v>
      </c>
      <c r="M783">
        <v>7.7091000000000003</v>
      </c>
      <c r="N783">
        <v>11.3934</v>
      </c>
      <c r="O783">
        <v>10.5283</v>
      </c>
      <c r="P783">
        <v>8.4049999999999994</v>
      </c>
      <c r="Q783">
        <v>16.117999999999999</v>
      </c>
      <c r="R783">
        <v>13.8529</v>
      </c>
      <c r="S783">
        <v>10.6463</v>
      </c>
      <c r="T783">
        <v>15.650700000000001</v>
      </c>
      <c r="U783">
        <v>20.467700000000001</v>
      </c>
      <c r="V783">
        <v>12.423299999999999</v>
      </c>
      <c r="W783">
        <v>15.464700000000001</v>
      </c>
      <c r="X783">
        <v>16.891999999999999</v>
      </c>
      <c r="Y783">
        <v>15.9369</v>
      </c>
    </row>
    <row r="784" spans="1:26" x14ac:dyDescent="0.25">
      <c r="A784" s="1" t="s">
        <v>393</v>
      </c>
      <c r="B784" t="s">
        <v>1157</v>
      </c>
      <c r="C784" t="s">
        <v>1199</v>
      </c>
      <c r="D784" s="2">
        <f>_xll.BDH($A784, $D$1, $B784, $C784, "Direction", "H", "Period", "Y","cols=21;rows=2")</f>
        <v>36889</v>
      </c>
      <c r="E784" s="2">
        <v>37256</v>
      </c>
      <c r="F784" s="2">
        <v>37621</v>
      </c>
      <c r="G784" s="2">
        <v>37986</v>
      </c>
      <c r="H784" s="2">
        <v>38716</v>
      </c>
      <c r="I784" s="2">
        <v>39080</v>
      </c>
      <c r="J784" s="2">
        <v>39447</v>
      </c>
      <c r="K784" s="2">
        <v>39813</v>
      </c>
      <c r="L784" s="2">
        <v>40178</v>
      </c>
      <c r="M784" s="2">
        <v>40543</v>
      </c>
      <c r="N784" s="2">
        <v>40907</v>
      </c>
      <c r="O784" s="2">
        <v>41274</v>
      </c>
      <c r="P784" s="2">
        <v>41639</v>
      </c>
      <c r="Q784" s="2">
        <v>42004</v>
      </c>
      <c r="R784" s="2">
        <v>42369</v>
      </c>
      <c r="S784" s="2">
        <v>42734</v>
      </c>
      <c r="T784" s="2">
        <v>43098</v>
      </c>
      <c r="U784" s="2">
        <v>43465</v>
      </c>
      <c r="V784" s="2">
        <v>43830</v>
      </c>
      <c r="W784" s="2">
        <v>44196</v>
      </c>
      <c r="X784" s="2">
        <v>44561</v>
      </c>
      <c r="Y784" s="2"/>
    </row>
    <row r="785" spans="1:26" x14ac:dyDescent="0.25">
      <c r="A785" s="4"/>
      <c r="D785">
        <v>74.726299999999995</v>
      </c>
      <c r="E785">
        <v>81.373000000000005</v>
      </c>
      <c r="F785">
        <v>19.448899999999998</v>
      </c>
      <c r="G785">
        <v>38.239699999999999</v>
      </c>
      <c r="H785">
        <v>537.64779999999996</v>
      </c>
      <c r="I785">
        <v>453.23059999999998</v>
      </c>
      <c r="J785">
        <v>2.1819000000000002</v>
      </c>
      <c r="K785">
        <v>2.2705000000000002</v>
      </c>
      <c r="L785">
        <v>4.0628000000000002</v>
      </c>
      <c r="M785">
        <v>4.9063999999999997</v>
      </c>
      <c r="N785">
        <v>138.72470000000001</v>
      </c>
      <c r="O785">
        <v>9.1156000000000006</v>
      </c>
      <c r="P785">
        <v>8.8559000000000001</v>
      </c>
      <c r="Q785">
        <v>25.816099999999999</v>
      </c>
      <c r="R785">
        <v>21.6297</v>
      </c>
      <c r="S785">
        <v>91.468400000000003</v>
      </c>
      <c r="T785">
        <v>15.2986</v>
      </c>
      <c r="U785">
        <v>5.0888999999999998</v>
      </c>
      <c r="V785">
        <v>9.8980999999999995</v>
      </c>
      <c r="W785">
        <v>6.4897999999999998</v>
      </c>
      <c r="X785">
        <v>14.7614</v>
      </c>
    </row>
    <row r="786" spans="1:26" x14ac:dyDescent="0.25">
      <c r="A786" s="1" t="s">
        <v>394</v>
      </c>
      <c r="B786" t="s">
        <v>1157</v>
      </c>
      <c r="C786" t="s">
        <v>1199</v>
      </c>
      <c r="D786" s="2">
        <f>_xll.BDH($A786, $D$1, $B786, $C786, "Direction", "H", "Period", "Y","cols=22;rows=2")</f>
        <v>36889</v>
      </c>
      <c r="E786" s="2">
        <v>37256</v>
      </c>
      <c r="F786" s="2">
        <v>37621</v>
      </c>
      <c r="G786" s="2">
        <v>37986</v>
      </c>
      <c r="H786" s="2">
        <v>38352</v>
      </c>
      <c r="I786" s="2">
        <v>38716</v>
      </c>
      <c r="J786" s="2">
        <v>39080</v>
      </c>
      <c r="K786" s="2">
        <v>39447</v>
      </c>
      <c r="L786" s="2">
        <v>39813</v>
      </c>
      <c r="M786" s="2">
        <v>40178</v>
      </c>
      <c r="N786" s="2">
        <v>40543</v>
      </c>
      <c r="O786" s="2">
        <v>40907</v>
      </c>
      <c r="P786" s="2">
        <v>41274</v>
      </c>
      <c r="Q786" s="2">
        <v>41639</v>
      </c>
      <c r="R786" s="2">
        <v>42004</v>
      </c>
      <c r="S786" s="2">
        <v>42369</v>
      </c>
      <c r="T786" s="2">
        <v>42734</v>
      </c>
      <c r="U786" s="2">
        <v>43098</v>
      </c>
      <c r="V786" s="2">
        <v>43465</v>
      </c>
      <c r="W786" s="2">
        <v>43830</v>
      </c>
      <c r="X786" s="2">
        <v>44196</v>
      </c>
      <c r="Y786" s="2">
        <v>44561</v>
      </c>
      <c r="Z786" s="2"/>
    </row>
    <row r="787" spans="1:26" x14ac:dyDescent="0.25">
      <c r="A787" s="4"/>
      <c r="D787">
        <v>35.425600000000003</v>
      </c>
      <c r="E787">
        <v>29.4497</v>
      </c>
      <c r="F787">
        <v>9.6084999999999994</v>
      </c>
      <c r="G787">
        <v>12.8796</v>
      </c>
      <c r="H787">
        <v>14.2659</v>
      </c>
      <c r="I787">
        <v>14.635400000000001</v>
      </c>
      <c r="J787">
        <v>21.8398</v>
      </c>
      <c r="K787">
        <v>16.092700000000001</v>
      </c>
      <c r="L787">
        <v>7.5129000000000001</v>
      </c>
      <c r="M787">
        <v>16.0944</v>
      </c>
      <c r="N787">
        <v>18.409099999999999</v>
      </c>
      <c r="O787">
        <v>10.0479</v>
      </c>
      <c r="P787">
        <v>23.721699999999998</v>
      </c>
      <c r="Q787">
        <v>29.183399999999999</v>
      </c>
      <c r="R787">
        <v>17.4849</v>
      </c>
      <c r="S787">
        <v>20.992799999999999</v>
      </c>
      <c r="T787">
        <v>16.2836</v>
      </c>
      <c r="U787">
        <v>27.8477</v>
      </c>
      <c r="V787">
        <v>27.921199999999999</v>
      </c>
      <c r="W787">
        <v>29.607199999999999</v>
      </c>
      <c r="X787">
        <v>17.936199999999999</v>
      </c>
      <c r="Y787">
        <v>16.555800000000001</v>
      </c>
    </row>
    <row r="788" spans="1:26" x14ac:dyDescent="0.25">
      <c r="A788" s="1" t="s">
        <v>395</v>
      </c>
      <c r="B788" t="s">
        <v>1157</v>
      </c>
      <c r="C788" t="s">
        <v>1199</v>
      </c>
      <c r="D788" s="2">
        <f>_xll.BDH($A788, $D$1, $B788, $C788, "Direction", "H", "Period", "Y","cols=22;rows=2")</f>
        <v>36889</v>
      </c>
      <c r="E788" s="2">
        <v>37256</v>
      </c>
      <c r="F788" s="2">
        <v>37621</v>
      </c>
      <c r="G788" s="2">
        <v>37986</v>
      </c>
      <c r="H788" s="2">
        <v>38352</v>
      </c>
      <c r="I788" s="2">
        <v>38716</v>
      </c>
      <c r="J788" s="2">
        <v>39080</v>
      </c>
      <c r="K788" s="2">
        <v>39447</v>
      </c>
      <c r="L788" s="2">
        <v>39813</v>
      </c>
      <c r="M788" s="2">
        <v>40178</v>
      </c>
      <c r="N788" s="2">
        <v>40543</v>
      </c>
      <c r="O788" s="2">
        <v>40907</v>
      </c>
      <c r="P788" s="2">
        <v>41274</v>
      </c>
      <c r="Q788" s="2">
        <v>41639</v>
      </c>
      <c r="R788" s="2">
        <v>42004</v>
      </c>
      <c r="S788" s="2">
        <v>42369</v>
      </c>
      <c r="T788" s="2">
        <v>42734</v>
      </c>
      <c r="U788" s="2">
        <v>43098</v>
      </c>
      <c r="V788" s="2">
        <v>43465</v>
      </c>
      <c r="W788" s="2">
        <v>43830</v>
      </c>
      <c r="X788" s="2">
        <v>44196</v>
      </c>
      <c r="Y788" s="2">
        <v>44561</v>
      </c>
    </row>
    <row r="789" spans="1:26" x14ac:dyDescent="0.25">
      <c r="A789" s="4"/>
      <c r="D789">
        <v>6.9504999999999999</v>
      </c>
      <c r="E789">
        <v>12.730399999999999</v>
      </c>
      <c r="F789">
        <v>4.4766000000000004</v>
      </c>
      <c r="G789">
        <v>9.1767000000000003</v>
      </c>
      <c r="H789">
        <v>36.935099999999998</v>
      </c>
      <c r="I789">
        <v>40.0473</v>
      </c>
      <c r="J789">
        <v>8.1645000000000003</v>
      </c>
      <c r="K789">
        <v>7.2404999999999999</v>
      </c>
      <c r="L789">
        <v>2.2734999999999999</v>
      </c>
      <c r="M789">
        <v>4.1651999999999996</v>
      </c>
      <c r="N789">
        <v>6.5236999999999998</v>
      </c>
      <c r="O789">
        <v>5.0072999999999999</v>
      </c>
      <c r="P789">
        <v>4.5045000000000002</v>
      </c>
      <c r="Q789">
        <v>7.3738999999999999</v>
      </c>
      <c r="R789">
        <v>8.6410999999999998</v>
      </c>
      <c r="S789">
        <v>8.8667999999999996</v>
      </c>
      <c r="T789">
        <v>16.508099999999999</v>
      </c>
      <c r="U789">
        <v>12.440099999999999</v>
      </c>
      <c r="V789">
        <v>6.9638999999999998</v>
      </c>
      <c r="W789">
        <v>9.6910000000000007</v>
      </c>
      <c r="X789">
        <v>13.655900000000001</v>
      </c>
      <c r="Y789">
        <v>11.841100000000001</v>
      </c>
    </row>
    <row r="790" spans="1:26" x14ac:dyDescent="0.25">
      <c r="A790" s="1" t="s">
        <v>396</v>
      </c>
      <c r="B790" t="s">
        <v>1157</v>
      </c>
      <c r="C790" t="s">
        <v>1199</v>
      </c>
      <c r="D790" s="2">
        <f>_xll.BDH($A790, $D$1, $B790, $C790, "Direction", "H", "Period", "Y","cols=22;rows=2")</f>
        <v>36889</v>
      </c>
      <c r="E790" s="2">
        <v>37256</v>
      </c>
      <c r="F790" s="2">
        <v>37621</v>
      </c>
      <c r="G790" s="2">
        <v>37986</v>
      </c>
      <c r="H790" s="2">
        <v>38352</v>
      </c>
      <c r="I790" s="2">
        <v>38716</v>
      </c>
      <c r="J790" s="2">
        <v>39080</v>
      </c>
      <c r="K790" s="2">
        <v>39447</v>
      </c>
      <c r="L790" s="2">
        <v>39813</v>
      </c>
      <c r="M790" s="2">
        <v>40178</v>
      </c>
      <c r="N790" s="2">
        <v>40543</v>
      </c>
      <c r="O790" s="2">
        <v>40907</v>
      </c>
      <c r="P790" s="2">
        <v>41274</v>
      </c>
      <c r="Q790" s="2">
        <v>41639</v>
      </c>
      <c r="R790" s="2">
        <v>42004</v>
      </c>
      <c r="S790" s="2">
        <v>42369</v>
      </c>
      <c r="T790" s="2">
        <v>42734</v>
      </c>
      <c r="U790" s="2">
        <v>43098</v>
      </c>
      <c r="V790" s="2">
        <v>43465</v>
      </c>
      <c r="W790" s="2">
        <v>43830</v>
      </c>
      <c r="X790" s="2">
        <v>44196</v>
      </c>
      <c r="Y790" s="2">
        <v>44561</v>
      </c>
    </row>
    <row r="791" spans="1:26" x14ac:dyDescent="0.25">
      <c r="A791" s="4"/>
      <c r="D791">
        <v>5.6604000000000001</v>
      </c>
      <c r="E791">
        <v>6.2087000000000003</v>
      </c>
      <c r="F791">
        <v>3.4405999999999999</v>
      </c>
      <c r="G791">
        <v>2.9843000000000002</v>
      </c>
      <c r="H791">
        <v>3.5449000000000002</v>
      </c>
      <c r="I791">
        <v>5.4630000000000001</v>
      </c>
      <c r="J791">
        <v>12.806699999999999</v>
      </c>
      <c r="K791">
        <v>6.4623999999999997</v>
      </c>
      <c r="L791">
        <v>3.9765999999999999</v>
      </c>
      <c r="M791">
        <v>3.4670999999999998</v>
      </c>
      <c r="N791">
        <v>5.8863000000000003</v>
      </c>
      <c r="O791">
        <v>4.6680000000000001</v>
      </c>
      <c r="P791">
        <v>4.7671000000000001</v>
      </c>
      <c r="Q791">
        <v>5.0467000000000004</v>
      </c>
      <c r="R791">
        <v>6.8722000000000003</v>
      </c>
      <c r="S791">
        <v>6.5419</v>
      </c>
      <c r="T791">
        <v>8.4946000000000002</v>
      </c>
      <c r="U791">
        <v>8.5206999999999997</v>
      </c>
      <c r="V791">
        <v>7.4802999999999997</v>
      </c>
      <c r="W791">
        <v>10.5694</v>
      </c>
      <c r="X791">
        <v>9.3211999999999993</v>
      </c>
      <c r="Y791">
        <v>9.2676999999999996</v>
      </c>
    </row>
    <row r="792" spans="1:26" x14ac:dyDescent="0.25">
      <c r="A792" s="1" t="s">
        <v>397</v>
      </c>
      <c r="B792" t="s">
        <v>1157</v>
      </c>
      <c r="C792" t="s">
        <v>1199</v>
      </c>
      <c r="D792" s="2">
        <f>_xll.BDH($A792, $D$1, $B792, $C792, "Direction", "H", "Period", "Y","cols=22;rows=2")</f>
        <v>36889</v>
      </c>
      <c r="E792" s="2">
        <v>37256</v>
      </c>
      <c r="F792" s="2">
        <v>37621</v>
      </c>
      <c r="G792" s="2">
        <v>37986</v>
      </c>
      <c r="H792" s="2">
        <v>38352</v>
      </c>
      <c r="I792" s="2">
        <v>38716</v>
      </c>
      <c r="J792" s="2">
        <v>39080</v>
      </c>
      <c r="K792" s="2">
        <v>39447</v>
      </c>
      <c r="L792" s="2">
        <v>39813</v>
      </c>
      <c r="M792" s="2">
        <v>40178</v>
      </c>
      <c r="N792" s="2">
        <v>40543</v>
      </c>
      <c r="O792" s="2">
        <v>40907</v>
      </c>
      <c r="P792" s="2">
        <v>41274</v>
      </c>
      <c r="Q792" s="2">
        <v>41639</v>
      </c>
      <c r="R792" s="2">
        <v>42004</v>
      </c>
      <c r="S792" s="2">
        <v>42369</v>
      </c>
      <c r="T792" s="2">
        <v>42734</v>
      </c>
      <c r="U792" s="2">
        <v>43098</v>
      </c>
      <c r="V792" s="2">
        <v>43465</v>
      </c>
      <c r="W792" s="2">
        <v>43830</v>
      </c>
      <c r="X792" s="2">
        <v>44196</v>
      </c>
      <c r="Y792" s="2">
        <v>44561</v>
      </c>
    </row>
    <row r="793" spans="1:26" x14ac:dyDescent="0.25">
      <c r="A793" s="4"/>
      <c r="D793">
        <v>9.1720000000000006</v>
      </c>
      <c r="E793">
        <v>8.2118000000000002</v>
      </c>
      <c r="F793">
        <v>9.7251999999999992</v>
      </c>
      <c r="G793">
        <v>9.6857000000000006</v>
      </c>
      <c r="H793">
        <v>11.4961</v>
      </c>
      <c r="I793">
        <v>9.2204999999999995</v>
      </c>
      <c r="J793">
        <v>9.5421999999999993</v>
      </c>
      <c r="K793">
        <v>11.5992</v>
      </c>
      <c r="L793">
        <v>5.1428000000000003</v>
      </c>
      <c r="M793">
        <v>7.1727999999999996</v>
      </c>
      <c r="N793">
        <v>10.556900000000001</v>
      </c>
      <c r="O793">
        <v>9.1455000000000002</v>
      </c>
      <c r="P793">
        <v>11.6187</v>
      </c>
      <c r="Q793">
        <v>30.370999999999999</v>
      </c>
      <c r="R793">
        <v>20.919899999999998</v>
      </c>
      <c r="S793">
        <v>14.152900000000001</v>
      </c>
      <c r="T793">
        <v>18.6294</v>
      </c>
      <c r="U793">
        <v>19.080100000000002</v>
      </c>
      <c r="V793">
        <v>16.996500000000001</v>
      </c>
      <c r="W793">
        <v>15.2037</v>
      </c>
      <c r="X793">
        <v>16.0335</v>
      </c>
      <c r="Y793">
        <v>26.2303</v>
      </c>
    </row>
    <row r="794" spans="1:26" x14ac:dyDescent="0.25">
      <c r="A794" s="1" t="s">
        <v>398</v>
      </c>
      <c r="B794" t="s">
        <v>1157</v>
      </c>
      <c r="C794" t="s">
        <v>1199</v>
      </c>
      <c r="D794" s="2">
        <f>_xll.BDH($A794, $D$1, $B794, $C794, "Direction", "H", "Period", "Y","cols=22;rows=2")</f>
        <v>36889</v>
      </c>
      <c r="E794" s="2">
        <v>37256</v>
      </c>
      <c r="F794" s="2">
        <v>37621</v>
      </c>
      <c r="G794" s="2">
        <v>37986</v>
      </c>
      <c r="H794" s="2">
        <v>38352</v>
      </c>
      <c r="I794" s="2">
        <v>38716</v>
      </c>
      <c r="J794" s="2">
        <v>39080</v>
      </c>
      <c r="K794" s="2">
        <v>39447</v>
      </c>
      <c r="L794" s="2">
        <v>39813</v>
      </c>
      <c r="M794" s="2">
        <v>40178</v>
      </c>
      <c r="N794" s="2">
        <v>40543</v>
      </c>
      <c r="O794" s="2">
        <v>40907</v>
      </c>
      <c r="P794" s="2">
        <v>41274</v>
      </c>
      <c r="Q794" s="2">
        <v>41639</v>
      </c>
      <c r="R794" s="2">
        <v>42004</v>
      </c>
      <c r="S794" s="2">
        <v>42369</v>
      </c>
      <c r="T794" s="2">
        <v>42734</v>
      </c>
      <c r="U794" s="2">
        <v>43098</v>
      </c>
      <c r="V794" s="2">
        <v>43465</v>
      </c>
      <c r="W794" s="2">
        <v>43830</v>
      </c>
      <c r="X794" s="2">
        <v>44196</v>
      </c>
      <c r="Y794" s="2">
        <v>44561</v>
      </c>
    </row>
    <row r="795" spans="1:26" x14ac:dyDescent="0.25">
      <c r="A795" s="4"/>
      <c r="D795">
        <v>6.7477999999999998</v>
      </c>
      <c r="E795">
        <v>5.0058999999999996</v>
      </c>
      <c r="F795">
        <v>6.1189</v>
      </c>
      <c r="G795">
        <v>5.2351000000000001</v>
      </c>
      <c r="H795">
        <v>6.0843999999999996</v>
      </c>
      <c r="I795">
        <v>7.4519000000000002</v>
      </c>
      <c r="J795">
        <v>7.1460999999999997</v>
      </c>
      <c r="K795">
        <v>11.709099999999999</v>
      </c>
      <c r="L795">
        <v>6.9817999999999998</v>
      </c>
      <c r="M795">
        <v>6.0883000000000003</v>
      </c>
      <c r="N795">
        <v>5.1818999999999997</v>
      </c>
      <c r="O795">
        <v>5.9935</v>
      </c>
      <c r="P795">
        <v>5.5774999999999997</v>
      </c>
      <c r="Q795">
        <v>5.61</v>
      </c>
      <c r="R795">
        <v>6.4740000000000002</v>
      </c>
      <c r="S795">
        <v>8.7422000000000004</v>
      </c>
      <c r="T795">
        <v>7.9833999999999996</v>
      </c>
      <c r="U795">
        <v>8.6176999999999992</v>
      </c>
      <c r="V795">
        <v>7.0743999999999998</v>
      </c>
      <c r="W795">
        <v>10.770099999999999</v>
      </c>
      <c r="X795">
        <v>7.8929999999999998</v>
      </c>
      <c r="Y795">
        <v>10.102600000000001</v>
      </c>
    </row>
    <row r="796" spans="1:26" x14ac:dyDescent="0.25">
      <c r="A796" s="1" t="s">
        <v>399</v>
      </c>
      <c r="B796" t="s">
        <v>1157</v>
      </c>
      <c r="C796" t="s">
        <v>1185</v>
      </c>
      <c r="D796" s="2">
        <f>_xll.BDH($A796, $D$1, $B796, $C796, "Direction", "H", "Period", "Y","cols=1;rows=2")</f>
        <v>36889</v>
      </c>
    </row>
    <row r="797" spans="1:26" x14ac:dyDescent="0.25">
      <c r="A797" s="4"/>
      <c r="D797">
        <v>1.9598</v>
      </c>
    </row>
    <row r="798" spans="1:26" x14ac:dyDescent="0.25">
      <c r="A798" s="1" t="s">
        <v>400</v>
      </c>
      <c r="B798" t="s">
        <v>1157</v>
      </c>
      <c r="C798" t="s">
        <v>1183</v>
      </c>
      <c r="D798" s="2">
        <f>_xll.BDH($A798, $D$1, $B798, $C798, "Direction", "H", "Period", "Y","cols=7;rows=2")</f>
        <v>36889</v>
      </c>
      <c r="E798" s="2">
        <v>37256</v>
      </c>
      <c r="F798" s="2">
        <v>37621</v>
      </c>
      <c r="G798" s="2">
        <v>37986</v>
      </c>
      <c r="H798" s="2">
        <v>38352</v>
      </c>
      <c r="I798" s="2">
        <v>38716</v>
      </c>
      <c r="J798" s="2">
        <v>39080</v>
      </c>
    </row>
    <row r="799" spans="1:26" x14ac:dyDescent="0.25">
      <c r="A799" s="4"/>
      <c r="D799">
        <v>70.770600000000002</v>
      </c>
      <c r="E799">
        <v>40.433100000000003</v>
      </c>
      <c r="F799">
        <v>9.5776000000000003</v>
      </c>
      <c r="G799">
        <v>160.23820000000001</v>
      </c>
      <c r="H799">
        <v>15.559900000000001</v>
      </c>
      <c r="I799">
        <v>12.917</v>
      </c>
      <c r="J799">
        <v>30.322399999999998</v>
      </c>
    </row>
    <row r="800" spans="1:26" x14ac:dyDescent="0.25">
      <c r="A800" s="1" t="s">
        <v>401</v>
      </c>
      <c r="B800" t="s">
        <v>1157</v>
      </c>
      <c r="C800" t="s">
        <v>1181</v>
      </c>
      <c r="D800" s="2">
        <f>_xll.BDH($A800, $D$1, $B800, $C800, "Direction", "H", "Period", "Y","cols=11;rows=2")</f>
        <v>36889</v>
      </c>
      <c r="E800" s="2">
        <v>37256</v>
      </c>
      <c r="F800" s="2">
        <v>37621</v>
      </c>
      <c r="G800" s="2">
        <v>37986</v>
      </c>
      <c r="H800" s="2">
        <v>38352</v>
      </c>
      <c r="I800" s="2">
        <v>38716</v>
      </c>
      <c r="J800" s="2">
        <v>39080</v>
      </c>
      <c r="K800" s="2">
        <v>39447</v>
      </c>
      <c r="L800" s="2">
        <v>39813</v>
      </c>
      <c r="M800" s="2">
        <v>40178</v>
      </c>
      <c r="N800" s="2">
        <v>40543</v>
      </c>
    </row>
    <row r="801" spans="1:21" x14ac:dyDescent="0.25">
      <c r="A801" s="4"/>
      <c r="D801">
        <v>6.9010999999999996</v>
      </c>
      <c r="E801">
        <v>7.5991999999999997</v>
      </c>
      <c r="F801">
        <v>9.0297000000000001</v>
      </c>
      <c r="G801">
        <v>11.2339</v>
      </c>
      <c r="H801">
        <v>10.453900000000001</v>
      </c>
      <c r="I801">
        <v>12.173</v>
      </c>
      <c r="J801">
        <v>13.227</v>
      </c>
      <c r="K801">
        <v>7.9958999999999998</v>
      </c>
      <c r="L801">
        <v>9.3070000000000004</v>
      </c>
      <c r="M801">
        <v>19.786999999999999</v>
      </c>
      <c r="N801">
        <v>27.2378</v>
      </c>
    </row>
    <row r="802" spans="1:21" x14ac:dyDescent="0.25">
      <c r="A802" s="1" t="s">
        <v>402</v>
      </c>
      <c r="B802" t="s">
        <v>1157</v>
      </c>
      <c r="C802" t="s">
        <v>1189</v>
      </c>
      <c r="D802" s="2">
        <f>_xll.BDH($A802, $D$1, $B802, $C802, "Direction", "H", "Period", "Y","cols=6;rows=2")</f>
        <v>36889</v>
      </c>
      <c r="E802" s="2">
        <v>37256</v>
      </c>
      <c r="F802" s="2">
        <v>37621</v>
      </c>
      <c r="G802" s="2">
        <v>37986</v>
      </c>
      <c r="H802" s="2">
        <v>38352</v>
      </c>
      <c r="I802" s="2">
        <v>38716</v>
      </c>
    </row>
    <row r="803" spans="1:21" x14ac:dyDescent="0.25">
      <c r="A803" s="4"/>
      <c r="D803">
        <v>6.6599000000000004</v>
      </c>
      <c r="E803">
        <v>1.0166999999999999</v>
      </c>
      <c r="F803">
        <v>0.93320000000000003</v>
      </c>
      <c r="G803">
        <v>2.6293000000000002</v>
      </c>
      <c r="H803">
        <v>3.6476999999999999</v>
      </c>
      <c r="I803">
        <v>3.9157000000000002</v>
      </c>
    </row>
    <row r="804" spans="1:21" x14ac:dyDescent="0.25">
      <c r="A804" s="1" t="s">
        <v>403</v>
      </c>
      <c r="B804" t="s">
        <v>1157</v>
      </c>
      <c r="C804" t="s">
        <v>1183</v>
      </c>
      <c r="D804" s="2">
        <f>_xll.BDH($A804, $D$1, $B804, $C804, "Direction", "H", "Period", "Y","cols=7;rows=2")</f>
        <v>36889</v>
      </c>
      <c r="E804" s="2">
        <v>37256</v>
      </c>
      <c r="F804" s="2">
        <v>37621</v>
      </c>
      <c r="G804" s="2">
        <v>37986</v>
      </c>
      <c r="H804" s="2">
        <v>38352</v>
      </c>
      <c r="I804" s="2">
        <v>38716</v>
      </c>
      <c r="J804" s="2">
        <v>39080</v>
      </c>
    </row>
    <row r="805" spans="1:21" x14ac:dyDescent="0.25">
      <c r="A805" s="4"/>
      <c r="D805">
        <v>72.582700000000003</v>
      </c>
      <c r="E805">
        <v>55.2089</v>
      </c>
      <c r="F805">
        <v>28.980899999999998</v>
      </c>
      <c r="G805">
        <v>23.897400000000001</v>
      </c>
      <c r="H805">
        <v>27.6173</v>
      </c>
      <c r="I805">
        <v>26.2714</v>
      </c>
      <c r="J805">
        <v>19.272600000000001</v>
      </c>
    </row>
    <row r="806" spans="1:21" x14ac:dyDescent="0.25">
      <c r="A806" s="1" t="s">
        <v>404</v>
      </c>
      <c r="B806" t="s">
        <v>1157</v>
      </c>
      <c r="C806" t="s">
        <v>1197</v>
      </c>
      <c r="D806" s="2">
        <f>_xll.BDH($A806, $D$1, $B806, $C806, "Direction", "H", "Period", "Y","cols=4;rows=2")</f>
        <v>36889</v>
      </c>
      <c r="E806" s="2">
        <v>37256</v>
      </c>
      <c r="F806" s="2">
        <v>37621</v>
      </c>
      <c r="G806" s="2">
        <v>37986</v>
      </c>
    </row>
    <row r="807" spans="1:21" x14ac:dyDescent="0.25">
      <c r="A807" s="4"/>
      <c r="D807">
        <v>230.93780000000001</v>
      </c>
      <c r="E807">
        <v>7.6710000000000003</v>
      </c>
      <c r="F807">
        <v>5.7991000000000001</v>
      </c>
      <c r="G807">
        <v>6.9398</v>
      </c>
    </row>
    <row r="808" spans="1:21" x14ac:dyDescent="0.25">
      <c r="A808" s="1" t="s">
        <v>405</v>
      </c>
      <c r="B808" t="s">
        <v>1157</v>
      </c>
      <c r="C808" t="s">
        <v>1194</v>
      </c>
      <c r="D808" s="2">
        <f>_xll.BDH($A808, $D$1, $B808, $C808, "Direction", "H", "Period", "Y","cols=18;rows=2")</f>
        <v>36889</v>
      </c>
      <c r="E808" s="2">
        <v>37256</v>
      </c>
      <c r="F808" s="2">
        <v>37621</v>
      </c>
      <c r="G808" s="2">
        <v>37986</v>
      </c>
      <c r="H808" s="2">
        <v>38352</v>
      </c>
      <c r="I808" s="2">
        <v>38716</v>
      </c>
      <c r="J808" s="2">
        <v>39080</v>
      </c>
      <c r="K808" s="2">
        <v>39447</v>
      </c>
      <c r="L808" s="2">
        <v>39813</v>
      </c>
      <c r="M808" s="2">
        <v>40178</v>
      </c>
      <c r="N808" s="2">
        <v>40543</v>
      </c>
      <c r="O808" s="2">
        <v>40907</v>
      </c>
      <c r="P808" s="2">
        <v>41274</v>
      </c>
      <c r="Q808" s="2">
        <v>41639</v>
      </c>
      <c r="R808" s="2">
        <v>42004</v>
      </c>
      <c r="S808" s="2">
        <v>42369</v>
      </c>
      <c r="T808" s="2">
        <v>42734</v>
      </c>
      <c r="U808" s="2">
        <v>43098</v>
      </c>
    </row>
    <row r="809" spans="1:21" x14ac:dyDescent="0.25">
      <c r="A809" s="4"/>
      <c r="D809">
        <v>0.97519999999999996</v>
      </c>
      <c r="E809">
        <v>4.3110999999999997</v>
      </c>
      <c r="F809">
        <v>2.1833999999999998</v>
      </c>
      <c r="G809">
        <v>2.6778</v>
      </c>
      <c r="H809">
        <v>3.5423</v>
      </c>
      <c r="I809">
        <v>3.3571</v>
      </c>
      <c r="J809">
        <v>3.6413000000000002</v>
      </c>
      <c r="K809">
        <v>2.5285000000000002</v>
      </c>
      <c r="L809">
        <v>1.7442</v>
      </c>
      <c r="M809">
        <v>2.3620999999999999</v>
      </c>
      <c r="N809">
        <v>2.6722999999999999</v>
      </c>
      <c r="O809">
        <v>2.5767000000000002</v>
      </c>
      <c r="P809">
        <v>2.2210000000000001</v>
      </c>
      <c r="Q809">
        <v>3.0421999999999998</v>
      </c>
      <c r="R809">
        <v>3.5276000000000001</v>
      </c>
      <c r="S809">
        <v>2.0817000000000001</v>
      </c>
      <c r="T809">
        <v>2.4649000000000001</v>
      </c>
      <c r="U809">
        <v>2.7871000000000001</v>
      </c>
    </row>
    <row r="810" spans="1:21" x14ac:dyDescent="0.25">
      <c r="A810" s="1" t="s">
        <v>406</v>
      </c>
      <c r="B810" t="s">
        <v>1157</v>
      </c>
      <c r="C810" t="s">
        <v>1185</v>
      </c>
      <c r="D810" s="2">
        <f>_xll.BDH($A810, $D$1, $B810, $C810, "Direction", "H", "Period", "Y","cols=1;rows=2")</f>
        <v>36889</v>
      </c>
    </row>
    <row r="811" spans="1:21" x14ac:dyDescent="0.25">
      <c r="A811" s="4"/>
      <c r="D811">
        <v>12.123799999999999</v>
      </c>
    </row>
    <row r="812" spans="1:21" x14ac:dyDescent="0.25">
      <c r="A812" s="1" t="s">
        <v>407</v>
      </c>
      <c r="B812" t="s">
        <v>1157</v>
      </c>
      <c r="C812" t="s">
        <v>1191</v>
      </c>
      <c r="D812" s="2">
        <f>_xll.BDH($A812, $D$1, $B812, $C812, "Direction", "H", "Period", "Y","cols=2;rows=2")</f>
        <v>36889</v>
      </c>
      <c r="E812" s="2">
        <v>37256</v>
      </c>
    </row>
    <row r="813" spans="1:21" x14ac:dyDescent="0.25">
      <c r="A813" s="4"/>
      <c r="D813">
        <v>18.385200000000001</v>
      </c>
      <c r="E813">
        <v>23.040400000000002</v>
      </c>
    </row>
    <row r="814" spans="1:21" x14ac:dyDescent="0.25">
      <c r="A814" s="1" t="s">
        <v>408</v>
      </c>
      <c r="B814" t="s">
        <v>1157</v>
      </c>
      <c r="C814" t="s">
        <v>1183</v>
      </c>
      <c r="D814" s="2">
        <f>_xll.BDH($A814, $D$1, $B814, $C814, "Direction", "H", "Period", "Y","cols=7;rows=2")</f>
        <v>36889</v>
      </c>
      <c r="E814" s="2">
        <v>37256</v>
      </c>
      <c r="F814" s="2">
        <v>37621</v>
      </c>
      <c r="G814" s="2">
        <v>37986</v>
      </c>
      <c r="H814" s="2">
        <v>38352</v>
      </c>
      <c r="I814" s="2">
        <v>38716</v>
      </c>
      <c r="J814" s="2">
        <v>39080</v>
      </c>
    </row>
    <row r="815" spans="1:21" x14ac:dyDescent="0.25">
      <c r="A815" s="4"/>
      <c r="D815">
        <v>8.4880999999999993</v>
      </c>
      <c r="E815">
        <v>8.8041</v>
      </c>
      <c r="F815">
        <v>7.8032000000000004</v>
      </c>
      <c r="G815">
        <v>17.222100000000001</v>
      </c>
      <c r="H815">
        <v>14.803900000000001</v>
      </c>
      <c r="I815">
        <v>19.591699999999999</v>
      </c>
      <c r="J815">
        <v>19.8474</v>
      </c>
    </row>
    <row r="816" spans="1:21" x14ac:dyDescent="0.25">
      <c r="A816" s="1" t="s">
        <v>409</v>
      </c>
      <c r="B816" t="s">
        <v>1157</v>
      </c>
      <c r="C816" t="s">
        <v>1195</v>
      </c>
      <c r="D816" s="2">
        <f>_xll.BDH($A816, $D$1, $B816, $C816, "Direction", "H", "Period", "Y","cols=15;rows=2")</f>
        <v>36889</v>
      </c>
      <c r="E816" s="2">
        <v>37256</v>
      </c>
      <c r="F816" s="2">
        <v>37621</v>
      </c>
      <c r="G816" s="2">
        <v>37986</v>
      </c>
      <c r="H816" s="2">
        <v>38352</v>
      </c>
      <c r="I816" s="2">
        <v>38716</v>
      </c>
      <c r="J816" s="2">
        <v>39080</v>
      </c>
      <c r="K816" s="2">
        <v>39447</v>
      </c>
      <c r="L816" s="2">
        <v>39813</v>
      </c>
      <c r="M816" s="2">
        <v>40178</v>
      </c>
      <c r="N816" s="2">
        <v>40543</v>
      </c>
      <c r="O816" s="2">
        <v>40907</v>
      </c>
      <c r="P816" s="2">
        <v>41274</v>
      </c>
      <c r="Q816" s="2">
        <v>41639</v>
      </c>
      <c r="R816" s="2">
        <v>42004</v>
      </c>
    </row>
    <row r="817" spans="1:26" x14ac:dyDescent="0.25">
      <c r="A817" s="4"/>
      <c r="D817">
        <v>24.0229</v>
      </c>
      <c r="E817">
        <v>6.4748000000000001</v>
      </c>
      <c r="F817">
        <v>18.008700000000001</v>
      </c>
      <c r="G817">
        <v>45.052999999999997</v>
      </c>
      <c r="H817">
        <v>23.326699999999999</v>
      </c>
      <c r="I817">
        <v>11.629899999999999</v>
      </c>
      <c r="J817">
        <v>12.5357</v>
      </c>
      <c r="K817">
        <v>10.120799999999999</v>
      </c>
      <c r="L817">
        <v>2.5787</v>
      </c>
      <c r="M817">
        <v>4.7233999999999998</v>
      </c>
      <c r="N817">
        <v>8.0391999999999992</v>
      </c>
      <c r="O817">
        <v>40.057299999999998</v>
      </c>
      <c r="P817">
        <v>9.7690000000000001</v>
      </c>
      <c r="Q817">
        <v>7.0086000000000004</v>
      </c>
      <c r="R817">
        <v>6.8415999999999997</v>
      </c>
    </row>
    <row r="818" spans="1:26" x14ac:dyDescent="0.25">
      <c r="A818" s="1" t="s">
        <v>410</v>
      </c>
      <c r="B818" t="s">
        <v>1157</v>
      </c>
      <c r="C818" t="s">
        <v>1190</v>
      </c>
      <c r="D818" s="2" t="str">
        <f>_xll.BDH($A818, $D$1, $B818, $C818, "Direction", "H", "Period", "Y")</f>
        <v>#N/A N/A</v>
      </c>
      <c r="E818" s="2"/>
      <c r="F818" s="2"/>
    </row>
    <row r="819" spans="1:26" x14ac:dyDescent="0.25">
      <c r="A819" s="4"/>
    </row>
    <row r="820" spans="1:26" x14ac:dyDescent="0.25">
      <c r="A820" s="1" t="s">
        <v>411</v>
      </c>
      <c r="B820" t="s">
        <v>1157</v>
      </c>
      <c r="C820" t="s">
        <v>1198</v>
      </c>
      <c r="D820" s="2">
        <f>_xll.BDH($A820, $D$1, $B820, $C820, "Direction", "H", "Period", "Y","cols=9;rows=2")</f>
        <v>36889</v>
      </c>
      <c r="E820" s="2">
        <v>37256</v>
      </c>
      <c r="F820" s="2">
        <v>37621</v>
      </c>
      <c r="G820" s="2">
        <v>37986</v>
      </c>
      <c r="H820" s="2">
        <v>38352</v>
      </c>
      <c r="I820" s="2">
        <v>38716</v>
      </c>
      <c r="J820" s="2">
        <v>39080</v>
      </c>
      <c r="K820" s="2">
        <v>39447</v>
      </c>
      <c r="L820" s="2">
        <v>39813</v>
      </c>
    </row>
    <row r="821" spans="1:26" x14ac:dyDescent="0.25">
      <c r="A821" s="4"/>
      <c r="D821">
        <v>70.094700000000003</v>
      </c>
      <c r="E821">
        <v>26.371400000000001</v>
      </c>
      <c r="F821">
        <v>11.2982</v>
      </c>
      <c r="G821">
        <v>20.889600000000002</v>
      </c>
      <c r="H821">
        <v>32.186599999999999</v>
      </c>
      <c r="I821">
        <v>37.704000000000001</v>
      </c>
      <c r="J821">
        <v>29.2563</v>
      </c>
      <c r="K821">
        <v>9.9687999999999999</v>
      </c>
      <c r="L821">
        <v>3.0299</v>
      </c>
    </row>
    <row r="822" spans="1:26" x14ac:dyDescent="0.25">
      <c r="A822" s="1" t="s">
        <v>412</v>
      </c>
      <c r="B822" t="s">
        <v>1157</v>
      </c>
      <c r="C822" t="s">
        <v>1185</v>
      </c>
      <c r="D822" s="2">
        <f>_xll.BDH($A822, $D$1, $B822, $C822, "Direction", "H", "Period", "Y","cols=1;rows=2")</f>
        <v>36889</v>
      </c>
    </row>
    <row r="823" spans="1:26" x14ac:dyDescent="0.25">
      <c r="A823" s="4"/>
      <c r="D823">
        <v>6.0624000000000002</v>
      </c>
    </row>
    <row r="824" spans="1:26" x14ac:dyDescent="0.25">
      <c r="A824" s="1" t="s">
        <v>413</v>
      </c>
      <c r="B824" t="s">
        <v>1157</v>
      </c>
      <c r="C824" t="s">
        <v>1185</v>
      </c>
      <c r="D824" s="2" t="str">
        <f>_xll.BDH($A824, $D$1, $B824, $C824, "Direction", "H", "Period", "Y")</f>
        <v>#N/A N/A</v>
      </c>
    </row>
    <row r="825" spans="1:26" x14ac:dyDescent="0.25">
      <c r="A825" s="4"/>
    </row>
    <row r="826" spans="1:26" x14ac:dyDescent="0.25">
      <c r="A826" s="1" t="s">
        <v>414</v>
      </c>
      <c r="B826" t="s">
        <v>1157</v>
      </c>
      <c r="C826" t="s">
        <v>1182</v>
      </c>
      <c r="D826" s="2">
        <f>_xll.BDH($A826, $D$1, $B826, $C826, "Direction", "H", "Period", "Y","cols=10;rows=2")</f>
        <v>36889</v>
      </c>
      <c r="E826" s="2">
        <v>37256</v>
      </c>
      <c r="F826" s="2">
        <v>37621</v>
      </c>
      <c r="G826" s="2">
        <v>37986</v>
      </c>
      <c r="H826" s="2">
        <v>38352</v>
      </c>
      <c r="I826" s="2">
        <v>38716</v>
      </c>
      <c r="J826" s="2">
        <v>39080</v>
      </c>
      <c r="K826" s="2">
        <v>39447</v>
      </c>
      <c r="L826" s="2">
        <v>39813</v>
      </c>
      <c r="M826" s="2">
        <v>40178</v>
      </c>
    </row>
    <row r="827" spans="1:26" x14ac:dyDescent="0.25">
      <c r="A827" s="4"/>
      <c r="D827">
        <v>10.337999999999999</v>
      </c>
      <c r="E827">
        <v>10.9092</v>
      </c>
      <c r="F827">
        <v>7.3587999999999996</v>
      </c>
      <c r="G827">
        <v>9.4696999999999996</v>
      </c>
      <c r="H827">
        <v>11.177899999999999</v>
      </c>
      <c r="I827">
        <v>11.345700000000001</v>
      </c>
      <c r="J827">
        <v>13.3216</v>
      </c>
      <c r="K827">
        <v>10.973100000000001</v>
      </c>
      <c r="L827">
        <v>11.5024</v>
      </c>
      <c r="M827">
        <v>14.695</v>
      </c>
    </row>
    <row r="828" spans="1:26" x14ac:dyDescent="0.25">
      <c r="A828" s="1" t="s">
        <v>415</v>
      </c>
      <c r="B828" t="s">
        <v>1157</v>
      </c>
      <c r="C828" t="s">
        <v>1199</v>
      </c>
      <c r="D828" s="2">
        <f>_xll.BDH($A828, $D$1, $B828, $C828, "Direction", "H", "Period", "Y","cols=22;rows=2")</f>
        <v>36889</v>
      </c>
      <c r="E828" s="2">
        <v>37256</v>
      </c>
      <c r="F828" s="2">
        <v>37621</v>
      </c>
      <c r="G828" s="2">
        <v>37986</v>
      </c>
      <c r="H828" s="2">
        <v>38352</v>
      </c>
      <c r="I828" s="2">
        <v>38716</v>
      </c>
      <c r="J828" s="2">
        <v>39080</v>
      </c>
      <c r="K828" s="2">
        <v>39447</v>
      </c>
      <c r="L828" s="2">
        <v>39813</v>
      </c>
      <c r="M828" s="2">
        <v>40178</v>
      </c>
      <c r="N828" s="2">
        <v>40543</v>
      </c>
      <c r="O828" s="2">
        <v>40907</v>
      </c>
      <c r="P828" s="2">
        <v>41274</v>
      </c>
      <c r="Q828" s="2">
        <v>41639</v>
      </c>
      <c r="R828" s="2">
        <v>42004</v>
      </c>
      <c r="S828" s="2">
        <v>42369</v>
      </c>
      <c r="T828" s="2">
        <v>42734</v>
      </c>
      <c r="U828" s="2">
        <v>43098</v>
      </c>
      <c r="V828" s="2">
        <v>43465</v>
      </c>
      <c r="W828" s="2">
        <v>43830</v>
      </c>
      <c r="X828" s="2">
        <v>44196</v>
      </c>
      <c r="Y828" s="2">
        <v>44561</v>
      </c>
      <c r="Z828" s="2"/>
    </row>
    <row r="829" spans="1:26" x14ac:dyDescent="0.25">
      <c r="A829" s="4"/>
      <c r="D829">
        <v>5.4995000000000003</v>
      </c>
      <c r="E829">
        <v>4.1432000000000002</v>
      </c>
      <c r="F829">
        <v>8.0447000000000006</v>
      </c>
      <c r="G829">
        <v>15.176500000000001</v>
      </c>
      <c r="H829">
        <v>14.7584</v>
      </c>
      <c r="I829">
        <v>16.9544</v>
      </c>
      <c r="J829">
        <v>25.4284</v>
      </c>
      <c r="K829">
        <v>23.853400000000001</v>
      </c>
      <c r="L829">
        <v>7.9945000000000004</v>
      </c>
      <c r="M829">
        <v>12.6495</v>
      </c>
      <c r="N829">
        <v>20.6464</v>
      </c>
      <c r="O829">
        <v>16.3567</v>
      </c>
      <c r="P829">
        <v>16.5593</v>
      </c>
      <c r="Q829">
        <v>16.320599999999999</v>
      </c>
      <c r="R829">
        <v>14.851100000000001</v>
      </c>
      <c r="S829">
        <v>11.62</v>
      </c>
      <c r="T829">
        <v>18.4724</v>
      </c>
      <c r="U829">
        <v>24.382300000000001</v>
      </c>
      <c r="V829">
        <v>14.515499999999999</v>
      </c>
      <c r="W829">
        <v>20.284099999999999</v>
      </c>
      <c r="X829">
        <v>25.920400000000001</v>
      </c>
      <c r="Y829">
        <v>32.090899999999998</v>
      </c>
    </row>
    <row r="830" spans="1:26" x14ac:dyDescent="0.25">
      <c r="A830" s="1" t="s">
        <v>416</v>
      </c>
      <c r="B830" t="s">
        <v>1157</v>
      </c>
      <c r="C830" t="s">
        <v>1182</v>
      </c>
      <c r="D830" s="2">
        <f>_xll.BDH($A830, $D$1, $B830, $C830, "Direction", "H", "Period", "Y","cols=10;rows=2")</f>
        <v>36889</v>
      </c>
      <c r="E830" s="2">
        <v>37256</v>
      </c>
      <c r="F830" s="2">
        <v>37621</v>
      </c>
      <c r="G830" s="2">
        <v>37986</v>
      </c>
      <c r="H830" s="2">
        <v>38352</v>
      </c>
      <c r="I830" s="2">
        <v>38716</v>
      </c>
      <c r="J830" s="2">
        <v>39080</v>
      </c>
      <c r="K830" s="2">
        <v>39447</v>
      </c>
      <c r="L830" s="2">
        <v>39813</v>
      </c>
      <c r="M830" s="2">
        <v>40178</v>
      </c>
    </row>
    <row r="831" spans="1:26" x14ac:dyDescent="0.25">
      <c r="A831" s="4"/>
      <c r="D831">
        <v>2.4108000000000001</v>
      </c>
      <c r="E831">
        <v>2.6920999999999999</v>
      </c>
      <c r="F831">
        <v>3.2538999999999998</v>
      </c>
      <c r="G831">
        <v>5.2150999999999996</v>
      </c>
      <c r="H831">
        <v>4.6939000000000002</v>
      </c>
      <c r="I831">
        <v>4.1963999999999997</v>
      </c>
      <c r="J831">
        <v>4.6017000000000001</v>
      </c>
      <c r="K831">
        <v>3.7816999999999998</v>
      </c>
      <c r="L831">
        <v>1.5189999999999999</v>
      </c>
      <c r="M831">
        <v>1.6173999999999999</v>
      </c>
    </row>
    <row r="832" spans="1:26" x14ac:dyDescent="0.25">
      <c r="A832" s="1" t="s">
        <v>417</v>
      </c>
      <c r="B832" t="s">
        <v>1157</v>
      </c>
      <c r="C832" t="s">
        <v>1180</v>
      </c>
      <c r="D832" s="2">
        <f>_xll.BDH($A832, $D$1, $B832, $C832, "Direction", "H", "Period", "Y","cols=12;rows=2")</f>
        <v>36889</v>
      </c>
      <c r="E832" s="2">
        <v>37256</v>
      </c>
      <c r="F832" s="2">
        <v>37621</v>
      </c>
      <c r="G832" s="2">
        <v>37986</v>
      </c>
      <c r="H832" s="2">
        <v>38352</v>
      </c>
      <c r="I832" s="2">
        <v>38716</v>
      </c>
      <c r="J832" s="2">
        <v>39080</v>
      </c>
      <c r="K832" s="2">
        <v>39447</v>
      </c>
      <c r="L832" s="2">
        <v>39813</v>
      </c>
      <c r="M832" s="2">
        <v>40178</v>
      </c>
      <c r="N832" s="2">
        <v>40543</v>
      </c>
      <c r="O832" s="2">
        <v>40907</v>
      </c>
    </row>
    <row r="833" spans="1:25" x14ac:dyDescent="0.25">
      <c r="A833" s="4"/>
      <c r="D833">
        <v>69.426699999999997</v>
      </c>
      <c r="E833">
        <v>7.1311999999999998</v>
      </c>
      <c r="F833">
        <v>6.2154999999999996</v>
      </c>
      <c r="G833">
        <v>7.8924000000000003</v>
      </c>
      <c r="H833">
        <v>15.0175</v>
      </c>
      <c r="I833">
        <v>8.5823999999999998</v>
      </c>
      <c r="J833">
        <v>7.26</v>
      </c>
      <c r="K833">
        <v>5.9877000000000002</v>
      </c>
      <c r="L833">
        <v>5.6090999999999998</v>
      </c>
      <c r="M833">
        <v>9.9482999999999997</v>
      </c>
      <c r="N833">
        <v>14.374499999999999</v>
      </c>
      <c r="O833">
        <v>7.5487000000000002</v>
      </c>
    </row>
    <row r="834" spans="1:25" x14ac:dyDescent="0.25">
      <c r="A834" s="1" t="s">
        <v>418</v>
      </c>
      <c r="B834" t="s">
        <v>1157</v>
      </c>
      <c r="C834" t="s">
        <v>1200</v>
      </c>
      <c r="D834" s="2">
        <f>_xll.BDH($A834, $D$1, $B834, $C834, "Direction", "H", "Period", "Y","cols=21;rows=2")</f>
        <v>36889</v>
      </c>
      <c r="E834" s="2">
        <v>37256</v>
      </c>
      <c r="F834" s="2">
        <v>37621</v>
      </c>
      <c r="G834" s="2">
        <v>37986</v>
      </c>
      <c r="H834" s="2">
        <v>38352</v>
      </c>
      <c r="I834" s="2">
        <v>38716</v>
      </c>
      <c r="J834" s="2">
        <v>39080</v>
      </c>
      <c r="K834" s="2">
        <v>39447</v>
      </c>
      <c r="L834" s="2">
        <v>39813</v>
      </c>
      <c r="M834" s="2">
        <v>40178</v>
      </c>
      <c r="N834" s="2">
        <v>40543</v>
      </c>
      <c r="O834" s="2">
        <v>40907</v>
      </c>
      <c r="P834" s="2">
        <v>41274</v>
      </c>
      <c r="Q834" s="2">
        <v>41639</v>
      </c>
      <c r="R834" s="2">
        <v>42004</v>
      </c>
      <c r="S834" s="2">
        <v>42369</v>
      </c>
      <c r="T834" s="2">
        <v>42734</v>
      </c>
      <c r="U834" s="2">
        <v>43098</v>
      </c>
      <c r="V834" s="2">
        <v>43465</v>
      </c>
      <c r="W834" s="2">
        <v>43830</v>
      </c>
      <c r="X834" s="2">
        <v>44196</v>
      </c>
    </row>
    <row r="835" spans="1:25" x14ac:dyDescent="0.25">
      <c r="A835" s="4"/>
      <c r="D835">
        <v>10.9498</v>
      </c>
      <c r="E835">
        <v>87.083100000000002</v>
      </c>
      <c r="F835">
        <v>11.881</v>
      </c>
      <c r="G835">
        <v>6.0949</v>
      </c>
      <c r="H835">
        <v>8.2149999999999999</v>
      </c>
      <c r="I835">
        <v>7.1356000000000002</v>
      </c>
      <c r="J835">
        <v>8.5032999999999994</v>
      </c>
      <c r="K835">
        <v>21.941400000000002</v>
      </c>
      <c r="L835">
        <v>10.4208</v>
      </c>
      <c r="M835">
        <v>7.3811</v>
      </c>
      <c r="N835">
        <v>8.8933999999999997</v>
      </c>
      <c r="O835">
        <v>8.0755999999999997</v>
      </c>
      <c r="P835">
        <v>9.8002000000000002</v>
      </c>
      <c r="Q835">
        <v>12.334899999999999</v>
      </c>
      <c r="R835">
        <v>15.4529</v>
      </c>
      <c r="S835">
        <v>16.090199999999999</v>
      </c>
      <c r="T835">
        <v>14.762600000000001</v>
      </c>
      <c r="U835">
        <v>19.920999999999999</v>
      </c>
      <c r="V835">
        <v>12.8164</v>
      </c>
      <c r="W835">
        <v>13.7338</v>
      </c>
      <c r="X835">
        <v>7.31</v>
      </c>
    </row>
    <row r="836" spans="1:25" x14ac:dyDescent="0.25">
      <c r="A836" s="1" t="s">
        <v>419</v>
      </c>
      <c r="B836" t="s">
        <v>1157</v>
      </c>
      <c r="C836" t="s">
        <v>1199</v>
      </c>
      <c r="D836" s="2">
        <f>_xll.BDH($A836, $D$1, $B836, $C836, "Direction", "H", "Period", "Y","cols=22;rows=2")</f>
        <v>36889</v>
      </c>
      <c r="E836" s="2">
        <v>37256</v>
      </c>
      <c r="F836" s="2">
        <v>37621</v>
      </c>
      <c r="G836" s="2">
        <v>37986</v>
      </c>
      <c r="H836" s="2">
        <v>38352</v>
      </c>
      <c r="I836" s="2">
        <v>38716</v>
      </c>
      <c r="J836" s="2">
        <v>39080</v>
      </c>
      <c r="K836" s="2">
        <v>39447</v>
      </c>
      <c r="L836" s="2">
        <v>39813</v>
      </c>
      <c r="M836" s="2">
        <v>40178</v>
      </c>
      <c r="N836" s="2">
        <v>40543</v>
      </c>
      <c r="O836" s="2">
        <v>40907</v>
      </c>
      <c r="P836" s="2">
        <v>41274</v>
      </c>
      <c r="Q836" s="2">
        <v>41639</v>
      </c>
      <c r="R836" s="2">
        <v>42004</v>
      </c>
      <c r="S836" s="2">
        <v>42369</v>
      </c>
      <c r="T836" s="2">
        <v>42734</v>
      </c>
      <c r="U836" s="2">
        <v>43098</v>
      </c>
      <c r="V836" s="2">
        <v>43465</v>
      </c>
      <c r="W836" s="2">
        <v>43830</v>
      </c>
      <c r="X836" s="2">
        <v>44196</v>
      </c>
      <c r="Y836" s="2">
        <v>44561</v>
      </c>
    </row>
    <row r="837" spans="1:25" x14ac:dyDescent="0.25">
      <c r="A837" s="4"/>
      <c r="D837">
        <v>8.7096999999999998</v>
      </c>
      <c r="E837">
        <v>6.2127999999999997</v>
      </c>
      <c r="F837">
        <v>6.0439999999999996</v>
      </c>
      <c r="G837">
        <v>9.2118000000000002</v>
      </c>
      <c r="H837">
        <v>8.4146999999999998</v>
      </c>
      <c r="I837">
        <v>7.5418000000000003</v>
      </c>
      <c r="J837">
        <v>7.524</v>
      </c>
      <c r="K837">
        <v>8.1640999999999995</v>
      </c>
      <c r="L837">
        <v>4.8132000000000001</v>
      </c>
      <c r="M837">
        <v>7.0130999999999997</v>
      </c>
      <c r="N837">
        <v>7.1375000000000002</v>
      </c>
      <c r="O837">
        <v>5.8371000000000004</v>
      </c>
      <c r="P837">
        <v>6.5153999999999996</v>
      </c>
      <c r="Q837">
        <v>8.7939000000000007</v>
      </c>
      <c r="R837">
        <v>8.3226999999999993</v>
      </c>
      <c r="S837">
        <v>7.7472000000000003</v>
      </c>
      <c r="T837">
        <v>13.6343</v>
      </c>
      <c r="U837">
        <v>10.5562</v>
      </c>
      <c r="V837">
        <v>7.9512999999999998</v>
      </c>
      <c r="W837">
        <v>8.4999000000000002</v>
      </c>
      <c r="X837">
        <v>26.926300000000001</v>
      </c>
      <c r="Y837">
        <v>18.275700000000001</v>
      </c>
    </row>
    <row r="838" spans="1:25" x14ac:dyDescent="0.25">
      <c r="A838" s="1" t="s">
        <v>420</v>
      </c>
      <c r="B838" t="s">
        <v>1157</v>
      </c>
      <c r="C838" t="s">
        <v>1181</v>
      </c>
      <c r="D838" s="2">
        <f>_xll.BDH($A838, $D$1, $B838, $C838, "Direction", "H", "Period", "Y","cols=11;rows=2")</f>
        <v>36889</v>
      </c>
      <c r="E838" s="2">
        <v>37256</v>
      </c>
      <c r="F838" s="2">
        <v>37621</v>
      </c>
      <c r="G838" s="2">
        <v>37986</v>
      </c>
      <c r="H838" s="2">
        <v>38352</v>
      </c>
      <c r="I838" s="2">
        <v>38716</v>
      </c>
      <c r="J838" s="2">
        <v>39080</v>
      </c>
      <c r="K838" s="2">
        <v>39447</v>
      </c>
      <c r="L838" s="2">
        <v>39813</v>
      </c>
      <c r="M838" s="2">
        <v>40178</v>
      </c>
      <c r="N838" s="2">
        <v>40543</v>
      </c>
    </row>
    <row r="839" spans="1:25" x14ac:dyDescent="0.25">
      <c r="A839" s="4"/>
      <c r="D839">
        <v>50.031500000000001</v>
      </c>
      <c r="E839">
        <v>19.278500000000001</v>
      </c>
      <c r="F839">
        <v>14.4498</v>
      </c>
      <c r="G839">
        <v>16.265699999999999</v>
      </c>
      <c r="H839">
        <v>13.5222</v>
      </c>
      <c r="I839">
        <v>18.428100000000001</v>
      </c>
      <c r="J839">
        <v>15.636799999999999</v>
      </c>
      <c r="K839">
        <v>9.6273999999999997</v>
      </c>
      <c r="L839">
        <v>6.5876000000000001</v>
      </c>
      <c r="M839">
        <v>7.0780000000000003</v>
      </c>
      <c r="N839">
        <v>7.3872</v>
      </c>
    </row>
    <row r="840" spans="1:25" x14ac:dyDescent="0.25">
      <c r="A840" s="1" t="s">
        <v>421</v>
      </c>
      <c r="B840" t="s">
        <v>1157</v>
      </c>
      <c r="C840" t="s">
        <v>1189</v>
      </c>
      <c r="D840" s="2">
        <f>_xll.BDH($A840, $D$1, $B840, $C840, "Direction", "H", "Period", "Y","cols=6;rows=2")</f>
        <v>36889</v>
      </c>
      <c r="E840" s="2">
        <v>37256</v>
      </c>
      <c r="F840" s="2">
        <v>37621</v>
      </c>
      <c r="G840" s="2">
        <v>37986</v>
      </c>
      <c r="H840" s="2">
        <v>38352</v>
      </c>
      <c r="I840" s="2">
        <v>38716</v>
      </c>
    </row>
    <row r="841" spans="1:25" x14ac:dyDescent="0.25">
      <c r="A841" s="4"/>
      <c r="D841">
        <v>13.2277</v>
      </c>
      <c r="E841">
        <v>7.3376000000000001</v>
      </c>
      <c r="F841">
        <v>85.664500000000004</v>
      </c>
      <c r="G841">
        <v>283.7371</v>
      </c>
      <c r="H841">
        <v>27.086500000000001</v>
      </c>
      <c r="I841">
        <v>33.246600000000001</v>
      </c>
    </row>
    <row r="842" spans="1:25" x14ac:dyDescent="0.25">
      <c r="A842" s="1" t="s">
        <v>422</v>
      </c>
      <c r="B842" t="s">
        <v>1157</v>
      </c>
      <c r="C842" t="s">
        <v>1185</v>
      </c>
      <c r="D842" s="2">
        <f>_xll.BDH($A842, $D$1, $B842, $C842, "Direction", "H", "Period", "Y","cols=1;rows=2")</f>
        <v>36889</v>
      </c>
    </row>
    <row r="843" spans="1:25" x14ac:dyDescent="0.25">
      <c r="A843" s="4"/>
      <c r="D843">
        <v>1.2105999999999999</v>
      </c>
    </row>
    <row r="844" spans="1:25" x14ac:dyDescent="0.25">
      <c r="A844" s="1" t="s">
        <v>423</v>
      </c>
      <c r="B844" t="s">
        <v>1157</v>
      </c>
      <c r="C844" t="s">
        <v>1199</v>
      </c>
      <c r="D844" s="2">
        <f>_xll.BDH($A844, $D$1, $B844, $C844, "Direction", "H", "Period", "Y","cols=22;rows=2")</f>
        <v>36889</v>
      </c>
      <c r="E844" s="2">
        <v>37256</v>
      </c>
      <c r="F844" s="2">
        <v>37621</v>
      </c>
      <c r="G844" s="2">
        <v>37986</v>
      </c>
      <c r="H844" s="2">
        <v>38352</v>
      </c>
      <c r="I844" s="2">
        <v>38716</v>
      </c>
      <c r="J844" s="2">
        <v>39080</v>
      </c>
      <c r="K844" s="2">
        <v>39447</v>
      </c>
      <c r="L844" s="2">
        <v>39813</v>
      </c>
      <c r="M844" s="2">
        <v>40178</v>
      </c>
      <c r="N844" s="2">
        <v>40543</v>
      </c>
      <c r="O844" s="2">
        <v>40907</v>
      </c>
      <c r="P844" s="2">
        <v>41274</v>
      </c>
      <c r="Q844" s="2">
        <v>41639</v>
      </c>
      <c r="R844" s="2">
        <v>42004</v>
      </c>
      <c r="S844" s="2">
        <v>42369</v>
      </c>
      <c r="T844" s="2">
        <v>42734</v>
      </c>
      <c r="U844" s="2">
        <v>43098</v>
      </c>
      <c r="V844" s="2">
        <v>43465</v>
      </c>
      <c r="W844" s="2">
        <v>43830</v>
      </c>
      <c r="X844" s="2">
        <v>44196</v>
      </c>
      <c r="Y844" s="2">
        <v>44561</v>
      </c>
    </row>
    <row r="845" spans="1:25" x14ac:dyDescent="0.25">
      <c r="A845" s="4"/>
      <c r="D845">
        <v>7.7470999999999997</v>
      </c>
      <c r="E845">
        <v>5.9035000000000002</v>
      </c>
      <c r="F845">
        <v>9.6640999999999995</v>
      </c>
      <c r="G845">
        <v>9.7583000000000002</v>
      </c>
      <c r="H845">
        <v>10.2791</v>
      </c>
      <c r="I845">
        <v>12.8018</v>
      </c>
      <c r="J845">
        <v>12.1622</v>
      </c>
      <c r="K845">
        <v>9.7920999999999996</v>
      </c>
      <c r="L845">
        <v>5.8223000000000003</v>
      </c>
      <c r="M845">
        <v>6.2252999999999998</v>
      </c>
      <c r="N845">
        <v>8.3392999999999997</v>
      </c>
      <c r="O845">
        <v>7.5753000000000004</v>
      </c>
      <c r="P845">
        <v>8.5036000000000005</v>
      </c>
      <c r="Q845">
        <v>10.2445</v>
      </c>
      <c r="R845">
        <v>12.9102</v>
      </c>
      <c r="S845">
        <v>9.2597000000000005</v>
      </c>
      <c r="T845">
        <v>9.7139000000000006</v>
      </c>
      <c r="U845">
        <v>21.711099999999998</v>
      </c>
      <c r="V845">
        <v>12.9755</v>
      </c>
      <c r="W845">
        <v>12.0246</v>
      </c>
      <c r="X845">
        <v>9.6425999999999998</v>
      </c>
      <c r="Y845">
        <v>14.345800000000001</v>
      </c>
    </row>
    <row r="846" spans="1:25" x14ac:dyDescent="0.25">
      <c r="A846" s="1" t="s">
        <v>424</v>
      </c>
      <c r="B846" t="s">
        <v>1157</v>
      </c>
      <c r="C846" t="s">
        <v>1185</v>
      </c>
      <c r="D846" s="2">
        <f>_xll.BDH($A846, $D$1, $B846, $C846, "Direction", "H", "Period", "Y","cols=1;rows=2")</f>
        <v>36889</v>
      </c>
    </row>
    <row r="847" spans="1:25" x14ac:dyDescent="0.25">
      <c r="A847" s="4"/>
      <c r="D847">
        <v>4.9682000000000004</v>
      </c>
    </row>
    <row r="848" spans="1:25" x14ac:dyDescent="0.25">
      <c r="A848" s="1" t="s">
        <v>425</v>
      </c>
      <c r="B848" t="s">
        <v>1157</v>
      </c>
      <c r="C848" t="s">
        <v>1182</v>
      </c>
      <c r="D848" s="2">
        <f>_xll.BDH($A848, $D$1, $B848, $C848, "Direction", "H", "Period", "Y","cols=10;rows=2")</f>
        <v>36889</v>
      </c>
      <c r="E848" s="2">
        <v>37256</v>
      </c>
      <c r="F848" s="2">
        <v>37621</v>
      </c>
      <c r="G848" s="2">
        <v>37986</v>
      </c>
      <c r="H848" s="2">
        <v>38352</v>
      </c>
      <c r="I848" s="2">
        <v>38716</v>
      </c>
      <c r="J848" s="2">
        <v>39080</v>
      </c>
      <c r="K848" s="2">
        <v>39447</v>
      </c>
      <c r="L848" s="2">
        <v>39813</v>
      </c>
      <c r="M848" s="2">
        <v>40178</v>
      </c>
    </row>
    <row r="849" spans="1:26" x14ac:dyDescent="0.25">
      <c r="A849" s="4"/>
      <c r="D849">
        <v>33.1098</v>
      </c>
      <c r="E849">
        <v>20.855899999999998</v>
      </c>
      <c r="F849">
        <v>16.437000000000001</v>
      </c>
      <c r="G849">
        <v>42.505699999999997</v>
      </c>
      <c r="H849">
        <v>51.011699999999998</v>
      </c>
      <c r="I849">
        <v>34.891800000000003</v>
      </c>
      <c r="J849">
        <v>16.212199999999999</v>
      </c>
      <c r="K849">
        <v>15.5586</v>
      </c>
      <c r="L849">
        <v>8.2263999999999999</v>
      </c>
      <c r="M849">
        <v>13.598000000000001</v>
      </c>
    </row>
    <row r="850" spans="1:26" x14ac:dyDescent="0.25">
      <c r="A850" s="1" t="s">
        <v>426</v>
      </c>
      <c r="B850" t="s">
        <v>1157</v>
      </c>
      <c r="C850" t="s">
        <v>1199</v>
      </c>
      <c r="D850" s="2">
        <f>_xll.BDH($A850, $D$1, $B850, $C850, "Direction", "H", "Period", "Y","cols=22;rows=2")</f>
        <v>36889</v>
      </c>
      <c r="E850" s="2">
        <v>37256</v>
      </c>
      <c r="F850" s="2">
        <v>37621</v>
      </c>
      <c r="G850" s="2">
        <v>37986</v>
      </c>
      <c r="H850" s="2">
        <v>38352</v>
      </c>
      <c r="I850" s="2">
        <v>38716</v>
      </c>
      <c r="J850" s="2">
        <v>39080</v>
      </c>
      <c r="K850" s="2">
        <v>39447</v>
      </c>
      <c r="L850" s="2">
        <v>39813</v>
      </c>
      <c r="M850" s="2">
        <v>40178</v>
      </c>
      <c r="N850" s="2">
        <v>40543</v>
      </c>
      <c r="O850" s="2">
        <v>40907</v>
      </c>
      <c r="P850" s="2">
        <v>41274</v>
      </c>
      <c r="Q850" s="2">
        <v>41639</v>
      </c>
      <c r="R850" s="2">
        <v>42004</v>
      </c>
      <c r="S850" s="2">
        <v>42369</v>
      </c>
      <c r="T850" s="2">
        <v>42734</v>
      </c>
      <c r="U850" s="2">
        <v>43098</v>
      </c>
      <c r="V850" s="2">
        <v>43465</v>
      </c>
      <c r="W850" s="2">
        <v>43830</v>
      </c>
      <c r="X850" s="2">
        <v>44196</v>
      </c>
      <c r="Y850" s="2">
        <v>44561</v>
      </c>
    </row>
    <row r="851" spans="1:26" x14ac:dyDescent="0.25">
      <c r="A851" s="4"/>
      <c r="D851">
        <v>9.2393000000000001</v>
      </c>
      <c r="E851">
        <v>7.6166</v>
      </c>
      <c r="F851">
        <v>7.6037999999999997</v>
      </c>
      <c r="G851">
        <v>9.1768999999999998</v>
      </c>
      <c r="H851">
        <v>11.537000000000001</v>
      </c>
      <c r="I851">
        <v>8.6706000000000003</v>
      </c>
      <c r="J851">
        <v>10.4101</v>
      </c>
      <c r="K851">
        <v>8.4431999999999992</v>
      </c>
      <c r="L851">
        <v>7.9669999999999996</v>
      </c>
      <c r="M851">
        <v>8.1450999999999993</v>
      </c>
      <c r="N851">
        <v>12.685</v>
      </c>
      <c r="O851">
        <v>12.5533</v>
      </c>
      <c r="P851">
        <v>17.621400000000001</v>
      </c>
      <c r="Q851">
        <v>17.0837</v>
      </c>
      <c r="R851">
        <v>23.394500000000001</v>
      </c>
      <c r="S851">
        <v>16.535399999999999</v>
      </c>
      <c r="T851">
        <v>18.860800000000001</v>
      </c>
      <c r="U851">
        <v>20.2209</v>
      </c>
      <c r="V851">
        <v>18.824300000000001</v>
      </c>
      <c r="W851">
        <v>23.077100000000002</v>
      </c>
      <c r="X851">
        <v>19.497800000000002</v>
      </c>
      <c r="Y851">
        <v>41.184199999999997</v>
      </c>
    </row>
    <row r="852" spans="1:26" x14ac:dyDescent="0.25">
      <c r="A852" s="1" t="s">
        <v>427</v>
      </c>
      <c r="B852" t="s">
        <v>1157</v>
      </c>
      <c r="C852" t="s">
        <v>1183</v>
      </c>
      <c r="D852" s="2">
        <f>_xll.BDH($A852, $D$1, $B852, $C852, "Direction", "H", "Period", "Y","cols=7;rows=2")</f>
        <v>36889</v>
      </c>
      <c r="E852" s="2">
        <v>37256</v>
      </c>
      <c r="F852" s="2">
        <v>37621</v>
      </c>
      <c r="G852" s="2">
        <v>37986</v>
      </c>
      <c r="H852" s="2">
        <v>38352</v>
      </c>
      <c r="I852" s="2">
        <v>38716</v>
      </c>
      <c r="J852" s="2">
        <v>39080</v>
      </c>
    </row>
    <row r="853" spans="1:26" x14ac:dyDescent="0.25">
      <c r="A853" s="4"/>
      <c r="D853">
        <v>28.497299999999999</v>
      </c>
      <c r="E853">
        <v>18.47</v>
      </c>
      <c r="F853">
        <v>10.0867</v>
      </c>
      <c r="G853">
        <v>13.051299999999999</v>
      </c>
      <c r="H853">
        <v>12.883699999999999</v>
      </c>
      <c r="I853">
        <v>15.320499999999999</v>
      </c>
      <c r="J853">
        <v>18.813500000000001</v>
      </c>
    </row>
    <row r="854" spans="1:26" x14ac:dyDescent="0.25">
      <c r="A854" s="1" t="s">
        <v>428</v>
      </c>
      <c r="B854" t="s">
        <v>1157</v>
      </c>
      <c r="C854" t="s">
        <v>1199</v>
      </c>
      <c r="D854" s="2">
        <f>_xll.BDH($A854, $D$1, $B854, $C854, "Direction", "H", "Period", "Y","cols=22;rows=2")</f>
        <v>36889</v>
      </c>
      <c r="E854" s="2">
        <v>37256</v>
      </c>
      <c r="F854" s="2">
        <v>37621</v>
      </c>
      <c r="G854" s="2">
        <v>37986</v>
      </c>
      <c r="H854" s="2">
        <v>38352</v>
      </c>
      <c r="I854" s="2">
        <v>38716</v>
      </c>
      <c r="J854" s="2">
        <v>39080</v>
      </c>
      <c r="K854" s="2">
        <v>39447</v>
      </c>
      <c r="L854" s="2">
        <v>39813</v>
      </c>
      <c r="M854" s="2">
        <v>40178</v>
      </c>
      <c r="N854" s="2">
        <v>40543</v>
      </c>
      <c r="O854" s="2">
        <v>40907</v>
      </c>
      <c r="P854" s="2">
        <v>41274</v>
      </c>
      <c r="Q854" s="2">
        <v>41639</v>
      </c>
      <c r="R854" s="2">
        <v>42004</v>
      </c>
      <c r="S854" s="2">
        <v>42369</v>
      </c>
      <c r="T854" s="2">
        <v>42734</v>
      </c>
      <c r="U854" s="2">
        <v>43098</v>
      </c>
      <c r="V854" s="2">
        <v>43465</v>
      </c>
      <c r="W854" s="2">
        <v>43830</v>
      </c>
      <c r="X854" s="2">
        <v>44196</v>
      </c>
      <c r="Y854" s="2">
        <v>44561</v>
      </c>
    </row>
    <row r="855" spans="1:26" x14ac:dyDescent="0.25">
      <c r="A855" s="4"/>
      <c r="D855">
        <v>26.660900000000002</v>
      </c>
      <c r="E855">
        <v>20.1249</v>
      </c>
      <c r="F855">
        <v>11.027799999999999</v>
      </c>
      <c r="G855">
        <v>15.705500000000001</v>
      </c>
      <c r="H855">
        <v>20.748899999999999</v>
      </c>
      <c r="I855">
        <v>19.0396</v>
      </c>
      <c r="J855">
        <v>15.609400000000001</v>
      </c>
      <c r="K855">
        <v>18.587599999999998</v>
      </c>
      <c r="L855">
        <v>7.3112000000000004</v>
      </c>
      <c r="M855">
        <v>14.8078</v>
      </c>
      <c r="N855">
        <v>18.998000000000001</v>
      </c>
      <c r="O855">
        <v>14.9376</v>
      </c>
      <c r="P855">
        <v>13.0532</v>
      </c>
      <c r="Q855">
        <v>11.1541</v>
      </c>
      <c r="R855">
        <v>9.8588000000000005</v>
      </c>
      <c r="S855">
        <v>10.3095</v>
      </c>
      <c r="T855">
        <v>18.1952</v>
      </c>
      <c r="U855">
        <v>16.517299999999999</v>
      </c>
      <c r="V855">
        <v>8.7469000000000001</v>
      </c>
      <c r="W855">
        <v>10.2517</v>
      </c>
      <c r="X855">
        <v>10.307</v>
      </c>
      <c r="Y855">
        <v>9.0152999999999999</v>
      </c>
    </row>
    <row r="856" spans="1:26" x14ac:dyDescent="0.25">
      <c r="A856" s="1" t="s">
        <v>429</v>
      </c>
      <c r="B856" t="s">
        <v>1157</v>
      </c>
      <c r="C856" t="s">
        <v>1180</v>
      </c>
      <c r="D856" s="2">
        <f>_xll.BDH($A856, $D$1, $B856, $C856, "Direction", "H", "Period", "Y","cols=7;rows=2")</f>
        <v>36889</v>
      </c>
      <c r="E856" s="2">
        <v>37256</v>
      </c>
      <c r="F856" s="2">
        <v>37621</v>
      </c>
      <c r="G856" s="2">
        <v>37986</v>
      </c>
      <c r="H856" s="2">
        <v>38352</v>
      </c>
      <c r="I856" s="2">
        <v>39080</v>
      </c>
      <c r="J856" s="2">
        <v>39447</v>
      </c>
      <c r="K856" s="2"/>
      <c r="L856" s="2"/>
      <c r="M856" s="2"/>
      <c r="N856" s="2"/>
      <c r="O856" s="2"/>
    </row>
    <row r="857" spans="1:26" x14ac:dyDescent="0.25">
      <c r="A857" s="4"/>
      <c r="D857">
        <v>5.2032999999999996</v>
      </c>
      <c r="E857">
        <v>5.6890999999999998</v>
      </c>
      <c r="F857">
        <v>7.4977999999999998</v>
      </c>
      <c r="G857">
        <v>9.0229999999999997</v>
      </c>
      <c r="H857">
        <v>12.8544</v>
      </c>
      <c r="I857">
        <v>8.8544999999999998</v>
      </c>
      <c r="J857">
        <v>3.5676000000000001</v>
      </c>
    </row>
    <row r="858" spans="1:26" x14ac:dyDescent="0.25">
      <c r="A858" s="1" t="s">
        <v>430</v>
      </c>
      <c r="B858" t="s">
        <v>1157</v>
      </c>
      <c r="C858" t="s">
        <v>1199</v>
      </c>
      <c r="D858" s="2">
        <f>_xll.BDH($A858, $D$1, $B858, $C858, "Direction", "H", "Period", "Y","cols=22;rows=2")</f>
        <v>36889</v>
      </c>
      <c r="E858" s="2">
        <v>37256</v>
      </c>
      <c r="F858" s="2">
        <v>37621</v>
      </c>
      <c r="G858" s="2">
        <v>37986</v>
      </c>
      <c r="H858" s="2">
        <v>38352</v>
      </c>
      <c r="I858" s="2">
        <v>38716</v>
      </c>
      <c r="J858" s="2">
        <v>39080</v>
      </c>
      <c r="K858" s="2">
        <v>39447</v>
      </c>
      <c r="L858" s="2">
        <v>39813</v>
      </c>
      <c r="M858" s="2">
        <v>40178</v>
      </c>
      <c r="N858" s="2">
        <v>40543</v>
      </c>
      <c r="O858" s="2">
        <v>40907</v>
      </c>
      <c r="P858" s="2">
        <v>41274</v>
      </c>
      <c r="Q858" s="2">
        <v>41639</v>
      </c>
      <c r="R858" s="2">
        <v>42004</v>
      </c>
      <c r="S858" s="2">
        <v>42369</v>
      </c>
      <c r="T858" s="2">
        <v>42734</v>
      </c>
      <c r="U858" s="2">
        <v>43098</v>
      </c>
      <c r="V858" s="2">
        <v>43465</v>
      </c>
      <c r="W858" s="2">
        <v>43830</v>
      </c>
      <c r="X858" s="2">
        <v>44196</v>
      </c>
      <c r="Y858" s="2">
        <v>44561</v>
      </c>
      <c r="Z858" s="2"/>
    </row>
    <row r="859" spans="1:26" x14ac:dyDescent="0.25">
      <c r="A859" s="4"/>
      <c r="D859">
        <v>8.5588999999999995</v>
      </c>
      <c r="E859">
        <v>11.9054</v>
      </c>
      <c r="F859">
        <v>7.3003</v>
      </c>
      <c r="G859">
        <v>8.3728999999999996</v>
      </c>
      <c r="H859">
        <v>13.552099999999999</v>
      </c>
      <c r="I859">
        <v>9.8188999999999993</v>
      </c>
      <c r="J859">
        <v>13.6549</v>
      </c>
      <c r="K859">
        <v>12.0861</v>
      </c>
      <c r="L859">
        <v>9.8663000000000007</v>
      </c>
      <c r="M859">
        <v>7.0251000000000001</v>
      </c>
      <c r="N859">
        <v>23.3735</v>
      </c>
      <c r="O859">
        <v>22.9267</v>
      </c>
      <c r="P859">
        <v>13.960599999999999</v>
      </c>
      <c r="Q859">
        <v>16.235499999999998</v>
      </c>
      <c r="R859">
        <v>20.270700000000001</v>
      </c>
      <c r="S859">
        <v>19.6374</v>
      </c>
      <c r="T859">
        <v>17.2727</v>
      </c>
      <c r="U859">
        <v>16.441800000000001</v>
      </c>
      <c r="V859">
        <v>10.6996</v>
      </c>
      <c r="W859">
        <v>13.8363</v>
      </c>
      <c r="X859">
        <v>9.2136999999999993</v>
      </c>
      <c r="Y859">
        <v>12.0101</v>
      </c>
    </row>
    <row r="860" spans="1:26" x14ac:dyDescent="0.25">
      <c r="A860" s="1" t="s">
        <v>431</v>
      </c>
      <c r="B860" t="s">
        <v>1157</v>
      </c>
      <c r="C860" t="s">
        <v>1198</v>
      </c>
      <c r="D860" s="2">
        <f>_xll.BDH($A860, $D$1, $B860, $C860, "Direction", "H", "Period", "Y","cols=9;rows=2")</f>
        <v>36889</v>
      </c>
      <c r="E860" s="2">
        <v>37256</v>
      </c>
      <c r="F860" s="2">
        <v>37621</v>
      </c>
      <c r="G860" s="2">
        <v>37986</v>
      </c>
      <c r="H860" s="2">
        <v>38352</v>
      </c>
      <c r="I860" s="2">
        <v>38716</v>
      </c>
      <c r="J860" s="2">
        <v>39080</v>
      </c>
      <c r="K860" s="2">
        <v>39447</v>
      </c>
      <c r="L860" s="2">
        <v>39813</v>
      </c>
    </row>
    <row r="861" spans="1:26" x14ac:dyDescent="0.25">
      <c r="A861" s="4"/>
      <c r="D861">
        <v>7.3520000000000003</v>
      </c>
      <c r="E861">
        <v>17.879799999999999</v>
      </c>
      <c r="F861">
        <v>3.4033000000000002</v>
      </c>
      <c r="G861">
        <v>5.2679</v>
      </c>
      <c r="H861">
        <v>4.7988</v>
      </c>
      <c r="I861">
        <v>5.9370000000000003</v>
      </c>
      <c r="J861">
        <v>5.4859999999999998</v>
      </c>
      <c r="K861">
        <v>5.1696999999999997</v>
      </c>
      <c r="L861">
        <v>3.2744</v>
      </c>
    </row>
    <row r="862" spans="1:26" x14ac:dyDescent="0.25">
      <c r="A862" s="1" t="s">
        <v>432</v>
      </c>
      <c r="B862" t="s">
        <v>1157</v>
      </c>
      <c r="C862" t="s">
        <v>1199</v>
      </c>
      <c r="D862" s="2">
        <f>_xll.BDH($A862, $D$1, $B862, $C862, "Direction", "H", "Period", "Y","cols=22;rows=2")</f>
        <v>36889</v>
      </c>
      <c r="E862" s="2">
        <v>37256</v>
      </c>
      <c r="F862" s="2">
        <v>37621</v>
      </c>
      <c r="G862" s="2">
        <v>37986</v>
      </c>
      <c r="H862" s="2">
        <v>38352</v>
      </c>
      <c r="I862" s="2">
        <v>38716</v>
      </c>
      <c r="J862" s="2">
        <v>39080</v>
      </c>
      <c r="K862" s="2">
        <v>39447</v>
      </c>
      <c r="L862" s="2">
        <v>39813</v>
      </c>
      <c r="M862" s="2">
        <v>40178</v>
      </c>
      <c r="N862" s="2">
        <v>40543</v>
      </c>
      <c r="O862" s="2">
        <v>40907</v>
      </c>
      <c r="P862" s="2">
        <v>41274</v>
      </c>
      <c r="Q862" s="2">
        <v>41639</v>
      </c>
      <c r="R862" s="2">
        <v>42004</v>
      </c>
      <c r="S862" s="2">
        <v>42369</v>
      </c>
      <c r="T862" s="2">
        <v>42734</v>
      </c>
      <c r="U862" s="2">
        <v>43098</v>
      </c>
      <c r="V862" s="2">
        <v>43465</v>
      </c>
      <c r="W862" s="2">
        <v>43830</v>
      </c>
      <c r="X862" s="2">
        <v>44196</v>
      </c>
      <c r="Y862" s="2">
        <v>44561</v>
      </c>
    </row>
    <row r="863" spans="1:26" x14ac:dyDescent="0.25">
      <c r="A863" s="4"/>
      <c r="D863">
        <v>4.5788000000000002</v>
      </c>
      <c r="E863">
        <v>6.7934999999999999</v>
      </c>
      <c r="F863">
        <v>7.0575999999999999</v>
      </c>
      <c r="G863">
        <v>7.1611000000000002</v>
      </c>
      <c r="H863">
        <v>9.3055000000000003</v>
      </c>
      <c r="I863">
        <v>10.154299999999999</v>
      </c>
      <c r="J863">
        <v>9.5960000000000001</v>
      </c>
      <c r="K863">
        <v>8.6288999999999998</v>
      </c>
      <c r="L863">
        <v>8.2353000000000005</v>
      </c>
      <c r="M863">
        <v>8.1181000000000001</v>
      </c>
      <c r="N863">
        <v>7.9698000000000002</v>
      </c>
      <c r="O863">
        <v>6.7203999999999997</v>
      </c>
      <c r="P863">
        <v>7.6128</v>
      </c>
      <c r="Q863">
        <v>5.9132999999999996</v>
      </c>
      <c r="R863">
        <v>7.5754999999999999</v>
      </c>
      <c r="S863">
        <v>6.7866</v>
      </c>
      <c r="T863">
        <v>9.5586000000000002</v>
      </c>
      <c r="U863">
        <v>7.5210999999999997</v>
      </c>
      <c r="V863">
        <v>6.4504999999999999</v>
      </c>
      <c r="W863">
        <v>11.525700000000001</v>
      </c>
      <c r="X863">
        <v>9.7062000000000008</v>
      </c>
      <c r="Y863">
        <v>11.795</v>
      </c>
    </row>
    <row r="864" spans="1:26" x14ac:dyDescent="0.25">
      <c r="A864" s="1" t="s">
        <v>433</v>
      </c>
      <c r="B864" t="s">
        <v>1157</v>
      </c>
      <c r="C864" t="s">
        <v>1199</v>
      </c>
      <c r="D864" s="2">
        <f>_xll.BDH($A864, $D$1, $B864, $C864, "Direction", "H", "Period", "Y","cols=22;rows=2")</f>
        <v>36889</v>
      </c>
      <c r="E864" s="2">
        <v>37256</v>
      </c>
      <c r="F864" s="2">
        <v>37621</v>
      </c>
      <c r="G864" s="2">
        <v>37986</v>
      </c>
      <c r="H864" s="2">
        <v>38352</v>
      </c>
      <c r="I864" s="2">
        <v>38716</v>
      </c>
      <c r="J864" s="2">
        <v>39080</v>
      </c>
      <c r="K864" s="2">
        <v>39447</v>
      </c>
      <c r="L864" s="2">
        <v>39813</v>
      </c>
      <c r="M864" s="2">
        <v>40178</v>
      </c>
      <c r="N864" s="2">
        <v>40543</v>
      </c>
      <c r="O864" s="2">
        <v>40907</v>
      </c>
      <c r="P864" s="2">
        <v>41274</v>
      </c>
      <c r="Q864" s="2">
        <v>41639</v>
      </c>
      <c r="R864" s="2">
        <v>42004</v>
      </c>
      <c r="S864" s="2">
        <v>42369</v>
      </c>
      <c r="T864" s="2">
        <v>42734</v>
      </c>
      <c r="U864" s="2">
        <v>43098</v>
      </c>
      <c r="V864" s="2">
        <v>43465</v>
      </c>
      <c r="W864" s="2">
        <v>43830</v>
      </c>
      <c r="X864" s="2">
        <v>44196</v>
      </c>
      <c r="Y864" s="2">
        <v>44561</v>
      </c>
    </row>
    <row r="865" spans="1:26" x14ac:dyDescent="0.25">
      <c r="A865" s="4"/>
      <c r="D865">
        <v>16.127700000000001</v>
      </c>
      <c r="E865">
        <v>10.7525</v>
      </c>
      <c r="F865">
        <v>10.205</v>
      </c>
      <c r="G865">
        <v>9.6353000000000009</v>
      </c>
      <c r="H865">
        <v>16.341100000000001</v>
      </c>
      <c r="I865">
        <v>18.729600000000001</v>
      </c>
      <c r="J865">
        <v>16.064900000000002</v>
      </c>
      <c r="K865">
        <v>8.2481000000000009</v>
      </c>
      <c r="L865">
        <v>6.2611999999999997</v>
      </c>
      <c r="M865">
        <v>7.8613</v>
      </c>
      <c r="N865">
        <v>16.001799999999999</v>
      </c>
      <c r="O865">
        <v>9.9743999999999993</v>
      </c>
      <c r="P865">
        <v>12.0214</v>
      </c>
      <c r="Q865">
        <v>38.958100000000002</v>
      </c>
      <c r="R865">
        <v>19.9819</v>
      </c>
      <c r="S865">
        <v>137.30420000000001</v>
      </c>
      <c r="T865">
        <v>18.116399999999999</v>
      </c>
      <c r="U865">
        <v>21.536300000000001</v>
      </c>
      <c r="V865">
        <v>20.657900000000001</v>
      </c>
      <c r="W865">
        <v>24.137799999999999</v>
      </c>
      <c r="X865">
        <v>22.2102</v>
      </c>
      <c r="Y865">
        <v>31.584399999999999</v>
      </c>
    </row>
    <row r="866" spans="1:26" x14ac:dyDescent="0.25">
      <c r="A866" s="1" t="s">
        <v>434</v>
      </c>
      <c r="B866" t="s">
        <v>1157</v>
      </c>
      <c r="C866" t="s">
        <v>1183</v>
      </c>
      <c r="D866" s="2">
        <f>_xll.BDH($A866, $D$1, $B866, $C866, "Direction", "H", "Period", "Y","cols=7;rows=2")</f>
        <v>36889</v>
      </c>
      <c r="E866" s="2">
        <v>37256</v>
      </c>
      <c r="F866" s="2">
        <v>37621</v>
      </c>
      <c r="G866" s="2">
        <v>37986</v>
      </c>
      <c r="H866" s="2">
        <v>38352</v>
      </c>
      <c r="I866" s="2">
        <v>38716</v>
      </c>
      <c r="J866" s="2">
        <v>39080</v>
      </c>
    </row>
    <row r="867" spans="1:26" x14ac:dyDescent="0.25">
      <c r="A867" s="4"/>
      <c r="D867">
        <v>18.158899999999999</v>
      </c>
      <c r="E867">
        <v>12.656499999999999</v>
      </c>
      <c r="F867">
        <v>12.0014</v>
      </c>
      <c r="G867">
        <v>13.936400000000001</v>
      </c>
      <c r="H867">
        <v>15.998799999999999</v>
      </c>
      <c r="I867">
        <v>14.287599999999999</v>
      </c>
      <c r="J867">
        <v>16.017700000000001</v>
      </c>
    </row>
    <row r="868" spans="1:26" x14ac:dyDescent="0.25">
      <c r="A868" s="1" t="s">
        <v>435</v>
      </c>
      <c r="B868" t="s">
        <v>1157</v>
      </c>
      <c r="C868" t="s">
        <v>1199</v>
      </c>
      <c r="D868" s="2">
        <f>_xll.BDH($A868, $D$1, $B868, $C868, "Direction", "H", "Period", "Y","cols=22;rows=2")</f>
        <v>36889</v>
      </c>
      <c r="E868" s="2">
        <v>37256</v>
      </c>
      <c r="F868" s="2">
        <v>37621</v>
      </c>
      <c r="G868" s="2">
        <v>37986</v>
      </c>
      <c r="H868" s="2">
        <v>38352</v>
      </c>
      <c r="I868" s="2">
        <v>38716</v>
      </c>
      <c r="J868" s="2">
        <v>39080</v>
      </c>
      <c r="K868" s="2">
        <v>39447</v>
      </c>
      <c r="L868" s="2">
        <v>39813</v>
      </c>
      <c r="M868" s="2">
        <v>40178</v>
      </c>
      <c r="N868" s="2">
        <v>40543</v>
      </c>
      <c r="O868" s="2">
        <v>40907</v>
      </c>
      <c r="P868" s="2">
        <v>41274</v>
      </c>
      <c r="Q868" s="2">
        <v>41639</v>
      </c>
      <c r="R868" s="2">
        <v>42004</v>
      </c>
      <c r="S868" s="2">
        <v>42369</v>
      </c>
      <c r="T868" s="2">
        <v>42734</v>
      </c>
      <c r="U868" s="2">
        <v>43098</v>
      </c>
      <c r="V868" s="2">
        <v>43465</v>
      </c>
      <c r="W868" s="2">
        <v>43830</v>
      </c>
      <c r="X868" s="2">
        <v>44196</v>
      </c>
      <c r="Y868" s="2">
        <v>44561</v>
      </c>
    </row>
    <row r="869" spans="1:26" x14ac:dyDescent="0.25">
      <c r="A869" s="4"/>
      <c r="D869">
        <v>5.4195000000000002</v>
      </c>
      <c r="E869">
        <v>6.7271000000000001</v>
      </c>
      <c r="F869">
        <v>3.4630999999999998</v>
      </c>
      <c r="G869">
        <v>5.5831999999999997</v>
      </c>
      <c r="H869">
        <v>8.2819000000000003</v>
      </c>
      <c r="I869">
        <v>21.0428</v>
      </c>
      <c r="J869">
        <v>8.8231999999999999</v>
      </c>
      <c r="K869">
        <v>7.6471</v>
      </c>
      <c r="L869">
        <v>8.8547999999999991</v>
      </c>
      <c r="M869">
        <v>7.2651000000000003</v>
      </c>
      <c r="N869">
        <v>5.9626999999999999</v>
      </c>
      <c r="O869">
        <v>7.0618999999999996</v>
      </c>
      <c r="P869">
        <v>8.4841999999999995</v>
      </c>
      <c r="Q869">
        <v>12.2697</v>
      </c>
      <c r="R869">
        <v>12.671200000000001</v>
      </c>
      <c r="S869">
        <v>8.0531000000000006</v>
      </c>
      <c r="T869">
        <v>10.8965</v>
      </c>
      <c r="U869">
        <v>7.4194000000000004</v>
      </c>
      <c r="V869">
        <v>8.2487999999999992</v>
      </c>
      <c r="W869">
        <v>13.632400000000001</v>
      </c>
      <c r="X869">
        <v>14.3134</v>
      </c>
      <c r="Y869">
        <v>10.733700000000001</v>
      </c>
    </row>
    <row r="870" spans="1:26" x14ac:dyDescent="0.25">
      <c r="A870" s="1" t="s">
        <v>436</v>
      </c>
      <c r="B870" t="s">
        <v>1157</v>
      </c>
      <c r="C870" t="s">
        <v>1201</v>
      </c>
      <c r="D870" s="2">
        <f>_xll.BDH($A870, $D$1, $B870, $C870, "Direction", "H", "Period", "Y","cols=19;rows=2")</f>
        <v>36889</v>
      </c>
      <c r="E870" s="2">
        <v>37256</v>
      </c>
      <c r="F870" s="2">
        <v>37986</v>
      </c>
      <c r="G870" s="2">
        <v>38352</v>
      </c>
      <c r="H870" s="2">
        <v>38716</v>
      </c>
      <c r="I870" s="2">
        <v>39080</v>
      </c>
      <c r="J870" s="2">
        <v>39447</v>
      </c>
      <c r="K870" s="2">
        <v>39813</v>
      </c>
      <c r="L870" s="2">
        <v>40178</v>
      </c>
      <c r="M870" s="2">
        <v>40543</v>
      </c>
      <c r="N870" s="2">
        <v>40907</v>
      </c>
      <c r="O870" s="2">
        <v>41274</v>
      </c>
      <c r="P870" s="2">
        <v>41639</v>
      </c>
      <c r="Q870" s="2">
        <v>42004</v>
      </c>
      <c r="R870" s="2">
        <v>42369</v>
      </c>
      <c r="S870" s="2">
        <v>42734</v>
      </c>
      <c r="T870" s="2">
        <v>43098</v>
      </c>
      <c r="U870" s="2">
        <v>43465</v>
      </c>
      <c r="V870" s="2">
        <v>43830</v>
      </c>
      <c r="W870" s="2"/>
    </row>
    <row r="871" spans="1:26" x14ac:dyDescent="0.25">
      <c r="A871" s="4"/>
      <c r="D871">
        <v>36.604300000000002</v>
      </c>
      <c r="E871">
        <v>36.476500000000001</v>
      </c>
      <c r="F871">
        <v>4.8141999999999996</v>
      </c>
      <c r="G871">
        <v>19.5352</v>
      </c>
      <c r="H871">
        <v>19.350100000000001</v>
      </c>
      <c r="I871">
        <v>7.8066000000000004</v>
      </c>
      <c r="J871">
        <v>5.8800999999999997</v>
      </c>
      <c r="K871">
        <v>2.7858999999999998</v>
      </c>
      <c r="L871">
        <v>2.9036</v>
      </c>
      <c r="M871">
        <v>3.4655999999999998</v>
      </c>
      <c r="N871">
        <v>2.004</v>
      </c>
      <c r="O871">
        <v>7.5339</v>
      </c>
      <c r="P871">
        <v>4.6715</v>
      </c>
      <c r="Q871">
        <v>5.4036999999999997</v>
      </c>
      <c r="R871">
        <v>6.2093999999999996</v>
      </c>
      <c r="S871">
        <v>7.9269999999999996</v>
      </c>
      <c r="T871">
        <v>5.6433999999999997</v>
      </c>
      <c r="U871">
        <v>9.0497999999999994</v>
      </c>
      <c r="V871">
        <v>12.5825</v>
      </c>
    </row>
    <row r="872" spans="1:26" x14ac:dyDescent="0.25">
      <c r="A872" s="1" t="s">
        <v>437</v>
      </c>
      <c r="B872" t="s">
        <v>1157</v>
      </c>
      <c r="C872" t="s">
        <v>1194</v>
      </c>
      <c r="D872" s="2">
        <f>_xll.BDH($A872, $D$1, $B872, $C872, "Direction", "H", "Period", "Y","cols=18;rows=2")</f>
        <v>36889</v>
      </c>
      <c r="E872" s="2">
        <v>37256</v>
      </c>
      <c r="F872" s="2">
        <v>37621</v>
      </c>
      <c r="G872" s="2">
        <v>37986</v>
      </c>
      <c r="H872" s="2">
        <v>38352</v>
      </c>
      <c r="I872" s="2">
        <v>38716</v>
      </c>
      <c r="J872" s="2">
        <v>39080</v>
      </c>
      <c r="K872" s="2">
        <v>39447</v>
      </c>
      <c r="L872" s="2">
        <v>39813</v>
      </c>
      <c r="M872" s="2">
        <v>40178</v>
      </c>
      <c r="N872" s="2">
        <v>40543</v>
      </c>
      <c r="O872" s="2">
        <v>40907</v>
      </c>
      <c r="P872" s="2">
        <v>41274</v>
      </c>
      <c r="Q872" s="2">
        <v>41639</v>
      </c>
      <c r="R872" s="2">
        <v>42004</v>
      </c>
      <c r="S872" s="2">
        <v>42369</v>
      </c>
      <c r="T872" s="2">
        <v>42734</v>
      </c>
      <c r="U872" s="2">
        <v>43098</v>
      </c>
    </row>
    <row r="873" spans="1:26" x14ac:dyDescent="0.25">
      <c r="A873" s="4"/>
      <c r="D873">
        <v>25.377600000000001</v>
      </c>
      <c r="E873">
        <v>21.585799999999999</v>
      </c>
      <c r="F873">
        <v>16.810500000000001</v>
      </c>
      <c r="G873">
        <v>22.889700000000001</v>
      </c>
      <c r="H873">
        <v>24.525500000000001</v>
      </c>
      <c r="I873">
        <v>25.482299999999999</v>
      </c>
      <c r="J873">
        <v>20.243600000000001</v>
      </c>
      <c r="K873">
        <v>16.0623</v>
      </c>
      <c r="L873">
        <v>13.026899999999999</v>
      </c>
      <c r="M873">
        <v>14.4297</v>
      </c>
      <c r="N873">
        <v>11.013</v>
      </c>
      <c r="O873">
        <v>8.6430000000000007</v>
      </c>
      <c r="P873">
        <v>8.4814000000000007</v>
      </c>
      <c r="Q873">
        <v>18.501200000000001</v>
      </c>
      <c r="R873">
        <v>19.420999999999999</v>
      </c>
      <c r="S873">
        <v>16.777200000000001</v>
      </c>
      <c r="T873">
        <v>21.780200000000001</v>
      </c>
      <c r="U873">
        <v>21.9513</v>
      </c>
    </row>
    <row r="874" spans="1:26" x14ac:dyDescent="0.25">
      <c r="A874" s="1" t="s">
        <v>438</v>
      </c>
      <c r="B874" t="s">
        <v>1157</v>
      </c>
      <c r="C874" t="s">
        <v>1199</v>
      </c>
      <c r="D874" s="2">
        <f>_xll.BDH($A874, $D$1, $B874, $C874, "Direction", "H", "Period", "Y","cols=19;rows=2")</f>
        <v>36889</v>
      </c>
      <c r="E874" s="2">
        <v>37256</v>
      </c>
      <c r="F874" s="2">
        <v>37621</v>
      </c>
      <c r="G874" s="2">
        <v>37986</v>
      </c>
      <c r="H874" s="2">
        <v>38352</v>
      </c>
      <c r="I874" s="2">
        <v>38716</v>
      </c>
      <c r="J874" s="2">
        <v>39080</v>
      </c>
      <c r="K874" s="2">
        <v>39447</v>
      </c>
      <c r="L874" s="2">
        <v>39813</v>
      </c>
      <c r="M874" s="2">
        <v>40543</v>
      </c>
      <c r="N874" s="2">
        <v>40907</v>
      </c>
      <c r="O874" s="2">
        <v>41274</v>
      </c>
      <c r="P874" s="2">
        <v>41639</v>
      </c>
      <c r="Q874" s="2">
        <v>42734</v>
      </c>
      <c r="R874" s="2">
        <v>43098</v>
      </c>
      <c r="S874" s="2">
        <v>43465</v>
      </c>
      <c r="T874" s="2">
        <v>43830</v>
      </c>
      <c r="U874" s="2">
        <v>44196</v>
      </c>
      <c r="V874" s="2">
        <v>44561</v>
      </c>
      <c r="W874" s="2"/>
      <c r="X874" s="2"/>
      <c r="Y874" s="2"/>
    </row>
    <row r="875" spans="1:26" x14ac:dyDescent="0.25">
      <c r="A875" s="4"/>
      <c r="D875">
        <v>31.215299999999999</v>
      </c>
      <c r="E875">
        <v>36.210700000000003</v>
      </c>
      <c r="F875">
        <v>12.5921</v>
      </c>
      <c r="G875">
        <v>11.3873</v>
      </c>
      <c r="H875">
        <v>39.5092</v>
      </c>
      <c r="I875">
        <v>7.3761999999999999</v>
      </c>
      <c r="J875">
        <v>22.779</v>
      </c>
      <c r="K875">
        <v>6.5270000000000001</v>
      </c>
      <c r="L875">
        <v>3.0192000000000001</v>
      </c>
      <c r="M875">
        <v>27.893799999999999</v>
      </c>
      <c r="N875">
        <v>5.8852000000000002</v>
      </c>
      <c r="O875">
        <v>12.2148</v>
      </c>
      <c r="P875">
        <v>18.8796</v>
      </c>
      <c r="Q875">
        <v>13.2866</v>
      </c>
      <c r="R875">
        <v>5.2713999999999999</v>
      </c>
      <c r="S875">
        <v>2.3056999999999999</v>
      </c>
      <c r="T875">
        <v>5.1422999999999996</v>
      </c>
      <c r="U875">
        <v>7.2710999999999997</v>
      </c>
      <c r="V875">
        <v>9.3152000000000008</v>
      </c>
    </row>
    <row r="876" spans="1:26" x14ac:dyDescent="0.25">
      <c r="A876" s="1" t="s">
        <v>439</v>
      </c>
      <c r="B876" t="s">
        <v>1157</v>
      </c>
      <c r="C876" t="s">
        <v>1188</v>
      </c>
      <c r="D876" s="2">
        <f>_xll.BDH($A876, $D$1, $B876, $C876, "Direction", "H", "Period", "Y","cols=13;rows=2")</f>
        <v>36889</v>
      </c>
      <c r="E876" s="2">
        <v>37256</v>
      </c>
      <c r="F876" s="2">
        <v>37621</v>
      </c>
      <c r="G876" s="2">
        <v>37986</v>
      </c>
      <c r="H876" s="2">
        <v>38352</v>
      </c>
      <c r="I876" s="2">
        <v>38716</v>
      </c>
      <c r="J876" s="2">
        <v>39080</v>
      </c>
      <c r="K876" s="2">
        <v>39447</v>
      </c>
      <c r="L876" s="2">
        <v>39813</v>
      </c>
      <c r="M876" s="2">
        <v>40178</v>
      </c>
      <c r="N876" s="2">
        <v>40543</v>
      </c>
      <c r="O876" s="2">
        <v>40907</v>
      </c>
      <c r="P876" s="2">
        <v>41274</v>
      </c>
    </row>
    <row r="877" spans="1:26" x14ac:dyDescent="0.25">
      <c r="A877" s="4"/>
      <c r="D877">
        <v>5.2527999999999997</v>
      </c>
      <c r="E877">
        <v>5.4137000000000004</v>
      </c>
      <c r="F877">
        <v>3.1692999999999998</v>
      </c>
      <c r="G877">
        <v>2.7988</v>
      </c>
      <c r="H877">
        <v>5.5572999999999997</v>
      </c>
      <c r="I877">
        <v>5.5395000000000003</v>
      </c>
      <c r="J877">
        <v>6.1822999999999997</v>
      </c>
      <c r="K877">
        <v>8.8529999999999998</v>
      </c>
      <c r="L877">
        <v>1.7786</v>
      </c>
      <c r="M877">
        <v>1.7482</v>
      </c>
      <c r="N877">
        <v>1.385</v>
      </c>
      <c r="O877">
        <v>1.4802</v>
      </c>
      <c r="P877">
        <v>0.49590000000000001</v>
      </c>
    </row>
    <row r="878" spans="1:26" x14ac:dyDescent="0.25">
      <c r="A878" s="1" t="s">
        <v>440</v>
      </c>
      <c r="B878" t="s">
        <v>1157</v>
      </c>
      <c r="C878" t="s">
        <v>1199</v>
      </c>
      <c r="D878" s="2">
        <f>_xll.BDH($A878, $D$1, $B878, $C878, "Direction", "H", "Period", "Y","cols=22;rows=2")</f>
        <v>36889</v>
      </c>
      <c r="E878" s="2">
        <v>37256</v>
      </c>
      <c r="F878" s="2">
        <v>37621</v>
      </c>
      <c r="G878" s="2">
        <v>37986</v>
      </c>
      <c r="H878" s="2">
        <v>38352</v>
      </c>
      <c r="I878" s="2">
        <v>38716</v>
      </c>
      <c r="J878" s="2">
        <v>39080</v>
      </c>
      <c r="K878" s="2">
        <v>39447</v>
      </c>
      <c r="L878" s="2">
        <v>39813</v>
      </c>
      <c r="M878" s="2">
        <v>40178</v>
      </c>
      <c r="N878" s="2">
        <v>40543</v>
      </c>
      <c r="O878" s="2">
        <v>40907</v>
      </c>
      <c r="P878" s="2">
        <v>41274</v>
      </c>
      <c r="Q878" s="2">
        <v>41639</v>
      </c>
      <c r="R878" s="2">
        <v>42004</v>
      </c>
      <c r="S878" s="2">
        <v>42369</v>
      </c>
      <c r="T878" s="2">
        <v>42734</v>
      </c>
      <c r="U878" s="2">
        <v>43098</v>
      </c>
      <c r="V878" s="2">
        <v>43465</v>
      </c>
      <c r="W878" s="2">
        <v>43830</v>
      </c>
      <c r="X878" s="2">
        <v>44196</v>
      </c>
      <c r="Y878" s="2">
        <v>44561</v>
      </c>
      <c r="Z878" s="2"/>
    </row>
    <row r="879" spans="1:26" x14ac:dyDescent="0.25">
      <c r="A879" s="4"/>
      <c r="D879">
        <v>11.5411</v>
      </c>
      <c r="E879">
        <v>18.023</v>
      </c>
      <c r="F879">
        <v>10.486000000000001</v>
      </c>
      <c r="G879">
        <v>11.483599999999999</v>
      </c>
      <c r="H879">
        <v>10.821</v>
      </c>
      <c r="I879">
        <v>11.051600000000001</v>
      </c>
      <c r="J879">
        <v>9.3760999999999992</v>
      </c>
      <c r="K879">
        <v>7.3342000000000001</v>
      </c>
      <c r="L879">
        <v>5.1586999999999996</v>
      </c>
      <c r="M879">
        <v>7.6562999999999999</v>
      </c>
      <c r="N879">
        <v>13.3165</v>
      </c>
      <c r="O879">
        <v>11.2226</v>
      </c>
      <c r="P879">
        <v>12.484</v>
      </c>
      <c r="Q879">
        <v>14.430999999999999</v>
      </c>
      <c r="R879">
        <v>17.183399999999999</v>
      </c>
      <c r="S879">
        <v>13.381600000000001</v>
      </c>
      <c r="T879">
        <v>14.1286</v>
      </c>
      <c r="U879">
        <v>37.981400000000001</v>
      </c>
      <c r="V879">
        <v>14.1419</v>
      </c>
      <c r="W879">
        <v>16.331299999999999</v>
      </c>
      <c r="X879">
        <v>13.6144</v>
      </c>
      <c r="Y879">
        <v>45.159599999999998</v>
      </c>
    </row>
    <row r="880" spans="1:26" x14ac:dyDescent="0.25">
      <c r="A880" s="1" t="s">
        <v>441</v>
      </c>
      <c r="B880" t="s">
        <v>1157</v>
      </c>
      <c r="C880" t="s">
        <v>1192</v>
      </c>
      <c r="D880" s="2">
        <f>_xll.BDH($A880, $D$1, $B880, $C880, "Direction", "H", "Period", "Y","cols=15;rows=2")</f>
        <v>36889</v>
      </c>
      <c r="E880" s="2">
        <v>37256</v>
      </c>
      <c r="F880" s="2">
        <v>37621</v>
      </c>
      <c r="G880" s="2">
        <v>37986</v>
      </c>
      <c r="H880" s="2">
        <v>38352</v>
      </c>
      <c r="I880" s="2">
        <v>38716</v>
      </c>
      <c r="J880" s="2">
        <v>39080</v>
      </c>
      <c r="K880" s="2">
        <v>39447</v>
      </c>
      <c r="L880" s="2">
        <v>39813</v>
      </c>
      <c r="M880" s="2">
        <v>40178</v>
      </c>
      <c r="N880" s="2">
        <v>40543</v>
      </c>
      <c r="O880" s="2">
        <v>40907</v>
      </c>
      <c r="P880" s="2">
        <v>41274</v>
      </c>
      <c r="Q880" s="2">
        <v>41639</v>
      </c>
      <c r="R880" s="2">
        <v>42004</v>
      </c>
      <c r="S880" s="2"/>
    </row>
    <row r="881" spans="1:26" x14ac:dyDescent="0.25">
      <c r="A881" s="4"/>
      <c r="D881">
        <v>14.6524</v>
      </c>
      <c r="E881">
        <v>8.4298000000000002</v>
      </c>
      <c r="F881">
        <v>4.8818000000000001</v>
      </c>
      <c r="G881">
        <v>4.5788000000000002</v>
      </c>
      <c r="H881">
        <v>3.5366</v>
      </c>
      <c r="I881">
        <v>5.0430999999999999</v>
      </c>
      <c r="J881">
        <v>6.3280000000000003</v>
      </c>
      <c r="K881">
        <v>6.1553000000000004</v>
      </c>
      <c r="L881">
        <v>4.2769000000000004</v>
      </c>
      <c r="M881">
        <v>3.0861999999999998</v>
      </c>
      <c r="N881">
        <v>4.1173000000000002</v>
      </c>
      <c r="O881">
        <v>3.1960000000000002</v>
      </c>
      <c r="P881">
        <v>2.5335999999999999</v>
      </c>
      <c r="Q881">
        <v>5.3559999999999999</v>
      </c>
      <c r="R881">
        <v>6.4519000000000002</v>
      </c>
    </row>
    <row r="882" spans="1:26" x14ac:dyDescent="0.25">
      <c r="A882" s="1" t="s">
        <v>442</v>
      </c>
      <c r="B882" t="s">
        <v>1157</v>
      </c>
      <c r="C882" t="s">
        <v>1191</v>
      </c>
      <c r="D882" s="2">
        <f>_xll.BDH($A882, $D$1, $B882, $C882, "Direction", "H", "Period", "Y","cols=2;rows=2")</f>
        <v>36889</v>
      </c>
      <c r="E882" s="2">
        <v>37256</v>
      </c>
    </row>
    <row r="883" spans="1:26" x14ac:dyDescent="0.25">
      <c r="A883" s="4"/>
      <c r="D883">
        <v>3.1873999999999998</v>
      </c>
      <c r="E883">
        <v>13.4313</v>
      </c>
    </row>
    <row r="884" spans="1:26" x14ac:dyDescent="0.25">
      <c r="A884" s="1" t="s">
        <v>443</v>
      </c>
      <c r="B884" t="s">
        <v>1157</v>
      </c>
      <c r="C884" t="s">
        <v>1199</v>
      </c>
      <c r="D884" s="2">
        <f>_xll.BDH($A884, $D$1, $B884, $C884, "Direction", "H", "Period", "Y","cols=22;rows=2")</f>
        <v>36889</v>
      </c>
      <c r="E884" s="2">
        <v>37256</v>
      </c>
      <c r="F884" s="2">
        <v>37621</v>
      </c>
      <c r="G884" s="2">
        <v>37986</v>
      </c>
      <c r="H884" s="2">
        <v>38352</v>
      </c>
      <c r="I884" s="2">
        <v>38716</v>
      </c>
      <c r="J884" s="2">
        <v>39080</v>
      </c>
      <c r="K884" s="2">
        <v>39447</v>
      </c>
      <c r="L884" s="2">
        <v>39813</v>
      </c>
      <c r="M884" s="2">
        <v>40178</v>
      </c>
      <c r="N884" s="2">
        <v>40543</v>
      </c>
      <c r="O884" s="2">
        <v>40907</v>
      </c>
      <c r="P884" s="2">
        <v>41274</v>
      </c>
      <c r="Q884" s="2">
        <v>41639</v>
      </c>
      <c r="R884" s="2">
        <v>42004</v>
      </c>
      <c r="S884" s="2">
        <v>42369</v>
      </c>
      <c r="T884" s="2">
        <v>42734</v>
      </c>
      <c r="U884" s="2">
        <v>43098</v>
      </c>
      <c r="V884" s="2">
        <v>43465</v>
      </c>
      <c r="W884" s="2">
        <v>43830</v>
      </c>
      <c r="X884" s="2">
        <v>44196</v>
      </c>
      <c r="Y884" s="2">
        <v>44561</v>
      </c>
      <c r="Z884" s="2"/>
    </row>
    <row r="885" spans="1:26" x14ac:dyDescent="0.25">
      <c r="A885" s="4"/>
      <c r="D885">
        <v>27.902100000000001</v>
      </c>
      <c r="E885">
        <v>18.268699999999999</v>
      </c>
      <c r="F885">
        <v>18.171099999999999</v>
      </c>
      <c r="G885">
        <v>17.643599999999999</v>
      </c>
      <c r="H885">
        <v>20.622900000000001</v>
      </c>
      <c r="I885">
        <v>16.566500000000001</v>
      </c>
      <c r="J885">
        <v>20.309799999999999</v>
      </c>
      <c r="K885">
        <v>13.755699999999999</v>
      </c>
      <c r="L885">
        <v>8.7081999999999997</v>
      </c>
      <c r="M885">
        <v>10.5457</v>
      </c>
      <c r="N885">
        <v>19.662199999999999</v>
      </c>
      <c r="O885">
        <v>15.760400000000001</v>
      </c>
      <c r="P885">
        <v>13.2514</v>
      </c>
      <c r="Q885">
        <v>14.076000000000001</v>
      </c>
      <c r="R885">
        <v>15.5799</v>
      </c>
      <c r="S885">
        <v>15.6061</v>
      </c>
      <c r="T885">
        <v>16.413799999999998</v>
      </c>
      <c r="U885">
        <v>14.7393</v>
      </c>
      <c r="V885">
        <v>15.202199999999999</v>
      </c>
      <c r="W885">
        <v>18.337199999999999</v>
      </c>
      <c r="X885">
        <v>23.402799999999999</v>
      </c>
      <c r="Y885">
        <v>21.070699999999999</v>
      </c>
    </row>
    <row r="886" spans="1:26" x14ac:dyDescent="0.25">
      <c r="A886" s="1" t="s">
        <v>444</v>
      </c>
      <c r="B886" t="s">
        <v>1157</v>
      </c>
      <c r="C886" t="s">
        <v>1199</v>
      </c>
      <c r="D886" s="2">
        <f>_xll.BDH($A886, $D$1, $B886, $C886, "Direction", "H", "Period", "Y","cols=22;rows=2")</f>
        <v>36889</v>
      </c>
      <c r="E886" s="2">
        <v>37256</v>
      </c>
      <c r="F886" s="2">
        <v>37621</v>
      </c>
      <c r="G886" s="2">
        <v>37986</v>
      </c>
      <c r="H886" s="2">
        <v>38352</v>
      </c>
      <c r="I886" s="2">
        <v>38716</v>
      </c>
      <c r="J886" s="2">
        <v>39080</v>
      </c>
      <c r="K886" s="2">
        <v>39447</v>
      </c>
      <c r="L886" s="2">
        <v>39813</v>
      </c>
      <c r="M886" s="2">
        <v>40178</v>
      </c>
      <c r="N886" s="2">
        <v>40543</v>
      </c>
      <c r="O886" s="2">
        <v>40907</v>
      </c>
      <c r="P886" s="2">
        <v>41274</v>
      </c>
      <c r="Q886" s="2">
        <v>41639</v>
      </c>
      <c r="R886" s="2">
        <v>42004</v>
      </c>
      <c r="S886" s="2">
        <v>42369</v>
      </c>
      <c r="T886" s="2">
        <v>42734</v>
      </c>
      <c r="U886" s="2">
        <v>43098</v>
      </c>
      <c r="V886" s="2">
        <v>43465</v>
      </c>
      <c r="W886" s="2">
        <v>43830</v>
      </c>
      <c r="X886" s="2">
        <v>44196</v>
      </c>
      <c r="Y886" s="2">
        <v>44561</v>
      </c>
    </row>
    <row r="887" spans="1:26" x14ac:dyDescent="0.25">
      <c r="A887" s="4"/>
      <c r="D887">
        <v>8.5495000000000001</v>
      </c>
      <c r="E887">
        <v>6.7217000000000002</v>
      </c>
      <c r="F887">
        <v>4.4798</v>
      </c>
      <c r="G887">
        <v>4.8300999999999998</v>
      </c>
      <c r="H887">
        <v>6.0202999999999998</v>
      </c>
      <c r="I887">
        <v>4.9160000000000004</v>
      </c>
      <c r="J887">
        <v>6.7081999999999997</v>
      </c>
      <c r="K887">
        <v>5.6128</v>
      </c>
      <c r="L887">
        <v>3.7881999999999998</v>
      </c>
      <c r="M887">
        <v>3.6280000000000001</v>
      </c>
      <c r="N887">
        <v>3.7227000000000001</v>
      </c>
      <c r="O887">
        <v>3.8944000000000001</v>
      </c>
      <c r="P887">
        <v>3.7675999999999998</v>
      </c>
      <c r="Q887">
        <v>4.0940000000000003</v>
      </c>
      <c r="R887">
        <v>4.2108999999999996</v>
      </c>
      <c r="S887">
        <v>4.0738000000000003</v>
      </c>
      <c r="T887">
        <v>5.1505000000000001</v>
      </c>
      <c r="U887">
        <v>4.7588999999999997</v>
      </c>
      <c r="V887">
        <v>3.3485999999999998</v>
      </c>
      <c r="W887">
        <v>4.4359000000000002</v>
      </c>
      <c r="X887">
        <v>3.6021000000000001</v>
      </c>
      <c r="Y887">
        <v>3.1720999999999999</v>
      </c>
    </row>
    <row r="888" spans="1:26" x14ac:dyDescent="0.25">
      <c r="A888" s="1" t="s">
        <v>445</v>
      </c>
      <c r="B888" t="s">
        <v>1157</v>
      </c>
      <c r="C888" t="s">
        <v>1199</v>
      </c>
      <c r="D888" s="2">
        <f>_xll.BDH($A888, $D$1, $B888, $C888, "Direction", "H", "Period", "Y","cols=22;rows=2")</f>
        <v>36889</v>
      </c>
      <c r="E888" s="2">
        <v>37256</v>
      </c>
      <c r="F888" s="2">
        <v>37621</v>
      </c>
      <c r="G888" s="2">
        <v>37986</v>
      </c>
      <c r="H888" s="2">
        <v>38352</v>
      </c>
      <c r="I888" s="2">
        <v>38716</v>
      </c>
      <c r="J888" s="2">
        <v>39080</v>
      </c>
      <c r="K888" s="2">
        <v>39447</v>
      </c>
      <c r="L888" s="2">
        <v>39813</v>
      </c>
      <c r="M888" s="2">
        <v>40178</v>
      </c>
      <c r="N888" s="2">
        <v>40543</v>
      </c>
      <c r="O888" s="2">
        <v>40907</v>
      </c>
      <c r="P888" s="2">
        <v>41274</v>
      </c>
      <c r="Q888" s="2">
        <v>41639</v>
      </c>
      <c r="R888" s="2">
        <v>42004</v>
      </c>
      <c r="S888" s="2">
        <v>42369</v>
      </c>
      <c r="T888" s="2">
        <v>42734</v>
      </c>
      <c r="U888" s="2">
        <v>43098</v>
      </c>
      <c r="V888" s="2">
        <v>43465</v>
      </c>
      <c r="W888" s="2">
        <v>43830</v>
      </c>
      <c r="X888" s="2">
        <v>44196</v>
      </c>
      <c r="Y888" s="2">
        <v>44561</v>
      </c>
    </row>
    <row r="889" spans="1:26" x14ac:dyDescent="0.25">
      <c r="A889" s="4"/>
      <c r="D889">
        <v>10.3508</v>
      </c>
      <c r="E889">
        <v>10.189299999999999</v>
      </c>
      <c r="F889">
        <v>8.5617000000000001</v>
      </c>
      <c r="G889">
        <v>3.7464</v>
      </c>
      <c r="H889">
        <v>5.6246999999999998</v>
      </c>
      <c r="I889">
        <v>12.596500000000001</v>
      </c>
      <c r="J889">
        <v>7.8971</v>
      </c>
      <c r="K889">
        <v>14.972300000000001</v>
      </c>
      <c r="L889">
        <v>58.729700000000001</v>
      </c>
      <c r="M889">
        <v>10.1037</v>
      </c>
      <c r="N889">
        <v>12.445399999999999</v>
      </c>
      <c r="O889">
        <v>9.2737999999999996</v>
      </c>
      <c r="P889">
        <v>7.8646000000000003</v>
      </c>
      <c r="Q889">
        <v>8.7959999999999994</v>
      </c>
      <c r="R889">
        <v>10.698600000000001</v>
      </c>
      <c r="S889">
        <v>24.309799999999999</v>
      </c>
      <c r="T889">
        <v>18.3066</v>
      </c>
      <c r="U889">
        <v>9.4722000000000008</v>
      </c>
      <c r="V889">
        <v>5.2032999999999996</v>
      </c>
      <c r="W889">
        <v>6.1532999999999998</v>
      </c>
      <c r="X889">
        <v>5.7777000000000003</v>
      </c>
      <c r="Y889">
        <v>6.3949999999999996</v>
      </c>
    </row>
    <row r="890" spans="1:26" x14ac:dyDescent="0.25">
      <c r="A890" s="1" t="s">
        <v>446</v>
      </c>
      <c r="B890" t="s">
        <v>1157</v>
      </c>
      <c r="C890" t="s">
        <v>1186</v>
      </c>
      <c r="D890" s="2">
        <f>_xll.BDH($A890, $D$1, $B890, $C890, "Direction", "H", "Period", "Y","cols=7;rows=2")</f>
        <v>37256</v>
      </c>
      <c r="E890" s="2">
        <v>37621</v>
      </c>
      <c r="F890" s="2">
        <v>37986</v>
      </c>
      <c r="G890" s="2">
        <v>38352</v>
      </c>
      <c r="H890" s="2">
        <v>38716</v>
      </c>
      <c r="I890" s="2">
        <v>39080</v>
      </c>
      <c r="J890" s="2">
        <v>39447</v>
      </c>
      <c r="K890" s="2"/>
    </row>
    <row r="891" spans="1:26" x14ac:dyDescent="0.25">
      <c r="A891" s="4"/>
      <c r="D891">
        <v>17.646799999999999</v>
      </c>
      <c r="E891">
        <v>18.7883</v>
      </c>
      <c r="F891">
        <v>38.903199999999998</v>
      </c>
      <c r="G891">
        <v>19.1158</v>
      </c>
      <c r="H891">
        <v>27.109100000000002</v>
      </c>
      <c r="I891">
        <v>25.439699999999998</v>
      </c>
      <c r="J891">
        <v>19.963699999999999</v>
      </c>
    </row>
    <row r="892" spans="1:26" x14ac:dyDescent="0.25">
      <c r="A892" s="1" t="s">
        <v>447</v>
      </c>
      <c r="B892" t="s">
        <v>1157</v>
      </c>
      <c r="C892" t="s">
        <v>1184</v>
      </c>
      <c r="D892" s="2">
        <f>_xll.BDH($A892, $D$1, $B892, $C892, "Direction", "H", "Period", "Y","cols=13;rows=2")</f>
        <v>36889</v>
      </c>
      <c r="E892" s="2">
        <v>37256</v>
      </c>
      <c r="F892" s="2">
        <v>37986</v>
      </c>
      <c r="G892" s="2">
        <v>38352</v>
      </c>
      <c r="H892" s="2">
        <v>38716</v>
      </c>
      <c r="I892" s="2">
        <v>39080</v>
      </c>
      <c r="J892" s="2">
        <v>39447</v>
      </c>
      <c r="K892" s="2">
        <v>39813</v>
      </c>
      <c r="L892" s="2">
        <v>40178</v>
      </c>
      <c r="M892" s="2">
        <v>40543</v>
      </c>
      <c r="N892" s="2">
        <v>40907</v>
      </c>
      <c r="O892" s="2">
        <v>41274</v>
      </c>
      <c r="P892" s="2">
        <v>41639</v>
      </c>
      <c r="Q892" s="2"/>
    </row>
    <row r="893" spans="1:26" x14ac:dyDescent="0.25">
      <c r="A893" s="4"/>
      <c r="D893">
        <v>13.710800000000001</v>
      </c>
      <c r="E893">
        <v>11.152699999999999</v>
      </c>
      <c r="F893">
        <v>139.92429999999999</v>
      </c>
      <c r="G893">
        <v>94.455799999999996</v>
      </c>
      <c r="H893">
        <v>199.68180000000001</v>
      </c>
      <c r="I893">
        <v>6.2683999999999997</v>
      </c>
      <c r="J893">
        <v>14.8437</v>
      </c>
      <c r="K893">
        <v>4.3914</v>
      </c>
      <c r="L893">
        <v>15.285500000000001</v>
      </c>
      <c r="M893">
        <v>4.4608999999999996</v>
      </c>
      <c r="N893">
        <v>9.1584000000000003</v>
      </c>
      <c r="O893">
        <v>7.8331999999999997</v>
      </c>
      <c r="P893">
        <v>12.509399999999999</v>
      </c>
    </row>
    <row r="894" spans="1:26" x14ac:dyDescent="0.25">
      <c r="A894" s="1" t="s">
        <v>448</v>
      </c>
      <c r="B894" t="s">
        <v>1157</v>
      </c>
      <c r="C894" t="s">
        <v>1199</v>
      </c>
      <c r="D894" s="2">
        <f>_xll.BDH($A894, $D$1, $B894, $C894, "Direction", "H", "Period", "Y","cols=22;rows=2")</f>
        <v>36889</v>
      </c>
      <c r="E894" s="2">
        <v>37256</v>
      </c>
      <c r="F894" s="2">
        <v>37621</v>
      </c>
      <c r="G894" s="2">
        <v>37986</v>
      </c>
      <c r="H894" s="2">
        <v>38352</v>
      </c>
      <c r="I894" s="2">
        <v>38716</v>
      </c>
      <c r="J894" s="2">
        <v>39080</v>
      </c>
      <c r="K894" s="2">
        <v>39447</v>
      </c>
      <c r="L894" s="2">
        <v>39813</v>
      </c>
      <c r="M894" s="2">
        <v>40178</v>
      </c>
      <c r="N894" s="2">
        <v>40543</v>
      </c>
      <c r="O894" s="2">
        <v>40907</v>
      </c>
      <c r="P894" s="2">
        <v>41274</v>
      </c>
      <c r="Q894" s="2">
        <v>41639</v>
      </c>
      <c r="R894" s="2">
        <v>42004</v>
      </c>
      <c r="S894" s="2">
        <v>42369</v>
      </c>
      <c r="T894" s="2">
        <v>42734</v>
      </c>
      <c r="U894" s="2">
        <v>43098</v>
      </c>
      <c r="V894" s="2">
        <v>43465</v>
      </c>
      <c r="W894" s="2">
        <v>43830</v>
      </c>
      <c r="X894" s="2">
        <v>44196</v>
      </c>
      <c r="Y894" s="2">
        <v>44561</v>
      </c>
    </row>
    <row r="895" spans="1:26" x14ac:dyDescent="0.25">
      <c r="A895" s="4"/>
      <c r="D895">
        <v>56.100700000000003</v>
      </c>
      <c r="E895">
        <v>6.4744000000000002</v>
      </c>
      <c r="F895">
        <v>21.443200000000001</v>
      </c>
      <c r="G895">
        <v>5.1753</v>
      </c>
      <c r="H895">
        <v>7.6367000000000003</v>
      </c>
      <c r="I895">
        <v>18.264199999999999</v>
      </c>
      <c r="J895">
        <v>19.2927</v>
      </c>
      <c r="K895">
        <v>15.9678</v>
      </c>
      <c r="L895">
        <v>2.8144</v>
      </c>
      <c r="M895">
        <v>2.6196999999999999</v>
      </c>
      <c r="N895">
        <v>6.2820999999999998</v>
      </c>
      <c r="O895">
        <v>3.8405</v>
      </c>
      <c r="P895">
        <v>5.4767000000000001</v>
      </c>
      <c r="Q895">
        <v>4.9142999999999999</v>
      </c>
      <c r="R895">
        <v>8.7004999999999999</v>
      </c>
      <c r="S895">
        <v>9.0329999999999995</v>
      </c>
      <c r="T895">
        <v>12.1464</v>
      </c>
      <c r="U895">
        <v>8.5732999999999997</v>
      </c>
      <c r="V895">
        <v>7.6993999999999998</v>
      </c>
      <c r="W895">
        <v>29.831199999999999</v>
      </c>
      <c r="X895">
        <v>8.6816999999999993</v>
      </c>
      <c r="Y895">
        <v>9.9200999999999997</v>
      </c>
    </row>
    <row r="896" spans="1:26" x14ac:dyDescent="0.25">
      <c r="A896" s="1" t="s">
        <v>449</v>
      </c>
      <c r="B896" t="s">
        <v>1157</v>
      </c>
      <c r="C896" t="s">
        <v>1194</v>
      </c>
      <c r="D896" s="2">
        <f>_xll.BDH($A896, $D$1, $B896, $C896, "Direction", "H", "Period", "Y","cols=18;rows=2")</f>
        <v>36889</v>
      </c>
      <c r="E896" s="2">
        <v>37256</v>
      </c>
      <c r="F896" s="2">
        <v>37621</v>
      </c>
      <c r="G896" s="2">
        <v>37986</v>
      </c>
      <c r="H896" s="2">
        <v>38352</v>
      </c>
      <c r="I896" s="2">
        <v>38716</v>
      </c>
      <c r="J896" s="2">
        <v>39080</v>
      </c>
      <c r="K896" s="2">
        <v>39447</v>
      </c>
      <c r="L896" s="2">
        <v>39813</v>
      </c>
      <c r="M896" s="2">
        <v>40178</v>
      </c>
      <c r="N896" s="2">
        <v>40543</v>
      </c>
      <c r="O896" s="2">
        <v>40907</v>
      </c>
      <c r="P896" s="2">
        <v>41274</v>
      </c>
      <c r="Q896" s="2">
        <v>41639</v>
      </c>
      <c r="R896" s="2">
        <v>42004</v>
      </c>
      <c r="S896" s="2">
        <v>42369</v>
      </c>
      <c r="T896" s="2">
        <v>42734</v>
      </c>
      <c r="U896" s="2">
        <v>43098</v>
      </c>
    </row>
    <row r="897" spans="1:26" x14ac:dyDescent="0.25">
      <c r="A897" s="4"/>
      <c r="D897">
        <v>17.133099999999999</v>
      </c>
      <c r="E897">
        <v>6.9142999999999999</v>
      </c>
      <c r="F897">
        <v>9.5142000000000007</v>
      </c>
      <c r="G897">
        <v>8.3233999999999995</v>
      </c>
      <c r="H897">
        <v>6.9861000000000004</v>
      </c>
      <c r="I897">
        <v>5.3083999999999998</v>
      </c>
      <c r="J897">
        <v>4.9459999999999997</v>
      </c>
      <c r="K897">
        <v>3.4626999999999999</v>
      </c>
      <c r="L897">
        <v>0.92159999999999997</v>
      </c>
      <c r="M897">
        <v>2.0512999999999999</v>
      </c>
      <c r="N897">
        <v>2.3826000000000001</v>
      </c>
      <c r="O897">
        <v>2.0124</v>
      </c>
      <c r="P897">
        <v>2.8323</v>
      </c>
      <c r="Q897">
        <v>6.7702</v>
      </c>
      <c r="R897">
        <v>4.367</v>
      </c>
      <c r="S897">
        <v>5.6412000000000004</v>
      </c>
      <c r="T897">
        <v>4.3384999999999998</v>
      </c>
      <c r="U897">
        <v>4.4573999999999998</v>
      </c>
    </row>
    <row r="898" spans="1:26" x14ac:dyDescent="0.25">
      <c r="A898" s="1" t="s">
        <v>450</v>
      </c>
      <c r="B898" t="s">
        <v>1157</v>
      </c>
      <c r="C898" t="s">
        <v>1199</v>
      </c>
      <c r="D898" s="2">
        <f>_xll.BDH($A898, $D$1, $B898, $C898, "Direction", "H", "Period", "Y","cols=22;rows=2")</f>
        <v>36889</v>
      </c>
      <c r="E898" s="2">
        <v>37256</v>
      </c>
      <c r="F898" s="2">
        <v>37621</v>
      </c>
      <c r="G898" s="2">
        <v>37986</v>
      </c>
      <c r="H898" s="2">
        <v>38352</v>
      </c>
      <c r="I898" s="2">
        <v>38716</v>
      </c>
      <c r="J898" s="2">
        <v>39080</v>
      </c>
      <c r="K898" s="2">
        <v>39447</v>
      </c>
      <c r="L898" s="2">
        <v>39813</v>
      </c>
      <c r="M898" s="2">
        <v>40178</v>
      </c>
      <c r="N898" s="2">
        <v>40543</v>
      </c>
      <c r="O898" s="2">
        <v>40907</v>
      </c>
      <c r="P898" s="2">
        <v>41274</v>
      </c>
      <c r="Q898" s="2">
        <v>41639</v>
      </c>
      <c r="R898" s="2">
        <v>42004</v>
      </c>
      <c r="S898" s="2">
        <v>42369</v>
      </c>
      <c r="T898" s="2">
        <v>42734</v>
      </c>
      <c r="U898" s="2">
        <v>43098</v>
      </c>
      <c r="V898" s="2">
        <v>43465</v>
      </c>
      <c r="W898" s="2">
        <v>43830</v>
      </c>
      <c r="X898" s="2">
        <v>44196</v>
      </c>
      <c r="Y898" s="2">
        <v>44561</v>
      </c>
      <c r="Z898" s="2"/>
    </row>
    <row r="899" spans="1:26" x14ac:dyDescent="0.25">
      <c r="A899" s="4"/>
      <c r="D899">
        <v>12.4787</v>
      </c>
      <c r="E899">
        <v>19.469100000000001</v>
      </c>
      <c r="F899">
        <v>13.441800000000001</v>
      </c>
      <c r="G899">
        <v>21.929099999999998</v>
      </c>
      <c r="H899">
        <v>13.497400000000001</v>
      </c>
      <c r="I899">
        <v>12.9178</v>
      </c>
      <c r="J899">
        <v>11.3049</v>
      </c>
      <c r="K899">
        <v>8.8635999999999999</v>
      </c>
      <c r="L899">
        <v>7.0768000000000004</v>
      </c>
      <c r="M899">
        <v>8.4117999999999995</v>
      </c>
      <c r="N899">
        <v>7.6887999999999996</v>
      </c>
      <c r="O899">
        <v>7.0315000000000003</v>
      </c>
      <c r="P899">
        <v>7.3945999999999996</v>
      </c>
      <c r="Q899">
        <v>7.8026999999999997</v>
      </c>
      <c r="R899">
        <v>7.3941999999999997</v>
      </c>
      <c r="S899">
        <v>10.3215</v>
      </c>
      <c r="T899">
        <v>7.6097000000000001</v>
      </c>
      <c r="U899">
        <v>6.9330999999999996</v>
      </c>
      <c r="V899">
        <v>5.2110000000000003</v>
      </c>
      <c r="W899">
        <v>11.346399999999999</v>
      </c>
      <c r="X899">
        <v>12.6724</v>
      </c>
      <c r="Y899">
        <v>11.007999999999999</v>
      </c>
    </row>
    <row r="900" spans="1:26" x14ac:dyDescent="0.25">
      <c r="A900" s="1" t="s">
        <v>451</v>
      </c>
      <c r="B900" t="s">
        <v>1157</v>
      </c>
      <c r="C900" t="s">
        <v>1193</v>
      </c>
      <c r="D900" s="2">
        <f>_xll.BDH($A900, $D$1, $B900, $C900, "Direction", "H", "Period", "Y","cols=16;rows=2")</f>
        <v>36889</v>
      </c>
      <c r="E900" s="2">
        <v>37256</v>
      </c>
      <c r="F900" s="2">
        <v>37621</v>
      </c>
      <c r="G900" s="2">
        <v>37986</v>
      </c>
      <c r="H900" s="2">
        <v>38352</v>
      </c>
      <c r="I900" s="2">
        <v>38716</v>
      </c>
      <c r="J900" s="2">
        <v>39080</v>
      </c>
      <c r="K900" s="2">
        <v>39813</v>
      </c>
      <c r="L900" s="2">
        <v>40178</v>
      </c>
      <c r="M900" s="2">
        <v>40543</v>
      </c>
      <c r="N900" s="2">
        <v>40907</v>
      </c>
      <c r="O900" s="2">
        <v>41274</v>
      </c>
      <c r="P900" s="2">
        <v>41639</v>
      </c>
      <c r="Q900" s="2">
        <v>42004</v>
      </c>
      <c r="R900" s="2">
        <v>42369</v>
      </c>
      <c r="S900" s="2">
        <v>42734</v>
      </c>
      <c r="T900" s="2"/>
    </row>
    <row r="901" spans="1:26" x14ac:dyDescent="0.25">
      <c r="A901" s="4"/>
      <c r="D901">
        <v>15.9535</v>
      </c>
      <c r="E901">
        <v>10.3276</v>
      </c>
      <c r="F901">
        <v>3.4693000000000001</v>
      </c>
      <c r="G901">
        <v>8.9238</v>
      </c>
      <c r="H901">
        <v>6.0548000000000002</v>
      </c>
      <c r="I901">
        <v>4.7073999999999998</v>
      </c>
      <c r="J901">
        <v>4.3140999999999998</v>
      </c>
      <c r="K901">
        <v>2.6337000000000002</v>
      </c>
      <c r="L901">
        <v>6.0906000000000002</v>
      </c>
      <c r="M901">
        <v>6.8646000000000003</v>
      </c>
      <c r="N901">
        <v>4.8381999999999996</v>
      </c>
      <c r="O901">
        <v>5.7054999999999998</v>
      </c>
      <c r="P901">
        <v>7.2690000000000001</v>
      </c>
      <c r="Q901">
        <v>7.2134</v>
      </c>
      <c r="R901">
        <v>2.9285999999999999</v>
      </c>
      <c r="S901">
        <v>1.4342999999999999</v>
      </c>
    </row>
    <row r="902" spans="1:26" x14ac:dyDescent="0.25">
      <c r="A902" s="1" t="s">
        <v>452</v>
      </c>
      <c r="B902" t="s">
        <v>1157</v>
      </c>
      <c r="C902" t="s">
        <v>1186</v>
      </c>
      <c r="D902" s="2">
        <f>_xll.BDH($A902, $D$1, $B902, $C902, "Direction", "H", "Period", "Y","cols=8;rows=2")</f>
        <v>36889</v>
      </c>
      <c r="E902" s="2">
        <v>37256</v>
      </c>
      <c r="F902" s="2">
        <v>37621</v>
      </c>
      <c r="G902" s="2">
        <v>37986</v>
      </c>
      <c r="H902" s="2">
        <v>38352</v>
      </c>
      <c r="I902" s="2">
        <v>38716</v>
      </c>
      <c r="J902" s="2">
        <v>39080</v>
      </c>
      <c r="K902" s="2">
        <v>39447</v>
      </c>
      <c r="L902" s="2"/>
    </row>
    <row r="903" spans="1:26" x14ac:dyDescent="0.25">
      <c r="A903" s="4"/>
      <c r="D903">
        <v>3.2652000000000001</v>
      </c>
      <c r="E903">
        <v>3.4146999999999998</v>
      </c>
      <c r="F903">
        <v>5.2439999999999998</v>
      </c>
      <c r="G903">
        <v>7.3339999999999996</v>
      </c>
      <c r="H903">
        <v>4.6234999999999999</v>
      </c>
      <c r="I903">
        <v>4.4808000000000003</v>
      </c>
      <c r="J903">
        <v>2.8420999999999998</v>
      </c>
      <c r="K903">
        <v>8.4033999999999995</v>
      </c>
    </row>
    <row r="904" spans="1:26" x14ac:dyDescent="0.25">
      <c r="A904" s="1" t="s">
        <v>453</v>
      </c>
      <c r="B904" t="s">
        <v>1157</v>
      </c>
      <c r="C904" t="s">
        <v>1199</v>
      </c>
      <c r="D904" s="2">
        <f>_xll.BDH($A904, $D$1, $B904, $C904, "Direction", "H", "Period", "Y","cols=22;rows=2")</f>
        <v>36889</v>
      </c>
      <c r="E904" s="2">
        <v>37256</v>
      </c>
      <c r="F904" s="2">
        <v>37621</v>
      </c>
      <c r="G904" s="2">
        <v>37986</v>
      </c>
      <c r="H904" s="2">
        <v>38352</v>
      </c>
      <c r="I904" s="2">
        <v>38716</v>
      </c>
      <c r="J904" s="2">
        <v>39080</v>
      </c>
      <c r="K904" s="2">
        <v>39447</v>
      </c>
      <c r="L904" s="2">
        <v>39813</v>
      </c>
      <c r="M904" s="2">
        <v>40178</v>
      </c>
      <c r="N904" s="2">
        <v>40543</v>
      </c>
      <c r="O904" s="2">
        <v>40907</v>
      </c>
      <c r="P904" s="2">
        <v>41274</v>
      </c>
      <c r="Q904" s="2">
        <v>41639</v>
      </c>
      <c r="R904" s="2">
        <v>42004</v>
      </c>
      <c r="S904" s="2">
        <v>42369</v>
      </c>
      <c r="T904" s="2">
        <v>42734</v>
      </c>
      <c r="U904" s="2">
        <v>43098</v>
      </c>
      <c r="V904" s="2">
        <v>43465</v>
      </c>
      <c r="W904" s="2">
        <v>43830</v>
      </c>
      <c r="X904" s="2">
        <v>44196</v>
      </c>
      <c r="Y904" s="2">
        <v>44561</v>
      </c>
      <c r="Z904" s="2"/>
    </row>
    <row r="905" spans="1:26" x14ac:dyDescent="0.25">
      <c r="A905" s="4"/>
      <c r="D905">
        <v>14.665900000000001</v>
      </c>
      <c r="E905">
        <v>20.578600000000002</v>
      </c>
      <c r="F905">
        <v>11.78</v>
      </c>
      <c r="G905">
        <v>12.917</v>
      </c>
      <c r="H905">
        <v>16.580200000000001</v>
      </c>
      <c r="I905">
        <v>10.515599999999999</v>
      </c>
      <c r="J905">
        <v>11.49</v>
      </c>
      <c r="K905">
        <v>10.915800000000001</v>
      </c>
      <c r="L905">
        <v>6.6291000000000002</v>
      </c>
      <c r="M905">
        <v>13.2666</v>
      </c>
      <c r="N905">
        <v>8.1631</v>
      </c>
      <c r="O905">
        <v>13.0684</v>
      </c>
      <c r="P905">
        <v>16.862500000000001</v>
      </c>
      <c r="Q905">
        <v>15.3505</v>
      </c>
      <c r="R905">
        <v>18.889399999999998</v>
      </c>
      <c r="S905">
        <v>16.327400000000001</v>
      </c>
      <c r="T905">
        <v>17.111999999999998</v>
      </c>
      <c r="U905">
        <v>13.822100000000001</v>
      </c>
      <c r="V905">
        <v>18.833600000000001</v>
      </c>
      <c r="W905">
        <v>18.536300000000001</v>
      </c>
      <c r="X905">
        <v>20.288900000000002</v>
      </c>
      <c r="Y905">
        <v>19.9695</v>
      </c>
    </row>
    <row r="906" spans="1:26" x14ac:dyDescent="0.25">
      <c r="A906" s="1" t="s">
        <v>454</v>
      </c>
      <c r="B906" t="s">
        <v>1157</v>
      </c>
      <c r="C906" t="s">
        <v>1191</v>
      </c>
      <c r="D906" s="2">
        <f>_xll.BDH($A906, $D$1, $B906, $C906, "Direction", "H", "Period", "Y","cols=2;rows=2")</f>
        <v>36889</v>
      </c>
      <c r="E906" s="2">
        <v>37256</v>
      </c>
    </row>
    <row r="907" spans="1:26" x14ac:dyDescent="0.25">
      <c r="A907" s="4"/>
      <c r="D907">
        <v>4.2824</v>
      </c>
      <c r="E907">
        <v>3.9089</v>
      </c>
    </row>
    <row r="908" spans="1:26" x14ac:dyDescent="0.25">
      <c r="A908" s="1" t="s">
        <v>455</v>
      </c>
      <c r="B908" t="s">
        <v>1157</v>
      </c>
      <c r="C908" t="s">
        <v>1183</v>
      </c>
      <c r="D908" s="2">
        <f>_xll.BDH($A908, $D$1, $B908, $C908, "Direction", "H", "Period", "Y","cols=7;rows=2")</f>
        <v>36889</v>
      </c>
      <c r="E908" s="2">
        <v>37256</v>
      </c>
      <c r="F908" s="2">
        <v>37621</v>
      </c>
      <c r="G908" s="2">
        <v>37986</v>
      </c>
      <c r="H908" s="2">
        <v>38352</v>
      </c>
      <c r="I908" s="2">
        <v>38716</v>
      </c>
      <c r="J908" s="2">
        <v>39080</v>
      </c>
    </row>
    <row r="909" spans="1:26" x14ac:dyDescent="0.25">
      <c r="A909" s="4"/>
      <c r="D909">
        <v>54.284300000000002</v>
      </c>
      <c r="E909">
        <v>14.612299999999999</v>
      </c>
      <c r="F909">
        <v>16.8216</v>
      </c>
      <c r="G909">
        <v>19.505600000000001</v>
      </c>
      <c r="H909">
        <v>16.811900000000001</v>
      </c>
      <c r="I909">
        <v>18.978000000000002</v>
      </c>
      <c r="J909">
        <v>14.3956</v>
      </c>
    </row>
    <row r="910" spans="1:26" x14ac:dyDescent="0.25">
      <c r="A910" s="1" t="s">
        <v>456</v>
      </c>
      <c r="B910" t="s">
        <v>1157</v>
      </c>
      <c r="C910" t="s">
        <v>1199</v>
      </c>
      <c r="D910" s="2">
        <f>_xll.BDH($A910, $D$1, $B910, $C910, "Direction", "H", "Period", "Y","cols=22;rows=2")</f>
        <v>36889</v>
      </c>
      <c r="E910" s="2">
        <v>37256</v>
      </c>
      <c r="F910" s="2">
        <v>37621</v>
      </c>
      <c r="G910" s="2">
        <v>37986</v>
      </c>
      <c r="H910" s="2">
        <v>38352</v>
      </c>
      <c r="I910" s="2">
        <v>38716</v>
      </c>
      <c r="J910" s="2">
        <v>39080</v>
      </c>
      <c r="K910" s="2">
        <v>39447</v>
      </c>
      <c r="L910" s="2">
        <v>39813</v>
      </c>
      <c r="M910" s="2">
        <v>40178</v>
      </c>
      <c r="N910" s="2">
        <v>40543</v>
      </c>
      <c r="O910" s="2">
        <v>40907</v>
      </c>
      <c r="P910" s="2">
        <v>41274</v>
      </c>
      <c r="Q910" s="2">
        <v>41639</v>
      </c>
      <c r="R910" s="2">
        <v>42004</v>
      </c>
      <c r="S910" s="2">
        <v>42369</v>
      </c>
      <c r="T910" s="2">
        <v>42734</v>
      </c>
      <c r="U910" s="2">
        <v>43098</v>
      </c>
      <c r="V910" s="2">
        <v>43465</v>
      </c>
      <c r="W910" s="2">
        <v>43830</v>
      </c>
      <c r="X910" s="2">
        <v>44196</v>
      </c>
      <c r="Y910" s="2">
        <v>44561</v>
      </c>
      <c r="Z910" s="2"/>
    </row>
    <row r="911" spans="1:26" x14ac:dyDescent="0.25">
      <c r="A911" s="4"/>
      <c r="D911">
        <v>21.495000000000001</v>
      </c>
      <c r="E911">
        <v>22.867000000000001</v>
      </c>
      <c r="F911">
        <v>30.751999999999999</v>
      </c>
      <c r="G911">
        <v>18.920200000000001</v>
      </c>
      <c r="H911">
        <v>18.619299999999999</v>
      </c>
      <c r="I911">
        <v>17.9711</v>
      </c>
      <c r="J911">
        <v>21.889199999999999</v>
      </c>
      <c r="K911">
        <v>16.388400000000001</v>
      </c>
      <c r="L911">
        <v>10.032400000000001</v>
      </c>
      <c r="M911">
        <v>11.8535</v>
      </c>
      <c r="N911">
        <v>14.9063</v>
      </c>
      <c r="O911">
        <v>10.126899999999999</v>
      </c>
      <c r="P911">
        <v>11.376899999999999</v>
      </c>
      <c r="Q911">
        <v>19.952999999999999</v>
      </c>
      <c r="R911">
        <v>19.045100000000001</v>
      </c>
      <c r="S911">
        <v>19.238</v>
      </c>
      <c r="T911">
        <v>17.106999999999999</v>
      </c>
      <c r="U911">
        <v>18.7272</v>
      </c>
      <c r="V911">
        <v>19.802700000000002</v>
      </c>
      <c r="W911">
        <v>26.130700000000001</v>
      </c>
      <c r="X911">
        <v>22.252199999999998</v>
      </c>
      <c r="Y911">
        <v>28.2316</v>
      </c>
    </row>
    <row r="912" spans="1:26" x14ac:dyDescent="0.25">
      <c r="A912" s="1" t="s">
        <v>457</v>
      </c>
      <c r="B912" t="s">
        <v>1157</v>
      </c>
      <c r="C912" t="s">
        <v>1187</v>
      </c>
      <c r="D912" s="2">
        <f>_xll.BDH($A912, $D$1, $B912, $C912, "Direction", "H", "Period", "Y","cols=4;rows=2")</f>
        <v>36889</v>
      </c>
      <c r="E912" s="2">
        <v>37621</v>
      </c>
      <c r="F912" s="2">
        <v>37986</v>
      </c>
      <c r="G912" s="2">
        <v>38352</v>
      </c>
      <c r="H912" s="2"/>
    </row>
    <row r="913" spans="1:25" x14ac:dyDescent="0.25">
      <c r="A913" s="4"/>
      <c r="D913">
        <v>17.9694</v>
      </c>
      <c r="E913">
        <v>12.251200000000001</v>
      </c>
      <c r="F913">
        <v>13.819699999999999</v>
      </c>
      <c r="G913">
        <v>28.1995</v>
      </c>
    </row>
    <row r="914" spans="1:25" x14ac:dyDescent="0.25">
      <c r="A914" s="1" t="s">
        <v>458</v>
      </c>
      <c r="B914" t="s">
        <v>1157</v>
      </c>
      <c r="C914" t="s">
        <v>1191</v>
      </c>
      <c r="D914" s="2">
        <f>_xll.BDH($A914, $D$1, $B914, $C914, "Direction", "H", "Period", "Y","cols=2;rows=2")</f>
        <v>36889</v>
      </c>
      <c r="E914" s="2">
        <v>37256</v>
      </c>
    </row>
    <row r="915" spans="1:25" x14ac:dyDescent="0.25">
      <c r="A915" s="4"/>
      <c r="D915">
        <v>3.1052</v>
      </c>
      <c r="E915">
        <v>4.2728999999999999</v>
      </c>
    </row>
    <row r="916" spans="1:25" x14ac:dyDescent="0.25">
      <c r="A916" s="1" t="s">
        <v>459</v>
      </c>
      <c r="B916" t="s">
        <v>1157</v>
      </c>
      <c r="C916" t="s">
        <v>1189</v>
      </c>
      <c r="D916" s="2">
        <f>_xll.BDH($A916, $D$1, $B916, $C916, "Direction", "H", "Period", "Y","cols=6;rows=2")</f>
        <v>36889</v>
      </c>
      <c r="E916" s="2">
        <v>37256</v>
      </c>
      <c r="F916" s="2">
        <v>37621</v>
      </c>
      <c r="G916" s="2">
        <v>37986</v>
      </c>
      <c r="H916" s="2">
        <v>38352</v>
      </c>
      <c r="I916" s="2">
        <v>38716</v>
      </c>
    </row>
    <row r="917" spans="1:25" x14ac:dyDescent="0.25">
      <c r="A917" s="4"/>
      <c r="D917">
        <v>4.7226999999999997</v>
      </c>
      <c r="E917">
        <v>7.4147999999999996</v>
      </c>
      <c r="F917">
        <v>3.9205999999999999</v>
      </c>
      <c r="G917">
        <v>4.5636000000000001</v>
      </c>
      <c r="H917">
        <v>5.4509999999999996</v>
      </c>
      <c r="I917">
        <v>7.6886000000000001</v>
      </c>
    </row>
    <row r="918" spans="1:25" x14ac:dyDescent="0.25">
      <c r="A918" s="1" t="s">
        <v>460</v>
      </c>
      <c r="B918" t="s">
        <v>1157</v>
      </c>
      <c r="C918" t="s">
        <v>1186</v>
      </c>
      <c r="D918" s="2">
        <f>_xll.BDH($A918, $D$1, $B918, $C918, "Direction", "H", "Period", "Y","cols=8;rows=2")</f>
        <v>36889</v>
      </c>
      <c r="E918" s="2">
        <v>37256</v>
      </c>
      <c r="F918" s="2">
        <v>37621</v>
      </c>
      <c r="G918" s="2">
        <v>37986</v>
      </c>
      <c r="H918" s="2">
        <v>38352</v>
      </c>
      <c r="I918" s="2">
        <v>38716</v>
      </c>
      <c r="J918" s="2">
        <v>39080</v>
      </c>
      <c r="K918" s="2">
        <v>39447</v>
      </c>
    </row>
    <row r="919" spans="1:25" x14ac:dyDescent="0.25">
      <c r="A919" s="4"/>
      <c r="D919">
        <v>10.4078</v>
      </c>
      <c r="E919">
        <v>14.8163</v>
      </c>
      <c r="F919">
        <v>15.305999999999999</v>
      </c>
      <c r="G919">
        <v>13.863</v>
      </c>
      <c r="H919">
        <v>12.6602</v>
      </c>
      <c r="I919">
        <v>14.3592</v>
      </c>
      <c r="J919">
        <v>10.638</v>
      </c>
      <c r="K919">
        <v>11.744</v>
      </c>
    </row>
    <row r="920" spans="1:25" x14ac:dyDescent="0.25">
      <c r="A920" s="1" t="s">
        <v>461</v>
      </c>
      <c r="B920" t="s">
        <v>1157</v>
      </c>
      <c r="C920" t="s">
        <v>1183</v>
      </c>
      <c r="D920" s="2">
        <f>_xll.BDH($A920, $D$1, $B920, $C920, "Direction", "H", "Period", "Y","cols=7;rows=2")</f>
        <v>36889</v>
      </c>
      <c r="E920" s="2">
        <v>37256</v>
      </c>
      <c r="F920" s="2">
        <v>37621</v>
      </c>
      <c r="G920" s="2">
        <v>37986</v>
      </c>
      <c r="H920" s="2">
        <v>38352</v>
      </c>
      <c r="I920" s="2">
        <v>38716</v>
      </c>
      <c r="J920" s="2">
        <v>39080</v>
      </c>
    </row>
    <row r="921" spans="1:25" x14ac:dyDescent="0.25">
      <c r="A921" s="4"/>
      <c r="D921">
        <v>15.8719</v>
      </c>
      <c r="E921">
        <v>14.721</v>
      </c>
      <c r="F921">
        <v>12.4474</v>
      </c>
      <c r="G921">
        <v>19.704999999999998</v>
      </c>
      <c r="H921">
        <v>21.1721</v>
      </c>
      <c r="I921">
        <v>17.392700000000001</v>
      </c>
      <c r="J921">
        <v>21.137799999999999</v>
      </c>
    </row>
    <row r="922" spans="1:25" x14ac:dyDescent="0.25">
      <c r="A922" s="1" t="s">
        <v>462</v>
      </c>
      <c r="B922" t="s">
        <v>1157</v>
      </c>
      <c r="C922" t="s">
        <v>1199</v>
      </c>
      <c r="D922" s="2">
        <f>_xll.BDH($A922, $D$1, $B922, $C922, "Direction", "H", "Period", "Y","cols=21;rows=2")</f>
        <v>37256</v>
      </c>
      <c r="E922" s="2">
        <v>37621</v>
      </c>
      <c r="F922" s="2">
        <v>37986</v>
      </c>
      <c r="G922" s="2">
        <v>38352</v>
      </c>
      <c r="H922" s="2">
        <v>38716</v>
      </c>
      <c r="I922" s="2">
        <v>39080</v>
      </c>
      <c r="J922" s="2">
        <v>39447</v>
      </c>
      <c r="K922" s="2">
        <v>39813</v>
      </c>
      <c r="L922" s="2">
        <v>40178</v>
      </c>
      <c r="M922" s="2">
        <v>40543</v>
      </c>
      <c r="N922" s="2">
        <v>40907</v>
      </c>
      <c r="O922" s="2">
        <v>41274</v>
      </c>
      <c r="P922" s="2">
        <v>41639</v>
      </c>
      <c r="Q922" s="2">
        <v>42004</v>
      </c>
      <c r="R922" s="2">
        <v>42369</v>
      </c>
      <c r="S922" s="2">
        <v>42734</v>
      </c>
      <c r="T922" s="2">
        <v>43098</v>
      </c>
      <c r="U922" s="2">
        <v>43465</v>
      </c>
      <c r="V922" s="2">
        <v>43830</v>
      </c>
      <c r="W922" s="2">
        <v>44196</v>
      </c>
      <c r="X922" s="2">
        <v>44561</v>
      </c>
      <c r="Y922" s="2"/>
    </row>
    <row r="923" spans="1:25" x14ac:dyDescent="0.25">
      <c r="A923" s="4"/>
      <c r="D923">
        <v>9.4443999999999999</v>
      </c>
      <c r="E923">
        <v>57.014000000000003</v>
      </c>
      <c r="F923">
        <v>4.4913999999999996</v>
      </c>
      <c r="G923">
        <v>4.3026</v>
      </c>
      <c r="H923">
        <v>8.3615999999999993</v>
      </c>
      <c r="I923">
        <v>7.7274000000000003</v>
      </c>
      <c r="J923">
        <v>6.6430999999999996</v>
      </c>
      <c r="K923">
        <v>8.5833999999999993</v>
      </c>
      <c r="L923">
        <v>6.6369999999999996</v>
      </c>
      <c r="M923">
        <v>8.6920999999999999</v>
      </c>
      <c r="N923">
        <v>11.343</v>
      </c>
      <c r="O923">
        <v>8.5873000000000008</v>
      </c>
      <c r="P923">
        <v>8.7858999999999998</v>
      </c>
      <c r="Q923">
        <v>9.7108000000000008</v>
      </c>
      <c r="R923">
        <v>10.208</v>
      </c>
      <c r="S923">
        <v>7.8920000000000003</v>
      </c>
      <c r="T923">
        <v>9.0251999999999999</v>
      </c>
      <c r="U923">
        <v>7.3108000000000004</v>
      </c>
      <c r="V923">
        <v>6.8409000000000004</v>
      </c>
      <c r="W923">
        <v>5.4584999999999999</v>
      </c>
      <c r="X923">
        <v>5.3441000000000001</v>
      </c>
    </row>
    <row r="924" spans="1:25" x14ac:dyDescent="0.25">
      <c r="A924" s="1" t="s">
        <v>463</v>
      </c>
      <c r="B924" t="s">
        <v>1157</v>
      </c>
      <c r="C924" t="s">
        <v>1182</v>
      </c>
      <c r="D924" s="2">
        <f>_xll.BDH($A924, $D$1, $B924, $C924, "Direction", "H", "Period", "Y","cols=10;rows=2")</f>
        <v>36889</v>
      </c>
      <c r="E924" s="2">
        <v>37256</v>
      </c>
      <c r="F924" s="2">
        <v>37621</v>
      </c>
      <c r="G924" s="2">
        <v>37986</v>
      </c>
      <c r="H924" s="2">
        <v>38352</v>
      </c>
      <c r="I924" s="2">
        <v>38716</v>
      </c>
      <c r="J924" s="2">
        <v>39080</v>
      </c>
      <c r="K924" s="2">
        <v>39447</v>
      </c>
      <c r="L924" s="2">
        <v>39813</v>
      </c>
      <c r="M924" s="2">
        <v>40178</v>
      </c>
    </row>
    <row r="925" spans="1:25" x14ac:dyDescent="0.25">
      <c r="A925" s="4"/>
      <c r="D925">
        <v>5.8468</v>
      </c>
      <c r="E925">
        <v>7.5785999999999998</v>
      </c>
      <c r="F925">
        <v>6.3526999999999996</v>
      </c>
      <c r="G925">
        <v>29.816500000000001</v>
      </c>
      <c r="H925">
        <v>11.160500000000001</v>
      </c>
      <c r="I925">
        <v>10.057499999999999</v>
      </c>
      <c r="J925">
        <v>8.1181000000000001</v>
      </c>
      <c r="K925">
        <v>9.3347999999999995</v>
      </c>
      <c r="L925">
        <v>9.2693999999999992</v>
      </c>
      <c r="M925">
        <v>4.0967000000000002</v>
      </c>
    </row>
    <row r="926" spans="1:25" x14ac:dyDescent="0.25">
      <c r="A926" s="1" t="s">
        <v>464</v>
      </c>
      <c r="B926" t="s">
        <v>1157</v>
      </c>
      <c r="C926" t="s">
        <v>1187</v>
      </c>
      <c r="D926" s="2">
        <f>_xll.BDH($A926, $D$1, $B926, $C926, "Direction", "H", "Period", "Y","cols=5;rows=2")</f>
        <v>36889</v>
      </c>
      <c r="E926" s="2">
        <v>37256</v>
      </c>
      <c r="F926" s="2">
        <v>37621</v>
      </c>
      <c r="G926" s="2">
        <v>37986</v>
      </c>
      <c r="H926" s="2">
        <v>38352</v>
      </c>
    </row>
    <row r="927" spans="1:25" x14ac:dyDescent="0.25">
      <c r="A927" s="4"/>
      <c r="D927">
        <v>13.696199999999999</v>
      </c>
      <c r="E927">
        <v>10.261900000000001</v>
      </c>
      <c r="F927">
        <v>6.8460000000000001</v>
      </c>
      <c r="G927">
        <v>9.5894999999999992</v>
      </c>
      <c r="H927">
        <v>9.9728999999999992</v>
      </c>
    </row>
    <row r="928" spans="1:25" x14ac:dyDescent="0.25">
      <c r="A928" s="1" t="s">
        <v>465</v>
      </c>
      <c r="B928" t="s">
        <v>1157</v>
      </c>
      <c r="C928" t="s">
        <v>1196</v>
      </c>
      <c r="D928" s="2">
        <f>_xll.BDH($A928, $D$1, $B928, $C928, "Direction", "H", "Period", "Y","cols=19;rows=2")</f>
        <v>36889</v>
      </c>
      <c r="E928" s="2">
        <v>37256</v>
      </c>
      <c r="F928" s="2">
        <v>37621</v>
      </c>
      <c r="G928" s="2">
        <v>37986</v>
      </c>
      <c r="H928" s="2">
        <v>38352</v>
      </c>
      <c r="I928" s="2">
        <v>38716</v>
      </c>
      <c r="J928" s="2">
        <v>39080</v>
      </c>
      <c r="K928" s="2">
        <v>39447</v>
      </c>
      <c r="L928" s="2">
        <v>39813</v>
      </c>
      <c r="M928" s="2">
        <v>40178</v>
      </c>
      <c r="N928" s="2">
        <v>40543</v>
      </c>
      <c r="O928" s="2">
        <v>40907</v>
      </c>
      <c r="P928" s="2">
        <v>41274</v>
      </c>
      <c r="Q928" s="2">
        <v>41639</v>
      </c>
      <c r="R928" s="2">
        <v>42004</v>
      </c>
      <c r="S928" s="2">
        <v>42369</v>
      </c>
      <c r="T928" s="2">
        <v>42734</v>
      </c>
      <c r="U928" s="2">
        <v>43098</v>
      </c>
      <c r="V928" s="2">
        <v>43465</v>
      </c>
    </row>
    <row r="929" spans="1:26" x14ac:dyDescent="0.25">
      <c r="A929" s="4"/>
      <c r="D929">
        <v>11.2783</v>
      </c>
      <c r="E929">
        <v>17.716100000000001</v>
      </c>
      <c r="F929">
        <v>5.6974999999999998</v>
      </c>
      <c r="G929">
        <v>8.1011000000000006</v>
      </c>
      <c r="H929">
        <v>8.8366000000000007</v>
      </c>
      <c r="I929">
        <v>10.9651</v>
      </c>
      <c r="J929">
        <v>6.9892000000000003</v>
      </c>
      <c r="K929">
        <v>4.7792000000000003</v>
      </c>
      <c r="L929">
        <v>5.8502999999999998</v>
      </c>
      <c r="M929">
        <v>7.0227000000000004</v>
      </c>
      <c r="N929">
        <v>10.577999999999999</v>
      </c>
      <c r="O929">
        <v>10.5619</v>
      </c>
      <c r="P929">
        <v>12.714700000000001</v>
      </c>
      <c r="Q929">
        <v>16.557300000000001</v>
      </c>
      <c r="R929">
        <v>20.120899999999999</v>
      </c>
      <c r="S929">
        <v>13.6846</v>
      </c>
      <c r="T929">
        <v>16.0945</v>
      </c>
      <c r="U929">
        <v>13.945</v>
      </c>
      <c r="V929">
        <v>15.0579</v>
      </c>
    </row>
    <row r="930" spans="1:26" x14ac:dyDescent="0.25">
      <c r="A930" s="1" t="s">
        <v>466</v>
      </c>
      <c r="B930" t="s">
        <v>1157</v>
      </c>
      <c r="C930" t="s">
        <v>1188</v>
      </c>
      <c r="D930" s="2">
        <f>_xll.BDH($A930, $D$1, $B930, $C930, "Direction", "H", "Period", "Y","cols=12;rows=2")</f>
        <v>36889</v>
      </c>
      <c r="E930" s="2">
        <v>37256</v>
      </c>
      <c r="F930" s="2">
        <v>37621</v>
      </c>
      <c r="G930" s="2">
        <v>37986</v>
      </c>
      <c r="H930" s="2">
        <v>38352</v>
      </c>
      <c r="I930" s="2">
        <v>38716</v>
      </c>
      <c r="J930" s="2">
        <v>39080</v>
      </c>
      <c r="K930" s="2">
        <v>39447</v>
      </c>
      <c r="L930" s="2">
        <v>39813</v>
      </c>
      <c r="M930" s="2">
        <v>40178</v>
      </c>
      <c r="N930" s="2">
        <v>40543</v>
      </c>
      <c r="O930" s="2">
        <v>40907</v>
      </c>
      <c r="P930" s="2"/>
    </row>
    <row r="931" spans="1:26" x14ac:dyDescent="0.25">
      <c r="A931" s="4"/>
      <c r="D931">
        <v>37.238700000000001</v>
      </c>
      <c r="E931">
        <v>26.699300000000001</v>
      </c>
      <c r="F931">
        <v>13.061</v>
      </c>
      <c r="G931">
        <v>23.6433</v>
      </c>
      <c r="H931">
        <v>13.2936</v>
      </c>
      <c r="I931">
        <v>13.472</v>
      </c>
      <c r="J931">
        <v>17.8888</v>
      </c>
      <c r="K931">
        <v>10.7417</v>
      </c>
      <c r="L931">
        <v>6.0960999999999999</v>
      </c>
      <c r="M931">
        <v>12.4236</v>
      </c>
      <c r="N931">
        <v>10.200900000000001</v>
      </c>
      <c r="O931">
        <v>10.2904</v>
      </c>
    </row>
    <row r="932" spans="1:26" x14ac:dyDescent="0.25">
      <c r="A932" s="1" t="s">
        <v>467</v>
      </c>
      <c r="B932" t="s">
        <v>1157</v>
      </c>
      <c r="C932" t="s">
        <v>1199</v>
      </c>
      <c r="D932" s="2">
        <f>_xll.BDH($A932, $D$1, $B932, $C932, "Direction", "H", "Period", "Y","cols=22;rows=2")</f>
        <v>36889</v>
      </c>
      <c r="E932" s="2">
        <v>37256</v>
      </c>
      <c r="F932" s="2">
        <v>37621</v>
      </c>
      <c r="G932" s="2">
        <v>37986</v>
      </c>
      <c r="H932" s="2">
        <v>38352</v>
      </c>
      <c r="I932" s="2">
        <v>38716</v>
      </c>
      <c r="J932" s="2">
        <v>39080</v>
      </c>
      <c r="K932" s="2">
        <v>39447</v>
      </c>
      <c r="L932" s="2">
        <v>39813</v>
      </c>
      <c r="M932" s="2">
        <v>40178</v>
      </c>
      <c r="N932" s="2">
        <v>40543</v>
      </c>
      <c r="O932" s="2">
        <v>40907</v>
      </c>
      <c r="P932" s="2">
        <v>41274</v>
      </c>
      <c r="Q932" s="2">
        <v>41639</v>
      </c>
      <c r="R932" s="2">
        <v>42004</v>
      </c>
      <c r="S932" s="2">
        <v>42369</v>
      </c>
      <c r="T932" s="2">
        <v>42734</v>
      </c>
      <c r="U932" s="2">
        <v>43098</v>
      </c>
      <c r="V932" s="2">
        <v>43465</v>
      </c>
      <c r="W932" s="2">
        <v>43830</v>
      </c>
      <c r="X932" s="2">
        <v>44196</v>
      </c>
      <c r="Y932" s="2">
        <v>44561</v>
      </c>
      <c r="Z932" s="2"/>
    </row>
    <row r="933" spans="1:26" x14ac:dyDescent="0.25">
      <c r="A933" s="4"/>
      <c r="D933">
        <v>6.5419999999999998</v>
      </c>
      <c r="E933">
        <v>5.9490999999999996</v>
      </c>
      <c r="F933">
        <v>8.7330000000000005</v>
      </c>
      <c r="G933">
        <v>11.591200000000001</v>
      </c>
      <c r="H933">
        <v>10.668900000000001</v>
      </c>
      <c r="I933">
        <v>9.9220000000000006</v>
      </c>
      <c r="J933">
        <v>12.3429</v>
      </c>
      <c r="K933">
        <v>16.978200000000001</v>
      </c>
      <c r="L933">
        <v>3.3028</v>
      </c>
      <c r="M933">
        <v>4.8724999999999996</v>
      </c>
      <c r="N933">
        <v>6.5934999999999997</v>
      </c>
      <c r="O933">
        <v>4.8300999999999998</v>
      </c>
      <c r="P933">
        <v>7.4927000000000001</v>
      </c>
      <c r="Q933">
        <v>12.6753</v>
      </c>
      <c r="R933">
        <v>14.520099999999999</v>
      </c>
      <c r="S933">
        <v>10.6637</v>
      </c>
      <c r="T933">
        <v>14.2149</v>
      </c>
      <c r="U933">
        <v>16.1052</v>
      </c>
      <c r="V933">
        <v>10.394299999999999</v>
      </c>
      <c r="W933">
        <v>10.0802</v>
      </c>
      <c r="X933">
        <v>14.3817</v>
      </c>
      <c r="Y933">
        <v>10.826599999999999</v>
      </c>
    </row>
    <row r="934" spans="1:26" x14ac:dyDescent="0.25">
      <c r="A934" s="1" t="s">
        <v>468</v>
      </c>
      <c r="B934" t="s">
        <v>1157</v>
      </c>
      <c r="C934" t="s">
        <v>1186</v>
      </c>
      <c r="D934" s="2">
        <f>_xll.BDH($A934, $D$1, $B934, $C934, "Direction", "H", "Period", "Y","cols=8;rows=2")</f>
        <v>36889</v>
      </c>
      <c r="E934" s="2">
        <v>37256</v>
      </c>
      <c r="F934" s="2">
        <v>37621</v>
      </c>
      <c r="G934" s="2">
        <v>37986</v>
      </c>
      <c r="H934" s="2">
        <v>38352</v>
      </c>
      <c r="I934" s="2">
        <v>38716</v>
      </c>
      <c r="J934" s="2">
        <v>39080</v>
      </c>
      <c r="K934" s="2">
        <v>39447</v>
      </c>
    </row>
    <row r="935" spans="1:26" x14ac:dyDescent="0.25">
      <c r="A935" s="4"/>
      <c r="D935">
        <v>12.883800000000001</v>
      </c>
      <c r="E935">
        <v>6.5026000000000002</v>
      </c>
      <c r="F935">
        <v>6.9893000000000001</v>
      </c>
      <c r="G935">
        <v>3.1213000000000002</v>
      </c>
      <c r="H935">
        <v>11.535399999999999</v>
      </c>
      <c r="I935">
        <v>9.4503000000000004</v>
      </c>
      <c r="J935">
        <v>5.0033000000000003</v>
      </c>
      <c r="K935">
        <v>6.3905000000000003</v>
      </c>
    </row>
    <row r="936" spans="1:26" x14ac:dyDescent="0.25">
      <c r="A936" s="1" t="s">
        <v>469</v>
      </c>
      <c r="B936" t="s">
        <v>1157</v>
      </c>
      <c r="C936" t="s">
        <v>1190</v>
      </c>
      <c r="D936" s="2">
        <f>_xll.BDH($A936, $D$1, $B936, $C936, "Direction", "H", "Period", "Y","cols=2;rows=2")</f>
        <v>36889</v>
      </c>
      <c r="E936" s="2">
        <v>37256</v>
      </c>
      <c r="F936" s="2"/>
    </row>
    <row r="937" spans="1:26" x14ac:dyDescent="0.25">
      <c r="A937" s="4"/>
      <c r="D937">
        <v>3.8906999999999998</v>
      </c>
      <c r="E937">
        <v>0.53710000000000002</v>
      </c>
    </row>
    <row r="938" spans="1:26" x14ac:dyDescent="0.25">
      <c r="A938" s="1" t="s">
        <v>470</v>
      </c>
      <c r="B938" t="s">
        <v>1157</v>
      </c>
      <c r="C938" t="s">
        <v>1185</v>
      </c>
      <c r="D938" s="2" t="str">
        <f>_xll.BDH($A938, $D$1, $B938, $C938, "Direction", "H", "Period", "Y")</f>
        <v>#N/A N/A</v>
      </c>
    </row>
    <row r="939" spans="1:26" x14ac:dyDescent="0.25">
      <c r="A939" s="4"/>
    </row>
    <row r="940" spans="1:26" x14ac:dyDescent="0.25">
      <c r="A940" s="1" t="s">
        <v>471</v>
      </c>
      <c r="B940" t="s">
        <v>1157</v>
      </c>
      <c r="C940" t="s">
        <v>1198</v>
      </c>
      <c r="D940" s="2">
        <f>_xll.BDH($A940, $D$1, $B940, $C940, "Direction", "H", "Period", "Y","cols=9;rows=2")</f>
        <v>36889</v>
      </c>
      <c r="E940" s="2">
        <v>37256</v>
      </c>
      <c r="F940" s="2">
        <v>37621</v>
      </c>
      <c r="G940" s="2">
        <v>37986</v>
      </c>
      <c r="H940" s="2">
        <v>38352</v>
      </c>
      <c r="I940" s="2">
        <v>38716</v>
      </c>
      <c r="J940" s="2">
        <v>39080</v>
      </c>
      <c r="K940" s="2">
        <v>39447</v>
      </c>
      <c r="L940" s="2">
        <v>39813</v>
      </c>
    </row>
    <row r="941" spans="1:26" x14ac:dyDescent="0.25">
      <c r="A941" s="4"/>
      <c r="D941">
        <v>10.9057</v>
      </c>
      <c r="E941">
        <v>19.715</v>
      </c>
      <c r="F941">
        <v>9.8703000000000003</v>
      </c>
      <c r="G941">
        <v>9.2418999999999993</v>
      </c>
      <c r="H941">
        <v>7.2568000000000001</v>
      </c>
      <c r="I941">
        <v>7.0335000000000001</v>
      </c>
      <c r="J941">
        <v>93.901600000000002</v>
      </c>
      <c r="K941">
        <v>9.5546000000000006</v>
      </c>
      <c r="L941">
        <v>1.2011000000000001</v>
      </c>
    </row>
    <row r="942" spans="1:26" x14ac:dyDescent="0.25">
      <c r="A942" s="1" t="s">
        <v>472</v>
      </c>
      <c r="B942" t="s">
        <v>1157</v>
      </c>
      <c r="C942" t="s">
        <v>1185</v>
      </c>
      <c r="D942" s="2">
        <f>_xll.BDH($A942, $D$1, $B942, $C942, "Direction", "H", "Period", "Y","cols=1;rows=2")</f>
        <v>36889</v>
      </c>
    </row>
    <row r="943" spans="1:26" x14ac:dyDescent="0.25">
      <c r="A943" s="4"/>
      <c r="D943">
        <v>78.666799999999995</v>
      </c>
    </row>
    <row r="944" spans="1:26" x14ac:dyDescent="0.25">
      <c r="A944" s="1" t="s">
        <v>473</v>
      </c>
      <c r="B944" t="s">
        <v>1157</v>
      </c>
      <c r="C944" t="s">
        <v>1190</v>
      </c>
      <c r="D944" s="2" t="str">
        <f>_xll.BDH($A944, $D$1, $B944, $C944, "Direction", "H", "Period", "Y")</f>
        <v>#N/A N/A</v>
      </c>
      <c r="E944" s="2"/>
      <c r="F944" s="2"/>
    </row>
    <row r="945" spans="1:26" x14ac:dyDescent="0.25">
      <c r="A945" s="4"/>
    </row>
    <row r="946" spans="1:26" x14ac:dyDescent="0.25">
      <c r="A946" s="1" t="s">
        <v>474</v>
      </c>
      <c r="B946" t="s">
        <v>1157</v>
      </c>
      <c r="C946" t="s">
        <v>1199</v>
      </c>
      <c r="D946" s="2">
        <f>_xll.BDH($A946, $D$1, $B946, $C946, "Direction", "H", "Period", "Y","cols=22;rows=2")</f>
        <v>36889</v>
      </c>
      <c r="E946" s="2">
        <v>37256</v>
      </c>
      <c r="F946" s="2">
        <v>37621</v>
      </c>
      <c r="G946" s="2">
        <v>37986</v>
      </c>
      <c r="H946" s="2">
        <v>38352</v>
      </c>
      <c r="I946" s="2">
        <v>38716</v>
      </c>
      <c r="J946" s="2">
        <v>39080</v>
      </c>
      <c r="K946" s="2">
        <v>39447</v>
      </c>
      <c r="L946" s="2">
        <v>39813</v>
      </c>
      <c r="M946" s="2">
        <v>40178</v>
      </c>
      <c r="N946" s="2">
        <v>40543</v>
      </c>
      <c r="O946" s="2">
        <v>40907</v>
      </c>
      <c r="P946" s="2">
        <v>41274</v>
      </c>
      <c r="Q946" s="2">
        <v>41639</v>
      </c>
      <c r="R946" s="2">
        <v>42004</v>
      </c>
      <c r="S946" s="2">
        <v>42369</v>
      </c>
      <c r="T946" s="2">
        <v>42734</v>
      </c>
      <c r="U946" s="2">
        <v>43098</v>
      </c>
      <c r="V946" s="2">
        <v>43465</v>
      </c>
      <c r="W946" s="2">
        <v>43830</v>
      </c>
      <c r="X946" s="2">
        <v>44196</v>
      </c>
      <c r="Y946" s="2">
        <v>44561</v>
      </c>
    </row>
    <row r="947" spans="1:26" x14ac:dyDescent="0.25">
      <c r="A947" s="4"/>
      <c r="D947">
        <v>13.082000000000001</v>
      </c>
      <c r="E947">
        <v>11.9895</v>
      </c>
      <c r="F947">
        <v>10.4556</v>
      </c>
      <c r="G947">
        <v>11.411300000000001</v>
      </c>
      <c r="H947">
        <v>13.3269</v>
      </c>
      <c r="I947">
        <v>19.252300000000002</v>
      </c>
      <c r="J947">
        <v>11.0654</v>
      </c>
      <c r="K947">
        <v>12.992800000000001</v>
      </c>
      <c r="L947">
        <v>7.6196999999999999</v>
      </c>
      <c r="M947">
        <v>6.3289999999999997</v>
      </c>
      <c r="N947">
        <v>6.4471999999999996</v>
      </c>
      <c r="O947">
        <v>7.7824</v>
      </c>
      <c r="P947">
        <v>7.7854000000000001</v>
      </c>
      <c r="Q947">
        <v>10.835599999999999</v>
      </c>
      <c r="R947">
        <v>12.204599999999999</v>
      </c>
      <c r="S947">
        <v>11.510400000000001</v>
      </c>
      <c r="T947">
        <v>15.5547</v>
      </c>
      <c r="U947">
        <v>15.6313</v>
      </c>
      <c r="V947">
        <v>15.267799999999999</v>
      </c>
      <c r="W947">
        <v>15.1424</v>
      </c>
      <c r="X947">
        <v>15.0084</v>
      </c>
      <c r="Y947">
        <v>21.193100000000001</v>
      </c>
    </row>
    <row r="948" spans="1:26" x14ac:dyDescent="0.25">
      <c r="A948" s="1" t="s">
        <v>475</v>
      </c>
      <c r="B948" t="s">
        <v>1157</v>
      </c>
      <c r="C948" t="s">
        <v>1202</v>
      </c>
      <c r="D948" s="2">
        <f>_xll.BDH($A948, $D$1, $B948, $C948, "Direction", "H", "Period", "Y","cols=22;rows=2")</f>
        <v>36889</v>
      </c>
      <c r="E948" s="2">
        <v>37256</v>
      </c>
      <c r="F948" s="2">
        <v>37621</v>
      </c>
      <c r="G948" s="2">
        <v>37986</v>
      </c>
      <c r="H948" s="2">
        <v>38352</v>
      </c>
      <c r="I948" s="2">
        <v>38716</v>
      </c>
      <c r="J948" s="2">
        <v>39080</v>
      </c>
      <c r="K948" s="2">
        <v>39447</v>
      </c>
      <c r="L948" s="2">
        <v>39813</v>
      </c>
      <c r="M948" s="2">
        <v>40178</v>
      </c>
      <c r="N948" s="2">
        <v>40543</v>
      </c>
      <c r="O948" s="2">
        <v>40907</v>
      </c>
      <c r="P948" s="2">
        <v>41274</v>
      </c>
      <c r="Q948" s="2">
        <v>41639</v>
      </c>
      <c r="R948" s="2">
        <v>42004</v>
      </c>
      <c r="S948" s="2">
        <v>42369</v>
      </c>
      <c r="T948" s="2">
        <v>42734</v>
      </c>
      <c r="U948" s="2">
        <v>43098</v>
      </c>
      <c r="V948" s="2">
        <v>43465</v>
      </c>
      <c r="W948" s="2">
        <v>43830</v>
      </c>
      <c r="X948" s="2">
        <v>44196</v>
      </c>
      <c r="Y948" s="2">
        <v>44561</v>
      </c>
    </row>
    <row r="949" spans="1:26" x14ac:dyDescent="0.25">
      <c r="A949" s="4"/>
      <c r="D949">
        <v>5.3434999999999997</v>
      </c>
      <c r="E949">
        <v>3.6206999999999998</v>
      </c>
      <c r="F949">
        <v>2.3759999999999999</v>
      </c>
      <c r="G949">
        <v>3.2370999999999999</v>
      </c>
      <c r="H949">
        <v>7.0900999999999996</v>
      </c>
      <c r="I949">
        <v>4.4752000000000001</v>
      </c>
      <c r="J949">
        <v>4.7115</v>
      </c>
      <c r="K949">
        <v>4.7975000000000003</v>
      </c>
      <c r="L949">
        <v>4.7831999999999999</v>
      </c>
      <c r="M949">
        <v>5.2274000000000003</v>
      </c>
      <c r="N949">
        <v>6.5941000000000001</v>
      </c>
      <c r="O949">
        <v>5.3376999999999999</v>
      </c>
      <c r="P949">
        <v>4.2460000000000004</v>
      </c>
      <c r="Q949">
        <v>9.0030000000000001</v>
      </c>
      <c r="R949">
        <v>7.2839999999999998</v>
      </c>
      <c r="S949">
        <v>6.3634000000000004</v>
      </c>
      <c r="T949">
        <v>9.2218</v>
      </c>
      <c r="U949">
        <v>10.679600000000001</v>
      </c>
      <c r="V949">
        <v>4.1997</v>
      </c>
      <c r="W949">
        <v>3.5114999999999998</v>
      </c>
      <c r="X949">
        <v>9.9542999999999999</v>
      </c>
      <c r="Y949">
        <v>3.6166</v>
      </c>
    </row>
    <row r="950" spans="1:26" x14ac:dyDescent="0.25">
      <c r="A950" s="1" t="s">
        <v>476</v>
      </c>
      <c r="B950" t="s">
        <v>1157</v>
      </c>
      <c r="C950" t="s">
        <v>1199</v>
      </c>
      <c r="D950" s="2">
        <f>_xll.BDH($A950, $D$1, $B950, $C950, "Direction", "H", "Period", "Y","cols=22;rows=2")</f>
        <v>36889</v>
      </c>
      <c r="E950" s="2">
        <v>37256</v>
      </c>
      <c r="F950" s="2">
        <v>37621</v>
      </c>
      <c r="G950" s="2">
        <v>37986</v>
      </c>
      <c r="H950" s="2">
        <v>38352</v>
      </c>
      <c r="I950" s="2">
        <v>38716</v>
      </c>
      <c r="J950" s="2">
        <v>39080</v>
      </c>
      <c r="K950" s="2">
        <v>39447</v>
      </c>
      <c r="L950" s="2">
        <v>39813</v>
      </c>
      <c r="M950" s="2">
        <v>40178</v>
      </c>
      <c r="N950" s="2">
        <v>40543</v>
      </c>
      <c r="O950" s="2">
        <v>40907</v>
      </c>
      <c r="P950" s="2">
        <v>41274</v>
      </c>
      <c r="Q950" s="2">
        <v>41639</v>
      </c>
      <c r="R950" s="2">
        <v>42004</v>
      </c>
      <c r="S950" s="2">
        <v>42369</v>
      </c>
      <c r="T950" s="2">
        <v>42734</v>
      </c>
      <c r="U950" s="2">
        <v>43098</v>
      </c>
      <c r="V950" s="2">
        <v>43465</v>
      </c>
      <c r="W950" s="2">
        <v>43830</v>
      </c>
      <c r="X950" s="2">
        <v>44196</v>
      </c>
      <c r="Y950" s="2">
        <v>44561</v>
      </c>
    </row>
    <row r="951" spans="1:26" x14ac:dyDescent="0.25">
      <c r="A951" s="4"/>
      <c r="D951">
        <v>6.0934999999999997</v>
      </c>
      <c r="E951">
        <v>7.0964</v>
      </c>
      <c r="F951">
        <v>6.8636999999999997</v>
      </c>
      <c r="G951">
        <v>7.298</v>
      </c>
      <c r="H951">
        <v>7.7202000000000002</v>
      </c>
      <c r="I951">
        <v>8.1720000000000006</v>
      </c>
      <c r="J951">
        <v>8.6076999999999995</v>
      </c>
      <c r="K951">
        <v>20.216999999999999</v>
      </c>
      <c r="L951">
        <v>5.9966999999999997</v>
      </c>
      <c r="M951">
        <v>10.031700000000001</v>
      </c>
      <c r="N951">
        <v>11.2456</v>
      </c>
      <c r="O951">
        <v>8.7613000000000003</v>
      </c>
      <c r="P951">
        <v>9.6539999999999999</v>
      </c>
      <c r="Q951">
        <v>11.4064</v>
      </c>
      <c r="R951">
        <v>14.471399999999999</v>
      </c>
      <c r="S951">
        <v>9.2233999999999998</v>
      </c>
      <c r="T951">
        <v>11.4689</v>
      </c>
      <c r="U951">
        <v>14.8085</v>
      </c>
      <c r="V951">
        <v>11.9499</v>
      </c>
      <c r="W951">
        <v>14.7736</v>
      </c>
      <c r="X951">
        <v>16.5137</v>
      </c>
      <c r="Y951">
        <v>18.236499999999999</v>
      </c>
    </row>
    <row r="952" spans="1:26" x14ac:dyDescent="0.25">
      <c r="A952" s="1" t="s">
        <v>477</v>
      </c>
      <c r="B952" t="s">
        <v>1157</v>
      </c>
      <c r="C952" t="s">
        <v>1199</v>
      </c>
      <c r="D952" s="2">
        <f>_xll.BDH($A952, $D$1, $B952, $C952, "Direction", "H", "Period", "Y","cols=22;rows=2")</f>
        <v>36889</v>
      </c>
      <c r="E952" s="2">
        <v>37256</v>
      </c>
      <c r="F952" s="2">
        <v>37621</v>
      </c>
      <c r="G952" s="2">
        <v>37986</v>
      </c>
      <c r="H952" s="2">
        <v>38352</v>
      </c>
      <c r="I952" s="2">
        <v>38716</v>
      </c>
      <c r="J952" s="2">
        <v>39080</v>
      </c>
      <c r="K952" s="2">
        <v>39447</v>
      </c>
      <c r="L952" s="2">
        <v>39813</v>
      </c>
      <c r="M952" s="2">
        <v>40178</v>
      </c>
      <c r="N952" s="2">
        <v>40543</v>
      </c>
      <c r="O952" s="2">
        <v>40907</v>
      </c>
      <c r="P952" s="2">
        <v>41274</v>
      </c>
      <c r="Q952" s="2">
        <v>41639</v>
      </c>
      <c r="R952" s="2">
        <v>42004</v>
      </c>
      <c r="S952" s="2">
        <v>42369</v>
      </c>
      <c r="T952" s="2">
        <v>42734</v>
      </c>
      <c r="U952" s="2">
        <v>43098</v>
      </c>
      <c r="V952" s="2">
        <v>43465</v>
      </c>
      <c r="W952" s="2">
        <v>43830</v>
      </c>
      <c r="X952" s="2">
        <v>44196</v>
      </c>
      <c r="Y952" s="2">
        <v>44561</v>
      </c>
    </row>
    <row r="953" spans="1:26" x14ac:dyDescent="0.25">
      <c r="A953" s="4"/>
      <c r="D953">
        <v>9.8356999999999992</v>
      </c>
      <c r="E953">
        <v>18.235299999999999</v>
      </c>
      <c r="F953">
        <v>10.588200000000001</v>
      </c>
      <c r="G953">
        <v>6.5061999999999998</v>
      </c>
      <c r="H953">
        <v>11.312200000000001</v>
      </c>
      <c r="I953">
        <v>16.04</v>
      </c>
      <c r="J953">
        <v>11.8522</v>
      </c>
      <c r="K953">
        <v>21.164100000000001</v>
      </c>
      <c r="L953">
        <v>8.2094000000000005</v>
      </c>
      <c r="M953">
        <v>5.4824000000000002</v>
      </c>
      <c r="N953">
        <v>9.8391000000000002</v>
      </c>
      <c r="O953">
        <v>5.2723000000000004</v>
      </c>
      <c r="P953">
        <v>7.5735999999999999</v>
      </c>
      <c r="Q953">
        <v>6.4909999999999997</v>
      </c>
      <c r="R953">
        <v>15.1997</v>
      </c>
      <c r="S953">
        <v>8.5709</v>
      </c>
      <c r="T953">
        <v>16.539300000000001</v>
      </c>
      <c r="U953">
        <v>13.8834</v>
      </c>
      <c r="V953">
        <v>7.0686999999999998</v>
      </c>
      <c r="W953">
        <v>19.173100000000002</v>
      </c>
      <c r="X953">
        <v>18.9194</v>
      </c>
      <c r="Y953">
        <v>8.4739000000000004</v>
      </c>
    </row>
    <row r="954" spans="1:26" x14ac:dyDescent="0.25">
      <c r="A954" s="1" t="s">
        <v>478</v>
      </c>
      <c r="B954" t="s">
        <v>1157</v>
      </c>
      <c r="C954" t="s">
        <v>1185</v>
      </c>
      <c r="D954" s="2">
        <f>_xll.BDH($A954, $D$1, $B954, $C954, "Direction", "H", "Period", "Y","cols=1;rows=2")</f>
        <v>36889</v>
      </c>
    </row>
    <row r="955" spans="1:26" x14ac:dyDescent="0.25">
      <c r="A955" s="4"/>
      <c r="D955">
        <v>10.3474</v>
      </c>
    </row>
    <row r="956" spans="1:26" x14ac:dyDescent="0.25">
      <c r="A956" s="1" t="s">
        <v>479</v>
      </c>
      <c r="B956" t="s">
        <v>1157</v>
      </c>
      <c r="C956" t="s">
        <v>1199</v>
      </c>
      <c r="D956" s="2">
        <f>_xll.BDH($A956, $D$1, $B956, $C956, "Direction", "H", "Period", "Y","cols=22;rows=2")</f>
        <v>36889</v>
      </c>
      <c r="E956" s="2">
        <v>37256</v>
      </c>
      <c r="F956" s="2">
        <v>37621</v>
      </c>
      <c r="G956" s="2">
        <v>37986</v>
      </c>
      <c r="H956" s="2">
        <v>38352</v>
      </c>
      <c r="I956" s="2">
        <v>38716</v>
      </c>
      <c r="J956" s="2">
        <v>39080</v>
      </c>
      <c r="K956" s="2">
        <v>39447</v>
      </c>
      <c r="L956" s="2">
        <v>39813</v>
      </c>
      <c r="M956" s="2">
        <v>40178</v>
      </c>
      <c r="N956" s="2">
        <v>40543</v>
      </c>
      <c r="O956" s="2">
        <v>40907</v>
      </c>
      <c r="P956" s="2">
        <v>41274</v>
      </c>
      <c r="Q956" s="2">
        <v>41639</v>
      </c>
      <c r="R956" s="2">
        <v>42004</v>
      </c>
      <c r="S956" s="2">
        <v>42369</v>
      </c>
      <c r="T956" s="2">
        <v>42734</v>
      </c>
      <c r="U956" s="2">
        <v>43098</v>
      </c>
      <c r="V956" s="2">
        <v>43465</v>
      </c>
      <c r="W956" s="2">
        <v>43830</v>
      </c>
      <c r="X956" s="2">
        <v>44196</v>
      </c>
      <c r="Y956" s="2">
        <v>44561</v>
      </c>
      <c r="Z956" s="2"/>
    </row>
    <row r="957" spans="1:26" x14ac:dyDescent="0.25">
      <c r="A957" s="4"/>
      <c r="D957">
        <v>8.7774999999999999</v>
      </c>
      <c r="E957">
        <v>5.9881000000000002</v>
      </c>
      <c r="F957">
        <v>5.5338000000000003</v>
      </c>
      <c r="G957">
        <v>6.2099000000000002</v>
      </c>
      <c r="H957">
        <v>7.8785999999999996</v>
      </c>
      <c r="I957">
        <v>10.3178</v>
      </c>
      <c r="J957">
        <v>17.405100000000001</v>
      </c>
      <c r="K957">
        <v>8.6981000000000002</v>
      </c>
      <c r="L957">
        <v>6.9385000000000003</v>
      </c>
      <c r="M957">
        <v>7.8171999999999997</v>
      </c>
      <c r="N957">
        <v>8.8112999999999992</v>
      </c>
      <c r="O957">
        <v>12.08</v>
      </c>
      <c r="P957">
        <v>12.2399</v>
      </c>
      <c r="Q957">
        <v>17.090699999999998</v>
      </c>
      <c r="R957">
        <v>20.533999999999999</v>
      </c>
      <c r="S957">
        <v>20.709099999999999</v>
      </c>
      <c r="T957">
        <v>14.1127</v>
      </c>
      <c r="U957">
        <v>19.575299999999999</v>
      </c>
      <c r="V957">
        <v>18.410599999999999</v>
      </c>
      <c r="W957">
        <v>23.665400000000002</v>
      </c>
      <c r="X957">
        <v>38.6175</v>
      </c>
      <c r="Y957">
        <v>21.7256</v>
      </c>
    </row>
    <row r="958" spans="1:26" x14ac:dyDescent="0.25">
      <c r="A958" s="1" t="s">
        <v>480</v>
      </c>
      <c r="B958" t="s">
        <v>1157</v>
      </c>
      <c r="C958" t="s">
        <v>1199</v>
      </c>
      <c r="D958" s="2">
        <f>_xll.BDH($A958, $D$1, $B958, $C958, "Direction", "H", "Period", "Y","cols=22;rows=2")</f>
        <v>36889</v>
      </c>
      <c r="E958" s="2">
        <v>37256</v>
      </c>
      <c r="F958" s="2">
        <v>37621</v>
      </c>
      <c r="G958" s="2">
        <v>37986</v>
      </c>
      <c r="H958" s="2">
        <v>38352</v>
      </c>
      <c r="I958" s="2">
        <v>38716</v>
      </c>
      <c r="J958" s="2">
        <v>39080</v>
      </c>
      <c r="K958" s="2">
        <v>39447</v>
      </c>
      <c r="L958" s="2">
        <v>39813</v>
      </c>
      <c r="M958" s="2">
        <v>40178</v>
      </c>
      <c r="N958" s="2">
        <v>40543</v>
      </c>
      <c r="O958" s="2">
        <v>40907</v>
      </c>
      <c r="P958" s="2">
        <v>41274</v>
      </c>
      <c r="Q958" s="2">
        <v>41639</v>
      </c>
      <c r="R958" s="2">
        <v>42004</v>
      </c>
      <c r="S958" s="2">
        <v>42369</v>
      </c>
      <c r="T958" s="2">
        <v>42734</v>
      </c>
      <c r="U958" s="2">
        <v>43098</v>
      </c>
      <c r="V958" s="2">
        <v>43465</v>
      </c>
      <c r="W958" s="2">
        <v>43830</v>
      </c>
      <c r="X958" s="2">
        <v>44196</v>
      </c>
      <c r="Y958" s="2">
        <v>44561</v>
      </c>
    </row>
    <row r="959" spans="1:26" x14ac:dyDescent="0.25">
      <c r="A959" s="4"/>
      <c r="D959">
        <v>11.5678</v>
      </c>
      <c r="E959">
        <v>9.36</v>
      </c>
      <c r="F959">
        <v>8.3269000000000002</v>
      </c>
      <c r="G959">
        <v>9.3343000000000007</v>
      </c>
      <c r="H959">
        <v>9.6356999999999999</v>
      </c>
      <c r="I959">
        <v>14.629899999999999</v>
      </c>
      <c r="J959">
        <v>15.888400000000001</v>
      </c>
      <c r="K959">
        <v>10.8376</v>
      </c>
      <c r="L959">
        <v>17.551300000000001</v>
      </c>
      <c r="M959">
        <v>13.8223</v>
      </c>
      <c r="N959">
        <v>28.022300000000001</v>
      </c>
      <c r="O959">
        <v>30.1174</v>
      </c>
      <c r="P959">
        <v>28.3184</v>
      </c>
      <c r="Q959">
        <v>21.7133</v>
      </c>
      <c r="R959">
        <v>33.106099999999998</v>
      </c>
      <c r="S959">
        <v>24.3504</v>
      </c>
      <c r="T959">
        <v>25.862400000000001</v>
      </c>
      <c r="U959">
        <v>26.386299999999999</v>
      </c>
      <c r="V959">
        <v>15.707000000000001</v>
      </c>
      <c r="W959">
        <v>19.357700000000001</v>
      </c>
      <c r="X959">
        <v>18.372499999999999</v>
      </c>
      <c r="Y959">
        <v>27.2424</v>
      </c>
    </row>
    <row r="960" spans="1:26" x14ac:dyDescent="0.25">
      <c r="A960" s="1" t="s">
        <v>481</v>
      </c>
      <c r="B960" t="s">
        <v>1157</v>
      </c>
      <c r="C960" t="s">
        <v>1199</v>
      </c>
      <c r="D960" s="2">
        <f>_xll.BDH($A960, $D$1, $B960, $C960, "Direction", "H", "Period", "Y","cols=22;rows=2")</f>
        <v>36889</v>
      </c>
      <c r="E960" s="2">
        <v>37256</v>
      </c>
      <c r="F960" s="2">
        <v>37621</v>
      </c>
      <c r="G960" s="2">
        <v>37986</v>
      </c>
      <c r="H960" s="2">
        <v>38352</v>
      </c>
      <c r="I960" s="2">
        <v>38716</v>
      </c>
      <c r="J960" s="2">
        <v>39080</v>
      </c>
      <c r="K960" s="2">
        <v>39447</v>
      </c>
      <c r="L960" s="2">
        <v>39813</v>
      </c>
      <c r="M960" s="2">
        <v>40178</v>
      </c>
      <c r="N960" s="2">
        <v>40543</v>
      </c>
      <c r="O960" s="2">
        <v>40907</v>
      </c>
      <c r="P960" s="2">
        <v>41274</v>
      </c>
      <c r="Q960" s="2">
        <v>41639</v>
      </c>
      <c r="R960" s="2">
        <v>42004</v>
      </c>
      <c r="S960" s="2">
        <v>42369</v>
      </c>
      <c r="T960" s="2">
        <v>42734</v>
      </c>
      <c r="U960" s="2">
        <v>43098</v>
      </c>
      <c r="V960" s="2">
        <v>43465</v>
      </c>
      <c r="W960" s="2">
        <v>43830</v>
      </c>
      <c r="X960" s="2">
        <v>44196</v>
      </c>
      <c r="Y960" s="2">
        <v>44561</v>
      </c>
    </row>
    <row r="961" spans="1:25" x14ac:dyDescent="0.25">
      <c r="A961" s="4"/>
      <c r="D961">
        <v>7.7016</v>
      </c>
      <c r="E961">
        <v>5.8304</v>
      </c>
      <c r="F961">
        <v>4.2892000000000001</v>
      </c>
      <c r="G961">
        <v>3.8572000000000002</v>
      </c>
      <c r="H961">
        <v>4.6096000000000004</v>
      </c>
      <c r="I961">
        <v>3.3904999999999998</v>
      </c>
      <c r="J961">
        <v>4.1847000000000003</v>
      </c>
      <c r="K961">
        <v>4.5758999999999999</v>
      </c>
      <c r="L961">
        <v>3.2747999999999999</v>
      </c>
      <c r="M961">
        <v>2.8018000000000001</v>
      </c>
      <c r="N961">
        <v>3.0350000000000001</v>
      </c>
      <c r="O961">
        <v>3.8167</v>
      </c>
      <c r="P961">
        <v>3.9207999999999998</v>
      </c>
      <c r="Q961">
        <v>3.6280999999999999</v>
      </c>
      <c r="R961">
        <v>6.0690999999999997</v>
      </c>
      <c r="S961">
        <v>4.8379000000000003</v>
      </c>
      <c r="T961">
        <v>10.041499999999999</v>
      </c>
      <c r="U961">
        <v>8.8890999999999991</v>
      </c>
      <c r="V961">
        <v>6.7584</v>
      </c>
      <c r="W961">
        <v>7.1077000000000004</v>
      </c>
      <c r="X961">
        <v>5.8231999999999999</v>
      </c>
      <c r="Y961">
        <v>5.4511000000000003</v>
      </c>
    </row>
    <row r="962" spans="1:25" x14ac:dyDescent="0.25">
      <c r="A962" s="1" t="s">
        <v>482</v>
      </c>
      <c r="B962" t="s">
        <v>1157</v>
      </c>
      <c r="C962" t="s">
        <v>1198</v>
      </c>
      <c r="D962" s="2">
        <f>_xll.BDH($A962, $D$1, $B962, $C962, "Direction", "H", "Period", "Y","cols=8;rows=2")</f>
        <v>36889</v>
      </c>
      <c r="E962" s="2">
        <v>37256</v>
      </c>
      <c r="F962" s="2">
        <v>37986</v>
      </c>
      <c r="G962" s="2">
        <v>38352</v>
      </c>
      <c r="H962" s="2">
        <v>38716</v>
      </c>
      <c r="I962" s="2">
        <v>39080</v>
      </c>
      <c r="J962" s="2">
        <v>39447</v>
      </c>
      <c r="K962" s="2">
        <v>39813</v>
      </c>
      <c r="L962" s="2"/>
    </row>
    <row r="963" spans="1:25" x14ac:dyDescent="0.25">
      <c r="A963" s="4"/>
      <c r="D963">
        <v>9.3794000000000004</v>
      </c>
      <c r="E963">
        <v>8.6225000000000005</v>
      </c>
      <c r="F963">
        <v>3.2736000000000001</v>
      </c>
      <c r="G963">
        <v>3.4481999999999999</v>
      </c>
      <c r="H963">
        <v>21.7484</v>
      </c>
      <c r="I963">
        <v>5.9349999999999996</v>
      </c>
      <c r="J963">
        <v>1.5278</v>
      </c>
      <c r="K963">
        <v>0.18970000000000001</v>
      </c>
    </row>
    <row r="964" spans="1:25" x14ac:dyDescent="0.25">
      <c r="A964" s="1" t="s">
        <v>483</v>
      </c>
      <c r="B964" t="s">
        <v>1157</v>
      </c>
      <c r="C964" t="s">
        <v>1195</v>
      </c>
      <c r="D964" s="2">
        <f>_xll.BDH($A964, $D$1, $B964, $C964, "Direction", "H", "Period", "Y","cols=15;rows=2")</f>
        <v>36889</v>
      </c>
      <c r="E964" s="2">
        <v>37256</v>
      </c>
      <c r="F964" s="2">
        <v>37621</v>
      </c>
      <c r="G964" s="2">
        <v>37986</v>
      </c>
      <c r="H964" s="2">
        <v>38352</v>
      </c>
      <c r="I964" s="2">
        <v>38716</v>
      </c>
      <c r="J964" s="2">
        <v>39080</v>
      </c>
      <c r="K964" s="2">
        <v>39447</v>
      </c>
      <c r="L964" s="2">
        <v>39813</v>
      </c>
      <c r="M964" s="2">
        <v>40178</v>
      </c>
      <c r="N964" s="2">
        <v>40543</v>
      </c>
      <c r="O964" s="2">
        <v>40907</v>
      </c>
      <c r="P964" s="2">
        <v>41274</v>
      </c>
      <c r="Q964" s="2">
        <v>41639</v>
      </c>
      <c r="R964" s="2">
        <v>42004</v>
      </c>
    </row>
    <row r="965" spans="1:25" x14ac:dyDescent="0.25">
      <c r="A965" s="4"/>
      <c r="D965">
        <v>43.348399999999998</v>
      </c>
      <c r="E965">
        <v>47.560099999999998</v>
      </c>
      <c r="F965">
        <v>19.849900000000002</v>
      </c>
      <c r="G965">
        <v>24.7913</v>
      </c>
      <c r="H965">
        <v>23.785699999999999</v>
      </c>
      <c r="I965">
        <v>32.913200000000003</v>
      </c>
      <c r="J965">
        <v>19.003299999999999</v>
      </c>
      <c r="K965">
        <v>16.136099999999999</v>
      </c>
      <c r="L965">
        <v>8.0416000000000007</v>
      </c>
      <c r="M965">
        <v>8.8428000000000004</v>
      </c>
      <c r="N965">
        <v>10.2156</v>
      </c>
      <c r="O965">
        <v>8.3045000000000009</v>
      </c>
      <c r="P965">
        <v>7.3059000000000003</v>
      </c>
      <c r="Q965">
        <v>12.633900000000001</v>
      </c>
      <c r="R965">
        <v>18.6189</v>
      </c>
    </row>
    <row r="966" spans="1:25" x14ac:dyDescent="0.25">
      <c r="A966" s="1" t="s">
        <v>484</v>
      </c>
      <c r="B966" t="s">
        <v>1157</v>
      </c>
      <c r="C966" t="s">
        <v>1190</v>
      </c>
      <c r="D966" s="2">
        <f>_xll.BDH($A966, $D$1, $B966, $C966, "Direction", "H", "Period", "Y","cols=3;rows=2")</f>
        <v>36889</v>
      </c>
      <c r="E966" s="2">
        <v>37256</v>
      </c>
      <c r="F966" s="2">
        <v>37621</v>
      </c>
    </row>
    <row r="967" spans="1:25" x14ac:dyDescent="0.25">
      <c r="A967" s="4"/>
      <c r="D967">
        <v>7.2725</v>
      </c>
      <c r="E967">
        <v>6.2309999999999999</v>
      </c>
      <c r="F967">
        <v>0.1084</v>
      </c>
    </row>
    <row r="968" spans="1:25" x14ac:dyDescent="0.25">
      <c r="A968" s="1" t="s">
        <v>485</v>
      </c>
      <c r="B968" t="s">
        <v>1157</v>
      </c>
      <c r="C968" t="s">
        <v>1199</v>
      </c>
      <c r="D968" s="2">
        <f>_xll.BDH($A968, $D$1, $B968, $C968, "Direction", "H", "Period", "Y","cols=21;rows=2")</f>
        <v>36889</v>
      </c>
      <c r="E968" s="2">
        <v>37256</v>
      </c>
      <c r="F968" s="2">
        <v>37986</v>
      </c>
      <c r="G968" s="2">
        <v>38352</v>
      </c>
      <c r="H968" s="2">
        <v>38716</v>
      </c>
      <c r="I968" s="2">
        <v>39080</v>
      </c>
      <c r="J968" s="2">
        <v>39447</v>
      </c>
      <c r="K968" s="2">
        <v>39813</v>
      </c>
      <c r="L968" s="2">
        <v>40178</v>
      </c>
      <c r="M968" s="2">
        <v>40543</v>
      </c>
      <c r="N968" s="2">
        <v>40907</v>
      </c>
      <c r="O968" s="2">
        <v>41274</v>
      </c>
      <c r="P968" s="2">
        <v>41639</v>
      </c>
      <c r="Q968" s="2">
        <v>42004</v>
      </c>
      <c r="R968" s="2">
        <v>42369</v>
      </c>
      <c r="S968" s="2">
        <v>42734</v>
      </c>
      <c r="T968" s="2">
        <v>43098</v>
      </c>
      <c r="U968" s="2">
        <v>43465</v>
      </c>
      <c r="V968" s="2">
        <v>43830</v>
      </c>
      <c r="W968" s="2">
        <v>44196</v>
      </c>
      <c r="X968" s="2">
        <v>44561</v>
      </c>
      <c r="Y968" s="2"/>
    </row>
    <row r="969" spans="1:25" x14ac:dyDescent="0.25">
      <c r="A969" s="4"/>
      <c r="D969">
        <v>106.9389</v>
      </c>
      <c r="E969">
        <v>83.726799999999997</v>
      </c>
      <c r="F969">
        <v>3.1736</v>
      </c>
      <c r="G969">
        <v>5.2355</v>
      </c>
      <c r="H969">
        <v>5.3121</v>
      </c>
      <c r="I969">
        <v>3.7321</v>
      </c>
      <c r="J969">
        <v>11.1358</v>
      </c>
      <c r="K969">
        <v>10.623100000000001</v>
      </c>
      <c r="L969">
        <v>4.2873999999999999</v>
      </c>
      <c r="M969">
        <v>8.6287000000000003</v>
      </c>
      <c r="N969">
        <v>10.645</v>
      </c>
      <c r="O969">
        <v>3.0872999999999999</v>
      </c>
      <c r="P969">
        <v>4.1645000000000003</v>
      </c>
      <c r="Q969">
        <v>16.378799999999998</v>
      </c>
      <c r="R969">
        <v>17.5566</v>
      </c>
      <c r="S969">
        <v>294.35500000000002</v>
      </c>
      <c r="T969">
        <v>16.177099999999999</v>
      </c>
      <c r="U969">
        <v>6.1311999999999998</v>
      </c>
      <c r="V969">
        <v>35.118699999999997</v>
      </c>
      <c r="W969">
        <v>60.595399999999998</v>
      </c>
      <c r="X969">
        <v>96.575199999999995</v>
      </c>
    </row>
    <row r="970" spans="1:25" x14ac:dyDescent="0.25">
      <c r="A970" s="1" t="s">
        <v>486</v>
      </c>
      <c r="B970" t="s">
        <v>1157</v>
      </c>
      <c r="C970" t="s">
        <v>1199</v>
      </c>
      <c r="D970" s="2">
        <f>_xll.BDH($A970, $D$1, $B970, $C970, "Direction", "H", "Period", "Y","cols=22;rows=2")</f>
        <v>36889</v>
      </c>
      <c r="E970" s="2">
        <v>37256</v>
      </c>
      <c r="F970" s="2">
        <v>37621</v>
      </c>
      <c r="G970" s="2">
        <v>37986</v>
      </c>
      <c r="H970" s="2">
        <v>38352</v>
      </c>
      <c r="I970" s="2">
        <v>38716</v>
      </c>
      <c r="J970" s="2">
        <v>39080</v>
      </c>
      <c r="K970" s="2">
        <v>39447</v>
      </c>
      <c r="L970" s="2">
        <v>39813</v>
      </c>
      <c r="M970" s="2">
        <v>40178</v>
      </c>
      <c r="N970" s="2">
        <v>40543</v>
      </c>
      <c r="O970" s="2">
        <v>40907</v>
      </c>
      <c r="P970" s="2">
        <v>41274</v>
      </c>
      <c r="Q970" s="2">
        <v>41639</v>
      </c>
      <c r="R970" s="2">
        <v>42004</v>
      </c>
      <c r="S970" s="2">
        <v>42369</v>
      </c>
      <c r="T970" s="2">
        <v>42734</v>
      </c>
      <c r="U970" s="2">
        <v>43098</v>
      </c>
      <c r="V970" s="2">
        <v>43465</v>
      </c>
      <c r="W970" s="2">
        <v>43830</v>
      </c>
      <c r="X970" s="2">
        <v>44196</v>
      </c>
      <c r="Y970" s="2">
        <v>44561</v>
      </c>
    </row>
    <row r="971" spans="1:25" x14ac:dyDescent="0.25">
      <c r="A971" s="4"/>
      <c r="D971">
        <v>7.5228000000000002</v>
      </c>
      <c r="E971">
        <v>4.7765000000000004</v>
      </c>
      <c r="F971">
        <v>4.3666999999999998</v>
      </c>
      <c r="G971">
        <v>6.7084000000000001</v>
      </c>
      <c r="H971">
        <v>5.875</v>
      </c>
      <c r="I971">
        <v>6.3795000000000002</v>
      </c>
      <c r="J971">
        <v>7.085</v>
      </c>
      <c r="K971">
        <v>6.9126000000000003</v>
      </c>
      <c r="L971">
        <v>9.4966000000000008</v>
      </c>
      <c r="M971">
        <v>3.8820999999999999</v>
      </c>
      <c r="N971">
        <v>6.2790999999999997</v>
      </c>
      <c r="O971">
        <v>6.8757999999999999</v>
      </c>
      <c r="P971">
        <v>11.4176</v>
      </c>
      <c r="Q971">
        <v>9.8566000000000003</v>
      </c>
      <c r="R971">
        <v>10.2568</v>
      </c>
      <c r="S971">
        <v>9.4356000000000009</v>
      </c>
      <c r="T971">
        <v>11.4985</v>
      </c>
      <c r="U971">
        <v>9.7795000000000005</v>
      </c>
      <c r="V971">
        <v>5.8434999999999997</v>
      </c>
      <c r="W971">
        <v>7.6403999999999996</v>
      </c>
      <c r="X971">
        <v>7.5445000000000002</v>
      </c>
      <c r="Y971">
        <v>6.6969000000000003</v>
      </c>
    </row>
    <row r="972" spans="1:25" x14ac:dyDescent="0.25">
      <c r="A972" s="1" t="s">
        <v>487</v>
      </c>
      <c r="B972" t="s">
        <v>1157</v>
      </c>
      <c r="C972" t="s">
        <v>1185</v>
      </c>
      <c r="D972" s="2">
        <f>_xll.BDH($A972, $D$1, $B972, $C972, "Direction", "H", "Period", "Y","cols=1;rows=2")</f>
        <v>36889</v>
      </c>
    </row>
    <row r="973" spans="1:25" x14ac:dyDescent="0.25">
      <c r="A973" s="4"/>
      <c r="D973">
        <v>45.515999999999998</v>
      </c>
    </row>
    <row r="974" spans="1:25" x14ac:dyDescent="0.25">
      <c r="A974" s="1" t="s">
        <v>488</v>
      </c>
      <c r="B974" t="s">
        <v>1157</v>
      </c>
      <c r="C974" t="s">
        <v>1199</v>
      </c>
      <c r="D974" s="2">
        <f>_xll.BDH($A974, $D$1, $B974, $C974, "Direction", "H", "Period", "Y","cols=22;rows=2")</f>
        <v>36889</v>
      </c>
      <c r="E974" s="2">
        <v>37256</v>
      </c>
      <c r="F974" s="2">
        <v>37621</v>
      </c>
      <c r="G974" s="2">
        <v>37986</v>
      </c>
      <c r="H974" s="2">
        <v>38352</v>
      </c>
      <c r="I974" s="2">
        <v>38716</v>
      </c>
      <c r="J974" s="2">
        <v>39080</v>
      </c>
      <c r="K974" s="2">
        <v>39447</v>
      </c>
      <c r="L974" s="2">
        <v>39813</v>
      </c>
      <c r="M974" s="2">
        <v>40178</v>
      </c>
      <c r="N974" s="2">
        <v>40543</v>
      </c>
      <c r="O974" s="2">
        <v>40907</v>
      </c>
      <c r="P974" s="2">
        <v>41274</v>
      </c>
      <c r="Q974" s="2">
        <v>41639</v>
      </c>
      <c r="R974" s="2">
        <v>42004</v>
      </c>
      <c r="S974" s="2">
        <v>42369</v>
      </c>
      <c r="T974" s="2">
        <v>42734</v>
      </c>
      <c r="U974" s="2">
        <v>43098</v>
      </c>
      <c r="V974" s="2">
        <v>43465</v>
      </c>
      <c r="W974" s="2">
        <v>43830</v>
      </c>
      <c r="X974" s="2">
        <v>44196</v>
      </c>
      <c r="Y974" s="2">
        <v>44561</v>
      </c>
    </row>
    <row r="975" spans="1:25" x14ac:dyDescent="0.25">
      <c r="A975" s="4"/>
      <c r="D975">
        <v>8.1128999999999998</v>
      </c>
      <c r="E975">
        <v>8.4863</v>
      </c>
      <c r="F975">
        <v>6.53</v>
      </c>
      <c r="G975">
        <v>9.0520999999999994</v>
      </c>
      <c r="H975">
        <v>7.7793000000000001</v>
      </c>
      <c r="I975">
        <v>7.1273999999999997</v>
      </c>
      <c r="J975">
        <v>7.726</v>
      </c>
      <c r="K975">
        <v>6.9291</v>
      </c>
      <c r="L975">
        <v>6.3333000000000004</v>
      </c>
      <c r="M975">
        <v>7.0311000000000003</v>
      </c>
      <c r="N975">
        <v>7.7824</v>
      </c>
      <c r="O975">
        <v>6.2226999999999997</v>
      </c>
      <c r="P975">
        <v>6.8155999999999999</v>
      </c>
      <c r="Q975">
        <v>8.5480999999999998</v>
      </c>
      <c r="R975">
        <v>10.184699999999999</v>
      </c>
      <c r="S975">
        <v>9.5571999999999999</v>
      </c>
      <c r="T975">
        <v>10.4724</v>
      </c>
      <c r="U975">
        <v>11.908300000000001</v>
      </c>
      <c r="V975">
        <v>10.696199999999999</v>
      </c>
      <c r="W975">
        <v>12.4903</v>
      </c>
      <c r="X975">
        <v>14.658899999999999</v>
      </c>
      <c r="Y975">
        <v>16.174399999999999</v>
      </c>
    </row>
    <row r="976" spans="1:25" x14ac:dyDescent="0.25">
      <c r="A976" s="1" t="s">
        <v>489</v>
      </c>
      <c r="B976" t="s">
        <v>1157</v>
      </c>
      <c r="C976" t="s">
        <v>1199</v>
      </c>
      <c r="D976" s="2">
        <f>_xll.BDH($A976, $D$1, $B976, $C976, "Direction", "H", "Period", "Y","cols=22;rows=2")</f>
        <v>36889</v>
      </c>
      <c r="E976" s="2">
        <v>37256</v>
      </c>
      <c r="F976" s="2">
        <v>37621</v>
      </c>
      <c r="G976" s="2">
        <v>37986</v>
      </c>
      <c r="H976" s="2">
        <v>38352</v>
      </c>
      <c r="I976" s="2">
        <v>38716</v>
      </c>
      <c r="J976" s="2">
        <v>39080</v>
      </c>
      <c r="K976" s="2">
        <v>39447</v>
      </c>
      <c r="L976" s="2">
        <v>39813</v>
      </c>
      <c r="M976" s="2">
        <v>40178</v>
      </c>
      <c r="N976" s="2">
        <v>40543</v>
      </c>
      <c r="O976" s="2">
        <v>40907</v>
      </c>
      <c r="P976" s="2">
        <v>41274</v>
      </c>
      <c r="Q976" s="2">
        <v>41639</v>
      </c>
      <c r="R976" s="2">
        <v>42004</v>
      </c>
      <c r="S976" s="2">
        <v>42369</v>
      </c>
      <c r="T976" s="2">
        <v>42734</v>
      </c>
      <c r="U976" s="2">
        <v>43098</v>
      </c>
      <c r="V976" s="2">
        <v>43465</v>
      </c>
      <c r="W976" s="2">
        <v>43830</v>
      </c>
      <c r="X976" s="2">
        <v>44196</v>
      </c>
      <c r="Y976" s="2">
        <v>44561</v>
      </c>
    </row>
    <row r="977" spans="1:26" x14ac:dyDescent="0.25">
      <c r="A977" s="4"/>
      <c r="D977">
        <v>29.28</v>
      </c>
      <c r="E977">
        <v>5.9023000000000003</v>
      </c>
      <c r="F977">
        <v>0.52500000000000002</v>
      </c>
      <c r="G977">
        <v>5.3952</v>
      </c>
      <c r="H977">
        <v>4.7763</v>
      </c>
      <c r="I977">
        <v>7.4435000000000002</v>
      </c>
      <c r="J977">
        <v>6.7153</v>
      </c>
      <c r="K977">
        <v>9.6341000000000001</v>
      </c>
      <c r="L977">
        <v>2.0488</v>
      </c>
      <c r="M977">
        <v>3.8929</v>
      </c>
      <c r="N977">
        <v>4.4509999999999996</v>
      </c>
      <c r="O977">
        <v>4.6144999999999996</v>
      </c>
      <c r="P977">
        <v>11.058299999999999</v>
      </c>
      <c r="Q977">
        <v>11.881500000000001</v>
      </c>
      <c r="R977">
        <v>15.2844</v>
      </c>
      <c r="S977">
        <v>7.1109</v>
      </c>
      <c r="T977">
        <v>6.3521999999999998</v>
      </c>
      <c r="U977">
        <v>8.1547999999999998</v>
      </c>
      <c r="V977">
        <v>6.5194000000000001</v>
      </c>
      <c r="W977">
        <v>7.7849000000000004</v>
      </c>
      <c r="X977">
        <v>6.9603000000000002</v>
      </c>
      <c r="Y977">
        <v>8.0213999999999999</v>
      </c>
    </row>
    <row r="978" spans="1:26" x14ac:dyDescent="0.25">
      <c r="A978" s="1" t="s">
        <v>490</v>
      </c>
      <c r="B978" t="s">
        <v>1157</v>
      </c>
      <c r="C978" t="s">
        <v>1199</v>
      </c>
      <c r="D978" s="2">
        <f>_xll.BDH($A978, $D$1, $B978, $C978, "Direction", "H", "Period", "Y","cols=22;rows=2")</f>
        <v>36889</v>
      </c>
      <c r="E978" s="2">
        <v>37256</v>
      </c>
      <c r="F978" s="2">
        <v>37621</v>
      </c>
      <c r="G978" s="2">
        <v>37986</v>
      </c>
      <c r="H978" s="2">
        <v>38352</v>
      </c>
      <c r="I978" s="2">
        <v>38716</v>
      </c>
      <c r="J978" s="2">
        <v>39080</v>
      </c>
      <c r="K978" s="2">
        <v>39447</v>
      </c>
      <c r="L978" s="2">
        <v>39813</v>
      </c>
      <c r="M978" s="2">
        <v>40178</v>
      </c>
      <c r="N978" s="2">
        <v>40543</v>
      </c>
      <c r="O978" s="2">
        <v>40907</v>
      </c>
      <c r="P978" s="2">
        <v>41274</v>
      </c>
      <c r="Q978" s="2">
        <v>41639</v>
      </c>
      <c r="R978" s="2">
        <v>42004</v>
      </c>
      <c r="S978" s="2">
        <v>42369</v>
      </c>
      <c r="T978" s="2">
        <v>42734</v>
      </c>
      <c r="U978" s="2">
        <v>43098</v>
      </c>
      <c r="V978" s="2">
        <v>43465</v>
      </c>
      <c r="W978" s="2">
        <v>43830</v>
      </c>
      <c r="X978" s="2">
        <v>44196</v>
      </c>
      <c r="Y978" s="2">
        <v>44561</v>
      </c>
      <c r="Z978" s="2"/>
    </row>
    <row r="979" spans="1:26" x14ac:dyDescent="0.25">
      <c r="A979" s="4"/>
      <c r="D979">
        <v>28.857600000000001</v>
      </c>
      <c r="E979">
        <v>26.755600000000001</v>
      </c>
      <c r="F979">
        <v>21.981200000000001</v>
      </c>
      <c r="G979">
        <v>18.070900000000002</v>
      </c>
      <c r="H979">
        <v>14.407</v>
      </c>
      <c r="I979">
        <v>13.2492</v>
      </c>
      <c r="J979">
        <v>10.953799999999999</v>
      </c>
      <c r="K979">
        <v>9.9196000000000009</v>
      </c>
      <c r="L979">
        <v>11.0425</v>
      </c>
      <c r="M979">
        <v>9.0958000000000006</v>
      </c>
      <c r="N979">
        <v>7.9428999999999998</v>
      </c>
      <c r="O979">
        <v>9.2408999999999999</v>
      </c>
      <c r="P979">
        <v>9.7331000000000003</v>
      </c>
      <c r="Q979">
        <v>10.374700000000001</v>
      </c>
      <c r="R979">
        <v>12.071300000000001</v>
      </c>
      <c r="S979">
        <v>6.9318</v>
      </c>
      <c r="T979">
        <v>8.0454000000000008</v>
      </c>
      <c r="U979">
        <v>9.6683000000000003</v>
      </c>
      <c r="V979">
        <v>9.8452000000000002</v>
      </c>
      <c r="W979">
        <v>12.542199999999999</v>
      </c>
      <c r="X979">
        <v>16.267199999999999</v>
      </c>
      <c r="Y979">
        <v>11.354900000000001</v>
      </c>
    </row>
    <row r="980" spans="1:26" x14ac:dyDescent="0.25">
      <c r="A980" s="1" t="s">
        <v>491</v>
      </c>
      <c r="B980" t="s">
        <v>1157</v>
      </c>
      <c r="C980" t="s">
        <v>1187</v>
      </c>
      <c r="D980" s="2">
        <f>_xll.BDH($A980, $D$1, $B980, $C980, "Direction", "H", "Period", "Y","cols=5;rows=2")</f>
        <v>36889</v>
      </c>
      <c r="E980" s="2">
        <v>37256</v>
      </c>
      <c r="F980" s="2">
        <v>37621</v>
      </c>
      <c r="G980" s="2">
        <v>37986</v>
      </c>
      <c r="H980" s="2">
        <v>38352</v>
      </c>
    </row>
    <row r="981" spans="1:26" x14ac:dyDescent="0.25">
      <c r="A981" s="4"/>
      <c r="D981">
        <v>3.7913000000000001</v>
      </c>
      <c r="E981">
        <v>8.1363000000000003</v>
      </c>
      <c r="F981">
        <v>5.6867999999999999</v>
      </c>
      <c r="G981">
        <v>3.6276999999999999</v>
      </c>
      <c r="H981">
        <v>3.5026000000000002</v>
      </c>
    </row>
    <row r="982" spans="1:26" x14ac:dyDescent="0.25">
      <c r="A982" s="1" t="s">
        <v>492</v>
      </c>
      <c r="B982" t="s">
        <v>1157</v>
      </c>
      <c r="C982" t="s">
        <v>1185</v>
      </c>
      <c r="D982" s="2">
        <f>_xll.BDH($A982, $D$1, $B982, $C982, "Direction", "H", "Period", "Y","cols=1;rows=2")</f>
        <v>36889</v>
      </c>
    </row>
    <row r="983" spans="1:26" x14ac:dyDescent="0.25">
      <c r="A983" s="4"/>
      <c r="D983">
        <v>10.6631</v>
      </c>
    </row>
    <row r="984" spans="1:26" x14ac:dyDescent="0.25">
      <c r="A984" s="1" t="s">
        <v>493</v>
      </c>
      <c r="B984" t="s">
        <v>1157</v>
      </c>
      <c r="C984" t="s">
        <v>1198</v>
      </c>
      <c r="D984" s="2">
        <f>_xll.BDH($A984, $D$1, $B984, $C984, "Direction", "H", "Period", "Y","cols=9;rows=2")</f>
        <v>36889</v>
      </c>
      <c r="E984" s="2">
        <v>37256</v>
      </c>
      <c r="F984" s="2">
        <v>37621</v>
      </c>
      <c r="G984" s="2">
        <v>37986</v>
      </c>
      <c r="H984" s="2">
        <v>38352</v>
      </c>
      <c r="I984" s="2">
        <v>38716</v>
      </c>
      <c r="J984" s="2">
        <v>39080</v>
      </c>
      <c r="K984" s="2">
        <v>39447</v>
      </c>
      <c r="L984" s="2">
        <v>39813</v>
      </c>
    </row>
    <row r="985" spans="1:26" x14ac:dyDescent="0.25">
      <c r="A985" s="4"/>
      <c r="D985">
        <v>24.2624</v>
      </c>
      <c r="E985">
        <v>29.645199999999999</v>
      </c>
      <c r="F985">
        <v>32.998899999999999</v>
      </c>
      <c r="G985">
        <v>19.5899</v>
      </c>
      <c r="H985">
        <v>21.4527</v>
      </c>
      <c r="I985">
        <v>19.7256</v>
      </c>
      <c r="J985">
        <v>19.898399999999999</v>
      </c>
      <c r="K985">
        <v>16.058199999999999</v>
      </c>
      <c r="L985">
        <v>21.933</v>
      </c>
    </row>
    <row r="986" spans="1:26" x14ac:dyDescent="0.25">
      <c r="A986" s="1" t="s">
        <v>494</v>
      </c>
      <c r="B986" t="s">
        <v>1157</v>
      </c>
      <c r="C986" t="s">
        <v>1199</v>
      </c>
      <c r="D986" s="2">
        <f>_xll.BDH($A986, $D$1, $B986, $C986, "Direction", "H", "Period", "Y","cols=21;rows=2")</f>
        <v>36889</v>
      </c>
      <c r="E986" s="2">
        <v>37256</v>
      </c>
      <c r="F986" s="2">
        <v>37621</v>
      </c>
      <c r="G986" s="2">
        <v>37986</v>
      </c>
      <c r="H986" s="2">
        <v>38352</v>
      </c>
      <c r="I986" s="2">
        <v>38716</v>
      </c>
      <c r="J986" s="2">
        <v>39080</v>
      </c>
      <c r="K986" s="2">
        <v>39447</v>
      </c>
      <c r="L986" s="2">
        <v>39813</v>
      </c>
      <c r="M986" s="2">
        <v>40543</v>
      </c>
      <c r="N986" s="2">
        <v>40907</v>
      </c>
      <c r="O986" s="2">
        <v>41274</v>
      </c>
      <c r="P986" s="2">
        <v>41639</v>
      </c>
      <c r="Q986" s="2">
        <v>42004</v>
      </c>
      <c r="R986" s="2">
        <v>42369</v>
      </c>
      <c r="S986" s="2">
        <v>42734</v>
      </c>
      <c r="T986" s="2">
        <v>43098</v>
      </c>
      <c r="U986" s="2">
        <v>43465</v>
      </c>
      <c r="V986" s="2">
        <v>43830</v>
      </c>
      <c r="W986" s="2">
        <v>44196</v>
      </c>
      <c r="X986" s="2">
        <v>44561</v>
      </c>
      <c r="Y986" s="2"/>
    </row>
    <row r="987" spans="1:26" x14ac:dyDescent="0.25">
      <c r="A987" s="4"/>
      <c r="D987">
        <v>8.0055999999999994</v>
      </c>
      <c r="E987">
        <v>10.624599999999999</v>
      </c>
      <c r="F987">
        <v>7.1999000000000004</v>
      </c>
      <c r="G987">
        <v>7.8181000000000003</v>
      </c>
      <c r="H987">
        <v>7.1942000000000004</v>
      </c>
      <c r="I987">
        <v>9.2561</v>
      </c>
      <c r="J987">
        <v>10.7547</v>
      </c>
      <c r="K987">
        <v>25.150200000000002</v>
      </c>
      <c r="L987">
        <v>10.450200000000001</v>
      </c>
      <c r="M987">
        <v>8.7911999999999999</v>
      </c>
      <c r="N987">
        <v>34.487099999999998</v>
      </c>
      <c r="O987">
        <v>25.8156</v>
      </c>
      <c r="P987">
        <v>17.8078</v>
      </c>
      <c r="Q987">
        <v>18.016400000000001</v>
      </c>
      <c r="R987">
        <v>14.400700000000001</v>
      </c>
      <c r="S987">
        <v>29.417000000000002</v>
      </c>
      <c r="T987">
        <v>22.1097</v>
      </c>
      <c r="U987">
        <v>14.833299999999999</v>
      </c>
      <c r="V987">
        <v>23.318899999999999</v>
      </c>
      <c r="W987">
        <v>16.3797</v>
      </c>
      <c r="X987">
        <v>9.7703000000000007</v>
      </c>
    </row>
    <row r="988" spans="1:26" x14ac:dyDescent="0.25">
      <c r="A988" s="1" t="s">
        <v>495</v>
      </c>
      <c r="B988" t="s">
        <v>1157</v>
      </c>
      <c r="C988" t="s">
        <v>1182</v>
      </c>
      <c r="D988" s="2">
        <f>_xll.BDH($A988, $D$1, $B988, $C988, "Direction", "H", "Period", "Y","cols=10;rows=2")</f>
        <v>36889</v>
      </c>
      <c r="E988" s="2">
        <v>37256</v>
      </c>
      <c r="F988" s="2">
        <v>37621</v>
      </c>
      <c r="G988" s="2">
        <v>37986</v>
      </c>
      <c r="H988" s="2">
        <v>38352</v>
      </c>
      <c r="I988" s="2">
        <v>38716</v>
      </c>
      <c r="J988" s="2">
        <v>39080</v>
      </c>
      <c r="K988" s="2">
        <v>39447</v>
      </c>
      <c r="L988" s="2">
        <v>39813</v>
      </c>
      <c r="M988" s="2">
        <v>40178</v>
      </c>
    </row>
    <row r="989" spans="1:26" x14ac:dyDescent="0.25">
      <c r="A989" s="4"/>
      <c r="D989">
        <v>149.61279999999999</v>
      </c>
      <c r="E989">
        <v>145.16329999999999</v>
      </c>
      <c r="F989">
        <v>266.9282</v>
      </c>
      <c r="G989">
        <v>19.398199999999999</v>
      </c>
      <c r="H989">
        <v>19.7315</v>
      </c>
      <c r="I989">
        <v>26.245799999999999</v>
      </c>
      <c r="J989">
        <v>21.050699999999999</v>
      </c>
      <c r="K989">
        <v>10.097099999999999</v>
      </c>
      <c r="L989">
        <v>9.4826999999999995</v>
      </c>
      <c r="M989">
        <v>12.738799999999999</v>
      </c>
    </row>
    <row r="990" spans="1:26" x14ac:dyDescent="0.25">
      <c r="A990" s="1" t="s">
        <v>496</v>
      </c>
      <c r="B990" t="s">
        <v>1157</v>
      </c>
      <c r="C990" t="s">
        <v>1195</v>
      </c>
      <c r="D990" s="2">
        <f>_xll.BDH($A990, $D$1, $B990, $C990, "Direction", "H", "Period", "Y","cols=13;rows=2")</f>
        <v>37256</v>
      </c>
      <c r="E990" s="2">
        <v>37621</v>
      </c>
      <c r="F990" s="2">
        <v>37986</v>
      </c>
      <c r="G990" s="2">
        <v>38352</v>
      </c>
      <c r="H990" s="2">
        <v>38716</v>
      </c>
      <c r="I990" s="2">
        <v>39080</v>
      </c>
      <c r="J990" s="2">
        <v>39447</v>
      </c>
      <c r="K990" s="2">
        <v>39813</v>
      </c>
      <c r="L990" s="2">
        <v>40178</v>
      </c>
      <c r="M990" s="2">
        <v>40907</v>
      </c>
      <c r="N990" s="2">
        <v>41274</v>
      </c>
      <c r="O990" s="2">
        <v>41639</v>
      </c>
      <c r="P990" s="2">
        <v>42004</v>
      </c>
      <c r="Q990" s="2"/>
      <c r="R990" s="2"/>
    </row>
    <row r="991" spans="1:26" x14ac:dyDescent="0.25">
      <c r="A991" s="4"/>
      <c r="D991">
        <v>2.4152999999999998</v>
      </c>
      <c r="E991">
        <v>4.5815000000000001</v>
      </c>
      <c r="F991">
        <v>6.2622999999999998</v>
      </c>
      <c r="G991">
        <v>4.0941000000000001</v>
      </c>
      <c r="H991">
        <v>4.4782000000000002</v>
      </c>
      <c r="I991">
        <v>5.0000999999999998</v>
      </c>
      <c r="J991">
        <v>8.1877999999999993</v>
      </c>
      <c r="K991">
        <v>2.6274000000000002</v>
      </c>
      <c r="L991">
        <v>3.9205999999999999</v>
      </c>
      <c r="M991">
        <v>22.674800000000001</v>
      </c>
      <c r="N991">
        <v>3.0333999999999999</v>
      </c>
      <c r="O991">
        <v>10.531000000000001</v>
      </c>
      <c r="P991">
        <v>2.4994999999999998</v>
      </c>
    </row>
    <row r="992" spans="1:26" x14ac:dyDescent="0.25">
      <c r="A992" s="1" t="s">
        <v>497</v>
      </c>
      <c r="B992" t="s">
        <v>1157</v>
      </c>
      <c r="C992" t="s">
        <v>1196</v>
      </c>
      <c r="D992" s="2">
        <f>_xll.BDH($A992, $D$1, $B992, $C992, "Direction", "H", "Period", "Y","cols=19;rows=2")</f>
        <v>36889</v>
      </c>
      <c r="E992" s="2">
        <v>37256</v>
      </c>
      <c r="F992" s="2">
        <v>37621</v>
      </c>
      <c r="G992" s="2">
        <v>37986</v>
      </c>
      <c r="H992" s="2">
        <v>38352</v>
      </c>
      <c r="I992" s="2">
        <v>38716</v>
      </c>
      <c r="J992" s="2">
        <v>39080</v>
      </c>
      <c r="K992" s="2">
        <v>39447</v>
      </c>
      <c r="L992" s="2">
        <v>39813</v>
      </c>
      <c r="M992" s="2">
        <v>40178</v>
      </c>
      <c r="N992" s="2">
        <v>40543</v>
      </c>
      <c r="O992" s="2">
        <v>40907</v>
      </c>
      <c r="P992" s="2">
        <v>41274</v>
      </c>
      <c r="Q992" s="2">
        <v>41639</v>
      </c>
      <c r="R992" s="2">
        <v>42004</v>
      </c>
      <c r="S992" s="2">
        <v>42369</v>
      </c>
      <c r="T992" s="2">
        <v>42734</v>
      </c>
      <c r="U992" s="2">
        <v>43098</v>
      </c>
      <c r="V992" s="2">
        <v>43465</v>
      </c>
    </row>
    <row r="993" spans="1:25" x14ac:dyDescent="0.25">
      <c r="A993" s="4"/>
      <c r="D993">
        <v>7.0690999999999997</v>
      </c>
      <c r="E993">
        <v>3.9990000000000001</v>
      </c>
      <c r="F993">
        <v>2.3727</v>
      </c>
      <c r="G993">
        <v>3.3881999999999999</v>
      </c>
      <c r="H993">
        <v>6.1974999999999998</v>
      </c>
      <c r="I993">
        <v>6.3853</v>
      </c>
      <c r="J993">
        <v>4.8449999999999998</v>
      </c>
      <c r="K993">
        <v>5.8243</v>
      </c>
      <c r="L993">
        <v>4.8160999999999996</v>
      </c>
      <c r="M993">
        <v>5.0632000000000001</v>
      </c>
      <c r="N993">
        <v>5.7453000000000003</v>
      </c>
      <c r="O993">
        <v>5.5731999999999999</v>
      </c>
      <c r="P993">
        <v>6.5004</v>
      </c>
      <c r="Q993">
        <v>5.3638000000000003</v>
      </c>
      <c r="R993">
        <v>6.8051000000000004</v>
      </c>
      <c r="S993">
        <v>6.0046999999999997</v>
      </c>
      <c r="T993">
        <v>6.7877999999999998</v>
      </c>
      <c r="U993">
        <v>7.8337000000000003</v>
      </c>
      <c r="V993">
        <v>8.0594999999999999</v>
      </c>
    </row>
    <row r="994" spans="1:25" x14ac:dyDescent="0.25">
      <c r="A994" s="1" t="s">
        <v>498</v>
      </c>
      <c r="B994" t="s">
        <v>1157</v>
      </c>
      <c r="C994" t="s">
        <v>1183</v>
      </c>
      <c r="D994" s="2">
        <f>_xll.BDH($A994, $D$1, $B994, $C994, "Direction", "H", "Period", "Y","cols=7;rows=2")</f>
        <v>36889</v>
      </c>
      <c r="E994" s="2">
        <v>37256</v>
      </c>
      <c r="F994" s="2">
        <v>37621</v>
      </c>
      <c r="G994" s="2">
        <v>37986</v>
      </c>
      <c r="H994" s="2">
        <v>38352</v>
      </c>
      <c r="I994" s="2">
        <v>38716</v>
      </c>
      <c r="J994" s="2">
        <v>39080</v>
      </c>
    </row>
    <row r="995" spans="1:25" x14ac:dyDescent="0.25">
      <c r="A995" s="4"/>
      <c r="D995">
        <v>42.827500000000001</v>
      </c>
      <c r="E995">
        <v>33.970799999999997</v>
      </c>
      <c r="F995">
        <v>24.4621</v>
      </c>
      <c r="G995">
        <v>37.849400000000003</v>
      </c>
      <c r="H995">
        <v>23.406500000000001</v>
      </c>
      <c r="I995">
        <v>31.828399999999998</v>
      </c>
      <c r="J995">
        <v>16.979800000000001</v>
      </c>
    </row>
    <row r="996" spans="1:25" x14ac:dyDescent="0.25">
      <c r="A996" s="1" t="s">
        <v>499</v>
      </c>
      <c r="B996" t="s">
        <v>1157</v>
      </c>
      <c r="C996" t="s">
        <v>1199</v>
      </c>
      <c r="D996" s="2">
        <f>_xll.BDH($A996, $D$1, $B996, $C996, "Direction", "H", "Period", "Y","cols=22;rows=2")</f>
        <v>36889</v>
      </c>
      <c r="E996" s="2">
        <v>37256</v>
      </c>
      <c r="F996" s="2">
        <v>37621</v>
      </c>
      <c r="G996" s="2">
        <v>37986</v>
      </c>
      <c r="H996" s="2">
        <v>38352</v>
      </c>
      <c r="I996" s="2">
        <v>38716</v>
      </c>
      <c r="J996" s="2">
        <v>39080</v>
      </c>
      <c r="K996" s="2">
        <v>39447</v>
      </c>
      <c r="L996" s="2">
        <v>39813</v>
      </c>
      <c r="M996" s="2">
        <v>40178</v>
      </c>
      <c r="N996" s="2">
        <v>40543</v>
      </c>
      <c r="O996" s="2">
        <v>40907</v>
      </c>
      <c r="P996" s="2">
        <v>41274</v>
      </c>
      <c r="Q996" s="2">
        <v>41639</v>
      </c>
      <c r="R996" s="2">
        <v>42004</v>
      </c>
      <c r="S996" s="2">
        <v>42369</v>
      </c>
      <c r="T996" s="2">
        <v>42734</v>
      </c>
      <c r="U996" s="2">
        <v>43098</v>
      </c>
      <c r="V996" s="2">
        <v>43465</v>
      </c>
      <c r="W996" s="2">
        <v>43830</v>
      </c>
      <c r="X996" s="2">
        <v>44196</v>
      </c>
      <c r="Y996" s="2">
        <v>44561</v>
      </c>
    </row>
    <row r="997" spans="1:25" x14ac:dyDescent="0.25">
      <c r="A997" s="4"/>
      <c r="D997">
        <v>13.1769</v>
      </c>
      <c r="E997">
        <v>11.792199999999999</v>
      </c>
      <c r="F997">
        <v>11.094099999999999</v>
      </c>
      <c r="G997">
        <v>9.5442999999999998</v>
      </c>
      <c r="H997">
        <v>8.0399999999999991</v>
      </c>
      <c r="I997">
        <v>7.3114999999999997</v>
      </c>
      <c r="J997">
        <v>9.1935000000000002</v>
      </c>
      <c r="K997">
        <v>9.9398</v>
      </c>
      <c r="L997">
        <v>6.9424000000000001</v>
      </c>
      <c r="M997">
        <v>11.586399999999999</v>
      </c>
      <c r="N997">
        <v>7.3780000000000001</v>
      </c>
      <c r="O997">
        <v>7.4583000000000004</v>
      </c>
      <c r="P997">
        <v>7.1311</v>
      </c>
      <c r="Q997">
        <v>9.9568999999999992</v>
      </c>
      <c r="R997">
        <v>8.7744999999999997</v>
      </c>
      <c r="S997">
        <v>10.779</v>
      </c>
      <c r="T997">
        <v>17.073499999999999</v>
      </c>
      <c r="U997">
        <v>11.839700000000001</v>
      </c>
      <c r="V997">
        <v>8.0848999999999993</v>
      </c>
      <c r="W997">
        <v>10.026899999999999</v>
      </c>
      <c r="X997">
        <v>12.0024</v>
      </c>
      <c r="Y997">
        <v>5.4351000000000003</v>
      </c>
    </row>
    <row r="998" spans="1:25" x14ac:dyDescent="0.25">
      <c r="A998" s="1" t="s">
        <v>500</v>
      </c>
      <c r="B998" t="s">
        <v>1157</v>
      </c>
      <c r="C998" t="s">
        <v>1202</v>
      </c>
      <c r="D998" s="2">
        <f>_xll.BDH($A998, $D$1, $B998, $C998, "Direction", "H", "Period", "Y","cols=22;rows=2")</f>
        <v>36889</v>
      </c>
      <c r="E998" s="2">
        <v>37256</v>
      </c>
      <c r="F998" s="2">
        <v>37621</v>
      </c>
      <c r="G998" s="2">
        <v>37986</v>
      </c>
      <c r="H998" s="2">
        <v>38352</v>
      </c>
      <c r="I998" s="2">
        <v>38716</v>
      </c>
      <c r="J998" s="2">
        <v>39080</v>
      </c>
      <c r="K998" s="2">
        <v>39447</v>
      </c>
      <c r="L998" s="2">
        <v>39813</v>
      </c>
      <c r="M998" s="2">
        <v>40178</v>
      </c>
      <c r="N998" s="2">
        <v>40543</v>
      </c>
      <c r="O998" s="2">
        <v>40907</v>
      </c>
      <c r="P998" s="2">
        <v>41274</v>
      </c>
      <c r="Q998" s="2">
        <v>41639</v>
      </c>
      <c r="R998" s="2">
        <v>42004</v>
      </c>
      <c r="S998" s="2">
        <v>42369</v>
      </c>
      <c r="T998" s="2">
        <v>42734</v>
      </c>
      <c r="U998" s="2">
        <v>43098</v>
      </c>
      <c r="V998" s="2">
        <v>43465</v>
      </c>
      <c r="W998" s="2">
        <v>43830</v>
      </c>
      <c r="X998" s="2">
        <v>44196</v>
      </c>
      <c r="Y998" s="2">
        <v>44561</v>
      </c>
    </row>
    <row r="999" spans="1:25" x14ac:dyDescent="0.25">
      <c r="A999" s="4"/>
      <c r="D999">
        <v>9.8241999999999994</v>
      </c>
      <c r="E999">
        <v>3.0861000000000001</v>
      </c>
      <c r="F999">
        <v>2.0668000000000002</v>
      </c>
      <c r="G999">
        <v>3.7201</v>
      </c>
      <c r="H999">
        <v>5.3414000000000001</v>
      </c>
      <c r="I999">
        <v>6.5039999999999996</v>
      </c>
      <c r="J999">
        <v>6.5164999999999997</v>
      </c>
      <c r="K999">
        <v>5.3284000000000002</v>
      </c>
      <c r="L999">
        <v>4.9501999999999997</v>
      </c>
      <c r="M999">
        <v>2.1955</v>
      </c>
      <c r="N999">
        <v>3.6837</v>
      </c>
      <c r="O999">
        <v>3.7111000000000001</v>
      </c>
      <c r="P999">
        <v>2.2669999999999999</v>
      </c>
      <c r="Q999">
        <v>4.1360999999999999</v>
      </c>
      <c r="R999">
        <v>5.1081000000000003</v>
      </c>
      <c r="S999">
        <v>4.6264000000000003</v>
      </c>
      <c r="T999">
        <v>5.3224</v>
      </c>
      <c r="U999">
        <v>6.8148999999999997</v>
      </c>
      <c r="V999">
        <v>4.2961999999999998</v>
      </c>
      <c r="W999">
        <v>6.1418999999999997</v>
      </c>
      <c r="X999">
        <v>8.8436000000000003</v>
      </c>
      <c r="Y999">
        <v>6.59</v>
      </c>
    </row>
    <row r="1000" spans="1:25" x14ac:dyDescent="0.25">
      <c r="A1000" s="1" t="s">
        <v>501</v>
      </c>
      <c r="B1000" t="s">
        <v>1157</v>
      </c>
      <c r="C1000" t="s">
        <v>1199</v>
      </c>
      <c r="D1000" s="2">
        <f>_xll.BDH($A1000, $D$1, $B1000, $C1000, "Direction", "H", "Period", "Y","cols=22;rows=2")</f>
        <v>36889</v>
      </c>
      <c r="E1000" s="2">
        <v>37256</v>
      </c>
      <c r="F1000" s="2">
        <v>37621</v>
      </c>
      <c r="G1000" s="2">
        <v>37986</v>
      </c>
      <c r="H1000" s="2">
        <v>38352</v>
      </c>
      <c r="I1000" s="2">
        <v>38716</v>
      </c>
      <c r="J1000" s="2">
        <v>39080</v>
      </c>
      <c r="K1000" s="2">
        <v>39447</v>
      </c>
      <c r="L1000" s="2">
        <v>39813</v>
      </c>
      <c r="M1000" s="2">
        <v>40178</v>
      </c>
      <c r="N1000" s="2">
        <v>40543</v>
      </c>
      <c r="O1000" s="2">
        <v>40907</v>
      </c>
      <c r="P1000" s="2">
        <v>41274</v>
      </c>
      <c r="Q1000" s="2">
        <v>41639</v>
      </c>
      <c r="R1000" s="2">
        <v>42004</v>
      </c>
      <c r="S1000" s="2">
        <v>42369</v>
      </c>
      <c r="T1000" s="2">
        <v>42734</v>
      </c>
      <c r="U1000" s="2">
        <v>43098</v>
      </c>
      <c r="V1000" s="2">
        <v>43465</v>
      </c>
      <c r="W1000" s="2">
        <v>43830</v>
      </c>
      <c r="X1000" s="2">
        <v>44196</v>
      </c>
      <c r="Y1000" s="2">
        <v>44561</v>
      </c>
    </row>
    <row r="1001" spans="1:25" x14ac:dyDescent="0.25">
      <c r="A1001" s="4"/>
      <c r="D1001">
        <v>7.1040999999999999</v>
      </c>
      <c r="E1001">
        <v>6.2293000000000003</v>
      </c>
      <c r="F1001">
        <v>4.7380000000000004</v>
      </c>
      <c r="G1001">
        <v>6.8826999999999998</v>
      </c>
      <c r="H1001">
        <v>8.7286999999999999</v>
      </c>
      <c r="I1001">
        <v>7.7873999999999999</v>
      </c>
      <c r="J1001">
        <v>8.8856999999999999</v>
      </c>
      <c r="K1001">
        <v>9.2614000000000001</v>
      </c>
      <c r="L1001">
        <v>7.0735000000000001</v>
      </c>
      <c r="M1001">
        <v>8.4354999999999993</v>
      </c>
      <c r="N1001">
        <v>8.4947999999999997</v>
      </c>
      <c r="O1001">
        <v>9.1707000000000001</v>
      </c>
      <c r="P1001">
        <v>9.5947999999999993</v>
      </c>
      <c r="Q1001">
        <v>11.4886</v>
      </c>
      <c r="R1001">
        <v>19.111000000000001</v>
      </c>
      <c r="S1001">
        <v>18.1343</v>
      </c>
      <c r="T1001">
        <v>19.993600000000001</v>
      </c>
      <c r="U1001">
        <v>27.4939</v>
      </c>
      <c r="V1001">
        <v>25.168600000000001</v>
      </c>
      <c r="W1001">
        <v>23.439800000000002</v>
      </c>
      <c r="X1001">
        <v>25.122699999999998</v>
      </c>
      <c r="Y1001">
        <v>24.174299999999999</v>
      </c>
    </row>
    <row r="1002" spans="1:25" x14ac:dyDescent="0.25">
      <c r="A1002" s="1" t="s">
        <v>502</v>
      </c>
      <c r="B1002" t="s">
        <v>1158</v>
      </c>
      <c r="C1002" t="s">
        <v>1186</v>
      </c>
      <c r="D1002" s="2">
        <f>_xll.BDH($A1002, $D$1, $B1002, $C1002, "Direction", "H", "Period", "Y","cols=7;rows=2")</f>
        <v>37256</v>
      </c>
      <c r="E1002" s="2">
        <v>37621</v>
      </c>
      <c r="F1002" s="2">
        <v>37986</v>
      </c>
      <c r="G1002" s="2">
        <v>38352</v>
      </c>
      <c r="H1002" s="2">
        <v>38716</v>
      </c>
      <c r="I1002" s="2">
        <v>39080</v>
      </c>
      <c r="J1002" s="2">
        <v>39447</v>
      </c>
      <c r="K1002" s="2"/>
    </row>
    <row r="1003" spans="1:25" x14ac:dyDescent="0.25">
      <c r="A1003" s="4"/>
      <c r="D1003">
        <v>11.6282</v>
      </c>
      <c r="E1003">
        <v>4.4817999999999998</v>
      </c>
      <c r="F1003">
        <v>3.9811000000000001</v>
      </c>
      <c r="G1003">
        <v>7.0941000000000001</v>
      </c>
      <c r="H1003">
        <v>4.9188999999999998</v>
      </c>
      <c r="I1003">
        <v>7.6059000000000001</v>
      </c>
      <c r="J1003">
        <v>10.0456</v>
      </c>
    </row>
    <row r="1004" spans="1:25" x14ac:dyDescent="0.25">
      <c r="A1004" s="1" t="s">
        <v>503</v>
      </c>
      <c r="B1004" t="s">
        <v>1158</v>
      </c>
      <c r="C1004" t="s">
        <v>1183</v>
      </c>
      <c r="D1004" s="2">
        <f>_xll.BDH($A1004, $D$1, $B1004, $C1004, "Direction", "H", "Period", "Y","cols=6;rows=2")</f>
        <v>37256</v>
      </c>
      <c r="E1004" s="2">
        <v>37621</v>
      </c>
      <c r="F1004" s="2">
        <v>37986</v>
      </c>
      <c r="G1004" s="2">
        <v>38352</v>
      </c>
      <c r="H1004" s="2">
        <v>38716</v>
      </c>
      <c r="I1004" s="2">
        <v>39080</v>
      </c>
    </row>
    <row r="1005" spans="1:25" x14ac:dyDescent="0.25">
      <c r="A1005" s="4"/>
      <c r="D1005">
        <v>211.4083</v>
      </c>
      <c r="E1005">
        <v>78.883700000000005</v>
      </c>
      <c r="F1005">
        <v>324.89920000000001</v>
      </c>
      <c r="G1005">
        <v>20.547599999999999</v>
      </c>
      <c r="H1005">
        <v>37.4754</v>
      </c>
      <c r="I1005">
        <v>38.520600000000002</v>
      </c>
    </row>
    <row r="1006" spans="1:25" x14ac:dyDescent="0.25">
      <c r="A1006" s="1" t="s">
        <v>504</v>
      </c>
      <c r="B1006" t="s">
        <v>1158</v>
      </c>
      <c r="C1006" t="s">
        <v>1201</v>
      </c>
      <c r="D1006" s="2">
        <f>_xll.BDH($A1006, $D$1, $B1006, $C1006, "Direction", "H", "Period", "Y","cols=18;rows=2")</f>
        <v>37256</v>
      </c>
      <c r="E1006" s="2">
        <v>37621</v>
      </c>
      <c r="F1006" s="2">
        <v>37986</v>
      </c>
      <c r="G1006" s="2">
        <v>38716</v>
      </c>
      <c r="H1006" s="2">
        <v>39080</v>
      </c>
      <c r="I1006" s="2">
        <v>39447</v>
      </c>
      <c r="J1006" s="2">
        <v>39813</v>
      </c>
      <c r="K1006" s="2">
        <v>40178</v>
      </c>
      <c r="L1006" s="2">
        <v>40543</v>
      </c>
      <c r="M1006" s="2">
        <v>40907</v>
      </c>
      <c r="N1006" s="2">
        <v>41274</v>
      </c>
      <c r="O1006" s="2">
        <v>41639</v>
      </c>
      <c r="P1006" s="2">
        <v>42004</v>
      </c>
      <c r="Q1006" s="2">
        <v>42369</v>
      </c>
      <c r="R1006" s="2">
        <v>42734</v>
      </c>
      <c r="S1006" s="2">
        <v>43098</v>
      </c>
      <c r="T1006" s="2">
        <v>43465</v>
      </c>
      <c r="U1006" s="2">
        <v>43830</v>
      </c>
      <c r="V1006" s="2"/>
    </row>
    <row r="1007" spans="1:25" x14ac:dyDescent="0.25">
      <c r="A1007" s="4"/>
      <c r="D1007">
        <v>4.7333999999999996</v>
      </c>
      <c r="E1007">
        <v>11.349600000000001</v>
      </c>
      <c r="F1007">
        <v>16.007000000000001</v>
      </c>
      <c r="G1007">
        <v>16.0352</v>
      </c>
      <c r="H1007">
        <v>23.802600000000002</v>
      </c>
      <c r="I1007">
        <v>14.2212</v>
      </c>
      <c r="J1007">
        <v>8.1791</v>
      </c>
      <c r="K1007">
        <v>8.9132999999999996</v>
      </c>
      <c r="L1007">
        <v>21.414200000000001</v>
      </c>
      <c r="M1007">
        <v>9.7421000000000006</v>
      </c>
      <c r="N1007">
        <v>16.259</v>
      </c>
      <c r="O1007">
        <v>16.545000000000002</v>
      </c>
      <c r="P1007">
        <v>14.8597</v>
      </c>
      <c r="Q1007">
        <v>8.0526</v>
      </c>
      <c r="R1007">
        <v>10.354200000000001</v>
      </c>
      <c r="S1007">
        <v>11.9917</v>
      </c>
      <c r="T1007">
        <v>27.881</v>
      </c>
      <c r="U1007">
        <v>12.073700000000001</v>
      </c>
    </row>
    <row r="1008" spans="1:25" x14ac:dyDescent="0.25">
      <c r="A1008" s="1" t="s">
        <v>505</v>
      </c>
      <c r="B1008" t="s">
        <v>1158</v>
      </c>
      <c r="C1008" t="s">
        <v>1190</v>
      </c>
      <c r="D1008" s="2">
        <f>_xll.BDH($A1008, $D$1, $B1008, $C1008, "Direction", "H", "Period", "Y","cols=1;rows=2")</f>
        <v>37256</v>
      </c>
      <c r="E1008" s="2"/>
    </row>
    <row r="1009" spans="1:25" x14ac:dyDescent="0.25">
      <c r="A1009" s="4"/>
      <c r="D1009">
        <v>15.8767</v>
      </c>
    </row>
    <row r="1010" spans="1:25" x14ac:dyDescent="0.25">
      <c r="A1010" s="1" t="s">
        <v>506</v>
      </c>
      <c r="B1010" t="s">
        <v>1158</v>
      </c>
      <c r="C1010" t="s">
        <v>1182</v>
      </c>
      <c r="D1010" s="2">
        <f>_xll.BDH($A1010, $D$1, $B1010, $C1010, "Direction", "H", "Period", "Y","cols=9;rows=2")</f>
        <v>37256</v>
      </c>
      <c r="E1010" s="2">
        <v>37621</v>
      </c>
      <c r="F1010" s="2">
        <v>37986</v>
      </c>
      <c r="G1010" s="2">
        <v>38352</v>
      </c>
      <c r="H1010" s="2">
        <v>38716</v>
      </c>
      <c r="I1010" s="2">
        <v>39080</v>
      </c>
      <c r="J1010" s="2">
        <v>39447</v>
      </c>
      <c r="K1010" s="2">
        <v>39813</v>
      </c>
      <c r="L1010" s="2">
        <v>40178</v>
      </c>
      <c r="M1010" s="2"/>
    </row>
    <row r="1011" spans="1:25" x14ac:dyDescent="0.25">
      <c r="A1011" s="4"/>
      <c r="D1011">
        <v>18.974599999999999</v>
      </c>
      <c r="E1011">
        <v>5.7487000000000004</v>
      </c>
      <c r="F1011">
        <v>7.0118999999999998</v>
      </c>
      <c r="G1011">
        <v>10.8474</v>
      </c>
      <c r="H1011">
        <v>9.5358999999999998</v>
      </c>
      <c r="I1011">
        <v>9.3127999999999993</v>
      </c>
      <c r="J1011">
        <v>10.5159</v>
      </c>
      <c r="K1011">
        <v>4.1166999999999998</v>
      </c>
      <c r="L1011">
        <v>4.3324999999999996</v>
      </c>
    </row>
    <row r="1012" spans="1:25" x14ac:dyDescent="0.25">
      <c r="A1012" s="1" t="s">
        <v>507</v>
      </c>
      <c r="B1012" t="s">
        <v>1158</v>
      </c>
      <c r="C1012" t="s">
        <v>1199</v>
      </c>
      <c r="D1012" s="2">
        <f>_xll.BDH($A1012, $D$1, $B1012, $C1012, "Direction", "H", "Period", "Y","cols=21;rows=2")</f>
        <v>37256</v>
      </c>
      <c r="E1012" s="2">
        <v>37621</v>
      </c>
      <c r="F1012" s="2">
        <v>37986</v>
      </c>
      <c r="G1012" s="2">
        <v>38352</v>
      </c>
      <c r="H1012" s="2">
        <v>38716</v>
      </c>
      <c r="I1012" s="2">
        <v>39080</v>
      </c>
      <c r="J1012" s="2">
        <v>39447</v>
      </c>
      <c r="K1012" s="2">
        <v>39813</v>
      </c>
      <c r="L1012" s="2">
        <v>40178</v>
      </c>
      <c r="M1012" s="2">
        <v>40543</v>
      </c>
      <c r="N1012" s="2">
        <v>40907</v>
      </c>
      <c r="O1012" s="2">
        <v>41274</v>
      </c>
      <c r="P1012" s="2">
        <v>41639</v>
      </c>
      <c r="Q1012" s="2">
        <v>42004</v>
      </c>
      <c r="R1012" s="2">
        <v>42369</v>
      </c>
      <c r="S1012" s="2">
        <v>42734</v>
      </c>
      <c r="T1012" s="2">
        <v>43098</v>
      </c>
      <c r="U1012" s="2">
        <v>43465</v>
      </c>
      <c r="V1012" s="2">
        <v>43830</v>
      </c>
      <c r="W1012" s="2">
        <v>44196</v>
      </c>
      <c r="X1012" s="2">
        <v>44561</v>
      </c>
      <c r="Y1012" s="2"/>
    </row>
    <row r="1013" spans="1:25" x14ac:dyDescent="0.25">
      <c r="A1013" s="4"/>
      <c r="D1013">
        <v>2.0430000000000001</v>
      </c>
      <c r="E1013">
        <v>1.5980000000000001</v>
      </c>
      <c r="F1013">
        <v>4.6882000000000001</v>
      </c>
      <c r="G1013">
        <v>2.3079000000000001</v>
      </c>
      <c r="H1013">
        <v>2.1688000000000001</v>
      </c>
      <c r="I1013">
        <v>1.752</v>
      </c>
      <c r="J1013">
        <v>2.6890999999999998</v>
      </c>
      <c r="K1013">
        <v>1.778</v>
      </c>
      <c r="L1013">
        <v>0.99790000000000001</v>
      </c>
      <c r="M1013">
        <v>2.6516000000000002</v>
      </c>
      <c r="N1013">
        <v>3.0148000000000001</v>
      </c>
      <c r="O1013">
        <v>2.2383000000000002</v>
      </c>
      <c r="P1013">
        <v>2.8102</v>
      </c>
      <c r="Q1013">
        <v>3.9803999999999999</v>
      </c>
      <c r="R1013">
        <v>4.2548000000000004</v>
      </c>
      <c r="S1013">
        <v>8.8691999999999993</v>
      </c>
      <c r="T1013">
        <v>11.3927</v>
      </c>
      <c r="U1013">
        <v>16.732600000000001</v>
      </c>
      <c r="V1013">
        <v>6.5868000000000002</v>
      </c>
      <c r="W1013">
        <v>7.9854000000000003</v>
      </c>
      <c r="X1013">
        <v>8.923</v>
      </c>
    </row>
    <row r="1014" spans="1:25" x14ac:dyDescent="0.25">
      <c r="A1014" s="1" t="s">
        <v>508</v>
      </c>
      <c r="B1014" t="s">
        <v>1158</v>
      </c>
      <c r="C1014" t="s">
        <v>1190</v>
      </c>
      <c r="D1014" s="2">
        <f>_xll.BDH($A1014, $D$1, $B1014, $C1014, "Direction", "H", "Period", "Y","cols=1;rows=2")</f>
        <v>37256</v>
      </c>
      <c r="E1014" s="2"/>
    </row>
    <row r="1015" spans="1:25" x14ac:dyDescent="0.25">
      <c r="A1015" s="4"/>
      <c r="D1015">
        <v>2.4849999999999999</v>
      </c>
    </row>
    <row r="1016" spans="1:25" x14ac:dyDescent="0.25">
      <c r="A1016" s="1" t="s">
        <v>509</v>
      </c>
      <c r="B1016" t="s">
        <v>1158</v>
      </c>
      <c r="C1016" t="s">
        <v>1191</v>
      </c>
      <c r="D1016" s="2">
        <f>_xll.BDH($A1016, $D$1, $B1016, $C1016, "Direction", "H", "Period", "Y","cols=1;rows=2")</f>
        <v>37256</v>
      </c>
    </row>
    <row r="1017" spans="1:25" x14ac:dyDescent="0.25">
      <c r="A1017" s="4"/>
      <c r="D1017">
        <v>5.3388</v>
      </c>
    </row>
    <row r="1018" spans="1:25" x14ac:dyDescent="0.25">
      <c r="A1018" s="1" t="s">
        <v>510</v>
      </c>
      <c r="B1018" t="s">
        <v>1158</v>
      </c>
      <c r="C1018" t="s">
        <v>1180</v>
      </c>
      <c r="D1018" s="2">
        <f>_xll.BDH($A1018, $D$1, $B1018, $C1018, "Direction", "H", "Period", "Y","cols=11;rows=2")</f>
        <v>37256</v>
      </c>
      <c r="E1018" s="2">
        <v>37621</v>
      </c>
      <c r="F1018" s="2">
        <v>37986</v>
      </c>
      <c r="G1018" s="2">
        <v>38352</v>
      </c>
      <c r="H1018" s="2">
        <v>38716</v>
      </c>
      <c r="I1018" s="2">
        <v>39080</v>
      </c>
      <c r="J1018" s="2">
        <v>39447</v>
      </c>
      <c r="K1018" s="2">
        <v>39813</v>
      </c>
      <c r="L1018" s="2">
        <v>40178</v>
      </c>
      <c r="M1018" s="2">
        <v>40543</v>
      </c>
      <c r="N1018" s="2">
        <v>40907</v>
      </c>
    </row>
    <row r="1019" spans="1:25" x14ac:dyDescent="0.25">
      <c r="A1019" s="4"/>
      <c r="D1019">
        <v>12.9437</v>
      </c>
      <c r="E1019">
        <v>2.8778999999999999</v>
      </c>
      <c r="F1019">
        <v>4.3150000000000004</v>
      </c>
      <c r="G1019">
        <v>4.9870999999999999</v>
      </c>
      <c r="H1019">
        <v>10.008900000000001</v>
      </c>
      <c r="I1019">
        <v>9.8625000000000007</v>
      </c>
      <c r="J1019">
        <v>11.265499999999999</v>
      </c>
      <c r="K1019">
        <v>6.8468999999999998</v>
      </c>
      <c r="L1019">
        <v>4.9772999999999996</v>
      </c>
      <c r="M1019">
        <v>5.0446999999999997</v>
      </c>
      <c r="N1019">
        <v>5.2008000000000001</v>
      </c>
    </row>
    <row r="1020" spans="1:25" x14ac:dyDescent="0.25">
      <c r="A1020" s="1" t="s">
        <v>511</v>
      </c>
      <c r="B1020" t="s">
        <v>1158</v>
      </c>
      <c r="C1020" t="s">
        <v>1186</v>
      </c>
      <c r="D1020" s="2">
        <f>_xll.BDH($A1020, $D$1, $B1020, $C1020, "Direction", "H", "Period", "Y","cols=7;rows=2")</f>
        <v>37256</v>
      </c>
      <c r="E1020" s="2">
        <v>37621</v>
      </c>
      <c r="F1020" s="2">
        <v>37986</v>
      </c>
      <c r="G1020" s="2">
        <v>38352</v>
      </c>
      <c r="H1020" s="2">
        <v>38716</v>
      </c>
      <c r="I1020" s="2">
        <v>39080</v>
      </c>
      <c r="J1020" s="2">
        <v>39447</v>
      </c>
    </row>
    <row r="1021" spans="1:25" x14ac:dyDescent="0.25">
      <c r="A1021" s="4"/>
      <c r="D1021">
        <v>14.359500000000001</v>
      </c>
      <c r="E1021">
        <v>8.4887999999999995</v>
      </c>
      <c r="F1021">
        <v>10.998799999999999</v>
      </c>
      <c r="G1021">
        <v>8.3178000000000001</v>
      </c>
      <c r="H1021">
        <v>13.854799999999999</v>
      </c>
      <c r="I1021">
        <v>10.9725</v>
      </c>
      <c r="J1021">
        <v>11.2684</v>
      </c>
    </row>
    <row r="1022" spans="1:25" x14ac:dyDescent="0.25">
      <c r="A1022" s="1" t="s">
        <v>512</v>
      </c>
      <c r="B1022" t="s">
        <v>1158</v>
      </c>
      <c r="C1022" t="s">
        <v>1189</v>
      </c>
      <c r="D1022" s="2">
        <f>_xll.BDH($A1022, $D$1, $B1022, $C1022, "Direction", "H", "Period", "Y","cols=5;rows=2")</f>
        <v>37256</v>
      </c>
      <c r="E1022" s="2">
        <v>37621</v>
      </c>
      <c r="F1022" s="2">
        <v>37986</v>
      </c>
      <c r="G1022" s="2">
        <v>38352</v>
      </c>
      <c r="H1022" s="2">
        <v>38716</v>
      </c>
    </row>
    <row r="1023" spans="1:25" x14ac:dyDescent="0.25">
      <c r="A1023" s="4"/>
      <c r="D1023">
        <v>12.0314</v>
      </c>
      <c r="E1023">
        <v>1.0826</v>
      </c>
      <c r="F1023">
        <v>6.4690000000000003</v>
      </c>
      <c r="G1023">
        <v>171.5264</v>
      </c>
      <c r="H1023">
        <v>10.4483</v>
      </c>
    </row>
    <row r="1024" spans="1:25" x14ac:dyDescent="0.25">
      <c r="A1024" s="1" t="s">
        <v>513</v>
      </c>
      <c r="B1024" t="s">
        <v>1158</v>
      </c>
      <c r="C1024" t="s">
        <v>1200</v>
      </c>
      <c r="D1024" s="2">
        <f>_xll.BDH($A1024, $D$1, $B1024, $C1024, "Direction", "H", "Period", "Y","cols=20;rows=2")</f>
        <v>37256</v>
      </c>
      <c r="E1024" s="2">
        <v>37621</v>
      </c>
      <c r="F1024" s="2">
        <v>37986</v>
      </c>
      <c r="G1024" s="2">
        <v>38352</v>
      </c>
      <c r="H1024" s="2">
        <v>38716</v>
      </c>
      <c r="I1024" s="2">
        <v>39080</v>
      </c>
      <c r="J1024" s="2">
        <v>39447</v>
      </c>
      <c r="K1024" s="2">
        <v>39813</v>
      </c>
      <c r="L1024" s="2">
        <v>40178</v>
      </c>
      <c r="M1024" s="2">
        <v>40543</v>
      </c>
      <c r="N1024" s="2">
        <v>40907</v>
      </c>
      <c r="O1024" s="2">
        <v>41274</v>
      </c>
      <c r="P1024" s="2">
        <v>41639</v>
      </c>
      <c r="Q1024" s="2">
        <v>42004</v>
      </c>
      <c r="R1024" s="2">
        <v>42369</v>
      </c>
      <c r="S1024" s="2">
        <v>42734</v>
      </c>
      <c r="T1024" s="2">
        <v>43098</v>
      </c>
      <c r="U1024" s="2">
        <v>43465</v>
      </c>
      <c r="V1024" s="2">
        <v>43830</v>
      </c>
      <c r="W1024" s="2">
        <v>44196</v>
      </c>
      <c r="X1024" s="2"/>
    </row>
    <row r="1025" spans="1:25" x14ac:dyDescent="0.25">
      <c r="A1025" s="4"/>
      <c r="D1025">
        <v>21.708400000000001</v>
      </c>
      <c r="E1025">
        <v>18.006</v>
      </c>
      <c r="F1025">
        <v>21.681000000000001</v>
      </c>
      <c r="G1025">
        <v>21.5349</v>
      </c>
      <c r="H1025">
        <v>14.9933</v>
      </c>
      <c r="I1025">
        <v>24.463799999999999</v>
      </c>
      <c r="J1025">
        <v>14.584300000000001</v>
      </c>
      <c r="K1025">
        <v>5.1517999999999997</v>
      </c>
      <c r="L1025">
        <v>10.899800000000001</v>
      </c>
      <c r="M1025">
        <v>7.4051</v>
      </c>
      <c r="N1025">
        <v>10.225300000000001</v>
      </c>
      <c r="O1025">
        <v>13.840400000000001</v>
      </c>
      <c r="P1025">
        <v>15.7653</v>
      </c>
      <c r="Q1025">
        <v>12.433</v>
      </c>
      <c r="R1025">
        <v>8.3625000000000007</v>
      </c>
      <c r="S1025">
        <v>8.9260999999999999</v>
      </c>
      <c r="T1025">
        <v>8.7070000000000007</v>
      </c>
      <c r="U1025">
        <v>4.6875</v>
      </c>
      <c r="V1025">
        <v>6.7270000000000003</v>
      </c>
      <c r="W1025">
        <v>4.7728999999999999</v>
      </c>
    </row>
    <row r="1026" spans="1:25" x14ac:dyDescent="0.25">
      <c r="A1026" s="1" t="s">
        <v>514</v>
      </c>
      <c r="B1026" t="s">
        <v>1158</v>
      </c>
      <c r="C1026" t="s">
        <v>1199</v>
      </c>
      <c r="D1026" s="2">
        <f>_xll.BDH($A1026, $D$1, $B1026, $C1026, "Direction", "H", "Period", "Y","cols=21;rows=2")</f>
        <v>37256</v>
      </c>
      <c r="E1026" s="2">
        <v>37621</v>
      </c>
      <c r="F1026" s="2">
        <v>37986</v>
      </c>
      <c r="G1026" s="2">
        <v>38352</v>
      </c>
      <c r="H1026" s="2">
        <v>38716</v>
      </c>
      <c r="I1026" s="2">
        <v>39080</v>
      </c>
      <c r="J1026" s="2">
        <v>39447</v>
      </c>
      <c r="K1026" s="2">
        <v>39813</v>
      </c>
      <c r="L1026" s="2">
        <v>40178</v>
      </c>
      <c r="M1026" s="2">
        <v>40543</v>
      </c>
      <c r="N1026" s="2">
        <v>40907</v>
      </c>
      <c r="O1026" s="2">
        <v>41274</v>
      </c>
      <c r="P1026" s="2">
        <v>41639</v>
      </c>
      <c r="Q1026" s="2">
        <v>42004</v>
      </c>
      <c r="R1026" s="2">
        <v>42369</v>
      </c>
      <c r="S1026" s="2">
        <v>42734</v>
      </c>
      <c r="T1026" s="2">
        <v>43098</v>
      </c>
      <c r="U1026" s="2">
        <v>43465</v>
      </c>
      <c r="V1026" s="2">
        <v>43830</v>
      </c>
      <c r="W1026" s="2">
        <v>44196</v>
      </c>
      <c r="X1026" s="2">
        <v>44561</v>
      </c>
      <c r="Y1026" s="2"/>
    </row>
    <row r="1027" spans="1:25" x14ac:dyDescent="0.25">
      <c r="A1027" s="4"/>
      <c r="D1027">
        <v>4.6365999999999996</v>
      </c>
      <c r="E1027">
        <v>4.0735000000000001</v>
      </c>
      <c r="F1027">
        <v>3.0070000000000001</v>
      </c>
      <c r="G1027">
        <v>3.3553000000000002</v>
      </c>
      <c r="H1027">
        <v>4.0785999999999998</v>
      </c>
      <c r="I1027">
        <v>6.0640999999999998</v>
      </c>
      <c r="J1027">
        <v>4.1266999999999996</v>
      </c>
      <c r="K1027">
        <v>2.1339999999999999</v>
      </c>
      <c r="L1027">
        <v>6.7796000000000003</v>
      </c>
      <c r="M1027">
        <v>4.3704999999999998</v>
      </c>
      <c r="N1027">
        <v>2.8658999999999999</v>
      </c>
      <c r="O1027">
        <v>1.8315999999999999</v>
      </c>
      <c r="P1027">
        <v>3.2932000000000001</v>
      </c>
      <c r="Q1027">
        <v>3.3222</v>
      </c>
      <c r="R1027">
        <v>3.4175</v>
      </c>
      <c r="S1027">
        <v>3.5771999999999999</v>
      </c>
      <c r="T1027">
        <v>4.4032</v>
      </c>
      <c r="U1027">
        <v>3.5186999999999999</v>
      </c>
      <c r="V1027">
        <v>3.4664999999999999</v>
      </c>
      <c r="W1027">
        <v>3.6619000000000002</v>
      </c>
      <c r="X1027">
        <v>4.2798999999999996</v>
      </c>
    </row>
    <row r="1028" spans="1:25" x14ac:dyDescent="0.25">
      <c r="A1028" s="1" t="s">
        <v>515</v>
      </c>
      <c r="B1028" t="s">
        <v>1158</v>
      </c>
      <c r="C1028" t="s">
        <v>1181</v>
      </c>
      <c r="D1028" s="2">
        <f>_xll.BDH($A1028, $D$1, $B1028, $C1028, "Direction", "H", "Period", "Y","cols=10;rows=2")</f>
        <v>37256</v>
      </c>
      <c r="E1028" s="2">
        <v>37621</v>
      </c>
      <c r="F1028" s="2">
        <v>37986</v>
      </c>
      <c r="G1028" s="2">
        <v>38352</v>
      </c>
      <c r="H1028" s="2">
        <v>38716</v>
      </c>
      <c r="I1028" s="2">
        <v>39080</v>
      </c>
      <c r="J1028" s="2">
        <v>39447</v>
      </c>
      <c r="K1028" s="2">
        <v>39813</v>
      </c>
      <c r="L1028" s="2">
        <v>40178</v>
      </c>
      <c r="M1028" s="2">
        <v>40543</v>
      </c>
    </row>
    <row r="1029" spans="1:25" x14ac:dyDescent="0.25">
      <c r="A1029" s="4"/>
      <c r="D1029">
        <v>34.893799999999999</v>
      </c>
      <c r="E1029">
        <v>9.2121999999999993</v>
      </c>
      <c r="F1029">
        <v>8.4094999999999995</v>
      </c>
      <c r="G1029">
        <v>11.4765</v>
      </c>
      <c r="H1029">
        <v>7.8737000000000004</v>
      </c>
      <c r="I1029">
        <v>8.2807999999999993</v>
      </c>
      <c r="J1029">
        <v>3.6970999999999998</v>
      </c>
      <c r="K1029">
        <v>5.2633999999999999</v>
      </c>
      <c r="L1029">
        <v>6.9691000000000001</v>
      </c>
      <c r="M1029">
        <v>7.9801000000000002</v>
      </c>
    </row>
    <row r="1030" spans="1:25" x14ac:dyDescent="0.25">
      <c r="A1030" s="1" t="s">
        <v>516</v>
      </c>
      <c r="B1030" t="s">
        <v>1158</v>
      </c>
      <c r="C1030" t="s">
        <v>1198</v>
      </c>
      <c r="D1030" s="2">
        <f>_xll.BDH($A1030, $D$1, $B1030, $C1030, "Direction", "H", "Period", "Y","cols=8;rows=2")</f>
        <v>37256</v>
      </c>
      <c r="E1030" s="2">
        <v>37621</v>
      </c>
      <c r="F1030" s="2">
        <v>37986</v>
      </c>
      <c r="G1030" s="2">
        <v>38352</v>
      </c>
      <c r="H1030" s="2">
        <v>38716</v>
      </c>
      <c r="I1030" s="2">
        <v>39080</v>
      </c>
      <c r="J1030" s="2">
        <v>39447</v>
      </c>
      <c r="K1030" s="2">
        <v>39813</v>
      </c>
    </row>
    <row r="1031" spans="1:25" x14ac:dyDescent="0.25">
      <c r="A1031" s="4"/>
      <c r="D1031">
        <v>16.150400000000001</v>
      </c>
      <c r="E1031">
        <v>19.098800000000001</v>
      </c>
      <c r="F1031">
        <v>26.435300000000002</v>
      </c>
      <c r="G1031">
        <v>24.6419</v>
      </c>
      <c r="H1031">
        <v>16.522400000000001</v>
      </c>
      <c r="I1031">
        <v>17.628</v>
      </c>
      <c r="J1031">
        <v>24.568999999999999</v>
      </c>
      <c r="K1031">
        <v>11.1936</v>
      </c>
    </row>
    <row r="1032" spans="1:25" x14ac:dyDescent="0.25">
      <c r="A1032" s="1" t="s">
        <v>517</v>
      </c>
      <c r="B1032" t="s">
        <v>1158</v>
      </c>
      <c r="C1032" t="s">
        <v>1183</v>
      </c>
      <c r="D1032" s="2">
        <f>_xll.BDH($A1032, $D$1, $B1032, $C1032, "Direction", "H", "Period", "Y","cols=6;rows=2")</f>
        <v>37256</v>
      </c>
      <c r="E1032" s="2">
        <v>37621</v>
      </c>
      <c r="F1032" s="2">
        <v>37986</v>
      </c>
      <c r="G1032" s="2">
        <v>38352</v>
      </c>
      <c r="H1032" s="2">
        <v>38716</v>
      </c>
      <c r="I1032" s="2">
        <v>39080</v>
      </c>
    </row>
    <row r="1033" spans="1:25" x14ac:dyDescent="0.25">
      <c r="A1033" s="4"/>
      <c r="D1033">
        <v>22.1113</v>
      </c>
      <c r="E1033">
        <v>31.729099999999999</v>
      </c>
      <c r="F1033">
        <v>46.344900000000003</v>
      </c>
      <c r="G1033">
        <v>26.4194</v>
      </c>
      <c r="H1033">
        <v>22.505500000000001</v>
      </c>
      <c r="I1033">
        <v>18.1418</v>
      </c>
    </row>
    <row r="1034" spans="1:25" x14ac:dyDescent="0.25">
      <c r="A1034" s="1" t="s">
        <v>518</v>
      </c>
      <c r="B1034" t="s">
        <v>1158</v>
      </c>
      <c r="C1034" t="s">
        <v>1183</v>
      </c>
      <c r="D1034" s="2">
        <f>_xll.BDH($A1034, $D$1, $B1034, $C1034, "Direction", "H", "Period", "Y","cols=6;rows=2")</f>
        <v>37256</v>
      </c>
      <c r="E1034" s="2">
        <v>37621</v>
      </c>
      <c r="F1034" s="2">
        <v>37986</v>
      </c>
      <c r="G1034" s="2">
        <v>38352</v>
      </c>
      <c r="H1034" s="2">
        <v>38716</v>
      </c>
      <c r="I1034" s="2">
        <v>39080</v>
      </c>
    </row>
    <row r="1035" spans="1:25" x14ac:dyDescent="0.25">
      <c r="A1035" s="4"/>
      <c r="D1035">
        <v>15.888</v>
      </c>
      <c r="E1035">
        <v>16.450199999999999</v>
      </c>
      <c r="F1035">
        <v>22.805800000000001</v>
      </c>
      <c r="G1035">
        <v>27.119399999999999</v>
      </c>
      <c r="H1035">
        <v>25.674099999999999</v>
      </c>
      <c r="I1035">
        <v>23.979299999999999</v>
      </c>
    </row>
    <row r="1036" spans="1:25" x14ac:dyDescent="0.25">
      <c r="A1036" s="1" t="s">
        <v>519</v>
      </c>
      <c r="B1036" t="s">
        <v>1158</v>
      </c>
      <c r="C1036" t="s">
        <v>1182</v>
      </c>
      <c r="D1036" s="2">
        <f>_xll.BDH($A1036, $D$1, $B1036, $C1036, "Direction", "H", "Period", "Y","cols=8;rows=2")</f>
        <v>37256</v>
      </c>
      <c r="E1036" s="2">
        <v>37621</v>
      </c>
      <c r="F1036" s="2">
        <v>37986</v>
      </c>
      <c r="G1036" s="2">
        <v>38352</v>
      </c>
      <c r="H1036" s="2">
        <v>38716</v>
      </c>
      <c r="I1036" s="2">
        <v>39447</v>
      </c>
      <c r="J1036" s="2">
        <v>39813</v>
      </c>
      <c r="K1036" s="2">
        <v>40178</v>
      </c>
      <c r="L1036" s="2"/>
      <c r="M1036" s="2"/>
    </row>
    <row r="1037" spans="1:25" x14ac:dyDescent="0.25">
      <c r="A1037" s="4"/>
      <c r="D1037">
        <v>15.1145</v>
      </c>
      <c r="E1037">
        <v>0.60460000000000003</v>
      </c>
      <c r="F1037">
        <v>1.8272999999999999</v>
      </c>
      <c r="G1037">
        <v>349.27199999999999</v>
      </c>
      <c r="H1037">
        <v>368.928</v>
      </c>
      <c r="I1037">
        <v>15.703799999999999</v>
      </c>
      <c r="J1037">
        <v>5.2664999999999997</v>
      </c>
      <c r="K1037">
        <v>10.9941</v>
      </c>
    </row>
    <row r="1038" spans="1:25" x14ac:dyDescent="0.25">
      <c r="A1038" s="1" t="s">
        <v>520</v>
      </c>
      <c r="B1038" t="s">
        <v>1158</v>
      </c>
      <c r="C1038" t="s">
        <v>1199</v>
      </c>
      <c r="D1038" s="2">
        <f>_xll.BDH($A1038, $D$1, $B1038, $C1038, "Direction", "H", "Period", "Y","cols=20;rows=2")</f>
        <v>37256</v>
      </c>
      <c r="E1038" s="2">
        <v>37621</v>
      </c>
      <c r="F1038" s="2">
        <v>38352</v>
      </c>
      <c r="G1038" s="2">
        <v>38716</v>
      </c>
      <c r="H1038" s="2">
        <v>39080</v>
      </c>
      <c r="I1038" s="2">
        <v>39447</v>
      </c>
      <c r="J1038" s="2">
        <v>39813</v>
      </c>
      <c r="K1038" s="2">
        <v>40178</v>
      </c>
      <c r="L1038" s="2">
        <v>40543</v>
      </c>
      <c r="M1038" s="2">
        <v>40907</v>
      </c>
      <c r="N1038" s="2">
        <v>41274</v>
      </c>
      <c r="O1038" s="2">
        <v>41639</v>
      </c>
      <c r="P1038" s="2">
        <v>42004</v>
      </c>
      <c r="Q1038" s="2">
        <v>42369</v>
      </c>
      <c r="R1038" s="2">
        <v>42734</v>
      </c>
      <c r="S1038" s="2">
        <v>43098</v>
      </c>
      <c r="T1038" s="2">
        <v>43465</v>
      </c>
      <c r="U1038" s="2">
        <v>43830</v>
      </c>
      <c r="V1038" s="2">
        <v>44196</v>
      </c>
      <c r="W1038" s="2">
        <v>44561</v>
      </c>
      <c r="X1038" s="2"/>
      <c r="Y1038" s="2"/>
    </row>
    <row r="1039" spans="1:25" x14ac:dyDescent="0.25">
      <c r="A1039" s="4"/>
      <c r="D1039">
        <v>5.8574000000000002</v>
      </c>
      <c r="E1039">
        <v>2.8496000000000001</v>
      </c>
      <c r="F1039">
        <v>11.7058</v>
      </c>
      <c r="G1039">
        <v>12.325200000000001</v>
      </c>
      <c r="H1039">
        <v>16.941400000000002</v>
      </c>
      <c r="I1039">
        <v>10.682399999999999</v>
      </c>
      <c r="J1039">
        <v>5.3666</v>
      </c>
      <c r="K1039">
        <v>18.8415</v>
      </c>
      <c r="L1039">
        <v>14.3179</v>
      </c>
      <c r="M1039">
        <v>6.8788999999999998</v>
      </c>
      <c r="N1039">
        <v>8.2964000000000002</v>
      </c>
      <c r="O1039">
        <v>12.105399999999999</v>
      </c>
      <c r="P1039">
        <v>18.649799999999999</v>
      </c>
      <c r="Q1039">
        <v>27.192799999999998</v>
      </c>
      <c r="R1039">
        <v>18.729600000000001</v>
      </c>
      <c r="S1039">
        <v>24.256900000000002</v>
      </c>
      <c r="T1039">
        <v>19.921500000000002</v>
      </c>
      <c r="U1039">
        <v>26.2364</v>
      </c>
      <c r="V1039">
        <v>39.753999999999998</v>
      </c>
      <c r="W1039">
        <v>32.682600000000001</v>
      </c>
    </row>
    <row r="1040" spans="1:25" x14ac:dyDescent="0.25">
      <c r="A1040" s="1" t="s">
        <v>521</v>
      </c>
      <c r="B1040" t="s">
        <v>1158</v>
      </c>
      <c r="C1040" t="s">
        <v>1180</v>
      </c>
      <c r="D1040" s="2">
        <f>_xll.BDH($A1040, $D$1, $B1040, $C1040, "Direction", "H", "Period", "Y","cols=11;rows=2")</f>
        <v>37256</v>
      </c>
      <c r="E1040" s="2">
        <v>37621</v>
      </c>
      <c r="F1040" s="2">
        <v>37986</v>
      </c>
      <c r="G1040" s="2">
        <v>38352</v>
      </c>
      <c r="H1040" s="2">
        <v>38716</v>
      </c>
      <c r="I1040" s="2">
        <v>39080</v>
      </c>
      <c r="J1040" s="2">
        <v>39447</v>
      </c>
      <c r="K1040" s="2">
        <v>39813</v>
      </c>
      <c r="L1040" s="2">
        <v>40178</v>
      </c>
      <c r="M1040" s="2">
        <v>40543</v>
      </c>
      <c r="N1040" s="2">
        <v>40907</v>
      </c>
    </row>
    <row r="1041" spans="1:21" x14ac:dyDescent="0.25">
      <c r="A1041" s="4"/>
      <c r="D1041">
        <v>11.9565</v>
      </c>
      <c r="E1041">
        <v>10.293100000000001</v>
      </c>
      <c r="F1041">
        <v>14.3666</v>
      </c>
      <c r="G1041">
        <v>14.638</v>
      </c>
      <c r="H1041">
        <v>14.906700000000001</v>
      </c>
      <c r="I1041">
        <v>14.4552</v>
      </c>
      <c r="J1041">
        <v>20.083200000000001</v>
      </c>
      <c r="K1041">
        <v>5.5186999999999999</v>
      </c>
      <c r="L1041">
        <v>12.688000000000001</v>
      </c>
      <c r="M1041">
        <v>9.4565999999999999</v>
      </c>
      <c r="N1041">
        <v>4.6006999999999998</v>
      </c>
    </row>
    <row r="1042" spans="1:21" x14ac:dyDescent="0.25">
      <c r="A1042" s="1" t="s">
        <v>522</v>
      </c>
      <c r="B1042" t="s">
        <v>1158</v>
      </c>
      <c r="C1042" t="s">
        <v>1186</v>
      </c>
      <c r="D1042" s="2">
        <f>_xll.BDH($A1042, $D$1, $B1042, $C1042, "Direction", "H", "Period", "Y","cols=6;rows=2")</f>
        <v>37621</v>
      </c>
      <c r="E1042" s="2">
        <v>37986</v>
      </c>
      <c r="F1042" s="2">
        <v>38352</v>
      </c>
      <c r="G1042" s="2">
        <v>38716</v>
      </c>
      <c r="H1042" s="2">
        <v>39080</v>
      </c>
      <c r="I1042" s="2">
        <v>39447</v>
      </c>
      <c r="J1042" s="2"/>
    </row>
    <row r="1043" spans="1:21" x14ac:dyDescent="0.25">
      <c r="A1043" s="4"/>
      <c r="D1043">
        <v>10.6342</v>
      </c>
      <c r="E1043">
        <v>16.6693</v>
      </c>
      <c r="F1043">
        <v>37.366199999999999</v>
      </c>
      <c r="G1043">
        <v>28.700700000000001</v>
      </c>
      <c r="H1043">
        <v>33.446800000000003</v>
      </c>
      <c r="I1043">
        <v>33.5364</v>
      </c>
    </row>
    <row r="1044" spans="1:21" x14ac:dyDescent="0.25">
      <c r="A1044" s="1" t="s">
        <v>523</v>
      </c>
      <c r="B1044" t="s">
        <v>1158</v>
      </c>
      <c r="C1044" t="s">
        <v>1186</v>
      </c>
      <c r="D1044" s="2">
        <f>_xll.BDH($A1044, $D$1, $B1044, $C1044, "Direction", "H", "Period", "Y","cols=7;rows=2")</f>
        <v>37256</v>
      </c>
      <c r="E1044" s="2">
        <v>37621</v>
      </c>
      <c r="F1044" s="2">
        <v>37986</v>
      </c>
      <c r="G1044" s="2">
        <v>38352</v>
      </c>
      <c r="H1044" s="2">
        <v>38716</v>
      </c>
      <c r="I1044" s="2">
        <v>39080</v>
      </c>
      <c r="J1044" s="2">
        <v>39447</v>
      </c>
    </row>
    <row r="1045" spans="1:21" x14ac:dyDescent="0.25">
      <c r="A1045" s="4"/>
      <c r="D1045">
        <v>5.5</v>
      </c>
      <c r="E1045">
        <v>5.6032000000000002</v>
      </c>
      <c r="F1045">
        <v>4.7605000000000004</v>
      </c>
      <c r="G1045">
        <v>8.4306999999999999</v>
      </c>
      <c r="H1045">
        <v>15.181900000000001</v>
      </c>
      <c r="I1045">
        <v>6.8090999999999999</v>
      </c>
      <c r="J1045">
        <v>6.9778000000000002</v>
      </c>
    </row>
    <row r="1046" spans="1:21" x14ac:dyDescent="0.25">
      <c r="A1046" s="1" t="s">
        <v>524</v>
      </c>
      <c r="B1046" t="s">
        <v>1158</v>
      </c>
      <c r="C1046" t="s">
        <v>1191</v>
      </c>
      <c r="D1046" s="2">
        <f>_xll.BDH($A1046, $D$1, $B1046, $C1046, "Direction", "H", "Period", "Y","cols=1;rows=2")</f>
        <v>37256</v>
      </c>
    </row>
    <row r="1047" spans="1:21" x14ac:dyDescent="0.25">
      <c r="A1047" s="4"/>
      <c r="D1047">
        <v>1.2059</v>
      </c>
    </row>
    <row r="1048" spans="1:21" x14ac:dyDescent="0.25">
      <c r="A1048" s="1" t="s">
        <v>525</v>
      </c>
      <c r="B1048" t="s">
        <v>1158</v>
      </c>
      <c r="C1048" t="s">
        <v>1190</v>
      </c>
      <c r="D1048" s="2">
        <f>_xll.BDH($A1048, $D$1, $B1048, $C1048, "Direction", "H", "Period", "Y","cols=1;rows=2")</f>
        <v>37256</v>
      </c>
      <c r="E1048" s="2"/>
    </row>
    <row r="1049" spans="1:21" x14ac:dyDescent="0.25">
      <c r="A1049" s="4"/>
      <c r="D1049">
        <v>8.1256000000000004</v>
      </c>
    </row>
    <row r="1050" spans="1:21" x14ac:dyDescent="0.25">
      <c r="A1050" s="1" t="s">
        <v>526</v>
      </c>
      <c r="B1050" t="s">
        <v>1158</v>
      </c>
      <c r="C1050" t="s">
        <v>1190</v>
      </c>
      <c r="D1050" s="2">
        <f>_xll.BDH($A1050, $D$1, $B1050, $C1050, "Direction", "H", "Period", "Y","cols=1;rows=2")</f>
        <v>37256</v>
      </c>
      <c r="E1050" s="2"/>
      <c r="F1050" s="2"/>
    </row>
    <row r="1051" spans="1:21" x14ac:dyDescent="0.25">
      <c r="A1051" s="4"/>
      <c r="D1051">
        <v>9.1446000000000005</v>
      </c>
    </row>
    <row r="1052" spans="1:21" x14ac:dyDescent="0.25">
      <c r="A1052" s="1" t="s">
        <v>527</v>
      </c>
      <c r="B1052" t="s">
        <v>1158</v>
      </c>
      <c r="C1052" t="s">
        <v>1183</v>
      </c>
      <c r="D1052" s="2">
        <f>_xll.BDH($A1052, $D$1, $B1052, $C1052, "Direction", "H", "Period", "Y","cols=6;rows=2")</f>
        <v>37256</v>
      </c>
      <c r="E1052" s="2">
        <v>37621</v>
      </c>
      <c r="F1052" s="2">
        <v>37986</v>
      </c>
      <c r="G1052" s="2">
        <v>38352</v>
      </c>
      <c r="H1052" s="2">
        <v>38716</v>
      </c>
      <c r="I1052" s="2">
        <v>39080</v>
      </c>
    </row>
    <row r="1053" spans="1:21" x14ac:dyDescent="0.25">
      <c r="A1053" s="4"/>
      <c r="D1053">
        <v>41.304900000000004</v>
      </c>
      <c r="E1053">
        <v>21.430800000000001</v>
      </c>
      <c r="F1053">
        <v>31.055199999999999</v>
      </c>
      <c r="G1053">
        <v>22.03</v>
      </c>
      <c r="H1053">
        <v>33.060699999999997</v>
      </c>
      <c r="I1053">
        <v>43.972999999999999</v>
      </c>
    </row>
    <row r="1054" spans="1:21" x14ac:dyDescent="0.25">
      <c r="A1054" s="1" t="s">
        <v>528</v>
      </c>
      <c r="B1054" t="s">
        <v>1158</v>
      </c>
      <c r="C1054" t="s">
        <v>1189</v>
      </c>
      <c r="D1054" s="2">
        <f>_xll.BDH($A1054, $D$1, $B1054, $C1054, "Direction", "H", "Period", "Y","cols=5;rows=2")</f>
        <v>37256</v>
      </c>
      <c r="E1054" s="2">
        <v>37621</v>
      </c>
      <c r="F1054" s="2">
        <v>37986</v>
      </c>
      <c r="G1054" s="2">
        <v>38352</v>
      </c>
      <c r="H1054" s="2">
        <v>38716</v>
      </c>
    </row>
    <row r="1055" spans="1:21" x14ac:dyDescent="0.25">
      <c r="A1055" s="4"/>
      <c r="D1055">
        <v>7.1333000000000002</v>
      </c>
      <c r="E1055">
        <v>12.639099999999999</v>
      </c>
      <c r="F1055">
        <v>15.3589</v>
      </c>
      <c r="G1055">
        <v>13.563499999999999</v>
      </c>
      <c r="H1055">
        <v>18.910599999999999</v>
      </c>
    </row>
    <row r="1056" spans="1:21" x14ac:dyDescent="0.25">
      <c r="A1056" s="1" t="s">
        <v>529</v>
      </c>
      <c r="B1056" t="s">
        <v>1158</v>
      </c>
      <c r="C1056" t="s">
        <v>1196</v>
      </c>
      <c r="D1056" s="2">
        <f>_xll.BDH($A1056, $D$1, $B1056, $C1056, "Direction", "H", "Period", "Y","cols=17;rows=2")</f>
        <v>37256</v>
      </c>
      <c r="E1056" s="2">
        <v>37621</v>
      </c>
      <c r="F1056" s="2">
        <v>37986</v>
      </c>
      <c r="G1056" s="2">
        <v>38352</v>
      </c>
      <c r="H1056" s="2">
        <v>38716</v>
      </c>
      <c r="I1056" s="2">
        <v>39080</v>
      </c>
      <c r="J1056" s="2">
        <v>39447</v>
      </c>
      <c r="K1056" s="2">
        <v>39813</v>
      </c>
      <c r="L1056" s="2">
        <v>40178</v>
      </c>
      <c r="M1056" s="2">
        <v>40543</v>
      </c>
      <c r="N1056" s="2">
        <v>40907</v>
      </c>
      <c r="O1056" s="2">
        <v>41274</v>
      </c>
      <c r="P1056" s="2">
        <v>41639</v>
      </c>
      <c r="Q1056" s="2">
        <v>42004</v>
      </c>
      <c r="R1056" s="2">
        <v>42369</v>
      </c>
      <c r="S1056" s="2">
        <v>42734</v>
      </c>
      <c r="T1056" s="2">
        <v>43098</v>
      </c>
      <c r="U1056" s="2"/>
    </row>
    <row r="1057" spans="1:25" x14ac:dyDescent="0.25">
      <c r="A1057" s="4"/>
      <c r="D1057">
        <v>5.7733999999999996</v>
      </c>
      <c r="E1057">
        <v>19.982900000000001</v>
      </c>
      <c r="F1057">
        <v>27.845300000000002</v>
      </c>
      <c r="G1057">
        <v>13.145300000000001</v>
      </c>
      <c r="H1057">
        <v>15.870900000000001</v>
      </c>
      <c r="I1057">
        <v>13.9696</v>
      </c>
      <c r="J1057">
        <v>14.231999999999999</v>
      </c>
      <c r="K1057">
        <v>6.1406000000000001</v>
      </c>
      <c r="L1057">
        <v>5.6193999999999997</v>
      </c>
      <c r="M1057">
        <v>8.9817</v>
      </c>
      <c r="N1057">
        <v>6.2667999999999999</v>
      </c>
      <c r="O1057">
        <v>8.6288</v>
      </c>
      <c r="P1057">
        <v>10.697699999999999</v>
      </c>
      <c r="Q1057">
        <v>9.3628999999999998</v>
      </c>
      <c r="R1057">
        <v>9.7688000000000006</v>
      </c>
      <c r="S1057">
        <v>11.7141</v>
      </c>
      <c r="T1057">
        <v>17.1191</v>
      </c>
    </row>
    <row r="1058" spans="1:25" x14ac:dyDescent="0.25">
      <c r="A1058" s="1" t="s">
        <v>530</v>
      </c>
      <c r="B1058" t="s">
        <v>1158</v>
      </c>
      <c r="C1058" t="s">
        <v>1183</v>
      </c>
      <c r="D1058" s="2">
        <f>_xll.BDH($A1058, $D$1, $B1058, $C1058, "Direction", "H", "Period", "Y","cols=6;rows=2")</f>
        <v>37256</v>
      </c>
      <c r="E1058" s="2">
        <v>37621</v>
      </c>
      <c r="F1058" s="2">
        <v>37986</v>
      </c>
      <c r="G1058" s="2">
        <v>38352</v>
      </c>
      <c r="H1058" s="2">
        <v>38716</v>
      </c>
      <c r="I1058" s="2">
        <v>39080</v>
      </c>
    </row>
    <row r="1059" spans="1:25" x14ac:dyDescent="0.25">
      <c r="A1059" s="4"/>
      <c r="D1059">
        <v>72.904399999999995</v>
      </c>
      <c r="E1059">
        <v>18.863099999999999</v>
      </c>
      <c r="F1059">
        <v>146.85919999999999</v>
      </c>
      <c r="G1059">
        <v>22.715800000000002</v>
      </c>
      <c r="H1059">
        <v>12.119</v>
      </c>
      <c r="I1059">
        <v>17.2942</v>
      </c>
    </row>
    <row r="1060" spans="1:25" x14ac:dyDescent="0.25">
      <c r="A1060" s="1" t="s">
        <v>531</v>
      </c>
      <c r="B1060" t="s">
        <v>1158</v>
      </c>
      <c r="C1060" t="s">
        <v>1180</v>
      </c>
      <c r="D1060" s="2">
        <f>_xll.BDH($A1060, $D$1, $B1060, $C1060, "Direction", "H", "Period", "Y","cols=11;rows=2")</f>
        <v>37256</v>
      </c>
      <c r="E1060" s="2">
        <v>37621</v>
      </c>
      <c r="F1060" s="2">
        <v>37986</v>
      </c>
      <c r="G1060" s="2">
        <v>38352</v>
      </c>
      <c r="H1060" s="2">
        <v>38716</v>
      </c>
      <c r="I1060" s="2">
        <v>39080</v>
      </c>
      <c r="J1060" s="2">
        <v>39447</v>
      </c>
      <c r="K1060" s="2">
        <v>39813</v>
      </c>
      <c r="L1060" s="2">
        <v>40178</v>
      </c>
      <c r="M1060" s="2">
        <v>40543</v>
      </c>
      <c r="N1060" s="2">
        <v>40907</v>
      </c>
    </row>
    <row r="1061" spans="1:25" x14ac:dyDescent="0.25">
      <c r="A1061" s="4"/>
      <c r="D1061">
        <v>6.9484000000000004</v>
      </c>
      <c r="E1061">
        <v>2.9613999999999998</v>
      </c>
      <c r="F1061">
        <v>3.1181000000000001</v>
      </c>
      <c r="G1061">
        <v>4.3281000000000001</v>
      </c>
      <c r="H1061">
        <v>4.4856999999999996</v>
      </c>
      <c r="I1061">
        <v>5.6715999999999998</v>
      </c>
      <c r="J1061">
        <v>4.2375999999999996</v>
      </c>
      <c r="K1061">
        <v>2.1469</v>
      </c>
      <c r="L1061">
        <v>2.1760999999999999</v>
      </c>
      <c r="M1061">
        <v>3.9011999999999998</v>
      </c>
      <c r="N1061">
        <v>3.5013999999999998</v>
      </c>
    </row>
    <row r="1062" spans="1:25" x14ac:dyDescent="0.25">
      <c r="A1062" s="1" t="s">
        <v>532</v>
      </c>
      <c r="B1062" t="s">
        <v>1158</v>
      </c>
      <c r="C1062" t="s">
        <v>1202</v>
      </c>
      <c r="D1062" s="2">
        <f>_xll.BDH($A1062, $D$1, $B1062, $C1062, "Direction", "H", "Period", "Y","cols=21;rows=2")</f>
        <v>37256</v>
      </c>
      <c r="E1062" s="2">
        <v>37621</v>
      </c>
      <c r="F1062" s="2">
        <v>37986</v>
      </c>
      <c r="G1062" s="2">
        <v>38352</v>
      </c>
      <c r="H1062" s="2">
        <v>38716</v>
      </c>
      <c r="I1062" s="2">
        <v>39080</v>
      </c>
      <c r="J1062" s="2">
        <v>39447</v>
      </c>
      <c r="K1062" s="2">
        <v>39813</v>
      </c>
      <c r="L1062" s="2">
        <v>40178</v>
      </c>
      <c r="M1062" s="2">
        <v>40543</v>
      </c>
      <c r="N1062" s="2">
        <v>40907</v>
      </c>
      <c r="O1062" s="2">
        <v>41274</v>
      </c>
      <c r="P1062" s="2">
        <v>41639</v>
      </c>
      <c r="Q1062" s="2">
        <v>42004</v>
      </c>
      <c r="R1062" s="2">
        <v>42369</v>
      </c>
      <c r="S1062" s="2">
        <v>42734</v>
      </c>
      <c r="T1062" s="2">
        <v>43098</v>
      </c>
      <c r="U1062" s="2">
        <v>43465</v>
      </c>
      <c r="V1062" s="2">
        <v>43830</v>
      </c>
      <c r="W1062" s="2">
        <v>44196</v>
      </c>
      <c r="X1062" s="2">
        <v>44561</v>
      </c>
    </row>
    <row r="1063" spans="1:25" x14ac:dyDescent="0.25">
      <c r="A1063" s="4"/>
      <c r="D1063">
        <v>41.362499999999997</v>
      </c>
      <c r="E1063">
        <v>14.4085</v>
      </c>
      <c r="F1063">
        <v>29.664000000000001</v>
      </c>
      <c r="G1063">
        <v>16.414000000000001</v>
      </c>
      <c r="H1063">
        <v>42.720799999999997</v>
      </c>
      <c r="I1063">
        <v>21.357299999999999</v>
      </c>
      <c r="J1063">
        <v>27.265799999999999</v>
      </c>
      <c r="K1063">
        <v>8.2746999999999993</v>
      </c>
      <c r="L1063">
        <v>37.6999</v>
      </c>
      <c r="M1063">
        <v>11.2674</v>
      </c>
      <c r="N1063">
        <v>28.0623</v>
      </c>
      <c r="O1063">
        <v>34.685400000000001</v>
      </c>
      <c r="P1063">
        <v>35.817900000000002</v>
      </c>
      <c r="Q1063">
        <v>88.330200000000005</v>
      </c>
      <c r="R1063">
        <v>16.026700000000002</v>
      </c>
      <c r="S1063">
        <v>12.181900000000001</v>
      </c>
      <c r="T1063">
        <v>18.427299999999999</v>
      </c>
      <c r="U1063">
        <v>10.7525</v>
      </c>
      <c r="V1063">
        <v>30.886800000000001</v>
      </c>
      <c r="W1063">
        <v>23.7272</v>
      </c>
      <c r="X1063">
        <v>23.728999999999999</v>
      </c>
    </row>
    <row r="1064" spans="1:25" x14ac:dyDescent="0.25">
      <c r="A1064" s="1" t="s">
        <v>533</v>
      </c>
      <c r="B1064" t="s">
        <v>1158</v>
      </c>
      <c r="C1064" t="s">
        <v>1187</v>
      </c>
      <c r="D1064" s="2">
        <f>_xll.BDH($A1064, $D$1, $B1064, $C1064, "Direction", "H", "Period", "Y","cols=4;rows=2")</f>
        <v>37256</v>
      </c>
      <c r="E1064" s="2">
        <v>37621</v>
      </c>
      <c r="F1064" s="2">
        <v>37986</v>
      </c>
      <c r="G1064" s="2">
        <v>38352</v>
      </c>
      <c r="H1064" s="2"/>
    </row>
    <row r="1065" spans="1:25" x14ac:dyDescent="0.25">
      <c r="A1065" s="4"/>
      <c r="D1065">
        <v>2.5901999999999998</v>
      </c>
      <c r="E1065">
        <v>4.0561999999999996</v>
      </c>
      <c r="F1065">
        <v>3.1684000000000001</v>
      </c>
      <c r="G1065">
        <v>4.1196000000000002</v>
      </c>
    </row>
    <row r="1066" spans="1:25" x14ac:dyDescent="0.25">
      <c r="A1066" s="1" t="s">
        <v>534</v>
      </c>
      <c r="B1066" t="s">
        <v>1158</v>
      </c>
      <c r="C1066" t="s">
        <v>1199</v>
      </c>
      <c r="D1066" s="2">
        <f>_xll.BDH($A1066, $D$1, $B1066, $C1066, "Direction", "H", "Period", "Y","cols=21;rows=2")</f>
        <v>37256</v>
      </c>
      <c r="E1066" s="2">
        <v>37621</v>
      </c>
      <c r="F1066" s="2">
        <v>37986</v>
      </c>
      <c r="G1066" s="2">
        <v>38352</v>
      </c>
      <c r="H1066" s="2">
        <v>38716</v>
      </c>
      <c r="I1066" s="2">
        <v>39080</v>
      </c>
      <c r="J1066" s="2">
        <v>39447</v>
      </c>
      <c r="K1066" s="2">
        <v>39813</v>
      </c>
      <c r="L1066" s="2">
        <v>40178</v>
      </c>
      <c r="M1066" s="2">
        <v>40543</v>
      </c>
      <c r="N1066" s="2">
        <v>40907</v>
      </c>
      <c r="O1066" s="2">
        <v>41274</v>
      </c>
      <c r="P1066" s="2">
        <v>41639</v>
      </c>
      <c r="Q1066" s="2">
        <v>42004</v>
      </c>
      <c r="R1066" s="2">
        <v>42369</v>
      </c>
      <c r="S1066" s="2">
        <v>42734</v>
      </c>
      <c r="T1066" s="2">
        <v>43098</v>
      </c>
      <c r="U1066" s="2">
        <v>43465</v>
      </c>
      <c r="V1066" s="2">
        <v>43830</v>
      </c>
      <c r="W1066" s="2">
        <v>44196</v>
      </c>
      <c r="X1066" s="2">
        <v>44561</v>
      </c>
      <c r="Y1066" s="2"/>
    </row>
    <row r="1067" spans="1:25" x14ac:dyDescent="0.25">
      <c r="A1067" s="4"/>
      <c r="D1067">
        <v>24.467300000000002</v>
      </c>
      <c r="E1067">
        <v>26.307200000000002</v>
      </c>
      <c r="F1067">
        <v>26.0732</v>
      </c>
      <c r="G1067">
        <v>32.627499999999998</v>
      </c>
      <c r="H1067">
        <v>21.521899999999999</v>
      </c>
      <c r="I1067">
        <v>25.829799999999999</v>
      </c>
      <c r="J1067">
        <v>29.770299999999999</v>
      </c>
      <c r="K1067">
        <v>13.864800000000001</v>
      </c>
      <c r="L1067">
        <v>13.700900000000001</v>
      </c>
      <c r="M1067">
        <v>13.76</v>
      </c>
      <c r="N1067">
        <v>13.398099999999999</v>
      </c>
      <c r="O1067">
        <v>12.591699999999999</v>
      </c>
      <c r="P1067">
        <v>15.0838</v>
      </c>
      <c r="Q1067">
        <v>20.035900000000002</v>
      </c>
      <c r="R1067">
        <v>35.679099999999998</v>
      </c>
      <c r="S1067">
        <v>23.405200000000001</v>
      </c>
      <c r="T1067">
        <v>37.145699999999998</v>
      </c>
      <c r="U1067">
        <v>22.467500000000001</v>
      </c>
      <c r="V1067">
        <v>35.836399999999998</v>
      </c>
      <c r="W1067">
        <v>28.078299999999999</v>
      </c>
      <c r="X1067">
        <v>30.897099999999998</v>
      </c>
    </row>
    <row r="1068" spans="1:25" x14ac:dyDescent="0.25">
      <c r="A1068" s="1" t="s">
        <v>535</v>
      </c>
      <c r="B1068" t="s">
        <v>1158</v>
      </c>
      <c r="C1068" t="s">
        <v>1183</v>
      </c>
      <c r="D1068" s="2">
        <f>_xll.BDH($A1068, $D$1, $B1068, $C1068, "Direction", "H", "Period", "Y","cols=6;rows=2")</f>
        <v>37256</v>
      </c>
      <c r="E1068" s="2">
        <v>37621</v>
      </c>
      <c r="F1068" s="2">
        <v>37986</v>
      </c>
      <c r="G1068" s="2">
        <v>38352</v>
      </c>
      <c r="H1068" s="2">
        <v>38716</v>
      </c>
      <c r="I1068" s="2">
        <v>39080</v>
      </c>
    </row>
    <row r="1069" spans="1:25" x14ac:dyDescent="0.25">
      <c r="A1069" s="4"/>
      <c r="D1069">
        <v>21.125699999999998</v>
      </c>
      <c r="E1069">
        <v>26.637899999999998</v>
      </c>
      <c r="F1069">
        <v>27.5383</v>
      </c>
      <c r="G1069">
        <v>19.915199999999999</v>
      </c>
      <c r="H1069">
        <v>16.259799999999998</v>
      </c>
      <c r="I1069">
        <v>15.9977</v>
      </c>
    </row>
    <row r="1070" spans="1:25" x14ac:dyDescent="0.25">
      <c r="A1070" s="1" t="s">
        <v>536</v>
      </c>
      <c r="B1070" t="s">
        <v>1158</v>
      </c>
      <c r="C1070" t="s">
        <v>1195</v>
      </c>
      <c r="D1070" s="2">
        <f>_xll.BDH($A1070, $D$1, $B1070, $C1070, "Direction", "H", "Period", "Y","cols=14;rows=2")</f>
        <v>37256</v>
      </c>
      <c r="E1070" s="2">
        <v>37621</v>
      </c>
      <c r="F1070" s="2">
        <v>37986</v>
      </c>
      <c r="G1070" s="2">
        <v>38352</v>
      </c>
      <c r="H1070" s="2">
        <v>38716</v>
      </c>
      <c r="I1070" s="2">
        <v>39080</v>
      </c>
      <c r="J1070" s="2">
        <v>39447</v>
      </c>
      <c r="K1070" s="2">
        <v>39813</v>
      </c>
      <c r="L1070" s="2">
        <v>40178</v>
      </c>
      <c r="M1070" s="2">
        <v>40543</v>
      </c>
      <c r="N1070" s="2">
        <v>40907</v>
      </c>
      <c r="O1070" s="2">
        <v>41274</v>
      </c>
      <c r="P1070" s="2">
        <v>41639</v>
      </c>
      <c r="Q1070" s="2">
        <v>42004</v>
      </c>
    </row>
    <row r="1071" spans="1:25" x14ac:dyDescent="0.25">
      <c r="A1071" s="4"/>
      <c r="D1071">
        <v>79.3459</v>
      </c>
      <c r="E1071">
        <v>40.923499999999997</v>
      </c>
      <c r="F1071">
        <v>30.618400000000001</v>
      </c>
      <c r="G1071">
        <v>26.100100000000001</v>
      </c>
      <c r="H1071">
        <v>15.9907</v>
      </c>
      <c r="I1071">
        <v>30.279299999999999</v>
      </c>
      <c r="J1071">
        <v>13.082800000000001</v>
      </c>
      <c r="K1071">
        <v>6.7160000000000002</v>
      </c>
      <c r="L1071">
        <v>9.1355000000000004</v>
      </c>
      <c r="M1071">
        <v>9.5124999999999993</v>
      </c>
      <c r="N1071">
        <v>7.6722000000000001</v>
      </c>
      <c r="O1071">
        <v>6.6994999999999996</v>
      </c>
      <c r="P1071">
        <v>118.5401</v>
      </c>
      <c r="Q1071">
        <v>56.580199999999998</v>
      </c>
    </row>
    <row r="1072" spans="1:25" x14ac:dyDescent="0.25">
      <c r="A1072" s="1" t="s">
        <v>537</v>
      </c>
      <c r="B1072" t="s">
        <v>1158</v>
      </c>
      <c r="C1072" t="s">
        <v>1197</v>
      </c>
      <c r="D1072" s="2">
        <f>_xll.BDH($A1072, $D$1, $B1072, $C1072, "Direction", "H", "Period", "Y","cols=3;rows=2")</f>
        <v>37256</v>
      </c>
      <c r="E1072" s="2">
        <v>37621</v>
      </c>
      <c r="F1072" s="2">
        <v>37986</v>
      </c>
    </row>
    <row r="1073" spans="1:25" x14ac:dyDescent="0.25">
      <c r="A1073" s="4"/>
      <c r="D1073">
        <v>26.894100000000002</v>
      </c>
      <c r="E1073">
        <v>22.399699999999999</v>
      </c>
      <c r="F1073">
        <v>21.868500000000001</v>
      </c>
    </row>
    <row r="1074" spans="1:25" x14ac:dyDescent="0.25">
      <c r="A1074" s="1" t="s">
        <v>538</v>
      </c>
      <c r="B1074" t="s">
        <v>1158</v>
      </c>
      <c r="C1074" t="s">
        <v>1199</v>
      </c>
      <c r="D1074" s="2">
        <f>_xll.BDH($A1074, $D$1, $B1074, $C1074, "Direction", "H", "Period", "Y","cols=21;rows=2")</f>
        <v>37256</v>
      </c>
      <c r="E1074" s="2">
        <v>37621</v>
      </c>
      <c r="F1074" s="2">
        <v>37986</v>
      </c>
      <c r="G1074" s="2">
        <v>38352</v>
      </c>
      <c r="H1074" s="2">
        <v>38716</v>
      </c>
      <c r="I1074" s="2">
        <v>39080</v>
      </c>
      <c r="J1074" s="2">
        <v>39447</v>
      </c>
      <c r="K1074" s="2">
        <v>39813</v>
      </c>
      <c r="L1074" s="2">
        <v>40178</v>
      </c>
      <c r="M1074" s="2">
        <v>40543</v>
      </c>
      <c r="N1074" s="2">
        <v>40907</v>
      </c>
      <c r="O1074" s="2">
        <v>41274</v>
      </c>
      <c r="P1074" s="2">
        <v>41639</v>
      </c>
      <c r="Q1074" s="2">
        <v>42004</v>
      </c>
      <c r="R1074" s="2">
        <v>42369</v>
      </c>
      <c r="S1074" s="2">
        <v>42734</v>
      </c>
      <c r="T1074" s="2">
        <v>43098</v>
      </c>
      <c r="U1074" s="2">
        <v>43465</v>
      </c>
      <c r="V1074" s="2">
        <v>43830</v>
      </c>
      <c r="W1074" s="2">
        <v>44196</v>
      </c>
      <c r="X1074" s="2">
        <v>44561</v>
      </c>
      <c r="Y1074" s="2"/>
    </row>
    <row r="1075" spans="1:25" x14ac:dyDescent="0.25">
      <c r="A1075" s="4"/>
      <c r="D1075">
        <v>3.7810999999999999</v>
      </c>
      <c r="E1075">
        <v>6.8865999999999996</v>
      </c>
      <c r="F1075">
        <v>4.0073999999999996</v>
      </c>
      <c r="G1075">
        <v>5.7744</v>
      </c>
      <c r="H1075">
        <v>7.3944000000000001</v>
      </c>
      <c r="I1075">
        <v>5.8556999999999997</v>
      </c>
      <c r="J1075">
        <v>7.4904000000000002</v>
      </c>
      <c r="K1075">
        <v>3.5445000000000002</v>
      </c>
      <c r="L1075">
        <v>8.2901000000000007</v>
      </c>
      <c r="M1075">
        <v>8.4665999999999997</v>
      </c>
      <c r="N1075">
        <v>5.6531000000000002</v>
      </c>
      <c r="O1075">
        <v>6.1718999999999999</v>
      </c>
      <c r="P1075">
        <v>6.1867999999999999</v>
      </c>
      <c r="Q1075">
        <v>5.7849000000000004</v>
      </c>
      <c r="R1075">
        <v>10.744999999999999</v>
      </c>
      <c r="S1075">
        <v>23.715800000000002</v>
      </c>
      <c r="T1075">
        <v>14.5375</v>
      </c>
      <c r="U1075">
        <v>6.4725999999999999</v>
      </c>
      <c r="V1075">
        <v>5.9307999999999996</v>
      </c>
      <c r="W1075">
        <v>5.7656999999999998</v>
      </c>
      <c r="X1075">
        <v>5.8708</v>
      </c>
    </row>
    <row r="1076" spans="1:25" x14ac:dyDescent="0.25">
      <c r="A1076" s="1" t="s">
        <v>539</v>
      </c>
      <c r="B1076" t="s">
        <v>1158</v>
      </c>
      <c r="C1076" t="s">
        <v>1198</v>
      </c>
      <c r="D1076" s="2">
        <f>_xll.BDH($A1076, $D$1, $B1076, $C1076, "Direction", "H", "Period", "Y","cols=8;rows=2")</f>
        <v>37256</v>
      </c>
      <c r="E1076" s="2">
        <v>37621</v>
      </c>
      <c r="F1076" s="2">
        <v>37986</v>
      </c>
      <c r="G1076" s="2">
        <v>38352</v>
      </c>
      <c r="H1076" s="2">
        <v>38716</v>
      </c>
      <c r="I1076" s="2">
        <v>39080</v>
      </c>
      <c r="J1076" s="2">
        <v>39447</v>
      </c>
      <c r="K1076" s="2">
        <v>39813</v>
      </c>
      <c r="L1076" s="2"/>
    </row>
    <row r="1077" spans="1:25" x14ac:dyDescent="0.25">
      <c r="A1077" s="4"/>
      <c r="D1077">
        <v>9.1036999999999999</v>
      </c>
      <c r="E1077">
        <v>7.3975999999999997</v>
      </c>
      <c r="F1077">
        <v>7.3670999999999998</v>
      </c>
      <c r="G1077">
        <v>9.4784000000000006</v>
      </c>
      <c r="H1077">
        <v>8.3247</v>
      </c>
      <c r="I1077">
        <v>10.051299999999999</v>
      </c>
      <c r="J1077">
        <v>2.8056999999999999</v>
      </c>
      <c r="K1077">
        <v>0.12740000000000001</v>
      </c>
    </row>
    <row r="1078" spans="1:25" x14ac:dyDescent="0.25">
      <c r="A1078" s="1" t="s">
        <v>540</v>
      </c>
      <c r="B1078" t="s">
        <v>1158</v>
      </c>
      <c r="C1078" t="s">
        <v>1183</v>
      </c>
      <c r="D1078" s="2">
        <f>_xll.BDH($A1078, $D$1, $B1078, $C1078, "Direction", "H", "Period", "Y","cols=6;rows=2")</f>
        <v>37256</v>
      </c>
      <c r="E1078" s="2">
        <v>37621</v>
      </c>
      <c r="F1078" s="2">
        <v>37986</v>
      </c>
      <c r="G1078" s="2">
        <v>38352</v>
      </c>
      <c r="H1078" s="2">
        <v>38716</v>
      </c>
      <c r="I1078" s="2">
        <v>39080</v>
      </c>
    </row>
    <row r="1079" spans="1:25" x14ac:dyDescent="0.25">
      <c r="A1079" s="4"/>
      <c r="D1079">
        <v>31.718299999999999</v>
      </c>
      <c r="E1079">
        <v>26.464400000000001</v>
      </c>
      <c r="F1079">
        <v>25.727499999999999</v>
      </c>
      <c r="G1079">
        <v>36.628500000000003</v>
      </c>
      <c r="H1079">
        <v>33.615499999999997</v>
      </c>
      <c r="I1079">
        <v>36.276899999999998</v>
      </c>
    </row>
    <row r="1080" spans="1:25" x14ac:dyDescent="0.25">
      <c r="A1080" s="1" t="s">
        <v>541</v>
      </c>
      <c r="B1080" t="s">
        <v>1158</v>
      </c>
      <c r="C1080" t="s">
        <v>1181</v>
      </c>
      <c r="D1080" s="2">
        <f>_xll.BDH($A1080, $D$1, $B1080, $C1080, "Direction", "H", "Period", "Y","cols=10;rows=2")</f>
        <v>37256</v>
      </c>
      <c r="E1080" s="2">
        <v>37621</v>
      </c>
      <c r="F1080" s="2">
        <v>37986</v>
      </c>
      <c r="G1080" s="2">
        <v>38352</v>
      </c>
      <c r="H1080" s="2">
        <v>38716</v>
      </c>
      <c r="I1080" s="2">
        <v>39080</v>
      </c>
      <c r="J1080" s="2">
        <v>39447</v>
      </c>
      <c r="K1080" s="2">
        <v>39813</v>
      </c>
      <c r="L1080" s="2">
        <v>40178</v>
      </c>
      <c r="M1080" s="2">
        <v>40543</v>
      </c>
      <c r="N1080" s="2"/>
    </row>
    <row r="1081" spans="1:25" x14ac:dyDescent="0.25">
      <c r="A1081" s="4"/>
      <c r="D1081">
        <v>7.5003000000000002</v>
      </c>
      <c r="E1081">
        <v>4.2163000000000004</v>
      </c>
      <c r="F1081">
        <v>8.1411999999999995</v>
      </c>
      <c r="G1081">
        <v>9.5433000000000003</v>
      </c>
      <c r="H1081">
        <v>7.2451999999999996</v>
      </c>
      <c r="I1081">
        <v>14.200900000000001</v>
      </c>
      <c r="J1081">
        <v>6.6333000000000002</v>
      </c>
      <c r="K1081">
        <v>6.9276999999999997</v>
      </c>
      <c r="L1081">
        <v>16.835699999999999</v>
      </c>
      <c r="M1081">
        <v>17.831800000000001</v>
      </c>
    </row>
    <row r="1082" spans="1:25" x14ac:dyDescent="0.25">
      <c r="A1082" s="1" t="s">
        <v>542</v>
      </c>
      <c r="B1082" t="s">
        <v>1158</v>
      </c>
      <c r="C1082" t="s">
        <v>1187</v>
      </c>
      <c r="D1082" s="2">
        <f>_xll.BDH($A1082, $D$1, $B1082, $C1082, "Direction", "H", "Period", "Y","cols=4;rows=2")</f>
        <v>37256</v>
      </c>
      <c r="E1082" s="2">
        <v>37621</v>
      </c>
      <c r="F1082" s="2">
        <v>37986</v>
      </c>
      <c r="G1082" s="2">
        <v>38352</v>
      </c>
    </row>
    <row r="1083" spans="1:25" x14ac:dyDescent="0.25">
      <c r="A1083" s="4"/>
      <c r="D1083">
        <v>6.3930999999999996</v>
      </c>
      <c r="E1083">
        <v>6.9573</v>
      </c>
      <c r="F1083">
        <v>11.328099999999999</v>
      </c>
      <c r="G1083">
        <v>14.5806</v>
      </c>
    </row>
    <row r="1084" spans="1:25" x14ac:dyDescent="0.25">
      <c r="A1084" s="1" t="s">
        <v>543</v>
      </c>
      <c r="B1084" t="s">
        <v>1158</v>
      </c>
      <c r="C1084" t="s">
        <v>1183</v>
      </c>
      <c r="D1084" s="2">
        <f>_xll.BDH($A1084, $D$1, $B1084, $C1084, "Direction", "H", "Period", "Y","cols=6;rows=2")</f>
        <v>37256</v>
      </c>
      <c r="E1084" s="2">
        <v>37621</v>
      </c>
      <c r="F1084" s="2">
        <v>37986</v>
      </c>
      <c r="G1084" s="2">
        <v>38352</v>
      </c>
      <c r="H1084" s="2">
        <v>38716</v>
      </c>
      <c r="I1084" s="2">
        <v>39080</v>
      </c>
    </row>
    <row r="1085" spans="1:25" x14ac:dyDescent="0.25">
      <c r="A1085" s="4"/>
      <c r="D1085">
        <v>39.415999999999997</v>
      </c>
      <c r="E1085">
        <v>23.588200000000001</v>
      </c>
      <c r="F1085">
        <v>17.772500000000001</v>
      </c>
      <c r="G1085">
        <v>46.576000000000001</v>
      </c>
      <c r="H1085">
        <v>78.106899999999996</v>
      </c>
      <c r="I1085">
        <v>72.1965</v>
      </c>
    </row>
    <row r="1086" spans="1:25" x14ac:dyDescent="0.25">
      <c r="A1086" s="1" t="s">
        <v>544</v>
      </c>
      <c r="B1086" t="s">
        <v>1158</v>
      </c>
      <c r="C1086" t="s">
        <v>1183</v>
      </c>
      <c r="D1086" s="2">
        <f>_xll.BDH($A1086, $D$1, $B1086, $C1086, "Direction", "H", "Period", "Y","cols=3;rows=2")</f>
        <v>37256</v>
      </c>
      <c r="E1086" s="2">
        <v>37621</v>
      </c>
      <c r="F1086" s="2">
        <v>37986</v>
      </c>
      <c r="G1086" s="2"/>
      <c r="H1086" s="2"/>
      <c r="I1086" s="2"/>
    </row>
    <row r="1087" spans="1:25" x14ac:dyDescent="0.25">
      <c r="A1087" s="4"/>
      <c r="D1087">
        <v>101.2861</v>
      </c>
      <c r="E1087">
        <v>22.027799999999999</v>
      </c>
      <c r="F1087">
        <v>31.2135</v>
      </c>
    </row>
    <row r="1088" spans="1:25" x14ac:dyDescent="0.25">
      <c r="A1088" s="1" t="s">
        <v>545</v>
      </c>
      <c r="B1088" t="s">
        <v>1158</v>
      </c>
      <c r="C1088" t="s">
        <v>1183</v>
      </c>
      <c r="D1088" s="2">
        <f>_xll.BDH($A1088, $D$1, $B1088, $C1088, "Direction", "H", "Period", "Y","cols=6;rows=2")</f>
        <v>37256</v>
      </c>
      <c r="E1088" s="2">
        <v>37621</v>
      </c>
      <c r="F1088" s="2">
        <v>37986</v>
      </c>
      <c r="G1088" s="2">
        <v>38352</v>
      </c>
      <c r="H1088" s="2">
        <v>38716</v>
      </c>
      <c r="I1088" s="2">
        <v>39080</v>
      </c>
    </row>
    <row r="1089" spans="1:25" x14ac:dyDescent="0.25">
      <c r="A1089" s="4"/>
      <c r="D1089">
        <v>24.054500000000001</v>
      </c>
      <c r="E1089">
        <v>9.4857999999999993</v>
      </c>
      <c r="F1089">
        <v>40.355499999999999</v>
      </c>
      <c r="G1089">
        <v>29.818899999999999</v>
      </c>
      <c r="H1089">
        <v>26.927900000000001</v>
      </c>
      <c r="I1089">
        <v>37.442</v>
      </c>
    </row>
    <row r="1090" spans="1:25" x14ac:dyDescent="0.25">
      <c r="A1090" s="1" t="s">
        <v>546</v>
      </c>
      <c r="B1090" t="s">
        <v>1158</v>
      </c>
      <c r="C1090" t="s">
        <v>1183</v>
      </c>
      <c r="D1090" s="2">
        <f>_xll.BDH($A1090, $D$1, $B1090, $C1090, "Direction", "H", "Period", "Y","cols=6;rows=2")</f>
        <v>37256</v>
      </c>
      <c r="E1090" s="2">
        <v>37621</v>
      </c>
      <c r="F1090" s="2">
        <v>37986</v>
      </c>
      <c r="G1090" s="2">
        <v>38352</v>
      </c>
      <c r="H1090" s="2">
        <v>38716</v>
      </c>
      <c r="I1090" s="2">
        <v>39080</v>
      </c>
    </row>
    <row r="1091" spans="1:25" x14ac:dyDescent="0.25">
      <c r="A1091" s="4"/>
      <c r="D1091">
        <v>15.8277</v>
      </c>
      <c r="E1091">
        <v>2.6284999999999998</v>
      </c>
      <c r="F1091">
        <v>11.664400000000001</v>
      </c>
      <c r="G1091">
        <v>20.2408</v>
      </c>
      <c r="H1091">
        <v>5.3310000000000004</v>
      </c>
      <c r="I1091">
        <v>4.5926</v>
      </c>
    </row>
    <row r="1092" spans="1:25" x14ac:dyDescent="0.25">
      <c r="A1092" s="1" t="s">
        <v>547</v>
      </c>
      <c r="B1092" t="s">
        <v>1158</v>
      </c>
      <c r="C1092" t="s">
        <v>1187</v>
      </c>
      <c r="D1092" s="2">
        <f>_xll.BDH($A1092, $D$1, $B1092, $C1092, "Direction", "H", "Period", "Y","cols=4;rows=2")</f>
        <v>37256</v>
      </c>
      <c r="E1092" s="2">
        <v>37621</v>
      </c>
      <c r="F1092" s="2">
        <v>37986</v>
      </c>
      <c r="G1092" s="2">
        <v>38352</v>
      </c>
    </row>
    <row r="1093" spans="1:25" x14ac:dyDescent="0.25">
      <c r="A1093" s="4"/>
      <c r="D1093">
        <v>3.7808999999999999</v>
      </c>
      <c r="E1093">
        <v>9.6233000000000004</v>
      </c>
      <c r="F1093">
        <v>8.5585000000000004</v>
      </c>
      <c r="G1093">
        <v>21.293299999999999</v>
      </c>
    </row>
    <row r="1094" spans="1:25" x14ac:dyDescent="0.25">
      <c r="A1094" s="1" t="s">
        <v>548</v>
      </c>
      <c r="B1094" t="s">
        <v>1158</v>
      </c>
      <c r="C1094" t="s">
        <v>1189</v>
      </c>
      <c r="D1094" s="2">
        <f>_xll.BDH($A1094, $D$1, $B1094, $C1094, "Direction", "H", "Period", "Y","cols=2;rows=2")</f>
        <v>37621</v>
      </c>
      <c r="E1094" s="2">
        <v>37986</v>
      </c>
      <c r="F1094" s="2"/>
      <c r="G1094" s="2"/>
      <c r="H1094" s="2"/>
    </row>
    <row r="1095" spans="1:25" x14ac:dyDescent="0.25">
      <c r="A1095" s="4"/>
      <c r="D1095">
        <v>14.504899999999999</v>
      </c>
      <c r="E1095">
        <v>27.551600000000001</v>
      </c>
    </row>
    <row r="1096" spans="1:25" x14ac:dyDescent="0.25">
      <c r="A1096" s="1" t="s">
        <v>549</v>
      </c>
      <c r="B1096" t="s">
        <v>1158</v>
      </c>
      <c r="C1096" t="s">
        <v>1183</v>
      </c>
      <c r="D1096" s="2">
        <f>_xll.BDH($A1096, $D$1, $B1096, $C1096, "Direction", "H", "Period", "Y","cols=6;rows=2")</f>
        <v>37256</v>
      </c>
      <c r="E1096" s="2">
        <v>37621</v>
      </c>
      <c r="F1096" s="2">
        <v>37986</v>
      </c>
      <c r="G1096" s="2">
        <v>38352</v>
      </c>
      <c r="H1096" s="2">
        <v>38716</v>
      </c>
      <c r="I1096" s="2">
        <v>39080</v>
      </c>
    </row>
    <row r="1097" spans="1:25" x14ac:dyDescent="0.25">
      <c r="A1097" s="4"/>
      <c r="D1097">
        <v>4.5189000000000004</v>
      </c>
      <c r="E1097">
        <v>0.80730000000000002</v>
      </c>
      <c r="F1097">
        <v>3.5394000000000001</v>
      </c>
      <c r="G1097">
        <v>2.9287000000000001</v>
      </c>
      <c r="H1097">
        <v>1.8915</v>
      </c>
      <c r="I1097">
        <v>2.5623</v>
      </c>
    </row>
    <row r="1098" spans="1:25" x14ac:dyDescent="0.25">
      <c r="A1098" s="1" t="s">
        <v>550</v>
      </c>
      <c r="B1098" t="s">
        <v>1158</v>
      </c>
      <c r="C1098" t="s">
        <v>1191</v>
      </c>
      <c r="D1098" s="2">
        <f>_xll.BDH($A1098, $D$1, $B1098, $C1098, "Direction", "H", "Period", "Y","cols=1;rows=2")</f>
        <v>37256</v>
      </c>
      <c r="E1098" s="2"/>
    </row>
    <row r="1099" spans="1:25" x14ac:dyDescent="0.25">
      <c r="A1099" s="4"/>
      <c r="D1099">
        <v>12.7698</v>
      </c>
    </row>
    <row r="1100" spans="1:25" x14ac:dyDescent="0.25">
      <c r="A1100" s="1" t="s">
        <v>551</v>
      </c>
      <c r="B1100" t="s">
        <v>1158</v>
      </c>
      <c r="C1100" t="s">
        <v>1189</v>
      </c>
      <c r="D1100" s="2">
        <f>_xll.BDH($A1100, $D$1, $B1100, $C1100, "Direction", "H", "Period", "Y","cols=5;rows=2")</f>
        <v>37256</v>
      </c>
      <c r="E1100" s="2">
        <v>37621</v>
      </c>
      <c r="F1100" s="2">
        <v>37986</v>
      </c>
      <c r="G1100" s="2">
        <v>38352</v>
      </c>
      <c r="H1100" s="2">
        <v>38716</v>
      </c>
    </row>
    <row r="1101" spans="1:25" x14ac:dyDescent="0.25">
      <c r="A1101" s="4"/>
      <c r="D1101">
        <v>31.918299999999999</v>
      </c>
      <c r="E1101">
        <v>10.852499999999999</v>
      </c>
      <c r="F1101">
        <v>24.896999999999998</v>
      </c>
      <c r="G1101">
        <v>21.009499999999999</v>
      </c>
      <c r="H1101">
        <v>17.337399999999999</v>
      </c>
    </row>
    <row r="1102" spans="1:25" x14ac:dyDescent="0.25">
      <c r="A1102" s="1" t="s">
        <v>552</v>
      </c>
      <c r="B1102" t="s">
        <v>1158</v>
      </c>
      <c r="C1102" t="s">
        <v>1199</v>
      </c>
      <c r="D1102" s="2">
        <f>_xll.BDH($A1102, $D$1, $B1102, $C1102, "Direction", "H", "Period", "Y","cols=21;rows=2")</f>
        <v>37256</v>
      </c>
      <c r="E1102" s="2">
        <v>37621</v>
      </c>
      <c r="F1102" s="2">
        <v>37986</v>
      </c>
      <c r="G1102" s="2">
        <v>38352</v>
      </c>
      <c r="H1102" s="2">
        <v>38716</v>
      </c>
      <c r="I1102" s="2">
        <v>39080</v>
      </c>
      <c r="J1102" s="2">
        <v>39447</v>
      </c>
      <c r="K1102" s="2">
        <v>39813</v>
      </c>
      <c r="L1102" s="2">
        <v>40178</v>
      </c>
      <c r="M1102" s="2">
        <v>40543</v>
      </c>
      <c r="N1102" s="2">
        <v>40907</v>
      </c>
      <c r="O1102" s="2">
        <v>41274</v>
      </c>
      <c r="P1102" s="2">
        <v>41639</v>
      </c>
      <c r="Q1102" s="2">
        <v>42004</v>
      </c>
      <c r="R1102" s="2">
        <v>42369</v>
      </c>
      <c r="S1102" s="2">
        <v>42734</v>
      </c>
      <c r="T1102" s="2">
        <v>43098</v>
      </c>
      <c r="U1102" s="2">
        <v>43465</v>
      </c>
      <c r="V1102" s="2">
        <v>43830</v>
      </c>
      <c r="W1102" s="2">
        <v>44196</v>
      </c>
      <c r="X1102" s="2">
        <v>44561</v>
      </c>
      <c r="Y1102" s="2"/>
    </row>
    <row r="1103" spans="1:25" x14ac:dyDescent="0.25">
      <c r="A1103" s="4"/>
      <c r="D1103">
        <v>16.8903</v>
      </c>
      <c r="E1103">
        <v>16.976099999999999</v>
      </c>
      <c r="F1103">
        <v>31.7883</v>
      </c>
      <c r="G1103">
        <v>30.868300000000001</v>
      </c>
      <c r="H1103">
        <v>19.3962</v>
      </c>
      <c r="I1103">
        <v>16.378900000000002</v>
      </c>
      <c r="J1103">
        <v>10.5055</v>
      </c>
      <c r="K1103">
        <v>7.0594999999999999</v>
      </c>
      <c r="L1103">
        <v>16.240600000000001</v>
      </c>
      <c r="M1103">
        <v>24.85</v>
      </c>
      <c r="N1103">
        <v>15.598100000000001</v>
      </c>
      <c r="O1103">
        <v>15.207100000000001</v>
      </c>
      <c r="P1103">
        <v>18.488800000000001</v>
      </c>
      <c r="Q1103">
        <v>23.0228</v>
      </c>
      <c r="R1103">
        <v>14.171900000000001</v>
      </c>
      <c r="S1103">
        <v>14.1228</v>
      </c>
      <c r="T1103">
        <v>15.2219</v>
      </c>
      <c r="U1103">
        <v>12.044499999999999</v>
      </c>
      <c r="V1103">
        <v>14.0556</v>
      </c>
      <c r="W1103">
        <v>11.8072</v>
      </c>
      <c r="X1103">
        <v>20.428100000000001</v>
      </c>
    </row>
    <row r="1104" spans="1:25" x14ac:dyDescent="0.25">
      <c r="A1104" s="1" t="s">
        <v>553</v>
      </c>
      <c r="B1104" t="s">
        <v>1158</v>
      </c>
      <c r="C1104" t="s">
        <v>1183</v>
      </c>
      <c r="D1104" s="2">
        <f>_xll.BDH($A1104, $D$1, $B1104, $C1104, "Direction", "H", "Period", "Y","cols=5;rows=2")</f>
        <v>37621</v>
      </c>
      <c r="E1104" s="2">
        <v>37986</v>
      </c>
      <c r="F1104" s="2">
        <v>38352</v>
      </c>
      <c r="G1104" s="2">
        <v>38716</v>
      </c>
      <c r="H1104" s="2">
        <v>39080</v>
      </c>
      <c r="I1104" s="2"/>
    </row>
    <row r="1105" spans="1:24" x14ac:dyDescent="0.25">
      <c r="A1105" s="4"/>
      <c r="D1105">
        <v>17.449000000000002</v>
      </c>
      <c r="E1105">
        <v>19.075199999999999</v>
      </c>
      <c r="F1105">
        <v>14.971</v>
      </c>
      <c r="G1105">
        <v>16.464400000000001</v>
      </c>
      <c r="H1105">
        <v>17.411200000000001</v>
      </c>
    </row>
    <row r="1106" spans="1:24" x14ac:dyDescent="0.25">
      <c r="A1106" s="1" t="s">
        <v>554</v>
      </c>
      <c r="B1106" t="s">
        <v>1158</v>
      </c>
      <c r="C1106" t="s">
        <v>1186</v>
      </c>
      <c r="D1106" s="2">
        <f>_xll.BDH($A1106, $D$1, $B1106, $C1106, "Direction", "H", "Period", "Y","cols=3;rows=2")</f>
        <v>38716</v>
      </c>
      <c r="E1106" s="2">
        <v>39080</v>
      </c>
      <c r="F1106" s="2">
        <v>39447</v>
      </c>
      <c r="G1106" s="2"/>
      <c r="H1106" s="2"/>
      <c r="I1106" s="2"/>
      <c r="J1106" s="2"/>
    </row>
    <row r="1107" spans="1:24" x14ac:dyDescent="0.25">
      <c r="A1107" s="4"/>
      <c r="D1107">
        <v>18.428799999999999</v>
      </c>
      <c r="E1107">
        <v>8.2379999999999995</v>
      </c>
      <c r="F1107">
        <v>8.3727999999999998</v>
      </c>
    </row>
    <row r="1108" spans="1:24" x14ac:dyDescent="0.25">
      <c r="A1108" s="1" t="s">
        <v>555</v>
      </c>
      <c r="B1108" t="s">
        <v>1158</v>
      </c>
      <c r="C1108" t="s">
        <v>1183</v>
      </c>
      <c r="D1108" s="2">
        <f>_xll.BDH($A1108, $D$1, $B1108, $C1108, "Direction", "H", "Period", "Y","cols=5;rows=2")</f>
        <v>37256</v>
      </c>
      <c r="E1108" s="2">
        <v>37621</v>
      </c>
      <c r="F1108" s="2">
        <v>37986</v>
      </c>
      <c r="G1108" s="2">
        <v>38352</v>
      </c>
      <c r="H1108" s="2">
        <v>38716</v>
      </c>
      <c r="I1108" s="2"/>
    </row>
    <row r="1109" spans="1:24" x14ac:dyDescent="0.25">
      <c r="A1109" s="4"/>
      <c r="D1109">
        <v>21.740400000000001</v>
      </c>
      <c r="E1109">
        <v>8.2124000000000006</v>
      </c>
      <c r="F1109">
        <v>36.288600000000002</v>
      </c>
      <c r="G1109">
        <v>18.817900000000002</v>
      </c>
      <c r="H1109">
        <v>18.9434</v>
      </c>
    </row>
    <row r="1110" spans="1:24" x14ac:dyDescent="0.25">
      <c r="A1110" s="1" t="s">
        <v>556</v>
      </c>
      <c r="B1110" t="s">
        <v>1158</v>
      </c>
      <c r="C1110" t="s">
        <v>1193</v>
      </c>
      <c r="D1110" s="2">
        <f>_xll.BDH($A1110, $D$1, $B1110, $C1110, "Direction", "H", "Period", "Y","cols=16;rows=2")</f>
        <v>37256</v>
      </c>
      <c r="E1110" s="2">
        <v>37621</v>
      </c>
      <c r="F1110" s="2">
        <v>37986</v>
      </c>
      <c r="G1110" s="2">
        <v>38352</v>
      </c>
      <c r="H1110" s="2">
        <v>38716</v>
      </c>
      <c r="I1110" s="2">
        <v>39080</v>
      </c>
      <c r="J1110" s="2">
        <v>39447</v>
      </c>
      <c r="K1110" s="2">
        <v>39813</v>
      </c>
      <c r="L1110" s="2">
        <v>40178</v>
      </c>
      <c r="M1110" s="2">
        <v>40543</v>
      </c>
      <c r="N1110" s="2">
        <v>40907</v>
      </c>
      <c r="O1110" s="2">
        <v>41274</v>
      </c>
      <c r="P1110" s="2">
        <v>41639</v>
      </c>
      <c r="Q1110" s="2">
        <v>42004</v>
      </c>
      <c r="R1110" s="2">
        <v>42369</v>
      </c>
      <c r="S1110" s="2">
        <v>42734</v>
      </c>
    </row>
    <row r="1111" spans="1:24" x14ac:dyDescent="0.25">
      <c r="A1111" s="4"/>
      <c r="D1111">
        <v>5.9432</v>
      </c>
      <c r="E1111">
        <v>5.0547000000000004</v>
      </c>
      <c r="F1111">
        <v>7.1289999999999996</v>
      </c>
      <c r="G1111">
        <v>15.641500000000001</v>
      </c>
      <c r="H1111">
        <v>13.565</v>
      </c>
      <c r="I1111">
        <v>24.6435</v>
      </c>
      <c r="J1111">
        <v>9.3584999999999994</v>
      </c>
      <c r="K1111">
        <v>4.6421000000000001</v>
      </c>
      <c r="L1111">
        <v>10.670199999999999</v>
      </c>
      <c r="M1111">
        <v>13.475099999999999</v>
      </c>
      <c r="N1111">
        <v>13.0914</v>
      </c>
      <c r="O1111">
        <v>8.6541999999999994</v>
      </c>
      <c r="P1111">
        <v>12.202999999999999</v>
      </c>
      <c r="Q1111">
        <v>13.9656</v>
      </c>
      <c r="R1111">
        <v>12.176399999999999</v>
      </c>
      <c r="S1111">
        <v>14.630800000000001</v>
      </c>
    </row>
    <row r="1112" spans="1:24" x14ac:dyDescent="0.25">
      <c r="A1112" s="1" t="s">
        <v>557</v>
      </c>
      <c r="B1112" t="s">
        <v>1158</v>
      </c>
      <c r="C1112" t="s">
        <v>1183</v>
      </c>
      <c r="D1112" s="2">
        <f>_xll.BDH($A1112, $D$1, $B1112, $C1112, "Direction", "H", "Period", "Y","cols=6;rows=2")</f>
        <v>37256</v>
      </c>
      <c r="E1112" s="2">
        <v>37621</v>
      </c>
      <c r="F1112" s="2">
        <v>37986</v>
      </c>
      <c r="G1112" s="2">
        <v>38352</v>
      </c>
      <c r="H1112" s="2">
        <v>38716</v>
      </c>
      <c r="I1112" s="2">
        <v>39080</v>
      </c>
    </row>
    <row r="1113" spans="1:24" x14ac:dyDescent="0.25">
      <c r="A1113" s="4"/>
      <c r="D1113">
        <v>33.7742</v>
      </c>
      <c r="E1113">
        <v>18.829599999999999</v>
      </c>
      <c r="F1113">
        <v>23.4757</v>
      </c>
      <c r="G1113">
        <v>19.063600000000001</v>
      </c>
      <c r="H1113">
        <v>11.7384</v>
      </c>
      <c r="I1113">
        <v>11.7765</v>
      </c>
    </row>
    <row r="1114" spans="1:24" x14ac:dyDescent="0.25">
      <c r="A1114" s="1" t="s">
        <v>558</v>
      </c>
      <c r="B1114" t="s">
        <v>1158</v>
      </c>
      <c r="C1114" t="s">
        <v>1186</v>
      </c>
      <c r="D1114" s="2">
        <f>_xll.BDH($A1114, $D$1, $B1114, $C1114, "Direction", "H", "Period", "Y","cols=7;rows=2")</f>
        <v>37256</v>
      </c>
      <c r="E1114" s="2">
        <v>37621</v>
      </c>
      <c r="F1114" s="2">
        <v>37986</v>
      </c>
      <c r="G1114" s="2">
        <v>38352</v>
      </c>
      <c r="H1114" s="2">
        <v>38716</v>
      </c>
      <c r="I1114" s="2">
        <v>39080</v>
      </c>
      <c r="J1114" s="2">
        <v>39447</v>
      </c>
    </row>
    <row r="1115" spans="1:24" x14ac:dyDescent="0.25">
      <c r="A1115" s="4"/>
      <c r="D1115">
        <v>5.5464000000000002</v>
      </c>
      <c r="E1115">
        <v>4.0833000000000004</v>
      </c>
      <c r="F1115">
        <v>24.829000000000001</v>
      </c>
      <c r="G1115">
        <v>15.7637</v>
      </c>
      <c r="H1115">
        <v>15.1105</v>
      </c>
      <c r="I1115">
        <v>10.004200000000001</v>
      </c>
      <c r="J1115">
        <v>12.136799999999999</v>
      </c>
    </row>
    <row r="1116" spans="1:24" x14ac:dyDescent="0.25">
      <c r="A1116" s="1" t="s">
        <v>559</v>
      </c>
      <c r="B1116" t="s">
        <v>1159</v>
      </c>
      <c r="C1116" t="s">
        <v>1183</v>
      </c>
      <c r="D1116" s="2">
        <f>_xll.BDH($A1116, $D$1, $B1116, $C1116, "Direction", "H", "Period", "Y","cols=1;rows=2")</f>
        <v>37621</v>
      </c>
      <c r="E1116" s="2"/>
      <c r="F1116" s="2"/>
      <c r="G1116" s="2"/>
      <c r="H1116" s="2"/>
    </row>
    <row r="1117" spans="1:24" x14ac:dyDescent="0.25">
      <c r="A1117" s="4"/>
      <c r="D1117">
        <v>10.425700000000001</v>
      </c>
    </row>
    <row r="1118" spans="1:24" x14ac:dyDescent="0.25">
      <c r="A1118" s="1" t="s">
        <v>560</v>
      </c>
      <c r="B1118" t="s">
        <v>1159</v>
      </c>
      <c r="C1118" t="s">
        <v>1199</v>
      </c>
      <c r="D1118" s="2">
        <f>_xll.BDH($A1118, $D$1, $B1118, $C1118, "Direction", "H", "Period", "Y","cols=20;rows=2")</f>
        <v>37621</v>
      </c>
      <c r="E1118" s="2">
        <v>37986</v>
      </c>
      <c r="F1118" s="2">
        <v>38352</v>
      </c>
      <c r="G1118" s="2">
        <v>38716</v>
      </c>
      <c r="H1118" s="2">
        <v>39080</v>
      </c>
      <c r="I1118" s="2">
        <v>39447</v>
      </c>
      <c r="J1118" s="2">
        <v>39813</v>
      </c>
      <c r="K1118" s="2">
        <v>40178</v>
      </c>
      <c r="L1118" s="2">
        <v>40543</v>
      </c>
      <c r="M1118" s="2">
        <v>40907</v>
      </c>
      <c r="N1118" s="2">
        <v>41274</v>
      </c>
      <c r="O1118" s="2">
        <v>41639</v>
      </c>
      <c r="P1118" s="2">
        <v>42004</v>
      </c>
      <c r="Q1118" s="2">
        <v>42369</v>
      </c>
      <c r="R1118" s="2">
        <v>42734</v>
      </c>
      <c r="S1118" s="2">
        <v>43098</v>
      </c>
      <c r="T1118" s="2">
        <v>43465</v>
      </c>
      <c r="U1118" s="2">
        <v>43830</v>
      </c>
      <c r="V1118" s="2">
        <v>44196</v>
      </c>
      <c r="W1118" s="2">
        <v>44561</v>
      </c>
      <c r="X1118" s="2"/>
    </row>
    <row r="1119" spans="1:24" x14ac:dyDescent="0.25">
      <c r="A1119" s="4"/>
      <c r="D1119">
        <v>10.3185</v>
      </c>
      <c r="E1119">
        <v>16.816500000000001</v>
      </c>
      <c r="F1119">
        <v>7.7027999999999999</v>
      </c>
      <c r="G1119">
        <v>5.5609999999999999</v>
      </c>
      <c r="H1119">
        <v>11.0791</v>
      </c>
      <c r="I1119">
        <v>6.8788999999999998</v>
      </c>
      <c r="J1119">
        <v>7.7720000000000002</v>
      </c>
      <c r="K1119">
        <v>9.9977999999999998</v>
      </c>
      <c r="L1119">
        <v>8.6869999999999994</v>
      </c>
      <c r="M1119">
        <v>8.6760999999999999</v>
      </c>
      <c r="N1119">
        <v>8.3652999999999995</v>
      </c>
      <c r="O1119">
        <v>20.613900000000001</v>
      </c>
      <c r="P1119">
        <v>13.9961</v>
      </c>
      <c r="Q1119">
        <v>5.7586000000000004</v>
      </c>
      <c r="R1119">
        <v>5.2202000000000002</v>
      </c>
      <c r="S1119">
        <v>13.3307</v>
      </c>
      <c r="T1119">
        <v>11.4849</v>
      </c>
      <c r="U1119">
        <v>7.6228999999999996</v>
      </c>
      <c r="V1119">
        <v>9.0708000000000002</v>
      </c>
      <c r="W1119">
        <v>10.262</v>
      </c>
    </row>
    <row r="1120" spans="1:24" x14ac:dyDescent="0.25">
      <c r="A1120" s="1" t="s">
        <v>561</v>
      </c>
      <c r="B1120" t="s">
        <v>1159</v>
      </c>
      <c r="C1120" t="s">
        <v>1195</v>
      </c>
      <c r="D1120" s="2">
        <f>_xll.BDH($A1120, $D$1, $B1120, $C1120, "Direction", "H", "Period", "Y","cols=13;rows=2")</f>
        <v>37621</v>
      </c>
      <c r="E1120" s="2">
        <v>37986</v>
      </c>
      <c r="F1120" s="2">
        <v>38352</v>
      </c>
      <c r="G1120" s="2">
        <v>38716</v>
      </c>
      <c r="H1120" s="2">
        <v>39080</v>
      </c>
      <c r="I1120" s="2">
        <v>39447</v>
      </c>
      <c r="J1120" s="2">
        <v>39813</v>
      </c>
      <c r="K1120" s="2">
        <v>40178</v>
      </c>
      <c r="L1120" s="2">
        <v>40543</v>
      </c>
      <c r="M1120" s="2">
        <v>40907</v>
      </c>
      <c r="N1120" s="2">
        <v>41274</v>
      </c>
      <c r="O1120" s="2">
        <v>41639</v>
      </c>
      <c r="P1120" s="2">
        <v>42004</v>
      </c>
    </row>
    <row r="1121" spans="1:23" x14ac:dyDescent="0.25">
      <c r="A1121" s="4"/>
      <c r="D1121">
        <v>11.407400000000001</v>
      </c>
      <c r="E1121">
        <v>17.249400000000001</v>
      </c>
      <c r="F1121">
        <v>19.119299999999999</v>
      </c>
      <c r="G1121">
        <v>14.563700000000001</v>
      </c>
      <c r="H1121">
        <v>24.932200000000002</v>
      </c>
      <c r="I1121">
        <v>17.652200000000001</v>
      </c>
      <c r="J1121">
        <v>7.5274999999999999</v>
      </c>
      <c r="K1121">
        <v>10.065</v>
      </c>
      <c r="L1121">
        <v>8.8689</v>
      </c>
      <c r="M1121">
        <v>8.3752999999999993</v>
      </c>
      <c r="N1121">
        <v>9.1653000000000002</v>
      </c>
      <c r="O1121">
        <v>10.3087</v>
      </c>
      <c r="P1121">
        <v>21.527899999999999</v>
      </c>
    </row>
    <row r="1122" spans="1:23" x14ac:dyDescent="0.25">
      <c r="A1122" s="1" t="s">
        <v>562</v>
      </c>
      <c r="B1122" t="s">
        <v>1159</v>
      </c>
      <c r="C1122" t="s">
        <v>1183</v>
      </c>
      <c r="D1122" s="2">
        <f>_xll.BDH($A1122, $D$1, $B1122, $C1122, "Direction", "H", "Period", "Y","cols=5;rows=2")</f>
        <v>37621</v>
      </c>
      <c r="E1122" s="2">
        <v>37986</v>
      </c>
      <c r="F1122" s="2">
        <v>38352</v>
      </c>
      <c r="G1122" s="2">
        <v>38716</v>
      </c>
      <c r="H1122" s="2">
        <v>39080</v>
      </c>
    </row>
    <row r="1123" spans="1:23" x14ac:dyDescent="0.25">
      <c r="A1123" s="4"/>
      <c r="D1123">
        <v>10.236599999999999</v>
      </c>
      <c r="E1123">
        <v>13.467000000000001</v>
      </c>
      <c r="F1123">
        <v>76.318899999999999</v>
      </c>
      <c r="G1123">
        <v>45.924599999999998</v>
      </c>
      <c r="H1123">
        <v>28.136700000000001</v>
      </c>
    </row>
    <row r="1124" spans="1:23" x14ac:dyDescent="0.25">
      <c r="A1124" s="1" t="s">
        <v>563</v>
      </c>
      <c r="B1124" t="s">
        <v>1159</v>
      </c>
      <c r="C1124" t="s">
        <v>1197</v>
      </c>
      <c r="D1124" s="2">
        <f>_xll.BDH($A1124, $D$1, $B1124, $C1124, "Direction", "H", "Period", "Y","cols=2;rows=2")</f>
        <v>37621</v>
      </c>
      <c r="E1124" s="2">
        <v>37986</v>
      </c>
    </row>
    <row r="1125" spans="1:23" x14ac:dyDescent="0.25">
      <c r="A1125" s="4"/>
      <c r="D1125">
        <v>1.3151999999999999</v>
      </c>
      <c r="E1125">
        <v>1.3987000000000001</v>
      </c>
    </row>
    <row r="1126" spans="1:23" x14ac:dyDescent="0.25">
      <c r="A1126" s="1" t="s">
        <v>564</v>
      </c>
      <c r="B1126" t="s">
        <v>1159</v>
      </c>
      <c r="C1126" t="s">
        <v>1187</v>
      </c>
      <c r="D1126" s="2">
        <f>_xll.BDH($A1126, $D$1, $B1126, $C1126, "Direction", "H", "Period", "Y","cols=3;rows=2")</f>
        <v>37621</v>
      </c>
      <c r="E1126" s="2">
        <v>37986</v>
      </c>
      <c r="F1126" s="2">
        <v>38352</v>
      </c>
    </row>
    <row r="1127" spans="1:23" x14ac:dyDescent="0.25">
      <c r="A1127" s="4"/>
      <c r="D1127">
        <v>3.1766000000000001</v>
      </c>
      <c r="E1127">
        <v>3.5316999999999998</v>
      </c>
      <c r="F1127">
        <v>4.1203000000000003</v>
      </c>
    </row>
    <row r="1128" spans="1:23" x14ac:dyDescent="0.25">
      <c r="A1128" s="1" t="s">
        <v>565</v>
      </c>
      <c r="B1128" t="s">
        <v>1159</v>
      </c>
      <c r="C1128" t="s">
        <v>1192</v>
      </c>
      <c r="D1128" s="2">
        <f>_xll.BDH($A1128, $D$1, $B1128, $C1128, "Direction", "H", "Period", "Y","cols=14;rows=2")</f>
        <v>37621</v>
      </c>
      <c r="E1128" s="2">
        <v>37986</v>
      </c>
      <c r="F1128" s="2">
        <v>38352</v>
      </c>
      <c r="G1128" s="2">
        <v>38716</v>
      </c>
      <c r="H1128" s="2">
        <v>39080</v>
      </c>
      <c r="I1128" s="2">
        <v>39447</v>
      </c>
      <c r="J1128" s="2">
        <v>39813</v>
      </c>
      <c r="K1128" s="2">
        <v>40178</v>
      </c>
      <c r="L1128" s="2">
        <v>40543</v>
      </c>
      <c r="M1128" s="2">
        <v>40907</v>
      </c>
      <c r="N1128" s="2">
        <v>41274</v>
      </c>
      <c r="O1128" s="2">
        <v>41639</v>
      </c>
      <c r="P1128" s="2">
        <v>42004</v>
      </c>
      <c r="Q1128" s="2">
        <v>42369</v>
      </c>
    </row>
    <row r="1129" spans="1:23" x14ac:dyDescent="0.25">
      <c r="A1129" s="4"/>
      <c r="D1129">
        <v>13.067</v>
      </c>
      <c r="E1129">
        <v>20.488800000000001</v>
      </c>
      <c r="F1129">
        <v>14.189</v>
      </c>
      <c r="G1129">
        <v>13.8123</v>
      </c>
      <c r="H1129">
        <v>10.078200000000001</v>
      </c>
      <c r="I1129">
        <v>6.8978999999999999</v>
      </c>
      <c r="J1129">
        <v>7.0865999999999998</v>
      </c>
      <c r="K1129">
        <v>7.3569000000000004</v>
      </c>
      <c r="L1129">
        <v>11.407299999999999</v>
      </c>
      <c r="M1129">
        <v>13.469799999999999</v>
      </c>
      <c r="N1129">
        <v>20.1021</v>
      </c>
      <c r="O1129">
        <v>15.8651</v>
      </c>
      <c r="P1129">
        <v>19.2529</v>
      </c>
      <c r="Q1129">
        <v>19.296600000000002</v>
      </c>
    </row>
    <row r="1130" spans="1:23" x14ac:dyDescent="0.25">
      <c r="A1130" s="1" t="s">
        <v>566</v>
      </c>
      <c r="B1130" t="s">
        <v>1159</v>
      </c>
      <c r="C1130" t="s">
        <v>1190</v>
      </c>
      <c r="D1130" s="2">
        <f>_xll.BDH($A1130, $D$1, $B1130, $C1130, "Direction", "H", "Period", "Y","cols=1;rows=2")</f>
        <v>37621</v>
      </c>
    </row>
    <row r="1131" spans="1:23" x14ac:dyDescent="0.25">
      <c r="A1131" s="4"/>
      <c r="D1131">
        <v>41.125700000000002</v>
      </c>
    </row>
    <row r="1132" spans="1:23" x14ac:dyDescent="0.25">
      <c r="A1132" s="1" t="s">
        <v>567</v>
      </c>
      <c r="B1132" t="s">
        <v>1159</v>
      </c>
      <c r="C1132" t="s">
        <v>1182</v>
      </c>
      <c r="D1132" s="2">
        <f>_xll.BDH($A1132, $D$1, $B1132, $C1132, "Direction", "H", "Period", "Y","cols=8;rows=2")</f>
        <v>37621</v>
      </c>
      <c r="E1132" s="2">
        <v>37986</v>
      </c>
      <c r="F1132" s="2">
        <v>38352</v>
      </c>
      <c r="G1132" s="2">
        <v>38716</v>
      </c>
      <c r="H1132" s="2">
        <v>39080</v>
      </c>
      <c r="I1132" s="2">
        <v>39447</v>
      </c>
      <c r="J1132" s="2">
        <v>39813</v>
      </c>
      <c r="K1132" s="2">
        <v>40178</v>
      </c>
    </row>
    <row r="1133" spans="1:23" x14ac:dyDescent="0.25">
      <c r="A1133" s="4"/>
      <c r="D1133">
        <v>6.3411</v>
      </c>
      <c r="E1133">
        <v>9.8567</v>
      </c>
      <c r="F1133">
        <v>9.7858000000000001</v>
      </c>
      <c r="G1133">
        <v>8.4814000000000007</v>
      </c>
      <c r="H1133">
        <v>8.7222000000000008</v>
      </c>
      <c r="I1133">
        <v>10.0151</v>
      </c>
      <c r="J1133">
        <v>2.7681</v>
      </c>
      <c r="K1133">
        <v>3.7595999999999998</v>
      </c>
    </row>
    <row r="1134" spans="1:23" x14ac:dyDescent="0.25">
      <c r="A1134" s="1" t="s">
        <v>568</v>
      </c>
      <c r="B1134" t="s">
        <v>1159</v>
      </c>
      <c r="C1134" t="s">
        <v>1199</v>
      </c>
      <c r="D1134" s="2">
        <f>_xll.BDH($A1134, $D$1, $B1134, $C1134, "Direction", "H", "Period", "Y","cols=20;rows=2")</f>
        <v>37621</v>
      </c>
      <c r="E1134" s="2">
        <v>37986</v>
      </c>
      <c r="F1134" s="2">
        <v>38352</v>
      </c>
      <c r="G1134" s="2">
        <v>38716</v>
      </c>
      <c r="H1134" s="2">
        <v>39080</v>
      </c>
      <c r="I1134" s="2">
        <v>39447</v>
      </c>
      <c r="J1134" s="2">
        <v>39813</v>
      </c>
      <c r="K1134" s="2">
        <v>40178</v>
      </c>
      <c r="L1134" s="2">
        <v>40543</v>
      </c>
      <c r="M1134" s="2">
        <v>40907</v>
      </c>
      <c r="N1134" s="2">
        <v>41274</v>
      </c>
      <c r="O1134" s="2">
        <v>41639</v>
      </c>
      <c r="P1134" s="2">
        <v>42004</v>
      </c>
      <c r="Q1134" s="2">
        <v>42369</v>
      </c>
      <c r="R1134" s="2">
        <v>42734</v>
      </c>
      <c r="S1134" s="2">
        <v>43098</v>
      </c>
      <c r="T1134" s="2">
        <v>43465</v>
      </c>
      <c r="U1134" s="2">
        <v>43830</v>
      </c>
      <c r="V1134" s="2">
        <v>44196</v>
      </c>
      <c r="W1134" s="2">
        <v>44561</v>
      </c>
    </row>
    <row r="1135" spans="1:23" x14ac:dyDescent="0.25">
      <c r="A1135" s="4"/>
      <c r="D1135">
        <v>35.578400000000002</v>
      </c>
      <c r="E1135">
        <v>28.668600000000001</v>
      </c>
      <c r="F1135">
        <v>22.032399999999999</v>
      </c>
      <c r="G1135">
        <v>18.4087</v>
      </c>
      <c r="H1135">
        <v>17.7547</v>
      </c>
      <c r="I1135">
        <v>13.9366</v>
      </c>
      <c r="J1135">
        <v>8.5859000000000005</v>
      </c>
      <c r="K1135">
        <v>11.0326</v>
      </c>
      <c r="L1135">
        <v>8.7265999999999995</v>
      </c>
      <c r="M1135">
        <v>8.2607999999999997</v>
      </c>
      <c r="N1135">
        <v>9.8190000000000008</v>
      </c>
      <c r="O1135">
        <v>15.920299999999999</v>
      </c>
      <c r="P1135">
        <v>17.534500000000001</v>
      </c>
      <c r="Q1135">
        <v>21.947500000000002</v>
      </c>
      <c r="R1135">
        <v>12.2677</v>
      </c>
      <c r="S1135">
        <v>14.9374</v>
      </c>
      <c r="T1135">
        <v>11.7182</v>
      </c>
      <c r="U1135">
        <v>18.7805</v>
      </c>
      <c r="V1135">
        <v>25.69</v>
      </c>
      <c r="W1135">
        <v>17.148299999999999</v>
      </c>
    </row>
    <row r="1136" spans="1:23" x14ac:dyDescent="0.25">
      <c r="A1136" s="1" t="s">
        <v>569</v>
      </c>
      <c r="B1136" t="s">
        <v>1159</v>
      </c>
      <c r="C1136" t="s">
        <v>1186</v>
      </c>
      <c r="D1136" s="2">
        <f>_xll.BDH($A1136, $D$1, $B1136, $C1136, "Direction", "H", "Period", "Y","cols=6;rows=2")</f>
        <v>37621</v>
      </c>
      <c r="E1136" s="2">
        <v>37986</v>
      </c>
      <c r="F1136" s="2">
        <v>38352</v>
      </c>
      <c r="G1136" s="2">
        <v>38716</v>
      </c>
      <c r="H1136" s="2">
        <v>39080</v>
      </c>
      <c r="I1136" s="2">
        <v>39447</v>
      </c>
    </row>
    <row r="1137" spans="1:23" x14ac:dyDescent="0.25">
      <c r="A1137" s="4"/>
      <c r="D1137">
        <v>7.4474</v>
      </c>
      <c r="E1137">
        <v>10.146699999999999</v>
      </c>
      <c r="F1137">
        <v>9.6608999999999998</v>
      </c>
      <c r="G1137">
        <v>12.376099999999999</v>
      </c>
      <c r="H1137">
        <v>17.315899999999999</v>
      </c>
      <c r="I1137">
        <v>19.940100000000001</v>
      </c>
    </row>
    <row r="1138" spans="1:23" x14ac:dyDescent="0.25">
      <c r="A1138" s="1" t="s">
        <v>570</v>
      </c>
      <c r="B1138" t="s">
        <v>1159</v>
      </c>
      <c r="C1138" t="s">
        <v>1190</v>
      </c>
      <c r="D1138" s="2">
        <f>_xll.BDH($A1138, $D$1, $B1138, $C1138, "Direction", "H", "Period", "Y","cols=1;rows=2")</f>
        <v>37621</v>
      </c>
    </row>
    <row r="1139" spans="1:23" x14ac:dyDescent="0.25">
      <c r="A1139" s="4"/>
      <c r="D1139">
        <v>11.1304</v>
      </c>
    </row>
    <row r="1140" spans="1:23" x14ac:dyDescent="0.25">
      <c r="A1140" s="1" t="s">
        <v>571</v>
      </c>
      <c r="B1140" t="s">
        <v>1159</v>
      </c>
      <c r="C1140" t="s">
        <v>1183</v>
      </c>
      <c r="D1140" s="2">
        <f>_xll.BDH($A1140, $D$1, $B1140, $C1140, "Direction", "H", "Period", "Y","cols=5;rows=2")</f>
        <v>37621</v>
      </c>
      <c r="E1140" s="2">
        <v>37986</v>
      </c>
      <c r="F1140" s="2">
        <v>38352</v>
      </c>
      <c r="G1140" s="2">
        <v>38716</v>
      </c>
      <c r="H1140" s="2">
        <v>39080</v>
      </c>
    </row>
    <row r="1141" spans="1:23" x14ac:dyDescent="0.25">
      <c r="A1141" s="4"/>
      <c r="D1141">
        <v>11.2645</v>
      </c>
      <c r="E1141">
        <v>14.7363</v>
      </c>
      <c r="F1141">
        <v>11.220599999999999</v>
      </c>
      <c r="G1141">
        <v>13.681800000000001</v>
      </c>
      <c r="H1141">
        <v>16.5749</v>
      </c>
    </row>
    <row r="1142" spans="1:23" x14ac:dyDescent="0.25">
      <c r="A1142" s="1" t="s">
        <v>572</v>
      </c>
      <c r="B1142" t="s">
        <v>1159</v>
      </c>
      <c r="C1142" t="s">
        <v>1183</v>
      </c>
      <c r="D1142" s="2">
        <f>_xll.BDH($A1142, $D$1, $B1142, $C1142, "Direction", "H", "Period", "Y","cols=5;rows=2")</f>
        <v>37621</v>
      </c>
      <c r="E1142" s="2">
        <v>37986</v>
      </c>
      <c r="F1142" s="2">
        <v>38352</v>
      </c>
      <c r="G1142" s="2">
        <v>38716</v>
      </c>
      <c r="H1142" s="2">
        <v>39080</v>
      </c>
    </row>
    <row r="1143" spans="1:23" x14ac:dyDescent="0.25">
      <c r="A1143" s="4"/>
      <c r="D1143">
        <v>6.0505000000000004</v>
      </c>
      <c r="E1143">
        <v>143.33699999999999</v>
      </c>
      <c r="F1143">
        <v>42.802300000000002</v>
      </c>
      <c r="G1143">
        <v>22.4863</v>
      </c>
      <c r="H1143">
        <v>25.692299999999999</v>
      </c>
    </row>
    <row r="1144" spans="1:23" x14ac:dyDescent="0.25">
      <c r="A1144" s="1" t="s">
        <v>573</v>
      </c>
      <c r="B1144" t="s">
        <v>1159</v>
      </c>
      <c r="C1144" t="s">
        <v>1195</v>
      </c>
      <c r="D1144" s="2">
        <f>_xll.BDH($A1144, $D$1, $B1144, $C1144, "Direction", "H", "Period", "Y","cols=13;rows=2")</f>
        <v>37621</v>
      </c>
      <c r="E1144" s="2">
        <v>37986</v>
      </c>
      <c r="F1144" s="2">
        <v>38352</v>
      </c>
      <c r="G1144" s="2">
        <v>38716</v>
      </c>
      <c r="H1144" s="2">
        <v>39080</v>
      </c>
      <c r="I1144" s="2">
        <v>39447</v>
      </c>
      <c r="J1144" s="2">
        <v>39813</v>
      </c>
      <c r="K1144" s="2">
        <v>40178</v>
      </c>
      <c r="L1144" s="2">
        <v>40543</v>
      </c>
      <c r="M1144" s="2">
        <v>40907</v>
      </c>
      <c r="N1144" s="2">
        <v>41274</v>
      </c>
      <c r="O1144" s="2">
        <v>41639</v>
      </c>
      <c r="P1144" s="2">
        <v>42004</v>
      </c>
    </row>
    <row r="1145" spans="1:23" x14ac:dyDescent="0.25">
      <c r="A1145" s="4"/>
      <c r="D1145">
        <v>6.3837999999999999</v>
      </c>
      <c r="E1145">
        <v>21.318999999999999</v>
      </c>
      <c r="F1145">
        <v>11.362</v>
      </c>
      <c r="G1145">
        <v>12.7301</v>
      </c>
      <c r="H1145">
        <v>11.361599999999999</v>
      </c>
      <c r="I1145">
        <v>16.921700000000001</v>
      </c>
      <c r="J1145">
        <v>3.2989999999999999</v>
      </c>
      <c r="K1145">
        <v>6.4518000000000004</v>
      </c>
      <c r="L1145">
        <v>10.0745</v>
      </c>
      <c r="M1145">
        <v>5.0930999999999997</v>
      </c>
      <c r="N1145">
        <v>6.2704000000000004</v>
      </c>
      <c r="O1145">
        <v>2.9178999999999999</v>
      </c>
      <c r="P1145">
        <v>8.8474000000000004</v>
      </c>
    </row>
    <row r="1146" spans="1:23" x14ac:dyDescent="0.25">
      <c r="A1146" s="1" t="s">
        <v>574</v>
      </c>
      <c r="B1146" t="s">
        <v>1159</v>
      </c>
      <c r="C1146" t="s">
        <v>1183</v>
      </c>
      <c r="D1146" s="2">
        <f>_xll.BDH($A1146, $D$1, $B1146, $C1146, "Direction", "H", "Period", "Y","cols=5;rows=2")</f>
        <v>37621</v>
      </c>
      <c r="E1146" s="2">
        <v>37986</v>
      </c>
      <c r="F1146" s="2">
        <v>38352</v>
      </c>
      <c r="G1146" s="2">
        <v>38716</v>
      </c>
      <c r="H1146" s="2">
        <v>39080</v>
      </c>
    </row>
    <row r="1147" spans="1:23" x14ac:dyDescent="0.25">
      <c r="A1147" s="4"/>
      <c r="D1147">
        <v>28.8123</v>
      </c>
      <c r="E1147">
        <v>27.9072</v>
      </c>
      <c r="F1147">
        <v>22.9435</v>
      </c>
      <c r="G1147">
        <v>24.641100000000002</v>
      </c>
      <c r="H1147">
        <v>21.438199999999998</v>
      </c>
    </row>
    <row r="1148" spans="1:23" x14ac:dyDescent="0.25">
      <c r="A1148" s="1" t="s">
        <v>575</v>
      </c>
      <c r="B1148" t="s">
        <v>1159</v>
      </c>
      <c r="C1148" t="s">
        <v>1183</v>
      </c>
      <c r="D1148" s="2">
        <f>_xll.BDH($A1148, $D$1, $B1148, $C1148, "Direction", "H", "Period", "Y","cols=5;rows=2")</f>
        <v>37621</v>
      </c>
      <c r="E1148" s="2">
        <v>37986</v>
      </c>
      <c r="F1148" s="2">
        <v>38352</v>
      </c>
      <c r="G1148" s="2">
        <v>38716</v>
      </c>
      <c r="H1148" s="2">
        <v>39080</v>
      </c>
    </row>
    <row r="1149" spans="1:23" x14ac:dyDescent="0.25">
      <c r="A1149" s="4"/>
      <c r="D1149">
        <v>17.7743</v>
      </c>
      <c r="E1149">
        <v>12.546099999999999</v>
      </c>
      <c r="F1149">
        <v>9.2089999999999996</v>
      </c>
      <c r="G1149">
        <v>9.1356999999999999</v>
      </c>
      <c r="H1149">
        <v>9.9674999999999994</v>
      </c>
    </row>
    <row r="1150" spans="1:23" x14ac:dyDescent="0.25">
      <c r="A1150" s="1" t="s">
        <v>576</v>
      </c>
      <c r="B1150" t="s">
        <v>1159</v>
      </c>
      <c r="C1150" t="s">
        <v>1199</v>
      </c>
      <c r="D1150" s="2">
        <f>_xll.BDH($A1150, $D$1, $B1150, $C1150, "Direction", "H", "Period", "Y","cols=20;rows=2")</f>
        <v>37621</v>
      </c>
      <c r="E1150" s="2">
        <v>37986</v>
      </c>
      <c r="F1150" s="2">
        <v>38352</v>
      </c>
      <c r="G1150" s="2">
        <v>38716</v>
      </c>
      <c r="H1150" s="2">
        <v>39080</v>
      </c>
      <c r="I1150" s="2">
        <v>39447</v>
      </c>
      <c r="J1150" s="2">
        <v>39813</v>
      </c>
      <c r="K1150" s="2">
        <v>40178</v>
      </c>
      <c r="L1150" s="2">
        <v>40543</v>
      </c>
      <c r="M1150" s="2">
        <v>40907</v>
      </c>
      <c r="N1150" s="2">
        <v>41274</v>
      </c>
      <c r="O1150" s="2">
        <v>41639</v>
      </c>
      <c r="P1150" s="2">
        <v>42004</v>
      </c>
      <c r="Q1150" s="2">
        <v>42369</v>
      </c>
      <c r="R1150" s="2">
        <v>42734</v>
      </c>
      <c r="S1150" s="2">
        <v>43098</v>
      </c>
      <c r="T1150" s="2">
        <v>43465</v>
      </c>
      <c r="U1150" s="2">
        <v>43830</v>
      </c>
      <c r="V1150" s="2">
        <v>44196</v>
      </c>
      <c r="W1150" s="2">
        <v>44561</v>
      </c>
    </row>
    <row r="1151" spans="1:23" x14ac:dyDescent="0.25">
      <c r="A1151" s="4"/>
      <c r="D1151">
        <v>7.4065000000000003</v>
      </c>
      <c r="E1151">
        <v>10.7973</v>
      </c>
      <c r="F1151">
        <v>14.1012</v>
      </c>
      <c r="G1151">
        <v>16.003499999999999</v>
      </c>
      <c r="H1151">
        <v>19.472200000000001</v>
      </c>
      <c r="I1151">
        <v>12.847799999999999</v>
      </c>
      <c r="J1151">
        <v>10.661</v>
      </c>
      <c r="K1151">
        <v>13.7781</v>
      </c>
      <c r="L1151">
        <v>20.241399999999999</v>
      </c>
      <c r="M1151">
        <v>21.007300000000001</v>
      </c>
      <c r="N1151">
        <v>16.397300000000001</v>
      </c>
      <c r="O1151">
        <v>21.150300000000001</v>
      </c>
      <c r="P1151">
        <v>19.596499999999999</v>
      </c>
      <c r="Q1151">
        <v>21.8614</v>
      </c>
      <c r="R1151">
        <v>19.348600000000001</v>
      </c>
      <c r="S1151">
        <v>18.4877</v>
      </c>
      <c r="T1151">
        <v>17.9129</v>
      </c>
      <c r="U1151">
        <v>20.575199999999999</v>
      </c>
      <c r="V1151">
        <v>17.415400000000002</v>
      </c>
      <c r="W1151">
        <v>26.846800000000002</v>
      </c>
    </row>
    <row r="1152" spans="1:23" x14ac:dyDescent="0.25">
      <c r="A1152" s="1" t="s">
        <v>577</v>
      </c>
      <c r="B1152" t="s">
        <v>1159</v>
      </c>
      <c r="C1152" t="s">
        <v>1183</v>
      </c>
      <c r="D1152" s="2">
        <f>_xll.BDH($A1152, $D$1, $B1152, $C1152, "Direction", "H", "Period", "Y","cols=1;rows=2")</f>
        <v>37621</v>
      </c>
      <c r="E1152" s="2"/>
      <c r="F1152" s="2"/>
      <c r="G1152" s="2"/>
      <c r="H1152" s="2"/>
    </row>
    <row r="1153" spans="1:18" x14ac:dyDescent="0.25">
      <c r="A1153" s="4"/>
      <c r="D1153">
        <v>6.7073999999999998</v>
      </c>
    </row>
    <row r="1154" spans="1:18" x14ac:dyDescent="0.25">
      <c r="A1154" s="1" t="s">
        <v>578</v>
      </c>
      <c r="B1154" t="s">
        <v>1159</v>
      </c>
      <c r="C1154" t="s">
        <v>1181</v>
      </c>
      <c r="D1154" s="2">
        <f>_xll.BDH($A1154, $D$1, $B1154, $C1154, "Direction", "H", "Period", "Y","cols=9;rows=2")</f>
        <v>37621</v>
      </c>
      <c r="E1154" s="2">
        <v>37986</v>
      </c>
      <c r="F1154" s="2">
        <v>38352</v>
      </c>
      <c r="G1154" s="2">
        <v>38716</v>
      </c>
      <c r="H1154" s="2">
        <v>39080</v>
      </c>
      <c r="I1154" s="2">
        <v>39447</v>
      </c>
      <c r="J1154" s="2">
        <v>39813</v>
      </c>
      <c r="K1154" s="2">
        <v>40178</v>
      </c>
      <c r="L1154" s="2">
        <v>40543</v>
      </c>
    </row>
    <row r="1155" spans="1:18" x14ac:dyDescent="0.25">
      <c r="A1155" s="4"/>
      <c r="D1155">
        <v>7.1473000000000004</v>
      </c>
      <c r="E1155">
        <v>6.0227000000000004</v>
      </c>
      <c r="F1155">
        <v>5.5118</v>
      </c>
      <c r="G1155">
        <v>5.7031999999999998</v>
      </c>
      <c r="H1155">
        <v>5.9404000000000003</v>
      </c>
      <c r="I1155">
        <v>6.2060000000000004</v>
      </c>
      <c r="J1155">
        <v>3.7867000000000002</v>
      </c>
      <c r="K1155">
        <v>7.3105000000000002</v>
      </c>
      <c r="L1155">
        <v>7.4527999999999999</v>
      </c>
    </row>
    <row r="1156" spans="1:18" x14ac:dyDescent="0.25">
      <c r="A1156" s="1" t="s">
        <v>579</v>
      </c>
      <c r="B1156" t="s">
        <v>1159</v>
      </c>
      <c r="C1156" t="s">
        <v>1180</v>
      </c>
      <c r="D1156" s="2">
        <f>_xll.BDH($A1156, $D$1, $B1156, $C1156, "Direction", "H", "Period", "Y","cols=10;rows=2")</f>
        <v>37621</v>
      </c>
      <c r="E1156" s="2">
        <v>37986</v>
      </c>
      <c r="F1156" s="2">
        <v>38352</v>
      </c>
      <c r="G1156" s="2">
        <v>38716</v>
      </c>
      <c r="H1156" s="2">
        <v>39080</v>
      </c>
      <c r="I1156" s="2">
        <v>39447</v>
      </c>
      <c r="J1156" s="2">
        <v>39813</v>
      </c>
      <c r="K1156" s="2">
        <v>40178</v>
      </c>
      <c r="L1156" s="2">
        <v>40543</v>
      </c>
      <c r="M1156" s="2">
        <v>40907</v>
      </c>
    </row>
    <row r="1157" spans="1:18" x14ac:dyDescent="0.25">
      <c r="A1157" s="4"/>
      <c r="D1157">
        <v>2.0137</v>
      </c>
      <c r="E1157">
        <v>4.79</v>
      </c>
      <c r="F1157">
        <v>5.8460000000000001</v>
      </c>
      <c r="G1157">
        <v>4.8689</v>
      </c>
      <c r="H1157">
        <v>5.4737</v>
      </c>
      <c r="I1157">
        <v>5.1285999999999996</v>
      </c>
      <c r="J1157">
        <v>3.7536999999999998</v>
      </c>
      <c r="K1157">
        <v>3.26</v>
      </c>
      <c r="L1157">
        <v>5.1734</v>
      </c>
      <c r="M1157">
        <v>2.5840000000000001</v>
      </c>
    </row>
    <row r="1158" spans="1:18" x14ac:dyDescent="0.25">
      <c r="A1158" s="1" t="s">
        <v>580</v>
      </c>
      <c r="B1158" t="s">
        <v>1159</v>
      </c>
      <c r="C1158" t="s">
        <v>1183</v>
      </c>
      <c r="D1158" s="2">
        <f>_xll.BDH($A1158, $D$1, $B1158, $C1158, "Direction", "H", "Period", "Y","cols=3;rows=2")</f>
        <v>38352</v>
      </c>
      <c r="E1158" s="2">
        <v>38716</v>
      </c>
      <c r="F1158" s="2">
        <v>39080</v>
      </c>
      <c r="G1158" s="2"/>
      <c r="H1158" s="2"/>
    </row>
    <row r="1159" spans="1:18" x14ac:dyDescent="0.25">
      <c r="A1159" s="4"/>
      <c r="D1159">
        <v>40.760399999999997</v>
      </c>
      <c r="E1159">
        <v>27.814399999999999</v>
      </c>
      <c r="F1159">
        <v>24.206800000000001</v>
      </c>
    </row>
    <row r="1160" spans="1:18" x14ac:dyDescent="0.25">
      <c r="A1160" s="1" t="s">
        <v>581</v>
      </c>
      <c r="B1160" t="s">
        <v>1159</v>
      </c>
      <c r="C1160" t="s">
        <v>1193</v>
      </c>
      <c r="D1160" s="2">
        <f>_xll.BDH($A1160, $D$1, $B1160, $C1160, "Direction", "H", "Period", "Y","cols=15;rows=2")</f>
        <v>37621</v>
      </c>
      <c r="E1160" s="2">
        <v>37986</v>
      </c>
      <c r="F1160" s="2">
        <v>38352</v>
      </c>
      <c r="G1160" s="2">
        <v>38716</v>
      </c>
      <c r="H1160" s="2">
        <v>39080</v>
      </c>
      <c r="I1160" s="2">
        <v>39447</v>
      </c>
      <c r="J1160" s="2">
        <v>39813</v>
      </c>
      <c r="K1160" s="2">
        <v>40178</v>
      </c>
      <c r="L1160" s="2">
        <v>40543</v>
      </c>
      <c r="M1160" s="2">
        <v>40907</v>
      </c>
      <c r="N1160" s="2">
        <v>41274</v>
      </c>
      <c r="O1160" s="2">
        <v>41639</v>
      </c>
      <c r="P1160" s="2">
        <v>42004</v>
      </c>
      <c r="Q1160" s="2">
        <v>42369</v>
      </c>
      <c r="R1160" s="2">
        <v>42734</v>
      </c>
    </row>
    <row r="1161" spans="1:18" x14ac:dyDescent="0.25">
      <c r="A1161" s="4"/>
      <c r="D1161">
        <v>3.6145</v>
      </c>
      <c r="E1161">
        <v>8.3275000000000006</v>
      </c>
      <c r="F1161">
        <v>21.163900000000002</v>
      </c>
      <c r="G1161">
        <v>20.012599999999999</v>
      </c>
      <c r="H1161">
        <v>6.3188000000000004</v>
      </c>
      <c r="I1161">
        <v>6.4957000000000003</v>
      </c>
      <c r="J1161">
        <v>6.7068000000000003</v>
      </c>
      <c r="K1161">
        <v>4.7404000000000002</v>
      </c>
      <c r="L1161">
        <v>5.6958000000000002</v>
      </c>
      <c r="M1161">
        <v>5.4214000000000002</v>
      </c>
      <c r="N1161">
        <v>4.7465000000000002</v>
      </c>
      <c r="O1161">
        <v>5.6280000000000001</v>
      </c>
      <c r="P1161">
        <v>6.8761999999999999</v>
      </c>
      <c r="Q1161">
        <v>10.1905</v>
      </c>
      <c r="R1161">
        <v>10.569000000000001</v>
      </c>
    </row>
    <row r="1162" spans="1:18" x14ac:dyDescent="0.25">
      <c r="A1162" s="1" t="s">
        <v>582</v>
      </c>
      <c r="B1162" t="s">
        <v>1159</v>
      </c>
      <c r="C1162" t="s">
        <v>1186</v>
      </c>
      <c r="D1162" s="2">
        <f>_xll.BDH($A1162, $D$1, $B1162, $C1162, "Direction", "H", "Period", "Y","cols=5;rows=2")</f>
        <v>37621</v>
      </c>
      <c r="E1162" s="2">
        <v>37986</v>
      </c>
      <c r="F1162" s="2">
        <v>38352</v>
      </c>
      <c r="G1162" s="2">
        <v>38716</v>
      </c>
      <c r="H1162" s="2">
        <v>39080</v>
      </c>
      <c r="I1162" s="2"/>
    </row>
    <row r="1163" spans="1:18" x14ac:dyDescent="0.25">
      <c r="A1163" s="4"/>
      <c r="D1163">
        <v>35.415399999999998</v>
      </c>
      <c r="E1163">
        <v>30.5579</v>
      </c>
      <c r="F1163">
        <v>22.2287</v>
      </c>
      <c r="G1163">
        <v>22.31</v>
      </c>
      <c r="H1163">
        <v>26.9101</v>
      </c>
    </row>
    <row r="1164" spans="1:18" x14ac:dyDescent="0.25">
      <c r="A1164" s="1" t="s">
        <v>583</v>
      </c>
      <c r="B1164" t="s">
        <v>1159</v>
      </c>
      <c r="C1164" t="s">
        <v>1186</v>
      </c>
      <c r="D1164" s="2">
        <f>_xll.BDH($A1164, $D$1, $B1164, $C1164, "Direction", "H", "Period", "Y","cols=6;rows=2")</f>
        <v>37621</v>
      </c>
      <c r="E1164" s="2">
        <v>37986</v>
      </c>
      <c r="F1164" s="2">
        <v>38352</v>
      </c>
      <c r="G1164" s="2">
        <v>38716</v>
      </c>
      <c r="H1164" s="2">
        <v>39080</v>
      </c>
      <c r="I1164" s="2">
        <v>39447</v>
      </c>
    </row>
    <row r="1165" spans="1:18" x14ac:dyDescent="0.25">
      <c r="A1165" s="4"/>
      <c r="D1165">
        <v>12.1965</v>
      </c>
      <c r="E1165">
        <v>17.186900000000001</v>
      </c>
      <c r="F1165">
        <v>12.040800000000001</v>
      </c>
      <c r="G1165">
        <v>9.7489000000000008</v>
      </c>
      <c r="H1165">
        <v>11.2911</v>
      </c>
      <c r="I1165">
        <v>4.6950000000000003</v>
      </c>
    </row>
    <row r="1166" spans="1:18" x14ac:dyDescent="0.25">
      <c r="A1166" s="1" t="s">
        <v>584</v>
      </c>
      <c r="B1166" t="s">
        <v>1159</v>
      </c>
      <c r="C1166" t="s">
        <v>1182</v>
      </c>
      <c r="D1166" s="2">
        <f>_xll.BDH($A1166, $D$1, $B1166, $C1166, "Direction", "H", "Period", "Y","cols=8;rows=2")</f>
        <v>37621</v>
      </c>
      <c r="E1166" s="2">
        <v>37986</v>
      </c>
      <c r="F1166" s="2">
        <v>38352</v>
      </c>
      <c r="G1166" s="2">
        <v>38716</v>
      </c>
      <c r="H1166" s="2">
        <v>39080</v>
      </c>
      <c r="I1166" s="2">
        <v>39447</v>
      </c>
      <c r="J1166" s="2">
        <v>39813</v>
      </c>
      <c r="K1166" s="2">
        <v>40178</v>
      </c>
    </row>
    <row r="1167" spans="1:18" x14ac:dyDescent="0.25">
      <c r="A1167" s="4"/>
      <c r="D1167">
        <v>9.1158000000000001</v>
      </c>
      <c r="E1167">
        <v>11.290800000000001</v>
      </c>
      <c r="F1167">
        <v>16.7852</v>
      </c>
      <c r="G1167">
        <v>15.451499999999999</v>
      </c>
      <c r="H1167">
        <v>9.1456</v>
      </c>
      <c r="I1167">
        <v>9.3094999999999999</v>
      </c>
      <c r="J1167">
        <v>2.7063000000000001</v>
      </c>
      <c r="K1167">
        <v>4.2941000000000003</v>
      </c>
    </row>
    <row r="1168" spans="1:18" x14ac:dyDescent="0.25">
      <c r="A1168" s="1" t="s">
        <v>585</v>
      </c>
      <c r="B1168" t="s">
        <v>1159</v>
      </c>
      <c r="C1168" t="s">
        <v>1182</v>
      </c>
      <c r="D1168" s="2">
        <f>_xll.BDH($A1168, $D$1, $B1168, $C1168, "Direction", "H", "Period", "Y","cols=8;rows=2")</f>
        <v>37621</v>
      </c>
      <c r="E1168" s="2">
        <v>37986</v>
      </c>
      <c r="F1168" s="2">
        <v>38352</v>
      </c>
      <c r="G1168" s="2">
        <v>38716</v>
      </c>
      <c r="H1168" s="2">
        <v>39080</v>
      </c>
      <c r="I1168" s="2">
        <v>39447</v>
      </c>
      <c r="J1168" s="2">
        <v>39813</v>
      </c>
      <c r="K1168" s="2">
        <v>40178</v>
      </c>
    </row>
    <row r="1169" spans="1:22" x14ac:dyDescent="0.25">
      <c r="A1169" s="4"/>
      <c r="D1169">
        <v>8.0183</v>
      </c>
      <c r="E1169">
        <v>7.3262999999999998</v>
      </c>
      <c r="F1169">
        <v>8.4551999999999996</v>
      </c>
      <c r="G1169">
        <v>9.0631000000000004</v>
      </c>
      <c r="H1169">
        <v>16.5246</v>
      </c>
      <c r="I1169">
        <v>17.323699999999999</v>
      </c>
      <c r="J1169">
        <v>8.8294999999999995</v>
      </c>
      <c r="K1169">
        <v>11.993499999999999</v>
      </c>
    </row>
    <row r="1170" spans="1:22" x14ac:dyDescent="0.25">
      <c r="A1170" s="1" t="s">
        <v>586</v>
      </c>
      <c r="B1170" t="s">
        <v>1159</v>
      </c>
      <c r="C1170" t="s">
        <v>1183</v>
      </c>
      <c r="D1170" s="2">
        <f>_xll.BDH($A1170, $D$1, $B1170, $C1170, "Direction", "H", "Period", "Y","cols=5;rows=2")</f>
        <v>37621</v>
      </c>
      <c r="E1170" s="2">
        <v>37986</v>
      </c>
      <c r="F1170" s="2">
        <v>38352</v>
      </c>
      <c r="G1170" s="2">
        <v>38716</v>
      </c>
      <c r="H1170" s="2">
        <v>39080</v>
      </c>
    </row>
    <row r="1171" spans="1:22" x14ac:dyDescent="0.25">
      <c r="A1171" s="4"/>
      <c r="D1171">
        <v>20.5715</v>
      </c>
      <c r="E1171">
        <v>25.810600000000001</v>
      </c>
      <c r="F1171">
        <v>14.711</v>
      </c>
      <c r="G1171">
        <v>17.067900000000002</v>
      </c>
      <c r="H1171">
        <v>14.4663</v>
      </c>
    </row>
    <row r="1172" spans="1:22" x14ac:dyDescent="0.25">
      <c r="A1172" s="1" t="s">
        <v>587</v>
      </c>
      <c r="B1172" t="s">
        <v>1159</v>
      </c>
      <c r="C1172" t="s">
        <v>1196</v>
      </c>
      <c r="D1172" s="2">
        <f>_xll.BDH($A1172, $D$1, $B1172, $C1172, "Direction", "H", "Period", "Y","cols=16;rows=2")</f>
        <v>37621</v>
      </c>
      <c r="E1172" s="2">
        <v>37986</v>
      </c>
      <c r="F1172" s="2">
        <v>38352</v>
      </c>
      <c r="G1172" s="2">
        <v>38716</v>
      </c>
      <c r="H1172" s="2">
        <v>39080</v>
      </c>
      <c r="I1172" s="2">
        <v>39447</v>
      </c>
      <c r="J1172" s="2">
        <v>39813</v>
      </c>
      <c r="K1172" s="2">
        <v>40543</v>
      </c>
      <c r="L1172" s="2">
        <v>40907</v>
      </c>
      <c r="M1172" s="2">
        <v>41274</v>
      </c>
      <c r="N1172" s="2">
        <v>41639</v>
      </c>
      <c r="O1172" s="2">
        <v>42004</v>
      </c>
      <c r="P1172" s="2">
        <v>42369</v>
      </c>
      <c r="Q1172" s="2">
        <v>42734</v>
      </c>
      <c r="R1172" s="2">
        <v>43098</v>
      </c>
      <c r="S1172" s="2">
        <v>43465</v>
      </c>
      <c r="T1172" s="2"/>
    </row>
    <row r="1173" spans="1:22" x14ac:dyDescent="0.25">
      <c r="A1173" s="4"/>
      <c r="D1173">
        <v>3.4506999999999999</v>
      </c>
      <c r="E1173">
        <v>3.0951</v>
      </c>
      <c r="F1173">
        <v>2.4096000000000002</v>
      </c>
      <c r="G1173">
        <v>1.8915</v>
      </c>
      <c r="H1173">
        <v>5.2801999999999998</v>
      </c>
      <c r="I1173">
        <v>4.0075000000000003</v>
      </c>
      <c r="J1173">
        <v>0.2828</v>
      </c>
      <c r="K1173">
        <v>12.337300000000001</v>
      </c>
      <c r="L1173">
        <v>18.9056</v>
      </c>
      <c r="M1173">
        <v>7.2934999999999999</v>
      </c>
      <c r="N1173">
        <v>11.7485</v>
      </c>
      <c r="O1173">
        <v>9.5312000000000001</v>
      </c>
      <c r="P1173">
        <v>17.398599999999998</v>
      </c>
      <c r="Q1173">
        <v>11.0116</v>
      </c>
      <c r="R1173">
        <v>274.25409999999999</v>
      </c>
      <c r="S1173">
        <v>449.21199999999999</v>
      </c>
    </row>
    <row r="1174" spans="1:22" x14ac:dyDescent="0.25">
      <c r="A1174" s="1" t="s">
        <v>588</v>
      </c>
      <c r="B1174" t="s">
        <v>1159</v>
      </c>
      <c r="C1174" t="s">
        <v>1187</v>
      </c>
      <c r="D1174" s="2">
        <f>_xll.BDH($A1174, $D$1, $B1174, $C1174, "Direction", "H", "Period", "Y","cols=3;rows=2")</f>
        <v>37621</v>
      </c>
      <c r="E1174" s="2">
        <v>37986</v>
      </c>
      <c r="F1174" s="2">
        <v>38352</v>
      </c>
    </row>
    <row r="1175" spans="1:22" x14ac:dyDescent="0.25">
      <c r="A1175" s="4"/>
      <c r="D1175">
        <v>5.1148999999999996</v>
      </c>
      <c r="E1175">
        <v>4.7546999999999997</v>
      </c>
      <c r="F1175">
        <v>8.9144000000000005</v>
      </c>
    </row>
    <row r="1176" spans="1:22" x14ac:dyDescent="0.25">
      <c r="A1176" s="5" t="s">
        <v>589</v>
      </c>
      <c r="B1176" t="s">
        <v>1159</v>
      </c>
      <c r="C1176" t="s">
        <v>1196</v>
      </c>
      <c r="D1176" s="2">
        <f>_xll.BDH($A1176, $D$1, $B1176, $C1176, "Direction", "H", "Period", "Y","cols=17;rows=2")</f>
        <v>37621</v>
      </c>
      <c r="E1176" s="2">
        <v>37986</v>
      </c>
      <c r="F1176" s="2">
        <v>38352</v>
      </c>
      <c r="G1176" s="2">
        <v>38716</v>
      </c>
      <c r="H1176" s="2">
        <v>39080</v>
      </c>
      <c r="I1176" s="2">
        <v>39447</v>
      </c>
      <c r="J1176" s="2">
        <v>39813</v>
      </c>
      <c r="K1176" s="2">
        <v>40178</v>
      </c>
      <c r="L1176" s="2">
        <v>40543</v>
      </c>
      <c r="M1176" s="2">
        <v>40907</v>
      </c>
      <c r="N1176" s="2">
        <v>41274</v>
      </c>
      <c r="O1176" s="2">
        <v>41639</v>
      </c>
      <c r="P1176" s="2">
        <v>42004</v>
      </c>
      <c r="Q1176" s="2">
        <v>42369</v>
      </c>
      <c r="R1176" s="2">
        <v>42734</v>
      </c>
      <c r="S1176" s="2">
        <v>43098</v>
      </c>
      <c r="T1176" s="2">
        <v>43465</v>
      </c>
    </row>
    <row r="1177" spans="1:22" x14ac:dyDescent="0.25">
      <c r="D1177">
        <v>9.4016000000000002</v>
      </c>
      <c r="E1177">
        <v>14.380699999999999</v>
      </c>
      <c r="F1177">
        <v>17.448</v>
      </c>
      <c r="G1177">
        <v>14.329599999999999</v>
      </c>
      <c r="H1177">
        <v>18.2956</v>
      </c>
      <c r="I1177">
        <v>19.8125</v>
      </c>
      <c r="J1177">
        <v>10.138199999999999</v>
      </c>
      <c r="K1177">
        <v>13.800599999999999</v>
      </c>
      <c r="L1177">
        <v>12.8729</v>
      </c>
      <c r="M1177">
        <v>12.9955</v>
      </c>
      <c r="N1177">
        <v>15.8279</v>
      </c>
      <c r="O1177">
        <v>16.3535</v>
      </c>
      <c r="P1177">
        <v>17.7224</v>
      </c>
      <c r="Q1177">
        <v>16.614000000000001</v>
      </c>
      <c r="R1177">
        <v>16.742999999999999</v>
      </c>
      <c r="S1177">
        <v>15.6113</v>
      </c>
      <c r="T1177">
        <v>16.1051</v>
      </c>
    </row>
    <row r="1178" spans="1:22" x14ac:dyDescent="0.25">
      <c r="A1178" s="5" t="s">
        <v>590</v>
      </c>
      <c r="B1178" t="s">
        <v>1160</v>
      </c>
      <c r="C1178" t="s">
        <v>1194</v>
      </c>
      <c r="D1178" s="2">
        <f>_xll.BDH($A1178, $D$1, $B1178, $C1178, "Direction", "H", "Period", "Y","cols=15;rows=2")</f>
        <v>37986</v>
      </c>
      <c r="E1178" s="2">
        <v>38352</v>
      </c>
      <c r="F1178" s="2">
        <v>38716</v>
      </c>
      <c r="G1178" s="2">
        <v>39080</v>
      </c>
      <c r="H1178" s="2">
        <v>39447</v>
      </c>
      <c r="I1178" s="2">
        <v>39813</v>
      </c>
      <c r="J1178" s="2">
        <v>40178</v>
      </c>
      <c r="K1178" s="2">
        <v>40543</v>
      </c>
      <c r="L1178" s="2">
        <v>40907</v>
      </c>
      <c r="M1178" s="2">
        <v>41274</v>
      </c>
      <c r="N1178" s="2">
        <v>41639</v>
      </c>
      <c r="O1178" s="2">
        <v>42004</v>
      </c>
      <c r="P1178" s="2">
        <v>42369</v>
      </c>
      <c r="Q1178" s="2">
        <v>42734</v>
      </c>
      <c r="R1178" s="2">
        <v>43098</v>
      </c>
    </row>
    <row r="1179" spans="1:22" x14ac:dyDescent="0.25">
      <c r="D1179">
        <v>2.9028999999999998</v>
      </c>
      <c r="E1179">
        <v>5.6858000000000004</v>
      </c>
      <c r="F1179">
        <v>6.4222999999999999</v>
      </c>
      <c r="G1179">
        <v>7.0399000000000003</v>
      </c>
      <c r="H1179">
        <v>6.1670999999999996</v>
      </c>
      <c r="I1179">
        <v>2.6305000000000001</v>
      </c>
      <c r="J1179">
        <v>3.1863999999999999</v>
      </c>
      <c r="K1179">
        <v>3.7357</v>
      </c>
      <c r="L1179">
        <v>2.8513999999999999</v>
      </c>
      <c r="M1179">
        <v>2.7541000000000002</v>
      </c>
      <c r="N1179">
        <v>6.54</v>
      </c>
      <c r="O1179">
        <v>4.9329999999999998</v>
      </c>
      <c r="P1179">
        <v>3.0253000000000001</v>
      </c>
      <c r="Q1179">
        <v>4.3404999999999996</v>
      </c>
      <c r="R1179">
        <v>5.2789000000000001</v>
      </c>
    </row>
    <row r="1180" spans="1:22" x14ac:dyDescent="0.25">
      <c r="A1180" s="5" t="s">
        <v>591</v>
      </c>
      <c r="B1180" t="s">
        <v>1160</v>
      </c>
      <c r="C1180" t="s">
        <v>1199</v>
      </c>
      <c r="D1180" s="2">
        <f>_xll.BDH($A1180, $D$1, $B1180, $C1180, "Direction", "H", "Period", "Y","cols=19;rows=2")</f>
        <v>37986</v>
      </c>
      <c r="E1180" s="2">
        <v>38352</v>
      </c>
      <c r="F1180" s="2">
        <v>38716</v>
      </c>
      <c r="G1180" s="2">
        <v>39080</v>
      </c>
      <c r="H1180" s="2">
        <v>39447</v>
      </c>
      <c r="I1180" s="2">
        <v>39813</v>
      </c>
      <c r="J1180" s="2">
        <v>40178</v>
      </c>
      <c r="K1180" s="2">
        <v>40543</v>
      </c>
      <c r="L1180" s="2">
        <v>40907</v>
      </c>
      <c r="M1180" s="2">
        <v>41274</v>
      </c>
      <c r="N1180" s="2">
        <v>41639</v>
      </c>
      <c r="O1180" s="2">
        <v>42004</v>
      </c>
      <c r="P1180" s="2">
        <v>42369</v>
      </c>
      <c r="Q1180" s="2">
        <v>42734</v>
      </c>
      <c r="R1180" s="2">
        <v>43098</v>
      </c>
      <c r="S1180" s="2">
        <v>43465</v>
      </c>
      <c r="T1180" s="2">
        <v>43830</v>
      </c>
      <c r="U1180" s="2">
        <v>44196</v>
      </c>
      <c r="V1180" s="2">
        <v>44561</v>
      </c>
    </row>
    <row r="1181" spans="1:22" x14ac:dyDescent="0.25">
      <c r="D1181">
        <v>26.017900000000001</v>
      </c>
      <c r="E1181">
        <v>21.5763</v>
      </c>
      <c r="F1181">
        <v>14.460100000000001</v>
      </c>
      <c r="G1181">
        <v>19.0777</v>
      </c>
      <c r="H1181">
        <v>21.447700000000001</v>
      </c>
      <c r="I1181">
        <v>8.6926000000000005</v>
      </c>
      <c r="J1181">
        <v>14.191000000000001</v>
      </c>
      <c r="K1181">
        <v>15.680099999999999</v>
      </c>
      <c r="L1181">
        <v>13.523400000000001</v>
      </c>
      <c r="M1181">
        <v>17.033300000000001</v>
      </c>
      <c r="N1181">
        <v>17.618099999999998</v>
      </c>
      <c r="O1181">
        <v>18.584700000000002</v>
      </c>
      <c r="P1181">
        <v>19.776800000000001</v>
      </c>
      <c r="Q1181">
        <v>16.886800000000001</v>
      </c>
      <c r="R1181">
        <v>22.0962</v>
      </c>
      <c r="S1181">
        <v>24.029499999999999</v>
      </c>
      <c r="T1181">
        <v>24.570599999999999</v>
      </c>
      <c r="U1181">
        <v>19.434699999999999</v>
      </c>
      <c r="V1181">
        <v>30.702100000000002</v>
      </c>
    </row>
    <row r="1182" spans="1:22" x14ac:dyDescent="0.25">
      <c r="A1182" s="5" t="s">
        <v>592</v>
      </c>
      <c r="B1182" t="s">
        <v>1160</v>
      </c>
      <c r="C1182" t="s">
        <v>1183</v>
      </c>
      <c r="D1182" s="2">
        <f>_xll.BDH($A1182, $D$1, $B1182, $C1182, "Direction", "H", "Period", "Y","cols=4;rows=2")</f>
        <v>37986</v>
      </c>
      <c r="E1182" s="2">
        <v>38352</v>
      </c>
      <c r="F1182" s="2">
        <v>38716</v>
      </c>
      <c r="G1182" s="2">
        <v>39080</v>
      </c>
    </row>
    <row r="1183" spans="1:22" x14ac:dyDescent="0.25">
      <c r="D1183">
        <v>25.913599999999999</v>
      </c>
      <c r="E1183">
        <v>12.571199999999999</v>
      </c>
      <c r="F1183">
        <v>11.7943</v>
      </c>
      <c r="G1183">
        <v>19.2316</v>
      </c>
    </row>
    <row r="1184" spans="1:22" x14ac:dyDescent="0.25">
      <c r="A1184" s="5" t="s">
        <v>593</v>
      </c>
      <c r="B1184" t="s">
        <v>1160</v>
      </c>
      <c r="C1184" t="s">
        <v>1197</v>
      </c>
      <c r="D1184" s="2">
        <f>_xll.BDH($A1184, $D$1, $B1184, $C1184, "Direction", "H", "Period", "Y","cols=1;rows=2")</f>
        <v>37986</v>
      </c>
    </row>
    <row r="1185" spans="1:22" x14ac:dyDescent="0.25">
      <c r="D1185">
        <v>21.230599999999999</v>
      </c>
    </row>
    <row r="1186" spans="1:22" x14ac:dyDescent="0.25">
      <c r="A1186" s="5" t="s">
        <v>594</v>
      </c>
      <c r="B1186" t="s">
        <v>1160</v>
      </c>
      <c r="C1186" t="s">
        <v>1199</v>
      </c>
      <c r="D1186" s="2">
        <f>_xll.BDH($A1186, $D$1, $B1186, $C1186, "Direction", "H", "Period", "Y","cols=19;rows=2")</f>
        <v>37986</v>
      </c>
      <c r="E1186" s="2">
        <v>38352</v>
      </c>
      <c r="F1186" s="2">
        <v>38716</v>
      </c>
      <c r="G1186" s="2">
        <v>39080</v>
      </c>
      <c r="H1186" s="2">
        <v>39447</v>
      </c>
      <c r="I1186" s="2">
        <v>39813</v>
      </c>
      <c r="J1186" s="2">
        <v>40178</v>
      </c>
      <c r="K1186" s="2">
        <v>40543</v>
      </c>
      <c r="L1186" s="2">
        <v>40907</v>
      </c>
      <c r="M1186" s="2">
        <v>41274</v>
      </c>
      <c r="N1186" s="2">
        <v>41639</v>
      </c>
      <c r="O1186" s="2">
        <v>42004</v>
      </c>
      <c r="P1186" s="2">
        <v>42369</v>
      </c>
      <c r="Q1186" s="2">
        <v>42734</v>
      </c>
      <c r="R1186" s="2">
        <v>43098</v>
      </c>
      <c r="S1186" s="2">
        <v>43465</v>
      </c>
      <c r="T1186" s="2">
        <v>43830</v>
      </c>
      <c r="U1186" s="2">
        <v>44196</v>
      </c>
      <c r="V1186" s="2">
        <v>44561</v>
      </c>
    </row>
    <row r="1187" spans="1:22" x14ac:dyDescent="0.25">
      <c r="D1187">
        <v>8.9495000000000005</v>
      </c>
      <c r="E1187">
        <v>13.466100000000001</v>
      </c>
      <c r="F1187">
        <v>15.5458</v>
      </c>
      <c r="G1187">
        <v>12.2174</v>
      </c>
      <c r="H1187">
        <v>11.9825</v>
      </c>
      <c r="I1187">
        <v>8.6373999999999995</v>
      </c>
      <c r="J1187">
        <v>9.1359999999999992</v>
      </c>
      <c r="K1187">
        <v>16.491700000000002</v>
      </c>
      <c r="L1187">
        <v>7.0717999999999996</v>
      </c>
      <c r="M1187">
        <v>7.1360999999999999</v>
      </c>
      <c r="N1187">
        <v>9.0352999999999994</v>
      </c>
      <c r="O1187">
        <v>10.290699999999999</v>
      </c>
      <c r="P1187">
        <v>8.7068999999999992</v>
      </c>
      <c r="Q1187">
        <v>11.558</v>
      </c>
      <c r="R1187">
        <v>14.0604</v>
      </c>
      <c r="S1187">
        <v>17.712299999999999</v>
      </c>
      <c r="T1187">
        <v>12.731999999999999</v>
      </c>
      <c r="U1187">
        <v>7.5346000000000002</v>
      </c>
      <c r="V1187">
        <v>13.5116</v>
      </c>
    </row>
    <row r="1188" spans="1:22" x14ac:dyDescent="0.25">
      <c r="A1188" s="5" t="s">
        <v>595</v>
      </c>
      <c r="B1188" t="s">
        <v>1160</v>
      </c>
      <c r="C1188" t="s">
        <v>1181</v>
      </c>
      <c r="D1188" s="2">
        <f>_xll.BDH($A1188, $D$1, $B1188, $C1188, "Direction", "H", "Period", "Y","cols=8;rows=2")</f>
        <v>37986</v>
      </c>
      <c r="E1188" s="2">
        <v>38352</v>
      </c>
      <c r="F1188" s="2">
        <v>38716</v>
      </c>
      <c r="G1188" s="2">
        <v>39080</v>
      </c>
      <c r="H1188" s="2">
        <v>39447</v>
      </c>
      <c r="I1188" s="2">
        <v>39813</v>
      </c>
      <c r="J1188" s="2">
        <v>40178</v>
      </c>
      <c r="K1188" s="2">
        <v>40543</v>
      </c>
    </row>
    <row r="1189" spans="1:22" x14ac:dyDescent="0.25">
      <c r="D1189">
        <v>17.7212</v>
      </c>
      <c r="E1189">
        <v>14.102600000000001</v>
      </c>
      <c r="F1189">
        <v>21.7561</v>
      </c>
      <c r="G1189">
        <v>11.0954</v>
      </c>
      <c r="H1189">
        <v>8.4484999999999992</v>
      </c>
      <c r="I1189">
        <v>3.8106</v>
      </c>
      <c r="J1189">
        <v>8.3103999999999996</v>
      </c>
      <c r="K1189">
        <v>10.3568</v>
      </c>
    </row>
    <row r="1190" spans="1:22" x14ac:dyDescent="0.25">
      <c r="A1190" s="5" t="s">
        <v>596</v>
      </c>
      <c r="B1190" t="s">
        <v>1160</v>
      </c>
      <c r="C1190" t="s">
        <v>1183</v>
      </c>
      <c r="D1190" s="2">
        <f>_xll.BDH($A1190, $D$1, $B1190, $C1190, "Direction", "H", "Period", "Y","cols=4;rows=2")</f>
        <v>37986</v>
      </c>
      <c r="E1190" s="2">
        <v>38352</v>
      </c>
      <c r="F1190" s="2">
        <v>38716</v>
      </c>
      <c r="G1190" s="2">
        <v>39080</v>
      </c>
    </row>
    <row r="1191" spans="1:22" x14ac:dyDescent="0.25">
      <c r="D1191">
        <v>19.850300000000001</v>
      </c>
      <c r="E1191">
        <v>50.239699999999999</v>
      </c>
      <c r="F1191">
        <v>12.332599999999999</v>
      </c>
      <c r="G1191">
        <v>8.5742999999999991</v>
      </c>
    </row>
    <row r="1192" spans="1:22" x14ac:dyDescent="0.25">
      <c r="A1192" s="5" t="s">
        <v>597</v>
      </c>
      <c r="B1192" t="s">
        <v>1160</v>
      </c>
      <c r="C1192" t="s">
        <v>1187</v>
      </c>
      <c r="D1192" s="2">
        <f>_xll.BDH($A1192, $D$1, $B1192, $C1192, "Direction", "H", "Period", "Y","cols=2;rows=2")</f>
        <v>37986</v>
      </c>
      <c r="E1192" s="2">
        <v>38352</v>
      </c>
    </row>
    <row r="1193" spans="1:22" x14ac:dyDescent="0.25">
      <c r="D1193">
        <v>8.9190000000000005</v>
      </c>
      <c r="E1193">
        <v>7.2454999999999998</v>
      </c>
    </row>
    <row r="1194" spans="1:22" x14ac:dyDescent="0.25">
      <c r="A1194" s="5" t="s">
        <v>598</v>
      </c>
      <c r="B1194" t="s">
        <v>1160</v>
      </c>
      <c r="C1194" t="s">
        <v>1183</v>
      </c>
      <c r="D1194" s="2">
        <f>_xll.BDH($A1194, $D$1, $B1194, $C1194, "Direction", "H", "Period", "Y","cols=4;rows=2")</f>
        <v>37986</v>
      </c>
      <c r="E1194" s="2">
        <v>38352</v>
      </c>
      <c r="F1194" s="2">
        <v>38716</v>
      </c>
      <c r="G1194" s="2">
        <v>39080</v>
      </c>
    </row>
    <row r="1195" spans="1:22" x14ac:dyDescent="0.25">
      <c r="D1195">
        <v>34.687199999999997</v>
      </c>
      <c r="E1195">
        <v>27.698499999999999</v>
      </c>
      <c r="F1195">
        <v>20.1233</v>
      </c>
      <c r="G1195">
        <v>12.331</v>
      </c>
    </row>
    <row r="1196" spans="1:22" x14ac:dyDescent="0.25">
      <c r="A1196" s="5" t="s">
        <v>599</v>
      </c>
      <c r="B1196" t="s">
        <v>1160</v>
      </c>
      <c r="C1196" t="s">
        <v>1189</v>
      </c>
      <c r="D1196" s="2">
        <f>_xll.BDH($A1196, $D$1, $B1196, $C1196, "Direction", "H", "Period", "Y","cols=3;rows=2")</f>
        <v>37986</v>
      </c>
      <c r="E1196" s="2">
        <v>38352</v>
      </c>
      <c r="F1196" s="2">
        <v>38716</v>
      </c>
    </row>
    <row r="1197" spans="1:22" x14ac:dyDescent="0.25">
      <c r="D1197">
        <v>12.2744</v>
      </c>
      <c r="E1197">
        <v>10.4177</v>
      </c>
      <c r="F1197">
        <v>13.234400000000001</v>
      </c>
    </row>
    <row r="1198" spans="1:22" x14ac:dyDescent="0.25">
      <c r="A1198" s="5" t="s">
        <v>600</v>
      </c>
      <c r="B1198" t="s">
        <v>1160</v>
      </c>
      <c r="C1198" t="s">
        <v>1199</v>
      </c>
      <c r="D1198" s="2">
        <f>_xll.BDH($A1198, $D$1, $B1198, $C1198, "Direction", "H", "Period", "Y","cols=19;rows=2")</f>
        <v>37986</v>
      </c>
      <c r="E1198" s="2">
        <v>38352</v>
      </c>
      <c r="F1198" s="2">
        <v>38716</v>
      </c>
      <c r="G1198" s="2">
        <v>39080</v>
      </c>
      <c r="H1198" s="2">
        <v>39447</v>
      </c>
      <c r="I1198" s="2">
        <v>39813</v>
      </c>
      <c r="J1198" s="2">
        <v>40178</v>
      </c>
      <c r="K1198" s="2">
        <v>40543</v>
      </c>
      <c r="L1198" s="2">
        <v>40907</v>
      </c>
      <c r="M1198" s="2">
        <v>41274</v>
      </c>
      <c r="N1198" s="2">
        <v>41639</v>
      </c>
      <c r="O1198" s="2">
        <v>42004</v>
      </c>
      <c r="P1198" s="2">
        <v>42369</v>
      </c>
      <c r="Q1198" s="2">
        <v>42734</v>
      </c>
      <c r="R1198" s="2">
        <v>43098</v>
      </c>
      <c r="S1198" s="2">
        <v>43465</v>
      </c>
      <c r="T1198" s="2">
        <v>43830</v>
      </c>
      <c r="U1198" s="2">
        <v>44196</v>
      </c>
      <c r="V1198" s="2">
        <v>44561</v>
      </c>
    </row>
    <row r="1199" spans="1:22" x14ac:dyDescent="0.25">
      <c r="D1199">
        <v>18.376799999999999</v>
      </c>
      <c r="E1199">
        <v>18.098700000000001</v>
      </c>
      <c r="F1199">
        <v>14.438499999999999</v>
      </c>
      <c r="G1199">
        <v>14.555999999999999</v>
      </c>
      <c r="H1199">
        <v>66.563699999999997</v>
      </c>
      <c r="I1199">
        <v>6.6510999999999996</v>
      </c>
      <c r="J1199">
        <v>10.833500000000001</v>
      </c>
      <c r="K1199">
        <v>18.812100000000001</v>
      </c>
      <c r="L1199">
        <v>10.151199999999999</v>
      </c>
      <c r="M1199">
        <v>9.8088999999999995</v>
      </c>
      <c r="N1199">
        <v>13.523400000000001</v>
      </c>
      <c r="O1199">
        <v>17.784099999999999</v>
      </c>
      <c r="P1199">
        <v>11.6693</v>
      </c>
      <c r="Q1199">
        <v>15.638400000000001</v>
      </c>
      <c r="R1199">
        <v>70.168800000000005</v>
      </c>
      <c r="S1199">
        <v>6.6447000000000003</v>
      </c>
      <c r="T1199">
        <v>11.7074</v>
      </c>
      <c r="U1199">
        <v>13.9595</v>
      </c>
      <c r="V1199">
        <v>12.4831</v>
      </c>
    </row>
    <row r="1200" spans="1:22" x14ac:dyDescent="0.25">
      <c r="A1200" s="5" t="s">
        <v>601</v>
      </c>
      <c r="B1200" t="s">
        <v>1160</v>
      </c>
      <c r="C1200" t="s">
        <v>1199</v>
      </c>
      <c r="D1200" s="2">
        <f>_xll.BDH($A1200, $D$1, $B1200, $C1200, "Direction", "H", "Period", "Y","cols=19;rows=2")</f>
        <v>37986</v>
      </c>
      <c r="E1200" s="2">
        <v>38352</v>
      </c>
      <c r="F1200" s="2">
        <v>38716</v>
      </c>
      <c r="G1200" s="2">
        <v>39080</v>
      </c>
      <c r="H1200" s="2">
        <v>39447</v>
      </c>
      <c r="I1200" s="2">
        <v>39813</v>
      </c>
      <c r="J1200" s="2">
        <v>40178</v>
      </c>
      <c r="K1200" s="2">
        <v>40543</v>
      </c>
      <c r="L1200" s="2">
        <v>40907</v>
      </c>
      <c r="M1200" s="2">
        <v>41274</v>
      </c>
      <c r="N1200" s="2">
        <v>41639</v>
      </c>
      <c r="O1200" s="2">
        <v>42004</v>
      </c>
      <c r="P1200" s="2">
        <v>42369</v>
      </c>
      <c r="Q1200" s="2">
        <v>42734</v>
      </c>
      <c r="R1200" s="2">
        <v>43098</v>
      </c>
      <c r="S1200" s="2">
        <v>43465</v>
      </c>
      <c r="T1200" s="2">
        <v>43830</v>
      </c>
      <c r="U1200" s="2">
        <v>44196</v>
      </c>
      <c r="V1200" s="2">
        <v>44561</v>
      </c>
    </row>
    <row r="1201" spans="1:22" x14ac:dyDescent="0.25">
      <c r="D1201">
        <v>8.6721000000000004</v>
      </c>
      <c r="E1201">
        <v>11.6791</v>
      </c>
      <c r="F1201">
        <v>13.5596</v>
      </c>
      <c r="G1201">
        <v>16.5306</v>
      </c>
      <c r="H1201">
        <v>12.4026</v>
      </c>
      <c r="I1201">
        <v>6.8808999999999996</v>
      </c>
      <c r="J1201">
        <v>11.646100000000001</v>
      </c>
      <c r="K1201">
        <v>15.5334</v>
      </c>
      <c r="L1201">
        <v>17.739100000000001</v>
      </c>
      <c r="M1201">
        <v>17.9298</v>
      </c>
      <c r="N1201">
        <v>16.433599999999998</v>
      </c>
      <c r="O1201">
        <v>20.724699999999999</v>
      </c>
      <c r="P1201">
        <v>19.934799999999999</v>
      </c>
      <c r="Q1201">
        <v>16.472200000000001</v>
      </c>
      <c r="R1201">
        <v>14.886799999999999</v>
      </c>
      <c r="S1201">
        <v>13.8675</v>
      </c>
      <c r="T1201">
        <v>12.046799999999999</v>
      </c>
      <c r="U1201">
        <v>11.3161</v>
      </c>
      <c r="V1201">
        <v>14.4329</v>
      </c>
    </row>
    <row r="1202" spans="1:22" x14ac:dyDescent="0.25">
      <c r="A1202" s="5" t="s">
        <v>602</v>
      </c>
      <c r="B1202" t="s">
        <v>1160</v>
      </c>
      <c r="C1202" t="s">
        <v>1199</v>
      </c>
      <c r="D1202" s="2">
        <f>_xll.BDH($A1202, $D$1, $B1202, $C1202, "Direction", "H", "Period", "Y","cols=14;rows=2")</f>
        <v>39813</v>
      </c>
      <c r="E1202" s="2">
        <v>40178</v>
      </c>
      <c r="F1202" s="2">
        <v>40543</v>
      </c>
      <c r="G1202" s="2">
        <v>40907</v>
      </c>
      <c r="H1202" s="2">
        <v>41274</v>
      </c>
      <c r="I1202" s="2">
        <v>41639</v>
      </c>
      <c r="J1202" s="2">
        <v>42004</v>
      </c>
      <c r="K1202" s="2">
        <v>42369</v>
      </c>
      <c r="L1202" s="2">
        <v>42734</v>
      </c>
      <c r="M1202" s="2">
        <v>43098</v>
      </c>
      <c r="N1202" s="2">
        <v>43465</v>
      </c>
      <c r="O1202" s="2">
        <v>43830</v>
      </c>
      <c r="P1202" s="2">
        <v>44196</v>
      </c>
      <c r="Q1202" s="2">
        <v>44561</v>
      </c>
      <c r="R1202" s="2"/>
      <c r="S1202" s="2"/>
      <c r="T1202" s="2"/>
      <c r="U1202" s="2"/>
      <c r="V1202" s="2"/>
    </row>
    <row r="1203" spans="1:22" x14ac:dyDescent="0.25">
      <c r="D1203">
        <v>19.4712</v>
      </c>
      <c r="E1203">
        <v>1.7698</v>
      </c>
      <c r="F1203">
        <v>1.7572000000000001</v>
      </c>
      <c r="G1203">
        <v>2.1082999999999998</v>
      </c>
      <c r="H1203">
        <v>4.9146000000000001</v>
      </c>
      <c r="I1203">
        <v>18.389299999999999</v>
      </c>
      <c r="J1203">
        <v>20.3034</v>
      </c>
      <c r="K1203">
        <v>10.280200000000001</v>
      </c>
      <c r="L1203">
        <v>14.832000000000001</v>
      </c>
      <c r="M1203">
        <v>15.8881</v>
      </c>
      <c r="N1203">
        <v>3.8868</v>
      </c>
      <c r="O1203">
        <v>3.5798000000000001</v>
      </c>
      <c r="P1203">
        <v>4.0393999999999997</v>
      </c>
      <c r="Q1203">
        <v>145.58500000000001</v>
      </c>
    </row>
    <row r="1204" spans="1:22" x14ac:dyDescent="0.25">
      <c r="A1204" s="5" t="s">
        <v>603</v>
      </c>
      <c r="B1204" t="s">
        <v>1160</v>
      </c>
      <c r="C1204" t="s">
        <v>1187</v>
      </c>
      <c r="D1204" s="2">
        <f>_xll.BDH($A1204, $D$1, $B1204, $C1204, "Direction", "H", "Period", "Y","cols=2;rows=2")</f>
        <v>37986</v>
      </c>
      <c r="E1204" s="2">
        <v>38352</v>
      </c>
    </row>
    <row r="1205" spans="1:22" x14ac:dyDescent="0.25">
      <c r="D1205">
        <v>4.4356999999999998</v>
      </c>
      <c r="E1205">
        <v>4.5480999999999998</v>
      </c>
    </row>
    <row r="1206" spans="1:22" x14ac:dyDescent="0.25">
      <c r="A1206" s="5" t="s">
        <v>604</v>
      </c>
      <c r="B1206" t="s">
        <v>1160</v>
      </c>
      <c r="C1206" t="s">
        <v>1180</v>
      </c>
      <c r="D1206" s="2">
        <f>_xll.BDH($A1206, $D$1, $B1206, $C1206, "Direction", "H", "Period", "Y","cols=9;rows=2")</f>
        <v>37986</v>
      </c>
      <c r="E1206" s="2">
        <v>38352</v>
      </c>
      <c r="F1206" s="2">
        <v>38716</v>
      </c>
      <c r="G1206" s="2">
        <v>39080</v>
      </c>
      <c r="H1206" s="2">
        <v>39447</v>
      </c>
      <c r="I1206" s="2">
        <v>39813</v>
      </c>
      <c r="J1206" s="2">
        <v>40178</v>
      </c>
      <c r="K1206" s="2">
        <v>40543</v>
      </c>
      <c r="L1206" s="2">
        <v>40907</v>
      </c>
    </row>
    <row r="1207" spans="1:22" x14ac:dyDescent="0.25">
      <c r="D1207">
        <v>6.6330999999999998</v>
      </c>
      <c r="E1207">
        <v>7.7477</v>
      </c>
      <c r="F1207">
        <v>12.3786</v>
      </c>
      <c r="G1207">
        <v>11.245200000000001</v>
      </c>
      <c r="H1207">
        <v>7.2276999999999996</v>
      </c>
      <c r="I1207">
        <v>4.4409000000000001</v>
      </c>
      <c r="J1207">
        <v>2.3281999999999998</v>
      </c>
      <c r="K1207">
        <v>3.2570000000000001</v>
      </c>
      <c r="L1207">
        <v>3.7181999999999999</v>
      </c>
    </row>
    <row r="1208" spans="1:22" x14ac:dyDescent="0.25">
      <c r="A1208" s="5" t="s">
        <v>605</v>
      </c>
      <c r="B1208" t="s">
        <v>1160</v>
      </c>
      <c r="C1208" t="s">
        <v>1199</v>
      </c>
      <c r="D1208" s="2">
        <f>_xll.BDH($A1208, $D$1, $B1208, $C1208, "Direction", "H", "Period", "Y","cols=19;rows=2")</f>
        <v>37986</v>
      </c>
      <c r="E1208" s="2">
        <v>38352</v>
      </c>
      <c r="F1208" s="2">
        <v>38716</v>
      </c>
      <c r="G1208" s="2">
        <v>39080</v>
      </c>
      <c r="H1208" s="2">
        <v>39447</v>
      </c>
      <c r="I1208" s="2">
        <v>39813</v>
      </c>
      <c r="J1208" s="2">
        <v>40178</v>
      </c>
      <c r="K1208" s="2">
        <v>40543</v>
      </c>
      <c r="L1208" s="2">
        <v>40907</v>
      </c>
      <c r="M1208" s="2">
        <v>41274</v>
      </c>
      <c r="N1208" s="2">
        <v>41639</v>
      </c>
      <c r="O1208" s="2">
        <v>42004</v>
      </c>
      <c r="P1208" s="2">
        <v>42369</v>
      </c>
      <c r="Q1208" s="2">
        <v>42734</v>
      </c>
      <c r="R1208" s="2">
        <v>43098</v>
      </c>
      <c r="S1208" s="2">
        <v>43465</v>
      </c>
      <c r="T1208" s="2">
        <v>43830</v>
      </c>
      <c r="U1208" s="2">
        <v>44196</v>
      </c>
      <c r="V1208" s="2">
        <v>44561</v>
      </c>
    </row>
    <row r="1209" spans="1:22" x14ac:dyDescent="0.25">
      <c r="D1209">
        <v>11.407299999999999</v>
      </c>
      <c r="E1209">
        <v>12.196400000000001</v>
      </c>
      <c r="F1209">
        <v>12.2012</v>
      </c>
      <c r="G1209">
        <v>10.9678</v>
      </c>
      <c r="H1209">
        <v>11.0284</v>
      </c>
      <c r="I1209">
        <v>9.4870999999999999</v>
      </c>
      <c r="J1209">
        <v>11.2537</v>
      </c>
      <c r="K1209">
        <v>8.4806000000000008</v>
      </c>
      <c r="L1209">
        <v>10.3146</v>
      </c>
      <c r="M1209">
        <v>7.8052999999999999</v>
      </c>
      <c r="N1209">
        <v>12.4817</v>
      </c>
      <c r="O1209">
        <v>10.3005</v>
      </c>
      <c r="P1209">
        <v>12.4777</v>
      </c>
      <c r="Q1209">
        <v>12.035500000000001</v>
      </c>
      <c r="R1209">
        <v>11.483499999999999</v>
      </c>
      <c r="S1209">
        <v>9.4373000000000005</v>
      </c>
      <c r="T1209">
        <v>11.5124</v>
      </c>
      <c r="U1209">
        <v>7.9645000000000001</v>
      </c>
      <c r="V1209">
        <v>9.6847999999999992</v>
      </c>
    </row>
    <row r="1210" spans="1:22" x14ac:dyDescent="0.25">
      <c r="A1210" s="5" t="s">
        <v>606</v>
      </c>
      <c r="B1210" t="s">
        <v>1160</v>
      </c>
      <c r="C1210" t="s">
        <v>1194</v>
      </c>
      <c r="D1210" s="2">
        <f>_xll.BDH($A1210, $D$1, $B1210, $C1210, "Direction", "H", "Period", "Y","cols=15;rows=2")</f>
        <v>37986</v>
      </c>
      <c r="E1210" s="2">
        <v>38352</v>
      </c>
      <c r="F1210" s="2">
        <v>38716</v>
      </c>
      <c r="G1210" s="2">
        <v>39080</v>
      </c>
      <c r="H1210" s="2">
        <v>39447</v>
      </c>
      <c r="I1210" s="2">
        <v>39813</v>
      </c>
      <c r="J1210" s="2">
        <v>40178</v>
      </c>
      <c r="K1210" s="2">
        <v>40543</v>
      </c>
      <c r="L1210" s="2">
        <v>40907</v>
      </c>
      <c r="M1210" s="2">
        <v>41274</v>
      </c>
      <c r="N1210" s="2">
        <v>41639</v>
      </c>
      <c r="O1210" s="2">
        <v>42004</v>
      </c>
      <c r="P1210" s="2">
        <v>42369</v>
      </c>
      <c r="Q1210" s="2">
        <v>42734</v>
      </c>
      <c r="R1210" s="2">
        <v>43098</v>
      </c>
    </row>
    <row r="1211" spans="1:22" x14ac:dyDescent="0.25">
      <c r="D1211">
        <v>8.3768999999999991</v>
      </c>
      <c r="E1211">
        <v>11.830399999999999</v>
      </c>
      <c r="F1211">
        <v>11.037800000000001</v>
      </c>
      <c r="G1211">
        <v>13.257199999999999</v>
      </c>
      <c r="H1211">
        <v>14.588800000000001</v>
      </c>
      <c r="I1211">
        <v>8.9646000000000008</v>
      </c>
      <c r="J1211">
        <v>10.6151</v>
      </c>
      <c r="K1211">
        <v>15.0335</v>
      </c>
      <c r="L1211">
        <v>16.985700000000001</v>
      </c>
      <c r="M1211">
        <v>14.9436</v>
      </c>
      <c r="N1211">
        <v>20.8263</v>
      </c>
      <c r="O1211">
        <v>21.1129</v>
      </c>
      <c r="P1211">
        <v>297.66329999999999</v>
      </c>
      <c r="Q1211">
        <v>62.475299999999997</v>
      </c>
      <c r="R1211">
        <v>72.9101</v>
      </c>
    </row>
    <row r="1212" spans="1:22" x14ac:dyDescent="0.25">
      <c r="A1212" s="5" t="s">
        <v>607</v>
      </c>
      <c r="B1212" t="s">
        <v>1160</v>
      </c>
      <c r="C1212" t="s">
        <v>1183</v>
      </c>
      <c r="D1212" s="2">
        <f>_xll.BDH($A1212, $D$1, $B1212, $C1212, "Direction", "H", "Period", "Y","cols=4;rows=2")</f>
        <v>37986</v>
      </c>
      <c r="E1212" s="2">
        <v>38352</v>
      </c>
      <c r="F1212" s="2">
        <v>38716</v>
      </c>
      <c r="G1212" s="2">
        <v>39080</v>
      </c>
    </row>
    <row r="1213" spans="1:22" x14ac:dyDescent="0.25">
      <c r="D1213">
        <v>18.857700000000001</v>
      </c>
      <c r="E1213">
        <v>27.223099999999999</v>
      </c>
      <c r="F1213">
        <v>25.164899999999999</v>
      </c>
      <c r="G1213">
        <v>25.687000000000001</v>
      </c>
    </row>
    <row r="1214" spans="1:22" x14ac:dyDescent="0.25">
      <c r="A1214" s="5" t="s">
        <v>608</v>
      </c>
      <c r="B1214" t="s">
        <v>1160</v>
      </c>
      <c r="C1214" t="s">
        <v>1184</v>
      </c>
      <c r="D1214" s="2">
        <f>_xll.BDH($A1214, $D$1, $B1214, $C1214, "Direction", "H", "Period", "Y","cols=11;rows=2")</f>
        <v>37986</v>
      </c>
      <c r="E1214" s="2">
        <v>38352</v>
      </c>
      <c r="F1214" s="2">
        <v>38716</v>
      </c>
      <c r="G1214" s="2">
        <v>39080</v>
      </c>
      <c r="H1214" s="2">
        <v>39447</v>
      </c>
      <c r="I1214" s="2">
        <v>39813</v>
      </c>
      <c r="J1214" s="2">
        <v>40178</v>
      </c>
      <c r="K1214" s="2">
        <v>40543</v>
      </c>
      <c r="L1214" s="2">
        <v>40907</v>
      </c>
      <c r="M1214" s="2">
        <v>41274</v>
      </c>
      <c r="N1214" s="2">
        <v>41639</v>
      </c>
    </row>
    <row r="1215" spans="1:22" x14ac:dyDescent="0.25">
      <c r="D1215">
        <v>2.1471</v>
      </c>
      <c r="E1215">
        <v>2.0935000000000001</v>
      </c>
      <c r="F1215">
        <v>5.8700999999999999</v>
      </c>
      <c r="G1215">
        <v>3.1976</v>
      </c>
      <c r="H1215">
        <v>20.0671</v>
      </c>
      <c r="I1215">
        <v>0.48049999999999998</v>
      </c>
      <c r="J1215">
        <v>4.0054999999999996</v>
      </c>
      <c r="K1215">
        <v>3.6149</v>
      </c>
      <c r="L1215">
        <v>47.406199999999998</v>
      </c>
      <c r="M1215">
        <v>6.6238999999999999</v>
      </c>
      <c r="N1215">
        <v>6.4268999999999998</v>
      </c>
    </row>
    <row r="1216" spans="1:22" x14ac:dyDescent="0.25">
      <c r="A1216" s="5" t="s">
        <v>609</v>
      </c>
      <c r="B1216" t="s">
        <v>1160</v>
      </c>
      <c r="C1216" t="s">
        <v>1196</v>
      </c>
      <c r="D1216" s="2">
        <f>_xll.BDH($A1216, $D$1, $B1216, $C1216, "Direction", "H", "Period", "Y","cols=16;rows=2")</f>
        <v>37986</v>
      </c>
      <c r="E1216" s="2">
        <v>38352</v>
      </c>
      <c r="F1216" s="2">
        <v>38716</v>
      </c>
      <c r="G1216" s="2">
        <v>39080</v>
      </c>
      <c r="H1216" s="2">
        <v>39447</v>
      </c>
      <c r="I1216" s="2">
        <v>39813</v>
      </c>
      <c r="J1216" s="2">
        <v>40178</v>
      </c>
      <c r="K1216" s="2">
        <v>40543</v>
      </c>
      <c r="L1216" s="2">
        <v>40907</v>
      </c>
      <c r="M1216" s="2">
        <v>41274</v>
      </c>
      <c r="N1216" s="2">
        <v>41639</v>
      </c>
      <c r="O1216" s="2">
        <v>42004</v>
      </c>
      <c r="P1216" s="2">
        <v>42369</v>
      </c>
      <c r="Q1216" s="2">
        <v>42734</v>
      </c>
      <c r="R1216" s="2">
        <v>43098</v>
      </c>
      <c r="S1216" s="2">
        <v>43465</v>
      </c>
    </row>
    <row r="1217" spans="1:22" x14ac:dyDescent="0.25">
      <c r="D1217">
        <v>6.6745000000000001</v>
      </c>
      <c r="E1217">
        <v>11.647399999999999</v>
      </c>
      <c r="F1217">
        <v>11.9085</v>
      </c>
      <c r="G1217">
        <v>16.9452</v>
      </c>
      <c r="H1217">
        <v>32.778100000000002</v>
      </c>
      <c r="I1217">
        <v>13.7759</v>
      </c>
      <c r="J1217">
        <v>19.891500000000001</v>
      </c>
      <c r="K1217">
        <v>27.0839</v>
      </c>
      <c r="L1217">
        <v>13.3591</v>
      </c>
      <c r="M1217">
        <v>16.569199999999999</v>
      </c>
      <c r="N1217">
        <v>22.701699999999999</v>
      </c>
      <c r="O1217">
        <v>20.314599999999999</v>
      </c>
      <c r="P1217">
        <v>15.1172</v>
      </c>
      <c r="Q1217">
        <v>17.9971</v>
      </c>
      <c r="R1217">
        <v>15.884399999999999</v>
      </c>
      <c r="S1217">
        <v>17.403700000000001</v>
      </c>
    </row>
    <row r="1218" spans="1:22" x14ac:dyDescent="0.25">
      <c r="A1218" s="5" t="s">
        <v>610</v>
      </c>
      <c r="B1218" t="s">
        <v>1160</v>
      </c>
      <c r="C1218" t="s">
        <v>1183</v>
      </c>
      <c r="D1218" s="2">
        <f>_xll.BDH($A1218, $D$1, $B1218, $C1218, "Direction", "H", "Period", "Y","cols=4;rows=2")</f>
        <v>37986</v>
      </c>
      <c r="E1218" s="2">
        <v>38352</v>
      </c>
      <c r="F1218" s="2">
        <v>38716</v>
      </c>
      <c r="G1218" s="2">
        <v>39080</v>
      </c>
    </row>
    <row r="1219" spans="1:22" x14ac:dyDescent="0.25">
      <c r="D1219">
        <v>15.719900000000001</v>
      </c>
      <c r="E1219">
        <v>16.739599999999999</v>
      </c>
      <c r="F1219">
        <v>5.1467000000000001</v>
      </c>
      <c r="G1219">
        <v>5.2801999999999998</v>
      </c>
    </row>
    <row r="1220" spans="1:22" x14ac:dyDescent="0.25">
      <c r="A1220" s="5" t="s">
        <v>611</v>
      </c>
      <c r="B1220" t="s">
        <v>1160</v>
      </c>
      <c r="C1220" t="s">
        <v>1193</v>
      </c>
      <c r="D1220" s="2">
        <f>_xll.BDH($A1220, $D$1, $B1220, $C1220, "Direction", "H", "Period", "Y","cols=14;rows=2")</f>
        <v>37986</v>
      </c>
      <c r="E1220" s="2">
        <v>38352</v>
      </c>
      <c r="F1220" s="2">
        <v>38716</v>
      </c>
      <c r="G1220" s="2">
        <v>39080</v>
      </c>
      <c r="H1220" s="2">
        <v>39447</v>
      </c>
      <c r="I1220" s="2">
        <v>39813</v>
      </c>
      <c r="J1220" s="2">
        <v>40178</v>
      </c>
      <c r="K1220" s="2">
        <v>40543</v>
      </c>
      <c r="L1220" s="2">
        <v>40907</v>
      </c>
      <c r="M1220" s="2">
        <v>41274</v>
      </c>
      <c r="N1220" s="2">
        <v>41639</v>
      </c>
      <c r="O1220" s="2">
        <v>42004</v>
      </c>
      <c r="P1220" s="2">
        <v>42369</v>
      </c>
      <c r="Q1220" s="2">
        <v>42734</v>
      </c>
    </row>
    <row r="1221" spans="1:22" x14ac:dyDescent="0.25">
      <c r="D1221">
        <v>15.125999999999999</v>
      </c>
      <c r="E1221">
        <v>11.7498</v>
      </c>
      <c r="F1221">
        <v>12.855</v>
      </c>
      <c r="G1221">
        <v>12.9369</v>
      </c>
      <c r="H1221">
        <v>15.5396</v>
      </c>
      <c r="I1221">
        <v>14.0862</v>
      </c>
      <c r="J1221">
        <v>11.418900000000001</v>
      </c>
      <c r="K1221">
        <v>13.5204</v>
      </c>
      <c r="L1221">
        <v>15.806800000000001</v>
      </c>
      <c r="M1221">
        <v>20.299600000000002</v>
      </c>
      <c r="N1221">
        <v>18.949400000000001</v>
      </c>
      <c r="O1221">
        <v>16.544799999999999</v>
      </c>
      <c r="P1221">
        <v>18.026399999999999</v>
      </c>
      <c r="Q1221">
        <v>13.803100000000001</v>
      </c>
    </row>
    <row r="1222" spans="1:22" x14ac:dyDescent="0.25">
      <c r="A1222" s="5" t="s">
        <v>612</v>
      </c>
      <c r="B1222" t="s">
        <v>1160</v>
      </c>
      <c r="C1222" t="s">
        <v>1192</v>
      </c>
      <c r="D1222" s="2">
        <f>_xll.BDH($A1222, $D$1, $B1222, $C1222, "Direction", "H", "Period", "Y","cols=13;rows=2")</f>
        <v>37986</v>
      </c>
      <c r="E1222" s="2">
        <v>38352</v>
      </c>
      <c r="F1222" s="2">
        <v>38716</v>
      </c>
      <c r="G1222" s="2">
        <v>39080</v>
      </c>
      <c r="H1222" s="2">
        <v>39447</v>
      </c>
      <c r="I1222" s="2">
        <v>39813</v>
      </c>
      <c r="J1222" s="2">
        <v>40178</v>
      </c>
      <c r="K1222" s="2">
        <v>40543</v>
      </c>
      <c r="L1222" s="2">
        <v>40907</v>
      </c>
      <c r="M1222" s="2">
        <v>41274</v>
      </c>
      <c r="N1222" s="2">
        <v>41639</v>
      </c>
      <c r="O1222" s="2">
        <v>42004</v>
      </c>
      <c r="P1222" s="2">
        <v>42369</v>
      </c>
    </row>
    <row r="1223" spans="1:22" x14ac:dyDescent="0.25">
      <c r="D1223">
        <v>11.4932</v>
      </c>
      <c r="E1223">
        <v>6.6096000000000004</v>
      </c>
      <c r="F1223">
        <v>21.0823</v>
      </c>
      <c r="G1223">
        <v>8.5368999999999993</v>
      </c>
      <c r="H1223">
        <v>7.9412000000000003</v>
      </c>
      <c r="I1223">
        <v>4.5669000000000004</v>
      </c>
      <c r="J1223">
        <v>4.9862000000000002</v>
      </c>
      <c r="K1223">
        <v>7.2670000000000003</v>
      </c>
      <c r="L1223">
        <v>8.1166</v>
      </c>
      <c r="M1223">
        <v>12.646100000000001</v>
      </c>
      <c r="N1223">
        <v>14.9748</v>
      </c>
      <c r="O1223">
        <v>19.6036</v>
      </c>
      <c r="P1223">
        <v>21.330400000000001</v>
      </c>
    </row>
    <row r="1224" spans="1:22" x14ac:dyDescent="0.25">
      <c r="A1224" s="5" t="s">
        <v>613</v>
      </c>
      <c r="B1224" t="s">
        <v>1160</v>
      </c>
      <c r="C1224" t="s">
        <v>1187</v>
      </c>
      <c r="D1224" s="2">
        <f>_xll.BDH($A1224, $D$1, $B1224, $C1224, "Direction", "H", "Period", "Y","cols=1;rows=2")</f>
        <v>37986</v>
      </c>
      <c r="E1224" s="2"/>
    </row>
    <row r="1225" spans="1:22" x14ac:dyDescent="0.25">
      <c r="D1225">
        <v>58.865400000000001</v>
      </c>
    </row>
    <row r="1226" spans="1:22" x14ac:dyDescent="0.25">
      <c r="A1226" s="5" t="s">
        <v>614</v>
      </c>
      <c r="B1226" t="s">
        <v>1160</v>
      </c>
      <c r="C1226" t="s">
        <v>1199</v>
      </c>
      <c r="D1226" s="2">
        <f>_xll.BDH($A1226, $D$1, $B1226, $C1226, "Direction", "H", "Period", "Y","cols=19;rows=2")</f>
        <v>37986</v>
      </c>
      <c r="E1226" s="2">
        <v>38352</v>
      </c>
      <c r="F1226" s="2">
        <v>38716</v>
      </c>
      <c r="G1226" s="2">
        <v>39080</v>
      </c>
      <c r="H1226" s="2">
        <v>39447</v>
      </c>
      <c r="I1226" s="2">
        <v>39813</v>
      </c>
      <c r="J1226" s="2">
        <v>40178</v>
      </c>
      <c r="K1226" s="2">
        <v>40543</v>
      </c>
      <c r="L1226" s="2">
        <v>40907</v>
      </c>
      <c r="M1226" s="2">
        <v>41274</v>
      </c>
      <c r="N1226" s="2">
        <v>41639</v>
      </c>
      <c r="O1226" s="2">
        <v>42004</v>
      </c>
      <c r="P1226" s="2">
        <v>42369</v>
      </c>
      <c r="Q1226" s="2">
        <v>42734</v>
      </c>
      <c r="R1226" s="2">
        <v>43098</v>
      </c>
      <c r="S1226" s="2">
        <v>43465</v>
      </c>
      <c r="T1226" s="2">
        <v>43830</v>
      </c>
      <c r="U1226" s="2">
        <v>44196</v>
      </c>
      <c r="V1226" s="2">
        <v>44561</v>
      </c>
    </row>
    <row r="1227" spans="1:22" x14ac:dyDescent="0.25">
      <c r="D1227">
        <v>2.3551000000000002</v>
      </c>
      <c r="E1227">
        <v>6.2671000000000001</v>
      </c>
      <c r="F1227">
        <v>9.3265999999999991</v>
      </c>
      <c r="G1227">
        <v>9.5417000000000005</v>
      </c>
      <c r="H1227">
        <v>7.2018000000000004</v>
      </c>
      <c r="I1227">
        <v>1.2034</v>
      </c>
      <c r="J1227">
        <v>3.8052999999999999</v>
      </c>
      <c r="K1227">
        <v>4.2072000000000003</v>
      </c>
      <c r="L1227">
        <v>1.9525999999999999</v>
      </c>
      <c r="M1227">
        <v>1.1926000000000001</v>
      </c>
      <c r="N1227">
        <v>5.0789</v>
      </c>
      <c r="O1227">
        <v>2.1383999999999999</v>
      </c>
      <c r="P1227">
        <v>2.6375999999999999</v>
      </c>
      <c r="Q1227">
        <v>3.0653000000000001</v>
      </c>
      <c r="R1227">
        <v>3.6476000000000002</v>
      </c>
      <c r="S1227">
        <v>1.5720000000000001</v>
      </c>
      <c r="T1227">
        <v>1.9336</v>
      </c>
      <c r="U1227">
        <v>3.6926999999999999</v>
      </c>
      <c r="V1227">
        <v>4.2713999999999999</v>
      </c>
    </row>
    <row r="1228" spans="1:22" x14ac:dyDescent="0.25">
      <c r="A1228" s="5" t="s">
        <v>615</v>
      </c>
      <c r="B1228" t="s">
        <v>1160</v>
      </c>
      <c r="C1228" t="s">
        <v>1198</v>
      </c>
      <c r="D1228" s="2">
        <f>_xll.BDH($A1228, $D$1, $B1228, $C1228, "Direction", "H", "Period", "Y","cols=6;rows=2")</f>
        <v>37986</v>
      </c>
      <c r="E1228" s="2">
        <v>38352</v>
      </c>
      <c r="F1228" s="2">
        <v>38716</v>
      </c>
      <c r="G1228" s="2">
        <v>39080</v>
      </c>
      <c r="H1228" s="2">
        <v>39447</v>
      </c>
      <c r="I1228" s="2">
        <v>39813</v>
      </c>
    </row>
    <row r="1229" spans="1:22" x14ac:dyDescent="0.25">
      <c r="D1229">
        <v>7.8673999999999999</v>
      </c>
      <c r="E1229">
        <v>8.1721000000000004</v>
      </c>
      <c r="F1229">
        <v>7.2431999999999999</v>
      </c>
      <c r="G1229">
        <v>9.2174999999999994</v>
      </c>
      <c r="H1229">
        <v>33.2331</v>
      </c>
      <c r="I1229">
        <v>33.076500000000003</v>
      </c>
    </row>
    <row r="1230" spans="1:22" x14ac:dyDescent="0.25">
      <c r="A1230" s="5" t="s">
        <v>616</v>
      </c>
      <c r="B1230" t="s">
        <v>1160</v>
      </c>
      <c r="C1230" t="s">
        <v>1198</v>
      </c>
      <c r="D1230" s="2">
        <f>_xll.BDH($A1230, $D$1, $B1230, $C1230, "Direction", "H", "Period", "Y","cols=6;rows=2")</f>
        <v>37986</v>
      </c>
      <c r="E1230" s="2">
        <v>38352</v>
      </c>
      <c r="F1230" s="2">
        <v>38716</v>
      </c>
      <c r="G1230" s="2">
        <v>39080</v>
      </c>
      <c r="H1230" s="2">
        <v>39447</v>
      </c>
      <c r="I1230" s="2">
        <v>39813</v>
      </c>
    </row>
    <row r="1231" spans="1:22" x14ac:dyDescent="0.25">
      <c r="D1231">
        <v>2.6533000000000002</v>
      </c>
      <c r="E1231">
        <v>2.4260999999999999</v>
      </c>
      <c r="F1231">
        <v>3.6272000000000002</v>
      </c>
      <c r="G1231">
        <v>4.7477999999999998</v>
      </c>
      <c r="H1231">
        <v>4.2702999999999998</v>
      </c>
      <c r="I1231">
        <v>4.24</v>
      </c>
    </row>
    <row r="1232" spans="1:22" x14ac:dyDescent="0.25">
      <c r="A1232" s="5" t="s">
        <v>617</v>
      </c>
      <c r="B1232" t="s">
        <v>1161</v>
      </c>
      <c r="C1232" t="s">
        <v>1180</v>
      </c>
      <c r="D1232" s="2">
        <f>_xll.BDH($A1232, $D$1, $B1232, $C1232, "Direction", "H", "Period", "Y","cols=8;rows=2")</f>
        <v>38352</v>
      </c>
      <c r="E1232" s="2">
        <v>38716</v>
      </c>
      <c r="F1232" s="2">
        <v>39080</v>
      </c>
      <c r="G1232" s="2">
        <v>39447</v>
      </c>
      <c r="H1232" s="2">
        <v>39813</v>
      </c>
      <c r="I1232" s="2">
        <v>40178</v>
      </c>
      <c r="J1232" s="2">
        <v>40543</v>
      </c>
      <c r="K1232" s="2">
        <v>40907</v>
      </c>
    </row>
    <row r="1233" spans="1:21" x14ac:dyDescent="0.25">
      <c r="D1233">
        <v>14.1287</v>
      </c>
      <c r="E1233">
        <v>19.0487</v>
      </c>
      <c r="F1233">
        <v>21.745799999999999</v>
      </c>
      <c r="G1233">
        <v>13.5002</v>
      </c>
      <c r="H1233">
        <v>4.1271000000000004</v>
      </c>
      <c r="I1233">
        <v>61.946300000000001</v>
      </c>
      <c r="J1233">
        <v>29.490400000000001</v>
      </c>
      <c r="K1233">
        <v>31.062899999999999</v>
      </c>
    </row>
    <row r="1234" spans="1:21" x14ac:dyDescent="0.25">
      <c r="A1234" s="5" t="s">
        <v>618</v>
      </c>
      <c r="B1234" t="s">
        <v>1161</v>
      </c>
      <c r="C1234" t="s">
        <v>1194</v>
      </c>
      <c r="D1234" s="2">
        <f>_xll.BDH($A1234, $D$1, $B1234, $C1234, "Direction", "H", "Period", "Y","cols=14;rows=2")</f>
        <v>38352</v>
      </c>
      <c r="E1234" s="2">
        <v>38716</v>
      </c>
      <c r="F1234" s="2">
        <v>39080</v>
      </c>
      <c r="G1234" s="2">
        <v>39447</v>
      </c>
      <c r="H1234" s="2">
        <v>39813</v>
      </c>
      <c r="I1234" s="2">
        <v>40178</v>
      </c>
      <c r="J1234" s="2">
        <v>40543</v>
      </c>
      <c r="K1234" s="2">
        <v>40907</v>
      </c>
      <c r="L1234" s="2">
        <v>41274</v>
      </c>
      <c r="M1234" s="2">
        <v>41639</v>
      </c>
      <c r="N1234" s="2">
        <v>42004</v>
      </c>
      <c r="O1234" s="2">
        <v>42369</v>
      </c>
      <c r="P1234" s="2">
        <v>42734</v>
      </c>
      <c r="Q1234" s="2">
        <v>43098</v>
      </c>
    </row>
    <row r="1235" spans="1:21" x14ac:dyDescent="0.25">
      <c r="D1235">
        <v>9.0902999999999992</v>
      </c>
      <c r="E1235">
        <v>9.8438999999999997</v>
      </c>
      <c r="F1235">
        <v>15.861499999999999</v>
      </c>
      <c r="G1235">
        <v>14.987299999999999</v>
      </c>
      <c r="H1235">
        <v>2.5667</v>
      </c>
      <c r="I1235">
        <v>9.1524000000000001</v>
      </c>
      <c r="J1235">
        <v>17.5718</v>
      </c>
      <c r="K1235">
        <v>14.1838</v>
      </c>
      <c r="L1235">
        <v>15.523899999999999</v>
      </c>
      <c r="M1235">
        <v>12.450699999999999</v>
      </c>
      <c r="N1235">
        <v>14.6075</v>
      </c>
      <c r="O1235">
        <v>13.256500000000001</v>
      </c>
      <c r="P1235">
        <v>9.7205999999999992</v>
      </c>
      <c r="Q1235">
        <v>10.2561</v>
      </c>
    </row>
    <row r="1236" spans="1:21" x14ac:dyDescent="0.25">
      <c r="A1236" s="5" t="s">
        <v>619</v>
      </c>
      <c r="B1236" t="s">
        <v>1161</v>
      </c>
      <c r="C1236" t="s">
        <v>1188</v>
      </c>
      <c r="D1236" s="2">
        <f>_xll.BDH($A1236, $D$1, $B1236, $C1236, "Direction", "H", "Period", "Y","cols=9;rows=2")</f>
        <v>38352</v>
      </c>
      <c r="E1236" s="2">
        <v>38716</v>
      </c>
      <c r="F1236" s="2">
        <v>39080</v>
      </c>
      <c r="G1236" s="2">
        <v>39447</v>
      </c>
      <c r="H1236" s="2">
        <v>39813</v>
      </c>
      <c r="I1236" s="2">
        <v>40178</v>
      </c>
      <c r="J1236" s="2">
        <v>40543</v>
      </c>
      <c r="K1236" s="2">
        <v>40907</v>
      </c>
      <c r="L1236" s="2">
        <v>41274</v>
      </c>
    </row>
    <row r="1237" spans="1:21" x14ac:dyDescent="0.25">
      <c r="D1237">
        <v>15.897500000000001</v>
      </c>
      <c r="E1237">
        <v>15.4458</v>
      </c>
      <c r="F1237">
        <v>12.798</v>
      </c>
      <c r="G1237">
        <v>20.406099999999999</v>
      </c>
      <c r="H1237">
        <v>13.036199999999999</v>
      </c>
      <c r="I1237">
        <v>8.7813999999999997</v>
      </c>
      <c r="J1237">
        <v>11.5762</v>
      </c>
      <c r="K1237">
        <v>17.204999999999998</v>
      </c>
      <c r="L1237">
        <v>21.6371</v>
      </c>
    </row>
    <row r="1238" spans="1:21" x14ac:dyDescent="0.25">
      <c r="A1238" s="5" t="s">
        <v>620</v>
      </c>
      <c r="B1238" t="s">
        <v>1161</v>
      </c>
      <c r="C1238" t="s">
        <v>1183</v>
      </c>
      <c r="D1238" s="2">
        <f>_xll.BDH($A1238, $D$1, $B1238, $C1238, "Direction", "H", "Period", "Y","cols=3;rows=2")</f>
        <v>38352</v>
      </c>
      <c r="E1238" s="2">
        <v>38716</v>
      </c>
      <c r="F1238" s="2">
        <v>39080</v>
      </c>
    </row>
    <row r="1239" spans="1:21" x14ac:dyDescent="0.25">
      <c r="D1239">
        <v>11.7651</v>
      </c>
      <c r="E1239">
        <v>15.5342</v>
      </c>
      <c r="F1239">
        <v>13.272600000000001</v>
      </c>
    </row>
    <row r="1240" spans="1:21" x14ac:dyDescent="0.25">
      <c r="A1240" s="5" t="s">
        <v>621</v>
      </c>
      <c r="B1240" t="s">
        <v>1161</v>
      </c>
      <c r="C1240" t="s">
        <v>1183</v>
      </c>
      <c r="D1240" s="2">
        <f>_xll.BDH($A1240, $D$1, $B1240, $C1240, "Direction", "H", "Period", "Y","cols=3;rows=2")</f>
        <v>38352</v>
      </c>
      <c r="E1240" s="2">
        <v>38716</v>
      </c>
      <c r="F1240" s="2">
        <v>39080</v>
      </c>
    </row>
    <row r="1241" spans="1:21" x14ac:dyDescent="0.25">
      <c r="D1241">
        <v>28.2334</v>
      </c>
      <c r="E1241">
        <v>15.7525</v>
      </c>
      <c r="F1241">
        <v>17.093900000000001</v>
      </c>
    </row>
    <row r="1242" spans="1:21" x14ac:dyDescent="0.25">
      <c r="A1242" s="5" t="s">
        <v>622</v>
      </c>
      <c r="B1242" t="s">
        <v>1161</v>
      </c>
      <c r="C1242" t="s">
        <v>1183</v>
      </c>
      <c r="D1242" s="2">
        <f>_xll.BDH($A1242, $D$1, $B1242, $C1242, "Direction", "H", "Period", "Y","cols=3;rows=2")</f>
        <v>38352</v>
      </c>
      <c r="E1242" s="2">
        <v>38716</v>
      </c>
      <c r="F1242" s="2">
        <v>39080</v>
      </c>
    </row>
    <row r="1243" spans="1:21" x14ac:dyDescent="0.25">
      <c r="D1243">
        <v>17.465399999999999</v>
      </c>
      <c r="E1243">
        <v>9.5747</v>
      </c>
      <c r="F1243">
        <v>13.549099999999999</v>
      </c>
    </row>
    <row r="1244" spans="1:21" x14ac:dyDescent="0.25">
      <c r="A1244" s="5" t="s">
        <v>623</v>
      </c>
      <c r="B1244" t="s">
        <v>1161</v>
      </c>
      <c r="C1244" t="s">
        <v>1199</v>
      </c>
      <c r="D1244" s="2">
        <f>_xll.BDH($A1244, $D$1, $B1244, $C1244, "Direction", "H", "Period", "Y","cols=18;rows=2")</f>
        <v>38352</v>
      </c>
      <c r="E1244" s="2">
        <v>38716</v>
      </c>
      <c r="F1244" s="2">
        <v>39080</v>
      </c>
      <c r="G1244" s="2">
        <v>39447</v>
      </c>
      <c r="H1244" s="2">
        <v>39813</v>
      </c>
      <c r="I1244" s="2">
        <v>40178</v>
      </c>
      <c r="J1244" s="2">
        <v>40543</v>
      </c>
      <c r="K1244" s="2">
        <v>40907</v>
      </c>
      <c r="L1244" s="2">
        <v>41274</v>
      </c>
      <c r="M1244" s="2">
        <v>41639</v>
      </c>
      <c r="N1244" s="2">
        <v>42004</v>
      </c>
      <c r="O1244" s="2">
        <v>42369</v>
      </c>
      <c r="P1244" s="2">
        <v>42734</v>
      </c>
      <c r="Q1244" s="2">
        <v>43098</v>
      </c>
      <c r="R1244" s="2">
        <v>43465</v>
      </c>
      <c r="S1244" s="2">
        <v>43830</v>
      </c>
      <c r="T1244" s="2">
        <v>44196</v>
      </c>
      <c r="U1244" s="2">
        <v>44561</v>
      </c>
    </row>
    <row r="1245" spans="1:21" x14ac:dyDescent="0.25">
      <c r="D1245">
        <v>15.130800000000001</v>
      </c>
      <c r="E1245">
        <v>12.260400000000001</v>
      </c>
      <c r="F1245">
        <v>16.352</v>
      </c>
      <c r="G1245">
        <v>21.834099999999999</v>
      </c>
      <c r="H1245">
        <v>13.064</v>
      </c>
      <c r="I1245">
        <v>11.365600000000001</v>
      </c>
      <c r="J1245">
        <v>15.958299999999999</v>
      </c>
      <c r="K1245">
        <v>19.678599999999999</v>
      </c>
      <c r="L1245">
        <v>18.528400000000001</v>
      </c>
      <c r="M1245">
        <v>19.570799999999998</v>
      </c>
      <c r="N1245">
        <v>19.165199999999999</v>
      </c>
      <c r="O1245">
        <v>18.562200000000001</v>
      </c>
      <c r="P1245">
        <v>17.9541</v>
      </c>
      <c r="Q1245">
        <v>15.849600000000001</v>
      </c>
      <c r="R1245">
        <v>22.296700000000001</v>
      </c>
      <c r="S1245">
        <v>23.761800000000001</v>
      </c>
      <c r="T1245">
        <v>24.466899999999999</v>
      </c>
      <c r="U1245">
        <v>31.1769</v>
      </c>
    </row>
    <row r="1246" spans="1:21" x14ac:dyDescent="0.25">
      <c r="A1246" s="5" t="s">
        <v>624</v>
      </c>
      <c r="B1246" t="s">
        <v>1161</v>
      </c>
      <c r="C1246" t="s">
        <v>1200</v>
      </c>
      <c r="D1246" s="2">
        <f>_xll.BDH($A1246, $D$1, $B1246, $C1246, "Direction", "H", "Period", "Y","cols=17;rows=2")</f>
        <v>38352</v>
      </c>
      <c r="E1246" s="2">
        <v>38716</v>
      </c>
      <c r="F1246" s="2">
        <v>39080</v>
      </c>
      <c r="G1246" s="2">
        <v>39447</v>
      </c>
      <c r="H1246" s="2">
        <v>39813</v>
      </c>
      <c r="I1246" s="2">
        <v>40178</v>
      </c>
      <c r="J1246" s="2">
        <v>40543</v>
      </c>
      <c r="K1246" s="2">
        <v>40907</v>
      </c>
      <c r="L1246" s="2">
        <v>41274</v>
      </c>
      <c r="M1246" s="2">
        <v>41639</v>
      </c>
      <c r="N1246" s="2">
        <v>42004</v>
      </c>
      <c r="O1246" s="2">
        <v>42369</v>
      </c>
      <c r="P1246" s="2">
        <v>42734</v>
      </c>
      <c r="Q1246" s="2">
        <v>43098</v>
      </c>
      <c r="R1246" s="2">
        <v>43465</v>
      </c>
      <c r="S1246" s="2">
        <v>43830</v>
      </c>
      <c r="T1246" s="2">
        <v>44196</v>
      </c>
    </row>
    <row r="1247" spans="1:21" x14ac:dyDescent="0.25">
      <c r="D1247">
        <v>1.1367</v>
      </c>
      <c r="E1247">
        <v>1.3566</v>
      </c>
      <c r="F1247">
        <v>1.4685999999999999</v>
      </c>
      <c r="G1247">
        <v>1.0083</v>
      </c>
      <c r="H1247">
        <v>0.31559999999999999</v>
      </c>
      <c r="I1247">
        <v>1.0557000000000001</v>
      </c>
      <c r="J1247">
        <v>1.5841000000000001</v>
      </c>
      <c r="K1247">
        <v>1.4327000000000001</v>
      </c>
      <c r="L1247">
        <v>1.5581</v>
      </c>
      <c r="M1247">
        <v>1.5684</v>
      </c>
      <c r="N1247">
        <v>2.2833999999999999</v>
      </c>
      <c r="O1247">
        <v>2.3414000000000001</v>
      </c>
      <c r="P1247">
        <v>2.5546000000000002</v>
      </c>
      <c r="Q1247">
        <v>2.2926000000000002</v>
      </c>
      <c r="R1247">
        <v>2.2698</v>
      </c>
      <c r="S1247">
        <v>2.7639</v>
      </c>
      <c r="T1247">
        <v>16.395199999999999</v>
      </c>
    </row>
    <row r="1248" spans="1:21" x14ac:dyDescent="0.25">
      <c r="A1248" s="5" t="s">
        <v>625</v>
      </c>
      <c r="B1248" t="s">
        <v>1161</v>
      </c>
      <c r="C1248" t="s">
        <v>1184</v>
      </c>
      <c r="D1248" s="2">
        <f>_xll.BDH($A1248, $D$1, $B1248, $C1248, "Direction", "H", "Period", "Y","cols=10;rows=2")</f>
        <v>38352</v>
      </c>
      <c r="E1248" s="2">
        <v>38716</v>
      </c>
      <c r="F1248" s="2">
        <v>39080</v>
      </c>
      <c r="G1248" s="2">
        <v>39447</v>
      </c>
      <c r="H1248" s="2">
        <v>39813</v>
      </c>
      <c r="I1248" s="2">
        <v>40178</v>
      </c>
      <c r="J1248" s="2">
        <v>40543</v>
      </c>
      <c r="K1248" s="2">
        <v>40907</v>
      </c>
      <c r="L1248" s="2">
        <v>41274</v>
      </c>
      <c r="M1248" s="2">
        <v>41639</v>
      </c>
    </row>
    <row r="1249" spans="1:20" x14ac:dyDescent="0.25">
      <c r="D1249">
        <v>11.013500000000001</v>
      </c>
      <c r="E1249">
        <v>21.130800000000001</v>
      </c>
      <c r="F1249">
        <v>11.9946</v>
      </c>
      <c r="G1249">
        <v>12.694800000000001</v>
      </c>
      <c r="H1249">
        <v>5.4325999999999999</v>
      </c>
      <c r="I1249">
        <v>10.007300000000001</v>
      </c>
      <c r="J1249">
        <v>12.1096</v>
      </c>
      <c r="K1249">
        <v>13.4305</v>
      </c>
      <c r="L1249">
        <v>6.415</v>
      </c>
      <c r="M1249">
        <v>11.109400000000001</v>
      </c>
    </row>
    <row r="1250" spans="1:20" x14ac:dyDescent="0.25">
      <c r="A1250" s="5" t="s">
        <v>626</v>
      </c>
      <c r="B1250" t="s">
        <v>1162</v>
      </c>
      <c r="C1250" t="s">
        <v>1182</v>
      </c>
      <c r="D1250" s="2">
        <f>_xll.BDH($A1250, $D$1, $B1250, $C1250, "Direction", "H", "Period", "Y","cols=5;rows=2")</f>
        <v>38716</v>
      </c>
      <c r="E1250" s="2">
        <v>39080</v>
      </c>
      <c r="F1250" s="2">
        <v>39447</v>
      </c>
      <c r="G1250" s="2">
        <v>39813</v>
      </c>
      <c r="H1250" s="2">
        <v>40178</v>
      </c>
    </row>
    <row r="1251" spans="1:20" x14ac:dyDescent="0.25">
      <c r="D1251">
        <v>7.3083999999999998</v>
      </c>
      <c r="E1251">
        <v>11.156499999999999</v>
      </c>
      <c r="F1251">
        <v>8.6425000000000001</v>
      </c>
      <c r="G1251">
        <v>0.8921</v>
      </c>
      <c r="H1251">
        <v>0.73950000000000005</v>
      </c>
    </row>
    <row r="1252" spans="1:20" x14ac:dyDescent="0.25">
      <c r="A1252" s="5" t="s">
        <v>627</v>
      </c>
      <c r="B1252" t="s">
        <v>1162</v>
      </c>
      <c r="C1252" t="s">
        <v>1199</v>
      </c>
      <c r="D1252" s="2">
        <f>_xll.BDH($A1252, $D$1, $B1252, $C1252, "Direction", "H", "Period", "Y","cols=17;rows=2")</f>
        <v>38716</v>
      </c>
      <c r="E1252" s="2">
        <v>39080</v>
      </c>
      <c r="F1252" s="2">
        <v>39447</v>
      </c>
      <c r="G1252" s="2">
        <v>39813</v>
      </c>
      <c r="H1252" s="2">
        <v>40178</v>
      </c>
      <c r="I1252" s="2">
        <v>40543</v>
      </c>
      <c r="J1252" s="2">
        <v>40907</v>
      </c>
      <c r="K1252" s="2">
        <v>41274</v>
      </c>
      <c r="L1252" s="2">
        <v>41639</v>
      </c>
      <c r="M1252" s="2">
        <v>42004</v>
      </c>
      <c r="N1252" s="2">
        <v>42369</v>
      </c>
      <c r="O1252" s="2">
        <v>42734</v>
      </c>
      <c r="P1252" s="2">
        <v>43098</v>
      </c>
      <c r="Q1252" s="2">
        <v>43465</v>
      </c>
      <c r="R1252" s="2">
        <v>43830</v>
      </c>
      <c r="S1252" s="2">
        <v>44196</v>
      </c>
      <c r="T1252" s="2">
        <v>44561</v>
      </c>
    </row>
    <row r="1253" spans="1:20" x14ac:dyDescent="0.25">
      <c r="D1253">
        <v>41.551400000000001</v>
      </c>
      <c r="E1253">
        <v>25.156199999999998</v>
      </c>
      <c r="F1253">
        <v>6.6079999999999997</v>
      </c>
      <c r="G1253">
        <v>3.8855</v>
      </c>
      <c r="H1253">
        <v>6.4484000000000004</v>
      </c>
      <c r="I1253">
        <v>6.14</v>
      </c>
      <c r="J1253">
        <v>5.2836999999999996</v>
      </c>
      <c r="K1253">
        <v>24.788599999999999</v>
      </c>
      <c r="L1253">
        <v>16.065100000000001</v>
      </c>
      <c r="M1253">
        <v>14.967499999999999</v>
      </c>
      <c r="N1253">
        <v>9.5143000000000004</v>
      </c>
      <c r="O1253">
        <v>20.7241</v>
      </c>
      <c r="P1253">
        <v>9.3523999999999994</v>
      </c>
      <c r="Q1253">
        <v>9.8617000000000008</v>
      </c>
      <c r="R1253">
        <v>9.6791999999999998</v>
      </c>
      <c r="S1253">
        <v>20.75</v>
      </c>
      <c r="T1253">
        <v>7.2774000000000001</v>
      </c>
    </row>
    <row r="1254" spans="1:20" x14ac:dyDescent="0.25">
      <c r="A1254" s="5" t="s">
        <v>628</v>
      </c>
      <c r="B1254" t="s">
        <v>1162</v>
      </c>
      <c r="C1254" t="s">
        <v>1182</v>
      </c>
      <c r="D1254" s="2">
        <f>_xll.BDH($A1254, $D$1, $B1254, $C1254, "Direction", "H", "Period", "Y","cols=5;rows=2")</f>
        <v>38716</v>
      </c>
      <c r="E1254" s="2">
        <v>39080</v>
      </c>
      <c r="F1254" s="2">
        <v>39447</v>
      </c>
      <c r="G1254" s="2">
        <v>39813</v>
      </c>
      <c r="H1254" s="2">
        <v>40178</v>
      </c>
    </row>
    <row r="1255" spans="1:20" x14ac:dyDescent="0.25">
      <c r="D1255">
        <v>3.6623999999999999</v>
      </c>
      <c r="E1255">
        <v>8.8866999999999994</v>
      </c>
      <c r="F1255">
        <v>1.9749000000000001</v>
      </c>
      <c r="G1255">
        <v>5.3244999999999996</v>
      </c>
      <c r="H1255">
        <v>0.29320000000000002</v>
      </c>
    </row>
    <row r="1256" spans="1:20" x14ac:dyDescent="0.25">
      <c r="A1256" s="5" t="s">
        <v>629</v>
      </c>
      <c r="B1256" t="s">
        <v>1162</v>
      </c>
      <c r="C1256" t="s">
        <v>1181</v>
      </c>
      <c r="D1256" s="2">
        <f>_xll.BDH($A1256, $D$1, $B1256, $C1256, "Direction", "H", "Period", "Y","cols=6;rows=2")</f>
        <v>38716</v>
      </c>
      <c r="E1256" s="2">
        <v>39080</v>
      </c>
      <c r="F1256" s="2">
        <v>39447</v>
      </c>
      <c r="G1256" s="2">
        <v>39813</v>
      </c>
      <c r="H1256" s="2">
        <v>40178</v>
      </c>
      <c r="I1256" s="2">
        <v>40543</v>
      </c>
    </row>
    <row r="1257" spans="1:20" x14ac:dyDescent="0.25">
      <c r="D1257">
        <v>10.2103</v>
      </c>
      <c r="E1257">
        <v>9.4205000000000005</v>
      </c>
      <c r="F1257">
        <v>6.1189999999999998</v>
      </c>
      <c r="G1257">
        <v>5.4473000000000003</v>
      </c>
      <c r="H1257">
        <v>6.6360000000000001</v>
      </c>
      <c r="I1257">
        <v>6.6303999999999998</v>
      </c>
    </row>
    <row r="1258" spans="1:20" x14ac:dyDescent="0.25">
      <c r="A1258" s="5" t="s">
        <v>630</v>
      </c>
      <c r="B1258" t="s">
        <v>1162</v>
      </c>
      <c r="C1258" t="s">
        <v>1186</v>
      </c>
      <c r="D1258" s="2">
        <f>_xll.BDH($A1258, $D$1, $B1258, $C1258, "Direction", "H", "Period", "Y","cols=3;rows=2")</f>
        <v>38716</v>
      </c>
      <c r="E1258" s="2">
        <v>39080</v>
      </c>
      <c r="F1258" s="2">
        <v>39447</v>
      </c>
    </row>
    <row r="1259" spans="1:20" x14ac:dyDescent="0.25">
      <c r="D1259">
        <v>17.827500000000001</v>
      </c>
      <c r="E1259">
        <v>19.9283</v>
      </c>
      <c r="F1259">
        <v>22.761800000000001</v>
      </c>
    </row>
    <row r="1260" spans="1:20" x14ac:dyDescent="0.25">
      <c r="A1260" s="5" t="s">
        <v>631</v>
      </c>
      <c r="B1260" t="s">
        <v>1162</v>
      </c>
      <c r="C1260" t="s">
        <v>1199</v>
      </c>
      <c r="D1260" s="2">
        <f>_xll.BDH($A1260, $D$1, $B1260, $C1260, "Direction", "H", "Period", "Y","cols=17;rows=2")</f>
        <v>38716</v>
      </c>
      <c r="E1260" s="2">
        <v>39080</v>
      </c>
      <c r="F1260" s="2">
        <v>39447</v>
      </c>
      <c r="G1260" s="2">
        <v>39813</v>
      </c>
      <c r="H1260" s="2">
        <v>40178</v>
      </c>
      <c r="I1260" s="2">
        <v>40543</v>
      </c>
      <c r="J1260" s="2">
        <v>40907</v>
      </c>
      <c r="K1260" s="2">
        <v>41274</v>
      </c>
      <c r="L1260" s="2">
        <v>41639</v>
      </c>
      <c r="M1260" s="2">
        <v>42004</v>
      </c>
      <c r="N1260" s="2">
        <v>42369</v>
      </c>
      <c r="O1260" s="2">
        <v>42734</v>
      </c>
      <c r="P1260" s="2">
        <v>43098</v>
      </c>
      <c r="Q1260" s="2">
        <v>43465</v>
      </c>
      <c r="R1260" s="2">
        <v>43830</v>
      </c>
      <c r="S1260" s="2">
        <v>44196</v>
      </c>
      <c r="T1260" s="2">
        <v>44561</v>
      </c>
    </row>
    <row r="1261" spans="1:20" x14ac:dyDescent="0.25">
      <c r="D1261">
        <v>5.1039000000000003</v>
      </c>
      <c r="E1261">
        <v>4.9473000000000003</v>
      </c>
      <c r="F1261">
        <v>5.9486999999999997</v>
      </c>
      <c r="G1261">
        <v>3.1011000000000002</v>
      </c>
      <c r="H1261">
        <v>6.8891999999999998</v>
      </c>
      <c r="I1261">
        <v>6.306</v>
      </c>
      <c r="J1261">
        <v>4.1539000000000001</v>
      </c>
      <c r="K1261">
        <v>4.2001999999999997</v>
      </c>
      <c r="L1261">
        <v>4.6208999999999998</v>
      </c>
      <c r="M1261">
        <v>4.1173000000000002</v>
      </c>
      <c r="N1261">
        <v>2.6589999999999998</v>
      </c>
      <c r="O1261">
        <v>15.436500000000001</v>
      </c>
      <c r="P1261">
        <v>7.4005000000000001</v>
      </c>
      <c r="Q1261">
        <v>4.1178999999999997</v>
      </c>
      <c r="R1261">
        <v>5.0285000000000002</v>
      </c>
      <c r="S1261">
        <v>4.4020000000000001</v>
      </c>
      <c r="T1261">
        <v>5.9615</v>
      </c>
    </row>
    <row r="1262" spans="1:20" x14ac:dyDescent="0.25">
      <c r="A1262" s="5" t="s">
        <v>632</v>
      </c>
      <c r="B1262" t="s">
        <v>1162</v>
      </c>
      <c r="C1262" t="s">
        <v>1198</v>
      </c>
      <c r="D1262" s="2" t="str">
        <f>_xll.BDH($A1262, $D$1, $B1262, $C1262, "Direction", "H", "Period", "Y")</f>
        <v>#N/A N/A</v>
      </c>
      <c r="E1262" s="2"/>
      <c r="F1262" s="2"/>
      <c r="G1262" s="2"/>
    </row>
    <row r="1264" spans="1:20" x14ac:dyDescent="0.25">
      <c r="A1264" s="5" t="s">
        <v>633</v>
      </c>
      <c r="B1264" t="s">
        <v>1162</v>
      </c>
      <c r="C1264" t="s">
        <v>1192</v>
      </c>
      <c r="D1264" s="2">
        <f>_xll.BDH($A1264, $D$1, $B1264, $C1264, "Direction", "H", "Period", "Y","cols=11;rows=2")</f>
        <v>38716</v>
      </c>
      <c r="E1264" s="2">
        <v>39080</v>
      </c>
      <c r="F1264" s="2">
        <v>39447</v>
      </c>
      <c r="G1264" s="2">
        <v>39813</v>
      </c>
      <c r="H1264" s="2">
        <v>40178</v>
      </c>
      <c r="I1264" s="2">
        <v>40543</v>
      </c>
      <c r="J1264" s="2">
        <v>40907</v>
      </c>
      <c r="K1264" s="2">
        <v>41274</v>
      </c>
      <c r="L1264" s="2">
        <v>41639</v>
      </c>
      <c r="M1264" s="2">
        <v>42004</v>
      </c>
      <c r="N1264" s="2">
        <v>42369</v>
      </c>
    </row>
    <row r="1265" spans="1:21" x14ac:dyDescent="0.25">
      <c r="D1265">
        <v>11.9313</v>
      </c>
      <c r="E1265">
        <v>12.457700000000001</v>
      </c>
      <c r="F1265">
        <v>12.142300000000001</v>
      </c>
      <c r="G1265">
        <v>7.31</v>
      </c>
      <c r="H1265">
        <v>8.6898</v>
      </c>
      <c r="I1265">
        <v>29.357099999999999</v>
      </c>
      <c r="J1265">
        <v>11.570499999999999</v>
      </c>
      <c r="K1265">
        <v>10.7837</v>
      </c>
      <c r="L1265">
        <v>21.537400000000002</v>
      </c>
      <c r="M1265">
        <v>15.5764</v>
      </c>
      <c r="N1265">
        <v>22.8751</v>
      </c>
    </row>
    <row r="1266" spans="1:21" x14ac:dyDescent="0.25">
      <c r="A1266" s="5" t="s">
        <v>634</v>
      </c>
      <c r="B1266" t="s">
        <v>1162</v>
      </c>
      <c r="C1266" t="s">
        <v>1199</v>
      </c>
      <c r="D1266" s="2">
        <f>_xll.BDH($A1266, $D$1, $B1266, $C1266, "Direction", "H", "Period", "Y","cols=17;rows=2")</f>
        <v>38716</v>
      </c>
      <c r="E1266" s="2">
        <v>39080</v>
      </c>
      <c r="F1266" s="2">
        <v>39447</v>
      </c>
      <c r="G1266" s="2">
        <v>39813</v>
      </c>
      <c r="H1266" s="2">
        <v>40178</v>
      </c>
      <c r="I1266" s="2">
        <v>40543</v>
      </c>
      <c r="J1266" s="2">
        <v>40907</v>
      </c>
      <c r="K1266" s="2">
        <v>41274</v>
      </c>
      <c r="L1266" s="2">
        <v>41639</v>
      </c>
      <c r="M1266" s="2">
        <v>42004</v>
      </c>
      <c r="N1266" s="2">
        <v>42369</v>
      </c>
      <c r="O1266" s="2">
        <v>42734</v>
      </c>
      <c r="P1266" s="2">
        <v>43098</v>
      </c>
      <c r="Q1266" s="2">
        <v>43465</v>
      </c>
      <c r="R1266" s="2">
        <v>43830</v>
      </c>
      <c r="S1266" s="2">
        <v>44196</v>
      </c>
      <c r="T1266" s="2">
        <v>44561</v>
      </c>
    </row>
    <row r="1267" spans="1:21" x14ac:dyDescent="0.25">
      <c r="D1267">
        <v>4.4623999999999997</v>
      </c>
      <c r="E1267">
        <v>4.6285999999999996</v>
      </c>
      <c r="F1267">
        <v>7.5471000000000004</v>
      </c>
      <c r="G1267">
        <v>3.4620000000000002</v>
      </c>
      <c r="H1267">
        <v>4.5407000000000002</v>
      </c>
      <c r="I1267">
        <v>3.9047999999999998</v>
      </c>
      <c r="J1267">
        <v>2.681</v>
      </c>
      <c r="K1267">
        <v>3.2528000000000001</v>
      </c>
      <c r="L1267">
        <v>4.9096000000000002</v>
      </c>
      <c r="M1267">
        <v>6.1394000000000002</v>
      </c>
      <c r="N1267">
        <v>6.2632000000000003</v>
      </c>
      <c r="O1267">
        <v>6.5343</v>
      </c>
      <c r="P1267">
        <v>7.4104999999999999</v>
      </c>
      <c r="Q1267">
        <v>7.3066000000000004</v>
      </c>
      <c r="R1267">
        <v>6.9927999999999999</v>
      </c>
      <c r="S1267">
        <v>24.286899999999999</v>
      </c>
      <c r="T1267">
        <v>5.2176</v>
      </c>
    </row>
    <row r="1268" spans="1:21" x14ac:dyDescent="0.25">
      <c r="A1268" s="5" t="s">
        <v>635</v>
      </c>
      <c r="B1268" t="s">
        <v>1162</v>
      </c>
      <c r="C1268" t="s">
        <v>1199</v>
      </c>
      <c r="D1268" s="2">
        <f>_xll.BDH($A1268, $D$1, $B1268, $C1268, "Direction", "H", "Period", "Y","cols=17;rows=2")</f>
        <v>38716</v>
      </c>
      <c r="E1268" s="2">
        <v>39080</v>
      </c>
      <c r="F1268" s="2">
        <v>39447</v>
      </c>
      <c r="G1268" s="2">
        <v>39813</v>
      </c>
      <c r="H1268" s="2">
        <v>40178</v>
      </c>
      <c r="I1268" s="2">
        <v>40543</v>
      </c>
      <c r="J1268" s="2">
        <v>40907</v>
      </c>
      <c r="K1268" s="2">
        <v>41274</v>
      </c>
      <c r="L1268" s="2">
        <v>41639</v>
      </c>
      <c r="M1268" s="2">
        <v>42004</v>
      </c>
      <c r="N1268" s="2">
        <v>42369</v>
      </c>
      <c r="O1268" s="2">
        <v>42734</v>
      </c>
      <c r="P1268" s="2">
        <v>43098</v>
      </c>
      <c r="Q1268" s="2">
        <v>43465</v>
      </c>
      <c r="R1268" s="2">
        <v>43830</v>
      </c>
      <c r="S1268" s="2">
        <v>44196</v>
      </c>
      <c r="T1268" s="2">
        <v>44561</v>
      </c>
    </row>
    <row r="1269" spans="1:21" x14ac:dyDescent="0.25">
      <c r="D1269">
        <v>12.52</v>
      </c>
      <c r="E1269">
        <v>14.4198</v>
      </c>
      <c r="F1269">
        <v>12.4305</v>
      </c>
      <c r="G1269">
        <v>9.0481999999999996</v>
      </c>
      <c r="H1269">
        <v>9.3202999999999996</v>
      </c>
      <c r="I1269">
        <v>10.248699999999999</v>
      </c>
      <c r="J1269">
        <v>10.0479</v>
      </c>
      <c r="K1269">
        <v>9.8521000000000001</v>
      </c>
      <c r="L1269">
        <v>10.066700000000001</v>
      </c>
      <c r="M1269">
        <v>12.381500000000001</v>
      </c>
      <c r="N1269">
        <v>12.4345</v>
      </c>
      <c r="O1269">
        <v>10.9924</v>
      </c>
      <c r="P1269">
        <v>10.903</v>
      </c>
      <c r="Q1269">
        <v>9.8153000000000006</v>
      </c>
      <c r="R1269">
        <v>11.463800000000001</v>
      </c>
      <c r="S1269">
        <v>9.2751999999999999</v>
      </c>
      <c r="T1269">
        <v>9.7711000000000006</v>
      </c>
    </row>
    <row r="1270" spans="1:21" x14ac:dyDescent="0.25">
      <c r="A1270" s="5" t="s">
        <v>636</v>
      </c>
      <c r="B1270" t="s">
        <v>1162</v>
      </c>
      <c r="C1270" t="s">
        <v>1201</v>
      </c>
      <c r="D1270" s="2">
        <f>_xll.BDH($A1270, $D$1, $B1270, $C1270, "Direction", "H", "Period", "Y","cols=15;rows=2")</f>
        <v>38716</v>
      </c>
      <c r="E1270" s="2">
        <v>39080</v>
      </c>
      <c r="F1270" s="2">
        <v>39447</v>
      </c>
      <c r="G1270" s="2">
        <v>39813</v>
      </c>
      <c r="H1270" s="2">
        <v>40178</v>
      </c>
      <c r="I1270" s="2">
        <v>40543</v>
      </c>
      <c r="J1270" s="2">
        <v>40907</v>
      </c>
      <c r="K1270" s="2">
        <v>41274</v>
      </c>
      <c r="L1270" s="2">
        <v>41639</v>
      </c>
      <c r="M1270" s="2">
        <v>42004</v>
      </c>
      <c r="N1270" s="2">
        <v>42369</v>
      </c>
      <c r="O1270" s="2">
        <v>42734</v>
      </c>
      <c r="P1270" s="2">
        <v>43098</v>
      </c>
      <c r="Q1270" s="2">
        <v>43465</v>
      </c>
      <c r="R1270" s="2">
        <v>43830</v>
      </c>
    </row>
    <row r="1271" spans="1:21" x14ac:dyDescent="0.25">
      <c r="D1271">
        <v>10.004099999999999</v>
      </c>
      <c r="E1271">
        <v>8.9875000000000007</v>
      </c>
      <c r="F1271">
        <v>9.9909999999999997</v>
      </c>
      <c r="G1271">
        <v>6.1833999999999998</v>
      </c>
      <c r="H1271">
        <v>6.9226999999999999</v>
      </c>
      <c r="I1271">
        <v>5.2891000000000004</v>
      </c>
      <c r="J1271">
        <v>4.4991000000000003</v>
      </c>
      <c r="K1271">
        <v>5.6497000000000002</v>
      </c>
      <c r="L1271">
        <v>7.5640000000000001</v>
      </c>
      <c r="M1271">
        <v>9.4381000000000004</v>
      </c>
      <c r="N1271">
        <v>8.5729000000000006</v>
      </c>
      <c r="O1271">
        <v>11.3096</v>
      </c>
      <c r="P1271">
        <v>14.0039</v>
      </c>
      <c r="Q1271">
        <v>13.2096</v>
      </c>
      <c r="R1271">
        <v>18.649100000000001</v>
      </c>
    </row>
    <row r="1272" spans="1:21" x14ac:dyDescent="0.25">
      <c r="A1272" s="5" t="s">
        <v>637</v>
      </c>
      <c r="B1272" t="s">
        <v>1162</v>
      </c>
      <c r="C1272" t="s">
        <v>1199</v>
      </c>
      <c r="D1272" s="2">
        <f>_xll.BDH($A1272, $D$1, $B1272, $C1272, "Direction", "H", "Period", "Y","cols=17;rows=2")</f>
        <v>38716</v>
      </c>
      <c r="E1272" s="2">
        <v>39080</v>
      </c>
      <c r="F1272" s="2">
        <v>39447</v>
      </c>
      <c r="G1272" s="2">
        <v>39813</v>
      </c>
      <c r="H1272" s="2">
        <v>40178</v>
      </c>
      <c r="I1272" s="2">
        <v>40543</v>
      </c>
      <c r="J1272" s="2">
        <v>40907</v>
      </c>
      <c r="K1272" s="2">
        <v>41274</v>
      </c>
      <c r="L1272" s="2">
        <v>41639</v>
      </c>
      <c r="M1272" s="2">
        <v>42004</v>
      </c>
      <c r="N1272" s="2">
        <v>42369</v>
      </c>
      <c r="O1272" s="2">
        <v>42734</v>
      </c>
      <c r="P1272" s="2">
        <v>43098</v>
      </c>
      <c r="Q1272" s="2">
        <v>43465</v>
      </c>
      <c r="R1272" s="2">
        <v>43830</v>
      </c>
      <c r="S1272" s="2">
        <v>44196</v>
      </c>
      <c r="T1272" s="2">
        <v>44561</v>
      </c>
      <c r="U1272" s="2"/>
    </row>
    <row r="1273" spans="1:21" x14ac:dyDescent="0.25">
      <c r="D1273">
        <v>23.196200000000001</v>
      </c>
      <c r="E1273">
        <v>27.336600000000001</v>
      </c>
      <c r="F1273">
        <v>14.4709</v>
      </c>
      <c r="G1273">
        <v>8.0017999999999994</v>
      </c>
      <c r="H1273">
        <v>14.6144</v>
      </c>
      <c r="I1273">
        <v>17.3828</v>
      </c>
      <c r="J1273">
        <v>17.419699999999999</v>
      </c>
      <c r="K1273">
        <v>13.098800000000001</v>
      </c>
      <c r="L1273">
        <v>11.2141</v>
      </c>
      <c r="M1273">
        <v>10.588800000000001</v>
      </c>
      <c r="N1273">
        <v>9.6263000000000005</v>
      </c>
      <c r="O1273">
        <v>12.815099999999999</v>
      </c>
      <c r="P1273">
        <v>14.536099999999999</v>
      </c>
      <c r="Q1273">
        <v>9.6640999999999995</v>
      </c>
      <c r="R1273">
        <v>9.85</v>
      </c>
      <c r="S1273">
        <v>21.274899999999999</v>
      </c>
      <c r="T1273">
        <v>8.5236000000000001</v>
      </c>
    </row>
    <row r="1274" spans="1:21" x14ac:dyDescent="0.25">
      <c r="A1274" s="5" t="s">
        <v>638</v>
      </c>
      <c r="B1274" t="s">
        <v>1162</v>
      </c>
      <c r="C1274" t="s">
        <v>1186</v>
      </c>
      <c r="D1274" s="2">
        <f>_xll.BDH($A1274, $D$1, $B1274, $C1274, "Direction", "H", "Period", "Y","cols=3;rows=2")</f>
        <v>38716</v>
      </c>
      <c r="E1274" s="2">
        <v>39080</v>
      </c>
      <c r="F1274" s="2">
        <v>39447</v>
      </c>
    </row>
    <row r="1275" spans="1:21" x14ac:dyDescent="0.25">
      <c r="D1275">
        <v>20.592500000000001</v>
      </c>
      <c r="E1275">
        <v>23.412700000000001</v>
      </c>
      <c r="F1275">
        <v>24.414200000000001</v>
      </c>
    </row>
    <row r="1276" spans="1:21" x14ac:dyDescent="0.25">
      <c r="A1276" s="5" t="s">
        <v>639</v>
      </c>
      <c r="B1276" t="s">
        <v>1162</v>
      </c>
      <c r="C1276" t="s">
        <v>1181</v>
      </c>
      <c r="D1276" s="2">
        <f>_xll.BDH($A1276, $D$1, $B1276, $C1276, "Direction", "H", "Period", "Y","cols=6;rows=2")</f>
        <v>38716</v>
      </c>
      <c r="E1276" s="2">
        <v>39080</v>
      </c>
      <c r="F1276" s="2">
        <v>39447</v>
      </c>
      <c r="G1276" s="2">
        <v>39813</v>
      </c>
      <c r="H1276" s="2">
        <v>40178</v>
      </c>
      <c r="I1276" s="2">
        <v>40543</v>
      </c>
    </row>
    <row r="1277" spans="1:21" x14ac:dyDescent="0.25">
      <c r="D1277">
        <v>7.2306999999999997</v>
      </c>
      <c r="E1277">
        <v>6.0034000000000001</v>
      </c>
      <c r="F1277">
        <v>6.6603000000000003</v>
      </c>
      <c r="G1277">
        <v>3.5815999999999999</v>
      </c>
      <c r="H1277">
        <v>4.4983000000000004</v>
      </c>
      <c r="I1277">
        <v>4.0419999999999998</v>
      </c>
    </row>
    <row r="1278" spans="1:21" x14ac:dyDescent="0.25">
      <c r="A1278" s="5" t="s">
        <v>640</v>
      </c>
      <c r="B1278" t="s">
        <v>1162</v>
      </c>
      <c r="C1278" t="s">
        <v>1183</v>
      </c>
      <c r="D1278" s="2">
        <f>_xll.BDH($A1278, $D$1, $B1278, $C1278, "Direction", "H", "Period", "Y","cols=2;rows=2")</f>
        <v>38716</v>
      </c>
      <c r="E1278" s="2">
        <v>39080</v>
      </c>
    </row>
    <row r="1279" spans="1:21" x14ac:dyDescent="0.25">
      <c r="D1279">
        <v>33.439399999999999</v>
      </c>
      <c r="E1279">
        <v>41.254399999999997</v>
      </c>
    </row>
    <row r="1280" spans="1:21" x14ac:dyDescent="0.25">
      <c r="A1280" s="5" t="s">
        <v>641</v>
      </c>
      <c r="B1280" t="s">
        <v>1162</v>
      </c>
      <c r="C1280" t="s">
        <v>1183</v>
      </c>
      <c r="D1280" s="2">
        <f>_xll.BDH($A1280, $D$1, $B1280, $C1280, "Direction", "H", "Period", "Y","cols=2;rows=2")</f>
        <v>38716</v>
      </c>
      <c r="E1280" s="2">
        <v>39080</v>
      </c>
    </row>
    <row r="1281" spans="1:20" x14ac:dyDescent="0.25">
      <c r="D1281">
        <v>12.281000000000001</v>
      </c>
      <c r="E1281">
        <v>17.188700000000001</v>
      </c>
    </row>
    <row r="1282" spans="1:20" x14ac:dyDescent="0.25">
      <c r="A1282" s="5" t="s">
        <v>642</v>
      </c>
      <c r="B1282" t="s">
        <v>1162</v>
      </c>
      <c r="C1282" t="s">
        <v>1198</v>
      </c>
      <c r="D1282" s="2">
        <f>_xll.BDH($A1282, $D$1, $B1282, $C1282, "Direction", "H", "Period", "Y","cols=4;rows=2")</f>
        <v>38716</v>
      </c>
      <c r="E1282" s="2">
        <v>39080</v>
      </c>
      <c r="F1282" s="2">
        <v>39447</v>
      </c>
      <c r="G1282" s="2">
        <v>39813</v>
      </c>
    </row>
    <row r="1283" spans="1:20" x14ac:dyDescent="0.25">
      <c r="D1283">
        <v>12.2722</v>
      </c>
      <c r="E1283">
        <v>18.692699999999999</v>
      </c>
      <c r="F1283">
        <v>13.8971</v>
      </c>
      <c r="G1283">
        <v>5.6571999999999996</v>
      </c>
    </row>
    <row r="1284" spans="1:20" x14ac:dyDescent="0.25">
      <c r="A1284" s="5" t="s">
        <v>643</v>
      </c>
      <c r="B1284" t="s">
        <v>1162</v>
      </c>
      <c r="C1284" t="s">
        <v>1183</v>
      </c>
      <c r="D1284" s="2">
        <f>_xll.BDH($A1284, $D$1, $B1284, $C1284, "Direction", "H", "Period", "Y","cols=2;rows=2")</f>
        <v>38716</v>
      </c>
      <c r="E1284" s="2">
        <v>39080</v>
      </c>
    </row>
    <row r="1285" spans="1:20" x14ac:dyDescent="0.25">
      <c r="D1285">
        <v>9.7562999999999995</v>
      </c>
      <c r="E1285">
        <v>12.051500000000001</v>
      </c>
    </row>
    <row r="1286" spans="1:20" x14ac:dyDescent="0.25">
      <c r="A1286" s="5" t="s">
        <v>644</v>
      </c>
      <c r="B1286" t="s">
        <v>1162</v>
      </c>
      <c r="C1286" t="s">
        <v>1183</v>
      </c>
      <c r="D1286" s="2">
        <f>_xll.BDH($A1286, $D$1, $B1286, $C1286, "Direction", "H", "Period", "Y","cols=2;rows=2")</f>
        <v>38716</v>
      </c>
      <c r="E1286" s="2">
        <v>39080</v>
      </c>
    </row>
    <row r="1287" spans="1:20" x14ac:dyDescent="0.25">
      <c r="D1287">
        <v>8.0139999999999993</v>
      </c>
      <c r="E1287">
        <v>12.7295</v>
      </c>
    </row>
    <row r="1288" spans="1:20" x14ac:dyDescent="0.25">
      <c r="A1288" s="5" t="s">
        <v>645</v>
      </c>
      <c r="B1288" t="s">
        <v>1162</v>
      </c>
      <c r="C1288" t="s">
        <v>1199</v>
      </c>
      <c r="D1288" s="2">
        <f>_xll.BDH($A1288, $D$1, $B1288, $C1288, "Direction", "H", "Period", "Y","cols=17;rows=2")</f>
        <v>38716</v>
      </c>
      <c r="E1288" s="2">
        <v>39080</v>
      </c>
      <c r="F1288" s="2">
        <v>39447</v>
      </c>
      <c r="G1288" s="2">
        <v>39813</v>
      </c>
      <c r="H1288" s="2">
        <v>40178</v>
      </c>
      <c r="I1288" s="2">
        <v>40543</v>
      </c>
      <c r="J1288" s="2">
        <v>40907</v>
      </c>
      <c r="K1288" s="2">
        <v>41274</v>
      </c>
      <c r="L1288" s="2">
        <v>41639</v>
      </c>
      <c r="M1288" s="2">
        <v>42004</v>
      </c>
      <c r="N1288" s="2">
        <v>42369</v>
      </c>
      <c r="O1288" s="2">
        <v>42734</v>
      </c>
      <c r="P1288" s="2">
        <v>43098</v>
      </c>
      <c r="Q1288" s="2">
        <v>43465</v>
      </c>
      <c r="R1288" s="2">
        <v>43830</v>
      </c>
      <c r="S1288" s="2">
        <v>44196</v>
      </c>
      <c r="T1288" s="2">
        <v>44561</v>
      </c>
    </row>
    <row r="1289" spans="1:20" x14ac:dyDescent="0.25">
      <c r="D1289">
        <v>8.2211999999999996</v>
      </c>
      <c r="E1289">
        <v>6.6018999999999997</v>
      </c>
      <c r="F1289">
        <v>4.9183000000000003</v>
      </c>
      <c r="G1289">
        <v>2.7572000000000001</v>
      </c>
      <c r="H1289">
        <v>2.5684</v>
      </c>
      <c r="I1289">
        <v>2.0318999999999998</v>
      </c>
      <c r="J1289">
        <v>1.1380999999999999</v>
      </c>
      <c r="K1289">
        <v>4.0282</v>
      </c>
      <c r="L1289">
        <v>3.6316000000000002</v>
      </c>
      <c r="M1289">
        <v>6.8913000000000002</v>
      </c>
      <c r="N1289">
        <v>8.0915999999999997</v>
      </c>
      <c r="O1289">
        <v>8.8472000000000008</v>
      </c>
      <c r="P1289">
        <v>8.9221000000000004</v>
      </c>
      <c r="Q1289">
        <v>6.4223999999999997</v>
      </c>
      <c r="R1289">
        <v>6.6153000000000004</v>
      </c>
      <c r="S1289">
        <v>6.6519000000000004</v>
      </c>
      <c r="T1289">
        <v>6.8781999999999996</v>
      </c>
    </row>
    <row r="1290" spans="1:20" x14ac:dyDescent="0.25">
      <c r="A1290" s="5" t="s">
        <v>646</v>
      </c>
      <c r="B1290" t="s">
        <v>1162</v>
      </c>
      <c r="C1290" t="s">
        <v>1183</v>
      </c>
      <c r="D1290" s="2">
        <f>_xll.BDH($A1290, $D$1, $B1290, $C1290, "Direction", "H", "Period", "Y","cols=2;rows=2")</f>
        <v>38716</v>
      </c>
      <c r="E1290" s="2">
        <v>39080</v>
      </c>
    </row>
    <row r="1291" spans="1:20" x14ac:dyDescent="0.25">
      <c r="D1291">
        <v>9.0446000000000009</v>
      </c>
      <c r="E1291">
        <v>9.8119999999999994</v>
      </c>
    </row>
    <row r="1292" spans="1:20" x14ac:dyDescent="0.25">
      <c r="A1292" s="5" t="s">
        <v>647</v>
      </c>
      <c r="B1292" t="s">
        <v>1163</v>
      </c>
      <c r="C1292" t="s">
        <v>1183</v>
      </c>
      <c r="D1292" s="2">
        <f>_xll.BDH($A1292, $D$1, $B1292, $C1292, "Direction", "H", "Period", "Y","cols=1;rows=2")</f>
        <v>39080</v>
      </c>
    </row>
    <row r="1293" spans="1:20" x14ac:dyDescent="0.25">
      <c r="D1293">
        <v>32.2333</v>
      </c>
    </row>
    <row r="1294" spans="1:20" x14ac:dyDescent="0.25">
      <c r="A1294" s="5" t="s">
        <v>648</v>
      </c>
      <c r="B1294" t="s">
        <v>1163</v>
      </c>
      <c r="C1294" t="s">
        <v>1183</v>
      </c>
      <c r="D1294" s="2">
        <f>_xll.BDH($A1294, $D$1, $B1294, $C1294, "Direction", "H", "Period", "Y","cols=1;rows=2")</f>
        <v>39080</v>
      </c>
    </row>
    <row r="1295" spans="1:20" x14ac:dyDescent="0.25">
      <c r="D1295">
        <v>21.8809</v>
      </c>
    </row>
    <row r="1296" spans="1:20" x14ac:dyDescent="0.25">
      <c r="A1296" s="5" t="s">
        <v>649</v>
      </c>
      <c r="B1296" t="s">
        <v>1163</v>
      </c>
      <c r="C1296" t="s">
        <v>1199</v>
      </c>
      <c r="D1296" s="2">
        <f>_xll.BDH($A1296, $D$1, $B1296, $C1296, "Direction", "H", "Period", "Y","cols=16;rows=2")</f>
        <v>39080</v>
      </c>
      <c r="E1296" s="2">
        <v>39447</v>
      </c>
      <c r="F1296" s="2">
        <v>39813</v>
      </c>
      <c r="G1296" s="2">
        <v>40178</v>
      </c>
      <c r="H1296" s="2">
        <v>40543</v>
      </c>
      <c r="I1296" s="2">
        <v>40907</v>
      </c>
      <c r="J1296" s="2">
        <v>41274</v>
      </c>
      <c r="K1296" s="2">
        <v>41639</v>
      </c>
      <c r="L1296" s="2">
        <v>42004</v>
      </c>
      <c r="M1296" s="2">
        <v>42369</v>
      </c>
      <c r="N1296" s="2">
        <v>42734</v>
      </c>
      <c r="O1296" s="2">
        <v>43098</v>
      </c>
      <c r="P1296" s="2">
        <v>43465</v>
      </c>
      <c r="Q1296" s="2">
        <v>43830</v>
      </c>
      <c r="R1296" s="2">
        <v>44196</v>
      </c>
      <c r="S1296" s="2">
        <v>44561</v>
      </c>
      <c r="T1296" s="2"/>
    </row>
    <row r="1297" spans="1:20" x14ac:dyDescent="0.25">
      <c r="D1297">
        <v>14.697100000000001</v>
      </c>
      <c r="E1297">
        <v>15.470599999999999</v>
      </c>
      <c r="F1297">
        <v>6.6425000000000001</v>
      </c>
      <c r="G1297">
        <v>6.8402000000000003</v>
      </c>
      <c r="H1297">
        <v>12.0975</v>
      </c>
      <c r="I1297">
        <v>7.0349000000000004</v>
      </c>
      <c r="J1297">
        <v>9.2216000000000005</v>
      </c>
      <c r="K1297">
        <v>23.049700000000001</v>
      </c>
      <c r="L1297">
        <v>22.3567</v>
      </c>
      <c r="M1297">
        <v>25.394400000000001</v>
      </c>
      <c r="N1297">
        <v>21.336300000000001</v>
      </c>
      <c r="O1297">
        <v>26.857900000000001</v>
      </c>
      <c r="P1297">
        <v>16.2196</v>
      </c>
      <c r="Q1297">
        <v>16.097899999999999</v>
      </c>
      <c r="R1297">
        <v>16.455300000000001</v>
      </c>
      <c r="S1297">
        <v>17.305299999999999</v>
      </c>
    </row>
    <row r="1298" spans="1:20" x14ac:dyDescent="0.25">
      <c r="A1298" s="5" t="s">
        <v>650</v>
      </c>
      <c r="B1298" t="s">
        <v>1163</v>
      </c>
      <c r="C1298" t="s">
        <v>1199</v>
      </c>
      <c r="D1298" s="2">
        <f>_xll.BDH($A1298, $D$1, $B1298, $C1298, "Direction", "H", "Period", "Y","cols=12;rows=2")</f>
        <v>39080</v>
      </c>
      <c r="E1298" s="2">
        <v>39447</v>
      </c>
      <c r="F1298" s="2">
        <v>39813</v>
      </c>
      <c r="G1298" s="2">
        <v>40178</v>
      </c>
      <c r="H1298" s="2">
        <v>40543</v>
      </c>
      <c r="I1298" s="2">
        <v>40907</v>
      </c>
      <c r="J1298" s="2">
        <v>42734</v>
      </c>
      <c r="K1298" s="2">
        <v>43098</v>
      </c>
      <c r="L1298" s="2">
        <v>43465</v>
      </c>
      <c r="M1298" s="2">
        <v>43830</v>
      </c>
      <c r="N1298" s="2">
        <v>44196</v>
      </c>
      <c r="O1298" s="2">
        <v>44561</v>
      </c>
      <c r="P1298" s="2"/>
      <c r="Q1298" s="2"/>
      <c r="R1298" s="2"/>
      <c r="S1298" s="2"/>
    </row>
    <row r="1299" spans="1:20" x14ac:dyDescent="0.25">
      <c r="D1299">
        <v>15.2193</v>
      </c>
      <c r="E1299">
        <v>6.3118999999999996</v>
      </c>
      <c r="F1299">
        <v>1.2702</v>
      </c>
      <c r="G1299">
        <v>5.2686999999999999</v>
      </c>
      <c r="H1299">
        <v>12.7369</v>
      </c>
      <c r="I1299">
        <v>11.5617</v>
      </c>
      <c r="J1299">
        <v>19.201799999999999</v>
      </c>
      <c r="K1299">
        <v>15.2668</v>
      </c>
      <c r="L1299">
        <v>7.1269</v>
      </c>
      <c r="M1299">
        <v>11.9841</v>
      </c>
      <c r="N1299">
        <v>5.6280000000000001</v>
      </c>
      <c r="O1299">
        <v>14.062099999999999</v>
      </c>
    </row>
    <row r="1300" spans="1:20" x14ac:dyDescent="0.25">
      <c r="A1300" s="5" t="s">
        <v>651</v>
      </c>
      <c r="B1300" t="s">
        <v>1163</v>
      </c>
      <c r="C1300" t="s">
        <v>1184</v>
      </c>
      <c r="D1300" s="2">
        <f>_xll.BDH($A1300, $D$1, $B1300, $C1300, "Direction", "H", "Period", "Y","cols=8;rows=2")</f>
        <v>39080</v>
      </c>
      <c r="E1300" s="2">
        <v>39447</v>
      </c>
      <c r="F1300" s="2">
        <v>39813</v>
      </c>
      <c r="G1300" s="2">
        <v>40178</v>
      </c>
      <c r="H1300" s="2">
        <v>40543</v>
      </c>
      <c r="I1300" s="2">
        <v>40907</v>
      </c>
      <c r="J1300" s="2">
        <v>41274</v>
      </c>
      <c r="K1300" s="2">
        <v>41639</v>
      </c>
    </row>
    <row r="1301" spans="1:20" x14ac:dyDescent="0.25">
      <c r="D1301">
        <v>7.4432</v>
      </c>
      <c r="E1301">
        <v>15.821899999999999</v>
      </c>
      <c r="F1301">
        <v>3.5314999999999999</v>
      </c>
      <c r="G1301">
        <v>4.0395000000000003</v>
      </c>
      <c r="H1301">
        <v>14.1739</v>
      </c>
      <c r="I1301">
        <v>10.9603</v>
      </c>
      <c r="J1301">
        <v>12.958299999999999</v>
      </c>
      <c r="K1301">
        <v>14.4499</v>
      </c>
    </row>
    <row r="1302" spans="1:20" x14ac:dyDescent="0.25">
      <c r="A1302" s="5" t="s">
        <v>652</v>
      </c>
      <c r="B1302" t="s">
        <v>1163</v>
      </c>
      <c r="C1302" t="s">
        <v>1199</v>
      </c>
      <c r="D1302" s="2">
        <f>_xll.BDH($A1302, $D$1, $B1302, $C1302, "Direction", "H", "Period", "Y","cols=16;rows=2")</f>
        <v>39080</v>
      </c>
      <c r="E1302" s="2">
        <v>39447</v>
      </c>
      <c r="F1302" s="2">
        <v>39813</v>
      </c>
      <c r="G1302" s="2">
        <v>40178</v>
      </c>
      <c r="H1302" s="2">
        <v>40543</v>
      </c>
      <c r="I1302" s="2">
        <v>40907</v>
      </c>
      <c r="J1302" s="2">
        <v>41274</v>
      </c>
      <c r="K1302" s="2">
        <v>41639</v>
      </c>
      <c r="L1302" s="2">
        <v>42004</v>
      </c>
      <c r="M1302" s="2">
        <v>42369</v>
      </c>
      <c r="N1302" s="2">
        <v>42734</v>
      </c>
      <c r="O1302" s="2">
        <v>43098</v>
      </c>
      <c r="P1302" s="2">
        <v>43465</v>
      </c>
      <c r="Q1302" s="2">
        <v>43830</v>
      </c>
      <c r="R1302" s="2">
        <v>44196</v>
      </c>
      <c r="S1302" s="2">
        <v>44561</v>
      </c>
      <c r="T1302" s="2"/>
    </row>
    <row r="1303" spans="1:20" x14ac:dyDescent="0.25">
      <c r="D1303">
        <v>16.771799999999999</v>
      </c>
      <c r="E1303">
        <v>17.979299999999999</v>
      </c>
      <c r="F1303">
        <v>2.6976</v>
      </c>
      <c r="G1303">
        <v>4.5106999999999999</v>
      </c>
      <c r="H1303">
        <v>8.0202000000000009</v>
      </c>
      <c r="I1303">
        <v>5.5019</v>
      </c>
      <c r="J1303">
        <v>9.1011000000000006</v>
      </c>
      <c r="K1303">
        <v>17.139399999999998</v>
      </c>
      <c r="L1303">
        <v>10.5624</v>
      </c>
      <c r="M1303">
        <v>7.1856</v>
      </c>
      <c r="N1303">
        <v>7.9147999999999996</v>
      </c>
      <c r="O1303">
        <v>17.147300000000001</v>
      </c>
      <c r="P1303">
        <v>5.8514999999999997</v>
      </c>
      <c r="Q1303">
        <v>9.5421999999999993</v>
      </c>
      <c r="R1303">
        <v>5.2039999999999997</v>
      </c>
      <c r="S1303">
        <v>10.641999999999999</v>
      </c>
    </row>
    <row r="1304" spans="1:20" x14ac:dyDescent="0.25">
      <c r="A1304" s="5" t="s">
        <v>653</v>
      </c>
      <c r="B1304" t="s">
        <v>1163</v>
      </c>
      <c r="C1304" t="s">
        <v>1199</v>
      </c>
      <c r="D1304" s="2">
        <f>_xll.BDH($A1304, $D$1, $B1304, $C1304, "Direction", "H", "Period", "Y","cols=13;rows=2")</f>
        <v>39447</v>
      </c>
      <c r="E1304" s="2">
        <v>39813</v>
      </c>
      <c r="F1304" s="2">
        <v>40178</v>
      </c>
      <c r="G1304" s="2">
        <v>40543</v>
      </c>
      <c r="H1304" s="2">
        <v>40907</v>
      </c>
      <c r="I1304" s="2">
        <v>41274</v>
      </c>
      <c r="J1304" s="2">
        <v>42369</v>
      </c>
      <c r="K1304" s="2">
        <v>42734</v>
      </c>
      <c r="L1304" s="2">
        <v>43098</v>
      </c>
      <c r="M1304" s="2">
        <v>43465</v>
      </c>
      <c r="N1304" s="2">
        <v>43830</v>
      </c>
      <c r="O1304" s="2">
        <v>44196</v>
      </c>
      <c r="P1304" s="2">
        <v>44561</v>
      </c>
      <c r="Q1304" s="2"/>
      <c r="R1304" s="2"/>
      <c r="S1304" s="2"/>
      <c r="T1304" s="2"/>
    </row>
    <row r="1305" spans="1:20" x14ac:dyDescent="0.25">
      <c r="D1305">
        <v>3.0518000000000001</v>
      </c>
      <c r="E1305">
        <v>1.1894</v>
      </c>
      <c r="F1305">
        <v>3.0185</v>
      </c>
      <c r="G1305">
        <v>5.3494999999999999</v>
      </c>
      <c r="H1305">
        <v>212.36840000000001</v>
      </c>
      <c r="I1305">
        <v>352.65620000000001</v>
      </c>
      <c r="J1305">
        <v>16.751300000000001</v>
      </c>
      <c r="K1305">
        <v>16.4068</v>
      </c>
      <c r="L1305">
        <v>43.424599999999998</v>
      </c>
      <c r="M1305">
        <v>23.941600000000001</v>
      </c>
      <c r="N1305">
        <v>22.0319</v>
      </c>
      <c r="O1305">
        <v>17.7197</v>
      </c>
      <c r="P1305">
        <v>73.280900000000003</v>
      </c>
    </row>
    <row r="1306" spans="1:20" x14ac:dyDescent="0.25">
      <c r="A1306" s="5" t="s">
        <v>654</v>
      </c>
      <c r="B1306" t="s">
        <v>1163</v>
      </c>
      <c r="C1306" t="s">
        <v>1182</v>
      </c>
      <c r="D1306" s="2" t="str">
        <f>_xll.BDH($A1306, $D$1, $B1306, $C1306, "Direction", "H", "Period", "Y")</f>
        <v>#N/A N/A</v>
      </c>
      <c r="E1306" s="2"/>
      <c r="F1306" s="2"/>
      <c r="G1306" s="2"/>
      <c r="H1306" s="2"/>
    </row>
    <row r="1308" spans="1:20" x14ac:dyDescent="0.25">
      <c r="A1308" s="5" t="s">
        <v>655</v>
      </c>
      <c r="B1308" t="s">
        <v>1163</v>
      </c>
      <c r="C1308" t="s">
        <v>1183</v>
      </c>
      <c r="D1308" s="2">
        <f>_xll.BDH($A1308, $D$1, $B1308, $C1308, "Direction", "H", "Period", "Y","cols=1;rows=2")</f>
        <v>39080</v>
      </c>
    </row>
    <row r="1309" spans="1:20" x14ac:dyDescent="0.25">
      <c r="D1309">
        <v>7.2401</v>
      </c>
    </row>
    <row r="1310" spans="1:20" x14ac:dyDescent="0.25">
      <c r="A1310" s="5" t="s">
        <v>656</v>
      </c>
      <c r="B1310" t="s">
        <v>1163</v>
      </c>
      <c r="C1310" t="s">
        <v>1199</v>
      </c>
      <c r="D1310" s="2">
        <f>_xll.BDH($A1310, $D$1, $B1310, $C1310, "Direction", "H", "Period", "Y","cols=16;rows=2")</f>
        <v>39080</v>
      </c>
      <c r="E1310" s="2">
        <v>39447</v>
      </c>
      <c r="F1310" s="2">
        <v>39813</v>
      </c>
      <c r="G1310" s="2">
        <v>40178</v>
      </c>
      <c r="H1310" s="2">
        <v>40543</v>
      </c>
      <c r="I1310" s="2">
        <v>40907</v>
      </c>
      <c r="J1310" s="2">
        <v>41274</v>
      </c>
      <c r="K1310" s="2">
        <v>41639</v>
      </c>
      <c r="L1310" s="2">
        <v>42004</v>
      </c>
      <c r="M1310" s="2">
        <v>42369</v>
      </c>
      <c r="N1310" s="2">
        <v>42734</v>
      </c>
      <c r="O1310" s="2">
        <v>43098</v>
      </c>
      <c r="P1310" s="2">
        <v>43465</v>
      </c>
      <c r="Q1310" s="2">
        <v>43830</v>
      </c>
      <c r="R1310" s="2">
        <v>44196</v>
      </c>
      <c r="S1310" s="2">
        <v>44561</v>
      </c>
      <c r="T1310" s="2"/>
    </row>
    <row r="1311" spans="1:20" x14ac:dyDescent="0.25">
      <c r="D1311">
        <v>15.329000000000001</v>
      </c>
      <c r="E1311">
        <v>14.0276</v>
      </c>
      <c r="F1311">
        <v>7.3994</v>
      </c>
      <c r="G1311">
        <v>13.864800000000001</v>
      </c>
      <c r="H1311">
        <v>14.423299999999999</v>
      </c>
      <c r="I1311">
        <v>14.7599</v>
      </c>
      <c r="J1311">
        <v>13.200699999999999</v>
      </c>
      <c r="K1311">
        <v>11.6732</v>
      </c>
      <c r="L1311">
        <v>14.2348</v>
      </c>
      <c r="M1311">
        <v>22.639299999999999</v>
      </c>
      <c r="N1311">
        <v>16.006599999999999</v>
      </c>
      <c r="O1311">
        <v>17.226400000000002</v>
      </c>
      <c r="P1311">
        <v>14.7006</v>
      </c>
      <c r="Q1311">
        <v>19.151</v>
      </c>
      <c r="R1311">
        <v>16.823899999999998</v>
      </c>
      <c r="S1311">
        <v>10.525399999999999</v>
      </c>
    </row>
    <row r="1312" spans="1:20" x14ac:dyDescent="0.25">
      <c r="A1312" s="5" t="s">
        <v>657</v>
      </c>
      <c r="B1312" t="s">
        <v>1163</v>
      </c>
      <c r="C1312" t="s">
        <v>1199</v>
      </c>
      <c r="D1312" s="2">
        <f>_xll.BDH($A1312, $D$1, $B1312, $C1312, "Direction", "H", "Period", "Y","cols=16;rows=2")</f>
        <v>39080</v>
      </c>
      <c r="E1312" s="2">
        <v>39447</v>
      </c>
      <c r="F1312" s="2">
        <v>39813</v>
      </c>
      <c r="G1312" s="2">
        <v>40178</v>
      </c>
      <c r="H1312" s="2">
        <v>40543</v>
      </c>
      <c r="I1312" s="2">
        <v>40907</v>
      </c>
      <c r="J1312" s="2">
        <v>41274</v>
      </c>
      <c r="K1312" s="2">
        <v>41639</v>
      </c>
      <c r="L1312" s="2">
        <v>42004</v>
      </c>
      <c r="M1312" s="2">
        <v>42369</v>
      </c>
      <c r="N1312" s="2">
        <v>42734</v>
      </c>
      <c r="O1312" s="2">
        <v>43098</v>
      </c>
      <c r="P1312" s="2">
        <v>43465</v>
      </c>
      <c r="Q1312" s="2">
        <v>43830</v>
      </c>
      <c r="R1312" s="2">
        <v>44196</v>
      </c>
      <c r="S1312" s="2">
        <v>44561</v>
      </c>
      <c r="T1312" s="2"/>
    </row>
    <row r="1313" spans="1:20" x14ac:dyDescent="0.25">
      <c r="D1313">
        <v>15.256</v>
      </c>
      <c r="E1313">
        <v>7.8685</v>
      </c>
      <c r="F1313">
        <v>10.676299999999999</v>
      </c>
      <c r="G1313">
        <v>4.7545999999999999</v>
      </c>
      <c r="H1313">
        <v>4.4854000000000003</v>
      </c>
      <c r="I1313">
        <v>7.3601999999999999</v>
      </c>
      <c r="J1313">
        <v>5.7530000000000001</v>
      </c>
      <c r="K1313">
        <v>8.9634</v>
      </c>
      <c r="L1313">
        <v>12.0474</v>
      </c>
      <c r="M1313">
        <v>8.4040999999999997</v>
      </c>
      <c r="N1313">
        <v>7.1536</v>
      </c>
      <c r="O1313">
        <v>9.2331000000000003</v>
      </c>
      <c r="P1313">
        <v>5.3166000000000002</v>
      </c>
      <c r="Q1313">
        <v>10.614699999999999</v>
      </c>
      <c r="R1313">
        <v>6.0381</v>
      </c>
      <c r="S1313">
        <v>8.2393000000000001</v>
      </c>
    </row>
    <row r="1314" spans="1:20" x14ac:dyDescent="0.25">
      <c r="A1314" s="5" t="s">
        <v>658</v>
      </c>
      <c r="B1314" t="s">
        <v>1163</v>
      </c>
      <c r="C1314" t="s">
        <v>1183</v>
      </c>
      <c r="D1314" s="2">
        <f>_xll.BDH($A1314, $D$1, $B1314, $C1314, "Direction", "H", "Period", "Y","cols=1;rows=2")</f>
        <v>39080</v>
      </c>
    </row>
    <row r="1315" spans="1:20" x14ac:dyDescent="0.25">
      <c r="D1315">
        <v>29.820900000000002</v>
      </c>
    </row>
    <row r="1316" spans="1:20" x14ac:dyDescent="0.25">
      <c r="A1316" s="5" t="s">
        <v>659</v>
      </c>
      <c r="B1316" t="s">
        <v>1163</v>
      </c>
      <c r="C1316" t="s">
        <v>1199</v>
      </c>
      <c r="D1316" s="2">
        <f>_xll.BDH($A1316, $D$1, $B1316, $C1316, "Direction", "H", "Period", "Y","cols=16;rows=2")</f>
        <v>39080</v>
      </c>
      <c r="E1316" s="2">
        <v>39447</v>
      </c>
      <c r="F1316" s="2">
        <v>39813</v>
      </c>
      <c r="G1316" s="2">
        <v>40178</v>
      </c>
      <c r="H1316" s="2">
        <v>40543</v>
      </c>
      <c r="I1316" s="2">
        <v>40907</v>
      </c>
      <c r="J1316" s="2">
        <v>41274</v>
      </c>
      <c r="K1316" s="2">
        <v>41639</v>
      </c>
      <c r="L1316" s="2">
        <v>42004</v>
      </c>
      <c r="M1316" s="2">
        <v>42369</v>
      </c>
      <c r="N1316" s="2">
        <v>42734</v>
      </c>
      <c r="O1316" s="2">
        <v>43098</v>
      </c>
      <c r="P1316" s="2">
        <v>43465</v>
      </c>
      <c r="Q1316" s="2">
        <v>43830</v>
      </c>
      <c r="R1316" s="2">
        <v>44196</v>
      </c>
      <c r="S1316" s="2">
        <v>44561</v>
      </c>
      <c r="T1316" s="2"/>
    </row>
    <row r="1317" spans="1:20" x14ac:dyDescent="0.25">
      <c r="D1317">
        <v>17.950900000000001</v>
      </c>
      <c r="E1317">
        <v>12.0974</v>
      </c>
      <c r="F1317">
        <v>12.4199</v>
      </c>
      <c r="G1317">
        <v>12.322100000000001</v>
      </c>
      <c r="H1317">
        <v>15.667</v>
      </c>
      <c r="I1317">
        <v>18.955500000000001</v>
      </c>
      <c r="J1317">
        <v>19.231100000000001</v>
      </c>
      <c r="K1317">
        <v>18.0623</v>
      </c>
      <c r="L1317">
        <v>19.856400000000001</v>
      </c>
      <c r="M1317">
        <v>24.468399999999999</v>
      </c>
      <c r="N1317">
        <v>19.886500000000002</v>
      </c>
      <c r="O1317">
        <v>18.3659</v>
      </c>
      <c r="P1317">
        <v>17.063600000000001</v>
      </c>
      <c r="Q1317">
        <v>17.951000000000001</v>
      </c>
      <c r="R1317">
        <v>19.724799999999998</v>
      </c>
      <c r="S1317">
        <v>25.749300000000002</v>
      </c>
    </row>
    <row r="1318" spans="1:20" x14ac:dyDescent="0.25">
      <c r="A1318" s="5" t="s">
        <v>660</v>
      </c>
      <c r="B1318" t="s">
        <v>1163</v>
      </c>
      <c r="C1318" t="s">
        <v>1194</v>
      </c>
      <c r="D1318" s="2">
        <f>_xll.BDH($A1318, $D$1, $B1318, $C1318, "Direction", "H", "Period", "Y","cols=12;rows=2")</f>
        <v>39080</v>
      </c>
      <c r="E1318" s="2">
        <v>39447</v>
      </c>
      <c r="F1318" s="2">
        <v>39813</v>
      </c>
      <c r="G1318" s="2">
        <v>40178</v>
      </c>
      <c r="H1318" s="2">
        <v>40543</v>
      </c>
      <c r="I1318" s="2">
        <v>40907</v>
      </c>
      <c r="J1318" s="2">
        <v>41274</v>
      </c>
      <c r="K1318" s="2">
        <v>41639</v>
      </c>
      <c r="L1318" s="2">
        <v>42004</v>
      </c>
      <c r="M1318" s="2">
        <v>42369</v>
      </c>
      <c r="N1318" s="2">
        <v>42734</v>
      </c>
      <c r="O1318" s="2">
        <v>43098</v>
      </c>
    </row>
    <row r="1319" spans="1:20" x14ac:dyDescent="0.25">
      <c r="D1319">
        <v>8.3720999999999997</v>
      </c>
      <c r="E1319">
        <v>7.9099000000000004</v>
      </c>
      <c r="F1319">
        <v>2.3872</v>
      </c>
      <c r="G1319">
        <v>4.7853000000000003</v>
      </c>
      <c r="H1319">
        <v>3.9447999999999999</v>
      </c>
      <c r="I1319">
        <v>4.3365</v>
      </c>
      <c r="J1319">
        <v>3.2604000000000002</v>
      </c>
      <c r="K1319">
        <v>3.3509000000000002</v>
      </c>
      <c r="L1319">
        <v>3.0028000000000001</v>
      </c>
      <c r="M1319">
        <v>2.8761000000000001</v>
      </c>
      <c r="N1319">
        <v>8.9210999999999991</v>
      </c>
      <c r="O1319">
        <v>8.8981999999999992</v>
      </c>
    </row>
    <row r="1320" spans="1:20" x14ac:dyDescent="0.25">
      <c r="A1320" s="5" t="s">
        <v>661</v>
      </c>
      <c r="B1320" t="s">
        <v>1163</v>
      </c>
      <c r="C1320" t="s">
        <v>1192</v>
      </c>
      <c r="D1320" s="2">
        <f>_xll.BDH($A1320, $D$1, $B1320, $C1320, "Direction", "H", "Period", "Y","cols=10;rows=2")</f>
        <v>39080</v>
      </c>
      <c r="E1320" s="2">
        <v>39447</v>
      </c>
      <c r="F1320" s="2">
        <v>39813</v>
      </c>
      <c r="G1320" s="2">
        <v>40178</v>
      </c>
      <c r="H1320" s="2">
        <v>40543</v>
      </c>
      <c r="I1320" s="2">
        <v>40907</v>
      </c>
      <c r="J1320" s="2">
        <v>41274</v>
      </c>
      <c r="K1320" s="2">
        <v>41639</v>
      </c>
      <c r="L1320" s="2">
        <v>42004</v>
      </c>
      <c r="M1320" s="2">
        <v>42369</v>
      </c>
      <c r="N1320" s="2"/>
    </row>
    <row r="1321" spans="1:20" x14ac:dyDescent="0.25">
      <c r="D1321">
        <v>5.8155000000000001</v>
      </c>
      <c r="E1321">
        <v>5.5777000000000001</v>
      </c>
      <c r="F1321">
        <v>2.3045</v>
      </c>
      <c r="G1321">
        <v>3.8355999999999999</v>
      </c>
      <c r="H1321">
        <v>6.0430000000000001</v>
      </c>
      <c r="I1321">
        <v>3.4182000000000001</v>
      </c>
      <c r="J1321">
        <v>2.6812</v>
      </c>
      <c r="K1321">
        <v>3.5242</v>
      </c>
      <c r="L1321">
        <v>2.1175000000000002</v>
      </c>
      <c r="M1321">
        <v>2.8115000000000001</v>
      </c>
    </row>
    <row r="1322" spans="1:20" x14ac:dyDescent="0.25">
      <c r="A1322" s="5" t="s">
        <v>662</v>
      </c>
      <c r="B1322" t="s">
        <v>1163</v>
      </c>
      <c r="C1322" t="s">
        <v>1198</v>
      </c>
      <c r="D1322" s="2">
        <f>_xll.BDH($A1322, $D$1, $B1322, $C1322, "Direction", "H", "Period", "Y","cols=3;rows=2")</f>
        <v>39080</v>
      </c>
      <c r="E1322" s="2">
        <v>39447</v>
      </c>
      <c r="F1322" s="2">
        <v>39813</v>
      </c>
      <c r="G1322" s="2"/>
    </row>
    <row r="1323" spans="1:20" x14ac:dyDescent="0.25">
      <c r="D1323">
        <v>1.0381</v>
      </c>
      <c r="E1323">
        <v>0.87090000000000001</v>
      </c>
      <c r="F1323">
        <v>0.33090000000000003</v>
      </c>
    </row>
    <row r="1324" spans="1:20" x14ac:dyDescent="0.25">
      <c r="A1324" s="5" t="s">
        <v>663</v>
      </c>
      <c r="B1324" t="s">
        <v>1163</v>
      </c>
      <c r="C1324" t="s">
        <v>1202</v>
      </c>
      <c r="D1324" s="2">
        <f>_xll.BDH($A1324, $D$1, $B1324, $C1324, "Direction", "H", "Period", "Y","cols=16;rows=2")</f>
        <v>39080</v>
      </c>
      <c r="E1324" s="2">
        <v>39447</v>
      </c>
      <c r="F1324" s="2">
        <v>39813</v>
      </c>
      <c r="G1324" s="2">
        <v>40178</v>
      </c>
      <c r="H1324" s="2">
        <v>40543</v>
      </c>
      <c r="I1324" s="2">
        <v>40907</v>
      </c>
      <c r="J1324" s="2">
        <v>41274</v>
      </c>
      <c r="K1324" s="2">
        <v>41639</v>
      </c>
      <c r="L1324" s="2">
        <v>42004</v>
      </c>
      <c r="M1324" s="2">
        <v>42369</v>
      </c>
      <c r="N1324" s="2">
        <v>42734</v>
      </c>
      <c r="O1324" s="2">
        <v>43098</v>
      </c>
      <c r="P1324" s="2">
        <v>43465</v>
      </c>
      <c r="Q1324" s="2">
        <v>43830</v>
      </c>
      <c r="R1324" s="2">
        <v>44196</v>
      </c>
      <c r="S1324" s="2">
        <v>44561</v>
      </c>
      <c r="T1324" s="2"/>
    </row>
    <row r="1325" spans="1:20" x14ac:dyDescent="0.25">
      <c r="D1325">
        <v>7.9394</v>
      </c>
      <c r="E1325">
        <v>19.749500000000001</v>
      </c>
      <c r="F1325">
        <v>3.8144999999999998</v>
      </c>
      <c r="G1325">
        <v>7.89</v>
      </c>
      <c r="H1325">
        <v>16.389800000000001</v>
      </c>
      <c r="I1325">
        <v>12.066000000000001</v>
      </c>
      <c r="J1325">
        <v>42.224499999999999</v>
      </c>
      <c r="K1325">
        <v>8.9882000000000009</v>
      </c>
      <c r="L1325">
        <v>10.7295</v>
      </c>
      <c r="M1325">
        <v>9.7302</v>
      </c>
      <c r="N1325">
        <v>14.664</v>
      </c>
      <c r="O1325">
        <v>16.3216</v>
      </c>
      <c r="P1325">
        <v>18.646100000000001</v>
      </c>
      <c r="Q1325">
        <v>13.402100000000001</v>
      </c>
      <c r="R1325">
        <v>5.6936999999999998</v>
      </c>
      <c r="S1325">
        <v>17.973500000000001</v>
      </c>
    </row>
    <row r="1326" spans="1:20" x14ac:dyDescent="0.25">
      <c r="A1326" s="5" t="s">
        <v>664</v>
      </c>
      <c r="B1326" t="s">
        <v>1163</v>
      </c>
      <c r="C1326" t="s">
        <v>1192</v>
      </c>
      <c r="D1326" s="2">
        <f>_xll.BDH($A1326, $D$1, $B1326, $C1326, "Direction", "H", "Period", "Y","cols=10;rows=2")</f>
        <v>39080</v>
      </c>
      <c r="E1326" s="2">
        <v>39447</v>
      </c>
      <c r="F1326" s="2">
        <v>39813</v>
      </c>
      <c r="G1326" s="2">
        <v>40178</v>
      </c>
      <c r="H1326" s="2">
        <v>40543</v>
      </c>
      <c r="I1326" s="2">
        <v>40907</v>
      </c>
      <c r="J1326" s="2">
        <v>41274</v>
      </c>
      <c r="K1326" s="2">
        <v>41639</v>
      </c>
      <c r="L1326" s="2">
        <v>42004</v>
      </c>
      <c r="M1326" s="2">
        <v>42369</v>
      </c>
    </row>
    <row r="1327" spans="1:20" x14ac:dyDescent="0.25">
      <c r="D1327">
        <v>4.7202000000000002</v>
      </c>
      <c r="E1327">
        <v>2.3357000000000001</v>
      </c>
      <c r="F1327">
        <v>0.22520000000000001</v>
      </c>
      <c r="G1327">
        <v>2.6515</v>
      </c>
      <c r="H1327">
        <v>4.8124000000000002</v>
      </c>
      <c r="I1327">
        <v>1.0283</v>
      </c>
      <c r="J1327">
        <v>3.8378000000000001</v>
      </c>
      <c r="K1327">
        <v>5.4793000000000003</v>
      </c>
      <c r="L1327">
        <v>1.7306999999999999</v>
      </c>
      <c r="M1327">
        <v>1.1660999999999999</v>
      </c>
    </row>
    <row r="1328" spans="1:20" x14ac:dyDescent="0.25">
      <c r="A1328" s="5" t="s">
        <v>665</v>
      </c>
      <c r="B1328" t="s">
        <v>1164</v>
      </c>
      <c r="C1328" t="s">
        <v>1182</v>
      </c>
      <c r="D1328" s="2">
        <f>_xll.BDH($A1328, $D$1, $B1328, $C1328, "Direction", "H", "Period", "Y","cols=3;rows=2")</f>
        <v>39447</v>
      </c>
      <c r="E1328" s="2">
        <v>39813</v>
      </c>
      <c r="F1328" s="2">
        <v>40178</v>
      </c>
    </row>
    <row r="1329" spans="1:19" x14ac:dyDescent="0.25">
      <c r="D1329">
        <v>4.6327999999999996</v>
      </c>
      <c r="E1329">
        <v>3.0034999999999998</v>
      </c>
      <c r="F1329">
        <v>3.5129999999999999</v>
      </c>
    </row>
    <row r="1330" spans="1:19" x14ac:dyDescent="0.25">
      <c r="A1330" s="5" t="s">
        <v>666</v>
      </c>
      <c r="B1330" t="s">
        <v>1164</v>
      </c>
      <c r="C1330" t="s">
        <v>1199</v>
      </c>
      <c r="D1330" s="2">
        <f>_xll.BDH($A1330, $D$1, $B1330, $C1330, "Direction", "H", "Period", "Y","cols=15;rows=2")</f>
        <v>39447</v>
      </c>
      <c r="E1330" s="2">
        <v>39813</v>
      </c>
      <c r="F1330" s="2">
        <v>40178</v>
      </c>
      <c r="G1330" s="2">
        <v>40543</v>
      </c>
      <c r="H1330" s="2">
        <v>40907</v>
      </c>
      <c r="I1330" s="2">
        <v>41274</v>
      </c>
      <c r="J1330" s="2">
        <v>41639</v>
      </c>
      <c r="K1330" s="2">
        <v>42004</v>
      </c>
      <c r="L1330" s="2">
        <v>42369</v>
      </c>
      <c r="M1330" s="2">
        <v>42734</v>
      </c>
      <c r="N1330" s="2">
        <v>43098</v>
      </c>
      <c r="O1330" s="2">
        <v>43465</v>
      </c>
      <c r="P1330" s="2">
        <v>43830</v>
      </c>
      <c r="Q1330" s="2">
        <v>44196</v>
      </c>
      <c r="R1330" s="2">
        <v>44561</v>
      </c>
      <c r="S1330" s="2"/>
    </row>
    <row r="1331" spans="1:19" x14ac:dyDescent="0.25">
      <c r="D1331">
        <v>16.362200000000001</v>
      </c>
      <c r="E1331">
        <v>12.9778</v>
      </c>
      <c r="F1331">
        <v>8.8119999999999994</v>
      </c>
      <c r="G1331">
        <v>9.1936</v>
      </c>
      <c r="H1331">
        <v>8.8606999999999996</v>
      </c>
      <c r="I1331">
        <v>12.9931</v>
      </c>
      <c r="J1331">
        <v>14.9131</v>
      </c>
      <c r="K1331">
        <v>13.499000000000001</v>
      </c>
      <c r="L1331">
        <v>15.8934</v>
      </c>
      <c r="M1331">
        <v>16.361599999999999</v>
      </c>
      <c r="N1331">
        <v>18.665900000000001</v>
      </c>
      <c r="O1331">
        <v>19.2012</v>
      </c>
      <c r="P1331">
        <v>21.193999999999999</v>
      </c>
      <c r="Q1331">
        <v>18.453199999999999</v>
      </c>
      <c r="R1331">
        <v>17.047899999999998</v>
      </c>
    </row>
    <row r="1332" spans="1:19" x14ac:dyDescent="0.25">
      <c r="A1332" s="5" t="s">
        <v>667</v>
      </c>
      <c r="B1332" t="s">
        <v>1164</v>
      </c>
      <c r="C1332" t="s">
        <v>1182</v>
      </c>
      <c r="D1332" s="2">
        <f>_xll.BDH($A1332, $D$1, $B1332, $C1332, "Direction", "H", "Period", "Y","cols=3;rows=2")</f>
        <v>39447</v>
      </c>
      <c r="E1332" s="2">
        <v>39813</v>
      </c>
      <c r="F1332" s="2">
        <v>40178</v>
      </c>
    </row>
    <row r="1333" spans="1:19" x14ac:dyDescent="0.25">
      <c r="D1333">
        <v>26.827300000000001</v>
      </c>
      <c r="E1333">
        <v>5.0781000000000001</v>
      </c>
      <c r="F1333">
        <v>133.1694</v>
      </c>
    </row>
    <row r="1334" spans="1:19" x14ac:dyDescent="0.25">
      <c r="A1334" s="5" t="s">
        <v>668</v>
      </c>
      <c r="B1334" t="s">
        <v>1164</v>
      </c>
      <c r="C1334" t="s">
        <v>1199</v>
      </c>
      <c r="D1334" s="2">
        <f>_xll.BDH($A1334, $D$1, $B1334, $C1334, "Direction", "H", "Period", "Y","cols=15;rows=2")</f>
        <v>39447</v>
      </c>
      <c r="E1334" s="2">
        <v>39813</v>
      </c>
      <c r="F1334" s="2">
        <v>40178</v>
      </c>
      <c r="G1334" s="2">
        <v>40543</v>
      </c>
      <c r="H1334" s="2">
        <v>40907</v>
      </c>
      <c r="I1334" s="2">
        <v>41274</v>
      </c>
      <c r="J1334" s="2">
        <v>41639</v>
      </c>
      <c r="K1334" s="2">
        <v>42004</v>
      </c>
      <c r="L1334" s="2">
        <v>42369</v>
      </c>
      <c r="M1334" s="2">
        <v>42734</v>
      </c>
      <c r="N1334" s="2">
        <v>43098</v>
      </c>
      <c r="O1334" s="2">
        <v>43465</v>
      </c>
      <c r="P1334" s="2">
        <v>43830</v>
      </c>
      <c r="Q1334" s="2">
        <v>44196</v>
      </c>
      <c r="R1334" s="2">
        <v>44561</v>
      </c>
      <c r="S1334" s="2"/>
    </row>
    <row r="1335" spans="1:19" x14ac:dyDescent="0.25">
      <c r="D1335">
        <v>15.0398</v>
      </c>
      <c r="E1335">
        <v>10.3392</v>
      </c>
      <c r="F1335">
        <v>12.274900000000001</v>
      </c>
      <c r="G1335">
        <v>11.392799999999999</v>
      </c>
      <c r="H1335">
        <v>11.3626</v>
      </c>
      <c r="I1335">
        <v>14.01</v>
      </c>
      <c r="J1335">
        <v>15.087999999999999</v>
      </c>
      <c r="K1335">
        <v>15.608599999999999</v>
      </c>
      <c r="L1335">
        <v>16.562899999999999</v>
      </c>
      <c r="M1335">
        <v>21.331099999999999</v>
      </c>
      <c r="N1335">
        <v>12.132300000000001</v>
      </c>
      <c r="O1335">
        <v>15.4711</v>
      </c>
      <c r="P1335">
        <v>20.335599999999999</v>
      </c>
      <c r="Q1335">
        <v>18.806999999999999</v>
      </c>
      <c r="R1335">
        <v>28.080100000000002</v>
      </c>
    </row>
    <row r="1336" spans="1:19" x14ac:dyDescent="0.25">
      <c r="A1336" s="5" t="s">
        <v>669</v>
      </c>
      <c r="B1336" t="s">
        <v>1164</v>
      </c>
      <c r="C1336" t="s">
        <v>1202</v>
      </c>
      <c r="D1336" s="2">
        <f>_xll.BDH($A1336, $D$1, $B1336, $C1336, "Direction", "H", "Period", "Y","cols=15;rows=2")</f>
        <v>39447</v>
      </c>
      <c r="E1336" s="2">
        <v>39813</v>
      </c>
      <c r="F1336" s="2">
        <v>40178</v>
      </c>
      <c r="G1336" s="2">
        <v>40543</v>
      </c>
      <c r="H1336" s="2">
        <v>40907</v>
      </c>
      <c r="I1336" s="2">
        <v>41274</v>
      </c>
      <c r="J1336" s="2">
        <v>41639</v>
      </c>
      <c r="K1336" s="2">
        <v>42004</v>
      </c>
      <c r="L1336" s="2">
        <v>42369</v>
      </c>
      <c r="M1336" s="2">
        <v>42734</v>
      </c>
      <c r="N1336" s="2">
        <v>43098</v>
      </c>
      <c r="O1336" s="2">
        <v>43465</v>
      </c>
      <c r="P1336" s="2">
        <v>43830</v>
      </c>
      <c r="Q1336" s="2">
        <v>44196</v>
      </c>
      <c r="R1336" s="2">
        <v>44561</v>
      </c>
      <c r="S1336" s="2"/>
    </row>
    <row r="1337" spans="1:19" x14ac:dyDescent="0.25">
      <c r="D1337">
        <v>16.726500000000001</v>
      </c>
      <c r="E1337">
        <v>8.3497000000000003</v>
      </c>
      <c r="F1337">
        <v>10.8154</v>
      </c>
      <c r="G1337">
        <v>12.4466</v>
      </c>
      <c r="H1337">
        <v>9.8005999999999993</v>
      </c>
      <c r="I1337">
        <v>6.9457000000000004</v>
      </c>
      <c r="J1337">
        <v>8.8199000000000005</v>
      </c>
      <c r="K1337">
        <v>9.1339000000000006</v>
      </c>
      <c r="L1337">
        <v>8.5713000000000008</v>
      </c>
      <c r="M1337">
        <v>10.218999999999999</v>
      </c>
      <c r="N1337">
        <v>11.9876</v>
      </c>
      <c r="O1337">
        <v>9.3848000000000003</v>
      </c>
      <c r="P1337">
        <v>12.5204</v>
      </c>
      <c r="Q1337">
        <v>10.3087</v>
      </c>
      <c r="R1337">
        <v>6.9428000000000001</v>
      </c>
    </row>
    <row r="1338" spans="1:19" x14ac:dyDescent="0.25">
      <c r="A1338" s="5" t="s">
        <v>670</v>
      </c>
      <c r="B1338" t="s">
        <v>1164</v>
      </c>
      <c r="C1338" t="s">
        <v>1196</v>
      </c>
      <c r="D1338" s="2">
        <f>_xll.BDH($A1338, $D$1, $B1338, $C1338, "Direction", "H", "Period", "Y","cols=12;rows=2")</f>
        <v>39447</v>
      </c>
      <c r="E1338" s="2">
        <v>39813</v>
      </c>
      <c r="F1338" s="2">
        <v>40178</v>
      </c>
      <c r="G1338" s="2">
        <v>40543</v>
      </c>
      <c r="H1338" s="2">
        <v>40907</v>
      </c>
      <c r="I1338" s="2">
        <v>41274</v>
      </c>
      <c r="J1338" s="2">
        <v>41639</v>
      </c>
      <c r="K1338" s="2">
        <v>42004</v>
      </c>
      <c r="L1338" s="2">
        <v>42369</v>
      </c>
      <c r="M1338" s="2">
        <v>42734</v>
      </c>
      <c r="N1338" s="2">
        <v>43098</v>
      </c>
      <c r="O1338" s="2">
        <v>43465</v>
      </c>
    </row>
    <row r="1339" spans="1:19" x14ac:dyDescent="0.25">
      <c r="D1339">
        <v>22.977399999999999</v>
      </c>
      <c r="E1339">
        <v>12.406599999999999</v>
      </c>
      <c r="F1339">
        <v>12.7624</v>
      </c>
      <c r="G1339">
        <v>13.7461</v>
      </c>
      <c r="H1339">
        <v>10.207100000000001</v>
      </c>
      <c r="I1339">
        <v>8.2588000000000008</v>
      </c>
      <c r="J1339">
        <v>11.9382</v>
      </c>
      <c r="K1339">
        <v>13.965199999999999</v>
      </c>
      <c r="L1339">
        <v>12.422000000000001</v>
      </c>
      <c r="M1339">
        <v>8.7661999999999995</v>
      </c>
      <c r="N1339">
        <v>8.0912000000000006</v>
      </c>
      <c r="O1339">
        <v>10.008900000000001</v>
      </c>
    </row>
    <row r="1340" spans="1:19" x14ac:dyDescent="0.25">
      <c r="A1340" s="5" t="s">
        <v>671</v>
      </c>
      <c r="B1340" t="s">
        <v>1164</v>
      </c>
      <c r="C1340" t="s">
        <v>1199</v>
      </c>
      <c r="D1340" s="2">
        <f>_xll.BDH($A1340, $D$1, $B1340, $C1340, "Direction", "H", "Period", "Y","cols=15;rows=2")</f>
        <v>39447</v>
      </c>
      <c r="E1340" s="2">
        <v>39813</v>
      </c>
      <c r="F1340" s="2">
        <v>40178</v>
      </c>
      <c r="G1340" s="2">
        <v>40543</v>
      </c>
      <c r="H1340" s="2">
        <v>40907</v>
      </c>
      <c r="I1340" s="2">
        <v>41274</v>
      </c>
      <c r="J1340" s="2">
        <v>41639</v>
      </c>
      <c r="K1340" s="2">
        <v>42004</v>
      </c>
      <c r="L1340" s="2">
        <v>42369</v>
      </c>
      <c r="M1340" s="2">
        <v>42734</v>
      </c>
      <c r="N1340" s="2">
        <v>43098</v>
      </c>
      <c r="O1340" s="2">
        <v>43465</v>
      </c>
      <c r="P1340" s="2">
        <v>43830</v>
      </c>
      <c r="Q1340" s="2">
        <v>44196</v>
      </c>
      <c r="R1340" s="2">
        <v>44561</v>
      </c>
      <c r="S1340" s="2"/>
    </row>
    <row r="1341" spans="1:19" x14ac:dyDescent="0.25">
      <c r="D1341">
        <v>13.4666</v>
      </c>
      <c r="E1341">
        <v>8.6989000000000001</v>
      </c>
      <c r="F1341">
        <v>13.6395</v>
      </c>
      <c r="G1341">
        <v>16.676500000000001</v>
      </c>
      <c r="H1341">
        <v>21.545300000000001</v>
      </c>
      <c r="I1341">
        <v>20.6511</v>
      </c>
      <c r="J1341">
        <v>23.8066</v>
      </c>
      <c r="K1341">
        <v>19.1691</v>
      </c>
      <c r="L1341">
        <v>17.1905</v>
      </c>
      <c r="M1341">
        <v>15.819599999999999</v>
      </c>
      <c r="N1341">
        <v>25.9499</v>
      </c>
      <c r="O1341">
        <v>18.6873</v>
      </c>
      <c r="P1341">
        <v>29.828099999999999</v>
      </c>
      <c r="Q1341">
        <v>42.100099999999998</v>
      </c>
      <c r="R1341">
        <v>36.999600000000001</v>
      </c>
    </row>
    <row r="1342" spans="1:19" x14ac:dyDescent="0.25">
      <c r="A1342" s="5" t="s">
        <v>672</v>
      </c>
      <c r="B1342" t="s">
        <v>1164</v>
      </c>
      <c r="C1342" t="s">
        <v>1180</v>
      </c>
      <c r="D1342" s="2">
        <f>_xll.BDH($A1342, $D$1, $B1342, $C1342, "Direction", "H", "Period", "Y","cols=5;rows=2")</f>
        <v>39447</v>
      </c>
      <c r="E1342" s="2">
        <v>39813</v>
      </c>
      <c r="F1342" s="2">
        <v>40178</v>
      </c>
      <c r="G1342" s="2">
        <v>40543</v>
      </c>
      <c r="H1342" s="2">
        <v>40907</v>
      </c>
    </row>
    <row r="1343" spans="1:19" x14ac:dyDescent="0.25">
      <c r="D1343">
        <v>21.404499999999999</v>
      </c>
      <c r="E1343">
        <v>13.4842</v>
      </c>
      <c r="F1343">
        <v>9.7057000000000002</v>
      </c>
      <c r="G1343">
        <v>8.8764000000000003</v>
      </c>
      <c r="H1343">
        <v>5.2760999999999996</v>
      </c>
    </row>
    <row r="1344" spans="1:19" x14ac:dyDescent="0.25">
      <c r="A1344" s="5" t="s">
        <v>673</v>
      </c>
      <c r="B1344" t="s">
        <v>1164</v>
      </c>
      <c r="C1344" t="s">
        <v>1201</v>
      </c>
      <c r="D1344" s="2">
        <f>_xll.BDH($A1344, $D$1, $B1344, $C1344, "Direction", "H", "Period", "Y","cols=13;rows=2")</f>
        <v>39447</v>
      </c>
      <c r="E1344" s="2">
        <v>39813</v>
      </c>
      <c r="F1344" s="2">
        <v>40178</v>
      </c>
      <c r="G1344" s="2">
        <v>40543</v>
      </c>
      <c r="H1344" s="2">
        <v>40907</v>
      </c>
      <c r="I1344" s="2">
        <v>41274</v>
      </c>
      <c r="J1344" s="2">
        <v>41639</v>
      </c>
      <c r="K1344" s="2">
        <v>42004</v>
      </c>
      <c r="L1344" s="2">
        <v>42369</v>
      </c>
      <c r="M1344" s="2">
        <v>42734</v>
      </c>
      <c r="N1344" s="2">
        <v>43098</v>
      </c>
      <c r="O1344" s="2">
        <v>43465</v>
      </c>
      <c r="P1344" s="2">
        <v>43830</v>
      </c>
    </row>
    <row r="1345" spans="1:19" x14ac:dyDescent="0.25">
      <c r="D1345">
        <v>37.086500000000001</v>
      </c>
      <c r="E1345">
        <v>134.30179999999999</v>
      </c>
      <c r="F1345">
        <v>28.107800000000001</v>
      </c>
      <c r="G1345">
        <v>23.139199999999999</v>
      </c>
      <c r="H1345">
        <v>17.3291</v>
      </c>
      <c r="I1345">
        <v>33.611800000000002</v>
      </c>
      <c r="J1345">
        <v>31.4101</v>
      </c>
      <c r="K1345">
        <v>31.995899999999999</v>
      </c>
      <c r="L1345">
        <v>34.066000000000003</v>
      </c>
      <c r="M1345">
        <v>21.599299999999999</v>
      </c>
      <c r="N1345">
        <v>15.5008</v>
      </c>
      <c r="O1345">
        <v>8.8779000000000003</v>
      </c>
      <c r="P1345">
        <v>14.9937</v>
      </c>
    </row>
    <row r="1346" spans="1:19" x14ac:dyDescent="0.25">
      <c r="A1346" s="5" t="s">
        <v>674</v>
      </c>
      <c r="B1346" t="s">
        <v>1164</v>
      </c>
      <c r="C1346" t="s">
        <v>1199</v>
      </c>
      <c r="D1346" s="2">
        <f>_xll.BDH($A1346, $D$1, $B1346, $C1346, "Direction", "H", "Period", "Y","cols=15;rows=2")</f>
        <v>39447</v>
      </c>
      <c r="E1346" s="2">
        <v>39813</v>
      </c>
      <c r="F1346" s="2">
        <v>40178</v>
      </c>
      <c r="G1346" s="2">
        <v>40543</v>
      </c>
      <c r="H1346" s="2">
        <v>40907</v>
      </c>
      <c r="I1346" s="2">
        <v>41274</v>
      </c>
      <c r="J1346" s="2">
        <v>41639</v>
      </c>
      <c r="K1346" s="2">
        <v>42004</v>
      </c>
      <c r="L1346" s="2">
        <v>42369</v>
      </c>
      <c r="M1346" s="2">
        <v>42734</v>
      </c>
      <c r="N1346" s="2">
        <v>43098</v>
      </c>
      <c r="O1346" s="2">
        <v>43465</v>
      </c>
      <c r="P1346" s="2">
        <v>43830</v>
      </c>
      <c r="Q1346" s="2">
        <v>44196</v>
      </c>
      <c r="R1346" s="2">
        <v>44561</v>
      </c>
      <c r="S1346" s="2"/>
    </row>
    <row r="1347" spans="1:19" x14ac:dyDescent="0.25">
      <c r="D1347">
        <v>14.902799999999999</v>
      </c>
      <c r="E1347">
        <v>9.4147999999999996</v>
      </c>
      <c r="F1347">
        <v>12.188700000000001</v>
      </c>
      <c r="G1347">
        <v>15.61</v>
      </c>
      <c r="H1347">
        <v>15.937900000000001</v>
      </c>
      <c r="I1347">
        <v>14.1348</v>
      </c>
      <c r="J1347">
        <v>16.593699999999998</v>
      </c>
      <c r="K1347">
        <v>18.170200000000001</v>
      </c>
      <c r="L1347">
        <v>17.065100000000001</v>
      </c>
      <c r="M1347">
        <v>20.567</v>
      </c>
      <c r="N1347">
        <v>25.359300000000001</v>
      </c>
      <c r="O1347">
        <v>23.860600000000002</v>
      </c>
      <c r="P1347">
        <v>29.303699999999999</v>
      </c>
      <c r="Q1347">
        <v>41.069099999999999</v>
      </c>
      <c r="R1347">
        <v>53.436700000000002</v>
      </c>
    </row>
    <row r="1348" spans="1:19" x14ac:dyDescent="0.25">
      <c r="A1348" s="5" t="s">
        <v>675</v>
      </c>
      <c r="B1348" t="s">
        <v>1164</v>
      </c>
      <c r="C1348" t="s">
        <v>1199</v>
      </c>
      <c r="D1348" s="2">
        <f>_xll.BDH($A1348, $D$1, $B1348, $C1348, "Direction", "H", "Period", "Y","cols=15;rows=2")</f>
        <v>39447</v>
      </c>
      <c r="E1348" s="2">
        <v>39813</v>
      </c>
      <c r="F1348" s="2">
        <v>40178</v>
      </c>
      <c r="G1348" s="2">
        <v>40543</v>
      </c>
      <c r="H1348" s="2">
        <v>40907</v>
      </c>
      <c r="I1348" s="2">
        <v>41274</v>
      </c>
      <c r="J1348" s="2">
        <v>41639</v>
      </c>
      <c r="K1348" s="2">
        <v>42004</v>
      </c>
      <c r="L1348" s="2">
        <v>42369</v>
      </c>
      <c r="M1348" s="2">
        <v>42734</v>
      </c>
      <c r="N1348" s="2">
        <v>43098</v>
      </c>
      <c r="O1348" s="2">
        <v>43465</v>
      </c>
      <c r="P1348" s="2">
        <v>43830</v>
      </c>
      <c r="Q1348" s="2">
        <v>44196</v>
      </c>
      <c r="R1348" s="2">
        <v>44561</v>
      </c>
      <c r="S1348" s="2"/>
    </row>
    <row r="1349" spans="1:19" x14ac:dyDescent="0.25">
      <c r="D1349">
        <v>10.718</v>
      </c>
      <c r="E1349">
        <v>4.8696000000000002</v>
      </c>
      <c r="F1349">
        <v>12.7744</v>
      </c>
      <c r="G1349">
        <v>19.143000000000001</v>
      </c>
      <c r="H1349">
        <v>9.7227999999999994</v>
      </c>
      <c r="I1349">
        <v>8.3474000000000004</v>
      </c>
      <c r="J1349">
        <v>10.7279</v>
      </c>
      <c r="K1349">
        <v>10.439299999999999</v>
      </c>
      <c r="L1349">
        <v>6.6116000000000001</v>
      </c>
      <c r="M1349">
        <v>10.6462</v>
      </c>
      <c r="N1349">
        <v>15.429</v>
      </c>
      <c r="O1349">
        <v>10.819699999999999</v>
      </c>
      <c r="P1349">
        <v>11.790800000000001</v>
      </c>
      <c r="Q1349">
        <v>14.3728</v>
      </c>
      <c r="R1349">
        <v>15.3202</v>
      </c>
    </row>
    <row r="1350" spans="1:19" x14ac:dyDescent="0.25">
      <c r="A1350" s="5" t="s">
        <v>676</v>
      </c>
      <c r="B1350" t="s">
        <v>1164</v>
      </c>
      <c r="C1350" t="s">
        <v>1199</v>
      </c>
      <c r="D1350" s="2">
        <f>_xll.BDH($A1350, $D$1, $B1350, $C1350, "Direction", "H", "Period", "Y","cols=15;rows=2")</f>
        <v>39447</v>
      </c>
      <c r="E1350" s="2">
        <v>39813</v>
      </c>
      <c r="F1350" s="2">
        <v>40178</v>
      </c>
      <c r="G1350" s="2">
        <v>40543</v>
      </c>
      <c r="H1350" s="2">
        <v>40907</v>
      </c>
      <c r="I1350" s="2">
        <v>41274</v>
      </c>
      <c r="J1350" s="2">
        <v>41639</v>
      </c>
      <c r="K1350" s="2">
        <v>42004</v>
      </c>
      <c r="L1350" s="2">
        <v>42369</v>
      </c>
      <c r="M1350" s="2">
        <v>42734</v>
      </c>
      <c r="N1350" s="2">
        <v>43098</v>
      </c>
      <c r="O1350" s="2">
        <v>43465</v>
      </c>
      <c r="P1350" s="2">
        <v>43830</v>
      </c>
      <c r="Q1350" s="2">
        <v>44196</v>
      </c>
      <c r="R1350" s="2">
        <v>44561</v>
      </c>
      <c r="S1350" s="2"/>
    </row>
    <row r="1351" spans="1:19" x14ac:dyDescent="0.25">
      <c r="D1351">
        <v>18.941500000000001</v>
      </c>
      <c r="E1351">
        <v>7.7733999999999996</v>
      </c>
      <c r="F1351">
        <v>11.7658</v>
      </c>
      <c r="G1351">
        <v>26.9511</v>
      </c>
      <c r="H1351">
        <v>17.589600000000001</v>
      </c>
      <c r="I1351">
        <v>11.3329</v>
      </c>
      <c r="J1351">
        <v>14.9184</v>
      </c>
      <c r="K1351">
        <v>12.0184</v>
      </c>
      <c r="L1351">
        <v>14.8856</v>
      </c>
      <c r="M1351">
        <v>11.7453</v>
      </c>
      <c r="N1351">
        <v>16.337299999999999</v>
      </c>
      <c r="O1351">
        <v>24.110900000000001</v>
      </c>
      <c r="P1351">
        <v>30.2896</v>
      </c>
      <c r="Q1351">
        <v>34.0991</v>
      </c>
      <c r="R1351">
        <v>35.224699999999999</v>
      </c>
    </row>
    <row r="1352" spans="1:19" x14ac:dyDescent="0.25">
      <c r="A1352" s="5" t="s">
        <v>677</v>
      </c>
      <c r="B1352" t="s">
        <v>1164</v>
      </c>
      <c r="C1352" t="s">
        <v>1198</v>
      </c>
      <c r="D1352" s="2" t="str">
        <f>_xll.BDH($A1352, $D$1, $B1352, $C1352, "Direction", "H", "Period", "Y")</f>
        <v>#N/A N/A</v>
      </c>
      <c r="E1352" s="2"/>
      <c r="F1352" s="2"/>
    </row>
    <row r="1354" spans="1:19" x14ac:dyDescent="0.25">
      <c r="A1354" s="5" t="s">
        <v>678</v>
      </c>
      <c r="B1354" t="s">
        <v>1164</v>
      </c>
      <c r="C1354" t="s">
        <v>1199</v>
      </c>
      <c r="D1354" s="2">
        <f>_xll.BDH($A1354, $D$1, $B1354, $C1354, "Direction", "H", "Period", "Y","cols=15;rows=2")</f>
        <v>39447</v>
      </c>
      <c r="E1354" s="2">
        <v>39813</v>
      </c>
      <c r="F1354" s="2">
        <v>40178</v>
      </c>
      <c r="G1354" s="2">
        <v>40543</v>
      </c>
      <c r="H1354" s="2">
        <v>40907</v>
      </c>
      <c r="I1354" s="2">
        <v>41274</v>
      </c>
      <c r="J1354" s="2">
        <v>41639</v>
      </c>
      <c r="K1354" s="2">
        <v>42004</v>
      </c>
      <c r="L1354" s="2">
        <v>42369</v>
      </c>
      <c r="M1354" s="2">
        <v>42734</v>
      </c>
      <c r="N1354" s="2">
        <v>43098</v>
      </c>
      <c r="O1354" s="2">
        <v>43465</v>
      </c>
      <c r="P1354" s="2">
        <v>43830</v>
      </c>
      <c r="Q1354" s="2">
        <v>44196</v>
      </c>
      <c r="R1354" s="2">
        <v>44561</v>
      </c>
      <c r="S1354" s="2"/>
    </row>
    <row r="1355" spans="1:19" x14ac:dyDescent="0.25">
      <c r="D1355">
        <v>17.1401</v>
      </c>
      <c r="E1355">
        <v>16.434699999999999</v>
      </c>
      <c r="F1355">
        <v>10.6813</v>
      </c>
      <c r="G1355">
        <v>19.949000000000002</v>
      </c>
      <c r="H1355">
        <v>18.508700000000001</v>
      </c>
      <c r="I1355">
        <v>17.578199999999999</v>
      </c>
      <c r="J1355">
        <v>14.506600000000001</v>
      </c>
      <c r="K1355">
        <v>14.0764</v>
      </c>
      <c r="L1355">
        <v>14.688700000000001</v>
      </c>
      <c r="M1355">
        <v>13.075200000000001</v>
      </c>
      <c r="N1355">
        <v>18.907699999999998</v>
      </c>
      <c r="O1355">
        <v>21.376000000000001</v>
      </c>
      <c r="P1355">
        <v>14.6525</v>
      </c>
      <c r="Q1355">
        <v>29.739599999999999</v>
      </c>
      <c r="R1355">
        <v>19.630400000000002</v>
      </c>
    </row>
    <row r="1356" spans="1:19" x14ac:dyDescent="0.25">
      <c r="A1356" s="5" t="s">
        <v>679</v>
      </c>
      <c r="B1356" t="s">
        <v>1164</v>
      </c>
      <c r="C1356" t="s">
        <v>1180</v>
      </c>
      <c r="D1356" s="2">
        <f>_xll.BDH($A1356, $D$1, $B1356, $C1356, "Direction", "H", "Period", "Y","cols=5;rows=2")</f>
        <v>39447</v>
      </c>
      <c r="E1356" s="2">
        <v>39813</v>
      </c>
      <c r="F1356" s="2">
        <v>40178</v>
      </c>
      <c r="G1356" s="2">
        <v>40543</v>
      </c>
      <c r="H1356" s="2">
        <v>40907</v>
      </c>
    </row>
    <row r="1357" spans="1:19" x14ac:dyDescent="0.25">
      <c r="D1357">
        <v>11.822699999999999</v>
      </c>
      <c r="E1357">
        <v>9.0304000000000002</v>
      </c>
      <c r="F1357">
        <v>10.974</v>
      </c>
      <c r="G1357">
        <v>12.2082</v>
      </c>
      <c r="H1357">
        <v>8.4735999999999994</v>
      </c>
    </row>
    <row r="1358" spans="1:19" x14ac:dyDescent="0.25">
      <c r="A1358" s="5" t="s">
        <v>680</v>
      </c>
      <c r="B1358" t="s">
        <v>1164</v>
      </c>
      <c r="C1358" t="s">
        <v>1199</v>
      </c>
      <c r="D1358" s="2">
        <f>_xll.BDH($A1358, $D$1, $B1358, $C1358, "Direction", "H", "Period", "Y","cols=15;rows=2")</f>
        <v>39447</v>
      </c>
      <c r="E1358" s="2">
        <v>39813</v>
      </c>
      <c r="F1358" s="2">
        <v>40178</v>
      </c>
      <c r="G1358" s="2">
        <v>40543</v>
      </c>
      <c r="H1358" s="2">
        <v>40907</v>
      </c>
      <c r="I1358" s="2">
        <v>41274</v>
      </c>
      <c r="J1358" s="2">
        <v>41639</v>
      </c>
      <c r="K1358" s="2">
        <v>42004</v>
      </c>
      <c r="L1358" s="2">
        <v>42369</v>
      </c>
      <c r="M1358" s="2">
        <v>42734</v>
      </c>
      <c r="N1358" s="2">
        <v>43098</v>
      </c>
      <c r="O1358" s="2">
        <v>43465</v>
      </c>
      <c r="P1358" s="2">
        <v>43830</v>
      </c>
      <c r="Q1358" s="2">
        <v>44196</v>
      </c>
      <c r="R1358" s="2">
        <v>44561</v>
      </c>
    </row>
    <row r="1359" spans="1:19" x14ac:dyDescent="0.25">
      <c r="D1359">
        <v>13.3987</v>
      </c>
      <c r="E1359">
        <v>9.0495999999999999</v>
      </c>
      <c r="F1359">
        <v>15.635999999999999</v>
      </c>
      <c r="G1359">
        <v>14.4307</v>
      </c>
      <c r="H1359">
        <v>11.6921</v>
      </c>
      <c r="I1359">
        <v>11.4544</v>
      </c>
      <c r="J1359">
        <v>18.300699999999999</v>
      </c>
      <c r="K1359">
        <v>14.3292</v>
      </c>
      <c r="L1359">
        <v>15.386200000000001</v>
      </c>
      <c r="M1359">
        <v>20.805499999999999</v>
      </c>
      <c r="N1359">
        <v>18.209599999999998</v>
      </c>
      <c r="O1359">
        <v>25.923500000000001</v>
      </c>
      <c r="P1359">
        <v>22.646799999999999</v>
      </c>
      <c r="Q1359">
        <v>29.968900000000001</v>
      </c>
      <c r="R1359">
        <v>47.373600000000003</v>
      </c>
    </row>
    <row r="1360" spans="1:19" x14ac:dyDescent="0.25">
      <c r="A1360" s="5" t="s">
        <v>681</v>
      </c>
      <c r="B1360" t="s">
        <v>1164</v>
      </c>
      <c r="C1360" t="s">
        <v>1199</v>
      </c>
      <c r="D1360" s="2">
        <f>_xll.BDH($A1360, $D$1, $B1360, $C1360, "Direction", "H", "Period", "Y","cols=15;rows=2")</f>
        <v>39447</v>
      </c>
      <c r="E1360" s="2">
        <v>39813</v>
      </c>
      <c r="F1360" s="2">
        <v>40178</v>
      </c>
      <c r="G1360" s="2">
        <v>40543</v>
      </c>
      <c r="H1360" s="2">
        <v>40907</v>
      </c>
      <c r="I1360" s="2">
        <v>41274</v>
      </c>
      <c r="J1360" s="2">
        <v>41639</v>
      </c>
      <c r="K1360" s="2">
        <v>42004</v>
      </c>
      <c r="L1360" s="2">
        <v>42369</v>
      </c>
      <c r="M1360" s="2">
        <v>42734</v>
      </c>
      <c r="N1360" s="2">
        <v>43098</v>
      </c>
      <c r="O1360" s="2">
        <v>43465</v>
      </c>
      <c r="P1360" s="2">
        <v>43830</v>
      </c>
      <c r="Q1360" s="2">
        <v>44196</v>
      </c>
      <c r="R1360" s="2">
        <v>44561</v>
      </c>
      <c r="S1360" s="2"/>
    </row>
    <row r="1361" spans="1:19" x14ac:dyDescent="0.25">
      <c r="D1361">
        <v>9.5678999999999998</v>
      </c>
      <c r="E1361">
        <v>9.7990999999999993</v>
      </c>
      <c r="F1361">
        <v>8.1266999999999996</v>
      </c>
      <c r="G1361">
        <v>9.7144999999999992</v>
      </c>
      <c r="H1361">
        <v>20.0641</v>
      </c>
      <c r="I1361">
        <v>9.9743999999999993</v>
      </c>
      <c r="J1361">
        <v>10.7569</v>
      </c>
      <c r="K1361">
        <v>9.7070000000000007</v>
      </c>
      <c r="L1361">
        <v>9.1202000000000005</v>
      </c>
      <c r="M1361">
        <v>11.175700000000001</v>
      </c>
      <c r="N1361">
        <v>11.701599999999999</v>
      </c>
      <c r="O1361">
        <v>10.698499999999999</v>
      </c>
      <c r="P1361">
        <v>14.2057</v>
      </c>
      <c r="Q1361">
        <v>9.4459999999999997</v>
      </c>
      <c r="R1361">
        <v>9.2592999999999996</v>
      </c>
    </row>
    <row r="1362" spans="1:19" x14ac:dyDescent="0.25">
      <c r="A1362" s="5" t="s">
        <v>682</v>
      </c>
      <c r="B1362" t="s">
        <v>1164</v>
      </c>
      <c r="C1362" t="s">
        <v>1199</v>
      </c>
      <c r="D1362" s="2">
        <f>_xll.BDH($A1362, $D$1, $B1362, $C1362, "Direction", "H", "Period", "Y","cols=15;rows=2")</f>
        <v>39447</v>
      </c>
      <c r="E1362" s="2">
        <v>39813</v>
      </c>
      <c r="F1362" s="2">
        <v>40178</v>
      </c>
      <c r="G1362" s="2">
        <v>40543</v>
      </c>
      <c r="H1362" s="2">
        <v>40907</v>
      </c>
      <c r="I1362" s="2">
        <v>41274</v>
      </c>
      <c r="J1362" s="2">
        <v>41639</v>
      </c>
      <c r="K1362" s="2">
        <v>42004</v>
      </c>
      <c r="L1362" s="2">
        <v>42369</v>
      </c>
      <c r="M1362" s="2">
        <v>42734</v>
      </c>
      <c r="N1362" s="2">
        <v>43098</v>
      </c>
      <c r="O1362" s="2">
        <v>43465</v>
      </c>
      <c r="P1362" s="2">
        <v>43830</v>
      </c>
      <c r="Q1362" s="2">
        <v>44196</v>
      </c>
      <c r="R1362" s="2">
        <v>44561</v>
      </c>
      <c r="S1362" s="2"/>
    </row>
    <row r="1363" spans="1:19" x14ac:dyDescent="0.25">
      <c r="D1363">
        <v>16.222200000000001</v>
      </c>
      <c r="E1363">
        <v>8.0710999999999995</v>
      </c>
      <c r="F1363">
        <v>14.0974</v>
      </c>
      <c r="G1363">
        <v>11.3986</v>
      </c>
      <c r="H1363">
        <v>9.9181000000000008</v>
      </c>
      <c r="I1363">
        <v>9.1829000000000001</v>
      </c>
      <c r="J1363">
        <v>9.2783999999999995</v>
      </c>
      <c r="K1363">
        <v>11.805400000000001</v>
      </c>
      <c r="L1363">
        <v>11.042</v>
      </c>
      <c r="M1363">
        <v>11.2529</v>
      </c>
      <c r="N1363">
        <v>13.8284</v>
      </c>
      <c r="O1363">
        <v>15.336399999999999</v>
      </c>
      <c r="P1363">
        <v>13.3874</v>
      </c>
      <c r="Q1363">
        <v>12.288399999999999</v>
      </c>
      <c r="R1363">
        <v>17.3125</v>
      </c>
    </row>
    <row r="1364" spans="1:19" x14ac:dyDescent="0.25">
      <c r="A1364" s="5" t="s">
        <v>683</v>
      </c>
      <c r="B1364" t="s">
        <v>1164</v>
      </c>
      <c r="C1364" t="s">
        <v>1199</v>
      </c>
      <c r="D1364" s="2">
        <f>_xll.BDH($A1364, $D$1, $B1364, $C1364, "Direction", "H", "Period", "Y","cols=15;rows=2")</f>
        <v>39447</v>
      </c>
      <c r="E1364" s="2">
        <v>39813</v>
      </c>
      <c r="F1364" s="2">
        <v>40178</v>
      </c>
      <c r="G1364" s="2">
        <v>40543</v>
      </c>
      <c r="H1364" s="2">
        <v>40907</v>
      </c>
      <c r="I1364" s="2">
        <v>41274</v>
      </c>
      <c r="J1364" s="2">
        <v>41639</v>
      </c>
      <c r="K1364" s="2">
        <v>42004</v>
      </c>
      <c r="L1364" s="2">
        <v>42369</v>
      </c>
      <c r="M1364" s="2">
        <v>42734</v>
      </c>
      <c r="N1364" s="2">
        <v>43098</v>
      </c>
      <c r="O1364" s="2">
        <v>43465</v>
      </c>
      <c r="P1364" s="2">
        <v>43830</v>
      </c>
      <c r="Q1364" s="2">
        <v>44196</v>
      </c>
      <c r="R1364" s="2">
        <v>44561</v>
      </c>
      <c r="S1364" s="2"/>
    </row>
    <row r="1365" spans="1:19" x14ac:dyDescent="0.25">
      <c r="D1365">
        <v>13.7803</v>
      </c>
      <c r="E1365">
        <v>8.3030000000000008</v>
      </c>
      <c r="F1365">
        <v>11.7363</v>
      </c>
      <c r="G1365">
        <v>15.2544</v>
      </c>
      <c r="H1365">
        <v>14.7166</v>
      </c>
      <c r="I1365">
        <v>16.3736</v>
      </c>
      <c r="J1365">
        <v>14.123200000000001</v>
      </c>
      <c r="K1365">
        <v>16.3416</v>
      </c>
      <c r="L1365">
        <v>22.044699999999999</v>
      </c>
      <c r="M1365">
        <v>17.779199999999999</v>
      </c>
      <c r="N1365">
        <v>12.5184</v>
      </c>
      <c r="O1365">
        <v>9.6599000000000004</v>
      </c>
      <c r="P1365">
        <v>14.9168</v>
      </c>
      <c r="Q1365">
        <v>10.9398</v>
      </c>
      <c r="R1365">
        <v>20.164000000000001</v>
      </c>
    </row>
    <row r="1366" spans="1:19" x14ac:dyDescent="0.25">
      <c r="A1366" s="5" t="s">
        <v>684</v>
      </c>
      <c r="B1366" t="s">
        <v>1164</v>
      </c>
      <c r="C1366" t="s">
        <v>1199</v>
      </c>
      <c r="D1366" s="2">
        <f>_xll.BDH($A1366, $D$1, $B1366, $C1366, "Direction", "H", "Period", "Y","cols=15;rows=2")</f>
        <v>39447</v>
      </c>
      <c r="E1366" s="2">
        <v>39813</v>
      </c>
      <c r="F1366" s="2">
        <v>40178</v>
      </c>
      <c r="G1366" s="2">
        <v>40543</v>
      </c>
      <c r="H1366" s="2">
        <v>40907</v>
      </c>
      <c r="I1366" s="2">
        <v>41274</v>
      </c>
      <c r="J1366" s="2">
        <v>41639</v>
      </c>
      <c r="K1366" s="2">
        <v>42004</v>
      </c>
      <c r="L1366" s="2">
        <v>42369</v>
      </c>
      <c r="M1366" s="2">
        <v>42734</v>
      </c>
      <c r="N1366" s="2">
        <v>43098</v>
      </c>
      <c r="O1366" s="2">
        <v>43465</v>
      </c>
      <c r="P1366" s="2">
        <v>43830</v>
      </c>
      <c r="Q1366" s="2">
        <v>44196</v>
      </c>
      <c r="R1366" s="2">
        <v>44561</v>
      </c>
      <c r="S1366" s="2"/>
    </row>
    <row r="1367" spans="1:19" x14ac:dyDescent="0.25">
      <c r="D1367">
        <v>7.1867000000000001</v>
      </c>
      <c r="E1367">
        <v>2.6573000000000002</v>
      </c>
      <c r="F1367">
        <v>4.3943000000000003</v>
      </c>
      <c r="G1367">
        <v>5.5707000000000004</v>
      </c>
      <c r="H1367">
        <v>5.0414000000000003</v>
      </c>
      <c r="I1367">
        <v>7.2286000000000001</v>
      </c>
      <c r="J1367">
        <v>5.9893999999999998</v>
      </c>
      <c r="K1367">
        <v>5.2049000000000003</v>
      </c>
      <c r="L1367">
        <v>8.2310999999999996</v>
      </c>
      <c r="M1367">
        <v>11.9033</v>
      </c>
      <c r="N1367">
        <v>12.7639</v>
      </c>
      <c r="O1367">
        <v>10.349399999999999</v>
      </c>
      <c r="P1367">
        <v>9.8450000000000006</v>
      </c>
      <c r="Q1367">
        <v>14.748900000000001</v>
      </c>
      <c r="R1367">
        <v>16.3184</v>
      </c>
    </row>
    <row r="1368" spans="1:19" x14ac:dyDescent="0.25">
      <c r="A1368" s="5" t="s">
        <v>685</v>
      </c>
      <c r="B1368" t="s">
        <v>1164</v>
      </c>
      <c r="C1368" t="s">
        <v>1199</v>
      </c>
      <c r="D1368" s="2">
        <f>_xll.BDH($A1368, $D$1, $B1368, $C1368, "Direction", "H", "Period", "Y","cols=15;rows=2")</f>
        <v>39447</v>
      </c>
      <c r="E1368" s="2">
        <v>39813</v>
      </c>
      <c r="F1368" s="2">
        <v>40178</v>
      </c>
      <c r="G1368" s="2">
        <v>40543</v>
      </c>
      <c r="H1368" s="2">
        <v>40907</v>
      </c>
      <c r="I1368" s="2">
        <v>41274</v>
      </c>
      <c r="J1368" s="2">
        <v>41639</v>
      </c>
      <c r="K1368" s="2">
        <v>42004</v>
      </c>
      <c r="L1368" s="2">
        <v>42369</v>
      </c>
      <c r="M1368" s="2">
        <v>42734</v>
      </c>
      <c r="N1368" s="2">
        <v>43098</v>
      </c>
      <c r="O1368" s="2">
        <v>43465</v>
      </c>
      <c r="P1368" s="2">
        <v>43830</v>
      </c>
      <c r="Q1368" s="2">
        <v>44196</v>
      </c>
      <c r="R1368" s="2">
        <v>44561</v>
      </c>
      <c r="S1368" s="2"/>
    </row>
    <row r="1369" spans="1:19" x14ac:dyDescent="0.25">
      <c r="D1369">
        <v>45.315600000000003</v>
      </c>
      <c r="E1369">
        <v>14.9011</v>
      </c>
      <c r="F1369">
        <v>473.33330000000001</v>
      </c>
      <c r="G1369">
        <v>35.023000000000003</v>
      </c>
      <c r="H1369">
        <v>21.2438</v>
      </c>
      <c r="I1369">
        <v>17.3626</v>
      </c>
      <c r="J1369">
        <v>21.948799999999999</v>
      </c>
      <c r="K1369">
        <v>20.337900000000001</v>
      </c>
      <c r="L1369">
        <v>20.029900000000001</v>
      </c>
      <c r="M1369">
        <v>16.665900000000001</v>
      </c>
      <c r="N1369">
        <v>20.173100000000002</v>
      </c>
      <c r="O1369">
        <v>14.3642</v>
      </c>
      <c r="P1369">
        <v>21.057200000000002</v>
      </c>
      <c r="Q1369">
        <v>23.413900000000002</v>
      </c>
      <c r="R1369">
        <v>19.71</v>
      </c>
    </row>
    <row r="1370" spans="1:19" x14ac:dyDescent="0.25">
      <c r="A1370" s="5" t="s">
        <v>686</v>
      </c>
      <c r="B1370" t="s">
        <v>1164</v>
      </c>
      <c r="C1370" t="s">
        <v>1199</v>
      </c>
      <c r="D1370" s="2">
        <f>_xll.BDH($A1370, $D$1, $B1370, $C1370, "Direction", "H", "Period", "Y","cols=15;rows=2")</f>
        <v>39447</v>
      </c>
      <c r="E1370" s="2">
        <v>39813</v>
      </c>
      <c r="F1370" s="2">
        <v>40178</v>
      </c>
      <c r="G1370" s="2">
        <v>40543</v>
      </c>
      <c r="H1370" s="2">
        <v>40907</v>
      </c>
      <c r="I1370" s="2">
        <v>41274</v>
      </c>
      <c r="J1370" s="2">
        <v>41639</v>
      </c>
      <c r="K1370" s="2">
        <v>42004</v>
      </c>
      <c r="L1370" s="2">
        <v>42369</v>
      </c>
      <c r="M1370" s="2">
        <v>42734</v>
      </c>
      <c r="N1370" s="2">
        <v>43098</v>
      </c>
      <c r="O1370" s="2">
        <v>43465</v>
      </c>
      <c r="P1370" s="2">
        <v>43830</v>
      </c>
      <c r="Q1370" s="2">
        <v>44196</v>
      </c>
      <c r="R1370" s="2">
        <v>44561</v>
      </c>
      <c r="S1370" s="2"/>
    </row>
    <row r="1371" spans="1:19" x14ac:dyDescent="0.25">
      <c r="D1371">
        <v>9.8362999999999996</v>
      </c>
      <c r="E1371">
        <v>7.9823000000000004</v>
      </c>
      <c r="F1371">
        <v>9.6082999999999998</v>
      </c>
      <c r="G1371">
        <v>13.5093</v>
      </c>
      <c r="H1371">
        <v>8.5475999999999992</v>
      </c>
      <c r="I1371">
        <v>10.5688</v>
      </c>
      <c r="J1371">
        <v>8.8217999999999996</v>
      </c>
      <c r="K1371">
        <v>11.369199999999999</v>
      </c>
      <c r="L1371">
        <v>6.5758999999999999</v>
      </c>
      <c r="M1371">
        <v>9.7510999999999992</v>
      </c>
      <c r="N1371">
        <v>9.2102000000000004</v>
      </c>
      <c r="O1371">
        <v>6.7026000000000003</v>
      </c>
      <c r="P1371">
        <v>9.5932999999999993</v>
      </c>
      <c r="Q1371">
        <v>10.0167</v>
      </c>
      <c r="R1371">
        <v>14.038</v>
      </c>
    </row>
    <row r="1372" spans="1:19" x14ac:dyDescent="0.25">
      <c r="A1372" s="5" t="s">
        <v>687</v>
      </c>
      <c r="B1372" t="s">
        <v>1164</v>
      </c>
      <c r="C1372" t="s">
        <v>1186</v>
      </c>
      <c r="D1372" s="2" t="str">
        <f>_xll.BDH($A1372, $D$1, $B1372, $C1372, "Direction", "H", "Period", "Y")</f>
        <v>#N/A N/A</v>
      </c>
    </row>
    <row r="1374" spans="1:19" x14ac:dyDescent="0.25">
      <c r="A1374" s="5" t="s">
        <v>688</v>
      </c>
      <c r="B1374" t="s">
        <v>1164</v>
      </c>
      <c r="C1374" t="s">
        <v>1196</v>
      </c>
      <c r="D1374" s="2">
        <f>_xll.BDH($A1374, $D$1, $B1374, $C1374, "Direction", "H", "Period", "Y","cols=12;rows=2")</f>
        <v>39447</v>
      </c>
      <c r="E1374" s="2">
        <v>39813</v>
      </c>
      <c r="F1374" s="2">
        <v>40178</v>
      </c>
      <c r="G1374" s="2">
        <v>40543</v>
      </c>
      <c r="H1374" s="2">
        <v>40907</v>
      </c>
      <c r="I1374" s="2">
        <v>41274</v>
      </c>
      <c r="J1374" s="2">
        <v>41639</v>
      </c>
      <c r="K1374" s="2">
        <v>42004</v>
      </c>
      <c r="L1374" s="2">
        <v>42369</v>
      </c>
      <c r="M1374" s="2">
        <v>42734</v>
      </c>
      <c r="N1374" s="2">
        <v>43098</v>
      </c>
      <c r="O1374" s="2">
        <v>43465</v>
      </c>
    </row>
    <row r="1375" spans="1:19" x14ac:dyDescent="0.25">
      <c r="D1375">
        <v>19.074999999999999</v>
      </c>
      <c r="E1375">
        <v>9.3317999999999994</v>
      </c>
      <c r="F1375">
        <v>26.561</v>
      </c>
      <c r="G1375">
        <v>13.6652</v>
      </c>
      <c r="H1375">
        <v>13.296900000000001</v>
      </c>
      <c r="I1375">
        <v>11.737</v>
      </c>
      <c r="J1375">
        <v>14.1875</v>
      </c>
      <c r="K1375">
        <v>24.739899999999999</v>
      </c>
      <c r="L1375">
        <v>17.036300000000001</v>
      </c>
      <c r="M1375">
        <v>25.5168</v>
      </c>
      <c r="N1375">
        <v>21.070900000000002</v>
      </c>
      <c r="O1375">
        <v>10.161799999999999</v>
      </c>
    </row>
    <row r="1376" spans="1:19" x14ac:dyDescent="0.25">
      <c r="A1376" s="5" t="s">
        <v>689</v>
      </c>
      <c r="B1376" t="s">
        <v>1164</v>
      </c>
      <c r="C1376" t="s">
        <v>1199</v>
      </c>
      <c r="D1376" s="2">
        <f>_xll.BDH($A1376, $D$1, $B1376, $C1376, "Direction", "H", "Period", "Y","cols=15;rows=2")</f>
        <v>39447</v>
      </c>
      <c r="E1376" s="2">
        <v>39813</v>
      </c>
      <c r="F1376" s="2">
        <v>40178</v>
      </c>
      <c r="G1376" s="2">
        <v>40543</v>
      </c>
      <c r="H1376" s="2">
        <v>40907</v>
      </c>
      <c r="I1376" s="2">
        <v>41274</v>
      </c>
      <c r="J1376" s="2">
        <v>41639</v>
      </c>
      <c r="K1376" s="2">
        <v>42004</v>
      </c>
      <c r="L1376" s="2">
        <v>42369</v>
      </c>
      <c r="M1376" s="2">
        <v>42734</v>
      </c>
      <c r="N1376" s="2">
        <v>43098</v>
      </c>
      <c r="O1376" s="2">
        <v>43465</v>
      </c>
      <c r="P1376" s="2">
        <v>43830</v>
      </c>
      <c r="Q1376" s="2">
        <v>44196</v>
      </c>
      <c r="R1376" s="2">
        <v>44561</v>
      </c>
      <c r="S1376" s="2"/>
    </row>
    <row r="1377" spans="1:19" x14ac:dyDescent="0.25">
      <c r="D1377">
        <v>24.215199999999999</v>
      </c>
      <c r="E1377">
        <v>21.3567</v>
      </c>
      <c r="F1377">
        <v>12.7112</v>
      </c>
      <c r="G1377">
        <v>10.9473</v>
      </c>
      <c r="H1377">
        <v>8.7157999999999998</v>
      </c>
      <c r="I1377">
        <v>17.414200000000001</v>
      </c>
      <c r="J1377">
        <v>37.0062</v>
      </c>
      <c r="K1377">
        <v>11.192399999999999</v>
      </c>
      <c r="L1377">
        <v>7.2872000000000003</v>
      </c>
      <c r="M1377">
        <v>5.6247999999999996</v>
      </c>
      <c r="N1377">
        <v>7.8696999999999999</v>
      </c>
      <c r="O1377">
        <v>9.6654999999999998</v>
      </c>
      <c r="P1377">
        <v>9.0250000000000004</v>
      </c>
      <c r="Q1377">
        <v>8.9657999999999998</v>
      </c>
      <c r="R1377">
        <v>8.0111000000000008</v>
      </c>
    </row>
    <row r="1378" spans="1:19" x14ac:dyDescent="0.25">
      <c r="A1378" s="5" t="s">
        <v>690</v>
      </c>
      <c r="B1378" t="s">
        <v>1164</v>
      </c>
      <c r="C1378" t="s">
        <v>1193</v>
      </c>
      <c r="D1378" s="2">
        <f>_xll.BDH($A1378, $D$1, $B1378, $C1378, "Direction", "H", "Period", "Y","cols=10;rows=2")</f>
        <v>39447</v>
      </c>
      <c r="E1378" s="2">
        <v>39813</v>
      </c>
      <c r="F1378" s="2">
        <v>40178</v>
      </c>
      <c r="G1378" s="2">
        <v>40543</v>
      </c>
      <c r="H1378" s="2">
        <v>40907</v>
      </c>
      <c r="I1378" s="2">
        <v>41274</v>
      </c>
      <c r="J1378" s="2">
        <v>41639</v>
      </c>
      <c r="K1378" s="2">
        <v>42004</v>
      </c>
      <c r="L1378" s="2">
        <v>42369</v>
      </c>
      <c r="M1378" s="2">
        <v>42734</v>
      </c>
    </row>
    <row r="1379" spans="1:19" x14ac:dyDescent="0.25">
      <c r="D1379">
        <v>17.179600000000001</v>
      </c>
      <c r="E1379">
        <v>9.4601000000000006</v>
      </c>
      <c r="F1379">
        <v>15.7438</v>
      </c>
      <c r="G1379">
        <v>16.136700000000001</v>
      </c>
      <c r="H1379">
        <v>8.6098999999999997</v>
      </c>
      <c r="I1379">
        <v>9.5967000000000002</v>
      </c>
      <c r="J1379">
        <v>9.5344999999999995</v>
      </c>
      <c r="K1379">
        <v>13.2804</v>
      </c>
      <c r="L1379">
        <v>17.721499999999999</v>
      </c>
      <c r="M1379">
        <v>16.756</v>
      </c>
    </row>
    <row r="1380" spans="1:19" x14ac:dyDescent="0.25">
      <c r="A1380" s="5" t="s">
        <v>691</v>
      </c>
      <c r="B1380" t="s">
        <v>1164</v>
      </c>
      <c r="C1380" t="s">
        <v>1199</v>
      </c>
      <c r="D1380" s="2">
        <f>_xll.BDH($A1380, $D$1, $B1380, $C1380, "Direction", "H", "Period", "Y","cols=15;rows=2")</f>
        <v>39447</v>
      </c>
      <c r="E1380" s="2">
        <v>39813</v>
      </c>
      <c r="F1380" s="2">
        <v>40178</v>
      </c>
      <c r="G1380" s="2">
        <v>40543</v>
      </c>
      <c r="H1380" s="2">
        <v>40907</v>
      </c>
      <c r="I1380" s="2">
        <v>41274</v>
      </c>
      <c r="J1380" s="2">
        <v>41639</v>
      </c>
      <c r="K1380" s="2">
        <v>42004</v>
      </c>
      <c r="L1380" s="2">
        <v>42369</v>
      </c>
      <c r="M1380" s="2">
        <v>42734</v>
      </c>
      <c r="N1380" s="2">
        <v>43098</v>
      </c>
      <c r="O1380" s="2">
        <v>43465</v>
      </c>
      <c r="P1380" s="2">
        <v>43830</v>
      </c>
      <c r="Q1380" s="2">
        <v>44196</v>
      </c>
      <c r="R1380" s="2">
        <v>44561</v>
      </c>
      <c r="S1380" s="2"/>
    </row>
    <row r="1381" spans="1:19" x14ac:dyDescent="0.25">
      <c r="D1381">
        <v>6.9080000000000004</v>
      </c>
      <c r="E1381">
        <v>4.8490000000000002</v>
      </c>
      <c r="F1381">
        <v>4.7148000000000003</v>
      </c>
      <c r="G1381">
        <v>5.5185000000000004</v>
      </c>
      <c r="H1381">
        <v>4.5387000000000004</v>
      </c>
      <c r="I1381">
        <v>6.7392000000000003</v>
      </c>
      <c r="J1381">
        <v>9.6333000000000002</v>
      </c>
      <c r="K1381">
        <v>8.8427000000000007</v>
      </c>
      <c r="L1381">
        <v>7.1996000000000002</v>
      </c>
      <c r="M1381">
        <v>8.4492999999999991</v>
      </c>
      <c r="N1381">
        <v>8.8686000000000007</v>
      </c>
      <c r="O1381">
        <v>6.4241000000000001</v>
      </c>
      <c r="P1381">
        <v>7.9589999999999996</v>
      </c>
      <c r="Q1381">
        <v>9.6890000000000001</v>
      </c>
      <c r="R1381">
        <v>7.9157999999999999</v>
      </c>
    </row>
    <row r="1382" spans="1:19" x14ac:dyDescent="0.25">
      <c r="A1382" s="5" t="s">
        <v>692</v>
      </c>
      <c r="B1382" t="s">
        <v>1164</v>
      </c>
      <c r="C1382" t="s">
        <v>1198</v>
      </c>
      <c r="D1382" s="2">
        <f>_xll.BDH($A1382, $D$1, $B1382, $C1382, "Direction", "H", "Period", "Y","cols=2;rows=2")</f>
        <v>39447</v>
      </c>
      <c r="E1382" s="2">
        <v>39813</v>
      </c>
      <c r="F1382" s="2"/>
    </row>
    <row r="1383" spans="1:19" x14ac:dyDescent="0.25">
      <c r="D1383">
        <v>38.956800000000001</v>
      </c>
      <c r="E1383">
        <v>17.4056</v>
      </c>
    </row>
    <row r="1384" spans="1:19" x14ac:dyDescent="0.25">
      <c r="A1384" s="5" t="s">
        <v>693</v>
      </c>
      <c r="B1384" t="s">
        <v>1164</v>
      </c>
      <c r="C1384" t="s">
        <v>1184</v>
      </c>
      <c r="D1384" s="2">
        <f>_xll.BDH($A1384, $D$1, $B1384, $C1384, "Direction", "H", "Period", "Y","cols=7;rows=2")</f>
        <v>39447</v>
      </c>
      <c r="E1384" s="2">
        <v>39813</v>
      </c>
      <c r="F1384" s="2">
        <v>40178</v>
      </c>
      <c r="G1384" s="2">
        <v>40543</v>
      </c>
      <c r="H1384" s="2">
        <v>40907</v>
      </c>
      <c r="I1384" s="2">
        <v>41274</v>
      </c>
      <c r="J1384" s="2">
        <v>41639</v>
      </c>
    </row>
    <row r="1385" spans="1:19" x14ac:dyDescent="0.25">
      <c r="D1385">
        <v>20.5352</v>
      </c>
      <c r="E1385">
        <v>17.319500000000001</v>
      </c>
      <c r="F1385">
        <v>10.478400000000001</v>
      </c>
      <c r="G1385">
        <v>5.8075999999999999</v>
      </c>
      <c r="H1385">
        <v>8.4829000000000008</v>
      </c>
      <c r="I1385">
        <v>4.6146000000000003</v>
      </c>
      <c r="J1385">
        <v>6.4413999999999998</v>
      </c>
    </row>
    <row r="1386" spans="1:19" x14ac:dyDescent="0.25">
      <c r="A1386" s="5" t="s">
        <v>694</v>
      </c>
      <c r="B1386" t="s">
        <v>1164</v>
      </c>
      <c r="C1386" t="s">
        <v>1193</v>
      </c>
      <c r="D1386" s="2">
        <f>_xll.BDH($A1386, $D$1, $B1386, $C1386, "Direction", "H", "Period", "Y","cols=9;rows=2")</f>
        <v>39447</v>
      </c>
      <c r="E1386" s="2">
        <v>39813</v>
      </c>
      <c r="F1386" s="2">
        <v>40178</v>
      </c>
      <c r="G1386" s="2">
        <v>40543</v>
      </c>
      <c r="H1386" s="2">
        <v>40907</v>
      </c>
      <c r="I1386" s="2">
        <v>41274</v>
      </c>
      <c r="J1386" s="2">
        <v>41639</v>
      </c>
      <c r="K1386" s="2">
        <v>42004</v>
      </c>
      <c r="L1386" s="2">
        <v>42369</v>
      </c>
      <c r="M1386" s="2"/>
    </row>
    <row r="1387" spans="1:19" x14ac:dyDescent="0.25">
      <c r="D1387">
        <v>16.514199999999999</v>
      </c>
      <c r="E1387">
        <v>4.2233000000000001</v>
      </c>
      <c r="F1387">
        <v>7.0776000000000003</v>
      </c>
      <c r="G1387">
        <v>7.7230999999999996</v>
      </c>
      <c r="H1387">
        <v>4.5423</v>
      </c>
      <c r="I1387">
        <v>8.3689999999999998</v>
      </c>
      <c r="J1387">
        <v>11.0162</v>
      </c>
      <c r="K1387">
        <v>6.9236000000000004</v>
      </c>
      <c r="L1387">
        <v>1.5931999999999999</v>
      </c>
    </row>
    <row r="1388" spans="1:19" x14ac:dyDescent="0.25">
      <c r="A1388" s="5" t="s">
        <v>695</v>
      </c>
      <c r="B1388" t="s">
        <v>1164</v>
      </c>
      <c r="C1388" t="s">
        <v>1199</v>
      </c>
      <c r="D1388" s="2">
        <f>_xll.BDH($A1388, $D$1, $B1388, $C1388, "Direction", "H", "Period", "Y","cols=15;rows=2")</f>
        <v>39447</v>
      </c>
      <c r="E1388" s="2">
        <v>39813</v>
      </c>
      <c r="F1388" s="2">
        <v>40178</v>
      </c>
      <c r="G1388" s="2">
        <v>40543</v>
      </c>
      <c r="H1388" s="2">
        <v>40907</v>
      </c>
      <c r="I1388" s="2">
        <v>41274</v>
      </c>
      <c r="J1388" s="2">
        <v>41639</v>
      </c>
      <c r="K1388" s="2">
        <v>42004</v>
      </c>
      <c r="L1388" s="2">
        <v>42369</v>
      </c>
      <c r="M1388" s="2">
        <v>42734</v>
      </c>
      <c r="N1388" s="2">
        <v>43098</v>
      </c>
      <c r="O1388" s="2">
        <v>43465</v>
      </c>
      <c r="P1388" s="2">
        <v>43830</v>
      </c>
      <c r="Q1388" s="2">
        <v>44196</v>
      </c>
      <c r="R1388" s="2">
        <v>44561</v>
      </c>
      <c r="S1388" s="2"/>
    </row>
    <row r="1389" spans="1:19" x14ac:dyDescent="0.25">
      <c r="D1389">
        <v>17.3355</v>
      </c>
      <c r="E1389">
        <v>11.673</v>
      </c>
      <c r="F1389">
        <v>14.2369</v>
      </c>
      <c r="G1389">
        <v>31.939399999999999</v>
      </c>
      <c r="H1389">
        <v>23.932600000000001</v>
      </c>
      <c r="I1389">
        <v>24.705200000000001</v>
      </c>
      <c r="J1389">
        <v>19.6374</v>
      </c>
      <c r="K1389">
        <v>28.324300000000001</v>
      </c>
      <c r="L1389">
        <v>24.485099999999999</v>
      </c>
      <c r="M1389">
        <v>18.646699999999999</v>
      </c>
      <c r="N1389">
        <v>21.984400000000001</v>
      </c>
      <c r="O1389">
        <v>15.1105</v>
      </c>
      <c r="P1389">
        <v>18.042100000000001</v>
      </c>
      <c r="Q1389">
        <v>12.701000000000001</v>
      </c>
      <c r="R1389">
        <v>15.8675</v>
      </c>
    </row>
    <row r="1390" spans="1:19" x14ac:dyDescent="0.25">
      <c r="A1390" s="5" t="s">
        <v>696</v>
      </c>
      <c r="B1390" t="s">
        <v>1164</v>
      </c>
      <c r="C1390" t="s">
        <v>1196</v>
      </c>
      <c r="D1390" s="2">
        <f>_xll.BDH($A1390, $D$1, $B1390, $C1390, "Direction", "H", "Period", "Y","cols=12;rows=2")</f>
        <v>39447</v>
      </c>
      <c r="E1390" s="2">
        <v>39813</v>
      </c>
      <c r="F1390" s="2">
        <v>40178</v>
      </c>
      <c r="G1390" s="2">
        <v>40543</v>
      </c>
      <c r="H1390" s="2">
        <v>40907</v>
      </c>
      <c r="I1390" s="2">
        <v>41274</v>
      </c>
      <c r="J1390" s="2">
        <v>41639</v>
      </c>
      <c r="K1390" s="2">
        <v>42004</v>
      </c>
      <c r="L1390" s="2">
        <v>42369</v>
      </c>
      <c r="M1390" s="2">
        <v>42734</v>
      </c>
      <c r="N1390" s="2">
        <v>43098</v>
      </c>
      <c r="O1390" s="2">
        <v>43465</v>
      </c>
      <c r="P1390" s="2"/>
    </row>
    <row r="1391" spans="1:19" x14ac:dyDescent="0.25">
      <c r="D1391">
        <v>3.4281999999999999</v>
      </c>
      <c r="E1391">
        <v>1.5303</v>
      </c>
      <c r="F1391">
        <v>3.4392</v>
      </c>
      <c r="G1391">
        <v>3.4519000000000002</v>
      </c>
      <c r="H1391">
        <v>2.2751999999999999</v>
      </c>
      <c r="I1391">
        <v>3.5630000000000002</v>
      </c>
      <c r="J1391">
        <v>3.6331000000000002</v>
      </c>
      <c r="K1391">
        <v>2.7829999999999999</v>
      </c>
      <c r="L1391">
        <v>2.4140999999999999</v>
      </c>
      <c r="M1391">
        <v>3.8411</v>
      </c>
      <c r="N1391">
        <v>7.5532000000000004</v>
      </c>
      <c r="O1391">
        <v>1.1033999999999999</v>
      </c>
    </row>
    <row r="1392" spans="1:19" x14ac:dyDescent="0.25">
      <c r="A1392" s="5" t="s">
        <v>697</v>
      </c>
      <c r="B1392" t="s">
        <v>1164</v>
      </c>
      <c r="C1392" t="s">
        <v>1186</v>
      </c>
      <c r="D1392" s="2">
        <f>_xll.BDH($A1392, $D$1, $B1392, $C1392, "Direction", "H", "Period", "Y","cols=1;rows=2")</f>
        <v>39447</v>
      </c>
    </row>
    <row r="1393" spans="1:19" x14ac:dyDescent="0.25">
      <c r="D1393">
        <v>13.0678</v>
      </c>
    </row>
    <row r="1394" spans="1:19" x14ac:dyDescent="0.25">
      <c r="A1394" s="5" t="s">
        <v>698</v>
      </c>
      <c r="B1394" t="s">
        <v>1164</v>
      </c>
      <c r="C1394" t="s">
        <v>1196</v>
      </c>
      <c r="D1394" s="2">
        <f>_xll.BDH($A1394, $D$1, $B1394, $C1394, "Direction", "H", "Period", "Y","cols=12;rows=2")</f>
        <v>39447</v>
      </c>
      <c r="E1394" s="2">
        <v>39813</v>
      </c>
      <c r="F1394" s="2">
        <v>40178</v>
      </c>
      <c r="G1394" s="2">
        <v>40543</v>
      </c>
      <c r="H1394" s="2">
        <v>40907</v>
      </c>
      <c r="I1394" s="2">
        <v>41274</v>
      </c>
      <c r="J1394" s="2">
        <v>41639</v>
      </c>
      <c r="K1394" s="2">
        <v>42004</v>
      </c>
      <c r="L1394" s="2">
        <v>42369</v>
      </c>
      <c r="M1394" s="2">
        <v>42734</v>
      </c>
      <c r="N1394" s="2">
        <v>43098</v>
      </c>
      <c r="O1394" s="2">
        <v>43465</v>
      </c>
      <c r="P1394" s="2"/>
    </row>
    <row r="1395" spans="1:19" x14ac:dyDescent="0.25">
      <c r="D1395">
        <v>192.45480000000001</v>
      </c>
      <c r="E1395">
        <v>4.8273999999999999</v>
      </c>
      <c r="F1395">
        <v>2.3649</v>
      </c>
      <c r="G1395">
        <v>3.7902</v>
      </c>
      <c r="H1395">
        <v>2.7576000000000001</v>
      </c>
      <c r="I1395">
        <v>3.4203000000000001</v>
      </c>
      <c r="J1395">
        <v>4.3880999999999997</v>
      </c>
      <c r="K1395">
        <v>4.9166999999999996</v>
      </c>
      <c r="L1395">
        <v>3.9041000000000001</v>
      </c>
      <c r="M1395">
        <v>3.8929999999999998</v>
      </c>
      <c r="N1395">
        <v>5.4626999999999999</v>
      </c>
      <c r="O1395">
        <v>8.0193999999999992</v>
      </c>
    </row>
    <row r="1396" spans="1:19" x14ac:dyDescent="0.25">
      <c r="A1396" s="5" t="s">
        <v>699</v>
      </c>
      <c r="B1396" t="s">
        <v>1164</v>
      </c>
      <c r="C1396" t="s">
        <v>1184</v>
      </c>
      <c r="D1396" s="2">
        <f>_xll.BDH($A1396, $D$1, $B1396, $C1396, "Direction", "H", "Period", "Y","cols=7;rows=2")</f>
        <v>39447</v>
      </c>
      <c r="E1396" s="2">
        <v>39813</v>
      </c>
      <c r="F1396" s="2">
        <v>40178</v>
      </c>
      <c r="G1396" s="2">
        <v>40543</v>
      </c>
      <c r="H1396" s="2">
        <v>40907</v>
      </c>
      <c r="I1396" s="2">
        <v>41274</v>
      </c>
      <c r="J1396" s="2">
        <v>41639</v>
      </c>
      <c r="K1396" s="2"/>
    </row>
    <row r="1397" spans="1:19" x14ac:dyDescent="0.25">
      <c r="D1397">
        <v>4.4741999999999997</v>
      </c>
      <c r="E1397">
        <v>1.7374000000000001</v>
      </c>
      <c r="F1397">
        <v>2.1716000000000002</v>
      </c>
      <c r="G1397">
        <v>1.4394</v>
      </c>
      <c r="H1397">
        <v>2.1756000000000002</v>
      </c>
      <c r="I1397">
        <v>2.9403999999999999</v>
      </c>
      <c r="J1397">
        <v>3.3050000000000002</v>
      </c>
    </row>
    <row r="1398" spans="1:19" x14ac:dyDescent="0.25">
      <c r="A1398" s="5" t="s">
        <v>700</v>
      </c>
      <c r="B1398" t="s">
        <v>1164</v>
      </c>
      <c r="C1398" t="s">
        <v>1186</v>
      </c>
      <c r="D1398" s="2">
        <f>_xll.BDH($A1398, $D$1, $B1398, $C1398, "Direction", "H", "Period", "Y","cols=1;rows=2")</f>
        <v>39447</v>
      </c>
    </row>
    <row r="1399" spans="1:19" x14ac:dyDescent="0.25">
      <c r="D1399">
        <v>14.687099999999999</v>
      </c>
    </row>
    <row r="1400" spans="1:19" x14ac:dyDescent="0.25">
      <c r="A1400" s="5" t="s">
        <v>701</v>
      </c>
      <c r="B1400" t="s">
        <v>1164</v>
      </c>
      <c r="C1400" t="s">
        <v>1199</v>
      </c>
      <c r="D1400" s="2">
        <f>_xll.BDH($A1400, $D$1, $B1400, $C1400, "Direction", "H", "Period", "Y","cols=15;rows=2")</f>
        <v>39447</v>
      </c>
      <c r="E1400" s="2">
        <v>39813</v>
      </c>
      <c r="F1400" s="2">
        <v>40178</v>
      </c>
      <c r="G1400" s="2">
        <v>40543</v>
      </c>
      <c r="H1400" s="2">
        <v>40907</v>
      </c>
      <c r="I1400" s="2">
        <v>41274</v>
      </c>
      <c r="J1400" s="2">
        <v>41639</v>
      </c>
      <c r="K1400" s="2">
        <v>42004</v>
      </c>
      <c r="L1400" s="2">
        <v>42369</v>
      </c>
      <c r="M1400" s="2">
        <v>42734</v>
      </c>
      <c r="N1400" s="2">
        <v>43098</v>
      </c>
      <c r="O1400" s="2">
        <v>43465</v>
      </c>
      <c r="P1400" s="2">
        <v>43830</v>
      </c>
      <c r="Q1400" s="2">
        <v>44196</v>
      </c>
      <c r="R1400" s="2">
        <v>44561</v>
      </c>
      <c r="S1400" s="2"/>
    </row>
    <row r="1401" spans="1:19" x14ac:dyDescent="0.25">
      <c r="D1401">
        <v>16.2242</v>
      </c>
      <c r="E1401">
        <v>8.2083999999999993</v>
      </c>
      <c r="F1401">
        <v>13.1739</v>
      </c>
      <c r="G1401">
        <v>9.5911000000000008</v>
      </c>
      <c r="H1401">
        <v>14.221399999999999</v>
      </c>
      <c r="I1401">
        <v>17.099299999999999</v>
      </c>
      <c r="J1401">
        <v>26.0304</v>
      </c>
      <c r="K1401">
        <v>25.123100000000001</v>
      </c>
      <c r="L1401">
        <v>16.609400000000001</v>
      </c>
      <c r="M1401">
        <v>12.436199999999999</v>
      </c>
      <c r="N1401">
        <v>14.882</v>
      </c>
      <c r="O1401">
        <v>9.9647000000000006</v>
      </c>
      <c r="P1401">
        <v>7.8430999999999997</v>
      </c>
      <c r="Q1401">
        <v>9.3143999999999991</v>
      </c>
      <c r="R1401">
        <v>9.8277999999999999</v>
      </c>
    </row>
    <row r="1402" spans="1:19" x14ac:dyDescent="0.25">
      <c r="A1402" s="5" t="s">
        <v>702</v>
      </c>
      <c r="B1402" t="s">
        <v>1164</v>
      </c>
      <c r="C1402" t="s">
        <v>1199</v>
      </c>
      <c r="D1402" s="2">
        <f>_xll.BDH($A1402, $D$1, $B1402, $C1402, "Direction", "H", "Period", "Y","cols=15;rows=2")</f>
        <v>39447</v>
      </c>
      <c r="E1402" s="2">
        <v>39813</v>
      </c>
      <c r="F1402" s="2">
        <v>40178</v>
      </c>
      <c r="G1402" s="2">
        <v>40543</v>
      </c>
      <c r="H1402" s="2">
        <v>40907</v>
      </c>
      <c r="I1402" s="2">
        <v>41274</v>
      </c>
      <c r="J1402" s="2">
        <v>41639</v>
      </c>
      <c r="K1402" s="2">
        <v>42004</v>
      </c>
      <c r="L1402" s="2">
        <v>42369</v>
      </c>
      <c r="M1402" s="2">
        <v>42734</v>
      </c>
      <c r="N1402" s="2">
        <v>43098</v>
      </c>
      <c r="O1402" s="2">
        <v>43465</v>
      </c>
      <c r="P1402" s="2">
        <v>43830</v>
      </c>
      <c r="Q1402" s="2">
        <v>44196</v>
      </c>
      <c r="R1402" s="2">
        <v>44561</v>
      </c>
      <c r="S1402" s="2"/>
    </row>
    <row r="1403" spans="1:19" x14ac:dyDescent="0.25">
      <c r="D1403">
        <v>37.248399999999997</v>
      </c>
      <c r="E1403">
        <v>12.3118</v>
      </c>
      <c r="F1403">
        <v>21.064499999999999</v>
      </c>
      <c r="G1403">
        <v>17.099799999999998</v>
      </c>
      <c r="H1403">
        <v>14.3278</v>
      </c>
      <c r="I1403">
        <v>13.980399999999999</v>
      </c>
      <c r="J1403">
        <v>20.011099999999999</v>
      </c>
      <c r="K1403">
        <v>16.030200000000001</v>
      </c>
      <c r="L1403">
        <v>20.045400000000001</v>
      </c>
      <c r="M1403">
        <v>15.219799999999999</v>
      </c>
      <c r="N1403">
        <v>19.678699999999999</v>
      </c>
      <c r="O1403">
        <v>15.142300000000001</v>
      </c>
      <c r="P1403">
        <v>17.015000000000001</v>
      </c>
      <c r="Q1403">
        <v>18.322399999999998</v>
      </c>
      <c r="R1403">
        <v>21.1038</v>
      </c>
    </row>
    <row r="1404" spans="1:19" x14ac:dyDescent="0.25">
      <c r="A1404" s="5" t="s">
        <v>703</v>
      </c>
      <c r="B1404" t="s">
        <v>1164</v>
      </c>
      <c r="C1404" t="s">
        <v>1199</v>
      </c>
      <c r="D1404" s="2">
        <f>_xll.BDH($A1404, $D$1, $B1404, $C1404, "Direction", "H", "Period", "Y","cols=15;rows=2")</f>
        <v>39447</v>
      </c>
      <c r="E1404" s="2">
        <v>39813</v>
      </c>
      <c r="F1404" s="2">
        <v>40178</v>
      </c>
      <c r="G1404" s="2">
        <v>40543</v>
      </c>
      <c r="H1404" s="2">
        <v>40907</v>
      </c>
      <c r="I1404" s="2">
        <v>41274</v>
      </c>
      <c r="J1404" s="2">
        <v>41639</v>
      </c>
      <c r="K1404" s="2">
        <v>42004</v>
      </c>
      <c r="L1404" s="2">
        <v>42369</v>
      </c>
      <c r="M1404" s="2">
        <v>42734</v>
      </c>
      <c r="N1404" s="2">
        <v>43098</v>
      </c>
      <c r="O1404" s="2">
        <v>43465</v>
      </c>
      <c r="P1404" s="2">
        <v>43830</v>
      </c>
      <c r="Q1404" s="2">
        <v>44196</v>
      </c>
      <c r="R1404" s="2">
        <v>44561</v>
      </c>
      <c r="S1404" s="2"/>
    </row>
    <row r="1405" spans="1:19" x14ac:dyDescent="0.25">
      <c r="D1405">
        <v>11.9527</v>
      </c>
      <c r="E1405">
        <v>6.6412000000000004</v>
      </c>
      <c r="F1405">
        <v>7.6102999999999996</v>
      </c>
      <c r="G1405">
        <v>7.5556999999999999</v>
      </c>
      <c r="H1405">
        <v>14.9688</v>
      </c>
      <c r="I1405">
        <v>11.3066</v>
      </c>
      <c r="J1405">
        <v>13.363300000000001</v>
      </c>
      <c r="K1405">
        <v>15.5823</v>
      </c>
      <c r="L1405">
        <v>18.185600000000001</v>
      </c>
      <c r="M1405">
        <v>26.8459</v>
      </c>
      <c r="N1405">
        <v>21.412299999999998</v>
      </c>
      <c r="O1405">
        <v>18.572199999999999</v>
      </c>
      <c r="P1405">
        <v>26.7301</v>
      </c>
      <c r="Q1405">
        <v>28.4129</v>
      </c>
      <c r="R1405">
        <v>34.155700000000003</v>
      </c>
    </row>
    <row r="1406" spans="1:19" x14ac:dyDescent="0.25">
      <c r="A1406" s="5" t="s">
        <v>704</v>
      </c>
      <c r="B1406" t="s">
        <v>1164</v>
      </c>
      <c r="C1406" t="s">
        <v>1186</v>
      </c>
      <c r="D1406" s="2">
        <f>_xll.BDH($A1406, $D$1, $B1406, $C1406, "Direction", "H", "Period", "Y","cols=1;rows=2")</f>
        <v>39447</v>
      </c>
    </row>
    <row r="1407" spans="1:19" x14ac:dyDescent="0.25">
      <c r="D1407">
        <v>25.645099999999999</v>
      </c>
    </row>
    <row r="1408" spans="1:19" x14ac:dyDescent="0.25">
      <c r="A1408" s="5" t="s">
        <v>705</v>
      </c>
      <c r="B1408" t="s">
        <v>1164</v>
      </c>
      <c r="C1408" t="s">
        <v>1199</v>
      </c>
      <c r="D1408" s="2">
        <f>_xll.BDH($A1408, $D$1, $B1408, $C1408, "Direction", "H", "Period", "Y","cols=15;rows=2")</f>
        <v>39447</v>
      </c>
      <c r="E1408" s="2">
        <v>39813</v>
      </c>
      <c r="F1408" s="2">
        <v>40178</v>
      </c>
      <c r="G1408" s="2">
        <v>40543</v>
      </c>
      <c r="H1408" s="2">
        <v>40907</v>
      </c>
      <c r="I1408" s="2">
        <v>41274</v>
      </c>
      <c r="J1408" s="2">
        <v>41639</v>
      </c>
      <c r="K1408" s="2">
        <v>42004</v>
      </c>
      <c r="L1408" s="2">
        <v>42369</v>
      </c>
      <c r="M1408" s="2">
        <v>42734</v>
      </c>
      <c r="N1408" s="2">
        <v>43098</v>
      </c>
      <c r="O1408" s="2">
        <v>43465</v>
      </c>
      <c r="P1408" s="2">
        <v>43830</v>
      </c>
      <c r="Q1408" s="2">
        <v>44196</v>
      </c>
      <c r="R1408" s="2">
        <v>44561</v>
      </c>
      <c r="S1408" s="2"/>
    </row>
    <row r="1409" spans="1:19" x14ac:dyDescent="0.25">
      <c r="D1409">
        <v>9.6044</v>
      </c>
      <c r="E1409">
        <v>10.3194</v>
      </c>
      <c r="F1409">
        <v>9.0711999999999993</v>
      </c>
      <c r="G1409">
        <v>9.1073000000000004</v>
      </c>
      <c r="H1409">
        <v>11.351800000000001</v>
      </c>
      <c r="I1409">
        <v>11.3733</v>
      </c>
      <c r="J1409">
        <v>13.664400000000001</v>
      </c>
      <c r="K1409">
        <v>13.5055</v>
      </c>
      <c r="L1409">
        <v>12.6448</v>
      </c>
      <c r="M1409">
        <v>10.5626</v>
      </c>
      <c r="N1409">
        <v>11.3734</v>
      </c>
      <c r="O1409">
        <v>11.391400000000001</v>
      </c>
      <c r="P1409">
        <v>15.9396</v>
      </c>
      <c r="Q1409">
        <v>12.8354</v>
      </c>
      <c r="R1409">
        <v>13.8466</v>
      </c>
    </row>
    <row r="1410" spans="1:19" x14ac:dyDescent="0.25">
      <c r="A1410" s="5" t="s">
        <v>706</v>
      </c>
      <c r="B1410" t="s">
        <v>1164</v>
      </c>
      <c r="C1410" t="s">
        <v>1195</v>
      </c>
      <c r="D1410" s="2">
        <f>_xll.BDH($A1410, $D$1, $B1410, $C1410, "Direction", "H", "Period", "Y","cols=8;rows=2")</f>
        <v>39447</v>
      </c>
      <c r="E1410" s="2">
        <v>39813</v>
      </c>
      <c r="F1410" s="2">
        <v>40178</v>
      </c>
      <c r="G1410" s="2">
        <v>40543</v>
      </c>
      <c r="H1410" s="2">
        <v>40907</v>
      </c>
      <c r="I1410" s="2">
        <v>41274</v>
      </c>
      <c r="J1410" s="2">
        <v>41639</v>
      </c>
      <c r="K1410" s="2">
        <v>42004</v>
      </c>
      <c r="L1410" s="2"/>
    </row>
    <row r="1411" spans="1:19" x14ac:dyDescent="0.25">
      <c r="D1411">
        <v>51.444899999999997</v>
      </c>
      <c r="E1411">
        <v>4.7539999999999996</v>
      </c>
      <c r="F1411">
        <v>11.454599999999999</v>
      </c>
      <c r="G1411">
        <v>15.714</v>
      </c>
      <c r="H1411">
        <v>5.4554999999999998</v>
      </c>
      <c r="I1411">
        <v>4.7069000000000001</v>
      </c>
      <c r="J1411">
        <v>7.2210000000000001</v>
      </c>
      <c r="K1411">
        <v>6.1649000000000003</v>
      </c>
    </row>
    <row r="1412" spans="1:19" x14ac:dyDescent="0.25">
      <c r="A1412" s="5" t="s">
        <v>707</v>
      </c>
      <c r="B1412" t="s">
        <v>1164</v>
      </c>
      <c r="C1412" t="s">
        <v>1199</v>
      </c>
      <c r="D1412" s="2">
        <f>_xll.BDH($A1412, $D$1, $B1412, $C1412, "Direction", "H", "Period", "Y","cols=15;rows=2")</f>
        <v>39447</v>
      </c>
      <c r="E1412" s="2">
        <v>39813</v>
      </c>
      <c r="F1412" s="2">
        <v>40178</v>
      </c>
      <c r="G1412" s="2">
        <v>40543</v>
      </c>
      <c r="H1412" s="2">
        <v>40907</v>
      </c>
      <c r="I1412" s="2">
        <v>41274</v>
      </c>
      <c r="J1412" s="2">
        <v>41639</v>
      </c>
      <c r="K1412" s="2">
        <v>42004</v>
      </c>
      <c r="L1412" s="2">
        <v>42369</v>
      </c>
      <c r="M1412" s="2">
        <v>42734</v>
      </c>
      <c r="N1412" s="2">
        <v>43098</v>
      </c>
      <c r="O1412" s="2">
        <v>43465</v>
      </c>
      <c r="P1412" s="2">
        <v>43830</v>
      </c>
      <c r="Q1412" s="2">
        <v>44196</v>
      </c>
      <c r="R1412" s="2">
        <v>44561</v>
      </c>
      <c r="S1412" s="2"/>
    </row>
    <row r="1413" spans="1:19" x14ac:dyDescent="0.25">
      <c r="D1413">
        <v>19.488399999999999</v>
      </c>
      <c r="E1413">
        <v>8.3904999999999994</v>
      </c>
      <c r="F1413">
        <v>14.326499999999999</v>
      </c>
      <c r="G1413">
        <v>10.221399999999999</v>
      </c>
      <c r="H1413">
        <v>8.1647999999999996</v>
      </c>
      <c r="I1413">
        <v>7.0961999999999996</v>
      </c>
      <c r="J1413">
        <v>10.8721</v>
      </c>
      <c r="K1413">
        <v>11.8605</v>
      </c>
      <c r="L1413">
        <v>15.2912</v>
      </c>
      <c r="M1413">
        <v>14.7775</v>
      </c>
      <c r="N1413">
        <v>16.7715</v>
      </c>
      <c r="O1413">
        <v>17.8217</v>
      </c>
      <c r="P1413">
        <v>23.1874</v>
      </c>
      <c r="Q1413">
        <v>27.8964</v>
      </c>
      <c r="R1413">
        <v>33.075400000000002</v>
      </c>
    </row>
    <row r="1414" spans="1:19" x14ac:dyDescent="0.25">
      <c r="A1414" s="5" t="s">
        <v>708</v>
      </c>
      <c r="B1414" t="s">
        <v>1164</v>
      </c>
      <c r="C1414" t="s">
        <v>1199</v>
      </c>
      <c r="D1414" s="2">
        <f>_xll.BDH($A1414, $D$1, $B1414, $C1414, "Direction", "H", "Period", "Y","cols=15;rows=2")</f>
        <v>39447</v>
      </c>
      <c r="E1414" s="2">
        <v>39813</v>
      </c>
      <c r="F1414" s="2">
        <v>40178</v>
      </c>
      <c r="G1414" s="2">
        <v>40543</v>
      </c>
      <c r="H1414" s="2">
        <v>40907</v>
      </c>
      <c r="I1414" s="2">
        <v>41274</v>
      </c>
      <c r="J1414" s="2">
        <v>41639</v>
      </c>
      <c r="K1414" s="2">
        <v>42004</v>
      </c>
      <c r="L1414" s="2">
        <v>42369</v>
      </c>
      <c r="M1414" s="2">
        <v>42734</v>
      </c>
      <c r="N1414" s="2">
        <v>43098</v>
      </c>
      <c r="O1414" s="2">
        <v>43465</v>
      </c>
      <c r="P1414" s="2">
        <v>43830</v>
      </c>
      <c r="Q1414" s="2">
        <v>44196</v>
      </c>
      <c r="R1414" s="2">
        <v>44561</v>
      </c>
      <c r="S1414" s="2"/>
    </row>
    <row r="1415" spans="1:19" x14ac:dyDescent="0.25">
      <c r="D1415">
        <v>7.5957999999999997</v>
      </c>
      <c r="E1415">
        <v>1.3393999999999999</v>
      </c>
      <c r="F1415">
        <v>17.617100000000001</v>
      </c>
      <c r="G1415">
        <v>10.4253</v>
      </c>
      <c r="H1415">
        <v>13.418100000000001</v>
      </c>
      <c r="I1415">
        <v>22.035399999999999</v>
      </c>
      <c r="J1415">
        <v>11.581300000000001</v>
      </c>
      <c r="K1415">
        <v>17.111000000000001</v>
      </c>
      <c r="L1415">
        <v>17.643699999999999</v>
      </c>
      <c r="M1415">
        <v>23.455200000000001</v>
      </c>
      <c r="N1415">
        <v>16.3504</v>
      </c>
      <c r="O1415">
        <v>12.0101</v>
      </c>
      <c r="P1415">
        <v>16.823</v>
      </c>
      <c r="Q1415">
        <v>11.4834</v>
      </c>
      <c r="R1415">
        <v>15.3864</v>
      </c>
    </row>
    <row r="1416" spans="1:19" x14ac:dyDescent="0.25">
      <c r="A1416" s="5" t="s">
        <v>709</v>
      </c>
      <c r="B1416" t="s">
        <v>1164</v>
      </c>
      <c r="C1416" t="s">
        <v>1194</v>
      </c>
      <c r="D1416" s="2">
        <f>_xll.BDH($A1416, $D$1, $B1416, $C1416, "Direction", "H", "Period", "Y","cols=11;rows=2")</f>
        <v>39447</v>
      </c>
      <c r="E1416" s="2">
        <v>39813</v>
      </c>
      <c r="F1416" s="2">
        <v>40178</v>
      </c>
      <c r="G1416" s="2">
        <v>40543</v>
      </c>
      <c r="H1416" s="2">
        <v>40907</v>
      </c>
      <c r="I1416" s="2">
        <v>41274</v>
      </c>
      <c r="J1416" s="2">
        <v>41639</v>
      </c>
      <c r="K1416" s="2">
        <v>42004</v>
      </c>
      <c r="L1416" s="2">
        <v>42369</v>
      </c>
      <c r="M1416" s="2">
        <v>42734</v>
      </c>
      <c r="N1416" s="2">
        <v>43098</v>
      </c>
    </row>
    <row r="1417" spans="1:19" x14ac:dyDescent="0.25">
      <c r="D1417">
        <v>13.420199999999999</v>
      </c>
      <c r="E1417">
        <v>10.9543</v>
      </c>
      <c r="F1417">
        <v>16.9617</v>
      </c>
      <c r="G1417">
        <v>13.9922</v>
      </c>
      <c r="H1417">
        <v>14.929600000000001</v>
      </c>
      <c r="I1417">
        <v>10.952</v>
      </c>
      <c r="J1417">
        <v>15.0785</v>
      </c>
      <c r="K1417">
        <v>11.6157</v>
      </c>
      <c r="L1417">
        <v>7.6421999999999999</v>
      </c>
      <c r="M1417">
        <v>6.4884000000000004</v>
      </c>
      <c r="N1417">
        <v>3.1320000000000001</v>
      </c>
    </row>
    <row r="1418" spans="1:19" x14ac:dyDescent="0.25">
      <c r="A1418" s="5" t="s">
        <v>710</v>
      </c>
      <c r="B1418" t="s">
        <v>1164</v>
      </c>
      <c r="C1418" t="s">
        <v>1184</v>
      </c>
      <c r="D1418" s="2">
        <f>_xll.BDH($A1418, $D$1, $B1418, $C1418, "Direction", "H", "Period", "Y","cols=7;rows=2")</f>
        <v>39447</v>
      </c>
      <c r="E1418" s="2">
        <v>39813</v>
      </c>
      <c r="F1418" s="2">
        <v>40178</v>
      </c>
      <c r="G1418" s="2">
        <v>40543</v>
      </c>
      <c r="H1418" s="2">
        <v>40907</v>
      </c>
      <c r="I1418" s="2">
        <v>41274</v>
      </c>
      <c r="J1418" s="2">
        <v>41639</v>
      </c>
    </row>
    <row r="1419" spans="1:19" x14ac:dyDescent="0.25">
      <c r="D1419">
        <v>11.1248</v>
      </c>
      <c r="E1419">
        <v>5.4579000000000004</v>
      </c>
      <c r="F1419">
        <v>10.172000000000001</v>
      </c>
      <c r="G1419">
        <v>15.758699999999999</v>
      </c>
      <c r="H1419">
        <v>8.9478000000000009</v>
      </c>
      <c r="I1419">
        <v>8.3831000000000007</v>
      </c>
      <c r="J1419">
        <v>17.925899999999999</v>
      </c>
    </row>
    <row r="1420" spans="1:19" x14ac:dyDescent="0.25">
      <c r="A1420" s="5" t="s">
        <v>711</v>
      </c>
      <c r="B1420" t="s">
        <v>1164</v>
      </c>
      <c r="C1420" t="s">
        <v>1188</v>
      </c>
      <c r="D1420" s="2">
        <f>_xll.BDH($A1420, $D$1, $B1420, $C1420, "Direction", "H", "Period", "Y","cols=6;rows=2")</f>
        <v>39447</v>
      </c>
      <c r="E1420" s="2">
        <v>39813</v>
      </c>
      <c r="F1420" s="2">
        <v>40178</v>
      </c>
      <c r="G1420" s="2">
        <v>40543</v>
      </c>
      <c r="H1420" s="2">
        <v>40907</v>
      </c>
      <c r="I1420" s="2">
        <v>41274</v>
      </c>
    </row>
    <row r="1421" spans="1:19" x14ac:dyDescent="0.25">
      <c r="D1421">
        <v>7.2241999999999997</v>
      </c>
      <c r="E1421">
        <v>2.3620999999999999</v>
      </c>
      <c r="F1421">
        <v>6.9409000000000001</v>
      </c>
      <c r="G1421">
        <v>3.7452999999999999</v>
      </c>
      <c r="H1421">
        <v>19.118300000000001</v>
      </c>
      <c r="I1421">
        <v>26.674099999999999</v>
      </c>
    </row>
    <row r="1422" spans="1:19" x14ac:dyDescent="0.25">
      <c r="A1422" s="5" t="s">
        <v>712</v>
      </c>
      <c r="B1422" t="s">
        <v>1164</v>
      </c>
      <c r="C1422" t="s">
        <v>1199</v>
      </c>
      <c r="D1422" s="2">
        <f>_xll.BDH($A1422, $D$1, $B1422, $C1422, "Direction", "H", "Period", "Y","cols=15;rows=2")</f>
        <v>39447</v>
      </c>
      <c r="E1422" s="2">
        <v>39813</v>
      </c>
      <c r="F1422" s="2">
        <v>40178</v>
      </c>
      <c r="G1422" s="2">
        <v>40543</v>
      </c>
      <c r="H1422" s="2">
        <v>40907</v>
      </c>
      <c r="I1422" s="2">
        <v>41274</v>
      </c>
      <c r="J1422" s="2">
        <v>41639</v>
      </c>
      <c r="K1422" s="2">
        <v>42004</v>
      </c>
      <c r="L1422" s="2">
        <v>42369</v>
      </c>
      <c r="M1422" s="2">
        <v>42734</v>
      </c>
      <c r="N1422" s="2">
        <v>43098</v>
      </c>
      <c r="O1422" s="2">
        <v>43465</v>
      </c>
      <c r="P1422" s="2">
        <v>43830</v>
      </c>
      <c r="Q1422" s="2">
        <v>44196</v>
      </c>
      <c r="R1422" s="2">
        <v>44561</v>
      </c>
      <c r="S1422" s="2"/>
    </row>
    <row r="1423" spans="1:19" x14ac:dyDescent="0.25">
      <c r="D1423">
        <v>4.0103999999999997</v>
      </c>
      <c r="E1423">
        <v>1.4716</v>
      </c>
      <c r="F1423">
        <v>1.7886</v>
      </c>
      <c r="G1423">
        <v>3.5127999999999999</v>
      </c>
      <c r="H1423">
        <v>4.8733000000000004</v>
      </c>
      <c r="I1423">
        <v>5.3727999999999998</v>
      </c>
      <c r="J1423">
        <v>3.9792999999999998</v>
      </c>
      <c r="K1423">
        <v>8.1767000000000003</v>
      </c>
      <c r="L1423">
        <v>6.6387</v>
      </c>
      <c r="M1423">
        <v>9.6631999999999998</v>
      </c>
      <c r="N1423">
        <v>14.9299</v>
      </c>
      <c r="O1423">
        <v>5.5476000000000001</v>
      </c>
      <c r="P1423">
        <v>11.973000000000001</v>
      </c>
      <c r="Q1423">
        <v>53.113500000000002</v>
      </c>
      <c r="R1423">
        <v>11.3093</v>
      </c>
    </row>
    <row r="1424" spans="1:19" x14ac:dyDescent="0.25">
      <c r="A1424" s="5" t="s">
        <v>713</v>
      </c>
      <c r="B1424" t="s">
        <v>1164</v>
      </c>
      <c r="C1424" t="s">
        <v>1199</v>
      </c>
      <c r="D1424" s="2">
        <f>_xll.BDH($A1424, $D$1, $B1424, $C1424, "Direction", "H", "Period", "Y","cols=15;rows=2")</f>
        <v>39447</v>
      </c>
      <c r="E1424" s="2">
        <v>39813</v>
      </c>
      <c r="F1424" s="2">
        <v>40178</v>
      </c>
      <c r="G1424" s="2">
        <v>40543</v>
      </c>
      <c r="H1424" s="2">
        <v>40907</v>
      </c>
      <c r="I1424" s="2">
        <v>41274</v>
      </c>
      <c r="J1424" s="2">
        <v>41639</v>
      </c>
      <c r="K1424" s="2">
        <v>42004</v>
      </c>
      <c r="L1424" s="2">
        <v>42369</v>
      </c>
      <c r="M1424" s="2">
        <v>42734</v>
      </c>
      <c r="N1424" s="2">
        <v>43098</v>
      </c>
      <c r="O1424" s="2">
        <v>43465</v>
      </c>
      <c r="P1424" s="2">
        <v>43830</v>
      </c>
      <c r="Q1424" s="2">
        <v>44196</v>
      </c>
      <c r="R1424" s="2">
        <v>44561</v>
      </c>
      <c r="S1424" s="2"/>
    </row>
    <row r="1425" spans="1:19" x14ac:dyDescent="0.25">
      <c r="D1425">
        <v>31.401700000000002</v>
      </c>
      <c r="E1425">
        <v>3.4950000000000001</v>
      </c>
      <c r="F1425">
        <v>41.061100000000003</v>
      </c>
      <c r="G1425">
        <v>17.350000000000001</v>
      </c>
      <c r="H1425">
        <v>11.7964</v>
      </c>
      <c r="I1425">
        <v>8.1600999999999999</v>
      </c>
      <c r="J1425">
        <v>12.0382</v>
      </c>
      <c r="K1425">
        <v>14.119</v>
      </c>
      <c r="L1425">
        <v>20.081600000000002</v>
      </c>
      <c r="M1425">
        <v>49.327500000000001</v>
      </c>
      <c r="N1425">
        <v>62.609699999999997</v>
      </c>
      <c r="O1425">
        <v>22.834499999999998</v>
      </c>
      <c r="P1425">
        <v>38.221299999999999</v>
      </c>
      <c r="Q1425">
        <v>267.51639999999998</v>
      </c>
      <c r="R1425">
        <v>124.6255</v>
      </c>
    </row>
    <row r="1426" spans="1:19" x14ac:dyDescent="0.25">
      <c r="A1426" s="5" t="s">
        <v>714</v>
      </c>
      <c r="B1426" t="s">
        <v>1164</v>
      </c>
      <c r="C1426" t="s">
        <v>1198</v>
      </c>
      <c r="D1426" s="2">
        <f>_xll.BDH($A1426, $D$1, $B1426, $C1426, "Direction", "H", "Period", "Y","cols=2;rows=2")</f>
        <v>39447</v>
      </c>
      <c r="E1426" s="2">
        <v>39813</v>
      </c>
    </row>
    <row r="1427" spans="1:19" x14ac:dyDescent="0.25">
      <c r="D1427">
        <v>0.96009999999999995</v>
      </c>
      <c r="E1427">
        <v>0.88100000000000001</v>
      </c>
    </row>
    <row r="1428" spans="1:19" x14ac:dyDescent="0.25">
      <c r="A1428" s="5" t="s">
        <v>715</v>
      </c>
      <c r="B1428" t="s">
        <v>1164</v>
      </c>
      <c r="C1428" t="s">
        <v>1186</v>
      </c>
      <c r="D1428" s="2">
        <f>_xll.BDH($A1428, $D$1, $B1428, $C1428, "Direction", "H", "Period", "Y","cols=1;rows=2")</f>
        <v>39447</v>
      </c>
    </row>
    <row r="1429" spans="1:19" x14ac:dyDescent="0.25">
      <c r="D1429">
        <v>29.678699999999999</v>
      </c>
    </row>
    <row r="1430" spans="1:19" x14ac:dyDescent="0.25">
      <c r="A1430" s="5" t="s">
        <v>716</v>
      </c>
      <c r="B1430" t="s">
        <v>1164</v>
      </c>
      <c r="C1430" t="s">
        <v>1181</v>
      </c>
      <c r="D1430" s="2">
        <f>_xll.BDH($A1430, $D$1, $B1430, $C1430, "Direction", "H", "Period", "Y","cols=4;rows=2")</f>
        <v>39447</v>
      </c>
      <c r="E1430" s="2">
        <v>39813</v>
      </c>
      <c r="F1430" s="2">
        <v>40178</v>
      </c>
      <c r="G1430" s="2">
        <v>40543</v>
      </c>
      <c r="H1430" s="2"/>
    </row>
    <row r="1431" spans="1:19" x14ac:dyDescent="0.25">
      <c r="D1431">
        <v>2.6282000000000001</v>
      </c>
      <c r="E1431">
        <v>1.2166999999999999</v>
      </c>
      <c r="F1431">
        <v>5.4393000000000002</v>
      </c>
      <c r="G1431">
        <v>8.7025000000000006</v>
      </c>
    </row>
    <row r="1432" spans="1:19" x14ac:dyDescent="0.25">
      <c r="A1432" s="5" t="s">
        <v>717</v>
      </c>
      <c r="B1432" t="s">
        <v>1164</v>
      </c>
      <c r="C1432" t="s">
        <v>1182</v>
      </c>
      <c r="D1432" s="2">
        <f>_xll.BDH($A1432, $D$1, $B1432, $C1432, "Direction", "H", "Period", "Y","cols=3;rows=2")</f>
        <v>39447</v>
      </c>
      <c r="E1432" s="2">
        <v>39813</v>
      </c>
      <c r="F1432" s="2">
        <v>40178</v>
      </c>
      <c r="G1432" s="2"/>
    </row>
    <row r="1433" spans="1:19" x14ac:dyDescent="0.25">
      <c r="D1433">
        <v>1.6016999999999999</v>
      </c>
      <c r="E1433">
        <v>1.0113000000000001</v>
      </c>
      <c r="F1433">
        <v>1.1980999999999999</v>
      </c>
    </row>
    <row r="1434" spans="1:19" x14ac:dyDescent="0.25">
      <c r="A1434" s="5" t="s">
        <v>718</v>
      </c>
      <c r="B1434" t="s">
        <v>1164</v>
      </c>
      <c r="C1434" t="s">
        <v>1198</v>
      </c>
      <c r="D1434" s="2">
        <f>_xll.BDH($A1434, $D$1, $B1434, $C1434, "Direction", "H", "Period", "Y","cols=2;rows=2")</f>
        <v>39447</v>
      </c>
      <c r="E1434" s="2">
        <v>39813</v>
      </c>
      <c r="F1434" s="2"/>
    </row>
    <row r="1435" spans="1:19" x14ac:dyDescent="0.25">
      <c r="D1435">
        <v>15.501300000000001</v>
      </c>
      <c r="E1435">
        <v>5.7460000000000004</v>
      </c>
    </row>
    <row r="1436" spans="1:19" x14ac:dyDescent="0.25">
      <c r="A1436" s="5" t="s">
        <v>719</v>
      </c>
      <c r="B1436" t="s">
        <v>1164</v>
      </c>
      <c r="C1436" t="s">
        <v>1184</v>
      </c>
      <c r="D1436" s="2">
        <f>_xll.BDH($A1436, $D$1, $B1436, $C1436, "Direction", "H", "Period", "Y","cols=7;rows=2")</f>
        <v>39447</v>
      </c>
      <c r="E1436" s="2">
        <v>39813</v>
      </c>
      <c r="F1436" s="2">
        <v>40178</v>
      </c>
      <c r="G1436" s="2">
        <v>40543</v>
      </c>
      <c r="H1436" s="2">
        <v>40907</v>
      </c>
      <c r="I1436" s="2">
        <v>41274</v>
      </c>
      <c r="J1436" s="2">
        <v>41639</v>
      </c>
    </row>
    <row r="1437" spans="1:19" x14ac:dyDescent="0.25">
      <c r="D1437">
        <v>21.148299999999999</v>
      </c>
      <c r="E1437">
        <v>12.2951</v>
      </c>
      <c r="F1437">
        <v>15.0718</v>
      </c>
      <c r="G1437">
        <v>18.078399999999998</v>
      </c>
      <c r="H1437">
        <v>11.5464</v>
      </c>
      <c r="I1437">
        <v>12.158899999999999</v>
      </c>
      <c r="J1437">
        <v>10.477499999999999</v>
      </c>
    </row>
    <row r="1438" spans="1:19" x14ac:dyDescent="0.25">
      <c r="A1438" s="5" t="s">
        <v>720</v>
      </c>
      <c r="B1438" t="s">
        <v>1164</v>
      </c>
      <c r="C1438" t="s">
        <v>1188</v>
      </c>
      <c r="D1438" s="2">
        <f>_xll.BDH($A1438, $D$1, $B1438, $C1438, "Direction", "H", "Period", "Y","cols=6;rows=2")</f>
        <v>39447</v>
      </c>
      <c r="E1438" s="2">
        <v>39813</v>
      </c>
      <c r="F1438" s="2">
        <v>40178</v>
      </c>
      <c r="G1438" s="2">
        <v>40543</v>
      </c>
      <c r="H1438" s="2">
        <v>40907</v>
      </c>
      <c r="I1438" s="2">
        <v>41274</v>
      </c>
    </row>
    <row r="1439" spans="1:19" x14ac:dyDescent="0.25">
      <c r="D1439">
        <v>10.803100000000001</v>
      </c>
      <c r="E1439">
        <v>6.3959999999999999</v>
      </c>
      <c r="F1439">
        <v>35.560400000000001</v>
      </c>
      <c r="G1439">
        <v>8.9047999999999998</v>
      </c>
      <c r="H1439">
        <v>8.6557999999999993</v>
      </c>
      <c r="I1439">
        <v>8.4671000000000003</v>
      </c>
    </row>
    <row r="1440" spans="1:19" x14ac:dyDescent="0.25">
      <c r="A1440" s="5" t="s">
        <v>721</v>
      </c>
      <c r="B1440" t="s">
        <v>1164</v>
      </c>
      <c r="C1440" t="s">
        <v>1199</v>
      </c>
      <c r="D1440" s="2">
        <f>_xll.BDH($A1440, $D$1, $B1440, $C1440, "Direction", "H", "Period", "Y","cols=15;rows=2")</f>
        <v>39447</v>
      </c>
      <c r="E1440" s="2">
        <v>39813</v>
      </c>
      <c r="F1440" s="2">
        <v>40178</v>
      </c>
      <c r="G1440" s="2">
        <v>40543</v>
      </c>
      <c r="H1440" s="2">
        <v>40907</v>
      </c>
      <c r="I1440" s="2">
        <v>41274</v>
      </c>
      <c r="J1440" s="2">
        <v>41639</v>
      </c>
      <c r="K1440" s="2">
        <v>42004</v>
      </c>
      <c r="L1440" s="2">
        <v>42369</v>
      </c>
      <c r="M1440" s="2">
        <v>42734</v>
      </c>
      <c r="N1440" s="2">
        <v>43098</v>
      </c>
      <c r="O1440" s="2">
        <v>43465</v>
      </c>
      <c r="P1440" s="2">
        <v>43830</v>
      </c>
      <c r="Q1440" s="2">
        <v>44196</v>
      </c>
      <c r="R1440" s="2">
        <v>44561</v>
      </c>
      <c r="S1440" s="2"/>
    </row>
    <row r="1441" spans="1:19" x14ac:dyDescent="0.25">
      <c r="D1441">
        <v>11.308</v>
      </c>
      <c r="E1441">
        <v>8.0198999999999998</v>
      </c>
      <c r="F1441">
        <v>55.801900000000003</v>
      </c>
      <c r="G1441">
        <v>10.9269</v>
      </c>
      <c r="H1441">
        <v>5.8158000000000003</v>
      </c>
      <c r="I1441">
        <v>7.8243999999999998</v>
      </c>
      <c r="J1441">
        <v>34.130600000000001</v>
      </c>
      <c r="K1441">
        <v>16.821000000000002</v>
      </c>
      <c r="L1441">
        <v>19.488700000000001</v>
      </c>
      <c r="M1441">
        <v>13.9216</v>
      </c>
      <c r="N1441">
        <v>14.476599999999999</v>
      </c>
      <c r="O1441">
        <v>8.7577999999999996</v>
      </c>
      <c r="P1441">
        <v>17.614599999999999</v>
      </c>
      <c r="Q1441">
        <v>20.780999999999999</v>
      </c>
      <c r="R1441">
        <v>26.313400000000001</v>
      </c>
    </row>
    <row r="1442" spans="1:19" x14ac:dyDescent="0.25">
      <c r="A1442" s="5" t="s">
        <v>722</v>
      </c>
      <c r="B1442" t="s">
        <v>1164</v>
      </c>
      <c r="C1442" t="s">
        <v>1186</v>
      </c>
      <c r="D1442" s="2">
        <f>_xll.BDH($A1442, $D$1, $B1442, $C1442, "Direction", "H", "Period", "Y","cols=1;rows=2")</f>
        <v>39447</v>
      </c>
      <c r="E1442" s="2"/>
    </row>
    <row r="1443" spans="1:19" x14ac:dyDescent="0.25">
      <c r="D1443">
        <v>7.5797999999999996</v>
      </c>
    </row>
    <row r="1444" spans="1:19" x14ac:dyDescent="0.25">
      <c r="A1444" s="5" t="s">
        <v>723</v>
      </c>
      <c r="B1444" t="s">
        <v>1164</v>
      </c>
      <c r="C1444" t="s">
        <v>1199</v>
      </c>
      <c r="D1444" s="2">
        <f>_xll.BDH($A1444, $D$1, $B1444, $C1444, "Direction", "H", "Period", "Y","cols=15;rows=2")</f>
        <v>39447</v>
      </c>
      <c r="E1444" s="2">
        <v>39813</v>
      </c>
      <c r="F1444" s="2">
        <v>40178</v>
      </c>
      <c r="G1444" s="2">
        <v>40543</v>
      </c>
      <c r="H1444" s="2">
        <v>40907</v>
      </c>
      <c r="I1444" s="2">
        <v>41274</v>
      </c>
      <c r="J1444" s="2">
        <v>41639</v>
      </c>
      <c r="K1444" s="2">
        <v>42004</v>
      </c>
      <c r="L1444" s="2">
        <v>42369</v>
      </c>
      <c r="M1444" s="2">
        <v>42734</v>
      </c>
      <c r="N1444" s="2">
        <v>43098</v>
      </c>
      <c r="O1444" s="2">
        <v>43465</v>
      </c>
      <c r="P1444" s="2">
        <v>43830</v>
      </c>
      <c r="Q1444" s="2">
        <v>44196</v>
      </c>
      <c r="R1444" s="2">
        <v>44561</v>
      </c>
      <c r="S1444" s="2"/>
    </row>
    <row r="1445" spans="1:19" x14ac:dyDescent="0.25">
      <c r="D1445">
        <v>15.596500000000001</v>
      </c>
      <c r="E1445">
        <v>2.2667999999999999</v>
      </c>
      <c r="F1445">
        <v>0.98899999999999999</v>
      </c>
      <c r="G1445">
        <v>5.9394999999999998</v>
      </c>
      <c r="H1445">
        <v>2.9731999999999998</v>
      </c>
      <c r="I1445">
        <v>5.4706999999999999</v>
      </c>
      <c r="J1445">
        <v>7.9447999999999999</v>
      </c>
      <c r="K1445">
        <v>9.7048000000000005</v>
      </c>
      <c r="L1445">
        <v>8.5989000000000004</v>
      </c>
      <c r="M1445">
        <v>9.8408999999999995</v>
      </c>
      <c r="N1445">
        <v>8.0823999999999998</v>
      </c>
      <c r="O1445">
        <v>7.4692999999999996</v>
      </c>
      <c r="P1445">
        <v>9.9527999999999999</v>
      </c>
      <c r="Q1445">
        <v>9.7098999999999993</v>
      </c>
      <c r="R1445">
        <v>9.4406999999999996</v>
      </c>
    </row>
    <row r="1446" spans="1:19" x14ac:dyDescent="0.25">
      <c r="A1446" s="5" t="s">
        <v>724</v>
      </c>
      <c r="B1446" t="s">
        <v>1164</v>
      </c>
      <c r="C1446" t="s">
        <v>1194</v>
      </c>
      <c r="D1446" s="2">
        <f>_xll.BDH($A1446, $D$1, $B1446, $C1446, "Direction", "H", "Period", "Y","cols=11;rows=2")</f>
        <v>39447</v>
      </c>
      <c r="E1446" s="2">
        <v>39813</v>
      </c>
      <c r="F1446" s="2">
        <v>40178</v>
      </c>
      <c r="G1446" s="2">
        <v>40543</v>
      </c>
      <c r="H1446" s="2">
        <v>40907</v>
      </c>
      <c r="I1446" s="2">
        <v>41274</v>
      </c>
      <c r="J1446" s="2">
        <v>41639</v>
      </c>
      <c r="K1446" s="2">
        <v>42004</v>
      </c>
      <c r="L1446" s="2">
        <v>42369</v>
      </c>
      <c r="M1446" s="2">
        <v>42734</v>
      </c>
      <c r="N1446" s="2">
        <v>43098</v>
      </c>
    </row>
    <row r="1447" spans="1:19" x14ac:dyDescent="0.25">
      <c r="D1447">
        <v>13.360300000000001</v>
      </c>
      <c r="E1447">
        <v>9.2802000000000007</v>
      </c>
      <c r="F1447">
        <v>10.187200000000001</v>
      </c>
      <c r="G1447">
        <v>7.7539999999999996</v>
      </c>
      <c r="H1447">
        <v>6.8715000000000002</v>
      </c>
      <c r="I1447">
        <v>5.0256999999999996</v>
      </c>
      <c r="J1447">
        <v>8.7255000000000003</v>
      </c>
      <c r="K1447">
        <v>10.6615</v>
      </c>
      <c r="L1447">
        <v>5.8369</v>
      </c>
      <c r="M1447">
        <v>5.9870999999999999</v>
      </c>
      <c r="N1447">
        <v>7.1223000000000001</v>
      </c>
    </row>
    <row r="1448" spans="1:19" x14ac:dyDescent="0.25">
      <c r="A1448" s="5" t="s">
        <v>725</v>
      </c>
      <c r="B1448" t="s">
        <v>1164</v>
      </c>
      <c r="C1448" t="s">
        <v>1193</v>
      </c>
      <c r="D1448" s="2">
        <f>_xll.BDH($A1448, $D$1, $B1448, $C1448, "Direction", "H", "Period", "Y","cols=10;rows=2")</f>
        <v>39447</v>
      </c>
      <c r="E1448" s="2">
        <v>39813</v>
      </c>
      <c r="F1448" s="2">
        <v>40178</v>
      </c>
      <c r="G1448" s="2">
        <v>40543</v>
      </c>
      <c r="H1448" s="2">
        <v>40907</v>
      </c>
      <c r="I1448" s="2">
        <v>41274</v>
      </c>
      <c r="J1448" s="2">
        <v>41639</v>
      </c>
      <c r="K1448" s="2">
        <v>42004</v>
      </c>
      <c r="L1448" s="2">
        <v>42369</v>
      </c>
      <c r="M1448" s="2">
        <v>42734</v>
      </c>
    </row>
    <row r="1449" spans="1:19" x14ac:dyDescent="0.25">
      <c r="D1449">
        <v>11.569900000000001</v>
      </c>
      <c r="E1449">
        <v>24.654599999999999</v>
      </c>
      <c r="F1449">
        <v>13.515000000000001</v>
      </c>
      <c r="G1449">
        <v>7.9854000000000003</v>
      </c>
      <c r="H1449">
        <v>11.1836</v>
      </c>
      <c r="I1449">
        <v>19.901399999999999</v>
      </c>
      <c r="J1449">
        <v>8.8903999999999996</v>
      </c>
      <c r="K1449">
        <v>12.847899999999999</v>
      </c>
      <c r="L1449">
        <v>14.9154</v>
      </c>
      <c r="M1449">
        <v>14.9527</v>
      </c>
    </row>
    <row r="1450" spans="1:19" x14ac:dyDescent="0.25">
      <c r="A1450" s="5" t="s">
        <v>726</v>
      </c>
      <c r="B1450" t="s">
        <v>1164</v>
      </c>
      <c r="C1450" t="s">
        <v>1182</v>
      </c>
      <c r="D1450" s="2">
        <f>_xll.BDH($A1450, $D$1, $B1450, $C1450, "Direction", "H", "Period", "Y","cols=3;rows=2")</f>
        <v>39447</v>
      </c>
      <c r="E1450" s="2">
        <v>39813</v>
      </c>
      <c r="F1450" s="2">
        <v>40178</v>
      </c>
      <c r="G1450" s="2"/>
    </row>
    <row r="1451" spans="1:19" x14ac:dyDescent="0.25">
      <c r="D1451">
        <v>22.6997</v>
      </c>
      <c r="E1451">
        <v>10.6106</v>
      </c>
      <c r="F1451">
        <v>15.185700000000001</v>
      </c>
    </row>
    <row r="1452" spans="1:19" x14ac:dyDescent="0.25">
      <c r="A1452" s="5" t="s">
        <v>727</v>
      </c>
      <c r="B1452" t="s">
        <v>1164</v>
      </c>
      <c r="C1452" t="s">
        <v>1198</v>
      </c>
      <c r="D1452" s="2">
        <f>_xll.BDH($A1452, $D$1, $B1452, $C1452, "Direction", "H", "Period", "Y","cols=2;rows=2")</f>
        <v>39447</v>
      </c>
      <c r="E1452" s="2">
        <v>39813</v>
      </c>
    </row>
    <row r="1453" spans="1:19" x14ac:dyDescent="0.25">
      <c r="D1453">
        <v>7.3704999999999998</v>
      </c>
      <c r="E1453">
        <v>9.0290999999999997</v>
      </c>
    </row>
    <row r="1454" spans="1:19" x14ac:dyDescent="0.25">
      <c r="A1454" s="5" t="s">
        <v>728</v>
      </c>
      <c r="B1454" t="s">
        <v>1164</v>
      </c>
      <c r="C1454" t="s">
        <v>1199</v>
      </c>
      <c r="D1454" s="2">
        <f>_xll.BDH($A1454, $D$1, $B1454, $C1454, "Direction", "H", "Period", "Y","cols=15;rows=2")</f>
        <v>39447</v>
      </c>
      <c r="E1454" s="2">
        <v>39813</v>
      </c>
      <c r="F1454" s="2">
        <v>40178</v>
      </c>
      <c r="G1454" s="2">
        <v>40543</v>
      </c>
      <c r="H1454" s="2">
        <v>40907</v>
      </c>
      <c r="I1454" s="2">
        <v>41274</v>
      </c>
      <c r="J1454" s="2">
        <v>41639</v>
      </c>
      <c r="K1454" s="2">
        <v>42004</v>
      </c>
      <c r="L1454" s="2">
        <v>42369</v>
      </c>
      <c r="M1454" s="2">
        <v>42734</v>
      </c>
      <c r="N1454" s="2">
        <v>43098</v>
      </c>
      <c r="O1454" s="2">
        <v>43465</v>
      </c>
      <c r="P1454" s="2">
        <v>43830</v>
      </c>
      <c r="Q1454" s="2">
        <v>44196</v>
      </c>
      <c r="R1454" s="2">
        <v>44561</v>
      </c>
    </row>
    <row r="1455" spans="1:19" x14ac:dyDescent="0.25">
      <c r="D1455">
        <v>16.821300000000001</v>
      </c>
      <c r="E1455">
        <v>8.9664999999999999</v>
      </c>
      <c r="F1455">
        <v>17.257200000000001</v>
      </c>
      <c r="G1455">
        <v>14.354200000000001</v>
      </c>
      <c r="H1455">
        <v>9.1125000000000007</v>
      </c>
      <c r="I1455">
        <v>12.431100000000001</v>
      </c>
      <c r="J1455">
        <v>26.068000000000001</v>
      </c>
      <c r="K1455">
        <v>28.113</v>
      </c>
      <c r="L1455">
        <v>31.8842</v>
      </c>
      <c r="M1455">
        <v>23.3232</v>
      </c>
      <c r="N1455">
        <v>29.697399999999998</v>
      </c>
      <c r="O1455">
        <v>27.544499999999999</v>
      </c>
      <c r="P1455">
        <v>36.247799999999998</v>
      </c>
      <c r="Q1455">
        <v>42.004100000000001</v>
      </c>
      <c r="R1455">
        <v>37.411799999999999</v>
      </c>
    </row>
    <row r="1456" spans="1:19" x14ac:dyDescent="0.25">
      <c r="A1456" s="5" t="s">
        <v>729</v>
      </c>
      <c r="B1456" t="s">
        <v>1164</v>
      </c>
      <c r="C1456" t="s">
        <v>1199</v>
      </c>
      <c r="D1456" s="2">
        <f>_xll.BDH($A1456, $D$1, $B1456, $C1456, "Direction", "H", "Period", "Y","cols=15;rows=2")</f>
        <v>39447</v>
      </c>
      <c r="E1456" s="2">
        <v>39813</v>
      </c>
      <c r="F1456" s="2">
        <v>40178</v>
      </c>
      <c r="G1456" s="2">
        <v>40543</v>
      </c>
      <c r="H1456" s="2">
        <v>40907</v>
      </c>
      <c r="I1456" s="2">
        <v>41274</v>
      </c>
      <c r="J1456" s="2">
        <v>41639</v>
      </c>
      <c r="K1456" s="2">
        <v>42004</v>
      </c>
      <c r="L1456" s="2">
        <v>42369</v>
      </c>
      <c r="M1456" s="2">
        <v>42734</v>
      </c>
      <c r="N1456" s="2">
        <v>43098</v>
      </c>
      <c r="O1456" s="2">
        <v>43465</v>
      </c>
      <c r="P1456" s="2">
        <v>43830</v>
      </c>
      <c r="Q1456" s="2">
        <v>44196</v>
      </c>
      <c r="R1456" s="2">
        <v>44561</v>
      </c>
      <c r="S1456" s="2"/>
    </row>
    <row r="1457" spans="1:19" x14ac:dyDescent="0.25">
      <c r="D1457">
        <v>21.8704</v>
      </c>
      <c r="E1457">
        <v>13.3607</v>
      </c>
      <c r="F1457">
        <v>16.049499999999998</v>
      </c>
      <c r="G1457">
        <v>18.285900000000002</v>
      </c>
      <c r="H1457">
        <v>15.229699999999999</v>
      </c>
      <c r="I1457">
        <v>15.971</v>
      </c>
      <c r="J1457">
        <v>24.528099999999998</v>
      </c>
      <c r="K1457">
        <v>19.104299999999999</v>
      </c>
      <c r="L1457">
        <v>21.440799999999999</v>
      </c>
      <c r="M1457">
        <v>21.5669</v>
      </c>
      <c r="N1457">
        <v>25.505199999999999</v>
      </c>
      <c r="O1457">
        <v>18.324100000000001</v>
      </c>
      <c r="P1457">
        <v>24.029499999999999</v>
      </c>
      <c r="Q1457">
        <v>23.183399999999999</v>
      </c>
      <c r="R1457">
        <v>38.979900000000001</v>
      </c>
    </row>
    <row r="1458" spans="1:19" x14ac:dyDescent="0.25">
      <c r="A1458" s="5" t="s">
        <v>730</v>
      </c>
      <c r="B1458" t="s">
        <v>1164</v>
      </c>
      <c r="C1458" t="s">
        <v>1188</v>
      </c>
      <c r="D1458" s="2">
        <f>_xll.BDH($A1458, $D$1, $B1458, $C1458, "Direction", "H", "Period", "Y","cols=6;rows=2")</f>
        <v>39447</v>
      </c>
      <c r="E1458" s="2">
        <v>39813</v>
      </c>
      <c r="F1458" s="2">
        <v>40178</v>
      </c>
      <c r="G1458" s="2">
        <v>40543</v>
      </c>
      <c r="H1458" s="2">
        <v>40907</v>
      </c>
      <c r="I1458" s="2">
        <v>41274</v>
      </c>
    </row>
    <row r="1459" spans="1:19" x14ac:dyDescent="0.25">
      <c r="D1459">
        <v>14.587</v>
      </c>
      <c r="E1459">
        <v>7.9103000000000003</v>
      </c>
      <c r="F1459">
        <v>7.5087999999999999</v>
      </c>
      <c r="G1459">
        <v>11.5198</v>
      </c>
      <c r="H1459">
        <v>11.014099999999999</v>
      </c>
      <c r="I1459">
        <v>12.6874</v>
      </c>
    </row>
    <row r="1460" spans="1:19" x14ac:dyDescent="0.25">
      <c r="A1460" s="5" t="s">
        <v>731</v>
      </c>
      <c r="B1460" t="s">
        <v>1164</v>
      </c>
      <c r="C1460" t="s">
        <v>1199</v>
      </c>
      <c r="D1460" s="2">
        <f>_xll.BDH($A1460, $D$1, $B1460, $C1460, "Direction", "H", "Period", "Y","cols=15;rows=2")</f>
        <v>39447</v>
      </c>
      <c r="E1460" s="2">
        <v>39813</v>
      </c>
      <c r="F1460" s="2">
        <v>40178</v>
      </c>
      <c r="G1460" s="2">
        <v>40543</v>
      </c>
      <c r="H1460" s="2">
        <v>40907</v>
      </c>
      <c r="I1460" s="2">
        <v>41274</v>
      </c>
      <c r="J1460" s="2">
        <v>41639</v>
      </c>
      <c r="K1460" s="2">
        <v>42004</v>
      </c>
      <c r="L1460" s="2">
        <v>42369</v>
      </c>
      <c r="M1460" s="2">
        <v>42734</v>
      </c>
      <c r="N1460" s="2">
        <v>43098</v>
      </c>
      <c r="O1460" s="2">
        <v>43465</v>
      </c>
      <c r="P1460" s="2">
        <v>43830</v>
      </c>
      <c r="Q1460" s="2">
        <v>44196</v>
      </c>
      <c r="R1460" s="2">
        <v>44561</v>
      </c>
      <c r="S1460" s="2"/>
    </row>
    <row r="1461" spans="1:19" x14ac:dyDescent="0.25">
      <c r="D1461">
        <v>9.3046000000000006</v>
      </c>
      <c r="E1461">
        <v>6.4494999999999996</v>
      </c>
      <c r="F1461">
        <v>8.8968000000000007</v>
      </c>
      <c r="G1461">
        <v>8.0091000000000001</v>
      </c>
      <c r="H1461">
        <v>6.7869000000000002</v>
      </c>
      <c r="I1461">
        <v>7.3319999999999999</v>
      </c>
      <c r="J1461">
        <v>10.3764</v>
      </c>
      <c r="K1461">
        <v>13.939</v>
      </c>
      <c r="L1461">
        <v>11.0282</v>
      </c>
      <c r="M1461">
        <v>20.1084</v>
      </c>
      <c r="N1461">
        <v>25.798400000000001</v>
      </c>
      <c r="O1461">
        <v>12.251899999999999</v>
      </c>
      <c r="P1461">
        <v>10.788399999999999</v>
      </c>
      <c r="Q1461">
        <v>7.8080999999999996</v>
      </c>
      <c r="R1461">
        <v>21.674499999999998</v>
      </c>
    </row>
    <row r="1462" spans="1:19" x14ac:dyDescent="0.25">
      <c r="A1462" s="5" t="s">
        <v>732</v>
      </c>
      <c r="B1462" t="s">
        <v>1164</v>
      </c>
      <c r="C1462" t="s">
        <v>1200</v>
      </c>
      <c r="D1462" s="2">
        <f>_xll.BDH($A1462, $D$1, $B1462, $C1462, "Direction", "H", "Period", "Y","cols=14;rows=2")</f>
        <v>39447</v>
      </c>
      <c r="E1462" s="2">
        <v>39813</v>
      </c>
      <c r="F1462" s="2">
        <v>40178</v>
      </c>
      <c r="G1462" s="2">
        <v>40543</v>
      </c>
      <c r="H1462" s="2">
        <v>40907</v>
      </c>
      <c r="I1462" s="2">
        <v>41274</v>
      </c>
      <c r="J1462" s="2">
        <v>41639</v>
      </c>
      <c r="K1462" s="2">
        <v>42004</v>
      </c>
      <c r="L1462" s="2">
        <v>42369</v>
      </c>
      <c r="M1462" s="2">
        <v>42734</v>
      </c>
      <c r="N1462" s="2">
        <v>43098</v>
      </c>
      <c r="O1462" s="2">
        <v>43465</v>
      </c>
      <c r="P1462" s="2">
        <v>43830</v>
      </c>
      <c r="Q1462" s="2">
        <v>44196</v>
      </c>
    </row>
    <row r="1463" spans="1:19" x14ac:dyDescent="0.25">
      <c r="D1463">
        <v>1.8829</v>
      </c>
      <c r="E1463">
        <v>0.26090000000000002</v>
      </c>
      <c r="F1463">
        <v>1.9722999999999999</v>
      </c>
      <c r="G1463">
        <v>3.222</v>
      </c>
      <c r="H1463">
        <v>1.9414</v>
      </c>
      <c r="I1463">
        <v>2.1364999999999998</v>
      </c>
      <c r="J1463">
        <v>5.0457000000000001</v>
      </c>
      <c r="K1463">
        <v>9.9893999999999998</v>
      </c>
      <c r="L1463">
        <v>10.3584</v>
      </c>
      <c r="M1463">
        <v>4.7091000000000003</v>
      </c>
      <c r="N1463">
        <v>23.2681</v>
      </c>
      <c r="O1463">
        <v>20.4329</v>
      </c>
      <c r="P1463">
        <v>3.7831999999999999</v>
      </c>
      <c r="Q1463">
        <v>4.1074999999999999</v>
      </c>
    </row>
    <row r="1464" spans="1:19" x14ac:dyDescent="0.25">
      <c r="A1464" s="5" t="s">
        <v>733</v>
      </c>
      <c r="B1464" t="s">
        <v>1164</v>
      </c>
      <c r="C1464" t="s">
        <v>1180</v>
      </c>
      <c r="D1464" s="2">
        <f>_xll.BDH($A1464, $D$1, $B1464, $C1464, "Direction", "H", "Period", "Y","cols=5;rows=2")</f>
        <v>39447</v>
      </c>
      <c r="E1464" s="2">
        <v>39813</v>
      </c>
      <c r="F1464" s="2">
        <v>40178</v>
      </c>
      <c r="G1464" s="2">
        <v>40543</v>
      </c>
      <c r="H1464" s="2">
        <v>40907</v>
      </c>
    </row>
    <row r="1465" spans="1:19" x14ac:dyDescent="0.25">
      <c r="D1465">
        <v>22.373999999999999</v>
      </c>
      <c r="E1465">
        <v>23.4724</v>
      </c>
      <c r="F1465">
        <v>11.1751</v>
      </c>
      <c r="G1465">
        <v>38.238399999999999</v>
      </c>
      <c r="H1465">
        <v>40.950499999999998</v>
      </c>
    </row>
    <row r="1466" spans="1:19" x14ac:dyDescent="0.25">
      <c r="A1466" s="5" t="s">
        <v>734</v>
      </c>
      <c r="B1466" t="s">
        <v>1164</v>
      </c>
      <c r="C1466" t="s">
        <v>1199</v>
      </c>
      <c r="D1466" s="2">
        <f>_xll.BDH($A1466, $D$1, $B1466, $C1466, "Direction", "H", "Period", "Y","cols=15;rows=2")</f>
        <v>39447</v>
      </c>
      <c r="E1466" s="2">
        <v>39813</v>
      </c>
      <c r="F1466" s="2">
        <v>40178</v>
      </c>
      <c r="G1466" s="2">
        <v>40543</v>
      </c>
      <c r="H1466" s="2">
        <v>40907</v>
      </c>
      <c r="I1466" s="2">
        <v>41274</v>
      </c>
      <c r="J1466" s="2">
        <v>41639</v>
      </c>
      <c r="K1466" s="2">
        <v>42004</v>
      </c>
      <c r="L1466" s="2">
        <v>42369</v>
      </c>
      <c r="M1466" s="2">
        <v>42734</v>
      </c>
      <c r="N1466" s="2">
        <v>43098</v>
      </c>
      <c r="O1466" s="2">
        <v>43465</v>
      </c>
      <c r="P1466" s="2">
        <v>43830</v>
      </c>
      <c r="Q1466" s="2">
        <v>44196</v>
      </c>
      <c r="R1466" s="2">
        <v>44561</v>
      </c>
      <c r="S1466" s="2"/>
    </row>
    <row r="1467" spans="1:19" x14ac:dyDescent="0.25">
      <c r="D1467">
        <v>31.308800000000002</v>
      </c>
      <c r="E1467">
        <v>7.8411999999999997</v>
      </c>
      <c r="F1467">
        <v>18.535399999999999</v>
      </c>
      <c r="G1467">
        <v>15.7761</v>
      </c>
      <c r="H1467">
        <v>9.9742999999999995</v>
      </c>
      <c r="I1467">
        <v>9.798</v>
      </c>
      <c r="J1467">
        <v>9.6748999999999992</v>
      </c>
      <c r="K1467">
        <v>11.2492</v>
      </c>
      <c r="L1467">
        <v>7.4520999999999997</v>
      </c>
      <c r="M1467">
        <v>9.5670000000000002</v>
      </c>
      <c r="N1467">
        <v>13.747199999999999</v>
      </c>
      <c r="O1467">
        <v>10.0945</v>
      </c>
      <c r="P1467">
        <v>19.541799999999999</v>
      </c>
      <c r="Q1467">
        <v>28.540199999999999</v>
      </c>
      <c r="R1467">
        <v>28.505400000000002</v>
      </c>
    </row>
    <row r="1468" spans="1:19" x14ac:dyDescent="0.25">
      <c r="A1468" s="5" t="s">
        <v>735</v>
      </c>
      <c r="B1468" t="s">
        <v>1164</v>
      </c>
      <c r="C1468" t="s">
        <v>1181</v>
      </c>
      <c r="D1468" s="2">
        <f>_xll.BDH($A1468, $D$1, $B1468, $C1468, "Direction", "H", "Period", "Y","cols=4;rows=2")</f>
        <v>39447</v>
      </c>
      <c r="E1468" s="2">
        <v>39813</v>
      </c>
      <c r="F1468" s="2">
        <v>40178</v>
      </c>
      <c r="G1468" s="2">
        <v>40543</v>
      </c>
    </row>
    <row r="1469" spans="1:19" x14ac:dyDescent="0.25">
      <c r="D1469">
        <v>21.478999999999999</v>
      </c>
      <c r="E1469">
        <v>7.1374000000000004</v>
      </c>
      <c r="F1469">
        <v>4.6430999999999996</v>
      </c>
      <c r="G1469">
        <v>6.6374000000000004</v>
      </c>
    </row>
    <row r="1470" spans="1:19" x14ac:dyDescent="0.25">
      <c r="A1470" s="5" t="s">
        <v>736</v>
      </c>
      <c r="B1470" t="s">
        <v>1164</v>
      </c>
      <c r="C1470" t="s">
        <v>1199</v>
      </c>
      <c r="D1470" s="2">
        <f>_xll.BDH($A1470, $D$1, $B1470, $C1470, "Direction", "H", "Period", "Y","cols=15;rows=2")</f>
        <v>39447</v>
      </c>
      <c r="E1470" s="2">
        <v>39813</v>
      </c>
      <c r="F1470" s="2">
        <v>40178</v>
      </c>
      <c r="G1470" s="2">
        <v>40543</v>
      </c>
      <c r="H1470" s="2">
        <v>40907</v>
      </c>
      <c r="I1470" s="2">
        <v>41274</v>
      </c>
      <c r="J1470" s="2">
        <v>41639</v>
      </c>
      <c r="K1470" s="2">
        <v>42004</v>
      </c>
      <c r="L1470" s="2">
        <v>42369</v>
      </c>
      <c r="M1470" s="2">
        <v>42734</v>
      </c>
      <c r="N1470" s="2">
        <v>43098</v>
      </c>
      <c r="O1470" s="2">
        <v>43465</v>
      </c>
      <c r="P1470" s="2">
        <v>43830</v>
      </c>
      <c r="Q1470" s="2">
        <v>44196</v>
      </c>
      <c r="R1470" s="2">
        <v>44561</v>
      </c>
      <c r="S1470" s="2"/>
    </row>
    <row r="1471" spans="1:19" x14ac:dyDescent="0.25">
      <c r="D1471">
        <v>15.5458</v>
      </c>
      <c r="E1471">
        <v>5.9387999999999996</v>
      </c>
      <c r="F1471">
        <v>31.460699999999999</v>
      </c>
      <c r="G1471">
        <v>14.725300000000001</v>
      </c>
      <c r="H1471">
        <v>9.8040000000000003</v>
      </c>
      <c r="I1471">
        <v>8.4601000000000006</v>
      </c>
      <c r="J1471">
        <v>11.7239</v>
      </c>
      <c r="K1471">
        <v>14.9884</v>
      </c>
      <c r="L1471">
        <v>18.574300000000001</v>
      </c>
      <c r="M1471">
        <v>16.143000000000001</v>
      </c>
      <c r="N1471">
        <v>15.227</v>
      </c>
      <c r="O1471">
        <v>11.3833</v>
      </c>
      <c r="P1471">
        <v>24.122199999999999</v>
      </c>
      <c r="Q1471">
        <v>22.8217</v>
      </c>
      <c r="R1471">
        <v>30.331</v>
      </c>
    </row>
    <row r="1472" spans="1:19" x14ac:dyDescent="0.25">
      <c r="A1472" s="5" t="s">
        <v>737</v>
      </c>
      <c r="B1472" t="s">
        <v>1164</v>
      </c>
      <c r="C1472" t="s">
        <v>1180</v>
      </c>
      <c r="D1472" s="2">
        <f>_xll.BDH($A1472, $D$1, $B1472, $C1472, "Direction", "H", "Period", "Y","cols=5;rows=2")</f>
        <v>39447</v>
      </c>
      <c r="E1472" s="2">
        <v>39813</v>
      </c>
      <c r="F1472" s="2">
        <v>40178</v>
      </c>
      <c r="G1472" s="2">
        <v>40543</v>
      </c>
      <c r="H1472" s="2">
        <v>40907</v>
      </c>
    </row>
    <row r="1473" spans="1:19" x14ac:dyDescent="0.25">
      <c r="D1473">
        <v>5.6506999999999996</v>
      </c>
      <c r="E1473">
        <v>24.383500000000002</v>
      </c>
      <c r="F1473">
        <v>20.8491</v>
      </c>
      <c r="G1473">
        <v>27.406300000000002</v>
      </c>
      <c r="H1473">
        <v>28.239599999999999</v>
      </c>
    </row>
    <row r="1474" spans="1:19" x14ac:dyDescent="0.25">
      <c r="A1474" s="5" t="s">
        <v>738</v>
      </c>
      <c r="B1474" t="s">
        <v>1164</v>
      </c>
      <c r="C1474" t="s">
        <v>1180</v>
      </c>
      <c r="D1474" s="2">
        <f>_xll.BDH($A1474, $D$1, $B1474, $C1474, "Direction", "H", "Period", "Y","cols=5;rows=2")</f>
        <v>39447</v>
      </c>
      <c r="E1474" s="2">
        <v>39813</v>
      </c>
      <c r="F1474" s="2">
        <v>40178</v>
      </c>
      <c r="G1474" s="2">
        <v>40543</v>
      </c>
      <c r="H1474" s="2">
        <v>40907</v>
      </c>
    </row>
    <row r="1475" spans="1:19" x14ac:dyDescent="0.25">
      <c r="D1475">
        <v>16.668399999999998</v>
      </c>
      <c r="E1475">
        <v>5.8480999999999996</v>
      </c>
      <c r="F1475">
        <v>15.6812</v>
      </c>
      <c r="G1475">
        <v>20.892499999999998</v>
      </c>
      <c r="H1475">
        <v>9.9422999999999995</v>
      </c>
    </row>
    <row r="1476" spans="1:19" x14ac:dyDescent="0.25">
      <c r="A1476" s="5" t="s">
        <v>739</v>
      </c>
      <c r="B1476" t="s">
        <v>1164</v>
      </c>
      <c r="C1476" t="s">
        <v>1186</v>
      </c>
      <c r="D1476" s="2">
        <f>_xll.BDH($A1476, $D$1, $B1476, $C1476, "Direction", "H", "Period", "Y","cols=1;rows=2")</f>
        <v>39447</v>
      </c>
    </row>
    <row r="1477" spans="1:19" x14ac:dyDescent="0.25">
      <c r="D1477">
        <v>37.919400000000003</v>
      </c>
    </row>
    <row r="1478" spans="1:19" x14ac:dyDescent="0.25">
      <c r="A1478" s="5" t="s">
        <v>740</v>
      </c>
      <c r="B1478" t="s">
        <v>1164</v>
      </c>
      <c r="C1478" t="s">
        <v>1186</v>
      </c>
      <c r="D1478" s="2" t="str">
        <f>_xll.BDH($A1478, $D$1, $B1478, $C1478, "Direction", "H", "Period", "Y")</f>
        <v>#N/A N/A</v>
      </c>
    </row>
    <row r="1480" spans="1:19" x14ac:dyDescent="0.25">
      <c r="A1480" s="5" t="s">
        <v>741</v>
      </c>
      <c r="B1480" t="s">
        <v>1164</v>
      </c>
      <c r="C1480" t="s">
        <v>1199</v>
      </c>
      <c r="D1480" s="2">
        <f>_xll.BDH($A1480, $D$1, $B1480, $C1480, "Direction", "H", "Period", "Y","cols=15;rows=2")</f>
        <v>39447</v>
      </c>
      <c r="E1480" s="2">
        <v>39813</v>
      </c>
      <c r="F1480" s="2">
        <v>40178</v>
      </c>
      <c r="G1480" s="2">
        <v>40543</v>
      </c>
      <c r="H1480" s="2">
        <v>40907</v>
      </c>
      <c r="I1480" s="2">
        <v>41274</v>
      </c>
      <c r="J1480" s="2">
        <v>41639</v>
      </c>
      <c r="K1480" s="2">
        <v>42004</v>
      </c>
      <c r="L1480" s="2">
        <v>42369</v>
      </c>
      <c r="M1480" s="2">
        <v>42734</v>
      </c>
      <c r="N1480" s="2">
        <v>43098</v>
      </c>
      <c r="O1480" s="2">
        <v>43465</v>
      </c>
      <c r="P1480" s="2">
        <v>43830</v>
      </c>
      <c r="Q1480" s="2">
        <v>44196</v>
      </c>
      <c r="R1480" s="2">
        <v>44561</v>
      </c>
      <c r="S1480" s="2"/>
    </row>
    <row r="1481" spans="1:19" x14ac:dyDescent="0.25">
      <c r="D1481">
        <v>13.0092</v>
      </c>
      <c r="E1481">
        <v>7.4335000000000004</v>
      </c>
      <c r="F1481">
        <v>12.4466</v>
      </c>
      <c r="G1481">
        <v>16.436900000000001</v>
      </c>
      <c r="H1481">
        <v>13.3361</v>
      </c>
      <c r="I1481">
        <v>11.9434</v>
      </c>
      <c r="J1481">
        <v>10.1275</v>
      </c>
      <c r="K1481">
        <v>10.201700000000001</v>
      </c>
      <c r="L1481">
        <v>9.2508999999999997</v>
      </c>
      <c r="M1481">
        <v>9.8872999999999998</v>
      </c>
      <c r="N1481">
        <v>14.608499999999999</v>
      </c>
      <c r="O1481">
        <v>13.4618</v>
      </c>
      <c r="P1481">
        <v>18.531700000000001</v>
      </c>
      <c r="Q1481">
        <v>17.1799</v>
      </c>
      <c r="R1481">
        <v>17.479099999999999</v>
      </c>
    </row>
    <row r="1482" spans="1:19" x14ac:dyDescent="0.25">
      <c r="A1482" s="5" t="s">
        <v>742</v>
      </c>
      <c r="B1482" t="s">
        <v>1164</v>
      </c>
      <c r="C1482" t="s">
        <v>1194</v>
      </c>
      <c r="D1482" s="2">
        <f>_xll.BDH($A1482, $D$1, $B1482, $C1482, "Direction", "H", "Period", "Y","cols=11;rows=2")</f>
        <v>39447</v>
      </c>
      <c r="E1482" s="2">
        <v>39813</v>
      </c>
      <c r="F1482" s="2">
        <v>40178</v>
      </c>
      <c r="G1482" s="2">
        <v>40543</v>
      </c>
      <c r="H1482" s="2">
        <v>40907</v>
      </c>
      <c r="I1482" s="2">
        <v>41274</v>
      </c>
      <c r="J1482" s="2">
        <v>41639</v>
      </c>
      <c r="K1482" s="2">
        <v>42004</v>
      </c>
      <c r="L1482" s="2">
        <v>42369</v>
      </c>
      <c r="M1482" s="2">
        <v>42734</v>
      </c>
      <c r="N1482" s="2">
        <v>43098</v>
      </c>
    </row>
    <row r="1483" spans="1:19" x14ac:dyDescent="0.25">
      <c r="D1483">
        <v>22.3581</v>
      </c>
      <c r="E1483">
        <v>3.2462</v>
      </c>
      <c r="F1483">
        <v>27.8474</v>
      </c>
      <c r="G1483">
        <v>13.546900000000001</v>
      </c>
      <c r="H1483">
        <v>8.1402999999999999</v>
      </c>
      <c r="I1483">
        <v>11.853300000000001</v>
      </c>
      <c r="J1483">
        <v>134.01439999999999</v>
      </c>
      <c r="K1483">
        <v>12.447699999999999</v>
      </c>
      <c r="L1483">
        <v>11.9589</v>
      </c>
      <c r="M1483">
        <v>17.890499999999999</v>
      </c>
      <c r="N1483">
        <v>17.9453</v>
      </c>
    </row>
    <row r="1484" spans="1:19" x14ac:dyDescent="0.25">
      <c r="A1484" s="5" t="s">
        <v>743</v>
      </c>
      <c r="B1484" t="s">
        <v>1164</v>
      </c>
      <c r="C1484" t="s">
        <v>1199</v>
      </c>
      <c r="D1484" s="2">
        <f>_xll.BDH($A1484, $D$1, $B1484, $C1484, "Direction", "H", "Period", "Y","cols=15;rows=2")</f>
        <v>39447</v>
      </c>
      <c r="E1484" s="2">
        <v>39813</v>
      </c>
      <c r="F1484" s="2">
        <v>40178</v>
      </c>
      <c r="G1484" s="2">
        <v>40543</v>
      </c>
      <c r="H1484" s="2">
        <v>40907</v>
      </c>
      <c r="I1484" s="2">
        <v>41274</v>
      </c>
      <c r="J1484" s="2">
        <v>41639</v>
      </c>
      <c r="K1484" s="2">
        <v>42004</v>
      </c>
      <c r="L1484" s="2">
        <v>42369</v>
      </c>
      <c r="M1484" s="2">
        <v>42734</v>
      </c>
      <c r="N1484" s="2">
        <v>43098</v>
      </c>
      <c r="O1484" s="2">
        <v>43465</v>
      </c>
      <c r="P1484" s="2">
        <v>43830</v>
      </c>
      <c r="Q1484" s="2">
        <v>44196</v>
      </c>
      <c r="R1484" s="2">
        <v>44561</v>
      </c>
      <c r="S1484" s="2"/>
    </row>
    <row r="1485" spans="1:19" x14ac:dyDescent="0.25">
      <c r="D1485">
        <v>12.281499999999999</v>
      </c>
      <c r="E1485">
        <v>7.5983999999999998</v>
      </c>
      <c r="F1485">
        <v>10.148899999999999</v>
      </c>
      <c r="G1485">
        <v>6.9987000000000004</v>
      </c>
      <c r="H1485">
        <v>6.0800999999999998</v>
      </c>
      <c r="I1485">
        <v>5.4579000000000004</v>
      </c>
      <c r="J1485">
        <v>6.2100999999999997</v>
      </c>
      <c r="K1485">
        <v>8.7108000000000008</v>
      </c>
      <c r="L1485">
        <v>8.5902999999999992</v>
      </c>
      <c r="M1485">
        <v>7.8666999999999998</v>
      </c>
      <c r="N1485">
        <v>9.8145000000000007</v>
      </c>
      <c r="O1485">
        <v>7.3522999999999996</v>
      </c>
      <c r="P1485">
        <v>7.9757999999999996</v>
      </c>
      <c r="Q1485">
        <v>5.9120999999999997</v>
      </c>
      <c r="R1485">
        <v>6.97</v>
      </c>
    </row>
    <row r="1486" spans="1:19" x14ac:dyDescent="0.25">
      <c r="A1486" s="5" t="s">
        <v>744</v>
      </c>
      <c r="B1486" t="s">
        <v>1164</v>
      </c>
      <c r="C1486" t="s">
        <v>1184</v>
      </c>
      <c r="D1486" s="2">
        <f>_xll.BDH($A1486, $D$1, $B1486, $C1486, "Direction", "H", "Period", "Y","cols=7;rows=2")</f>
        <v>39447</v>
      </c>
      <c r="E1486" s="2">
        <v>39813</v>
      </c>
      <c r="F1486" s="2">
        <v>40178</v>
      </c>
      <c r="G1486" s="2">
        <v>40543</v>
      </c>
      <c r="H1486" s="2">
        <v>40907</v>
      </c>
      <c r="I1486" s="2">
        <v>41274</v>
      </c>
      <c r="J1486" s="2">
        <v>41639</v>
      </c>
    </row>
    <row r="1487" spans="1:19" x14ac:dyDescent="0.25">
      <c r="D1487">
        <v>13.9254</v>
      </c>
      <c r="E1487">
        <v>5.7644000000000002</v>
      </c>
      <c r="F1487">
        <v>15.012</v>
      </c>
      <c r="G1487">
        <v>6.7785000000000002</v>
      </c>
      <c r="H1487">
        <v>7.1657000000000002</v>
      </c>
      <c r="I1487">
        <v>3.3687</v>
      </c>
      <c r="J1487">
        <v>7.367</v>
      </c>
    </row>
    <row r="1488" spans="1:19" x14ac:dyDescent="0.25">
      <c r="A1488" s="5" t="s">
        <v>745</v>
      </c>
      <c r="B1488" t="s">
        <v>1164</v>
      </c>
      <c r="C1488" t="s">
        <v>1198</v>
      </c>
      <c r="D1488" s="2">
        <f>_xll.BDH($A1488, $D$1, $B1488, $C1488, "Direction", "H", "Period", "Y","cols=2;rows=2")</f>
        <v>39447</v>
      </c>
      <c r="E1488" s="2">
        <v>39813</v>
      </c>
      <c r="F1488" s="2"/>
    </row>
    <row r="1489" spans="1:19" x14ac:dyDescent="0.25">
      <c r="D1489">
        <v>18.578800000000001</v>
      </c>
      <c r="E1489">
        <v>9.1202000000000005</v>
      </c>
    </row>
    <row r="1490" spans="1:19" x14ac:dyDescent="0.25">
      <c r="A1490" s="5" t="s">
        <v>746</v>
      </c>
      <c r="B1490" t="s">
        <v>1164</v>
      </c>
      <c r="C1490" t="s">
        <v>1194</v>
      </c>
      <c r="D1490" s="2">
        <f>_xll.BDH($A1490, $D$1, $B1490, $C1490, "Direction", "H", "Period", "Y","cols=11;rows=2")</f>
        <v>39447</v>
      </c>
      <c r="E1490" s="2">
        <v>39813</v>
      </c>
      <c r="F1490" s="2">
        <v>40178</v>
      </c>
      <c r="G1490" s="2">
        <v>40543</v>
      </c>
      <c r="H1490" s="2">
        <v>40907</v>
      </c>
      <c r="I1490" s="2">
        <v>41274</v>
      </c>
      <c r="J1490" s="2">
        <v>41639</v>
      </c>
      <c r="K1490" s="2">
        <v>42004</v>
      </c>
      <c r="L1490" s="2">
        <v>42369</v>
      </c>
      <c r="M1490" s="2">
        <v>42734</v>
      </c>
      <c r="N1490" s="2">
        <v>43098</v>
      </c>
    </row>
    <row r="1491" spans="1:19" x14ac:dyDescent="0.25">
      <c r="D1491">
        <v>19.3461</v>
      </c>
      <c r="E1491">
        <v>9.2692999999999994</v>
      </c>
      <c r="F1491">
        <v>16.591200000000001</v>
      </c>
      <c r="G1491">
        <v>15.9945</v>
      </c>
      <c r="H1491">
        <v>10.330500000000001</v>
      </c>
      <c r="I1491">
        <v>14.1403</v>
      </c>
      <c r="J1491">
        <v>19.1189</v>
      </c>
      <c r="K1491">
        <v>18.3873</v>
      </c>
      <c r="L1491">
        <v>17.331199999999999</v>
      </c>
      <c r="M1491">
        <v>22.267700000000001</v>
      </c>
      <c r="N1491">
        <v>23.214200000000002</v>
      </c>
    </row>
    <row r="1492" spans="1:19" x14ac:dyDescent="0.25">
      <c r="A1492" s="5" t="s">
        <v>747</v>
      </c>
      <c r="B1492" t="s">
        <v>1164</v>
      </c>
      <c r="C1492" t="s">
        <v>1193</v>
      </c>
      <c r="D1492" s="2">
        <f>_xll.BDH($A1492, $D$1, $B1492, $C1492, "Direction", "H", "Period", "Y","cols=10;rows=2")</f>
        <v>39447</v>
      </c>
      <c r="E1492" s="2">
        <v>39813</v>
      </c>
      <c r="F1492" s="2">
        <v>40178</v>
      </c>
      <c r="G1492" s="2">
        <v>40543</v>
      </c>
      <c r="H1492" s="2">
        <v>40907</v>
      </c>
      <c r="I1492" s="2">
        <v>41274</v>
      </c>
      <c r="J1492" s="2">
        <v>41639</v>
      </c>
      <c r="K1492" s="2">
        <v>42004</v>
      </c>
      <c r="L1492" s="2">
        <v>42369</v>
      </c>
      <c r="M1492" s="2">
        <v>42734</v>
      </c>
    </row>
    <row r="1493" spans="1:19" x14ac:dyDescent="0.25">
      <c r="D1493">
        <v>11.4</v>
      </c>
      <c r="E1493">
        <v>2.7193000000000001</v>
      </c>
      <c r="F1493">
        <v>11.1045</v>
      </c>
      <c r="G1493">
        <v>3.9451999999999998</v>
      </c>
      <c r="H1493">
        <v>9.0635999999999992</v>
      </c>
      <c r="I1493">
        <v>7.4188999999999998</v>
      </c>
      <c r="J1493">
        <v>19.096800000000002</v>
      </c>
      <c r="K1493">
        <v>14.881399999999999</v>
      </c>
      <c r="L1493">
        <v>7.7351999999999999</v>
      </c>
      <c r="M1493">
        <v>7.069</v>
      </c>
    </row>
    <row r="1494" spans="1:19" x14ac:dyDescent="0.25">
      <c r="A1494" s="5" t="s">
        <v>748</v>
      </c>
      <c r="B1494" t="s">
        <v>1164</v>
      </c>
      <c r="C1494" t="s">
        <v>1194</v>
      </c>
      <c r="D1494" s="2">
        <f>_xll.BDH($A1494, $D$1, $B1494, $C1494, "Direction", "H", "Period", "Y","cols=9;rows=2")</f>
        <v>39447</v>
      </c>
      <c r="E1494" s="2">
        <v>39813</v>
      </c>
      <c r="F1494" s="2">
        <v>40178</v>
      </c>
      <c r="G1494" s="2">
        <v>40543</v>
      </c>
      <c r="H1494" s="2">
        <v>40907</v>
      </c>
      <c r="I1494" s="2">
        <v>41274</v>
      </c>
      <c r="J1494" s="2">
        <v>41639</v>
      </c>
      <c r="K1494" s="2">
        <v>42004</v>
      </c>
      <c r="L1494" s="2">
        <v>42369</v>
      </c>
      <c r="M1494" s="2"/>
      <c r="N1494" s="2"/>
    </row>
    <row r="1495" spans="1:19" x14ac:dyDescent="0.25">
      <c r="D1495">
        <v>14.3139</v>
      </c>
      <c r="E1495">
        <v>3.9420000000000002</v>
      </c>
      <c r="F1495">
        <v>6.5582000000000003</v>
      </c>
      <c r="G1495">
        <v>14.3696</v>
      </c>
      <c r="H1495">
        <v>16.1509</v>
      </c>
      <c r="I1495">
        <v>18.107199999999999</v>
      </c>
      <c r="J1495">
        <v>21.274999999999999</v>
      </c>
      <c r="K1495">
        <v>17.044599999999999</v>
      </c>
      <c r="L1495">
        <v>10.5776</v>
      </c>
    </row>
    <row r="1496" spans="1:19" x14ac:dyDescent="0.25">
      <c r="A1496" s="5" t="s">
        <v>749</v>
      </c>
      <c r="B1496" t="s">
        <v>1164</v>
      </c>
      <c r="C1496" t="s">
        <v>1184</v>
      </c>
      <c r="D1496" s="2">
        <f>_xll.BDH($A1496, $D$1, $B1496, $C1496, "Direction", "H", "Period", "Y","cols=7;rows=2")</f>
        <v>39447</v>
      </c>
      <c r="E1496" s="2">
        <v>39813</v>
      </c>
      <c r="F1496" s="2">
        <v>40178</v>
      </c>
      <c r="G1496" s="2">
        <v>40543</v>
      </c>
      <c r="H1496" s="2">
        <v>40907</v>
      </c>
      <c r="I1496" s="2">
        <v>41274</v>
      </c>
      <c r="J1496" s="2">
        <v>41639</v>
      </c>
    </row>
    <row r="1497" spans="1:19" x14ac:dyDescent="0.25">
      <c r="D1497">
        <v>26.113800000000001</v>
      </c>
      <c r="E1497">
        <v>2.3551000000000002</v>
      </c>
      <c r="F1497">
        <v>9.4158000000000008</v>
      </c>
      <c r="G1497">
        <v>15.1181</v>
      </c>
      <c r="H1497">
        <v>6.4877000000000002</v>
      </c>
      <c r="I1497">
        <v>14.866</v>
      </c>
      <c r="J1497">
        <v>9.2342999999999993</v>
      </c>
    </row>
    <row r="1498" spans="1:19" x14ac:dyDescent="0.25">
      <c r="A1498" s="5" t="s">
        <v>750</v>
      </c>
      <c r="B1498" t="s">
        <v>1164</v>
      </c>
      <c r="C1498" t="s">
        <v>1181</v>
      </c>
      <c r="D1498" s="2">
        <f>_xll.BDH($A1498, $D$1, $B1498, $C1498, "Direction", "H", "Period", "Y","cols=4;rows=2")</f>
        <v>39447</v>
      </c>
      <c r="E1498" s="2">
        <v>39813</v>
      </c>
      <c r="F1498" s="2">
        <v>40178</v>
      </c>
      <c r="G1498" s="2">
        <v>40543</v>
      </c>
      <c r="H1498" s="2"/>
    </row>
    <row r="1499" spans="1:19" x14ac:dyDescent="0.25">
      <c r="D1499">
        <v>17.677199999999999</v>
      </c>
      <c r="E1499">
        <v>9281.58</v>
      </c>
      <c r="F1499">
        <v>15.139799999999999</v>
      </c>
      <c r="G1499">
        <v>14.8261</v>
      </c>
    </row>
    <row r="1500" spans="1:19" x14ac:dyDescent="0.25">
      <c r="A1500" s="5" t="s">
        <v>751</v>
      </c>
      <c r="B1500" t="s">
        <v>1164</v>
      </c>
      <c r="C1500" t="s">
        <v>1199</v>
      </c>
      <c r="D1500" s="2">
        <f>_xll.BDH($A1500, $D$1, $B1500, $C1500, "Direction", "H", "Period", "Y","cols=15;rows=2")</f>
        <v>39447</v>
      </c>
      <c r="E1500" s="2">
        <v>39813</v>
      </c>
      <c r="F1500" s="2">
        <v>40178</v>
      </c>
      <c r="G1500" s="2">
        <v>40543</v>
      </c>
      <c r="H1500" s="2">
        <v>40907</v>
      </c>
      <c r="I1500" s="2">
        <v>41274</v>
      </c>
      <c r="J1500" s="2">
        <v>41639</v>
      </c>
      <c r="K1500" s="2">
        <v>42004</v>
      </c>
      <c r="L1500" s="2">
        <v>42369</v>
      </c>
      <c r="M1500" s="2">
        <v>42734</v>
      </c>
      <c r="N1500" s="2">
        <v>43098</v>
      </c>
      <c r="O1500" s="2">
        <v>43465</v>
      </c>
      <c r="P1500" s="2">
        <v>43830</v>
      </c>
      <c r="Q1500" s="2">
        <v>44196</v>
      </c>
      <c r="R1500" s="2">
        <v>44561</v>
      </c>
      <c r="S1500" s="2"/>
    </row>
    <row r="1501" spans="1:19" x14ac:dyDescent="0.25">
      <c r="D1501">
        <v>9.6508000000000003</v>
      </c>
      <c r="E1501">
        <v>5.2268999999999997</v>
      </c>
      <c r="F1501">
        <v>7.7596999999999996</v>
      </c>
      <c r="G1501">
        <v>8.8231999999999999</v>
      </c>
      <c r="H1501">
        <v>6.8228</v>
      </c>
      <c r="I1501">
        <v>9.7043999999999997</v>
      </c>
      <c r="J1501">
        <v>14.666700000000001</v>
      </c>
      <c r="K1501">
        <v>15.2163</v>
      </c>
      <c r="L1501">
        <v>15.2706</v>
      </c>
      <c r="M1501">
        <v>12.809699999999999</v>
      </c>
      <c r="N1501">
        <v>17.834399999999999</v>
      </c>
      <c r="O1501">
        <v>16.877300000000002</v>
      </c>
      <c r="P1501">
        <v>25.682600000000001</v>
      </c>
      <c r="Q1501">
        <v>19.712700000000002</v>
      </c>
      <c r="R1501">
        <v>13.9785</v>
      </c>
    </row>
    <row r="1502" spans="1:19" x14ac:dyDescent="0.25">
      <c r="A1502" s="5" t="s">
        <v>752</v>
      </c>
      <c r="B1502" t="s">
        <v>1164</v>
      </c>
      <c r="C1502" t="s">
        <v>1186</v>
      </c>
      <c r="D1502" s="2">
        <f>_xll.BDH($A1502, $D$1, $B1502, $C1502, "Direction", "H", "Period", "Y","cols=1;rows=2")</f>
        <v>39447</v>
      </c>
      <c r="E1502" s="2"/>
    </row>
    <row r="1503" spans="1:19" x14ac:dyDescent="0.25">
      <c r="D1503">
        <v>15.5114</v>
      </c>
    </row>
    <row r="1504" spans="1:19" x14ac:dyDescent="0.25">
      <c r="A1504" s="5" t="s">
        <v>753</v>
      </c>
      <c r="B1504" t="s">
        <v>1164</v>
      </c>
      <c r="C1504" t="s">
        <v>1186</v>
      </c>
      <c r="D1504" s="2">
        <f>_xll.BDH($A1504, $D$1, $B1504, $C1504, "Direction", "H", "Period", "Y","cols=1;rows=2")</f>
        <v>39447</v>
      </c>
    </row>
    <row r="1505" spans="1:19" x14ac:dyDescent="0.25">
      <c r="D1505">
        <v>15.798400000000001</v>
      </c>
    </row>
    <row r="1506" spans="1:19" x14ac:dyDescent="0.25">
      <c r="A1506" s="5" t="s">
        <v>754</v>
      </c>
      <c r="B1506" t="s">
        <v>1164</v>
      </c>
      <c r="C1506" t="s">
        <v>1199</v>
      </c>
      <c r="D1506" s="2">
        <f>_xll.BDH($A1506, $D$1, $B1506, $C1506, "Direction", "H", "Period", "Y","cols=15;rows=2")</f>
        <v>39447</v>
      </c>
      <c r="E1506" s="2">
        <v>39813</v>
      </c>
      <c r="F1506" s="2">
        <v>40178</v>
      </c>
      <c r="G1506" s="2">
        <v>40543</v>
      </c>
      <c r="H1506" s="2">
        <v>40907</v>
      </c>
      <c r="I1506" s="2">
        <v>41274</v>
      </c>
      <c r="J1506" s="2">
        <v>41639</v>
      </c>
      <c r="K1506" s="2">
        <v>42004</v>
      </c>
      <c r="L1506" s="2">
        <v>42369</v>
      </c>
      <c r="M1506" s="2">
        <v>42734</v>
      </c>
      <c r="N1506" s="2">
        <v>43098</v>
      </c>
      <c r="O1506" s="2">
        <v>43465</v>
      </c>
      <c r="P1506" s="2">
        <v>43830</v>
      </c>
      <c r="Q1506" s="2">
        <v>44196</v>
      </c>
      <c r="R1506" s="2">
        <v>44561</v>
      </c>
      <c r="S1506" s="2"/>
    </row>
    <row r="1507" spans="1:19" x14ac:dyDescent="0.25">
      <c r="D1507">
        <v>21.267800000000001</v>
      </c>
      <c r="E1507">
        <v>12.388199999999999</v>
      </c>
      <c r="F1507">
        <v>25.4419</v>
      </c>
      <c r="G1507">
        <v>22.6524</v>
      </c>
      <c r="H1507">
        <v>15.3484</v>
      </c>
      <c r="I1507">
        <v>18.280799999999999</v>
      </c>
      <c r="J1507">
        <v>17.546099999999999</v>
      </c>
      <c r="K1507">
        <v>16.5855</v>
      </c>
      <c r="L1507">
        <v>11.8924</v>
      </c>
      <c r="M1507">
        <v>108.3656</v>
      </c>
      <c r="N1507">
        <v>110.2794</v>
      </c>
      <c r="O1507">
        <v>13.8033</v>
      </c>
      <c r="P1507">
        <v>18.835699999999999</v>
      </c>
      <c r="Q1507">
        <v>18.050999999999998</v>
      </c>
      <c r="R1507">
        <v>12.908099999999999</v>
      </c>
    </row>
    <row r="1508" spans="1:19" x14ac:dyDescent="0.25">
      <c r="A1508" s="5" t="s">
        <v>755</v>
      </c>
      <c r="B1508" t="s">
        <v>1164</v>
      </c>
      <c r="C1508" t="s">
        <v>1199</v>
      </c>
      <c r="D1508" s="2">
        <f>_xll.BDH($A1508, $D$1, $B1508, $C1508, "Direction", "H", "Period", "Y","cols=15;rows=2")</f>
        <v>39447</v>
      </c>
      <c r="E1508" s="2">
        <v>39813</v>
      </c>
      <c r="F1508" s="2">
        <v>40178</v>
      </c>
      <c r="G1508" s="2">
        <v>40543</v>
      </c>
      <c r="H1508" s="2">
        <v>40907</v>
      </c>
      <c r="I1508" s="2">
        <v>41274</v>
      </c>
      <c r="J1508" s="2">
        <v>41639</v>
      </c>
      <c r="K1508" s="2">
        <v>42004</v>
      </c>
      <c r="L1508" s="2">
        <v>42369</v>
      </c>
      <c r="M1508" s="2">
        <v>42734</v>
      </c>
      <c r="N1508" s="2">
        <v>43098</v>
      </c>
      <c r="O1508" s="2">
        <v>43465</v>
      </c>
      <c r="P1508" s="2">
        <v>43830</v>
      </c>
      <c r="Q1508" s="2">
        <v>44196</v>
      </c>
      <c r="R1508" s="2">
        <v>44561</v>
      </c>
      <c r="S1508" s="2"/>
    </row>
    <row r="1509" spans="1:19" x14ac:dyDescent="0.25">
      <c r="D1509">
        <v>6.8398000000000003</v>
      </c>
      <c r="E1509">
        <v>2.2738</v>
      </c>
      <c r="F1509">
        <v>1.5084</v>
      </c>
      <c r="G1509">
        <v>2.7538999999999998</v>
      </c>
      <c r="H1509">
        <v>2.6318999999999999</v>
      </c>
      <c r="I1509">
        <v>5.3219000000000003</v>
      </c>
      <c r="J1509">
        <v>6.5549999999999997</v>
      </c>
      <c r="K1509">
        <v>14.4077</v>
      </c>
      <c r="L1509">
        <v>11.959300000000001</v>
      </c>
      <c r="M1509">
        <v>14.721299999999999</v>
      </c>
      <c r="N1509">
        <v>10.997199999999999</v>
      </c>
      <c r="O1509">
        <v>6.7065000000000001</v>
      </c>
      <c r="P1509">
        <v>13.1092</v>
      </c>
      <c r="Q1509">
        <v>9.8925000000000001</v>
      </c>
      <c r="R1509">
        <v>16.057400000000001</v>
      </c>
    </row>
    <row r="1510" spans="1:19" x14ac:dyDescent="0.25">
      <c r="A1510" s="5" t="s">
        <v>756</v>
      </c>
      <c r="B1510" t="s">
        <v>1164</v>
      </c>
      <c r="C1510" t="s">
        <v>1199</v>
      </c>
      <c r="D1510" s="2">
        <f>_xll.BDH($A1510, $D$1, $B1510, $C1510, "Direction", "H", "Period", "Y","cols=15;rows=2")</f>
        <v>39447</v>
      </c>
      <c r="E1510" s="2">
        <v>39813</v>
      </c>
      <c r="F1510" s="2">
        <v>40178</v>
      </c>
      <c r="G1510" s="2">
        <v>40543</v>
      </c>
      <c r="H1510" s="2">
        <v>40907</v>
      </c>
      <c r="I1510" s="2">
        <v>41274</v>
      </c>
      <c r="J1510" s="2">
        <v>41639</v>
      </c>
      <c r="K1510" s="2">
        <v>42004</v>
      </c>
      <c r="L1510" s="2">
        <v>42369</v>
      </c>
      <c r="M1510" s="2">
        <v>42734</v>
      </c>
      <c r="N1510" s="2">
        <v>43098</v>
      </c>
      <c r="O1510" s="2">
        <v>43465</v>
      </c>
      <c r="P1510" s="2">
        <v>43830</v>
      </c>
      <c r="Q1510" s="2">
        <v>44196</v>
      </c>
      <c r="R1510" s="2">
        <v>44561</v>
      </c>
      <c r="S1510" s="2"/>
    </row>
    <row r="1511" spans="1:19" x14ac:dyDescent="0.25">
      <c r="D1511">
        <v>27.2315</v>
      </c>
      <c r="E1511">
        <v>12.7822</v>
      </c>
      <c r="F1511">
        <v>17.688199999999998</v>
      </c>
      <c r="G1511">
        <v>23.0215</v>
      </c>
      <c r="H1511">
        <v>20.090800000000002</v>
      </c>
      <c r="I1511">
        <v>27.216799999999999</v>
      </c>
      <c r="J1511">
        <v>33.287100000000002</v>
      </c>
      <c r="K1511">
        <v>20.956099999999999</v>
      </c>
      <c r="L1511">
        <v>26.2182</v>
      </c>
      <c r="M1511">
        <v>20.6614</v>
      </c>
      <c r="N1511">
        <v>30.566099999999999</v>
      </c>
      <c r="O1511">
        <v>23.808199999999999</v>
      </c>
      <c r="P1511">
        <v>23.7013</v>
      </c>
      <c r="Q1511">
        <v>24.649799999999999</v>
      </c>
      <c r="R1511">
        <v>36.418799999999997</v>
      </c>
    </row>
    <row r="1512" spans="1:19" x14ac:dyDescent="0.25">
      <c r="A1512" s="5" t="s">
        <v>757</v>
      </c>
      <c r="B1512" t="s">
        <v>1164</v>
      </c>
      <c r="C1512" t="s">
        <v>1198</v>
      </c>
      <c r="D1512" s="2">
        <f>_xll.BDH($A1512, $D$1, $B1512, $C1512, "Direction", "H", "Period", "Y","cols=2;rows=2")</f>
        <v>39447</v>
      </c>
      <c r="E1512" s="2">
        <v>39813</v>
      </c>
    </row>
    <row r="1513" spans="1:19" x14ac:dyDescent="0.25">
      <c r="D1513">
        <v>14.8569</v>
      </c>
      <c r="E1513">
        <v>18.4102</v>
      </c>
    </row>
    <row r="1514" spans="1:19" x14ac:dyDescent="0.25">
      <c r="A1514" s="5" t="s">
        <v>758</v>
      </c>
      <c r="B1514" t="s">
        <v>1164</v>
      </c>
      <c r="C1514" t="s">
        <v>1199</v>
      </c>
      <c r="D1514" s="2">
        <f>_xll.BDH($A1514, $D$1, $B1514, $C1514, "Direction", "H", "Period", "Y","cols=15;rows=2")</f>
        <v>39447</v>
      </c>
      <c r="E1514" s="2">
        <v>39813</v>
      </c>
      <c r="F1514" s="2">
        <v>40178</v>
      </c>
      <c r="G1514" s="2">
        <v>40543</v>
      </c>
      <c r="H1514" s="2">
        <v>40907</v>
      </c>
      <c r="I1514" s="2">
        <v>41274</v>
      </c>
      <c r="J1514" s="2">
        <v>41639</v>
      </c>
      <c r="K1514" s="2">
        <v>42004</v>
      </c>
      <c r="L1514" s="2">
        <v>42369</v>
      </c>
      <c r="M1514" s="2">
        <v>42734</v>
      </c>
      <c r="N1514" s="2">
        <v>43098</v>
      </c>
      <c r="O1514" s="2">
        <v>43465</v>
      </c>
      <c r="P1514" s="2">
        <v>43830</v>
      </c>
      <c r="Q1514" s="2">
        <v>44196</v>
      </c>
      <c r="R1514" s="2">
        <v>44561</v>
      </c>
      <c r="S1514" s="2"/>
    </row>
    <row r="1515" spans="1:19" x14ac:dyDescent="0.25">
      <c r="D1515">
        <v>19.102</v>
      </c>
      <c r="E1515">
        <v>13.499599999999999</v>
      </c>
      <c r="F1515">
        <v>12.162000000000001</v>
      </c>
      <c r="G1515">
        <v>16.971399999999999</v>
      </c>
      <c r="H1515">
        <v>7.6329000000000002</v>
      </c>
      <c r="I1515">
        <v>14.807700000000001</v>
      </c>
      <c r="J1515">
        <v>17.6434</v>
      </c>
      <c r="K1515">
        <v>16.9818</v>
      </c>
      <c r="L1515">
        <v>9.1283999999999992</v>
      </c>
      <c r="M1515">
        <v>13.421200000000001</v>
      </c>
      <c r="N1515">
        <v>13.2531</v>
      </c>
      <c r="O1515">
        <v>10.5533</v>
      </c>
      <c r="P1515">
        <v>8.7928999999999995</v>
      </c>
      <c r="Q1515">
        <v>10.2293</v>
      </c>
      <c r="R1515">
        <v>18.353899999999999</v>
      </c>
    </row>
    <row r="1516" spans="1:19" x14ac:dyDescent="0.25">
      <c r="A1516" s="5" t="s">
        <v>759</v>
      </c>
      <c r="B1516" t="s">
        <v>1164</v>
      </c>
      <c r="C1516" t="s">
        <v>1186</v>
      </c>
      <c r="D1516" s="2">
        <f>_xll.BDH($A1516, $D$1, $B1516, $C1516, "Direction", "H", "Period", "Y","cols=1;rows=2")</f>
        <v>39447</v>
      </c>
    </row>
    <row r="1517" spans="1:19" x14ac:dyDescent="0.25">
      <c r="D1517">
        <v>13.4101</v>
      </c>
    </row>
    <row r="1518" spans="1:19" x14ac:dyDescent="0.25">
      <c r="A1518" s="5" t="s">
        <v>760</v>
      </c>
      <c r="B1518" t="s">
        <v>1164</v>
      </c>
      <c r="C1518" t="s">
        <v>1181</v>
      </c>
      <c r="D1518" s="2">
        <f>_xll.BDH($A1518, $D$1, $B1518, $C1518, "Direction", "H", "Period", "Y","cols=4;rows=2")</f>
        <v>39447</v>
      </c>
      <c r="E1518" s="2">
        <v>39813</v>
      </c>
      <c r="F1518" s="2">
        <v>40178</v>
      </c>
      <c r="G1518" s="2">
        <v>40543</v>
      </c>
    </row>
    <row r="1519" spans="1:19" x14ac:dyDescent="0.25">
      <c r="D1519">
        <v>16.7059</v>
      </c>
      <c r="E1519">
        <v>2.3252999999999999</v>
      </c>
      <c r="F1519">
        <v>15.316000000000001</v>
      </c>
      <c r="G1519">
        <v>15.5121</v>
      </c>
    </row>
    <row r="1520" spans="1:19" x14ac:dyDescent="0.25">
      <c r="A1520" s="5" t="s">
        <v>761</v>
      </c>
      <c r="B1520" t="s">
        <v>1164</v>
      </c>
      <c r="C1520" t="s">
        <v>1192</v>
      </c>
      <c r="D1520" s="2">
        <f>_xll.BDH($A1520, $D$1, $B1520, $C1520, "Direction", "H", "Period", "Y","cols=9;rows=2")</f>
        <v>39447</v>
      </c>
      <c r="E1520" s="2">
        <v>39813</v>
      </c>
      <c r="F1520" s="2">
        <v>40178</v>
      </c>
      <c r="G1520" s="2">
        <v>40543</v>
      </c>
      <c r="H1520" s="2">
        <v>40907</v>
      </c>
      <c r="I1520" s="2">
        <v>41274</v>
      </c>
      <c r="J1520" s="2">
        <v>41639</v>
      </c>
      <c r="K1520" s="2">
        <v>42004</v>
      </c>
      <c r="L1520" s="2">
        <v>42369</v>
      </c>
    </row>
    <row r="1521" spans="1:19" x14ac:dyDescent="0.25">
      <c r="D1521">
        <v>17.100100000000001</v>
      </c>
      <c r="E1521">
        <v>13.2052</v>
      </c>
      <c r="F1521">
        <v>11.946999999999999</v>
      </c>
      <c r="G1521">
        <v>15.3992</v>
      </c>
      <c r="H1521">
        <v>15.268000000000001</v>
      </c>
      <c r="I1521">
        <v>15.702299999999999</v>
      </c>
      <c r="J1521">
        <v>17.599399999999999</v>
      </c>
      <c r="K1521">
        <v>25.523599999999998</v>
      </c>
      <c r="L1521">
        <v>25.986599999999999</v>
      </c>
    </row>
    <row r="1522" spans="1:19" x14ac:dyDescent="0.25">
      <c r="A1522" s="5" t="s">
        <v>762</v>
      </c>
      <c r="B1522" t="s">
        <v>1164</v>
      </c>
      <c r="C1522" t="s">
        <v>1199</v>
      </c>
      <c r="D1522" s="2">
        <f>_xll.BDH($A1522, $D$1, $B1522, $C1522, "Direction", "H", "Period", "Y","cols=15;rows=2")</f>
        <v>39447</v>
      </c>
      <c r="E1522" s="2">
        <v>39813</v>
      </c>
      <c r="F1522" s="2">
        <v>40178</v>
      </c>
      <c r="G1522" s="2">
        <v>40543</v>
      </c>
      <c r="H1522" s="2">
        <v>40907</v>
      </c>
      <c r="I1522" s="2">
        <v>41274</v>
      </c>
      <c r="J1522" s="2">
        <v>41639</v>
      </c>
      <c r="K1522" s="2">
        <v>42004</v>
      </c>
      <c r="L1522" s="2">
        <v>42369</v>
      </c>
      <c r="M1522" s="2">
        <v>42734</v>
      </c>
      <c r="N1522" s="2">
        <v>43098</v>
      </c>
      <c r="O1522" s="2">
        <v>43465</v>
      </c>
      <c r="P1522" s="2">
        <v>43830</v>
      </c>
      <c r="Q1522" s="2">
        <v>44196</v>
      </c>
      <c r="R1522" s="2">
        <v>44561</v>
      </c>
      <c r="S1522" s="2"/>
    </row>
    <row r="1523" spans="1:19" x14ac:dyDescent="0.25">
      <c r="D1523">
        <v>11.529</v>
      </c>
      <c r="E1523">
        <v>5.4977</v>
      </c>
      <c r="F1523">
        <v>12.2638</v>
      </c>
      <c r="G1523">
        <v>14.028700000000001</v>
      </c>
      <c r="H1523">
        <v>21.352799999999998</v>
      </c>
      <c r="I1523">
        <v>23.110900000000001</v>
      </c>
      <c r="J1523">
        <v>20.1952</v>
      </c>
      <c r="K1523">
        <v>101.67149999999999</v>
      </c>
      <c r="L1523">
        <v>23.952100000000002</v>
      </c>
      <c r="M1523">
        <v>17.391400000000001</v>
      </c>
      <c r="N1523">
        <v>19.578700000000001</v>
      </c>
      <c r="O1523">
        <v>7.4592000000000001</v>
      </c>
      <c r="P1523">
        <v>21.273599999999998</v>
      </c>
      <c r="Q1523">
        <v>78.524299999999997</v>
      </c>
      <c r="R1523">
        <v>22.999099999999999</v>
      </c>
    </row>
    <row r="1524" spans="1:19" x14ac:dyDescent="0.25">
      <c r="A1524" s="5" t="s">
        <v>763</v>
      </c>
      <c r="B1524" t="s">
        <v>1164</v>
      </c>
      <c r="C1524" t="s">
        <v>1199</v>
      </c>
      <c r="D1524" s="2">
        <f>_xll.BDH($A1524, $D$1, $B1524, $C1524, "Direction", "H", "Period", "Y","cols=15;rows=2")</f>
        <v>39447</v>
      </c>
      <c r="E1524" s="2">
        <v>39813</v>
      </c>
      <c r="F1524" s="2">
        <v>40178</v>
      </c>
      <c r="G1524" s="2">
        <v>40543</v>
      </c>
      <c r="H1524" s="2">
        <v>40907</v>
      </c>
      <c r="I1524" s="2">
        <v>41274</v>
      </c>
      <c r="J1524" s="2">
        <v>41639</v>
      </c>
      <c r="K1524" s="2">
        <v>42004</v>
      </c>
      <c r="L1524" s="2">
        <v>42369</v>
      </c>
      <c r="M1524" s="2">
        <v>42734</v>
      </c>
      <c r="N1524" s="2">
        <v>43098</v>
      </c>
      <c r="O1524" s="2">
        <v>43465</v>
      </c>
      <c r="P1524" s="2">
        <v>43830</v>
      </c>
      <c r="Q1524" s="2">
        <v>44196</v>
      </c>
      <c r="R1524" s="2">
        <v>44561</v>
      </c>
      <c r="S1524" s="2"/>
    </row>
    <row r="1525" spans="1:19" x14ac:dyDescent="0.25">
      <c r="D1525">
        <v>28.4038</v>
      </c>
      <c r="E1525">
        <v>12.1934</v>
      </c>
      <c r="F1525">
        <v>19.7623</v>
      </c>
      <c r="G1525">
        <v>28.829000000000001</v>
      </c>
      <c r="H1525">
        <v>22.286100000000001</v>
      </c>
      <c r="I1525">
        <v>19.026900000000001</v>
      </c>
      <c r="J1525">
        <v>42.837400000000002</v>
      </c>
      <c r="K1525">
        <v>21.7361</v>
      </c>
      <c r="L1525">
        <v>16.7134</v>
      </c>
      <c r="M1525">
        <v>20.674900000000001</v>
      </c>
      <c r="N1525">
        <v>17.4968</v>
      </c>
      <c r="O1525">
        <v>14.2536</v>
      </c>
      <c r="P1525">
        <v>13.873200000000001</v>
      </c>
      <c r="Q1525">
        <v>13.414099999999999</v>
      </c>
      <c r="R1525">
        <v>18.739699999999999</v>
      </c>
    </row>
    <row r="1526" spans="1:19" x14ac:dyDescent="0.25">
      <c r="A1526" s="5" t="s">
        <v>764</v>
      </c>
      <c r="B1526" t="s">
        <v>1164</v>
      </c>
      <c r="C1526" t="s">
        <v>1199</v>
      </c>
      <c r="D1526" s="2">
        <f>_xll.BDH($A1526, $D$1, $B1526, $C1526, "Direction", "H", "Period", "Y","cols=15;rows=2")</f>
        <v>39447</v>
      </c>
      <c r="E1526" s="2">
        <v>39813</v>
      </c>
      <c r="F1526" s="2">
        <v>40178</v>
      </c>
      <c r="G1526" s="2">
        <v>40543</v>
      </c>
      <c r="H1526" s="2">
        <v>40907</v>
      </c>
      <c r="I1526" s="2">
        <v>41274</v>
      </c>
      <c r="J1526" s="2">
        <v>41639</v>
      </c>
      <c r="K1526" s="2">
        <v>42004</v>
      </c>
      <c r="L1526" s="2">
        <v>42369</v>
      </c>
      <c r="M1526" s="2">
        <v>42734</v>
      </c>
      <c r="N1526" s="2">
        <v>43098</v>
      </c>
      <c r="O1526" s="2">
        <v>43465</v>
      </c>
      <c r="P1526" s="2">
        <v>43830</v>
      </c>
      <c r="Q1526" s="2">
        <v>44196</v>
      </c>
      <c r="R1526" s="2">
        <v>44561</v>
      </c>
      <c r="S1526" s="2"/>
    </row>
    <row r="1527" spans="1:19" x14ac:dyDescent="0.25">
      <c r="D1527">
        <v>19.909199999999998</v>
      </c>
      <c r="E1527">
        <v>6.3872999999999998</v>
      </c>
      <c r="F1527">
        <v>9.6479999999999997</v>
      </c>
      <c r="G1527">
        <v>35.398499999999999</v>
      </c>
      <c r="H1527">
        <v>12.7646</v>
      </c>
      <c r="I1527">
        <v>14.0352</v>
      </c>
      <c r="J1527">
        <v>20.380500000000001</v>
      </c>
      <c r="K1527">
        <v>23.8748</v>
      </c>
      <c r="L1527">
        <v>19.5275</v>
      </c>
      <c r="M1527">
        <v>40.401600000000002</v>
      </c>
      <c r="N1527">
        <v>137.5701</v>
      </c>
      <c r="O1527">
        <v>31366.55</v>
      </c>
      <c r="P1527">
        <v>106.4953</v>
      </c>
      <c r="Q1527">
        <v>47.405299999999997</v>
      </c>
      <c r="R1527">
        <v>42.925899999999999</v>
      </c>
    </row>
    <row r="1528" spans="1:19" x14ac:dyDescent="0.25">
      <c r="A1528" s="5" t="s">
        <v>765</v>
      </c>
      <c r="B1528" t="s">
        <v>1165</v>
      </c>
      <c r="C1528" t="s">
        <v>1193</v>
      </c>
      <c r="D1528" s="2">
        <f>_xll.BDH($A1528, $D$1, $B1528, $C1528, "Direction", "H", "Period", "Y","cols=9;rows=2")</f>
        <v>39813</v>
      </c>
      <c r="E1528" s="2">
        <v>40178</v>
      </c>
      <c r="F1528" s="2">
        <v>40543</v>
      </c>
      <c r="G1528" s="2">
        <v>40907</v>
      </c>
      <c r="H1528" s="2">
        <v>41274</v>
      </c>
      <c r="I1528" s="2">
        <v>41639</v>
      </c>
      <c r="J1528" s="2">
        <v>42004</v>
      </c>
      <c r="K1528" s="2">
        <v>42369</v>
      </c>
      <c r="L1528" s="2">
        <v>42734</v>
      </c>
    </row>
    <row r="1529" spans="1:19" x14ac:dyDescent="0.25">
      <c r="D1529">
        <v>8.99</v>
      </c>
      <c r="E1529">
        <v>13.9451</v>
      </c>
      <c r="F1529">
        <v>21.528700000000001</v>
      </c>
      <c r="G1529">
        <v>22.654699999999998</v>
      </c>
      <c r="H1529">
        <v>26.350899999999999</v>
      </c>
      <c r="I1529">
        <v>26.8931</v>
      </c>
      <c r="J1529">
        <v>18.6356</v>
      </c>
      <c r="K1529">
        <v>19.438700000000001</v>
      </c>
      <c r="L1529">
        <v>19.684999999999999</v>
      </c>
    </row>
    <row r="1530" spans="1:19" x14ac:dyDescent="0.25">
      <c r="A1530" s="5" t="s">
        <v>766</v>
      </c>
      <c r="B1530" t="s">
        <v>1165</v>
      </c>
      <c r="C1530" t="s">
        <v>1194</v>
      </c>
      <c r="D1530" s="2">
        <f>_xll.BDH($A1530, $D$1, $B1530, $C1530, "Direction", "H", "Period", "Y","cols=10;rows=2")</f>
        <v>39813</v>
      </c>
      <c r="E1530" s="2">
        <v>40178</v>
      </c>
      <c r="F1530" s="2">
        <v>40543</v>
      </c>
      <c r="G1530" s="2">
        <v>40907</v>
      </c>
      <c r="H1530" s="2">
        <v>41274</v>
      </c>
      <c r="I1530" s="2">
        <v>41639</v>
      </c>
      <c r="J1530" s="2">
        <v>42004</v>
      </c>
      <c r="K1530" s="2">
        <v>42369</v>
      </c>
      <c r="L1530" s="2">
        <v>42734</v>
      </c>
      <c r="M1530" s="2">
        <v>43098</v>
      </c>
    </row>
    <row r="1531" spans="1:19" x14ac:dyDescent="0.25">
      <c r="D1531">
        <v>6.0027999999999997</v>
      </c>
      <c r="E1531">
        <v>11.8743</v>
      </c>
      <c r="F1531">
        <v>16.683299999999999</v>
      </c>
      <c r="G1531">
        <v>15.895799999999999</v>
      </c>
      <c r="H1531">
        <v>18.104199999999999</v>
      </c>
      <c r="I1531">
        <v>14.5746</v>
      </c>
      <c r="J1531">
        <v>9.9756999999999998</v>
      </c>
      <c r="K1531">
        <v>9.1975999999999996</v>
      </c>
      <c r="L1531">
        <v>7.9012000000000002</v>
      </c>
      <c r="M1531">
        <v>11.1844</v>
      </c>
    </row>
    <row r="1532" spans="1:19" x14ac:dyDescent="0.25">
      <c r="A1532" s="5" t="s">
        <v>767</v>
      </c>
      <c r="B1532" t="s">
        <v>1165</v>
      </c>
      <c r="C1532" t="s">
        <v>1199</v>
      </c>
      <c r="D1532" s="2">
        <f>_xll.BDH($A1532, $D$1, $B1532, $C1532, "Direction", "H", "Period", "Y","cols=14;rows=2")</f>
        <v>39813</v>
      </c>
      <c r="E1532" s="2">
        <v>40178</v>
      </c>
      <c r="F1532" s="2">
        <v>40543</v>
      </c>
      <c r="G1532" s="2">
        <v>40907</v>
      </c>
      <c r="H1532" s="2">
        <v>41274</v>
      </c>
      <c r="I1532" s="2">
        <v>41639</v>
      </c>
      <c r="J1532" s="2">
        <v>42004</v>
      </c>
      <c r="K1532" s="2">
        <v>42369</v>
      </c>
      <c r="L1532" s="2">
        <v>42734</v>
      </c>
      <c r="M1532" s="2">
        <v>43098</v>
      </c>
      <c r="N1532" s="2">
        <v>43465</v>
      </c>
      <c r="O1532" s="2">
        <v>43830</v>
      </c>
      <c r="P1532" s="2">
        <v>44196</v>
      </c>
      <c r="Q1532" s="2">
        <v>44561</v>
      </c>
      <c r="R1532" s="2"/>
    </row>
    <row r="1533" spans="1:19" x14ac:dyDescent="0.25">
      <c r="D1533">
        <v>6.6802000000000001</v>
      </c>
      <c r="E1533">
        <v>10.376200000000001</v>
      </c>
      <c r="F1533">
        <v>12.1015</v>
      </c>
      <c r="G1533">
        <v>19.247399999999999</v>
      </c>
      <c r="H1533">
        <v>15.7035</v>
      </c>
      <c r="I1533">
        <v>15.8203</v>
      </c>
      <c r="J1533">
        <v>18.515999999999998</v>
      </c>
      <c r="K1533">
        <v>11.007</v>
      </c>
      <c r="L1533">
        <v>7.5689000000000002</v>
      </c>
      <c r="M1533">
        <v>9.0018999999999991</v>
      </c>
      <c r="N1533">
        <v>8.6684999999999999</v>
      </c>
      <c r="O1533">
        <v>12.054</v>
      </c>
      <c r="P1533">
        <v>10.4207</v>
      </c>
      <c r="Q1533">
        <v>22.935700000000001</v>
      </c>
    </row>
    <row r="1534" spans="1:19" x14ac:dyDescent="0.25">
      <c r="A1534" s="5" t="s">
        <v>768</v>
      </c>
      <c r="B1534" t="s">
        <v>1165</v>
      </c>
      <c r="C1534" t="s">
        <v>1202</v>
      </c>
      <c r="D1534" s="2">
        <f>_xll.BDH($A1534, $D$1, $B1534, $C1534, "Direction", "H", "Period", "Y","cols=14;rows=2")</f>
        <v>39813</v>
      </c>
      <c r="E1534" s="2">
        <v>40178</v>
      </c>
      <c r="F1534" s="2">
        <v>40543</v>
      </c>
      <c r="G1534" s="2">
        <v>40907</v>
      </c>
      <c r="H1534" s="2">
        <v>41274</v>
      </c>
      <c r="I1534" s="2">
        <v>41639</v>
      </c>
      <c r="J1534" s="2">
        <v>42004</v>
      </c>
      <c r="K1534" s="2">
        <v>42369</v>
      </c>
      <c r="L1534" s="2">
        <v>42734</v>
      </c>
      <c r="M1534" s="2">
        <v>43098</v>
      </c>
      <c r="N1534" s="2">
        <v>43465</v>
      </c>
      <c r="O1534" s="2">
        <v>43830</v>
      </c>
      <c r="P1534" s="2">
        <v>44196</v>
      </c>
      <c r="Q1534" s="2">
        <v>44561</v>
      </c>
    </row>
    <row r="1535" spans="1:19" x14ac:dyDescent="0.25">
      <c r="D1535">
        <v>10.403499999999999</v>
      </c>
      <c r="E1535">
        <v>16.903099999999998</v>
      </c>
      <c r="F1535">
        <v>16.218900000000001</v>
      </c>
      <c r="G1535">
        <v>14.673999999999999</v>
      </c>
      <c r="H1535">
        <v>14.058400000000001</v>
      </c>
      <c r="I1535">
        <v>16.3766</v>
      </c>
      <c r="J1535">
        <v>17.744399999999999</v>
      </c>
      <c r="K1535">
        <v>15.191000000000001</v>
      </c>
      <c r="L1535">
        <v>21.287299999999998</v>
      </c>
      <c r="M1535">
        <v>25.761399999999998</v>
      </c>
      <c r="N1535">
        <v>22.791499999999999</v>
      </c>
      <c r="O1535">
        <v>34.7577</v>
      </c>
      <c r="P1535">
        <v>32.861800000000002</v>
      </c>
      <c r="Q1535">
        <v>33.248600000000003</v>
      </c>
    </row>
    <row r="1536" spans="1:19" x14ac:dyDescent="0.25">
      <c r="A1536" s="5" t="s">
        <v>769</v>
      </c>
      <c r="B1536" t="s">
        <v>1165</v>
      </c>
      <c r="C1536" t="s">
        <v>1196</v>
      </c>
      <c r="D1536" s="2">
        <f>_xll.BDH($A1536, $D$1, $B1536, $C1536, "Direction", "H", "Period", "Y","cols=11;rows=2")</f>
        <v>39813</v>
      </c>
      <c r="E1536" s="2">
        <v>40178</v>
      </c>
      <c r="F1536" s="2">
        <v>40543</v>
      </c>
      <c r="G1536" s="2">
        <v>40907</v>
      </c>
      <c r="H1536" s="2">
        <v>41274</v>
      </c>
      <c r="I1536" s="2">
        <v>41639</v>
      </c>
      <c r="J1536" s="2">
        <v>42004</v>
      </c>
      <c r="K1536" s="2">
        <v>42369</v>
      </c>
      <c r="L1536" s="2">
        <v>42734</v>
      </c>
      <c r="M1536" s="2">
        <v>43098</v>
      </c>
      <c r="N1536" s="2">
        <v>43465</v>
      </c>
    </row>
    <row r="1537" spans="1:17" x14ac:dyDescent="0.25">
      <c r="D1537">
        <v>6.3010000000000002</v>
      </c>
      <c r="E1537">
        <v>13.0182</v>
      </c>
      <c r="F1537">
        <v>13.7461</v>
      </c>
      <c r="G1537">
        <v>15.4968</v>
      </c>
      <c r="H1537">
        <v>15.479900000000001</v>
      </c>
      <c r="I1537">
        <v>18.1921</v>
      </c>
      <c r="J1537">
        <v>8.9760000000000009</v>
      </c>
      <c r="K1537">
        <v>5.9225000000000003</v>
      </c>
      <c r="L1537">
        <v>16.854600000000001</v>
      </c>
      <c r="M1537">
        <v>5.1224999999999996</v>
      </c>
      <c r="N1537">
        <v>2.3780000000000001</v>
      </c>
    </row>
    <row r="1538" spans="1:17" x14ac:dyDescent="0.25">
      <c r="A1538" s="5" t="s">
        <v>770</v>
      </c>
      <c r="B1538" t="s">
        <v>1165</v>
      </c>
      <c r="C1538" t="s">
        <v>1182</v>
      </c>
      <c r="D1538" s="2">
        <f>_xll.BDH($A1538, $D$1, $B1538, $C1538, "Direction", "H", "Period", "Y","cols=2;rows=2")</f>
        <v>39813</v>
      </c>
      <c r="E1538" s="2">
        <v>40178</v>
      </c>
    </row>
    <row r="1539" spans="1:17" x14ac:dyDescent="0.25">
      <c r="D1539">
        <v>0.76959999999999995</v>
      </c>
      <c r="E1539">
        <v>0.8085</v>
      </c>
    </row>
    <row r="1540" spans="1:17" x14ac:dyDescent="0.25">
      <c r="A1540" s="5" t="s">
        <v>771</v>
      </c>
      <c r="B1540" t="s">
        <v>1165</v>
      </c>
      <c r="C1540" t="s">
        <v>1201</v>
      </c>
      <c r="D1540" s="2">
        <f>_xll.BDH($A1540, $D$1, $B1540, $C1540, "Direction", "H", "Period", "Y","cols=12;rows=2")</f>
        <v>39813</v>
      </c>
      <c r="E1540" s="2">
        <v>40178</v>
      </c>
      <c r="F1540" s="2">
        <v>40543</v>
      </c>
      <c r="G1540" s="2">
        <v>40907</v>
      </c>
      <c r="H1540" s="2">
        <v>41274</v>
      </c>
      <c r="I1540" s="2">
        <v>41639</v>
      </c>
      <c r="J1540" s="2">
        <v>42004</v>
      </c>
      <c r="K1540" s="2">
        <v>42369</v>
      </c>
      <c r="L1540" s="2">
        <v>42734</v>
      </c>
      <c r="M1540" s="2">
        <v>43098</v>
      </c>
      <c r="N1540" s="2">
        <v>43465</v>
      </c>
      <c r="O1540" s="2">
        <v>43830</v>
      </c>
    </row>
    <row r="1541" spans="1:17" x14ac:dyDescent="0.25">
      <c r="D1541">
        <v>3.7265000000000001</v>
      </c>
      <c r="E1541">
        <v>8.1705000000000005</v>
      </c>
      <c r="F1541">
        <v>7.7409999999999997</v>
      </c>
      <c r="G1541">
        <v>7.6555999999999997</v>
      </c>
      <c r="H1541">
        <v>12.3489</v>
      </c>
      <c r="I1541">
        <v>8.3253000000000004</v>
      </c>
      <c r="J1541">
        <v>4.8837000000000002</v>
      </c>
      <c r="K1541">
        <v>6.4199000000000002</v>
      </c>
      <c r="L1541">
        <v>12.113799999999999</v>
      </c>
      <c r="M1541">
        <v>7.0049999999999999</v>
      </c>
      <c r="N1541">
        <v>3.8788999999999998</v>
      </c>
      <c r="O1541">
        <v>5.9427000000000003</v>
      </c>
    </row>
    <row r="1542" spans="1:17" x14ac:dyDescent="0.25">
      <c r="A1542" s="5" t="s">
        <v>772</v>
      </c>
      <c r="B1542" t="s">
        <v>1165</v>
      </c>
      <c r="C1542" t="s">
        <v>1199</v>
      </c>
      <c r="D1542" s="2">
        <f>_xll.BDH($A1542, $D$1, $B1542, $C1542, "Direction", "H", "Period", "Y","cols=14;rows=2")</f>
        <v>39813</v>
      </c>
      <c r="E1542" s="2">
        <v>40178</v>
      </c>
      <c r="F1542" s="2">
        <v>40543</v>
      </c>
      <c r="G1542" s="2">
        <v>40907</v>
      </c>
      <c r="H1542" s="2">
        <v>41274</v>
      </c>
      <c r="I1542" s="2">
        <v>41639</v>
      </c>
      <c r="J1542" s="2">
        <v>42004</v>
      </c>
      <c r="K1542" s="2">
        <v>42369</v>
      </c>
      <c r="L1542" s="2">
        <v>42734</v>
      </c>
      <c r="M1542" s="2">
        <v>43098</v>
      </c>
      <c r="N1542" s="2">
        <v>43465</v>
      </c>
      <c r="O1542" s="2">
        <v>43830</v>
      </c>
      <c r="P1542" s="2">
        <v>44196</v>
      </c>
      <c r="Q1542" s="2">
        <v>44561</v>
      </c>
    </row>
    <row r="1543" spans="1:17" x14ac:dyDescent="0.25">
      <c r="D1543">
        <v>3.536</v>
      </c>
      <c r="E1543">
        <v>12.891400000000001</v>
      </c>
      <c r="F1543">
        <v>7.8810000000000002</v>
      </c>
      <c r="G1543">
        <v>4.6387</v>
      </c>
      <c r="H1543">
        <v>4.3025000000000002</v>
      </c>
      <c r="I1543">
        <v>4.9507000000000003</v>
      </c>
      <c r="J1543">
        <v>12.542299999999999</v>
      </c>
      <c r="K1543">
        <v>21.565300000000001</v>
      </c>
      <c r="L1543">
        <v>52.382300000000001</v>
      </c>
      <c r="M1543">
        <v>10.4541</v>
      </c>
      <c r="N1543">
        <v>8.0681999999999992</v>
      </c>
      <c r="O1543">
        <v>5.7446000000000002</v>
      </c>
      <c r="P1543">
        <v>6.1020000000000003</v>
      </c>
      <c r="Q1543">
        <v>11.7949</v>
      </c>
    </row>
    <row r="1544" spans="1:17" x14ac:dyDescent="0.25">
      <c r="A1544" s="5" t="s">
        <v>773</v>
      </c>
      <c r="B1544" t="s">
        <v>1165</v>
      </c>
      <c r="C1544" t="s">
        <v>1196</v>
      </c>
      <c r="D1544" s="2">
        <f>_xll.BDH($A1544, $D$1, $B1544, $C1544, "Direction", "H", "Period", "Y","cols=11;rows=2")</f>
        <v>39813</v>
      </c>
      <c r="E1544" s="2">
        <v>40178</v>
      </c>
      <c r="F1544" s="2">
        <v>40543</v>
      </c>
      <c r="G1544" s="2">
        <v>40907</v>
      </c>
      <c r="H1544" s="2">
        <v>41274</v>
      </c>
      <c r="I1544" s="2">
        <v>41639</v>
      </c>
      <c r="J1544" s="2">
        <v>42004</v>
      </c>
      <c r="K1544" s="2">
        <v>42369</v>
      </c>
      <c r="L1544" s="2">
        <v>42734</v>
      </c>
      <c r="M1544" s="2">
        <v>43098</v>
      </c>
      <c r="N1544" s="2">
        <v>43465</v>
      </c>
    </row>
    <row r="1545" spans="1:17" x14ac:dyDescent="0.25">
      <c r="D1545">
        <v>2.5163000000000002</v>
      </c>
      <c r="E1545">
        <v>2.8243999999999998</v>
      </c>
      <c r="F1545">
        <v>6.7706999999999997</v>
      </c>
      <c r="G1545">
        <v>4.7941000000000003</v>
      </c>
      <c r="H1545">
        <v>3.8742000000000001</v>
      </c>
      <c r="I1545">
        <v>9.1937999999999995</v>
      </c>
      <c r="J1545">
        <v>7.0044000000000004</v>
      </c>
      <c r="K1545">
        <v>6.0918000000000001</v>
      </c>
      <c r="L1545">
        <v>7.9470000000000001</v>
      </c>
      <c r="M1545">
        <v>9.8276000000000003</v>
      </c>
      <c r="N1545">
        <v>13.1935</v>
      </c>
    </row>
    <row r="1546" spans="1:17" x14ac:dyDescent="0.25">
      <c r="A1546" s="5" t="s">
        <v>774</v>
      </c>
      <c r="B1546" t="s">
        <v>1165</v>
      </c>
      <c r="C1546" t="s">
        <v>1184</v>
      </c>
      <c r="D1546" s="2">
        <f>_xll.BDH($A1546, $D$1, $B1546, $C1546, "Direction", "H", "Period", "Y","cols=6;rows=2")</f>
        <v>39813</v>
      </c>
      <c r="E1546" s="2">
        <v>40178</v>
      </c>
      <c r="F1546" s="2">
        <v>40543</v>
      </c>
      <c r="G1546" s="2">
        <v>40907</v>
      </c>
      <c r="H1546" s="2">
        <v>41274</v>
      </c>
      <c r="I1546" s="2">
        <v>41639</v>
      </c>
    </row>
    <row r="1547" spans="1:17" x14ac:dyDescent="0.25">
      <c r="D1547">
        <v>2.4611999999999998</v>
      </c>
      <c r="E1547">
        <v>6.1616</v>
      </c>
      <c r="F1547">
        <v>12.8049</v>
      </c>
      <c r="G1547">
        <v>10.977600000000001</v>
      </c>
      <c r="H1547">
        <v>11.4071</v>
      </c>
      <c r="I1547">
        <v>3.9415</v>
      </c>
    </row>
    <row r="1548" spans="1:17" x14ac:dyDescent="0.25">
      <c r="A1548" s="5" t="s">
        <v>775</v>
      </c>
      <c r="B1548" t="s">
        <v>1165</v>
      </c>
      <c r="C1548" t="s">
        <v>1180</v>
      </c>
      <c r="D1548" s="2">
        <f>_xll.BDH($A1548, $D$1, $B1548, $C1548, "Direction", "H", "Period", "Y","cols=4;rows=2")</f>
        <v>39813</v>
      </c>
      <c r="E1548" s="2">
        <v>40178</v>
      </c>
      <c r="F1548" s="2">
        <v>40543</v>
      </c>
      <c r="G1548" s="2">
        <v>40907</v>
      </c>
    </row>
    <row r="1549" spans="1:17" x14ac:dyDescent="0.25">
      <c r="D1549">
        <v>5.0556000000000001</v>
      </c>
      <c r="E1549">
        <v>92.409599999999998</v>
      </c>
      <c r="F1549">
        <v>7.3501000000000003</v>
      </c>
      <c r="G1549">
        <v>2.5718999999999999</v>
      </c>
    </row>
    <row r="1550" spans="1:17" x14ac:dyDescent="0.25">
      <c r="A1550" s="5" t="s">
        <v>776</v>
      </c>
      <c r="B1550" t="s">
        <v>1165</v>
      </c>
      <c r="C1550" t="s">
        <v>1182</v>
      </c>
      <c r="D1550" s="2">
        <f>_xll.BDH($A1550, $D$1, $B1550, $C1550, "Direction", "H", "Period", "Y","cols=2;rows=2")</f>
        <v>39813</v>
      </c>
      <c r="E1550" s="2">
        <v>40178</v>
      </c>
    </row>
    <row r="1551" spans="1:17" x14ac:dyDescent="0.25">
      <c r="D1551">
        <v>7.9165000000000001</v>
      </c>
      <c r="E1551">
        <v>8.4788999999999994</v>
      </c>
    </row>
    <row r="1552" spans="1:17" x14ac:dyDescent="0.25">
      <c r="A1552" s="5" t="s">
        <v>777</v>
      </c>
      <c r="B1552" t="s">
        <v>1165</v>
      </c>
      <c r="C1552" t="s">
        <v>1194</v>
      </c>
      <c r="D1552" s="2">
        <f>_xll.BDH($A1552, $D$1, $B1552, $C1552, "Direction", "H", "Period", "Y","cols=10;rows=2")</f>
        <v>39813</v>
      </c>
      <c r="E1552" s="2">
        <v>40178</v>
      </c>
      <c r="F1552" s="2">
        <v>40543</v>
      </c>
      <c r="G1552" s="2">
        <v>40907</v>
      </c>
      <c r="H1552" s="2">
        <v>41274</v>
      </c>
      <c r="I1552" s="2">
        <v>41639</v>
      </c>
      <c r="J1552" s="2">
        <v>42004</v>
      </c>
      <c r="K1552" s="2">
        <v>42369</v>
      </c>
      <c r="L1552" s="2">
        <v>42734</v>
      </c>
      <c r="M1552" s="2">
        <v>43098</v>
      </c>
    </row>
    <row r="1553" spans="1:18" x14ac:dyDescent="0.25">
      <c r="D1553">
        <v>5.4240000000000004</v>
      </c>
      <c r="E1553">
        <v>7.4814999999999996</v>
      </c>
      <c r="F1553">
        <v>11.501099999999999</v>
      </c>
      <c r="G1553">
        <v>9.1433999999999997</v>
      </c>
      <c r="H1553">
        <v>9.2256</v>
      </c>
      <c r="I1553">
        <v>11.738799999999999</v>
      </c>
      <c r="J1553">
        <v>10.966799999999999</v>
      </c>
      <c r="K1553">
        <v>7.149</v>
      </c>
      <c r="L1553">
        <v>14.0753</v>
      </c>
      <c r="M1553">
        <v>13.934799999999999</v>
      </c>
    </row>
    <row r="1554" spans="1:18" x14ac:dyDescent="0.25">
      <c r="A1554" s="5" t="s">
        <v>778</v>
      </c>
      <c r="B1554" t="s">
        <v>1165</v>
      </c>
      <c r="C1554" t="s">
        <v>1199</v>
      </c>
      <c r="D1554" s="2">
        <f>_xll.BDH($A1554, $D$1, $B1554, $C1554, "Direction", "H", "Period", "Y","cols=14;rows=2")</f>
        <v>39813</v>
      </c>
      <c r="E1554" s="2">
        <v>40178</v>
      </c>
      <c r="F1554" s="2">
        <v>40543</v>
      </c>
      <c r="G1554" s="2">
        <v>40907</v>
      </c>
      <c r="H1554" s="2">
        <v>41274</v>
      </c>
      <c r="I1554" s="2">
        <v>41639</v>
      </c>
      <c r="J1554" s="2">
        <v>42004</v>
      </c>
      <c r="K1554" s="2">
        <v>42369</v>
      </c>
      <c r="L1554" s="2">
        <v>42734</v>
      </c>
      <c r="M1554" s="2">
        <v>43098</v>
      </c>
      <c r="N1554" s="2">
        <v>43465</v>
      </c>
      <c r="O1554" s="2">
        <v>43830</v>
      </c>
      <c r="P1554" s="2">
        <v>44196</v>
      </c>
      <c r="Q1554" s="2">
        <v>44561</v>
      </c>
    </row>
    <row r="1555" spans="1:18" x14ac:dyDescent="0.25">
      <c r="D1555">
        <v>17.308</v>
      </c>
      <c r="E1555">
        <v>22.269300000000001</v>
      </c>
      <c r="F1555">
        <v>29.305099999999999</v>
      </c>
      <c r="G1555">
        <v>19.0062</v>
      </c>
      <c r="H1555">
        <v>22.4848</v>
      </c>
      <c r="I1555">
        <v>22.366800000000001</v>
      </c>
      <c r="J1555">
        <v>22.1541</v>
      </c>
      <c r="K1555">
        <v>15.0403</v>
      </c>
      <c r="L1555">
        <v>18.132100000000001</v>
      </c>
      <c r="M1555">
        <v>23.7302</v>
      </c>
      <c r="N1555">
        <v>20.699400000000001</v>
      </c>
      <c r="O1555">
        <v>17.278400000000001</v>
      </c>
      <c r="P1555">
        <v>24.444099999999999</v>
      </c>
      <c r="Q1555">
        <v>26.1539</v>
      </c>
    </row>
    <row r="1556" spans="1:18" x14ac:dyDescent="0.25">
      <c r="A1556" s="5" t="s">
        <v>779</v>
      </c>
      <c r="B1556" t="s">
        <v>1165</v>
      </c>
      <c r="C1556" t="s">
        <v>1199</v>
      </c>
      <c r="D1556" s="2">
        <f>_xll.BDH($A1556, $D$1, $B1556, $C1556, "Direction", "H", "Period", "Y","cols=14;rows=2")</f>
        <v>39813</v>
      </c>
      <c r="E1556" s="2">
        <v>40178</v>
      </c>
      <c r="F1556" s="2">
        <v>40543</v>
      </c>
      <c r="G1556" s="2">
        <v>40907</v>
      </c>
      <c r="H1556" s="2">
        <v>41274</v>
      </c>
      <c r="I1556" s="2">
        <v>41639</v>
      </c>
      <c r="J1556" s="2">
        <v>42004</v>
      </c>
      <c r="K1556" s="2">
        <v>42369</v>
      </c>
      <c r="L1556" s="2">
        <v>42734</v>
      </c>
      <c r="M1556" s="2">
        <v>43098</v>
      </c>
      <c r="N1556" s="2">
        <v>43465</v>
      </c>
      <c r="O1556" s="2">
        <v>43830</v>
      </c>
      <c r="P1556" s="2">
        <v>44196</v>
      </c>
      <c r="Q1556" s="2">
        <v>44561</v>
      </c>
    </row>
    <row r="1557" spans="1:18" x14ac:dyDescent="0.25">
      <c r="D1557">
        <v>20.785499999999999</v>
      </c>
      <c r="E1557">
        <v>26.4345</v>
      </c>
      <c r="F1557">
        <v>38.355200000000004</v>
      </c>
      <c r="G1557">
        <v>26.650099999999998</v>
      </c>
      <c r="H1557">
        <v>22.187100000000001</v>
      </c>
      <c r="I1557">
        <v>26.322700000000001</v>
      </c>
      <c r="J1557">
        <v>21.471399999999999</v>
      </c>
      <c r="K1557">
        <v>12.5162</v>
      </c>
      <c r="L1557">
        <v>19.747800000000002</v>
      </c>
      <c r="M1557">
        <v>32.622199999999999</v>
      </c>
      <c r="N1557">
        <v>14.742599999999999</v>
      </c>
      <c r="O1557">
        <v>12.819800000000001</v>
      </c>
      <c r="P1557">
        <v>25.486000000000001</v>
      </c>
      <c r="Q1557">
        <v>150.16630000000001</v>
      </c>
    </row>
    <row r="1558" spans="1:18" x14ac:dyDescent="0.25">
      <c r="A1558" s="5" t="s">
        <v>780</v>
      </c>
      <c r="B1558" t="s">
        <v>1165</v>
      </c>
      <c r="C1558" t="s">
        <v>1184</v>
      </c>
      <c r="D1558" s="2">
        <f>_xll.BDH($A1558, $D$1, $B1558, $C1558, "Direction", "H", "Period", "Y","cols=6;rows=2")</f>
        <v>39813</v>
      </c>
      <c r="E1558" s="2">
        <v>40178</v>
      </c>
      <c r="F1558" s="2">
        <v>40543</v>
      </c>
      <c r="G1558" s="2">
        <v>40907</v>
      </c>
      <c r="H1558" s="2">
        <v>41274</v>
      </c>
      <c r="I1558" s="2">
        <v>41639</v>
      </c>
    </row>
    <row r="1559" spans="1:18" x14ac:dyDescent="0.25">
      <c r="D1559">
        <v>9.6356999999999999</v>
      </c>
      <c r="E1559">
        <v>14.025600000000001</v>
      </c>
      <c r="F1559">
        <v>13.3301</v>
      </c>
      <c r="G1559">
        <v>6.8121</v>
      </c>
      <c r="H1559">
        <v>12.417299999999999</v>
      </c>
      <c r="I1559">
        <v>17.8307</v>
      </c>
    </row>
    <row r="1560" spans="1:18" x14ac:dyDescent="0.25">
      <c r="A1560" s="5" t="s">
        <v>781</v>
      </c>
      <c r="B1560" t="s">
        <v>1165</v>
      </c>
      <c r="C1560" t="s">
        <v>1182</v>
      </c>
      <c r="D1560" s="2">
        <f>_xll.BDH($A1560, $D$1, $B1560, $C1560, "Direction", "H", "Period", "Y","cols=2;rows=2")</f>
        <v>39813</v>
      </c>
      <c r="E1560" s="2">
        <v>40178</v>
      </c>
    </row>
    <row r="1561" spans="1:18" x14ac:dyDescent="0.25">
      <c r="D1561">
        <v>1.7232000000000001</v>
      </c>
      <c r="E1561">
        <v>3.5653999999999999</v>
      </c>
    </row>
    <row r="1562" spans="1:18" x14ac:dyDescent="0.25">
      <c r="A1562" s="5" t="s">
        <v>782</v>
      </c>
      <c r="B1562" t="s">
        <v>1165</v>
      </c>
      <c r="C1562" t="s">
        <v>1188</v>
      </c>
      <c r="D1562" s="2">
        <f>_xll.BDH($A1562, $D$1, $B1562, $C1562, "Direction", "H", "Period", "Y","cols=5;rows=2")</f>
        <v>39813</v>
      </c>
      <c r="E1562" s="2">
        <v>40178</v>
      </c>
      <c r="F1562" s="2">
        <v>40543</v>
      </c>
      <c r="G1562" s="2">
        <v>40907</v>
      </c>
      <c r="H1562" s="2">
        <v>41274</v>
      </c>
    </row>
    <row r="1563" spans="1:18" x14ac:dyDescent="0.25">
      <c r="D1563">
        <v>6.24</v>
      </c>
      <c r="E1563">
        <v>5.1699000000000002</v>
      </c>
      <c r="F1563">
        <v>9.4336000000000002</v>
      </c>
      <c r="G1563">
        <v>9.5449999999999999</v>
      </c>
      <c r="H1563">
        <v>9.8643999999999998</v>
      </c>
    </row>
    <row r="1564" spans="1:18" x14ac:dyDescent="0.25">
      <c r="A1564" s="5" t="s">
        <v>783</v>
      </c>
      <c r="B1564" t="s">
        <v>1165</v>
      </c>
      <c r="C1564" t="s">
        <v>1199</v>
      </c>
      <c r="D1564" s="2">
        <f>_xll.BDH($A1564, $D$1, $B1564, $C1564, "Direction", "H", "Period", "Y","cols=14;rows=2")</f>
        <v>39813</v>
      </c>
      <c r="E1564" s="2">
        <v>40178</v>
      </c>
      <c r="F1564" s="2">
        <v>40543</v>
      </c>
      <c r="G1564" s="2">
        <v>40907</v>
      </c>
      <c r="H1564" s="2">
        <v>41274</v>
      </c>
      <c r="I1564" s="2">
        <v>41639</v>
      </c>
      <c r="J1564" s="2">
        <v>42004</v>
      </c>
      <c r="K1564" s="2">
        <v>42369</v>
      </c>
      <c r="L1564" s="2">
        <v>42734</v>
      </c>
      <c r="M1564" s="2">
        <v>43098</v>
      </c>
      <c r="N1564" s="2">
        <v>43465</v>
      </c>
      <c r="O1564" s="2">
        <v>43830</v>
      </c>
      <c r="P1564" s="2">
        <v>44196</v>
      </c>
      <c r="Q1564" s="2">
        <v>44561</v>
      </c>
      <c r="R1564" s="2"/>
    </row>
    <row r="1565" spans="1:18" x14ac:dyDescent="0.25">
      <c r="D1565">
        <v>9.0474999999999994</v>
      </c>
      <c r="E1565">
        <v>17.244499999999999</v>
      </c>
      <c r="F1565">
        <v>13.8977</v>
      </c>
      <c r="G1565">
        <v>11.760199999999999</v>
      </c>
      <c r="H1565">
        <v>15.1317</v>
      </c>
      <c r="I1565">
        <v>18.956900000000001</v>
      </c>
      <c r="J1565">
        <v>13.2211</v>
      </c>
      <c r="K1565">
        <v>12.9671</v>
      </c>
      <c r="L1565">
        <v>17.528400000000001</v>
      </c>
      <c r="M1565">
        <v>18.015599999999999</v>
      </c>
      <c r="N1565">
        <v>11.799200000000001</v>
      </c>
      <c r="O1565">
        <v>14.768800000000001</v>
      </c>
      <c r="P1565">
        <v>42.735599999999998</v>
      </c>
      <c r="Q1565">
        <v>47.170900000000003</v>
      </c>
    </row>
    <row r="1566" spans="1:18" x14ac:dyDescent="0.25">
      <c r="A1566" s="5" t="s">
        <v>784</v>
      </c>
      <c r="B1566" t="s">
        <v>1165</v>
      </c>
      <c r="C1566" t="s">
        <v>1198</v>
      </c>
      <c r="D1566" s="2">
        <f>_xll.BDH($A1566, $D$1, $B1566, $C1566, "Direction", "H", "Period", "Y","cols=1;rows=2")</f>
        <v>39813</v>
      </c>
    </row>
    <row r="1567" spans="1:18" x14ac:dyDescent="0.25">
      <c r="D1567">
        <v>0.46860000000000002</v>
      </c>
    </row>
    <row r="1568" spans="1:18" x14ac:dyDescent="0.25">
      <c r="A1568" s="5" t="s">
        <v>785</v>
      </c>
      <c r="B1568" t="s">
        <v>1165</v>
      </c>
      <c r="C1568" t="s">
        <v>1199</v>
      </c>
      <c r="D1568" s="2">
        <f>_xll.BDH($A1568, $D$1, $B1568, $C1568, "Direction", "H", "Period", "Y","cols=14;rows=2")</f>
        <v>39813</v>
      </c>
      <c r="E1568" s="2">
        <v>40178</v>
      </c>
      <c r="F1568" s="2">
        <v>40543</v>
      </c>
      <c r="G1568" s="2">
        <v>40907</v>
      </c>
      <c r="H1568" s="2">
        <v>41274</v>
      </c>
      <c r="I1568" s="2">
        <v>41639</v>
      </c>
      <c r="J1568" s="2">
        <v>42004</v>
      </c>
      <c r="K1568" s="2">
        <v>42369</v>
      </c>
      <c r="L1568" s="2">
        <v>42734</v>
      </c>
      <c r="M1568" s="2">
        <v>43098</v>
      </c>
      <c r="N1568" s="2">
        <v>43465</v>
      </c>
      <c r="O1568" s="2">
        <v>43830</v>
      </c>
      <c r="P1568" s="2">
        <v>44196</v>
      </c>
      <c r="Q1568" s="2">
        <v>44561</v>
      </c>
    </row>
    <row r="1569" spans="1:17" x14ac:dyDescent="0.25">
      <c r="D1569">
        <v>15.013299999999999</v>
      </c>
      <c r="E1569">
        <v>20.440899999999999</v>
      </c>
      <c r="F1569">
        <v>20.289899999999999</v>
      </c>
      <c r="G1569">
        <v>20.366900000000001</v>
      </c>
      <c r="H1569">
        <v>21.5669</v>
      </c>
      <c r="I1569">
        <v>19.7193</v>
      </c>
      <c r="J1569">
        <v>18.336300000000001</v>
      </c>
      <c r="K1569">
        <v>18.7425</v>
      </c>
      <c r="L1569">
        <v>16.629899999999999</v>
      </c>
      <c r="M1569">
        <v>20.880700000000001</v>
      </c>
      <c r="N1569">
        <v>18.552800000000001</v>
      </c>
      <c r="O1569">
        <v>27.088899999999999</v>
      </c>
      <c r="P1569">
        <v>25.6555</v>
      </c>
      <c r="Q1569">
        <v>27.3996</v>
      </c>
    </row>
    <row r="1570" spans="1:17" x14ac:dyDescent="0.25">
      <c r="A1570" s="5" t="s">
        <v>786</v>
      </c>
      <c r="B1570" t="s">
        <v>1165</v>
      </c>
      <c r="C1570" t="s">
        <v>1199</v>
      </c>
      <c r="D1570" s="2">
        <f>_xll.BDH($A1570, $D$1, $B1570, $C1570, "Direction", "H", "Period", "Y","cols=14;rows=2")</f>
        <v>39813</v>
      </c>
      <c r="E1570" s="2">
        <v>40178</v>
      </c>
      <c r="F1570" s="2">
        <v>40543</v>
      </c>
      <c r="G1570" s="2">
        <v>40907</v>
      </c>
      <c r="H1570" s="2">
        <v>41274</v>
      </c>
      <c r="I1570" s="2">
        <v>41639</v>
      </c>
      <c r="J1570" s="2">
        <v>42004</v>
      </c>
      <c r="K1570" s="2">
        <v>42369</v>
      </c>
      <c r="L1570" s="2">
        <v>42734</v>
      </c>
      <c r="M1570" s="2">
        <v>43098</v>
      </c>
      <c r="N1570" s="2">
        <v>43465</v>
      </c>
      <c r="O1570" s="2">
        <v>43830</v>
      </c>
      <c r="P1570" s="2">
        <v>44196</v>
      </c>
      <c r="Q1570" s="2">
        <v>44561</v>
      </c>
    </row>
    <row r="1571" spans="1:17" x14ac:dyDescent="0.25">
      <c r="D1571">
        <v>12.048</v>
      </c>
      <c r="E1571">
        <v>17.432700000000001</v>
      </c>
      <c r="F1571">
        <v>28.419899999999998</v>
      </c>
      <c r="G1571">
        <v>27.352399999999999</v>
      </c>
      <c r="H1571">
        <v>24.423500000000001</v>
      </c>
      <c r="I1571">
        <v>20.706700000000001</v>
      </c>
      <c r="J1571">
        <v>24.064499999999999</v>
      </c>
      <c r="K1571">
        <v>22.884699999999999</v>
      </c>
      <c r="L1571">
        <v>20.906199999999998</v>
      </c>
      <c r="M1571">
        <v>19.5307</v>
      </c>
      <c r="N1571">
        <v>18.439499999999999</v>
      </c>
      <c r="O1571">
        <v>22.060500000000001</v>
      </c>
      <c r="P1571">
        <v>18.4283</v>
      </c>
      <c r="Q1571">
        <v>29.324300000000001</v>
      </c>
    </row>
    <row r="1572" spans="1:17" x14ac:dyDescent="0.25">
      <c r="A1572" s="5" t="s">
        <v>787</v>
      </c>
      <c r="B1572" t="s">
        <v>1165</v>
      </c>
      <c r="C1572" t="s">
        <v>1188</v>
      </c>
      <c r="D1572" s="2">
        <f>_xll.BDH($A1572, $D$1, $B1572, $C1572, "Direction", "H", "Period", "Y","cols=4;rows=2")</f>
        <v>39813</v>
      </c>
      <c r="E1572" s="2">
        <v>40178</v>
      </c>
      <c r="F1572" s="2">
        <v>40543</v>
      </c>
      <c r="G1572" s="2">
        <v>40907</v>
      </c>
      <c r="H1572" s="2"/>
    </row>
    <row r="1573" spans="1:17" x14ac:dyDescent="0.25">
      <c r="D1573">
        <v>8.0876999999999999</v>
      </c>
      <c r="E1573">
        <v>10.9399</v>
      </c>
      <c r="F1573">
        <v>25.4587</v>
      </c>
      <c r="G1573">
        <v>22.228200000000001</v>
      </c>
    </row>
    <row r="1574" spans="1:17" x14ac:dyDescent="0.25">
      <c r="A1574" s="5" t="s">
        <v>788</v>
      </c>
      <c r="B1574" t="s">
        <v>1165</v>
      </c>
      <c r="C1574" t="s">
        <v>1200</v>
      </c>
      <c r="D1574" s="2">
        <f>_xll.BDH($A1574, $D$1, $B1574, $C1574, "Direction", "H", "Period", "Y","cols=13;rows=2")</f>
        <v>39813</v>
      </c>
      <c r="E1574" s="2">
        <v>40178</v>
      </c>
      <c r="F1574" s="2">
        <v>40543</v>
      </c>
      <c r="G1574" s="2">
        <v>40907</v>
      </c>
      <c r="H1574" s="2">
        <v>41274</v>
      </c>
      <c r="I1574" s="2">
        <v>41639</v>
      </c>
      <c r="J1574" s="2">
        <v>42004</v>
      </c>
      <c r="K1574" s="2">
        <v>42369</v>
      </c>
      <c r="L1574" s="2">
        <v>42734</v>
      </c>
      <c r="M1574" s="2">
        <v>43098</v>
      </c>
      <c r="N1574" s="2">
        <v>43465</v>
      </c>
      <c r="O1574" s="2">
        <v>43830</v>
      </c>
      <c r="P1574" s="2">
        <v>44196</v>
      </c>
    </row>
    <row r="1575" spans="1:17" x14ac:dyDescent="0.25">
      <c r="D1575">
        <v>3.8711000000000002</v>
      </c>
      <c r="E1575">
        <v>12.395099999999999</v>
      </c>
      <c r="F1575">
        <v>22.5471</v>
      </c>
      <c r="G1575">
        <v>15.461600000000001</v>
      </c>
      <c r="H1575">
        <v>14.41</v>
      </c>
      <c r="I1575">
        <v>14.2013</v>
      </c>
      <c r="J1575">
        <v>15.613799999999999</v>
      </c>
      <c r="K1575">
        <v>9.9497999999999998</v>
      </c>
      <c r="L1575">
        <v>10.751200000000001</v>
      </c>
      <c r="M1575">
        <v>10.957599999999999</v>
      </c>
      <c r="N1575">
        <v>9.4864999999999995</v>
      </c>
      <c r="O1575">
        <v>10.8377</v>
      </c>
      <c r="P1575">
        <v>8.5416000000000007</v>
      </c>
    </row>
    <row r="1576" spans="1:17" x14ac:dyDescent="0.25">
      <c r="A1576" s="5" t="s">
        <v>789</v>
      </c>
      <c r="B1576" t="s">
        <v>1165</v>
      </c>
      <c r="C1576" t="s">
        <v>1192</v>
      </c>
      <c r="D1576" s="2">
        <f>_xll.BDH($A1576, $D$1, $B1576, $C1576, "Direction", "H", "Period", "Y","cols=8;rows=2")</f>
        <v>39813</v>
      </c>
      <c r="E1576" s="2">
        <v>40178</v>
      </c>
      <c r="F1576" s="2">
        <v>40543</v>
      </c>
      <c r="G1576" s="2">
        <v>40907</v>
      </c>
      <c r="H1576" s="2">
        <v>41274</v>
      </c>
      <c r="I1576" s="2">
        <v>41639</v>
      </c>
      <c r="J1576" s="2">
        <v>42004</v>
      </c>
      <c r="K1576" s="2">
        <v>42369</v>
      </c>
    </row>
    <row r="1577" spans="1:17" x14ac:dyDescent="0.25">
      <c r="D1577">
        <v>6.5038999999999998</v>
      </c>
      <c r="E1577">
        <v>7.4135999999999997</v>
      </c>
      <c r="F1577">
        <v>6.7496</v>
      </c>
      <c r="G1577">
        <v>6.1604000000000001</v>
      </c>
      <c r="H1577">
        <v>5.6802000000000001</v>
      </c>
      <c r="I1577">
        <v>5.9214000000000002</v>
      </c>
      <c r="J1577">
        <v>6.8745000000000003</v>
      </c>
      <c r="K1577">
        <v>7.4176000000000002</v>
      </c>
    </row>
    <row r="1578" spans="1:17" x14ac:dyDescent="0.25">
      <c r="A1578" s="5" t="s">
        <v>790</v>
      </c>
      <c r="B1578" t="s">
        <v>1165</v>
      </c>
      <c r="C1578" t="s">
        <v>1195</v>
      </c>
      <c r="D1578" s="2">
        <f>_xll.BDH($A1578, $D$1, $B1578, $C1578, "Direction", "H", "Period", "Y","cols=7;rows=2")</f>
        <v>39813</v>
      </c>
      <c r="E1578" s="2">
        <v>40178</v>
      </c>
      <c r="F1578" s="2">
        <v>40543</v>
      </c>
      <c r="G1578" s="2">
        <v>40907</v>
      </c>
      <c r="H1578" s="2">
        <v>41274</v>
      </c>
      <c r="I1578" s="2">
        <v>41639</v>
      </c>
      <c r="J1578" s="2">
        <v>42004</v>
      </c>
    </row>
    <row r="1579" spans="1:17" x14ac:dyDescent="0.25">
      <c r="D1579">
        <v>4.1405000000000003</v>
      </c>
      <c r="E1579">
        <v>3.7957999999999998</v>
      </c>
      <c r="F1579">
        <v>3.395</v>
      </c>
      <c r="G1579">
        <v>4.5304000000000002</v>
      </c>
      <c r="H1579">
        <v>3.3561999999999999</v>
      </c>
      <c r="I1579">
        <v>9.3506999999999998</v>
      </c>
      <c r="J1579">
        <v>10.770099999999999</v>
      </c>
    </row>
    <row r="1580" spans="1:17" x14ac:dyDescent="0.25">
      <c r="A1580" s="5" t="s">
        <v>791</v>
      </c>
      <c r="B1580" t="s">
        <v>1165</v>
      </c>
      <c r="C1580" t="s">
        <v>1199</v>
      </c>
      <c r="D1580" s="2" t="str">
        <f>_xll.BDH($A1580, $D$1, $B1580, $C1580, "Direction", "H", "Period", "Y")</f>
        <v>#N/A N/A</v>
      </c>
    </row>
    <row r="1582" spans="1:17" x14ac:dyDescent="0.25">
      <c r="A1582" s="5" t="s">
        <v>792</v>
      </c>
      <c r="B1582" t="s">
        <v>1165</v>
      </c>
      <c r="C1582" t="s">
        <v>1199</v>
      </c>
      <c r="D1582" s="2">
        <f>_xll.BDH($A1582, $D$1, $B1582, $C1582, "Direction", "H", "Period", "Y","cols=14;rows=2")</f>
        <v>39813</v>
      </c>
      <c r="E1582" s="2">
        <v>40178</v>
      </c>
      <c r="F1582" s="2">
        <v>40543</v>
      </c>
      <c r="G1582" s="2">
        <v>40907</v>
      </c>
      <c r="H1582" s="2">
        <v>41274</v>
      </c>
      <c r="I1582" s="2">
        <v>41639</v>
      </c>
      <c r="J1582" s="2">
        <v>42004</v>
      </c>
      <c r="K1582" s="2">
        <v>42369</v>
      </c>
      <c r="L1582" s="2">
        <v>42734</v>
      </c>
      <c r="M1582" s="2">
        <v>43098</v>
      </c>
      <c r="N1582" s="2">
        <v>43465</v>
      </c>
      <c r="O1582" s="2">
        <v>43830</v>
      </c>
      <c r="P1582" s="2">
        <v>44196</v>
      </c>
      <c r="Q1582" s="2">
        <v>44561</v>
      </c>
    </row>
    <row r="1583" spans="1:17" x14ac:dyDescent="0.25">
      <c r="D1583">
        <v>1.0142</v>
      </c>
      <c r="E1583">
        <v>2.0629</v>
      </c>
      <c r="F1583">
        <v>2.6032999999999999</v>
      </c>
      <c r="G1583">
        <v>3.6153</v>
      </c>
      <c r="H1583">
        <v>6.5792000000000002</v>
      </c>
      <c r="I1583">
        <v>7.7156000000000002</v>
      </c>
      <c r="J1583">
        <v>7.9081000000000001</v>
      </c>
      <c r="K1583">
        <v>6.0799000000000003</v>
      </c>
      <c r="L1583">
        <v>6.5980999999999996</v>
      </c>
      <c r="M1583">
        <v>5.5237999999999996</v>
      </c>
      <c r="N1583">
        <v>3.9085000000000001</v>
      </c>
      <c r="O1583">
        <v>4.3806000000000003</v>
      </c>
      <c r="P1583">
        <v>4.4855999999999998</v>
      </c>
      <c r="Q1583">
        <v>5.7598000000000003</v>
      </c>
    </row>
    <row r="1584" spans="1:17" x14ac:dyDescent="0.25">
      <c r="A1584" s="5" t="s">
        <v>793</v>
      </c>
      <c r="B1584" t="s">
        <v>1165</v>
      </c>
      <c r="C1584" t="s">
        <v>1192</v>
      </c>
      <c r="D1584" s="2">
        <f>_xll.BDH($A1584, $D$1, $B1584, $C1584, "Direction", "H", "Period", "Y","cols=8;rows=2")</f>
        <v>39813</v>
      </c>
      <c r="E1584" s="2">
        <v>40178</v>
      </c>
      <c r="F1584" s="2">
        <v>40543</v>
      </c>
      <c r="G1584" s="2">
        <v>40907</v>
      </c>
      <c r="H1584" s="2">
        <v>41274</v>
      </c>
      <c r="I1584" s="2">
        <v>41639</v>
      </c>
      <c r="J1584" s="2">
        <v>42004</v>
      </c>
      <c r="K1584" s="2">
        <v>42369</v>
      </c>
    </row>
    <row r="1585" spans="1:17" x14ac:dyDescent="0.25">
      <c r="D1585">
        <v>23.3642</v>
      </c>
      <c r="E1585">
        <v>2.0076000000000001</v>
      </c>
      <c r="F1585">
        <v>5.1840999999999999</v>
      </c>
      <c r="G1585">
        <v>5.8990999999999998</v>
      </c>
      <c r="H1585">
        <v>7.1532</v>
      </c>
      <c r="I1585">
        <v>7.7953000000000001</v>
      </c>
      <c r="J1585">
        <v>10.3817</v>
      </c>
      <c r="K1585">
        <v>9.2895000000000003</v>
      </c>
    </row>
    <row r="1586" spans="1:17" x14ac:dyDescent="0.25">
      <c r="A1586" s="5" t="s">
        <v>794</v>
      </c>
      <c r="B1586" t="s">
        <v>1165</v>
      </c>
      <c r="C1586" t="s">
        <v>1199</v>
      </c>
      <c r="D1586" s="2">
        <f>_xll.BDH($A1586, $D$1, $B1586, $C1586, "Direction", "H", "Period", "Y","cols=14;rows=2")</f>
        <v>39813</v>
      </c>
      <c r="E1586" s="2">
        <v>40178</v>
      </c>
      <c r="F1586" s="2">
        <v>40543</v>
      </c>
      <c r="G1586" s="2">
        <v>40907</v>
      </c>
      <c r="H1586" s="2">
        <v>41274</v>
      </c>
      <c r="I1586" s="2">
        <v>41639</v>
      </c>
      <c r="J1586" s="2">
        <v>42004</v>
      </c>
      <c r="K1586" s="2">
        <v>42369</v>
      </c>
      <c r="L1586" s="2">
        <v>42734</v>
      </c>
      <c r="M1586" s="2">
        <v>43098</v>
      </c>
      <c r="N1586" s="2">
        <v>43465</v>
      </c>
      <c r="O1586" s="2">
        <v>43830</v>
      </c>
      <c r="P1586" s="2">
        <v>44196</v>
      </c>
      <c r="Q1586" s="2">
        <v>44561</v>
      </c>
    </row>
    <row r="1587" spans="1:17" x14ac:dyDescent="0.25">
      <c r="D1587">
        <v>7.3659999999999997</v>
      </c>
      <c r="E1587">
        <v>10.2311</v>
      </c>
      <c r="F1587">
        <v>20.7287</v>
      </c>
      <c r="G1587">
        <v>13.299300000000001</v>
      </c>
      <c r="H1587">
        <v>13.721399999999999</v>
      </c>
      <c r="I1587">
        <v>14.909000000000001</v>
      </c>
      <c r="J1587">
        <v>17.0566</v>
      </c>
      <c r="K1587">
        <v>11.832700000000001</v>
      </c>
      <c r="L1587">
        <v>13.378399999999999</v>
      </c>
      <c r="M1587">
        <v>13.9306</v>
      </c>
      <c r="N1587">
        <v>10.135</v>
      </c>
      <c r="O1587">
        <v>13.2803</v>
      </c>
      <c r="P1587">
        <v>14.041</v>
      </c>
      <c r="Q1587">
        <v>13.554600000000001</v>
      </c>
    </row>
    <row r="1588" spans="1:17" x14ac:dyDescent="0.25">
      <c r="A1588" s="5" t="s">
        <v>795</v>
      </c>
      <c r="B1588" t="s">
        <v>1165</v>
      </c>
      <c r="C1588" t="s">
        <v>1193</v>
      </c>
      <c r="D1588" s="2">
        <f>_xll.BDH($A1588, $D$1, $B1588, $C1588, "Direction", "H", "Period", "Y","cols=9;rows=2")</f>
        <v>39813</v>
      </c>
      <c r="E1588" s="2">
        <v>40178</v>
      </c>
      <c r="F1588" s="2">
        <v>40543</v>
      </c>
      <c r="G1588" s="2">
        <v>40907</v>
      </c>
      <c r="H1588" s="2">
        <v>41274</v>
      </c>
      <c r="I1588" s="2">
        <v>41639</v>
      </c>
      <c r="J1588" s="2">
        <v>42004</v>
      </c>
      <c r="K1588" s="2">
        <v>42369</v>
      </c>
      <c r="L1588" s="2">
        <v>42734</v>
      </c>
    </row>
    <row r="1589" spans="1:17" x14ac:dyDescent="0.25">
      <c r="D1589">
        <v>7.0686999999999998</v>
      </c>
      <c r="E1589">
        <v>6.5197000000000003</v>
      </c>
      <c r="F1589">
        <v>5.8425000000000002</v>
      </c>
      <c r="G1589">
        <v>6.1875999999999998</v>
      </c>
      <c r="H1589">
        <v>5.4691000000000001</v>
      </c>
      <c r="I1589">
        <v>10.204000000000001</v>
      </c>
      <c r="J1589">
        <v>5.1939000000000002</v>
      </c>
      <c r="K1589">
        <v>6.5475000000000003</v>
      </c>
      <c r="L1589">
        <v>4.9851999999999999</v>
      </c>
    </row>
    <row r="1590" spans="1:17" x14ac:dyDescent="0.25">
      <c r="A1590" s="5" t="s">
        <v>796</v>
      </c>
      <c r="B1590" t="s">
        <v>1165</v>
      </c>
      <c r="C1590" t="s">
        <v>1199</v>
      </c>
      <c r="D1590" s="2">
        <f>_xll.BDH($A1590, $D$1, $B1590, $C1590, "Direction", "H", "Period", "Y","cols=14;rows=2")</f>
        <v>39813</v>
      </c>
      <c r="E1590" s="2">
        <v>40178</v>
      </c>
      <c r="F1590" s="2">
        <v>40543</v>
      </c>
      <c r="G1590" s="2">
        <v>40907</v>
      </c>
      <c r="H1590" s="2">
        <v>41274</v>
      </c>
      <c r="I1590" s="2">
        <v>41639</v>
      </c>
      <c r="J1590" s="2">
        <v>42004</v>
      </c>
      <c r="K1590" s="2">
        <v>42369</v>
      </c>
      <c r="L1590" s="2">
        <v>42734</v>
      </c>
      <c r="M1590" s="2">
        <v>43098</v>
      </c>
      <c r="N1590" s="2">
        <v>43465</v>
      </c>
      <c r="O1590" s="2">
        <v>43830</v>
      </c>
      <c r="P1590" s="2">
        <v>44196</v>
      </c>
      <c r="Q1590" s="2">
        <v>44561</v>
      </c>
    </row>
    <row r="1591" spans="1:17" x14ac:dyDescent="0.25">
      <c r="D1591">
        <v>2.1295000000000002</v>
      </c>
      <c r="E1591">
        <v>3.0356999999999998</v>
      </c>
      <c r="F1591">
        <v>5.5048000000000004</v>
      </c>
      <c r="G1591">
        <v>4.7756999999999996</v>
      </c>
      <c r="H1591">
        <v>6.6657999999999999</v>
      </c>
      <c r="I1591">
        <v>12.3139</v>
      </c>
      <c r="J1591">
        <v>8.0498999999999992</v>
      </c>
      <c r="K1591">
        <v>11.8262</v>
      </c>
      <c r="L1591">
        <v>10.996499999999999</v>
      </c>
      <c r="M1591">
        <v>9.8424999999999994</v>
      </c>
      <c r="N1591">
        <v>8.5534999999999997</v>
      </c>
      <c r="O1591">
        <v>5.7526000000000002</v>
      </c>
      <c r="P1591">
        <v>7.0282999999999998</v>
      </c>
      <c r="Q1591">
        <v>7.2198000000000002</v>
      </c>
    </row>
    <row r="1592" spans="1:17" x14ac:dyDescent="0.25">
      <c r="A1592" s="5" t="s">
        <v>797</v>
      </c>
      <c r="B1592" t="s">
        <v>1165</v>
      </c>
      <c r="C1592" t="s">
        <v>1199</v>
      </c>
      <c r="D1592" s="2">
        <f>_xll.BDH($A1592, $D$1, $B1592, $C1592, "Direction", "H", "Period", "Y","cols=14;rows=2")</f>
        <v>39813</v>
      </c>
      <c r="E1592" s="2">
        <v>40178</v>
      </c>
      <c r="F1592" s="2">
        <v>40543</v>
      </c>
      <c r="G1592" s="2">
        <v>40907</v>
      </c>
      <c r="H1592" s="2">
        <v>41274</v>
      </c>
      <c r="I1592" s="2">
        <v>41639</v>
      </c>
      <c r="J1592" s="2">
        <v>42004</v>
      </c>
      <c r="K1592" s="2">
        <v>42369</v>
      </c>
      <c r="L1592" s="2">
        <v>42734</v>
      </c>
      <c r="M1592" s="2">
        <v>43098</v>
      </c>
      <c r="N1592" s="2">
        <v>43465</v>
      </c>
      <c r="O1592" s="2">
        <v>43830</v>
      </c>
      <c r="P1592" s="2">
        <v>44196</v>
      </c>
      <c r="Q1592" s="2">
        <v>44561</v>
      </c>
    </row>
    <row r="1593" spans="1:17" x14ac:dyDescent="0.25">
      <c r="D1593">
        <v>15.644399999999999</v>
      </c>
      <c r="E1593">
        <v>16.844100000000001</v>
      </c>
      <c r="F1593">
        <v>16.434999999999999</v>
      </c>
      <c r="G1593">
        <v>12.370900000000001</v>
      </c>
      <c r="H1593">
        <v>12.330299999999999</v>
      </c>
      <c r="I1593">
        <v>23.8691</v>
      </c>
      <c r="J1593">
        <v>82.559600000000003</v>
      </c>
      <c r="K1593">
        <v>21.7362</v>
      </c>
      <c r="L1593">
        <v>15.6212</v>
      </c>
      <c r="M1593">
        <v>19.9328</v>
      </c>
      <c r="N1593">
        <v>17.100200000000001</v>
      </c>
      <c r="O1593">
        <v>19.526299999999999</v>
      </c>
      <c r="P1593">
        <v>22.089600000000001</v>
      </c>
      <c r="Q1593">
        <v>24.612500000000001</v>
      </c>
    </row>
    <row r="1594" spans="1:17" x14ac:dyDescent="0.25">
      <c r="A1594" s="5" t="s">
        <v>798</v>
      </c>
      <c r="B1594" t="s">
        <v>1165</v>
      </c>
      <c r="C1594" t="s">
        <v>1192</v>
      </c>
      <c r="D1594" s="2">
        <f>_xll.BDH($A1594, $D$1, $B1594, $C1594, "Direction", "H", "Period", "Y","cols=8;rows=2")</f>
        <v>39813</v>
      </c>
      <c r="E1594" s="2">
        <v>40178</v>
      </c>
      <c r="F1594" s="2">
        <v>40543</v>
      </c>
      <c r="G1594" s="2">
        <v>40907</v>
      </c>
      <c r="H1594" s="2">
        <v>41274</v>
      </c>
      <c r="I1594" s="2">
        <v>41639</v>
      </c>
      <c r="J1594" s="2">
        <v>42004</v>
      </c>
      <c r="K1594" s="2">
        <v>42369</v>
      </c>
    </row>
    <row r="1595" spans="1:17" x14ac:dyDescent="0.25">
      <c r="D1595">
        <v>17.029900000000001</v>
      </c>
      <c r="E1595">
        <v>12.8444</v>
      </c>
      <c r="F1595">
        <v>8.3186</v>
      </c>
      <c r="G1595">
        <v>3.3</v>
      </c>
      <c r="H1595">
        <v>7.0425000000000004</v>
      </c>
      <c r="I1595">
        <v>6.3360000000000003</v>
      </c>
      <c r="J1595">
        <v>33.483800000000002</v>
      </c>
      <c r="K1595">
        <v>33.483800000000002</v>
      </c>
    </row>
    <row r="1596" spans="1:17" x14ac:dyDescent="0.25">
      <c r="A1596" s="5" t="s">
        <v>799</v>
      </c>
      <c r="B1596" t="s">
        <v>1165</v>
      </c>
      <c r="C1596" t="s">
        <v>1182</v>
      </c>
      <c r="D1596" s="2">
        <f>_xll.BDH($A1596, $D$1, $B1596, $C1596, "Direction", "H", "Period", "Y","cols=2;rows=2")</f>
        <v>39813</v>
      </c>
      <c r="E1596" s="2">
        <v>40178</v>
      </c>
    </row>
    <row r="1597" spans="1:17" x14ac:dyDescent="0.25">
      <c r="D1597">
        <v>1.2279</v>
      </c>
      <c r="E1597">
        <v>5.3022999999999998</v>
      </c>
    </row>
    <row r="1598" spans="1:17" x14ac:dyDescent="0.25">
      <c r="A1598" s="5" t="s">
        <v>800</v>
      </c>
      <c r="B1598" t="s">
        <v>1165</v>
      </c>
      <c r="C1598" t="s">
        <v>1182</v>
      </c>
      <c r="D1598" s="2">
        <f>_xll.BDH($A1598, $D$1, $B1598, $C1598, "Direction", "H", "Period", "Y","cols=2;rows=2")</f>
        <v>39813</v>
      </c>
      <c r="E1598" s="2">
        <v>40178</v>
      </c>
    </row>
    <row r="1599" spans="1:17" x14ac:dyDescent="0.25">
      <c r="D1599">
        <v>3.5720999999999998</v>
      </c>
      <c r="E1599">
        <v>4.59</v>
      </c>
    </row>
    <row r="1600" spans="1:17" x14ac:dyDescent="0.25">
      <c r="A1600" s="5" t="s">
        <v>801</v>
      </c>
      <c r="B1600" t="s">
        <v>1165</v>
      </c>
      <c r="C1600" t="s">
        <v>1182</v>
      </c>
      <c r="D1600" s="2">
        <f>_xll.BDH($A1600, $D$1, $B1600, $C1600, "Direction", "H", "Period", "Y","cols=2;rows=2")</f>
        <v>39813</v>
      </c>
      <c r="E1600" s="2">
        <v>40178</v>
      </c>
    </row>
    <row r="1601" spans="1:16" x14ac:dyDescent="0.25">
      <c r="D1601">
        <v>24.973500000000001</v>
      </c>
      <c r="E1601">
        <v>11.6988</v>
      </c>
    </row>
    <row r="1602" spans="1:16" x14ac:dyDescent="0.25">
      <c r="A1602" s="5" t="s">
        <v>802</v>
      </c>
      <c r="B1602" t="s">
        <v>1165</v>
      </c>
      <c r="C1602" t="s">
        <v>1201</v>
      </c>
      <c r="D1602" s="2">
        <f>_xll.BDH($A1602, $D$1, $B1602, $C1602, "Direction", "H", "Period", "Y","cols=10;rows=2")</f>
        <v>39813</v>
      </c>
      <c r="E1602" s="2">
        <v>40178</v>
      </c>
      <c r="F1602" s="2">
        <v>40543</v>
      </c>
      <c r="G1602" s="2">
        <v>40907</v>
      </c>
      <c r="H1602" s="2">
        <v>41274</v>
      </c>
      <c r="I1602" s="2">
        <v>41639</v>
      </c>
      <c r="J1602" s="2">
        <v>42004</v>
      </c>
      <c r="K1602" s="2">
        <v>42734</v>
      </c>
      <c r="L1602" s="2">
        <v>43098</v>
      </c>
      <c r="M1602" s="2">
        <v>43465</v>
      </c>
      <c r="N1602" s="2"/>
      <c r="O1602" s="2"/>
    </row>
    <row r="1603" spans="1:16" x14ac:dyDescent="0.25">
      <c r="D1603">
        <v>471.56849999999997</v>
      </c>
      <c r="E1603">
        <v>571.83640000000003</v>
      </c>
      <c r="F1603">
        <v>14.994</v>
      </c>
      <c r="G1603">
        <v>11.6386</v>
      </c>
      <c r="H1603">
        <v>8.2083999999999993</v>
      </c>
      <c r="I1603">
        <v>12.8278</v>
      </c>
      <c r="J1603">
        <v>10.2523</v>
      </c>
      <c r="K1603">
        <v>13.267099999999999</v>
      </c>
      <c r="L1603">
        <v>8.5088000000000008</v>
      </c>
      <c r="M1603">
        <v>7.0570000000000004</v>
      </c>
    </row>
    <row r="1604" spans="1:16" x14ac:dyDescent="0.25">
      <c r="A1604" s="5" t="s">
        <v>803</v>
      </c>
      <c r="B1604" t="s">
        <v>1165</v>
      </c>
      <c r="C1604" t="s">
        <v>1193</v>
      </c>
      <c r="D1604" s="2">
        <f>_xll.BDH($A1604, $D$1, $B1604, $C1604, "Direction", "H", "Period", "Y","cols=9;rows=2")</f>
        <v>39813</v>
      </c>
      <c r="E1604" s="2">
        <v>40178</v>
      </c>
      <c r="F1604" s="2">
        <v>40543</v>
      </c>
      <c r="G1604" s="2">
        <v>40907</v>
      </c>
      <c r="H1604" s="2">
        <v>41274</v>
      </c>
      <c r="I1604" s="2">
        <v>41639</v>
      </c>
      <c r="J1604" s="2">
        <v>42004</v>
      </c>
      <c r="K1604" s="2">
        <v>42369</v>
      </c>
      <c r="L1604" s="2">
        <v>42734</v>
      </c>
    </row>
    <row r="1605" spans="1:16" x14ac:dyDescent="0.25">
      <c r="D1605">
        <v>8.7725000000000009</v>
      </c>
      <c r="E1605">
        <v>6.1449999999999996</v>
      </c>
      <c r="F1605">
        <v>5.0282999999999998</v>
      </c>
      <c r="G1605">
        <v>6.6878000000000002</v>
      </c>
      <c r="H1605">
        <v>7.5856000000000003</v>
      </c>
      <c r="I1605">
        <v>9.4687999999999999</v>
      </c>
      <c r="J1605">
        <v>7.915</v>
      </c>
      <c r="K1605">
        <v>7.008</v>
      </c>
      <c r="L1605">
        <v>7.2558999999999996</v>
      </c>
    </row>
    <row r="1606" spans="1:16" x14ac:dyDescent="0.25">
      <c r="A1606" s="5" t="s">
        <v>334</v>
      </c>
      <c r="B1606" t="s">
        <v>1166</v>
      </c>
      <c r="C1606" t="s">
        <v>1199</v>
      </c>
      <c r="D1606" s="2">
        <f>_xll.BDH($A1606, $D$1, $B1606, $C1606, "Direction", "H", "Period", "Y","cols=3;rows=2")</f>
        <v>40178</v>
      </c>
      <c r="E1606" s="2">
        <v>40543</v>
      </c>
      <c r="F1606" s="2">
        <v>40907</v>
      </c>
    </row>
    <row r="1607" spans="1:16" x14ac:dyDescent="0.25">
      <c r="D1607">
        <v>12.358599999999999</v>
      </c>
      <c r="E1607">
        <v>19.533799999999999</v>
      </c>
      <c r="F1607">
        <v>23.717300000000002</v>
      </c>
    </row>
    <row r="1608" spans="1:16" x14ac:dyDescent="0.25">
      <c r="A1608" s="5" t="s">
        <v>804</v>
      </c>
      <c r="B1608" t="s">
        <v>1166</v>
      </c>
      <c r="C1608" t="s">
        <v>1180</v>
      </c>
      <c r="D1608" s="2">
        <f>_xll.BDH($A1608, $D$1, $B1608, $C1608, "Direction", "H", "Period", "Y","cols=3;rows=2")</f>
        <v>40178</v>
      </c>
      <c r="E1608" s="2">
        <v>40543</v>
      </c>
      <c r="F1608" s="2">
        <v>40907</v>
      </c>
    </row>
    <row r="1609" spans="1:16" x14ac:dyDescent="0.25">
      <c r="D1609">
        <v>46.435899999999997</v>
      </c>
      <c r="E1609">
        <v>30.621099999999998</v>
      </c>
      <c r="F1609">
        <v>10.2761</v>
      </c>
    </row>
    <row r="1610" spans="1:16" x14ac:dyDescent="0.25">
      <c r="A1610" s="5" t="s">
        <v>805</v>
      </c>
      <c r="B1610" t="s">
        <v>1166</v>
      </c>
      <c r="C1610" t="s">
        <v>1199</v>
      </c>
      <c r="D1610" s="2">
        <f>_xll.BDH($A1610, $D$1, $B1610, $C1610, "Direction", "H", "Period", "Y","cols=13;rows=2")</f>
        <v>40178</v>
      </c>
      <c r="E1610" s="2">
        <v>40543</v>
      </c>
      <c r="F1610" s="2">
        <v>40907</v>
      </c>
      <c r="G1610" s="2">
        <v>41274</v>
      </c>
      <c r="H1610" s="2">
        <v>41639</v>
      </c>
      <c r="I1610" s="2">
        <v>42004</v>
      </c>
      <c r="J1610" s="2">
        <v>42369</v>
      </c>
      <c r="K1610" s="2">
        <v>42734</v>
      </c>
      <c r="L1610" s="2">
        <v>43098</v>
      </c>
      <c r="M1610" s="2">
        <v>43465</v>
      </c>
      <c r="N1610" s="2">
        <v>43830</v>
      </c>
      <c r="O1610" s="2">
        <v>44196</v>
      </c>
      <c r="P1610" s="2">
        <v>44561</v>
      </c>
    </row>
    <row r="1611" spans="1:16" x14ac:dyDescent="0.25">
      <c r="D1611">
        <v>9.2623999999999995</v>
      </c>
      <c r="E1611">
        <v>8.4905000000000008</v>
      </c>
      <c r="F1611">
        <v>8.1857000000000006</v>
      </c>
      <c r="G1611">
        <v>7.2262000000000004</v>
      </c>
      <c r="H1611">
        <v>7.6433999999999997</v>
      </c>
      <c r="I1611">
        <v>9.9242000000000008</v>
      </c>
      <c r="J1611">
        <v>10.753</v>
      </c>
      <c r="K1611">
        <v>8.7995999999999999</v>
      </c>
      <c r="L1611">
        <v>10.0863</v>
      </c>
      <c r="M1611">
        <v>8.9353999999999996</v>
      </c>
      <c r="N1611">
        <v>12.402200000000001</v>
      </c>
      <c r="O1611">
        <v>13.2178</v>
      </c>
      <c r="P1611">
        <v>15.0617</v>
      </c>
    </row>
    <row r="1612" spans="1:16" x14ac:dyDescent="0.25">
      <c r="A1612" s="5" t="s">
        <v>806</v>
      </c>
      <c r="B1612" t="s">
        <v>1166</v>
      </c>
      <c r="C1612" t="s">
        <v>1180</v>
      </c>
      <c r="D1612" s="2">
        <f>_xll.BDH($A1612, $D$1, $B1612, $C1612, "Direction", "H", "Period", "Y","cols=2;rows=2")</f>
        <v>40178</v>
      </c>
      <c r="E1612" s="2">
        <v>40543</v>
      </c>
      <c r="F1612" s="2"/>
    </row>
    <row r="1613" spans="1:16" x14ac:dyDescent="0.25">
      <c r="D1613">
        <v>39.577399999999997</v>
      </c>
      <c r="E1613">
        <v>29.863800000000001</v>
      </c>
    </row>
    <row r="1614" spans="1:16" x14ac:dyDescent="0.25">
      <c r="A1614" s="5" t="s">
        <v>807</v>
      </c>
      <c r="B1614" t="s">
        <v>1166</v>
      </c>
      <c r="C1614" t="s">
        <v>1193</v>
      </c>
      <c r="D1614" s="2">
        <f>_xll.BDH($A1614, $D$1, $B1614, $C1614, "Direction", "H", "Period", "Y","cols=8;rows=2")</f>
        <v>40178</v>
      </c>
      <c r="E1614" s="2">
        <v>40543</v>
      </c>
      <c r="F1614" s="2">
        <v>40907</v>
      </c>
      <c r="G1614" s="2">
        <v>41274</v>
      </c>
      <c r="H1614" s="2">
        <v>41639</v>
      </c>
      <c r="I1614" s="2">
        <v>42004</v>
      </c>
      <c r="J1614" s="2">
        <v>42369</v>
      </c>
      <c r="K1614" s="2">
        <v>42734</v>
      </c>
    </row>
    <row r="1615" spans="1:16" x14ac:dyDescent="0.25">
      <c r="D1615">
        <v>13.103</v>
      </c>
      <c r="E1615">
        <v>17.706600000000002</v>
      </c>
      <c r="F1615">
        <v>9.5823999999999998</v>
      </c>
      <c r="G1615">
        <v>14.339499999999999</v>
      </c>
      <c r="H1615">
        <v>14.512700000000001</v>
      </c>
      <c r="I1615">
        <v>13.4658</v>
      </c>
      <c r="J1615">
        <v>8.8056000000000001</v>
      </c>
      <c r="K1615">
        <v>10.3973</v>
      </c>
    </row>
    <row r="1616" spans="1:16" x14ac:dyDescent="0.25">
      <c r="A1616" s="5" t="s">
        <v>808</v>
      </c>
      <c r="B1616" t="s">
        <v>1166</v>
      </c>
      <c r="C1616" t="s">
        <v>1199</v>
      </c>
      <c r="D1616" s="2">
        <f>_xll.BDH($A1616, $D$1, $B1616, $C1616, "Direction", "H", "Period", "Y","cols=13;rows=2")</f>
        <v>40178</v>
      </c>
      <c r="E1616" s="2">
        <v>40543</v>
      </c>
      <c r="F1616" s="2">
        <v>40907</v>
      </c>
      <c r="G1616" s="2">
        <v>41274</v>
      </c>
      <c r="H1616" s="2">
        <v>41639</v>
      </c>
      <c r="I1616" s="2">
        <v>42004</v>
      </c>
      <c r="J1616" s="2">
        <v>42369</v>
      </c>
      <c r="K1616" s="2">
        <v>42734</v>
      </c>
      <c r="L1616" s="2">
        <v>43098</v>
      </c>
      <c r="M1616" s="2">
        <v>43465</v>
      </c>
      <c r="N1616" s="2">
        <v>43830</v>
      </c>
      <c r="O1616" s="2">
        <v>44196</v>
      </c>
      <c r="P1616" s="2">
        <v>44561</v>
      </c>
    </row>
    <row r="1617" spans="1:17" x14ac:dyDescent="0.25">
      <c r="D1617">
        <v>11.8764</v>
      </c>
      <c r="E1617">
        <v>11.405799999999999</v>
      </c>
      <c r="F1617">
        <v>13.125999999999999</v>
      </c>
      <c r="G1617">
        <v>15.021599999999999</v>
      </c>
      <c r="H1617">
        <v>13.9442</v>
      </c>
      <c r="I1617">
        <v>16.4815</v>
      </c>
      <c r="J1617">
        <v>17.313700000000001</v>
      </c>
      <c r="K1617">
        <v>17.5685</v>
      </c>
      <c r="L1617">
        <v>18.398700000000002</v>
      </c>
      <c r="M1617">
        <v>10.9529</v>
      </c>
      <c r="N1617">
        <v>13.1135</v>
      </c>
      <c r="O1617">
        <v>13.1374</v>
      </c>
      <c r="P1617">
        <v>12.3682</v>
      </c>
    </row>
    <row r="1618" spans="1:17" x14ac:dyDescent="0.25">
      <c r="A1618" s="5" t="s">
        <v>809</v>
      </c>
      <c r="B1618" t="s">
        <v>1166</v>
      </c>
      <c r="C1618" t="s">
        <v>1199</v>
      </c>
      <c r="D1618" s="2">
        <f>_xll.BDH($A1618, $D$1, $B1618, $C1618, "Direction", "H", "Period", "Y","cols=13;rows=2")</f>
        <v>40178</v>
      </c>
      <c r="E1618" s="2">
        <v>40543</v>
      </c>
      <c r="F1618" s="2">
        <v>40907</v>
      </c>
      <c r="G1618" s="2">
        <v>41274</v>
      </c>
      <c r="H1618" s="2">
        <v>41639</v>
      </c>
      <c r="I1618" s="2">
        <v>42004</v>
      </c>
      <c r="J1618" s="2">
        <v>42369</v>
      </c>
      <c r="K1618" s="2">
        <v>42734</v>
      </c>
      <c r="L1618" s="2">
        <v>43098</v>
      </c>
      <c r="M1618" s="2">
        <v>43465</v>
      </c>
      <c r="N1618" s="2">
        <v>43830</v>
      </c>
      <c r="O1618" s="2">
        <v>44196</v>
      </c>
      <c r="P1618" s="2">
        <v>44561</v>
      </c>
    </row>
    <row r="1619" spans="1:17" x14ac:dyDescent="0.25">
      <c r="D1619">
        <v>7.6973000000000003</v>
      </c>
      <c r="E1619">
        <v>7.9767999999999999</v>
      </c>
      <c r="F1619">
        <v>5.8634000000000004</v>
      </c>
      <c r="G1619">
        <v>7.1086999999999998</v>
      </c>
      <c r="H1619">
        <v>7.7649999999999997</v>
      </c>
      <c r="I1619">
        <v>9.3849999999999998</v>
      </c>
      <c r="J1619">
        <v>9.1661999999999999</v>
      </c>
      <c r="K1619">
        <v>10.59</v>
      </c>
      <c r="L1619">
        <v>11.9283</v>
      </c>
      <c r="M1619">
        <v>10.5075</v>
      </c>
      <c r="N1619">
        <v>12.236000000000001</v>
      </c>
      <c r="O1619">
        <v>12.440799999999999</v>
      </c>
      <c r="P1619">
        <v>15.953200000000001</v>
      </c>
    </row>
    <row r="1620" spans="1:17" x14ac:dyDescent="0.25">
      <c r="A1620" s="5" t="s">
        <v>810</v>
      </c>
      <c r="B1620" t="s">
        <v>1166</v>
      </c>
      <c r="C1620" t="s">
        <v>1196</v>
      </c>
      <c r="D1620" s="2">
        <f>_xll.BDH($A1620, $D$1, $B1620, $C1620, "Direction", "H", "Period", "Y","cols=10;rows=2")</f>
        <v>40178</v>
      </c>
      <c r="E1620" s="2">
        <v>40543</v>
      </c>
      <c r="F1620" s="2">
        <v>40907</v>
      </c>
      <c r="G1620" s="2">
        <v>41274</v>
      </c>
      <c r="H1620" s="2">
        <v>41639</v>
      </c>
      <c r="I1620" s="2">
        <v>42004</v>
      </c>
      <c r="J1620" s="2">
        <v>42369</v>
      </c>
      <c r="K1620" s="2">
        <v>42734</v>
      </c>
      <c r="L1620" s="2">
        <v>43098</v>
      </c>
      <c r="M1620" s="2">
        <v>43465</v>
      </c>
    </row>
    <row r="1621" spans="1:17" x14ac:dyDescent="0.25">
      <c r="D1621">
        <v>8.3165999999999993</v>
      </c>
      <c r="E1621">
        <v>3.3342999999999998</v>
      </c>
      <c r="F1621">
        <v>11.360900000000001</v>
      </c>
      <c r="G1621">
        <v>20.315100000000001</v>
      </c>
      <c r="H1621">
        <v>11.414899999999999</v>
      </c>
      <c r="I1621">
        <v>13.732799999999999</v>
      </c>
      <c r="J1621">
        <v>17.546199999999999</v>
      </c>
      <c r="K1621">
        <v>17.4924</v>
      </c>
      <c r="L1621">
        <v>129.64709999999999</v>
      </c>
      <c r="M1621">
        <v>22.091999999999999</v>
      </c>
    </row>
    <row r="1622" spans="1:17" x14ac:dyDescent="0.25">
      <c r="A1622" s="5" t="s">
        <v>811</v>
      </c>
      <c r="B1622" t="s">
        <v>1166</v>
      </c>
      <c r="C1622" t="s">
        <v>1199</v>
      </c>
      <c r="D1622" s="2">
        <f>_xll.BDH($A1622, $D$1, $B1622, $C1622, "Direction", "H", "Period", "Y","cols=13;rows=2")</f>
        <v>40178</v>
      </c>
      <c r="E1622" s="2">
        <v>40543</v>
      </c>
      <c r="F1622" s="2">
        <v>40907</v>
      </c>
      <c r="G1622" s="2">
        <v>41274</v>
      </c>
      <c r="H1622" s="2">
        <v>41639</v>
      </c>
      <c r="I1622" s="2">
        <v>42004</v>
      </c>
      <c r="J1622" s="2">
        <v>42369</v>
      </c>
      <c r="K1622" s="2">
        <v>42734</v>
      </c>
      <c r="L1622" s="2">
        <v>43098</v>
      </c>
      <c r="M1622" s="2">
        <v>43465</v>
      </c>
      <c r="N1622" s="2">
        <v>43830</v>
      </c>
      <c r="O1622" s="2">
        <v>44196</v>
      </c>
      <c r="P1622" s="2">
        <v>44561</v>
      </c>
    </row>
    <row r="1623" spans="1:17" x14ac:dyDescent="0.25">
      <c r="D1623">
        <v>7.3554000000000004</v>
      </c>
      <c r="E1623">
        <v>8.1109000000000009</v>
      </c>
      <c r="F1623">
        <v>15.766999999999999</v>
      </c>
      <c r="G1623">
        <v>15.983000000000001</v>
      </c>
      <c r="H1623">
        <v>15.896599999999999</v>
      </c>
      <c r="I1623">
        <v>9.9585000000000008</v>
      </c>
      <c r="J1623">
        <v>9.7629000000000001</v>
      </c>
      <c r="K1623">
        <v>26.851600000000001</v>
      </c>
      <c r="L1623">
        <v>14.7667</v>
      </c>
      <c r="M1623">
        <v>9.0123999999999995</v>
      </c>
      <c r="N1623">
        <v>5.0122</v>
      </c>
      <c r="O1623">
        <v>8.3492999999999995</v>
      </c>
      <c r="P1623">
        <v>5.7331000000000003</v>
      </c>
    </row>
    <row r="1624" spans="1:17" x14ac:dyDescent="0.25">
      <c r="A1624" s="5" t="s">
        <v>812</v>
      </c>
      <c r="B1624" t="s">
        <v>1166</v>
      </c>
      <c r="C1624" t="s">
        <v>1199</v>
      </c>
      <c r="D1624" s="2">
        <f>_xll.BDH($A1624, $D$1, $B1624, $C1624, "Direction", "H", "Period", "Y","cols=13;rows=2")</f>
        <v>40178</v>
      </c>
      <c r="E1624" s="2">
        <v>40543</v>
      </c>
      <c r="F1624" s="2">
        <v>40907</v>
      </c>
      <c r="G1624" s="2">
        <v>41274</v>
      </c>
      <c r="H1624" s="2">
        <v>41639</v>
      </c>
      <c r="I1624" s="2">
        <v>42004</v>
      </c>
      <c r="J1624" s="2">
        <v>42369</v>
      </c>
      <c r="K1624" s="2">
        <v>42734</v>
      </c>
      <c r="L1624" s="2">
        <v>43098</v>
      </c>
      <c r="M1624" s="2">
        <v>43465</v>
      </c>
      <c r="N1624" s="2">
        <v>43830</v>
      </c>
      <c r="O1624" s="2">
        <v>44196</v>
      </c>
      <c r="P1624" s="2">
        <v>44561</v>
      </c>
    </row>
    <row r="1625" spans="1:17" x14ac:dyDescent="0.25">
      <c r="D1625">
        <v>20.585000000000001</v>
      </c>
      <c r="E1625">
        <v>15.6897</v>
      </c>
      <c r="F1625">
        <v>12.044600000000001</v>
      </c>
      <c r="G1625">
        <v>13.7721</v>
      </c>
      <c r="H1625">
        <v>20.3842</v>
      </c>
      <c r="I1625">
        <v>22.956</v>
      </c>
      <c r="J1625">
        <v>19.877300000000002</v>
      </c>
      <c r="K1625">
        <v>22.337700000000002</v>
      </c>
      <c r="L1625">
        <v>28.2498</v>
      </c>
      <c r="M1625">
        <v>26.3855</v>
      </c>
      <c r="N1625">
        <v>26.821400000000001</v>
      </c>
      <c r="O1625">
        <v>23.984000000000002</v>
      </c>
      <c r="P1625">
        <v>34.076900000000002</v>
      </c>
    </row>
    <row r="1626" spans="1:17" x14ac:dyDescent="0.25">
      <c r="A1626" s="5" t="s">
        <v>813</v>
      </c>
      <c r="B1626" t="s">
        <v>1166</v>
      </c>
      <c r="C1626" t="s">
        <v>1199</v>
      </c>
      <c r="D1626" s="2">
        <f>_xll.BDH($A1626, $D$1, $B1626, $C1626, "Direction", "H", "Period", "Y","cols=13;rows=2")</f>
        <v>40178</v>
      </c>
      <c r="E1626" s="2">
        <v>40543</v>
      </c>
      <c r="F1626" s="2">
        <v>40907</v>
      </c>
      <c r="G1626" s="2">
        <v>41274</v>
      </c>
      <c r="H1626" s="2">
        <v>41639</v>
      </c>
      <c r="I1626" s="2">
        <v>42004</v>
      </c>
      <c r="J1626" s="2">
        <v>42369</v>
      </c>
      <c r="K1626" s="2">
        <v>42734</v>
      </c>
      <c r="L1626" s="2">
        <v>43098</v>
      </c>
      <c r="M1626" s="2">
        <v>43465</v>
      </c>
      <c r="N1626" s="2">
        <v>43830</v>
      </c>
      <c r="O1626" s="2">
        <v>44196</v>
      </c>
      <c r="P1626" s="2">
        <v>44561</v>
      </c>
    </row>
    <row r="1627" spans="1:17" x14ac:dyDescent="0.25">
      <c r="D1627">
        <v>14.3904</v>
      </c>
      <c r="E1627">
        <v>13.033899999999999</v>
      </c>
      <c r="F1627">
        <v>12.573</v>
      </c>
      <c r="G1627">
        <v>15.198600000000001</v>
      </c>
      <c r="H1627">
        <v>16.558399999999999</v>
      </c>
      <c r="I1627">
        <v>13.4696</v>
      </c>
      <c r="J1627">
        <v>17.127099999999999</v>
      </c>
      <c r="K1627">
        <v>22.337800000000001</v>
      </c>
      <c r="L1627">
        <v>25.089600000000001</v>
      </c>
      <c r="M1627">
        <v>16.699100000000001</v>
      </c>
      <c r="N1627">
        <v>19.9451</v>
      </c>
      <c r="O1627">
        <v>18.0745</v>
      </c>
      <c r="P1627">
        <v>18.5457</v>
      </c>
    </row>
    <row r="1628" spans="1:17" x14ac:dyDescent="0.25">
      <c r="A1628" s="5" t="s">
        <v>814</v>
      </c>
      <c r="B1628" t="s">
        <v>1166</v>
      </c>
      <c r="C1628" t="s">
        <v>1199</v>
      </c>
      <c r="D1628" s="2">
        <f>_xll.BDH($A1628, $D$1, $B1628, $C1628, "Direction", "H", "Period", "Y","cols=13;rows=2")</f>
        <v>40178</v>
      </c>
      <c r="E1628" s="2">
        <v>40543</v>
      </c>
      <c r="F1628" s="2">
        <v>40907</v>
      </c>
      <c r="G1628" s="2">
        <v>41274</v>
      </c>
      <c r="H1628" s="2">
        <v>41639</v>
      </c>
      <c r="I1628" s="2">
        <v>42004</v>
      </c>
      <c r="J1628" s="2">
        <v>42369</v>
      </c>
      <c r="K1628" s="2">
        <v>42734</v>
      </c>
      <c r="L1628" s="2">
        <v>43098</v>
      </c>
      <c r="M1628" s="2">
        <v>43465</v>
      </c>
      <c r="N1628" s="2">
        <v>43830</v>
      </c>
      <c r="O1628" s="2">
        <v>44196</v>
      </c>
      <c r="P1628" s="2">
        <v>44561</v>
      </c>
    </row>
    <row r="1629" spans="1:17" x14ac:dyDescent="0.25">
      <c r="D1629">
        <v>9.1279000000000003</v>
      </c>
      <c r="E1629">
        <v>8.4001999999999999</v>
      </c>
      <c r="F1629">
        <v>12.1623</v>
      </c>
      <c r="G1629">
        <v>9.6405999999999992</v>
      </c>
      <c r="H1629">
        <v>7.5021000000000004</v>
      </c>
      <c r="I1629">
        <v>11.018000000000001</v>
      </c>
      <c r="J1629">
        <v>9.4845000000000006</v>
      </c>
      <c r="K1629">
        <v>6.5932000000000004</v>
      </c>
      <c r="L1629">
        <v>7.1234000000000002</v>
      </c>
      <c r="M1629">
        <v>4.9607000000000001</v>
      </c>
      <c r="N1629">
        <v>5.5458999999999996</v>
      </c>
      <c r="O1629">
        <v>7.1066000000000003</v>
      </c>
      <c r="P1629">
        <v>6.1997999999999998</v>
      </c>
    </row>
    <row r="1630" spans="1:17" x14ac:dyDescent="0.25">
      <c r="A1630" s="5" t="s">
        <v>815</v>
      </c>
      <c r="B1630" t="s">
        <v>1166</v>
      </c>
      <c r="C1630" t="s">
        <v>1199</v>
      </c>
      <c r="D1630" s="2">
        <f>_xll.BDH($A1630, $D$1, $B1630, $C1630, "Direction", "H", "Period", "Y","cols=13;rows=2")</f>
        <v>40178</v>
      </c>
      <c r="E1630" s="2">
        <v>40543</v>
      </c>
      <c r="F1630" s="2">
        <v>40907</v>
      </c>
      <c r="G1630" s="2">
        <v>41274</v>
      </c>
      <c r="H1630" s="2">
        <v>41639</v>
      </c>
      <c r="I1630" s="2">
        <v>42004</v>
      </c>
      <c r="J1630" s="2">
        <v>42369</v>
      </c>
      <c r="K1630" s="2">
        <v>42734</v>
      </c>
      <c r="L1630" s="2">
        <v>43098</v>
      </c>
      <c r="M1630" s="2">
        <v>43465</v>
      </c>
      <c r="N1630" s="2">
        <v>43830</v>
      </c>
      <c r="O1630" s="2">
        <v>44196</v>
      </c>
      <c r="P1630" s="2">
        <v>44561</v>
      </c>
      <c r="Q1630" s="2"/>
    </row>
    <row r="1631" spans="1:17" x14ac:dyDescent="0.25">
      <c r="D1631">
        <v>12.0968</v>
      </c>
      <c r="E1631">
        <v>12.080299999999999</v>
      </c>
      <c r="F1631">
        <v>13.707700000000001</v>
      </c>
      <c r="G1631">
        <v>12.7585</v>
      </c>
      <c r="H1631">
        <v>21.696400000000001</v>
      </c>
      <c r="I1631">
        <v>21.920400000000001</v>
      </c>
      <c r="J1631">
        <v>20.283000000000001</v>
      </c>
      <c r="K1631">
        <v>24.756499999999999</v>
      </c>
      <c r="L1631">
        <v>24.684899999999999</v>
      </c>
      <c r="M1631">
        <v>22.968900000000001</v>
      </c>
      <c r="N1631">
        <v>27.588999999999999</v>
      </c>
      <c r="O1631">
        <v>25.083300000000001</v>
      </c>
      <c r="P1631">
        <v>33.982199999999999</v>
      </c>
    </row>
    <row r="1632" spans="1:17" x14ac:dyDescent="0.25">
      <c r="A1632" s="5" t="s">
        <v>816</v>
      </c>
      <c r="B1632" t="s">
        <v>1166</v>
      </c>
      <c r="C1632" t="s">
        <v>1195</v>
      </c>
      <c r="D1632" s="2">
        <f>_xll.BDH($A1632, $D$1, $B1632, $C1632, "Direction", "H", "Period", "Y","cols=6;rows=2")</f>
        <v>40178</v>
      </c>
      <c r="E1632" s="2">
        <v>40543</v>
      </c>
      <c r="F1632" s="2">
        <v>40907</v>
      </c>
      <c r="G1632" s="2">
        <v>41274</v>
      </c>
      <c r="H1632" s="2">
        <v>41639</v>
      </c>
      <c r="I1632" s="2">
        <v>42004</v>
      </c>
    </row>
    <row r="1633" spans="1:17" x14ac:dyDescent="0.25">
      <c r="D1633">
        <v>12.346399999999999</v>
      </c>
      <c r="E1633">
        <v>13.771800000000001</v>
      </c>
      <c r="F1633">
        <v>8.6265999999999998</v>
      </c>
      <c r="G1633">
        <v>11.0924</v>
      </c>
      <c r="H1633">
        <v>17.1313</v>
      </c>
      <c r="I1633">
        <v>17.185500000000001</v>
      </c>
    </row>
    <row r="1634" spans="1:17" x14ac:dyDescent="0.25">
      <c r="A1634" s="5" t="s">
        <v>817</v>
      </c>
      <c r="B1634" t="s">
        <v>1166</v>
      </c>
      <c r="C1634" t="s">
        <v>1180</v>
      </c>
      <c r="D1634" s="2">
        <f>_xll.BDH($A1634, $D$1, $B1634, $C1634, "Direction", "H", "Period", "Y","cols=3;rows=2")</f>
        <v>40178</v>
      </c>
      <c r="E1634" s="2">
        <v>40543</v>
      </c>
      <c r="F1634" s="2">
        <v>40907</v>
      </c>
    </row>
    <row r="1635" spans="1:17" x14ac:dyDescent="0.25">
      <c r="D1635">
        <v>12.761799999999999</v>
      </c>
      <c r="E1635">
        <v>12.0663</v>
      </c>
      <c r="F1635">
        <v>12.493600000000001</v>
      </c>
    </row>
    <row r="1636" spans="1:17" x14ac:dyDescent="0.25">
      <c r="A1636" s="5" t="s">
        <v>818</v>
      </c>
      <c r="B1636" t="s">
        <v>1166</v>
      </c>
      <c r="C1636" t="s">
        <v>1199</v>
      </c>
      <c r="D1636" s="2">
        <f>_xll.BDH($A1636, $D$1, $B1636, $C1636, "Direction", "H", "Period", "Y","cols=13;rows=2")</f>
        <v>40178</v>
      </c>
      <c r="E1636" s="2">
        <v>40543</v>
      </c>
      <c r="F1636" s="2">
        <v>40907</v>
      </c>
      <c r="G1636" s="2">
        <v>41274</v>
      </c>
      <c r="H1636" s="2">
        <v>41639</v>
      </c>
      <c r="I1636" s="2">
        <v>42004</v>
      </c>
      <c r="J1636" s="2">
        <v>42369</v>
      </c>
      <c r="K1636" s="2">
        <v>42734</v>
      </c>
      <c r="L1636" s="2">
        <v>43098</v>
      </c>
      <c r="M1636" s="2">
        <v>43465</v>
      </c>
      <c r="N1636" s="2">
        <v>43830</v>
      </c>
      <c r="O1636" s="2">
        <v>44196</v>
      </c>
      <c r="P1636" s="2">
        <v>44561</v>
      </c>
    </row>
    <row r="1637" spans="1:17" x14ac:dyDescent="0.25">
      <c r="D1637">
        <v>24.149100000000001</v>
      </c>
      <c r="E1637">
        <v>17.3002</v>
      </c>
      <c r="F1637">
        <v>17.765899999999998</v>
      </c>
      <c r="G1637">
        <v>20.8811</v>
      </c>
      <c r="H1637">
        <v>24.4678</v>
      </c>
      <c r="I1637">
        <v>29.4618</v>
      </c>
      <c r="J1637">
        <v>26.921800000000001</v>
      </c>
      <c r="K1637">
        <v>24.448699999999999</v>
      </c>
      <c r="L1637">
        <v>28.5136</v>
      </c>
      <c r="M1637">
        <v>31.5579</v>
      </c>
      <c r="N1637">
        <v>37.109400000000001</v>
      </c>
      <c r="O1637">
        <v>49.509099999999997</v>
      </c>
      <c r="P1637">
        <v>37.5154</v>
      </c>
    </row>
    <row r="1638" spans="1:17" x14ac:dyDescent="0.25">
      <c r="A1638" s="5" t="s">
        <v>819</v>
      </c>
      <c r="B1638" t="s">
        <v>1166</v>
      </c>
      <c r="C1638" t="s">
        <v>1199</v>
      </c>
      <c r="D1638" s="2">
        <f>_xll.BDH($A1638, $D$1, $B1638, $C1638, "Direction", "H", "Period", "Y","cols=13;rows=2")</f>
        <v>40178</v>
      </c>
      <c r="E1638" s="2">
        <v>40543</v>
      </c>
      <c r="F1638" s="2">
        <v>40907</v>
      </c>
      <c r="G1638" s="2">
        <v>41274</v>
      </c>
      <c r="H1638" s="2">
        <v>41639</v>
      </c>
      <c r="I1638" s="2">
        <v>42004</v>
      </c>
      <c r="J1638" s="2">
        <v>42369</v>
      </c>
      <c r="K1638" s="2">
        <v>42734</v>
      </c>
      <c r="L1638" s="2">
        <v>43098</v>
      </c>
      <c r="M1638" s="2">
        <v>43465</v>
      </c>
      <c r="N1638" s="2">
        <v>43830</v>
      </c>
      <c r="O1638" s="2">
        <v>44196</v>
      </c>
      <c r="P1638" s="2">
        <v>44561</v>
      </c>
    </row>
    <row r="1639" spans="1:17" x14ac:dyDescent="0.25">
      <c r="D1639">
        <v>29.6205</v>
      </c>
      <c r="E1639">
        <v>18.511900000000001</v>
      </c>
      <c r="F1639">
        <v>26.785699999999999</v>
      </c>
      <c r="G1639">
        <v>23.970400000000001</v>
      </c>
      <c r="H1639">
        <v>17.109000000000002</v>
      </c>
      <c r="I1639">
        <v>29.345800000000001</v>
      </c>
      <c r="J1639">
        <v>25.133400000000002</v>
      </c>
      <c r="K1639">
        <v>22.3447</v>
      </c>
      <c r="L1639">
        <v>35.635800000000003</v>
      </c>
      <c r="M1639">
        <v>46.557099999999998</v>
      </c>
      <c r="N1639">
        <v>42.684699999999999</v>
      </c>
      <c r="O1639">
        <v>64.465000000000003</v>
      </c>
      <c r="P1639">
        <v>61.2361</v>
      </c>
    </row>
    <row r="1640" spans="1:17" x14ac:dyDescent="0.25">
      <c r="A1640" s="5" t="s">
        <v>820</v>
      </c>
      <c r="B1640" t="s">
        <v>1166</v>
      </c>
      <c r="C1640" t="s">
        <v>1192</v>
      </c>
      <c r="D1640" s="2">
        <f>_xll.BDH($A1640, $D$1, $B1640, $C1640, "Direction", "H", "Period", "Y","cols=7;rows=2")</f>
        <v>40178</v>
      </c>
      <c r="E1640" s="2">
        <v>40543</v>
      </c>
      <c r="F1640" s="2">
        <v>40907</v>
      </c>
      <c r="G1640" s="2">
        <v>41274</v>
      </c>
      <c r="H1640" s="2">
        <v>41639</v>
      </c>
      <c r="I1640" s="2">
        <v>42004</v>
      </c>
      <c r="J1640" s="2">
        <v>42369</v>
      </c>
    </row>
    <row r="1641" spans="1:17" x14ac:dyDescent="0.25">
      <c r="D1641">
        <v>17.8811</v>
      </c>
      <c r="E1641">
        <v>12.7628</v>
      </c>
      <c r="F1641">
        <v>12.445</v>
      </c>
      <c r="G1641">
        <v>18.816600000000001</v>
      </c>
      <c r="H1641">
        <v>17.6479</v>
      </c>
      <c r="I1641">
        <v>17.174800000000001</v>
      </c>
      <c r="J1641">
        <v>25.088000000000001</v>
      </c>
    </row>
    <row r="1642" spans="1:17" x14ac:dyDescent="0.25">
      <c r="A1642" s="5" t="s">
        <v>821</v>
      </c>
      <c r="B1642" t="s">
        <v>1166</v>
      </c>
      <c r="C1642" t="s">
        <v>1180</v>
      </c>
      <c r="D1642" s="2">
        <f>_xll.BDH($A1642, $D$1, $B1642, $C1642, "Direction", "H", "Period", "Y","cols=3;rows=2")</f>
        <v>40178</v>
      </c>
      <c r="E1642" s="2">
        <v>40543</v>
      </c>
      <c r="F1642" s="2">
        <v>40907</v>
      </c>
    </row>
    <row r="1643" spans="1:17" x14ac:dyDescent="0.25">
      <c r="D1643">
        <v>6.6262999999999996</v>
      </c>
      <c r="E1643">
        <v>5.9359000000000002</v>
      </c>
      <c r="F1643">
        <v>7.8372999999999999</v>
      </c>
    </row>
    <row r="1644" spans="1:17" x14ac:dyDescent="0.25">
      <c r="A1644" s="5" t="s">
        <v>822</v>
      </c>
      <c r="B1644" t="s">
        <v>1166</v>
      </c>
      <c r="C1644" t="s">
        <v>1199</v>
      </c>
      <c r="D1644" s="2">
        <f>_xll.BDH($A1644, $D$1, $B1644, $C1644, "Direction", "H", "Period", "Y","cols=13;rows=2")</f>
        <v>40178</v>
      </c>
      <c r="E1644" s="2">
        <v>40543</v>
      </c>
      <c r="F1644" s="2">
        <v>40907</v>
      </c>
      <c r="G1644" s="2">
        <v>41274</v>
      </c>
      <c r="H1644" s="2">
        <v>41639</v>
      </c>
      <c r="I1644" s="2">
        <v>42004</v>
      </c>
      <c r="J1644" s="2">
        <v>42369</v>
      </c>
      <c r="K1644" s="2">
        <v>42734</v>
      </c>
      <c r="L1644" s="2">
        <v>43098</v>
      </c>
      <c r="M1644" s="2">
        <v>43465</v>
      </c>
      <c r="N1644" s="2">
        <v>43830</v>
      </c>
      <c r="O1644" s="2">
        <v>44196</v>
      </c>
      <c r="P1644" s="2">
        <v>44561</v>
      </c>
      <c r="Q1644" s="2"/>
    </row>
    <row r="1645" spans="1:17" x14ac:dyDescent="0.25">
      <c r="D1645">
        <v>38.943100000000001</v>
      </c>
      <c r="E1645">
        <v>60.643500000000003</v>
      </c>
      <c r="F1645">
        <v>28.779900000000001</v>
      </c>
      <c r="G1645">
        <v>38.4514</v>
      </c>
      <c r="H1645">
        <v>42.308</v>
      </c>
      <c r="I1645">
        <v>40.486199999999997</v>
      </c>
      <c r="J1645">
        <v>41.418100000000003</v>
      </c>
      <c r="K1645">
        <v>27.0898</v>
      </c>
      <c r="L1645">
        <v>32.531999999999996</v>
      </c>
      <c r="M1645">
        <v>35.768300000000004</v>
      </c>
      <c r="N1645">
        <v>35.945500000000003</v>
      </c>
      <c r="O1645">
        <v>42.5946</v>
      </c>
      <c r="P1645">
        <v>48.062899999999999</v>
      </c>
    </row>
    <row r="1646" spans="1:17" x14ac:dyDescent="0.25">
      <c r="A1646" s="5" t="s">
        <v>823</v>
      </c>
      <c r="B1646" t="s">
        <v>1166</v>
      </c>
      <c r="C1646" t="s">
        <v>1201</v>
      </c>
      <c r="D1646" s="2">
        <f>_xll.BDH($A1646, $D$1, $B1646, $C1646, "Direction", "H", "Period", "Y","cols=11;rows=2")</f>
        <v>40178</v>
      </c>
      <c r="E1646" s="2">
        <v>40543</v>
      </c>
      <c r="F1646" s="2">
        <v>40907</v>
      </c>
      <c r="G1646" s="2">
        <v>41274</v>
      </c>
      <c r="H1646" s="2">
        <v>41639</v>
      </c>
      <c r="I1646" s="2">
        <v>42004</v>
      </c>
      <c r="J1646" s="2">
        <v>42369</v>
      </c>
      <c r="K1646" s="2">
        <v>42734</v>
      </c>
      <c r="L1646" s="2">
        <v>43098</v>
      </c>
      <c r="M1646" s="2">
        <v>43465</v>
      </c>
      <c r="N1646" s="2">
        <v>43830</v>
      </c>
    </row>
    <row r="1647" spans="1:17" x14ac:dyDescent="0.25">
      <c r="D1647">
        <v>14.050700000000001</v>
      </c>
      <c r="E1647">
        <v>8.7364999999999995</v>
      </c>
      <c r="F1647">
        <v>13.610900000000001</v>
      </c>
      <c r="G1647">
        <v>14.8696</v>
      </c>
      <c r="H1647">
        <v>27.387</v>
      </c>
      <c r="I1647">
        <v>29.347999999999999</v>
      </c>
      <c r="J1647">
        <v>15.9716</v>
      </c>
      <c r="K1647">
        <v>17.874600000000001</v>
      </c>
      <c r="L1647">
        <v>16.869199999999999</v>
      </c>
      <c r="M1647">
        <v>21.083100000000002</v>
      </c>
      <c r="N1647">
        <v>21.771000000000001</v>
      </c>
    </row>
    <row r="1648" spans="1:17" x14ac:dyDescent="0.25">
      <c r="A1648" s="5" t="s">
        <v>824</v>
      </c>
      <c r="B1648" t="s">
        <v>1166</v>
      </c>
      <c r="C1648" t="s">
        <v>1199</v>
      </c>
      <c r="D1648" s="2">
        <f>_xll.BDH($A1648, $D$1, $B1648, $C1648, "Direction", "H", "Period", "Y","cols=13;rows=2")</f>
        <v>40178</v>
      </c>
      <c r="E1648" s="2">
        <v>40543</v>
      </c>
      <c r="F1648" s="2">
        <v>40907</v>
      </c>
      <c r="G1648" s="2">
        <v>41274</v>
      </c>
      <c r="H1648" s="2">
        <v>41639</v>
      </c>
      <c r="I1648" s="2">
        <v>42004</v>
      </c>
      <c r="J1648" s="2">
        <v>42369</v>
      </c>
      <c r="K1648" s="2">
        <v>42734</v>
      </c>
      <c r="L1648" s="2">
        <v>43098</v>
      </c>
      <c r="M1648" s="2">
        <v>43465</v>
      </c>
      <c r="N1648" s="2">
        <v>43830</v>
      </c>
      <c r="O1648" s="2">
        <v>44196</v>
      </c>
      <c r="P1648" s="2">
        <v>44561</v>
      </c>
    </row>
    <row r="1649" spans="1:16" x14ac:dyDescent="0.25">
      <c r="D1649">
        <v>53.569099999999999</v>
      </c>
      <c r="E1649">
        <v>21.900300000000001</v>
      </c>
      <c r="F1649">
        <v>25.685300000000002</v>
      </c>
      <c r="G1649">
        <v>7.9634999999999998</v>
      </c>
      <c r="H1649">
        <v>12.43</v>
      </c>
      <c r="I1649">
        <v>12.933400000000001</v>
      </c>
      <c r="J1649">
        <v>14.7775</v>
      </c>
      <c r="K1649">
        <v>17.485099999999999</v>
      </c>
      <c r="L1649">
        <v>10.2431</v>
      </c>
      <c r="M1649">
        <v>8.5237999999999996</v>
      </c>
      <c r="N1649">
        <v>27.652000000000001</v>
      </c>
      <c r="O1649">
        <v>6.4474</v>
      </c>
      <c r="P1649">
        <v>6.1661999999999999</v>
      </c>
    </row>
    <row r="1650" spans="1:16" x14ac:dyDescent="0.25">
      <c r="A1650" s="5" t="s">
        <v>825</v>
      </c>
      <c r="B1650" t="s">
        <v>1166</v>
      </c>
      <c r="C1650" t="s">
        <v>1202</v>
      </c>
      <c r="D1650" s="2">
        <f>_xll.BDH($A1650, $D$1, $B1650, $C1650, "Direction", "H", "Period", "Y","cols=13;rows=2")</f>
        <v>40178</v>
      </c>
      <c r="E1650" s="2">
        <v>40543</v>
      </c>
      <c r="F1650" s="2">
        <v>40907</v>
      </c>
      <c r="G1650" s="2">
        <v>41274</v>
      </c>
      <c r="H1650" s="2">
        <v>41639</v>
      </c>
      <c r="I1650" s="2">
        <v>42004</v>
      </c>
      <c r="J1650" s="2">
        <v>42369</v>
      </c>
      <c r="K1650" s="2">
        <v>42734</v>
      </c>
      <c r="L1650" s="2">
        <v>43098</v>
      </c>
      <c r="M1650" s="2">
        <v>43465</v>
      </c>
      <c r="N1650" s="2">
        <v>43830</v>
      </c>
      <c r="O1650" s="2">
        <v>44196</v>
      </c>
      <c r="P1650" s="2">
        <v>44561</v>
      </c>
    </row>
    <row r="1651" spans="1:16" x14ac:dyDescent="0.25">
      <c r="D1651">
        <v>12.2394</v>
      </c>
      <c r="E1651">
        <v>18.686499999999999</v>
      </c>
      <c r="F1651">
        <v>25.2805</v>
      </c>
      <c r="G1651">
        <v>14.841799999999999</v>
      </c>
      <c r="H1651">
        <v>22.884799999999998</v>
      </c>
      <c r="I1651">
        <v>13.779199999999999</v>
      </c>
      <c r="J1651">
        <v>12.704800000000001</v>
      </c>
      <c r="K1651">
        <v>26.061900000000001</v>
      </c>
      <c r="L1651">
        <v>17.702100000000002</v>
      </c>
      <c r="M1651">
        <v>26.064399999999999</v>
      </c>
      <c r="N1651">
        <v>20.122299999999999</v>
      </c>
      <c r="O1651">
        <v>15.4734</v>
      </c>
      <c r="P1651">
        <v>15.941700000000001</v>
      </c>
    </row>
    <row r="1652" spans="1:16" x14ac:dyDescent="0.25">
      <c r="A1652" s="5" t="s">
        <v>826</v>
      </c>
      <c r="B1652" t="s">
        <v>1166</v>
      </c>
      <c r="C1652" t="s">
        <v>1200</v>
      </c>
      <c r="D1652" s="2" t="str">
        <f>_xll.BDH($A1652, $D$1, $B1652, $C1652, "Direction", "H", "Period", "Y")</f>
        <v>#N/A N/A</v>
      </c>
      <c r="E1652" s="2"/>
      <c r="F1652" s="2"/>
      <c r="G1652" s="2"/>
      <c r="H1652" s="2"/>
      <c r="I1652" s="2"/>
      <c r="J1652" s="2"/>
      <c r="K1652" s="2"/>
      <c r="L1652" s="2"/>
      <c r="M1652" s="2"/>
      <c r="N1652" s="2"/>
      <c r="O1652" s="2"/>
    </row>
    <row r="1654" spans="1:16" x14ac:dyDescent="0.25">
      <c r="A1654" s="5" t="s">
        <v>827</v>
      </c>
      <c r="B1654" t="s">
        <v>1166</v>
      </c>
      <c r="C1654" t="s">
        <v>1199</v>
      </c>
      <c r="D1654" s="2">
        <f>_xll.BDH($A1654, $D$1, $B1654, $C1654, "Direction", "H", "Period", "Y","cols=13;rows=2")</f>
        <v>40178</v>
      </c>
      <c r="E1654" s="2">
        <v>40543</v>
      </c>
      <c r="F1654" s="2">
        <v>40907</v>
      </c>
      <c r="G1654" s="2">
        <v>41274</v>
      </c>
      <c r="H1654" s="2">
        <v>41639</v>
      </c>
      <c r="I1654" s="2">
        <v>42004</v>
      </c>
      <c r="J1654" s="2">
        <v>42369</v>
      </c>
      <c r="K1654" s="2">
        <v>42734</v>
      </c>
      <c r="L1654" s="2">
        <v>43098</v>
      </c>
      <c r="M1654" s="2">
        <v>43465</v>
      </c>
      <c r="N1654" s="2">
        <v>43830</v>
      </c>
      <c r="O1654" s="2">
        <v>44196</v>
      </c>
      <c r="P1654" s="2">
        <v>44561</v>
      </c>
    </row>
    <row r="1655" spans="1:16" x14ac:dyDescent="0.25">
      <c r="D1655">
        <v>6.4577</v>
      </c>
      <c r="E1655">
        <v>7.3209999999999997</v>
      </c>
      <c r="F1655">
        <v>4.8399000000000001</v>
      </c>
      <c r="G1655">
        <v>5.4646999999999997</v>
      </c>
      <c r="H1655">
        <v>9.3545999999999996</v>
      </c>
      <c r="I1655">
        <v>9.8160000000000007</v>
      </c>
      <c r="J1655">
        <v>7.9558</v>
      </c>
      <c r="K1655">
        <v>11.893000000000001</v>
      </c>
      <c r="L1655">
        <v>6.0902000000000003</v>
      </c>
      <c r="M1655">
        <v>6.7605000000000004</v>
      </c>
      <c r="N1655">
        <v>6.9848999999999997</v>
      </c>
      <c r="O1655">
        <v>6.7576999999999998</v>
      </c>
      <c r="P1655">
        <v>5.2968000000000002</v>
      </c>
    </row>
    <row r="1656" spans="1:16" x14ac:dyDescent="0.25">
      <c r="A1656" s="5" t="s">
        <v>828</v>
      </c>
      <c r="B1656" t="s">
        <v>1166</v>
      </c>
      <c r="C1656" t="s">
        <v>1201</v>
      </c>
      <c r="D1656" s="2">
        <f>_xll.BDH($A1656, $D$1, $B1656, $C1656, "Direction", "H", "Period", "Y","cols=11;rows=2")</f>
        <v>40178</v>
      </c>
      <c r="E1656" s="2">
        <v>40543</v>
      </c>
      <c r="F1656" s="2">
        <v>40907</v>
      </c>
      <c r="G1656" s="2">
        <v>41274</v>
      </c>
      <c r="H1656" s="2">
        <v>41639</v>
      </c>
      <c r="I1656" s="2">
        <v>42004</v>
      </c>
      <c r="J1656" s="2">
        <v>42369</v>
      </c>
      <c r="K1656" s="2">
        <v>42734</v>
      </c>
      <c r="L1656" s="2">
        <v>43098</v>
      </c>
      <c r="M1656" s="2">
        <v>43465</v>
      </c>
      <c r="N1656" s="2">
        <v>43830</v>
      </c>
    </row>
    <row r="1657" spans="1:16" x14ac:dyDescent="0.25">
      <c r="D1657">
        <v>7.9842000000000004</v>
      </c>
      <c r="E1657">
        <v>7.7214999999999998</v>
      </c>
      <c r="F1657">
        <v>8.5731999999999999</v>
      </c>
      <c r="G1657">
        <v>8.8078000000000003</v>
      </c>
      <c r="H1657">
        <v>13.766999999999999</v>
      </c>
      <c r="I1657">
        <v>11.1723</v>
      </c>
      <c r="J1657">
        <v>15.139699999999999</v>
      </c>
      <c r="K1657">
        <v>12.4741</v>
      </c>
      <c r="L1657">
        <v>16.9161</v>
      </c>
      <c r="M1657">
        <v>14.2081</v>
      </c>
      <c r="N1657">
        <v>23.293399999999998</v>
      </c>
    </row>
    <row r="1658" spans="1:16" x14ac:dyDescent="0.25">
      <c r="A1658" s="5" t="s">
        <v>829</v>
      </c>
      <c r="B1658" t="s">
        <v>1166</v>
      </c>
      <c r="C1658" t="s">
        <v>1199</v>
      </c>
      <c r="D1658" s="2">
        <f>_xll.BDH($A1658, $D$1, $B1658, $C1658, "Direction", "H", "Period", "Y","cols=13;rows=2")</f>
        <v>40178</v>
      </c>
      <c r="E1658" s="2">
        <v>40543</v>
      </c>
      <c r="F1658" s="2">
        <v>40907</v>
      </c>
      <c r="G1658" s="2">
        <v>41274</v>
      </c>
      <c r="H1658" s="2">
        <v>41639</v>
      </c>
      <c r="I1658" s="2">
        <v>42004</v>
      </c>
      <c r="J1658" s="2">
        <v>42369</v>
      </c>
      <c r="K1658" s="2">
        <v>42734</v>
      </c>
      <c r="L1658" s="2">
        <v>43098</v>
      </c>
      <c r="M1658" s="2">
        <v>43465</v>
      </c>
      <c r="N1658" s="2">
        <v>43830</v>
      </c>
      <c r="O1658" s="2">
        <v>44196</v>
      </c>
      <c r="P1658" s="2">
        <v>44561</v>
      </c>
    </row>
    <row r="1659" spans="1:16" x14ac:dyDescent="0.25">
      <c r="D1659">
        <v>20.183700000000002</v>
      </c>
      <c r="E1659">
        <v>36.727699999999999</v>
      </c>
      <c r="F1659">
        <v>47.924900000000001</v>
      </c>
      <c r="G1659">
        <v>34.884399999999999</v>
      </c>
      <c r="H1659">
        <v>33.881500000000003</v>
      </c>
      <c r="I1659">
        <v>28.236499999999999</v>
      </c>
      <c r="J1659">
        <v>21.619299999999999</v>
      </c>
      <c r="K1659">
        <v>26.106000000000002</v>
      </c>
      <c r="L1659">
        <v>26.933800000000002</v>
      </c>
      <c r="M1659">
        <v>22.2593</v>
      </c>
      <c r="N1659">
        <v>25.133199999999999</v>
      </c>
      <c r="O1659">
        <v>25.4299</v>
      </c>
      <c r="P1659">
        <v>47.8142</v>
      </c>
    </row>
    <row r="1660" spans="1:16" x14ac:dyDescent="0.25">
      <c r="A1660" s="5" t="s">
        <v>830</v>
      </c>
      <c r="B1660" t="s">
        <v>1166</v>
      </c>
      <c r="C1660" t="s">
        <v>1196</v>
      </c>
      <c r="D1660" s="2">
        <f>_xll.BDH($A1660, $D$1, $B1660, $C1660, "Direction", "H", "Period", "Y","cols=10;rows=2")</f>
        <v>40178</v>
      </c>
      <c r="E1660" s="2">
        <v>40543</v>
      </c>
      <c r="F1660" s="2">
        <v>40907</v>
      </c>
      <c r="G1660" s="2">
        <v>41274</v>
      </c>
      <c r="H1660" s="2">
        <v>41639</v>
      </c>
      <c r="I1660" s="2">
        <v>42004</v>
      </c>
      <c r="J1660" s="2">
        <v>42369</v>
      </c>
      <c r="K1660" s="2">
        <v>42734</v>
      </c>
      <c r="L1660" s="2">
        <v>43098</v>
      </c>
      <c r="M1660" s="2">
        <v>43465</v>
      </c>
    </row>
    <row r="1661" spans="1:16" x14ac:dyDescent="0.25">
      <c r="D1661">
        <v>4.3094999999999999</v>
      </c>
      <c r="E1661">
        <v>4.4646999999999997</v>
      </c>
      <c r="F1661">
        <v>4.9230999999999998</v>
      </c>
      <c r="G1661">
        <v>6.0284000000000004</v>
      </c>
      <c r="H1661">
        <v>6.3281000000000001</v>
      </c>
      <c r="I1661">
        <v>4.4142000000000001</v>
      </c>
      <c r="J1661">
        <v>3.5535999999999999</v>
      </c>
      <c r="K1661">
        <v>5.5852000000000004</v>
      </c>
      <c r="L1661">
        <v>3.5451000000000001</v>
      </c>
      <c r="M1661">
        <v>1.6560999999999999</v>
      </c>
    </row>
    <row r="1662" spans="1:16" x14ac:dyDescent="0.25">
      <c r="A1662" s="5" t="s">
        <v>831</v>
      </c>
      <c r="B1662" t="s">
        <v>1166</v>
      </c>
      <c r="C1662" t="s">
        <v>1193</v>
      </c>
      <c r="D1662" s="2">
        <f>_xll.BDH($A1662, $D$1, $B1662, $C1662, "Direction", "H", "Period", "Y","cols=8;rows=2")</f>
        <v>40178</v>
      </c>
      <c r="E1662" s="2">
        <v>40543</v>
      </c>
      <c r="F1662" s="2">
        <v>40907</v>
      </c>
      <c r="G1662" s="2">
        <v>41274</v>
      </c>
      <c r="H1662" s="2">
        <v>41639</v>
      </c>
      <c r="I1662" s="2">
        <v>42004</v>
      </c>
      <c r="J1662" s="2">
        <v>42369</v>
      </c>
      <c r="K1662" s="2">
        <v>42734</v>
      </c>
    </row>
    <row r="1663" spans="1:16" x14ac:dyDescent="0.25">
      <c r="D1663">
        <v>15.085800000000001</v>
      </c>
      <c r="E1663">
        <v>41.918599999999998</v>
      </c>
      <c r="F1663">
        <v>57.801200000000001</v>
      </c>
      <c r="G1663">
        <v>20.371600000000001</v>
      </c>
      <c r="H1663">
        <v>17.191199999999998</v>
      </c>
      <c r="I1663">
        <v>8.5412999999999997</v>
      </c>
      <c r="J1663">
        <v>17.138999999999999</v>
      </c>
      <c r="K1663">
        <v>17.901</v>
      </c>
    </row>
    <row r="1664" spans="1:16" x14ac:dyDescent="0.25">
      <c r="A1664" s="5" t="s">
        <v>832</v>
      </c>
      <c r="B1664" t="s">
        <v>1166</v>
      </c>
      <c r="C1664" t="s">
        <v>1199</v>
      </c>
      <c r="D1664" s="2">
        <f>_xll.BDH($A1664, $D$1, $B1664, $C1664, "Direction", "H", "Period", "Y","cols=13;rows=2")</f>
        <v>40178</v>
      </c>
      <c r="E1664" s="2">
        <v>40543</v>
      </c>
      <c r="F1664" s="2">
        <v>40907</v>
      </c>
      <c r="G1664" s="2">
        <v>41274</v>
      </c>
      <c r="H1664" s="2">
        <v>41639</v>
      </c>
      <c r="I1664" s="2">
        <v>42004</v>
      </c>
      <c r="J1664" s="2">
        <v>42369</v>
      </c>
      <c r="K1664" s="2">
        <v>42734</v>
      </c>
      <c r="L1664" s="2">
        <v>43098</v>
      </c>
      <c r="M1664" s="2">
        <v>43465</v>
      </c>
      <c r="N1664" s="2">
        <v>43830</v>
      </c>
      <c r="O1664" s="2">
        <v>44196</v>
      </c>
      <c r="P1664" s="2">
        <v>44561</v>
      </c>
    </row>
    <row r="1665" spans="1:17" x14ac:dyDescent="0.25">
      <c r="D1665">
        <v>9.4344000000000001</v>
      </c>
      <c r="E1665">
        <v>7.2801</v>
      </c>
      <c r="F1665">
        <v>5.4204999999999997</v>
      </c>
      <c r="G1665">
        <v>6.5556000000000001</v>
      </c>
      <c r="H1665">
        <v>9.2605000000000004</v>
      </c>
      <c r="I1665">
        <v>8.9754000000000005</v>
      </c>
      <c r="J1665">
        <v>10.755699999999999</v>
      </c>
      <c r="K1665">
        <v>13.729200000000001</v>
      </c>
      <c r="L1665">
        <v>30.520700000000001</v>
      </c>
      <c r="M1665">
        <v>21.264299999999999</v>
      </c>
      <c r="N1665">
        <v>31.248200000000001</v>
      </c>
      <c r="O1665">
        <v>14.4983</v>
      </c>
      <c r="P1665">
        <v>15.975099999999999</v>
      </c>
    </row>
    <row r="1666" spans="1:17" x14ac:dyDescent="0.25">
      <c r="A1666" s="5" t="s">
        <v>833</v>
      </c>
      <c r="B1666" t="s">
        <v>1166</v>
      </c>
      <c r="C1666" t="s">
        <v>1196</v>
      </c>
      <c r="D1666" s="2">
        <f>_xll.BDH($A1666, $D$1, $B1666, $C1666, "Direction", "H", "Period", "Y","cols=10;rows=2")</f>
        <v>40178</v>
      </c>
      <c r="E1666" s="2">
        <v>40543</v>
      </c>
      <c r="F1666" s="2">
        <v>40907</v>
      </c>
      <c r="G1666" s="2">
        <v>41274</v>
      </c>
      <c r="H1666" s="2">
        <v>41639</v>
      </c>
      <c r="I1666" s="2">
        <v>42004</v>
      </c>
      <c r="J1666" s="2">
        <v>42369</v>
      </c>
      <c r="K1666" s="2">
        <v>42734</v>
      </c>
      <c r="L1666" s="2">
        <v>43098</v>
      </c>
      <c r="M1666" s="2">
        <v>43465</v>
      </c>
    </row>
    <row r="1667" spans="1:17" x14ac:dyDescent="0.25">
      <c r="D1667">
        <v>16.868600000000001</v>
      </c>
      <c r="E1667">
        <v>21.134499999999999</v>
      </c>
      <c r="F1667">
        <v>21.7561</v>
      </c>
      <c r="G1667">
        <v>20.383099999999999</v>
      </c>
      <c r="H1667">
        <v>24.621600000000001</v>
      </c>
      <c r="I1667">
        <v>24.822700000000001</v>
      </c>
      <c r="J1667">
        <v>26.2455</v>
      </c>
      <c r="K1667">
        <v>11.9565</v>
      </c>
      <c r="L1667">
        <v>11.403</v>
      </c>
      <c r="M1667">
        <v>19.286100000000001</v>
      </c>
    </row>
    <row r="1668" spans="1:17" x14ac:dyDescent="0.25">
      <c r="A1668" s="5" t="s">
        <v>834</v>
      </c>
      <c r="B1668" t="s">
        <v>1166</v>
      </c>
      <c r="C1668" t="s">
        <v>1199</v>
      </c>
      <c r="D1668" s="2">
        <f>_xll.BDH($A1668, $D$1, $B1668, $C1668, "Direction", "H", "Period", "Y","cols=13;rows=2")</f>
        <v>40178</v>
      </c>
      <c r="E1668" s="2">
        <v>40543</v>
      </c>
      <c r="F1668" s="2">
        <v>40907</v>
      </c>
      <c r="G1668" s="2">
        <v>41274</v>
      </c>
      <c r="H1668" s="2">
        <v>41639</v>
      </c>
      <c r="I1668" s="2">
        <v>42004</v>
      </c>
      <c r="J1668" s="2">
        <v>42369</v>
      </c>
      <c r="K1668" s="2">
        <v>42734</v>
      </c>
      <c r="L1668" s="2">
        <v>43098</v>
      </c>
      <c r="M1668" s="2">
        <v>43465</v>
      </c>
      <c r="N1668" s="2">
        <v>43830</v>
      </c>
      <c r="O1668" s="2">
        <v>44196</v>
      </c>
      <c r="P1668" s="2">
        <v>44561</v>
      </c>
    </row>
    <row r="1669" spans="1:17" x14ac:dyDescent="0.25">
      <c r="D1669">
        <v>13.6096</v>
      </c>
      <c r="E1669">
        <v>21.587599999999998</v>
      </c>
      <c r="F1669">
        <v>13.6233</v>
      </c>
      <c r="G1669">
        <v>15.489100000000001</v>
      </c>
      <c r="H1669">
        <v>18.4482</v>
      </c>
      <c r="I1669">
        <v>19.125800000000002</v>
      </c>
      <c r="J1669">
        <v>15.666499999999999</v>
      </c>
      <c r="K1669">
        <v>19.2258</v>
      </c>
      <c r="L1669">
        <v>23.457799999999999</v>
      </c>
      <c r="M1669">
        <v>21.9315</v>
      </c>
      <c r="N1669">
        <v>21.4328</v>
      </c>
      <c r="O1669">
        <v>24.478300000000001</v>
      </c>
      <c r="P1669">
        <v>33.953899999999997</v>
      </c>
    </row>
    <row r="1670" spans="1:17" x14ac:dyDescent="0.25">
      <c r="A1670" s="5" t="s">
        <v>835</v>
      </c>
      <c r="B1670" t="s">
        <v>1166</v>
      </c>
      <c r="C1670" t="s">
        <v>1199</v>
      </c>
      <c r="D1670" s="2">
        <f>_xll.BDH($A1670, $D$1, $B1670, $C1670, "Direction", "H", "Period", "Y","cols=13;rows=2")</f>
        <v>40178</v>
      </c>
      <c r="E1670" s="2">
        <v>40543</v>
      </c>
      <c r="F1670" s="2">
        <v>40907</v>
      </c>
      <c r="G1670" s="2">
        <v>41274</v>
      </c>
      <c r="H1670" s="2">
        <v>41639</v>
      </c>
      <c r="I1670" s="2">
        <v>42004</v>
      </c>
      <c r="J1670" s="2">
        <v>42369</v>
      </c>
      <c r="K1670" s="2">
        <v>42734</v>
      </c>
      <c r="L1670" s="2">
        <v>43098</v>
      </c>
      <c r="M1670" s="2">
        <v>43465</v>
      </c>
      <c r="N1670" s="2">
        <v>43830</v>
      </c>
      <c r="O1670" s="2">
        <v>44196</v>
      </c>
      <c r="P1670" s="2">
        <v>44561</v>
      </c>
    </row>
    <row r="1671" spans="1:17" x14ac:dyDescent="0.25">
      <c r="D1671">
        <v>6.9813000000000001</v>
      </c>
      <c r="E1671">
        <v>10.9389</v>
      </c>
      <c r="F1671">
        <v>6.4481000000000002</v>
      </c>
      <c r="G1671">
        <v>7.0861999999999998</v>
      </c>
      <c r="H1671">
        <v>11.5747</v>
      </c>
      <c r="I1671">
        <v>12.8192</v>
      </c>
      <c r="J1671">
        <v>13.3851</v>
      </c>
      <c r="K1671">
        <v>14.2874</v>
      </c>
      <c r="L1671">
        <v>14.064399999999999</v>
      </c>
      <c r="M1671">
        <v>13.120200000000001</v>
      </c>
      <c r="N1671">
        <v>18.3429</v>
      </c>
      <c r="O1671">
        <v>17.431699999999999</v>
      </c>
      <c r="P1671">
        <v>32.170499999999997</v>
      </c>
    </row>
    <row r="1672" spans="1:17" x14ac:dyDescent="0.25">
      <c r="A1672" s="5" t="s">
        <v>836</v>
      </c>
      <c r="B1672" t="s">
        <v>1166</v>
      </c>
      <c r="C1672" t="s">
        <v>1199</v>
      </c>
      <c r="D1672" s="2">
        <f>_xll.BDH($A1672, $D$1, $B1672, $C1672, "Direction", "H", "Period", "Y","cols=13;rows=2")</f>
        <v>40178</v>
      </c>
      <c r="E1672" s="2">
        <v>40543</v>
      </c>
      <c r="F1672" s="2">
        <v>40907</v>
      </c>
      <c r="G1672" s="2">
        <v>41274</v>
      </c>
      <c r="H1672" s="2">
        <v>41639</v>
      </c>
      <c r="I1672" s="2">
        <v>42004</v>
      </c>
      <c r="J1672" s="2">
        <v>42369</v>
      </c>
      <c r="K1672" s="2">
        <v>42734</v>
      </c>
      <c r="L1672" s="2">
        <v>43098</v>
      </c>
      <c r="M1672" s="2">
        <v>43465</v>
      </c>
      <c r="N1672" s="2">
        <v>43830</v>
      </c>
      <c r="O1672" s="2">
        <v>44196</v>
      </c>
      <c r="P1672" s="2">
        <v>44561</v>
      </c>
    </row>
    <row r="1673" spans="1:17" x14ac:dyDescent="0.25">
      <c r="D1673">
        <v>14.785500000000001</v>
      </c>
      <c r="E1673">
        <v>17.630400000000002</v>
      </c>
      <c r="F1673">
        <v>20.752199999999998</v>
      </c>
      <c r="G1673">
        <v>16.9727</v>
      </c>
      <c r="H1673">
        <v>13.0936</v>
      </c>
      <c r="I1673">
        <v>14.7164</v>
      </c>
      <c r="J1673">
        <v>13.182499999999999</v>
      </c>
      <c r="K1673">
        <v>11.436199999999999</v>
      </c>
      <c r="L1673">
        <v>14.4329</v>
      </c>
      <c r="M1673">
        <v>15.485300000000001</v>
      </c>
      <c r="N1673">
        <v>19.810600000000001</v>
      </c>
      <c r="O1673">
        <v>21.147200000000002</v>
      </c>
      <c r="P1673">
        <v>24.457799999999999</v>
      </c>
    </row>
    <row r="1674" spans="1:17" x14ac:dyDescent="0.25">
      <c r="A1674" s="5" t="s">
        <v>837</v>
      </c>
      <c r="B1674" t="s">
        <v>1166</v>
      </c>
      <c r="C1674" t="s">
        <v>1199</v>
      </c>
      <c r="D1674" s="2">
        <f>_xll.BDH($A1674, $D$1, $B1674, $C1674, "Direction", "H", "Period", "Y","cols=13;rows=2")</f>
        <v>40178</v>
      </c>
      <c r="E1674" s="2">
        <v>40543</v>
      </c>
      <c r="F1674" s="2">
        <v>40907</v>
      </c>
      <c r="G1674" s="2">
        <v>41274</v>
      </c>
      <c r="H1674" s="2">
        <v>41639</v>
      </c>
      <c r="I1674" s="2">
        <v>42004</v>
      </c>
      <c r="J1674" s="2">
        <v>42369</v>
      </c>
      <c r="K1674" s="2">
        <v>42734</v>
      </c>
      <c r="L1674" s="2">
        <v>43098</v>
      </c>
      <c r="M1674" s="2">
        <v>43465</v>
      </c>
      <c r="N1674" s="2">
        <v>43830</v>
      </c>
      <c r="O1674" s="2">
        <v>44196</v>
      </c>
      <c r="P1674" s="2">
        <v>44561</v>
      </c>
      <c r="Q1674" s="2"/>
    </row>
    <row r="1675" spans="1:17" x14ac:dyDescent="0.25">
      <c r="D1675">
        <v>11.8043</v>
      </c>
      <c r="E1675">
        <v>10.9452</v>
      </c>
      <c r="F1675">
        <v>23.587900000000001</v>
      </c>
      <c r="G1675">
        <v>13.3637</v>
      </c>
      <c r="H1675">
        <v>13.1768</v>
      </c>
      <c r="I1675">
        <v>12.3078</v>
      </c>
      <c r="J1675">
        <v>17.303999999999998</v>
      </c>
      <c r="K1675">
        <v>10.4657</v>
      </c>
      <c r="L1675">
        <v>13.6089</v>
      </c>
      <c r="M1675">
        <v>8.7195999999999998</v>
      </c>
      <c r="N1675">
        <v>10.319900000000001</v>
      </c>
      <c r="O1675">
        <v>10.447100000000001</v>
      </c>
      <c r="P1675">
        <v>9.7546999999999997</v>
      </c>
    </row>
    <row r="1676" spans="1:17" x14ac:dyDescent="0.25">
      <c r="A1676" s="5" t="s">
        <v>838</v>
      </c>
      <c r="B1676" t="s">
        <v>1166</v>
      </c>
      <c r="C1676" t="s">
        <v>1192</v>
      </c>
      <c r="D1676" s="2">
        <f>_xll.BDH($A1676, $D$1, $B1676, $C1676, "Direction", "H", "Period", "Y","cols=7;rows=2")</f>
        <v>40178</v>
      </c>
      <c r="E1676" s="2">
        <v>40543</v>
      </c>
      <c r="F1676" s="2">
        <v>40907</v>
      </c>
      <c r="G1676" s="2">
        <v>41274</v>
      </c>
      <c r="H1676" s="2">
        <v>41639</v>
      </c>
      <c r="I1676" s="2">
        <v>42004</v>
      </c>
      <c r="J1676" s="2">
        <v>42369</v>
      </c>
    </row>
    <row r="1677" spans="1:17" x14ac:dyDescent="0.25">
      <c r="D1677">
        <v>12.7254</v>
      </c>
      <c r="E1677">
        <v>11.401899999999999</v>
      </c>
      <c r="F1677">
        <v>13.404999999999999</v>
      </c>
      <c r="G1677">
        <v>12.9391</v>
      </c>
      <c r="H1677">
        <v>15.857100000000001</v>
      </c>
      <c r="I1677">
        <v>17.055800000000001</v>
      </c>
      <c r="J1677">
        <v>19.348400000000002</v>
      </c>
    </row>
    <row r="1678" spans="1:17" x14ac:dyDescent="0.25">
      <c r="A1678" s="5" t="s">
        <v>839</v>
      </c>
      <c r="B1678" t="s">
        <v>1166</v>
      </c>
      <c r="C1678" t="s">
        <v>1199</v>
      </c>
      <c r="D1678" s="2">
        <f>_xll.BDH($A1678, $D$1, $B1678, $C1678, "Direction", "H", "Period", "Y","cols=13;rows=2")</f>
        <v>40178</v>
      </c>
      <c r="E1678" s="2">
        <v>40543</v>
      </c>
      <c r="F1678" s="2">
        <v>40907</v>
      </c>
      <c r="G1678" s="2">
        <v>41274</v>
      </c>
      <c r="H1678" s="2">
        <v>41639</v>
      </c>
      <c r="I1678" s="2">
        <v>42004</v>
      </c>
      <c r="J1678" s="2">
        <v>42369</v>
      </c>
      <c r="K1678" s="2">
        <v>42734</v>
      </c>
      <c r="L1678" s="2">
        <v>43098</v>
      </c>
      <c r="M1678" s="2">
        <v>43465</v>
      </c>
      <c r="N1678" s="2">
        <v>43830</v>
      </c>
      <c r="O1678" s="2">
        <v>44196</v>
      </c>
      <c r="P1678" s="2">
        <v>44561</v>
      </c>
    </row>
    <row r="1679" spans="1:17" x14ac:dyDescent="0.25">
      <c r="D1679">
        <v>10.127599999999999</v>
      </c>
      <c r="E1679">
        <v>7.7739000000000003</v>
      </c>
      <c r="F1679">
        <v>6.8383000000000003</v>
      </c>
      <c r="G1679">
        <v>7.1368999999999998</v>
      </c>
      <c r="H1679">
        <v>11.6652</v>
      </c>
      <c r="I1679">
        <v>9.0593000000000004</v>
      </c>
      <c r="J1679">
        <v>14.8858</v>
      </c>
      <c r="K1679">
        <v>19.940999999999999</v>
      </c>
      <c r="L1679">
        <v>13.9993</v>
      </c>
      <c r="M1679">
        <v>6.9371</v>
      </c>
      <c r="N1679">
        <v>8.1151999999999997</v>
      </c>
      <c r="O1679">
        <v>9.0214999999999996</v>
      </c>
      <c r="P1679">
        <v>6.9942000000000002</v>
      </c>
    </row>
    <row r="1680" spans="1:17" x14ac:dyDescent="0.25">
      <c r="A1680" s="5" t="s">
        <v>840</v>
      </c>
      <c r="B1680" t="s">
        <v>1166</v>
      </c>
      <c r="C1680" t="s">
        <v>1194</v>
      </c>
      <c r="D1680" s="2">
        <f>_xll.BDH($A1680, $D$1, $B1680, $C1680, "Direction", "H", "Period", "Y","cols=9;rows=2")</f>
        <v>40178</v>
      </c>
      <c r="E1680" s="2">
        <v>40543</v>
      </c>
      <c r="F1680" s="2">
        <v>40907</v>
      </c>
      <c r="G1680" s="2">
        <v>41274</v>
      </c>
      <c r="H1680" s="2">
        <v>41639</v>
      </c>
      <c r="I1680" s="2">
        <v>42004</v>
      </c>
      <c r="J1680" s="2">
        <v>42369</v>
      </c>
      <c r="K1680" s="2">
        <v>42734</v>
      </c>
      <c r="L1680" s="2">
        <v>43098</v>
      </c>
    </row>
    <row r="1681" spans="1:16" x14ac:dyDescent="0.25">
      <c r="D1681">
        <v>11.942</v>
      </c>
      <c r="E1681">
        <v>12.824999999999999</v>
      </c>
      <c r="F1681">
        <v>11.6944</v>
      </c>
      <c r="G1681">
        <v>10.0236</v>
      </c>
      <c r="H1681">
        <v>14.4</v>
      </c>
      <c r="I1681">
        <v>13.9938</v>
      </c>
      <c r="J1681">
        <v>10.932</v>
      </c>
      <c r="K1681">
        <v>13.722300000000001</v>
      </c>
      <c r="L1681">
        <v>13.3931</v>
      </c>
    </row>
    <row r="1682" spans="1:16" x14ac:dyDescent="0.25">
      <c r="A1682" s="5" t="s">
        <v>841</v>
      </c>
      <c r="B1682" t="s">
        <v>1166</v>
      </c>
      <c r="C1682" t="s">
        <v>1196</v>
      </c>
      <c r="D1682" s="2">
        <f>_xll.BDH($A1682, $D$1, $B1682, $C1682, "Direction", "H", "Period", "Y","cols=10;rows=2")</f>
        <v>40178</v>
      </c>
      <c r="E1682" s="2">
        <v>40543</v>
      </c>
      <c r="F1682" s="2">
        <v>40907</v>
      </c>
      <c r="G1682" s="2">
        <v>41274</v>
      </c>
      <c r="H1682" s="2">
        <v>41639</v>
      </c>
      <c r="I1682" s="2">
        <v>42004</v>
      </c>
      <c r="J1682" s="2">
        <v>42369</v>
      </c>
      <c r="K1682" s="2">
        <v>42734</v>
      </c>
      <c r="L1682" s="2">
        <v>43098</v>
      </c>
      <c r="M1682" s="2">
        <v>43465</v>
      </c>
    </row>
    <row r="1683" spans="1:16" x14ac:dyDescent="0.25">
      <c r="D1683">
        <v>9.5066000000000006</v>
      </c>
      <c r="E1683">
        <v>9.2548999999999992</v>
      </c>
      <c r="F1683">
        <v>7.4283000000000001</v>
      </c>
      <c r="G1683">
        <v>7.2275</v>
      </c>
      <c r="H1683">
        <v>10.898</v>
      </c>
      <c r="I1683">
        <v>13.4064</v>
      </c>
      <c r="J1683">
        <v>12.7677</v>
      </c>
      <c r="K1683">
        <v>12.8406</v>
      </c>
      <c r="L1683">
        <v>12.781000000000001</v>
      </c>
      <c r="M1683">
        <v>15.3574</v>
      </c>
    </row>
    <row r="1684" spans="1:16" x14ac:dyDescent="0.25">
      <c r="A1684" s="5" t="s">
        <v>842</v>
      </c>
      <c r="B1684" t="s">
        <v>1166</v>
      </c>
      <c r="C1684" t="s">
        <v>1199</v>
      </c>
      <c r="D1684" s="2">
        <f>_xll.BDH($A1684, $D$1, $B1684, $C1684, "Direction", "H", "Period", "Y","cols=12;rows=2")</f>
        <v>40178</v>
      </c>
      <c r="E1684" s="2">
        <v>40543</v>
      </c>
      <c r="F1684" s="2">
        <v>40907</v>
      </c>
      <c r="G1684" s="2">
        <v>41274</v>
      </c>
      <c r="H1684" s="2">
        <v>41639</v>
      </c>
      <c r="I1684" s="2">
        <v>42004</v>
      </c>
      <c r="J1684" s="2">
        <v>42369</v>
      </c>
      <c r="K1684" s="2">
        <v>42734</v>
      </c>
      <c r="L1684" s="2">
        <v>43098</v>
      </c>
      <c r="M1684" s="2">
        <v>43465</v>
      </c>
      <c r="N1684" s="2">
        <v>43830</v>
      </c>
      <c r="O1684" s="2">
        <v>44196</v>
      </c>
      <c r="P1684" s="2"/>
    </row>
    <row r="1685" spans="1:16" x14ac:dyDescent="0.25">
      <c r="D1685">
        <v>11.748799999999999</v>
      </c>
      <c r="E1685">
        <v>12.059100000000001</v>
      </c>
      <c r="F1685">
        <v>9.0412999999999997</v>
      </c>
      <c r="G1685">
        <v>9.7804000000000002</v>
      </c>
      <c r="H1685">
        <v>11.645799999999999</v>
      </c>
      <c r="I1685">
        <v>13.6699</v>
      </c>
      <c r="J1685">
        <v>12.2195</v>
      </c>
      <c r="K1685">
        <v>9.0422999999999991</v>
      </c>
      <c r="L1685">
        <v>9.17</v>
      </c>
      <c r="M1685">
        <v>10.9588</v>
      </c>
      <c r="N1685">
        <v>16.4512</v>
      </c>
      <c r="O1685">
        <v>13.4339</v>
      </c>
    </row>
    <row r="1686" spans="1:16" x14ac:dyDescent="0.25">
      <c r="A1686" s="5" t="s">
        <v>843</v>
      </c>
      <c r="B1686" t="s">
        <v>1166</v>
      </c>
      <c r="C1686" t="s">
        <v>1194</v>
      </c>
      <c r="D1686" s="2">
        <f>_xll.BDH($A1686, $D$1, $B1686, $C1686, "Direction", "H", "Period", "Y","cols=9;rows=2")</f>
        <v>40178</v>
      </c>
      <c r="E1686" s="2">
        <v>40543</v>
      </c>
      <c r="F1686" s="2">
        <v>40907</v>
      </c>
      <c r="G1686" s="2">
        <v>41274</v>
      </c>
      <c r="H1686" s="2">
        <v>41639</v>
      </c>
      <c r="I1686" s="2">
        <v>42004</v>
      </c>
      <c r="J1686" s="2">
        <v>42369</v>
      </c>
      <c r="K1686" s="2">
        <v>42734</v>
      </c>
      <c r="L1686" s="2">
        <v>43098</v>
      </c>
    </row>
    <row r="1687" spans="1:16" x14ac:dyDescent="0.25">
      <c r="D1687">
        <v>12.1768</v>
      </c>
      <c r="E1687">
        <v>7.8749000000000002</v>
      </c>
      <c r="F1687">
        <v>6.3209</v>
      </c>
      <c r="G1687">
        <v>7.0419999999999998</v>
      </c>
      <c r="H1687">
        <v>7.2203999999999997</v>
      </c>
      <c r="I1687">
        <v>4.1074999999999999</v>
      </c>
      <c r="J1687">
        <v>1.7122999999999999</v>
      </c>
      <c r="K1687">
        <v>9.4585000000000008</v>
      </c>
      <c r="L1687">
        <v>4.8779000000000003</v>
      </c>
    </row>
    <row r="1688" spans="1:16" x14ac:dyDescent="0.25">
      <c r="A1688" s="5" t="s">
        <v>844</v>
      </c>
      <c r="B1688" t="s">
        <v>1166</v>
      </c>
      <c r="C1688" t="s">
        <v>1199</v>
      </c>
      <c r="D1688" s="2">
        <f>_xll.BDH($A1688, $D$1, $B1688, $C1688, "Direction", "H", "Period", "Y","cols=13;rows=2")</f>
        <v>40178</v>
      </c>
      <c r="E1688" s="2">
        <v>40543</v>
      </c>
      <c r="F1688" s="2">
        <v>40907</v>
      </c>
      <c r="G1688" s="2">
        <v>41274</v>
      </c>
      <c r="H1688" s="2">
        <v>41639</v>
      </c>
      <c r="I1688" s="2">
        <v>42004</v>
      </c>
      <c r="J1688" s="2">
        <v>42369</v>
      </c>
      <c r="K1688" s="2">
        <v>42734</v>
      </c>
      <c r="L1688" s="2">
        <v>43098</v>
      </c>
      <c r="M1688" s="2">
        <v>43465</v>
      </c>
      <c r="N1688" s="2">
        <v>43830</v>
      </c>
      <c r="O1688" s="2">
        <v>44196</v>
      </c>
      <c r="P1688" s="2">
        <v>44561</v>
      </c>
    </row>
    <row r="1689" spans="1:16" x14ac:dyDescent="0.25">
      <c r="D1689">
        <v>27.0197</v>
      </c>
      <c r="E1689">
        <v>29.2121</v>
      </c>
      <c r="F1689">
        <v>9.6389999999999993</v>
      </c>
      <c r="G1689">
        <v>14.4032</v>
      </c>
      <c r="H1689">
        <v>20.878</v>
      </c>
      <c r="I1689">
        <v>14.321199999999999</v>
      </c>
      <c r="J1689">
        <v>13.6303</v>
      </c>
      <c r="K1689">
        <v>19.238499999999998</v>
      </c>
      <c r="L1689">
        <v>12.9206</v>
      </c>
      <c r="M1689">
        <v>8.3295999999999992</v>
      </c>
      <c r="N1689">
        <v>7.0496999999999996</v>
      </c>
      <c r="O1689">
        <v>6.5099</v>
      </c>
      <c r="P1689">
        <v>9.8818999999999999</v>
      </c>
    </row>
    <row r="1690" spans="1:16" x14ac:dyDescent="0.25">
      <c r="A1690" s="5" t="s">
        <v>845</v>
      </c>
      <c r="B1690" t="s">
        <v>1167</v>
      </c>
      <c r="C1690" t="s">
        <v>1199</v>
      </c>
      <c r="D1690" s="2">
        <f>_xll.BDH($A1690, $D$1, $B1690, $C1690, "Direction", "H", "Period", "Y","cols=12;rows=2")</f>
        <v>40543</v>
      </c>
      <c r="E1690" s="2">
        <v>40907</v>
      </c>
      <c r="F1690" s="2">
        <v>41274</v>
      </c>
      <c r="G1690" s="2">
        <v>41639</v>
      </c>
      <c r="H1690" s="2">
        <v>42004</v>
      </c>
      <c r="I1690" s="2">
        <v>42369</v>
      </c>
      <c r="J1690" s="2">
        <v>42734</v>
      </c>
      <c r="K1690" s="2">
        <v>43098</v>
      </c>
      <c r="L1690" s="2">
        <v>43465</v>
      </c>
      <c r="M1690" s="2">
        <v>43830</v>
      </c>
      <c r="N1690" s="2">
        <v>44196</v>
      </c>
      <c r="O1690" s="2">
        <v>44561</v>
      </c>
    </row>
    <row r="1691" spans="1:16" x14ac:dyDescent="0.25">
      <c r="D1691">
        <v>23.7437</v>
      </c>
      <c r="E1691">
        <v>10.958</v>
      </c>
      <c r="F1691">
        <v>15.9497</v>
      </c>
      <c r="G1691">
        <v>13.3888</v>
      </c>
      <c r="H1691">
        <v>13.3733</v>
      </c>
      <c r="I1691">
        <v>12.0791</v>
      </c>
      <c r="J1691">
        <v>9.7424999999999997</v>
      </c>
      <c r="K1691">
        <v>8.548</v>
      </c>
      <c r="L1691">
        <v>10.906499999999999</v>
      </c>
      <c r="M1691">
        <v>15.9823</v>
      </c>
      <c r="N1691">
        <v>12.1525</v>
      </c>
      <c r="O1691">
        <v>16.796199999999999</v>
      </c>
    </row>
    <row r="1692" spans="1:16" x14ac:dyDescent="0.25">
      <c r="A1692" s="5" t="s">
        <v>846</v>
      </c>
      <c r="B1692" t="s">
        <v>1167</v>
      </c>
      <c r="C1692" t="s">
        <v>1184</v>
      </c>
      <c r="D1692" s="2">
        <f>_xll.BDH($A1692, $D$1, $B1692, $C1692, "Direction", "H", "Period", "Y","cols=4;rows=2")</f>
        <v>40543</v>
      </c>
      <c r="E1692" s="2">
        <v>40907</v>
      </c>
      <c r="F1692" s="2">
        <v>41274</v>
      </c>
      <c r="G1692" s="2">
        <v>41639</v>
      </c>
    </row>
    <row r="1693" spans="1:16" x14ac:dyDescent="0.25">
      <c r="D1693">
        <v>13.584099999999999</v>
      </c>
      <c r="E1693">
        <v>7.6551999999999998</v>
      </c>
      <c r="F1693">
        <v>8.4196000000000009</v>
      </c>
      <c r="G1693">
        <v>9.2406000000000006</v>
      </c>
    </row>
    <row r="1694" spans="1:16" x14ac:dyDescent="0.25">
      <c r="A1694" s="5" t="s">
        <v>847</v>
      </c>
      <c r="B1694" t="s">
        <v>1167</v>
      </c>
      <c r="C1694" t="s">
        <v>1199</v>
      </c>
      <c r="D1694" s="2">
        <f>_xll.BDH($A1694, $D$1, $B1694, $C1694, "Direction", "H", "Period", "Y","cols=12;rows=2")</f>
        <v>40543</v>
      </c>
      <c r="E1694" s="2">
        <v>40907</v>
      </c>
      <c r="F1694" s="2">
        <v>41274</v>
      </c>
      <c r="G1694" s="2">
        <v>41639</v>
      </c>
      <c r="H1694" s="2">
        <v>42004</v>
      </c>
      <c r="I1694" s="2">
        <v>42369</v>
      </c>
      <c r="J1694" s="2">
        <v>42734</v>
      </c>
      <c r="K1694" s="2">
        <v>43098</v>
      </c>
      <c r="L1694" s="2">
        <v>43465</v>
      </c>
      <c r="M1694" s="2">
        <v>43830</v>
      </c>
      <c r="N1694" s="2">
        <v>44196</v>
      </c>
      <c r="O1694" s="2">
        <v>44561</v>
      </c>
    </row>
    <row r="1695" spans="1:16" x14ac:dyDescent="0.25">
      <c r="D1695">
        <v>17.415099999999999</v>
      </c>
      <c r="E1695">
        <v>21.008299999999998</v>
      </c>
      <c r="F1695">
        <v>54.668100000000003</v>
      </c>
      <c r="G1695">
        <v>15.188700000000001</v>
      </c>
      <c r="H1695">
        <v>20.064</v>
      </c>
      <c r="I1695">
        <v>6.0693000000000001</v>
      </c>
      <c r="J1695">
        <v>14.065300000000001</v>
      </c>
      <c r="K1695">
        <v>16.418800000000001</v>
      </c>
      <c r="L1695">
        <v>12.832599999999999</v>
      </c>
      <c r="M1695">
        <v>11.265499999999999</v>
      </c>
      <c r="N1695">
        <v>9.1240000000000006</v>
      </c>
      <c r="O1695">
        <v>27.725200000000001</v>
      </c>
    </row>
    <row r="1696" spans="1:16" x14ac:dyDescent="0.25">
      <c r="A1696" s="5" t="s">
        <v>848</v>
      </c>
      <c r="B1696" t="s">
        <v>1167</v>
      </c>
      <c r="C1696" t="s">
        <v>1199</v>
      </c>
      <c r="D1696" s="2">
        <f>_xll.BDH($A1696, $D$1, $B1696, $C1696, "Direction", "H", "Period", "Y","cols=12;rows=2")</f>
        <v>40543</v>
      </c>
      <c r="E1696" s="2">
        <v>40907</v>
      </c>
      <c r="F1696" s="2">
        <v>41274</v>
      </c>
      <c r="G1696" s="2">
        <v>41639</v>
      </c>
      <c r="H1696" s="2">
        <v>42004</v>
      </c>
      <c r="I1696" s="2">
        <v>42369</v>
      </c>
      <c r="J1696" s="2">
        <v>42734</v>
      </c>
      <c r="K1696" s="2">
        <v>43098</v>
      </c>
      <c r="L1696" s="2">
        <v>43465</v>
      </c>
      <c r="M1696" s="2">
        <v>43830</v>
      </c>
      <c r="N1696" s="2">
        <v>44196</v>
      </c>
      <c r="O1696" s="2">
        <v>44561</v>
      </c>
    </row>
    <row r="1697" spans="1:15" x14ac:dyDescent="0.25">
      <c r="D1697">
        <v>16.6736</v>
      </c>
      <c r="E1697">
        <v>16.106300000000001</v>
      </c>
      <c r="F1697">
        <v>16.8065</v>
      </c>
      <c r="G1697">
        <v>15.0077</v>
      </c>
      <c r="H1697">
        <v>20.353200000000001</v>
      </c>
      <c r="I1697">
        <v>17.135000000000002</v>
      </c>
      <c r="J1697">
        <v>14.629899999999999</v>
      </c>
      <c r="K1697">
        <v>16.329000000000001</v>
      </c>
      <c r="L1697">
        <v>16.372399999999999</v>
      </c>
      <c r="M1697">
        <v>21.395600000000002</v>
      </c>
      <c r="N1697">
        <v>19.671199999999999</v>
      </c>
      <c r="O1697">
        <v>28.581099999999999</v>
      </c>
    </row>
    <row r="1698" spans="1:15" x14ac:dyDescent="0.25">
      <c r="A1698" s="5" t="s">
        <v>849</v>
      </c>
      <c r="B1698" t="s">
        <v>1167</v>
      </c>
      <c r="C1698" t="s">
        <v>1202</v>
      </c>
      <c r="D1698" s="2">
        <f>_xll.BDH($A1698, $D$1, $B1698, $C1698, "Direction", "H", "Period", "Y","cols=12;rows=2")</f>
        <v>40543</v>
      </c>
      <c r="E1698" s="2">
        <v>40907</v>
      </c>
      <c r="F1698" s="2">
        <v>41274</v>
      </c>
      <c r="G1698" s="2">
        <v>41639</v>
      </c>
      <c r="H1698" s="2">
        <v>42004</v>
      </c>
      <c r="I1698" s="2">
        <v>42369</v>
      </c>
      <c r="J1698" s="2">
        <v>42734</v>
      </c>
      <c r="K1698" s="2">
        <v>43098</v>
      </c>
      <c r="L1698" s="2">
        <v>43465</v>
      </c>
      <c r="M1698" s="2">
        <v>43830</v>
      </c>
      <c r="N1698" s="2">
        <v>44196</v>
      </c>
      <c r="O1698" s="2">
        <v>44561</v>
      </c>
    </row>
    <row r="1699" spans="1:15" x14ac:dyDescent="0.25">
      <c r="D1699">
        <v>18.198499999999999</v>
      </c>
      <c r="E1699">
        <v>16.2743</v>
      </c>
      <c r="F1699">
        <v>11.8474</v>
      </c>
      <c r="G1699">
        <v>12.079000000000001</v>
      </c>
      <c r="H1699">
        <v>20.156700000000001</v>
      </c>
      <c r="I1699">
        <v>13.331</v>
      </c>
      <c r="J1699">
        <v>15.5215</v>
      </c>
      <c r="K1699">
        <v>20.788799999999998</v>
      </c>
      <c r="L1699">
        <v>16.037299999999998</v>
      </c>
      <c r="M1699">
        <v>18.9817</v>
      </c>
      <c r="N1699">
        <v>18.4725</v>
      </c>
      <c r="O1699">
        <v>24.166399999999999</v>
      </c>
    </row>
    <row r="1700" spans="1:15" x14ac:dyDescent="0.25">
      <c r="A1700" s="5" t="s">
        <v>850</v>
      </c>
      <c r="B1700" t="s">
        <v>1167</v>
      </c>
      <c r="C1700" t="s">
        <v>1192</v>
      </c>
      <c r="D1700" s="2">
        <f>_xll.BDH($A1700, $D$1, $B1700, $C1700, "Direction", "H", "Period", "Y","cols=6;rows=2")</f>
        <v>40543</v>
      </c>
      <c r="E1700" s="2">
        <v>40907</v>
      </c>
      <c r="F1700" s="2">
        <v>41274</v>
      </c>
      <c r="G1700" s="2">
        <v>41639</v>
      </c>
      <c r="H1700" s="2">
        <v>42004</v>
      </c>
      <c r="I1700" s="2">
        <v>42369</v>
      </c>
    </row>
    <row r="1701" spans="1:15" x14ac:dyDescent="0.25">
      <c r="D1701">
        <v>1.6213</v>
      </c>
      <c r="E1701">
        <v>1.32</v>
      </c>
      <c r="F1701">
        <v>0.73370000000000002</v>
      </c>
      <c r="G1701">
        <v>0.83389999999999997</v>
      </c>
      <c r="H1701">
        <v>0.90339999999999998</v>
      </c>
      <c r="I1701">
        <v>0.62039999999999995</v>
      </c>
    </row>
    <row r="1702" spans="1:15" x14ac:dyDescent="0.25">
      <c r="A1702" s="5" t="s">
        <v>851</v>
      </c>
      <c r="B1702" t="s">
        <v>1167</v>
      </c>
      <c r="C1702" t="s">
        <v>1193</v>
      </c>
      <c r="D1702" s="2">
        <f>_xll.BDH($A1702, $D$1, $B1702, $C1702, "Direction", "H", "Period", "Y","cols=7;rows=2")</f>
        <v>40543</v>
      </c>
      <c r="E1702" s="2">
        <v>40907</v>
      </c>
      <c r="F1702" s="2">
        <v>41274</v>
      </c>
      <c r="G1702" s="2">
        <v>41639</v>
      </c>
      <c r="H1702" s="2">
        <v>42004</v>
      </c>
      <c r="I1702" s="2">
        <v>42369</v>
      </c>
      <c r="J1702" s="2">
        <v>42734</v>
      </c>
    </row>
    <row r="1703" spans="1:15" x14ac:dyDescent="0.25">
      <c r="D1703">
        <v>4.4821</v>
      </c>
      <c r="E1703">
        <v>3.6848000000000001</v>
      </c>
      <c r="F1703">
        <v>5.4145000000000003</v>
      </c>
      <c r="G1703">
        <v>6.7737999999999996</v>
      </c>
      <c r="H1703">
        <v>6.6882000000000001</v>
      </c>
      <c r="I1703">
        <v>8.0207999999999995</v>
      </c>
      <c r="J1703">
        <v>9.0566999999999993</v>
      </c>
    </row>
    <row r="1704" spans="1:15" x14ac:dyDescent="0.25">
      <c r="A1704" s="5" t="s">
        <v>852</v>
      </c>
      <c r="B1704" t="s">
        <v>1167</v>
      </c>
      <c r="C1704" t="s">
        <v>1184</v>
      </c>
      <c r="D1704" s="2">
        <f>_xll.BDH($A1704, $D$1, $B1704, $C1704, "Direction", "H", "Period", "Y","cols=4;rows=2")</f>
        <v>40543</v>
      </c>
      <c r="E1704" s="2">
        <v>40907</v>
      </c>
      <c r="F1704" s="2">
        <v>41274</v>
      </c>
      <c r="G1704" s="2">
        <v>41639</v>
      </c>
    </row>
    <row r="1705" spans="1:15" x14ac:dyDescent="0.25">
      <c r="D1705">
        <v>6.7660999999999998</v>
      </c>
      <c r="E1705">
        <v>4.3140999999999998</v>
      </c>
      <c r="F1705">
        <v>3.6680000000000001</v>
      </c>
      <c r="G1705">
        <v>11.2171</v>
      </c>
    </row>
    <row r="1706" spans="1:15" x14ac:dyDescent="0.25">
      <c r="A1706" s="5" t="s">
        <v>853</v>
      </c>
      <c r="B1706" t="s">
        <v>1167</v>
      </c>
      <c r="C1706" t="s">
        <v>1192</v>
      </c>
      <c r="D1706" s="2">
        <f>_xll.BDH($A1706, $D$1, $B1706, $C1706, "Direction", "H", "Period", "Y","cols=6;rows=2")</f>
        <v>40543</v>
      </c>
      <c r="E1706" s="2">
        <v>40907</v>
      </c>
      <c r="F1706" s="2">
        <v>41274</v>
      </c>
      <c r="G1706" s="2">
        <v>41639</v>
      </c>
      <c r="H1706" s="2">
        <v>42004</v>
      </c>
      <c r="I1706" s="2">
        <v>42369</v>
      </c>
    </row>
    <row r="1707" spans="1:15" x14ac:dyDescent="0.25">
      <c r="D1707">
        <v>8.2728999999999999</v>
      </c>
      <c r="E1707">
        <v>4.9634</v>
      </c>
      <c r="F1707">
        <v>4.423</v>
      </c>
      <c r="G1707">
        <v>4.4257</v>
      </c>
      <c r="H1707">
        <v>2.3201000000000001</v>
      </c>
      <c r="I1707">
        <v>0.81520000000000004</v>
      </c>
    </row>
    <row r="1708" spans="1:15" x14ac:dyDescent="0.25">
      <c r="A1708" s="5" t="s">
        <v>854</v>
      </c>
      <c r="B1708" t="s">
        <v>1167</v>
      </c>
      <c r="C1708" t="s">
        <v>1199</v>
      </c>
      <c r="D1708" s="2">
        <f>_xll.BDH($A1708, $D$1, $B1708, $C1708, "Direction", "H", "Period", "Y","cols=12;rows=2")</f>
        <v>40543</v>
      </c>
      <c r="E1708" s="2">
        <v>40907</v>
      </c>
      <c r="F1708" s="2">
        <v>41274</v>
      </c>
      <c r="G1708" s="2">
        <v>41639</v>
      </c>
      <c r="H1708" s="2">
        <v>42004</v>
      </c>
      <c r="I1708" s="2">
        <v>42369</v>
      </c>
      <c r="J1708" s="2">
        <v>42734</v>
      </c>
      <c r="K1708" s="2">
        <v>43098</v>
      </c>
      <c r="L1708" s="2">
        <v>43465</v>
      </c>
      <c r="M1708" s="2">
        <v>43830</v>
      </c>
      <c r="N1708" s="2">
        <v>44196</v>
      </c>
      <c r="O1708" s="2">
        <v>44561</v>
      </c>
    </row>
    <row r="1709" spans="1:15" x14ac:dyDescent="0.25">
      <c r="D1709">
        <v>5.1497999999999999</v>
      </c>
      <c r="E1709">
        <v>6.5945</v>
      </c>
      <c r="F1709">
        <v>9.3292000000000002</v>
      </c>
      <c r="G1709">
        <v>8.0347000000000008</v>
      </c>
      <c r="H1709">
        <v>10.242100000000001</v>
      </c>
      <c r="I1709">
        <v>11.3035</v>
      </c>
      <c r="J1709">
        <v>7.9447000000000001</v>
      </c>
      <c r="K1709">
        <v>10.046099999999999</v>
      </c>
      <c r="L1709">
        <v>11.276300000000001</v>
      </c>
      <c r="M1709">
        <v>13.606299999999999</v>
      </c>
      <c r="N1709">
        <v>17.421399999999998</v>
      </c>
      <c r="O1709">
        <v>15.945499999999999</v>
      </c>
    </row>
    <row r="1710" spans="1:15" x14ac:dyDescent="0.25">
      <c r="A1710" s="5" t="s">
        <v>855</v>
      </c>
      <c r="B1710" t="s">
        <v>1167</v>
      </c>
      <c r="C1710" t="s">
        <v>1192</v>
      </c>
      <c r="D1710" s="2">
        <f>_xll.BDH($A1710, $D$1, $B1710, $C1710, "Direction", "H", "Period", "Y","cols=6;rows=2")</f>
        <v>40543</v>
      </c>
      <c r="E1710" s="2">
        <v>40907</v>
      </c>
      <c r="F1710" s="2">
        <v>41274</v>
      </c>
      <c r="G1710" s="2">
        <v>41639</v>
      </c>
      <c r="H1710" s="2">
        <v>42004</v>
      </c>
      <c r="I1710" s="2">
        <v>42369</v>
      </c>
    </row>
    <row r="1711" spans="1:15" x14ac:dyDescent="0.25">
      <c r="D1711">
        <v>8.7309000000000001</v>
      </c>
      <c r="E1711">
        <v>17.5274</v>
      </c>
      <c r="F1711">
        <v>9.7758000000000003</v>
      </c>
      <c r="G1711">
        <v>14.345599999999999</v>
      </c>
      <c r="H1711">
        <v>18.165800000000001</v>
      </c>
      <c r="I1711">
        <v>18.340299999999999</v>
      </c>
    </row>
    <row r="1712" spans="1:15" x14ac:dyDescent="0.25">
      <c r="A1712" s="5" t="s">
        <v>856</v>
      </c>
      <c r="B1712" t="s">
        <v>1167</v>
      </c>
      <c r="C1712" t="s">
        <v>1202</v>
      </c>
      <c r="D1712" s="2">
        <f>_xll.BDH($A1712, $D$1, $B1712, $C1712, "Direction", "H", "Period", "Y","cols=12;rows=2")</f>
        <v>40543</v>
      </c>
      <c r="E1712" s="2">
        <v>40907</v>
      </c>
      <c r="F1712" s="2">
        <v>41274</v>
      </c>
      <c r="G1712" s="2">
        <v>41639</v>
      </c>
      <c r="H1712" s="2">
        <v>42004</v>
      </c>
      <c r="I1712" s="2">
        <v>42369</v>
      </c>
      <c r="J1712" s="2">
        <v>42734</v>
      </c>
      <c r="K1712" s="2">
        <v>43098</v>
      </c>
      <c r="L1712" s="2">
        <v>43465</v>
      </c>
      <c r="M1712" s="2">
        <v>43830</v>
      </c>
      <c r="N1712" s="2">
        <v>44196</v>
      </c>
      <c r="O1712" s="2">
        <v>44561</v>
      </c>
    </row>
    <row r="1713" spans="1:15" x14ac:dyDescent="0.25">
      <c r="D1713">
        <v>41.151200000000003</v>
      </c>
      <c r="E1713">
        <v>56.871899999999997</v>
      </c>
      <c r="F1713">
        <v>55.187100000000001</v>
      </c>
      <c r="G1713">
        <v>11.6372</v>
      </c>
      <c r="H1713">
        <v>9.2026000000000003</v>
      </c>
      <c r="I1713">
        <v>3.5411000000000001</v>
      </c>
      <c r="J1713">
        <v>6.3916000000000004</v>
      </c>
      <c r="K1713">
        <v>51.595799999999997</v>
      </c>
      <c r="L1713">
        <v>32.414200000000001</v>
      </c>
      <c r="M1713">
        <v>8.4219000000000008</v>
      </c>
      <c r="N1713">
        <v>4.7769000000000004</v>
      </c>
      <c r="O1713">
        <v>3.4135</v>
      </c>
    </row>
    <row r="1714" spans="1:15" x14ac:dyDescent="0.25">
      <c r="A1714" s="5" t="s">
        <v>857</v>
      </c>
      <c r="B1714" t="s">
        <v>1167</v>
      </c>
      <c r="C1714" t="s">
        <v>1199</v>
      </c>
      <c r="D1714" s="2">
        <f>_xll.BDH($A1714, $D$1, $B1714, $C1714, "Direction", "H", "Period", "Y","cols=12;rows=2")</f>
        <v>40543</v>
      </c>
      <c r="E1714" s="2">
        <v>40907</v>
      </c>
      <c r="F1714" s="2">
        <v>41274</v>
      </c>
      <c r="G1714" s="2">
        <v>41639</v>
      </c>
      <c r="H1714" s="2">
        <v>42004</v>
      </c>
      <c r="I1714" s="2">
        <v>42369</v>
      </c>
      <c r="J1714" s="2">
        <v>42734</v>
      </c>
      <c r="K1714" s="2">
        <v>43098</v>
      </c>
      <c r="L1714" s="2">
        <v>43465</v>
      </c>
      <c r="M1714" s="2">
        <v>43830</v>
      </c>
      <c r="N1714" s="2">
        <v>44196</v>
      </c>
      <c r="O1714" s="2">
        <v>44561</v>
      </c>
    </row>
    <row r="1715" spans="1:15" x14ac:dyDescent="0.25">
      <c r="D1715">
        <v>11.905099999999999</v>
      </c>
      <c r="E1715">
        <v>9.6217000000000006</v>
      </c>
      <c r="F1715">
        <v>8.6580999999999992</v>
      </c>
      <c r="G1715">
        <v>15.484999999999999</v>
      </c>
      <c r="H1715">
        <v>16.8703</v>
      </c>
      <c r="I1715">
        <v>18.828199999999999</v>
      </c>
      <c r="J1715">
        <v>17.59</v>
      </c>
      <c r="K1715">
        <v>15.152900000000001</v>
      </c>
      <c r="L1715">
        <v>16.2255</v>
      </c>
      <c r="M1715">
        <v>19.748200000000001</v>
      </c>
      <c r="N1715">
        <v>11.777200000000001</v>
      </c>
      <c r="O1715">
        <v>15.1861</v>
      </c>
    </row>
    <row r="1716" spans="1:15" x14ac:dyDescent="0.25">
      <c r="A1716" s="5" t="s">
        <v>858</v>
      </c>
      <c r="B1716" t="s">
        <v>1167</v>
      </c>
      <c r="C1716" t="s">
        <v>1199</v>
      </c>
      <c r="D1716" s="2">
        <f>_xll.BDH($A1716, $D$1, $B1716, $C1716, "Direction", "H", "Period", "Y","cols=12;rows=2")</f>
        <v>40543</v>
      </c>
      <c r="E1716" s="2">
        <v>40907</v>
      </c>
      <c r="F1716" s="2">
        <v>41274</v>
      </c>
      <c r="G1716" s="2">
        <v>41639</v>
      </c>
      <c r="H1716" s="2">
        <v>42004</v>
      </c>
      <c r="I1716" s="2">
        <v>42369</v>
      </c>
      <c r="J1716" s="2">
        <v>42734</v>
      </c>
      <c r="K1716" s="2">
        <v>43098</v>
      </c>
      <c r="L1716" s="2">
        <v>43465</v>
      </c>
      <c r="M1716" s="2">
        <v>43830</v>
      </c>
      <c r="N1716" s="2">
        <v>44196</v>
      </c>
      <c r="O1716" s="2">
        <v>44561</v>
      </c>
    </row>
    <row r="1717" spans="1:15" x14ac:dyDescent="0.25">
      <c r="D1717">
        <v>14.4191</v>
      </c>
      <c r="E1717">
        <v>13.8559</v>
      </c>
      <c r="F1717">
        <v>16.068100000000001</v>
      </c>
      <c r="G1717">
        <v>17.128299999999999</v>
      </c>
      <c r="H1717">
        <v>18.587700000000002</v>
      </c>
      <c r="I1717">
        <v>20.559200000000001</v>
      </c>
      <c r="J1717">
        <v>19.241199999999999</v>
      </c>
      <c r="K1717">
        <v>21.435300000000002</v>
      </c>
      <c r="L1717">
        <v>19.232800000000001</v>
      </c>
      <c r="M1717">
        <v>25.177499999999998</v>
      </c>
      <c r="N1717">
        <v>29.566600000000001</v>
      </c>
      <c r="O1717">
        <v>25.743300000000001</v>
      </c>
    </row>
    <row r="1718" spans="1:15" x14ac:dyDescent="0.25">
      <c r="A1718" s="5" t="s">
        <v>859</v>
      </c>
      <c r="B1718" t="s">
        <v>1167</v>
      </c>
      <c r="C1718" t="s">
        <v>1199</v>
      </c>
      <c r="D1718" s="2">
        <f>_xll.BDH($A1718, $D$1, $B1718, $C1718, "Direction", "H", "Period", "Y","cols=12;rows=2")</f>
        <v>40543</v>
      </c>
      <c r="E1718" s="2">
        <v>40907</v>
      </c>
      <c r="F1718" s="2">
        <v>41274</v>
      </c>
      <c r="G1718" s="2">
        <v>41639</v>
      </c>
      <c r="H1718" s="2">
        <v>42004</v>
      </c>
      <c r="I1718" s="2">
        <v>42369</v>
      </c>
      <c r="J1718" s="2">
        <v>42734</v>
      </c>
      <c r="K1718" s="2">
        <v>43098</v>
      </c>
      <c r="L1718" s="2">
        <v>43465</v>
      </c>
      <c r="M1718" s="2">
        <v>43830</v>
      </c>
      <c r="N1718" s="2">
        <v>44196</v>
      </c>
      <c r="O1718" s="2">
        <v>44561</v>
      </c>
    </row>
    <row r="1719" spans="1:15" x14ac:dyDescent="0.25">
      <c r="D1719">
        <v>14.0801</v>
      </c>
      <c r="E1719">
        <v>15.908300000000001</v>
      </c>
      <c r="F1719">
        <v>15.880800000000001</v>
      </c>
      <c r="G1719">
        <v>18.719200000000001</v>
      </c>
      <c r="H1719">
        <v>18.402699999999999</v>
      </c>
      <c r="I1719">
        <v>21.051400000000001</v>
      </c>
      <c r="J1719">
        <v>17.715599999999998</v>
      </c>
      <c r="K1719">
        <v>18.597000000000001</v>
      </c>
      <c r="L1719">
        <v>18.2424</v>
      </c>
      <c r="M1719">
        <v>26.1267</v>
      </c>
      <c r="N1719">
        <v>22.230499999999999</v>
      </c>
      <c r="O1719">
        <v>26.360800000000001</v>
      </c>
    </row>
    <row r="1720" spans="1:15" x14ac:dyDescent="0.25">
      <c r="A1720" s="5" t="s">
        <v>860</v>
      </c>
      <c r="B1720" t="s">
        <v>1167</v>
      </c>
      <c r="C1720" t="s">
        <v>1199</v>
      </c>
      <c r="D1720" s="2">
        <f>_xll.BDH($A1720, $D$1, $B1720, $C1720, "Direction", "H", "Period", "Y","cols=12;rows=2")</f>
        <v>40543</v>
      </c>
      <c r="E1720" s="2">
        <v>40907</v>
      </c>
      <c r="F1720" s="2">
        <v>41274</v>
      </c>
      <c r="G1720" s="2">
        <v>41639</v>
      </c>
      <c r="H1720" s="2">
        <v>42004</v>
      </c>
      <c r="I1720" s="2">
        <v>42369</v>
      </c>
      <c r="J1720" s="2">
        <v>42734</v>
      </c>
      <c r="K1720" s="2">
        <v>43098</v>
      </c>
      <c r="L1720" s="2">
        <v>43465</v>
      </c>
      <c r="M1720" s="2">
        <v>43830</v>
      </c>
      <c r="N1720" s="2">
        <v>44196</v>
      </c>
      <c r="O1720" s="2">
        <v>44561</v>
      </c>
    </row>
    <row r="1721" spans="1:15" x14ac:dyDescent="0.25">
      <c r="D1721">
        <v>8.0810999999999993</v>
      </c>
      <c r="E1721">
        <v>9.7477</v>
      </c>
      <c r="F1721">
        <v>12.4566</v>
      </c>
      <c r="G1721">
        <v>11.420999999999999</v>
      </c>
      <c r="H1721">
        <v>15.9625</v>
      </c>
      <c r="I1721">
        <v>10.507899999999999</v>
      </c>
      <c r="J1721">
        <v>14.7011</v>
      </c>
      <c r="K1721">
        <v>13.915100000000001</v>
      </c>
      <c r="L1721">
        <v>9.9047999999999998</v>
      </c>
      <c r="M1721">
        <v>9.4612999999999996</v>
      </c>
      <c r="N1721">
        <v>8.6018000000000008</v>
      </c>
      <c r="O1721">
        <v>19.959499999999998</v>
      </c>
    </row>
    <row r="1722" spans="1:15" x14ac:dyDescent="0.25">
      <c r="A1722" s="5" t="s">
        <v>861</v>
      </c>
      <c r="B1722" t="s">
        <v>1167</v>
      </c>
      <c r="C1722" t="s">
        <v>1201</v>
      </c>
      <c r="D1722" s="2">
        <f>_xll.BDH($A1722, $D$1, $B1722, $C1722, "Direction", "H", "Period", "Y","cols=10;rows=2")</f>
        <v>40543</v>
      </c>
      <c r="E1722" s="2">
        <v>40907</v>
      </c>
      <c r="F1722" s="2">
        <v>41274</v>
      </c>
      <c r="G1722" s="2">
        <v>41639</v>
      </c>
      <c r="H1722" s="2">
        <v>42004</v>
      </c>
      <c r="I1722" s="2">
        <v>42369</v>
      </c>
      <c r="J1722" s="2">
        <v>42734</v>
      </c>
      <c r="K1722" s="2">
        <v>43098</v>
      </c>
      <c r="L1722" s="2">
        <v>43465</v>
      </c>
      <c r="M1722" s="2">
        <v>43830</v>
      </c>
    </row>
    <row r="1723" spans="1:15" x14ac:dyDescent="0.25">
      <c r="D1723">
        <v>33.595100000000002</v>
      </c>
      <c r="E1723">
        <v>27.0242</v>
      </c>
      <c r="F1723">
        <v>26.102900000000002</v>
      </c>
      <c r="G1723">
        <v>23.262499999999999</v>
      </c>
      <c r="H1723">
        <v>24.290700000000001</v>
      </c>
      <c r="I1723">
        <v>24.580500000000001</v>
      </c>
      <c r="J1723">
        <v>17.305399999999999</v>
      </c>
      <c r="K1723">
        <v>27.5291</v>
      </c>
      <c r="L1723">
        <v>33.705300000000001</v>
      </c>
      <c r="M1723">
        <v>32.763300000000001</v>
      </c>
    </row>
    <row r="1724" spans="1:15" x14ac:dyDescent="0.25">
      <c r="A1724" s="5" t="s">
        <v>862</v>
      </c>
      <c r="B1724" t="s">
        <v>1167</v>
      </c>
      <c r="C1724" t="s">
        <v>1199</v>
      </c>
      <c r="D1724" s="2">
        <f>_xll.BDH($A1724, $D$1, $B1724, $C1724, "Direction", "H", "Period", "Y","cols=12;rows=2")</f>
        <v>40543</v>
      </c>
      <c r="E1724" s="2">
        <v>40907</v>
      </c>
      <c r="F1724" s="2">
        <v>41274</v>
      </c>
      <c r="G1724" s="2">
        <v>41639</v>
      </c>
      <c r="H1724" s="2">
        <v>42004</v>
      </c>
      <c r="I1724" s="2">
        <v>42369</v>
      </c>
      <c r="J1724" s="2">
        <v>42734</v>
      </c>
      <c r="K1724" s="2">
        <v>43098</v>
      </c>
      <c r="L1724" s="2">
        <v>43465</v>
      </c>
      <c r="M1724" s="2">
        <v>43830</v>
      </c>
      <c r="N1724" s="2">
        <v>44196</v>
      </c>
      <c r="O1724" s="2">
        <v>44561</v>
      </c>
    </row>
    <row r="1725" spans="1:15" x14ac:dyDescent="0.25">
      <c r="D1725">
        <v>16.079899999999999</v>
      </c>
      <c r="E1725">
        <v>14.2654</v>
      </c>
      <c r="F1725">
        <v>16.6738</v>
      </c>
      <c r="G1725">
        <v>12.287599999999999</v>
      </c>
      <c r="H1725">
        <v>14.720499999999999</v>
      </c>
      <c r="I1725">
        <v>13.324999999999999</v>
      </c>
      <c r="J1725">
        <v>15.908200000000001</v>
      </c>
      <c r="K1725">
        <v>14.924300000000001</v>
      </c>
      <c r="L1725">
        <v>15.1097</v>
      </c>
      <c r="M1725">
        <v>14.6973</v>
      </c>
      <c r="N1725">
        <v>12.625999999999999</v>
      </c>
      <c r="O1725">
        <v>19.069900000000001</v>
      </c>
    </row>
    <row r="1726" spans="1:15" x14ac:dyDescent="0.25">
      <c r="A1726" s="5" t="s">
        <v>863</v>
      </c>
      <c r="B1726" t="s">
        <v>1167</v>
      </c>
      <c r="C1726" t="s">
        <v>1193</v>
      </c>
      <c r="D1726" s="2">
        <f>_xll.BDH($A1726, $D$1, $B1726, $C1726, "Direction", "H", "Period", "Y","cols=7;rows=2")</f>
        <v>40543</v>
      </c>
      <c r="E1726" s="2">
        <v>40907</v>
      </c>
      <c r="F1726" s="2">
        <v>41274</v>
      </c>
      <c r="G1726" s="2">
        <v>41639</v>
      </c>
      <c r="H1726" s="2">
        <v>42004</v>
      </c>
      <c r="I1726" s="2">
        <v>42369</v>
      </c>
      <c r="J1726" s="2">
        <v>42734</v>
      </c>
    </row>
    <row r="1727" spans="1:15" x14ac:dyDescent="0.25">
      <c r="D1727">
        <v>8.5489999999999995</v>
      </c>
      <c r="E1727">
        <v>23.6783</v>
      </c>
      <c r="F1727">
        <v>13.8062</v>
      </c>
      <c r="G1727">
        <v>15.580399999999999</v>
      </c>
      <c r="H1727">
        <v>11.384600000000001</v>
      </c>
      <c r="I1727">
        <v>14.3903</v>
      </c>
      <c r="J1727">
        <v>14.1083</v>
      </c>
    </row>
    <row r="1728" spans="1:15" x14ac:dyDescent="0.25">
      <c r="A1728" s="5" t="s">
        <v>864</v>
      </c>
      <c r="B1728" t="s">
        <v>1167</v>
      </c>
      <c r="C1728" t="s">
        <v>1194</v>
      </c>
      <c r="D1728" s="2">
        <f>_xll.BDH($A1728, $D$1, $B1728, $C1728, "Direction", "H", "Period", "Y","cols=8;rows=2")</f>
        <v>40543</v>
      </c>
      <c r="E1728" s="2">
        <v>40907</v>
      </c>
      <c r="F1728" s="2">
        <v>41274</v>
      </c>
      <c r="G1728" s="2">
        <v>41639</v>
      </c>
      <c r="H1728" s="2">
        <v>42004</v>
      </c>
      <c r="I1728" s="2">
        <v>42369</v>
      </c>
      <c r="J1728" s="2">
        <v>42734</v>
      </c>
      <c r="K1728" s="2">
        <v>43098</v>
      </c>
    </row>
    <row r="1729" spans="1:16" x14ac:dyDescent="0.25">
      <c r="D1729">
        <v>15.659599999999999</v>
      </c>
      <c r="E1729">
        <v>3.9540000000000002</v>
      </c>
      <c r="F1729">
        <v>3.5190000000000001</v>
      </c>
      <c r="G1729">
        <v>5.98</v>
      </c>
      <c r="H1729">
        <v>6.0659999999999998</v>
      </c>
      <c r="I1729">
        <v>9.1122999999999994</v>
      </c>
      <c r="J1729">
        <v>15.9658</v>
      </c>
      <c r="K1729">
        <v>33.593299999999999</v>
      </c>
    </row>
    <row r="1730" spans="1:16" x14ac:dyDescent="0.25">
      <c r="A1730" s="5" t="s">
        <v>865</v>
      </c>
      <c r="B1730" t="s">
        <v>1167</v>
      </c>
      <c r="C1730" t="s">
        <v>1188</v>
      </c>
      <c r="D1730" s="2">
        <f>_xll.BDH($A1730, $D$1, $B1730, $C1730, "Direction", "H", "Period", "Y","cols=3;rows=2")</f>
        <v>40543</v>
      </c>
      <c r="E1730" s="2">
        <v>40907</v>
      </c>
      <c r="F1730" s="2">
        <v>41274</v>
      </c>
    </row>
    <row r="1731" spans="1:16" x14ac:dyDescent="0.25">
      <c r="D1731">
        <v>3.98</v>
      </c>
      <c r="E1731">
        <v>4.3198999999999996</v>
      </c>
      <c r="F1731">
        <v>4.3813000000000004</v>
      </c>
    </row>
    <row r="1732" spans="1:16" x14ac:dyDescent="0.25">
      <c r="A1732" s="5" t="s">
        <v>866</v>
      </c>
      <c r="B1732" t="s">
        <v>1167</v>
      </c>
      <c r="C1732" t="s">
        <v>1195</v>
      </c>
      <c r="D1732" s="2">
        <f>_xll.BDH($A1732, $D$1, $B1732, $C1732, "Direction", "H", "Period", "Y","cols=5;rows=2")</f>
        <v>40543</v>
      </c>
      <c r="E1732" s="2">
        <v>40907</v>
      </c>
      <c r="F1732" s="2">
        <v>41274</v>
      </c>
      <c r="G1732" s="2">
        <v>41639</v>
      </c>
      <c r="H1732" s="2">
        <v>42004</v>
      </c>
    </row>
    <row r="1733" spans="1:16" x14ac:dyDescent="0.25">
      <c r="D1733">
        <v>7.9961000000000002</v>
      </c>
      <c r="E1733">
        <v>3.8201999999999998</v>
      </c>
      <c r="F1733">
        <v>10.668699999999999</v>
      </c>
      <c r="G1733">
        <v>3.4704000000000002</v>
      </c>
      <c r="H1733">
        <v>3.0457999999999998</v>
      </c>
    </row>
    <row r="1734" spans="1:16" x14ac:dyDescent="0.25">
      <c r="A1734" s="5" t="s">
        <v>867</v>
      </c>
      <c r="B1734" t="s">
        <v>1167</v>
      </c>
      <c r="C1734" t="s">
        <v>1201</v>
      </c>
      <c r="D1734" s="2">
        <f>_xll.BDH($A1734, $D$1, $B1734, $C1734, "Direction", "H", "Period", "Y","cols=9;rows=2")</f>
        <v>40543</v>
      </c>
      <c r="E1734" s="2">
        <v>40907</v>
      </c>
      <c r="F1734" s="2">
        <v>41274</v>
      </c>
      <c r="G1734" s="2">
        <v>41639</v>
      </c>
      <c r="H1734" s="2">
        <v>42004</v>
      </c>
      <c r="I1734" s="2">
        <v>42369</v>
      </c>
      <c r="J1734" s="2">
        <v>42734</v>
      </c>
      <c r="K1734" s="2">
        <v>43098</v>
      </c>
      <c r="L1734" s="2">
        <v>43465</v>
      </c>
    </row>
    <row r="1735" spans="1:16" x14ac:dyDescent="0.25">
      <c r="D1735">
        <v>6.2927</v>
      </c>
      <c r="E1735">
        <v>7.1562999999999999</v>
      </c>
      <c r="F1735">
        <v>7.1315999999999997</v>
      </c>
      <c r="G1735">
        <v>6.1992000000000003</v>
      </c>
      <c r="H1735">
        <v>11.7408</v>
      </c>
      <c r="I1735">
        <v>8.1623999999999999</v>
      </c>
      <c r="J1735">
        <v>9.5961999999999996</v>
      </c>
      <c r="K1735">
        <v>4.8662000000000001</v>
      </c>
      <c r="L1735">
        <v>7.0876999999999999</v>
      </c>
    </row>
    <row r="1736" spans="1:16" x14ac:dyDescent="0.25">
      <c r="A1736" s="5" t="s">
        <v>371</v>
      </c>
      <c r="B1736" t="s">
        <v>1167</v>
      </c>
      <c r="C1736" t="s">
        <v>1199</v>
      </c>
      <c r="D1736" s="2">
        <f>_xll.BDH($A1736, $D$1, $B1736, $C1736, "Direction", "H", "Period", "Y","cols=12;rows=2")</f>
        <v>40543</v>
      </c>
      <c r="E1736" s="2">
        <v>40907</v>
      </c>
      <c r="F1736" s="2">
        <v>41274</v>
      </c>
      <c r="G1736" s="2">
        <v>41639</v>
      </c>
      <c r="H1736" s="2">
        <v>42004</v>
      </c>
      <c r="I1736" s="2">
        <v>42369</v>
      </c>
      <c r="J1736" s="2">
        <v>42734</v>
      </c>
      <c r="K1736" s="2">
        <v>43098</v>
      </c>
      <c r="L1736" s="2">
        <v>43465</v>
      </c>
      <c r="M1736" s="2">
        <v>43830</v>
      </c>
      <c r="N1736" s="2">
        <v>44196</v>
      </c>
      <c r="O1736" s="2">
        <v>44561</v>
      </c>
    </row>
    <row r="1737" spans="1:16" x14ac:dyDescent="0.25">
      <c r="D1737">
        <v>8.5188000000000006</v>
      </c>
      <c r="E1737">
        <v>6.3068</v>
      </c>
      <c r="F1737">
        <v>6.0841000000000003</v>
      </c>
      <c r="G1737">
        <v>8.6263000000000005</v>
      </c>
      <c r="H1737">
        <v>6.5864000000000003</v>
      </c>
      <c r="I1737">
        <v>4.6177000000000001</v>
      </c>
      <c r="J1737">
        <v>3.7522000000000002</v>
      </c>
      <c r="K1737">
        <v>5.0039999999999996</v>
      </c>
      <c r="L1737">
        <v>3.49</v>
      </c>
      <c r="M1737">
        <v>4.5731999999999999</v>
      </c>
      <c r="N1737">
        <v>4.0831</v>
      </c>
      <c r="O1737">
        <v>2.7517999999999998</v>
      </c>
    </row>
    <row r="1738" spans="1:16" x14ac:dyDescent="0.25">
      <c r="A1738" s="5" t="s">
        <v>868</v>
      </c>
      <c r="B1738" t="s">
        <v>1167</v>
      </c>
      <c r="C1738" t="s">
        <v>1188</v>
      </c>
      <c r="D1738" s="2">
        <f>_xll.BDH($A1738, $D$1, $B1738, $C1738, "Direction", "H", "Period", "Y","cols=3;rows=2")</f>
        <v>40543</v>
      </c>
      <c r="E1738" s="2">
        <v>40907</v>
      </c>
      <c r="F1738" s="2">
        <v>41274</v>
      </c>
    </row>
    <row r="1739" spans="1:16" x14ac:dyDescent="0.25">
      <c r="D1739">
        <v>8.7409999999999997</v>
      </c>
      <c r="E1739">
        <v>6.5895000000000001</v>
      </c>
      <c r="F1739">
        <v>5.7461000000000002</v>
      </c>
    </row>
    <row r="1740" spans="1:16" x14ac:dyDescent="0.25">
      <c r="A1740" s="5" t="s">
        <v>869</v>
      </c>
      <c r="B1740" t="s">
        <v>1167</v>
      </c>
      <c r="C1740" t="s">
        <v>1199</v>
      </c>
      <c r="D1740" s="2">
        <f>_xll.BDH($A1740, $D$1, $B1740, $C1740, "Direction", "H", "Period", "Y","cols=12;rows=2")</f>
        <v>40543</v>
      </c>
      <c r="E1740" s="2">
        <v>40907</v>
      </c>
      <c r="F1740" s="2">
        <v>41274</v>
      </c>
      <c r="G1740" s="2">
        <v>41639</v>
      </c>
      <c r="H1740" s="2">
        <v>42004</v>
      </c>
      <c r="I1740" s="2">
        <v>42369</v>
      </c>
      <c r="J1740" s="2">
        <v>42734</v>
      </c>
      <c r="K1740" s="2">
        <v>43098</v>
      </c>
      <c r="L1740" s="2">
        <v>43465</v>
      </c>
      <c r="M1740" s="2">
        <v>43830</v>
      </c>
      <c r="N1740" s="2">
        <v>44196</v>
      </c>
      <c r="O1740" s="2">
        <v>44561</v>
      </c>
      <c r="P1740" s="2"/>
    </row>
    <row r="1741" spans="1:16" x14ac:dyDescent="0.25">
      <c r="D1741">
        <v>21.943100000000001</v>
      </c>
      <c r="E1741">
        <v>21.6066</v>
      </c>
      <c r="F1741">
        <v>24.511800000000001</v>
      </c>
      <c r="G1741">
        <v>43.345999999999997</v>
      </c>
      <c r="H1741">
        <v>20.5975</v>
      </c>
      <c r="I1741">
        <v>26.1602</v>
      </c>
      <c r="J1741">
        <v>30.373799999999999</v>
      </c>
      <c r="K1741">
        <v>26.0532</v>
      </c>
      <c r="L1741">
        <v>20.890599999999999</v>
      </c>
      <c r="M1741">
        <v>29.381399999999999</v>
      </c>
      <c r="N1741">
        <v>40.9176</v>
      </c>
      <c r="O1741">
        <v>27.695399999999999</v>
      </c>
    </row>
    <row r="1742" spans="1:16" x14ac:dyDescent="0.25">
      <c r="A1742" s="5" t="s">
        <v>870</v>
      </c>
      <c r="B1742" t="s">
        <v>1167</v>
      </c>
      <c r="C1742" t="s">
        <v>1199</v>
      </c>
      <c r="D1742" s="2">
        <f>_xll.BDH($A1742, $D$1, $B1742, $C1742, "Direction", "H", "Period", "Y","cols=12;rows=2")</f>
        <v>40543</v>
      </c>
      <c r="E1742" s="2">
        <v>40907</v>
      </c>
      <c r="F1742" s="2">
        <v>41274</v>
      </c>
      <c r="G1742" s="2">
        <v>41639</v>
      </c>
      <c r="H1742" s="2">
        <v>42004</v>
      </c>
      <c r="I1742" s="2">
        <v>42369</v>
      </c>
      <c r="J1742" s="2">
        <v>42734</v>
      </c>
      <c r="K1742" s="2">
        <v>43098</v>
      </c>
      <c r="L1742" s="2">
        <v>43465</v>
      </c>
      <c r="M1742" s="2">
        <v>43830</v>
      </c>
      <c r="N1742" s="2">
        <v>44196</v>
      </c>
      <c r="O1742" s="2">
        <v>44561</v>
      </c>
      <c r="P1742" s="2"/>
    </row>
    <row r="1743" spans="1:16" x14ac:dyDescent="0.25">
      <c r="D1743">
        <v>2.2989999999999999</v>
      </c>
      <c r="E1743">
        <v>2.5017999999999998</v>
      </c>
      <c r="F1743">
        <v>2.9773999999999998</v>
      </c>
      <c r="G1743">
        <v>12.2798</v>
      </c>
      <c r="H1743">
        <v>6.5118</v>
      </c>
      <c r="I1743">
        <v>2.9091999999999998</v>
      </c>
      <c r="J1743">
        <v>7.1683000000000003</v>
      </c>
      <c r="K1743">
        <v>5.4923999999999999</v>
      </c>
      <c r="L1743">
        <v>2.1006999999999998</v>
      </c>
      <c r="M1743">
        <v>4.5425000000000004</v>
      </c>
      <c r="N1743">
        <v>10.046900000000001</v>
      </c>
      <c r="O1743">
        <v>8.3676999999999992</v>
      </c>
    </row>
    <row r="1744" spans="1:16" x14ac:dyDescent="0.25">
      <c r="A1744" s="5" t="s">
        <v>871</v>
      </c>
      <c r="B1744" t="s">
        <v>1167</v>
      </c>
      <c r="C1744" t="s">
        <v>1199</v>
      </c>
      <c r="D1744" s="2">
        <f>_xll.BDH($A1744, $D$1, $B1744, $C1744, "Direction", "H", "Period", "Y","cols=12;rows=2")</f>
        <v>40543</v>
      </c>
      <c r="E1744" s="2">
        <v>40907</v>
      </c>
      <c r="F1744" s="2">
        <v>41274</v>
      </c>
      <c r="G1744" s="2">
        <v>41639</v>
      </c>
      <c r="H1744" s="2">
        <v>42004</v>
      </c>
      <c r="I1744" s="2">
        <v>42369</v>
      </c>
      <c r="J1744" s="2">
        <v>42734</v>
      </c>
      <c r="K1744" s="2">
        <v>43098</v>
      </c>
      <c r="L1744" s="2">
        <v>43465</v>
      </c>
      <c r="M1744" s="2">
        <v>43830</v>
      </c>
      <c r="N1744" s="2">
        <v>44196</v>
      </c>
      <c r="O1744" s="2">
        <v>44561</v>
      </c>
      <c r="P1744" s="2"/>
    </row>
    <row r="1745" spans="1:15" x14ac:dyDescent="0.25">
      <c r="D1745">
        <v>8.7491000000000003</v>
      </c>
      <c r="E1745">
        <v>16.6403</v>
      </c>
      <c r="F1745">
        <v>14.916700000000001</v>
      </c>
      <c r="G1745">
        <v>16.7606</v>
      </c>
      <c r="H1745">
        <v>19.6342</v>
      </c>
      <c r="I1745">
        <v>16.209399999999999</v>
      </c>
      <c r="J1745">
        <v>19.935099999999998</v>
      </c>
      <c r="K1745">
        <v>20.186</v>
      </c>
      <c r="L1745">
        <v>18.862200000000001</v>
      </c>
      <c r="M1745">
        <v>20.816500000000001</v>
      </c>
      <c r="N1745">
        <v>20.272500000000001</v>
      </c>
      <c r="O1745">
        <v>17.930800000000001</v>
      </c>
    </row>
    <row r="1746" spans="1:15" x14ac:dyDescent="0.25">
      <c r="A1746" s="5" t="s">
        <v>872</v>
      </c>
      <c r="B1746" t="s">
        <v>1167</v>
      </c>
      <c r="C1746" t="s">
        <v>1194</v>
      </c>
      <c r="D1746" s="2">
        <f>_xll.BDH($A1746, $D$1, $B1746, $C1746, "Direction", "H", "Period", "Y","cols=8;rows=2")</f>
        <v>40543</v>
      </c>
      <c r="E1746" s="2">
        <v>40907</v>
      </c>
      <c r="F1746" s="2">
        <v>41274</v>
      </c>
      <c r="G1746" s="2">
        <v>41639</v>
      </c>
      <c r="H1746" s="2">
        <v>42004</v>
      </c>
      <c r="I1746" s="2">
        <v>42369</v>
      </c>
      <c r="J1746" s="2">
        <v>42734</v>
      </c>
      <c r="K1746" s="2">
        <v>43098</v>
      </c>
    </row>
    <row r="1747" spans="1:15" x14ac:dyDescent="0.25">
      <c r="D1747">
        <v>24.781400000000001</v>
      </c>
      <c r="E1747">
        <v>22.189499999999999</v>
      </c>
      <c r="F1747">
        <v>19.366499999999998</v>
      </c>
      <c r="G1747">
        <v>21.017900000000001</v>
      </c>
      <c r="H1747">
        <v>25.610199999999999</v>
      </c>
      <c r="I1747">
        <v>17.2668</v>
      </c>
      <c r="J1747">
        <v>18.979099999999999</v>
      </c>
      <c r="K1747">
        <v>24.1343</v>
      </c>
    </row>
    <row r="1748" spans="1:15" x14ac:dyDescent="0.25">
      <c r="A1748" s="5" t="s">
        <v>873</v>
      </c>
      <c r="B1748" t="s">
        <v>1167</v>
      </c>
      <c r="C1748" t="s">
        <v>1193</v>
      </c>
      <c r="D1748" s="2">
        <f>_xll.BDH($A1748, $D$1, $B1748, $C1748, "Direction", "H", "Period", "Y","cols=7;rows=2")</f>
        <v>40543</v>
      </c>
      <c r="E1748" s="2">
        <v>40907</v>
      </c>
      <c r="F1748" s="2">
        <v>41274</v>
      </c>
      <c r="G1748" s="2">
        <v>41639</v>
      </c>
      <c r="H1748" s="2">
        <v>42004</v>
      </c>
      <c r="I1748" s="2">
        <v>42369</v>
      </c>
      <c r="J1748" s="2">
        <v>42734</v>
      </c>
    </row>
    <row r="1749" spans="1:15" x14ac:dyDescent="0.25">
      <c r="D1749">
        <v>7.2499000000000002</v>
      </c>
      <c r="E1749">
        <v>5.4099000000000004</v>
      </c>
      <c r="F1749">
        <v>7.2054999999999998</v>
      </c>
      <c r="G1749">
        <v>7.4240000000000004</v>
      </c>
      <c r="H1749">
        <v>5.0831</v>
      </c>
      <c r="I1749">
        <v>3.9298000000000002</v>
      </c>
      <c r="J1749">
        <v>3.2966000000000002</v>
      </c>
    </row>
    <row r="1750" spans="1:15" x14ac:dyDescent="0.25">
      <c r="A1750" s="5" t="s">
        <v>874</v>
      </c>
      <c r="B1750" t="s">
        <v>1167</v>
      </c>
      <c r="C1750" t="s">
        <v>1201</v>
      </c>
      <c r="D1750" s="2">
        <f>_xll.BDH($A1750, $D$1, $B1750, $C1750, "Direction", "H", "Period", "Y","cols=9;rows=2")</f>
        <v>40543</v>
      </c>
      <c r="E1750" s="2">
        <v>40907</v>
      </c>
      <c r="F1750" s="2">
        <v>41274</v>
      </c>
      <c r="G1750" s="2">
        <v>41639</v>
      </c>
      <c r="H1750" s="2">
        <v>42004</v>
      </c>
      <c r="I1750" s="2">
        <v>42369</v>
      </c>
      <c r="J1750" s="2">
        <v>42734</v>
      </c>
      <c r="K1750" s="2">
        <v>43098</v>
      </c>
      <c r="L1750" s="2">
        <v>43830</v>
      </c>
      <c r="M1750" s="2"/>
    </row>
    <row r="1751" spans="1:15" x14ac:dyDescent="0.25">
      <c r="D1751">
        <v>17.369199999999999</v>
      </c>
      <c r="E1751">
        <v>14.394600000000001</v>
      </c>
      <c r="F1751">
        <v>9.8081999999999994</v>
      </c>
      <c r="G1751">
        <v>23.393599999999999</v>
      </c>
      <c r="H1751">
        <v>11.8065</v>
      </c>
      <c r="I1751">
        <v>12.545400000000001</v>
      </c>
      <c r="J1751">
        <v>15.824400000000001</v>
      </c>
      <c r="K1751">
        <v>8.8110999999999997</v>
      </c>
      <c r="L1751">
        <v>25.914999999999999</v>
      </c>
    </row>
    <row r="1752" spans="1:15" x14ac:dyDescent="0.25">
      <c r="A1752" s="5" t="s">
        <v>875</v>
      </c>
      <c r="B1752" t="s">
        <v>1167</v>
      </c>
      <c r="C1752" t="s">
        <v>1184</v>
      </c>
      <c r="D1752" s="2">
        <f>_xll.BDH($A1752, $D$1, $B1752, $C1752, "Direction", "H", "Period", "Y","cols=4;rows=2")</f>
        <v>40543</v>
      </c>
      <c r="E1752" s="2">
        <v>40907</v>
      </c>
      <c r="F1752" s="2">
        <v>41274</v>
      </c>
      <c r="G1752" s="2">
        <v>41639</v>
      </c>
    </row>
    <row r="1753" spans="1:15" x14ac:dyDescent="0.25">
      <c r="D1753">
        <v>4.4920999999999998</v>
      </c>
      <c r="E1753">
        <v>2.9462999999999999</v>
      </c>
      <c r="F1753">
        <v>1.3776999999999999</v>
      </c>
      <c r="G1753">
        <v>6.3860000000000001</v>
      </c>
    </row>
    <row r="1754" spans="1:15" x14ac:dyDescent="0.25">
      <c r="A1754" s="5" t="s">
        <v>876</v>
      </c>
      <c r="B1754" t="s">
        <v>1167</v>
      </c>
      <c r="C1754" t="s">
        <v>1188</v>
      </c>
      <c r="D1754" s="2">
        <f>_xll.BDH($A1754, $D$1, $B1754, $C1754, "Direction", "H", "Period", "Y","cols=3;rows=2")</f>
        <v>40543</v>
      </c>
      <c r="E1754" s="2">
        <v>40907</v>
      </c>
      <c r="F1754" s="2">
        <v>41274</v>
      </c>
    </row>
    <row r="1755" spans="1:15" x14ac:dyDescent="0.25">
      <c r="D1755">
        <v>2.5903999999999998</v>
      </c>
      <c r="E1755">
        <v>1.5975999999999999</v>
      </c>
      <c r="F1755">
        <v>1.2685</v>
      </c>
    </row>
    <row r="1756" spans="1:15" x14ac:dyDescent="0.25">
      <c r="A1756" s="5" t="s">
        <v>877</v>
      </c>
      <c r="B1756" t="s">
        <v>1167</v>
      </c>
      <c r="C1756" t="s">
        <v>1199</v>
      </c>
      <c r="D1756" s="2">
        <f>_xll.BDH($A1756, $D$1, $B1756, $C1756, "Direction", "H", "Period", "Y","cols=12;rows=2")</f>
        <v>40543</v>
      </c>
      <c r="E1756" s="2">
        <v>40907</v>
      </c>
      <c r="F1756" s="2">
        <v>41274</v>
      </c>
      <c r="G1756" s="2">
        <v>41639</v>
      </c>
      <c r="H1756" s="2">
        <v>42004</v>
      </c>
      <c r="I1756" s="2">
        <v>42369</v>
      </c>
      <c r="J1756" s="2">
        <v>42734</v>
      </c>
      <c r="K1756" s="2">
        <v>43098</v>
      </c>
      <c r="L1756" s="2">
        <v>43465</v>
      </c>
      <c r="M1756" s="2">
        <v>43830</v>
      </c>
      <c r="N1756" s="2">
        <v>44196</v>
      </c>
      <c r="O1756" s="2">
        <v>44561</v>
      </c>
    </row>
    <row r="1757" spans="1:15" x14ac:dyDescent="0.25">
      <c r="D1757">
        <v>24.650099999999998</v>
      </c>
      <c r="E1757">
        <v>17.307700000000001</v>
      </c>
      <c r="F1757">
        <v>17.337599999999998</v>
      </c>
      <c r="G1757">
        <v>25.720500000000001</v>
      </c>
      <c r="H1757">
        <v>20.4619</v>
      </c>
      <c r="I1757">
        <v>20.273299999999999</v>
      </c>
      <c r="J1757">
        <v>18.2133</v>
      </c>
      <c r="K1757">
        <v>18.2623</v>
      </c>
      <c r="L1757">
        <v>15.3095</v>
      </c>
      <c r="M1757">
        <v>18.186800000000002</v>
      </c>
      <c r="N1757">
        <v>1073.6489999999999</v>
      </c>
      <c r="O1757">
        <v>34.918199999999999</v>
      </c>
    </row>
    <row r="1758" spans="1:15" x14ac:dyDescent="0.25">
      <c r="A1758" s="5" t="s">
        <v>245</v>
      </c>
      <c r="B1758" t="s">
        <v>1167</v>
      </c>
      <c r="C1758" t="s">
        <v>1199</v>
      </c>
      <c r="D1758" s="2">
        <f>_xll.BDH($A1758, $D$1, $B1758, $C1758, "Direction", "H", "Period", "Y","cols=12;rows=2")</f>
        <v>40543</v>
      </c>
      <c r="E1758" s="2">
        <v>40907</v>
      </c>
      <c r="F1758" s="2">
        <v>41274</v>
      </c>
      <c r="G1758" s="2">
        <v>41639</v>
      </c>
      <c r="H1758" s="2">
        <v>42004</v>
      </c>
      <c r="I1758" s="2">
        <v>42369</v>
      </c>
      <c r="J1758" s="2">
        <v>42734</v>
      </c>
      <c r="K1758" s="2">
        <v>43098</v>
      </c>
      <c r="L1758" s="2">
        <v>43465</v>
      </c>
      <c r="M1758" s="2">
        <v>43830</v>
      </c>
      <c r="N1758" s="2">
        <v>44196</v>
      </c>
      <c r="O1758" s="2">
        <v>44561</v>
      </c>
    </row>
    <row r="1759" spans="1:15" x14ac:dyDescent="0.25">
      <c r="D1759">
        <v>28.204499999999999</v>
      </c>
      <c r="E1759">
        <v>27.778400000000001</v>
      </c>
      <c r="F1759">
        <v>19.413900000000002</v>
      </c>
      <c r="G1759">
        <v>26.899100000000001</v>
      </c>
      <c r="H1759">
        <v>17.6325</v>
      </c>
      <c r="I1759">
        <v>12.2713</v>
      </c>
      <c r="J1759">
        <v>13.1831</v>
      </c>
      <c r="K1759">
        <v>32.826099999999997</v>
      </c>
      <c r="L1759">
        <v>23.383600000000001</v>
      </c>
      <c r="M1759">
        <v>26.7197</v>
      </c>
      <c r="N1759">
        <v>23.010999999999999</v>
      </c>
      <c r="O1759">
        <v>17.205100000000002</v>
      </c>
    </row>
    <row r="1760" spans="1:15" x14ac:dyDescent="0.25">
      <c r="A1760" s="5" t="s">
        <v>421</v>
      </c>
      <c r="B1760" t="s">
        <v>1168</v>
      </c>
      <c r="C1760" t="s">
        <v>1199</v>
      </c>
      <c r="D1760" s="2">
        <f>_xll.BDH($A1760, $D$1, $B1760, $C1760, "Direction", "H", "Period", "Y","cols=11;rows=2")</f>
        <v>40907</v>
      </c>
      <c r="E1760" s="2">
        <v>41274</v>
      </c>
      <c r="F1760" s="2">
        <v>41639</v>
      </c>
      <c r="G1760" s="2">
        <v>42004</v>
      </c>
      <c r="H1760" s="2">
        <v>42369</v>
      </c>
      <c r="I1760" s="2">
        <v>42734</v>
      </c>
      <c r="J1760" s="2">
        <v>43098</v>
      </c>
      <c r="K1760" s="2">
        <v>43465</v>
      </c>
      <c r="L1760" s="2">
        <v>43830</v>
      </c>
      <c r="M1760" s="2">
        <v>44196</v>
      </c>
      <c r="N1760" s="2">
        <v>44561</v>
      </c>
    </row>
    <row r="1761" spans="1:15" x14ac:dyDescent="0.25">
      <c r="D1761">
        <v>5.6071999999999997</v>
      </c>
      <c r="E1761">
        <v>14.450699999999999</v>
      </c>
      <c r="F1761">
        <v>20.1751</v>
      </c>
      <c r="G1761">
        <v>16.753599999999999</v>
      </c>
      <c r="H1761">
        <v>34.753599999999999</v>
      </c>
      <c r="I1761">
        <v>14.504099999999999</v>
      </c>
      <c r="J1761">
        <v>19.123200000000001</v>
      </c>
      <c r="K1761">
        <v>4.4943999999999997</v>
      </c>
      <c r="L1761">
        <v>6.6864999999999997</v>
      </c>
      <c r="M1761">
        <v>11.0616</v>
      </c>
      <c r="N1761">
        <v>74.927599999999998</v>
      </c>
    </row>
    <row r="1762" spans="1:15" x14ac:dyDescent="0.25">
      <c r="A1762" s="5" t="s">
        <v>373</v>
      </c>
      <c r="B1762" t="s">
        <v>1168</v>
      </c>
      <c r="C1762" t="s">
        <v>1199</v>
      </c>
      <c r="D1762" s="2">
        <f>_xll.BDH($A1762, $D$1, $B1762, $C1762, "Direction", "H", "Period", "Y","cols=11;rows=2")</f>
        <v>40907</v>
      </c>
      <c r="E1762" s="2">
        <v>41274</v>
      </c>
      <c r="F1762" s="2">
        <v>41639</v>
      </c>
      <c r="G1762" s="2">
        <v>42004</v>
      </c>
      <c r="H1762" s="2">
        <v>42369</v>
      </c>
      <c r="I1762" s="2">
        <v>42734</v>
      </c>
      <c r="J1762" s="2">
        <v>43098</v>
      </c>
      <c r="K1762" s="2">
        <v>43465</v>
      </c>
      <c r="L1762" s="2">
        <v>43830</v>
      </c>
      <c r="M1762" s="2">
        <v>44196</v>
      </c>
      <c r="N1762" s="2">
        <v>44561</v>
      </c>
    </row>
    <row r="1763" spans="1:15" x14ac:dyDescent="0.25">
      <c r="D1763">
        <v>5.8575999999999997</v>
      </c>
      <c r="E1763">
        <v>7.8403999999999998</v>
      </c>
      <c r="F1763">
        <v>8.6626999999999992</v>
      </c>
      <c r="G1763">
        <v>8.1094000000000008</v>
      </c>
      <c r="H1763">
        <v>5.0679999999999996</v>
      </c>
      <c r="I1763">
        <v>8.9562000000000008</v>
      </c>
      <c r="J1763">
        <v>12.0876</v>
      </c>
      <c r="K1763">
        <v>10.151999999999999</v>
      </c>
      <c r="L1763">
        <v>16.0748</v>
      </c>
      <c r="M1763">
        <v>8.7126000000000001</v>
      </c>
      <c r="N1763">
        <v>10.301600000000001</v>
      </c>
    </row>
    <row r="1764" spans="1:15" x14ac:dyDescent="0.25">
      <c r="A1764" s="5" t="s">
        <v>463</v>
      </c>
      <c r="B1764" t="s">
        <v>1168</v>
      </c>
      <c r="C1764" t="s">
        <v>1199</v>
      </c>
      <c r="D1764" s="2">
        <f>_xll.BDH($A1764, $D$1, $B1764, $C1764, "Direction", "H", "Period", "Y","cols=11;rows=2")</f>
        <v>40907</v>
      </c>
      <c r="E1764" s="2">
        <v>41274</v>
      </c>
      <c r="F1764" s="2">
        <v>41639</v>
      </c>
      <c r="G1764" s="2">
        <v>42004</v>
      </c>
      <c r="H1764" s="2">
        <v>42369</v>
      </c>
      <c r="I1764" s="2">
        <v>42734</v>
      </c>
      <c r="J1764" s="2">
        <v>43098</v>
      </c>
      <c r="K1764" s="2">
        <v>43465</v>
      </c>
      <c r="L1764" s="2">
        <v>43830</v>
      </c>
      <c r="M1764" s="2">
        <v>44196</v>
      </c>
      <c r="N1764" s="2">
        <v>44561</v>
      </c>
    </row>
    <row r="1765" spans="1:15" x14ac:dyDescent="0.25">
      <c r="D1765">
        <v>5.1635999999999997</v>
      </c>
      <c r="E1765">
        <v>7.5499000000000001</v>
      </c>
      <c r="F1765">
        <v>12.876200000000001</v>
      </c>
      <c r="G1765">
        <v>13.6686</v>
      </c>
      <c r="H1765">
        <v>12.799300000000001</v>
      </c>
      <c r="I1765">
        <v>9.9146999999999998</v>
      </c>
      <c r="J1765">
        <v>11.576599999999999</v>
      </c>
      <c r="K1765">
        <v>12.4275</v>
      </c>
      <c r="L1765">
        <v>12.978400000000001</v>
      </c>
      <c r="M1765">
        <v>24.591200000000001</v>
      </c>
      <c r="N1765">
        <v>30.8203</v>
      </c>
    </row>
    <row r="1766" spans="1:15" x14ac:dyDescent="0.25">
      <c r="A1766" s="5" t="s">
        <v>878</v>
      </c>
      <c r="B1766" t="s">
        <v>1168</v>
      </c>
      <c r="C1766" t="s">
        <v>1194</v>
      </c>
      <c r="D1766" s="2">
        <f>_xll.BDH($A1766, $D$1, $B1766, $C1766, "Direction", "H", "Period", "Y","cols=7;rows=2")</f>
        <v>40907</v>
      </c>
      <c r="E1766" s="2">
        <v>41274</v>
      </c>
      <c r="F1766" s="2">
        <v>41639</v>
      </c>
      <c r="G1766" s="2">
        <v>42004</v>
      </c>
      <c r="H1766" s="2">
        <v>42369</v>
      </c>
      <c r="I1766" s="2">
        <v>42734</v>
      </c>
      <c r="J1766" s="2">
        <v>43098</v>
      </c>
    </row>
    <row r="1767" spans="1:15" x14ac:dyDescent="0.25">
      <c r="D1767">
        <v>11.9437</v>
      </c>
      <c r="E1767">
        <v>21.444700000000001</v>
      </c>
      <c r="F1767">
        <v>13.619400000000001</v>
      </c>
      <c r="G1767">
        <v>12.2051</v>
      </c>
      <c r="H1767">
        <v>9.6450999999999993</v>
      </c>
      <c r="I1767">
        <v>8.4998000000000005</v>
      </c>
      <c r="J1767">
        <v>9.8676999999999992</v>
      </c>
    </row>
    <row r="1768" spans="1:15" x14ac:dyDescent="0.25">
      <c r="A1768" s="5" t="s">
        <v>879</v>
      </c>
      <c r="B1768" t="s">
        <v>1168</v>
      </c>
      <c r="C1768" t="s">
        <v>1199</v>
      </c>
      <c r="D1768" s="2">
        <f>_xll.BDH($A1768, $D$1, $B1768, $C1768, "Direction", "H", "Period", "Y","cols=11;rows=2")</f>
        <v>40907</v>
      </c>
      <c r="E1768" s="2">
        <v>41274</v>
      </c>
      <c r="F1768" s="2">
        <v>41639</v>
      </c>
      <c r="G1768" s="2">
        <v>42004</v>
      </c>
      <c r="H1768" s="2">
        <v>42369</v>
      </c>
      <c r="I1768" s="2">
        <v>42734</v>
      </c>
      <c r="J1768" s="2">
        <v>43098</v>
      </c>
      <c r="K1768" s="2">
        <v>43465</v>
      </c>
      <c r="L1768" s="2">
        <v>43830</v>
      </c>
      <c r="M1768" s="2">
        <v>44196</v>
      </c>
      <c r="N1768" s="2">
        <v>44561</v>
      </c>
    </row>
    <row r="1769" spans="1:15" x14ac:dyDescent="0.25">
      <c r="D1769">
        <v>15.2593</v>
      </c>
      <c r="E1769">
        <v>22.189299999999999</v>
      </c>
      <c r="F1769">
        <v>17.3977</v>
      </c>
      <c r="G1769">
        <v>11.8667</v>
      </c>
      <c r="H1769">
        <v>9.0257000000000005</v>
      </c>
      <c r="I1769">
        <v>7.9648000000000003</v>
      </c>
      <c r="J1769">
        <v>5.2755999999999998</v>
      </c>
      <c r="K1769">
        <v>4.7827999999999999</v>
      </c>
      <c r="L1769">
        <v>5.0955000000000004</v>
      </c>
      <c r="M1769">
        <v>5.5477999999999996</v>
      </c>
      <c r="N1769">
        <v>4.2317999999999998</v>
      </c>
    </row>
    <row r="1770" spans="1:15" x14ac:dyDescent="0.25">
      <c r="A1770" s="5" t="s">
        <v>880</v>
      </c>
      <c r="B1770" t="s">
        <v>1168</v>
      </c>
      <c r="C1770" t="s">
        <v>1193</v>
      </c>
      <c r="D1770" s="2">
        <f>_xll.BDH($A1770, $D$1, $B1770, $C1770, "Direction", "H", "Period", "Y","cols=6;rows=2")</f>
        <v>40907</v>
      </c>
      <c r="E1770" s="2">
        <v>41274</v>
      </c>
      <c r="F1770" s="2">
        <v>41639</v>
      </c>
      <c r="G1770" s="2">
        <v>42004</v>
      </c>
      <c r="H1770" s="2">
        <v>42369</v>
      </c>
      <c r="I1770" s="2">
        <v>42734</v>
      </c>
    </row>
    <row r="1771" spans="1:15" x14ac:dyDescent="0.25">
      <c r="D1771">
        <v>2.5739000000000001</v>
      </c>
      <c r="E1771">
        <v>3.6920999999999999</v>
      </c>
      <c r="F1771">
        <v>3.5049000000000001</v>
      </c>
      <c r="G1771">
        <v>3.9662999999999999</v>
      </c>
      <c r="H1771">
        <v>6.8331999999999997</v>
      </c>
      <c r="I1771">
        <v>7.4694000000000003</v>
      </c>
    </row>
    <row r="1772" spans="1:15" x14ac:dyDescent="0.25">
      <c r="A1772" s="5" t="s">
        <v>293</v>
      </c>
      <c r="B1772" t="s">
        <v>1168</v>
      </c>
      <c r="C1772" t="s">
        <v>1199</v>
      </c>
      <c r="D1772" s="2">
        <f>_xll.BDH($A1772, $D$1, $B1772, $C1772, "Direction", "H", "Period", "Y","cols=11;rows=2")</f>
        <v>40907</v>
      </c>
      <c r="E1772" s="2">
        <v>41274</v>
      </c>
      <c r="F1772" s="2">
        <v>41639</v>
      </c>
      <c r="G1772" s="2">
        <v>42004</v>
      </c>
      <c r="H1772" s="2">
        <v>42369</v>
      </c>
      <c r="I1772" s="2">
        <v>42734</v>
      </c>
      <c r="J1772" s="2">
        <v>43098</v>
      </c>
      <c r="K1772" s="2">
        <v>43465</v>
      </c>
      <c r="L1772" s="2">
        <v>43830</v>
      </c>
      <c r="M1772" s="2">
        <v>44196</v>
      </c>
      <c r="N1772" s="2">
        <v>44561</v>
      </c>
      <c r="O1772" s="2"/>
    </row>
    <row r="1773" spans="1:15" x14ac:dyDescent="0.25">
      <c r="D1773">
        <v>4.0095999999999998</v>
      </c>
      <c r="E1773">
        <v>4.6867000000000001</v>
      </c>
      <c r="F1773">
        <v>20.092300000000002</v>
      </c>
      <c r="G1773">
        <v>11.444800000000001</v>
      </c>
      <c r="H1773">
        <v>11.6868</v>
      </c>
      <c r="I1773">
        <v>14.4079</v>
      </c>
      <c r="J1773">
        <v>356.44279999999998</v>
      </c>
      <c r="K1773">
        <v>10.909000000000001</v>
      </c>
      <c r="L1773">
        <v>29.4724</v>
      </c>
      <c r="M1773">
        <v>15.768000000000001</v>
      </c>
      <c r="N1773">
        <v>23.4285</v>
      </c>
    </row>
    <row r="1774" spans="1:15" x14ac:dyDescent="0.25">
      <c r="A1774" s="5" t="s">
        <v>881</v>
      </c>
      <c r="B1774" t="s">
        <v>1168</v>
      </c>
      <c r="C1774" t="s">
        <v>1199</v>
      </c>
      <c r="D1774" s="2">
        <f>_xll.BDH($A1774, $D$1, $B1774, $C1774, "Direction", "H", "Period", "Y","cols=11;rows=2")</f>
        <v>40907</v>
      </c>
      <c r="E1774" s="2">
        <v>41274</v>
      </c>
      <c r="F1774" s="2">
        <v>41639</v>
      </c>
      <c r="G1774" s="2">
        <v>42004</v>
      </c>
      <c r="H1774" s="2">
        <v>42369</v>
      </c>
      <c r="I1774" s="2">
        <v>42734</v>
      </c>
      <c r="J1774" s="2">
        <v>43098</v>
      </c>
      <c r="K1774" s="2">
        <v>43465</v>
      </c>
      <c r="L1774" s="2">
        <v>43830</v>
      </c>
      <c r="M1774" s="2">
        <v>44196</v>
      </c>
      <c r="N1774" s="2">
        <v>44561</v>
      </c>
    </row>
    <row r="1775" spans="1:15" x14ac:dyDescent="0.25">
      <c r="D1775">
        <v>3.7296999999999998</v>
      </c>
      <c r="E1775">
        <v>4.6420000000000003</v>
      </c>
      <c r="F1775">
        <v>7.3044000000000002</v>
      </c>
      <c r="G1775">
        <v>5.9611000000000001</v>
      </c>
      <c r="H1775">
        <v>2.9582000000000002</v>
      </c>
      <c r="I1775">
        <v>1.8553999999999999</v>
      </c>
      <c r="J1775">
        <v>5.6075999999999997</v>
      </c>
      <c r="K1775">
        <v>8.7424999999999997</v>
      </c>
      <c r="L1775">
        <v>7.3704999999999998</v>
      </c>
      <c r="M1775">
        <v>5.008</v>
      </c>
      <c r="N1775">
        <v>21.408899999999999</v>
      </c>
    </row>
    <row r="1776" spans="1:15" x14ac:dyDescent="0.25">
      <c r="A1776" s="5" t="s">
        <v>616</v>
      </c>
      <c r="B1776" t="s">
        <v>1168</v>
      </c>
      <c r="C1776" t="s">
        <v>1199</v>
      </c>
      <c r="D1776" s="2">
        <f>_xll.BDH($A1776, $D$1, $B1776, $C1776, "Direction", "H", "Period", "Y","cols=11;rows=2")</f>
        <v>40907</v>
      </c>
      <c r="E1776" s="2">
        <v>41274</v>
      </c>
      <c r="F1776" s="2">
        <v>41639</v>
      </c>
      <c r="G1776" s="2">
        <v>42004</v>
      </c>
      <c r="H1776" s="2">
        <v>42369</v>
      </c>
      <c r="I1776" s="2">
        <v>42734</v>
      </c>
      <c r="J1776" s="2">
        <v>43098</v>
      </c>
      <c r="K1776" s="2">
        <v>43465</v>
      </c>
      <c r="L1776" s="2">
        <v>43830</v>
      </c>
      <c r="M1776" s="2">
        <v>44196</v>
      </c>
      <c r="N1776" s="2">
        <v>44561</v>
      </c>
    </row>
    <row r="1777" spans="1:15" x14ac:dyDescent="0.25">
      <c r="D1777">
        <v>6.8334000000000001</v>
      </c>
      <c r="E1777">
        <v>6.7884000000000002</v>
      </c>
      <c r="F1777">
        <v>8.7751999999999999</v>
      </c>
      <c r="G1777">
        <v>8.5754000000000001</v>
      </c>
      <c r="H1777">
        <v>9.8460000000000001</v>
      </c>
      <c r="I1777">
        <v>11.5473</v>
      </c>
      <c r="J1777">
        <v>15.159700000000001</v>
      </c>
      <c r="K1777">
        <v>10.9291</v>
      </c>
      <c r="L1777">
        <v>11.19</v>
      </c>
      <c r="M1777">
        <v>7.1037999999999997</v>
      </c>
      <c r="N1777">
        <v>7.6284999999999998</v>
      </c>
    </row>
    <row r="1778" spans="1:15" x14ac:dyDescent="0.25">
      <c r="A1778" s="5" t="s">
        <v>882</v>
      </c>
      <c r="B1778" t="s">
        <v>1168</v>
      </c>
      <c r="C1778" t="s">
        <v>1201</v>
      </c>
      <c r="D1778" s="2">
        <f>_xll.BDH($A1778, $D$1, $B1778, $C1778, "Direction", "H", "Period", "Y","cols=9;rows=2")</f>
        <v>40907</v>
      </c>
      <c r="E1778" s="2">
        <v>41274</v>
      </c>
      <c r="F1778" s="2">
        <v>41639</v>
      </c>
      <c r="G1778" s="2">
        <v>42004</v>
      </c>
      <c r="H1778" s="2">
        <v>42369</v>
      </c>
      <c r="I1778" s="2">
        <v>42734</v>
      </c>
      <c r="J1778" s="2">
        <v>43098</v>
      </c>
      <c r="K1778" s="2">
        <v>43465</v>
      </c>
      <c r="L1778" s="2">
        <v>43830</v>
      </c>
    </row>
    <row r="1779" spans="1:15" x14ac:dyDescent="0.25">
      <c r="D1779">
        <v>3.1818</v>
      </c>
      <c r="E1779">
        <v>3.1520000000000001</v>
      </c>
      <c r="F1779">
        <v>2.3010999999999999</v>
      </c>
      <c r="G1779">
        <v>2.6787999999999998</v>
      </c>
      <c r="H1779">
        <v>4.2820999999999998</v>
      </c>
      <c r="I1779">
        <v>9.4631000000000007</v>
      </c>
      <c r="J1779">
        <v>6.5907999999999998</v>
      </c>
      <c r="K1779">
        <v>3.0644</v>
      </c>
      <c r="L1779">
        <v>3.5682</v>
      </c>
    </row>
    <row r="1780" spans="1:15" x14ac:dyDescent="0.25">
      <c r="A1780" s="5" t="s">
        <v>883</v>
      </c>
      <c r="B1780" t="s">
        <v>1168</v>
      </c>
      <c r="C1780" t="s">
        <v>1199</v>
      </c>
      <c r="D1780" s="2">
        <f>_xll.BDH($A1780, $D$1, $B1780, $C1780, "Direction", "H", "Period", "Y","cols=7;rows=2")</f>
        <v>40907</v>
      </c>
      <c r="E1780" s="2">
        <v>41274</v>
      </c>
      <c r="F1780" s="2">
        <v>41639</v>
      </c>
      <c r="G1780" s="2">
        <v>42004</v>
      </c>
      <c r="H1780" s="2">
        <v>42369</v>
      </c>
      <c r="I1780" s="2">
        <v>44196</v>
      </c>
      <c r="J1780" s="2">
        <v>44561</v>
      </c>
      <c r="K1780" s="2"/>
      <c r="L1780" s="2"/>
      <c r="M1780" s="2"/>
      <c r="N1780" s="2"/>
    </row>
    <row r="1781" spans="1:15" x14ac:dyDescent="0.25">
      <c r="D1781">
        <v>11.525399999999999</v>
      </c>
      <c r="E1781">
        <v>238.6379</v>
      </c>
      <c r="F1781">
        <v>219.0181</v>
      </c>
      <c r="G1781">
        <v>8715.7698999999993</v>
      </c>
      <c r="H1781">
        <v>20844.010900000001</v>
      </c>
      <c r="I1781">
        <v>98.2333</v>
      </c>
      <c r="J1781">
        <v>679.99869999999999</v>
      </c>
    </row>
    <row r="1782" spans="1:15" x14ac:dyDescent="0.25">
      <c r="A1782" s="5" t="s">
        <v>884</v>
      </c>
      <c r="B1782" t="s">
        <v>1168</v>
      </c>
      <c r="C1782" t="s">
        <v>1199</v>
      </c>
      <c r="D1782" s="2">
        <f>_xll.BDH($A1782, $D$1, $B1782, $C1782, "Direction", "H", "Period", "Y","cols=11;rows=2")</f>
        <v>40907</v>
      </c>
      <c r="E1782" s="2">
        <v>41274</v>
      </c>
      <c r="F1782" s="2">
        <v>41639</v>
      </c>
      <c r="G1782" s="2">
        <v>42004</v>
      </c>
      <c r="H1782" s="2">
        <v>42369</v>
      </c>
      <c r="I1782" s="2">
        <v>42734</v>
      </c>
      <c r="J1782" s="2">
        <v>43098</v>
      </c>
      <c r="K1782" s="2">
        <v>43465</v>
      </c>
      <c r="L1782" s="2">
        <v>43830</v>
      </c>
      <c r="M1782" s="2">
        <v>44196</v>
      </c>
      <c r="N1782" s="2">
        <v>44561</v>
      </c>
    </row>
    <row r="1783" spans="1:15" x14ac:dyDescent="0.25">
      <c r="D1783">
        <v>10.774900000000001</v>
      </c>
      <c r="E1783">
        <v>8.7311999999999994</v>
      </c>
      <c r="F1783">
        <v>17.853300000000001</v>
      </c>
      <c r="G1783">
        <v>15.5395</v>
      </c>
      <c r="H1783">
        <v>14.737299999999999</v>
      </c>
      <c r="I1783">
        <v>11.925000000000001</v>
      </c>
      <c r="J1783">
        <v>15.689</v>
      </c>
      <c r="K1783">
        <v>15.860200000000001</v>
      </c>
      <c r="L1783">
        <v>20.682200000000002</v>
      </c>
      <c r="M1783">
        <v>13.1548</v>
      </c>
      <c r="N1783">
        <v>17.172799999999999</v>
      </c>
    </row>
    <row r="1784" spans="1:15" x14ac:dyDescent="0.25">
      <c r="A1784" s="5" t="s">
        <v>885</v>
      </c>
      <c r="B1784" t="s">
        <v>1168</v>
      </c>
      <c r="C1784" t="s">
        <v>1200</v>
      </c>
      <c r="D1784" s="2">
        <f>_xll.BDH($A1784, $D$1, $B1784, $C1784, "Direction", "H", "Period", "Y","cols=10;rows=2")</f>
        <v>40907</v>
      </c>
      <c r="E1784" s="2">
        <v>41274</v>
      </c>
      <c r="F1784" s="2">
        <v>41639</v>
      </c>
      <c r="G1784" s="2">
        <v>42004</v>
      </c>
      <c r="H1784" s="2">
        <v>42369</v>
      </c>
      <c r="I1784" s="2">
        <v>42734</v>
      </c>
      <c r="J1784" s="2">
        <v>43098</v>
      </c>
      <c r="K1784" s="2">
        <v>43465</v>
      </c>
      <c r="L1784" s="2">
        <v>43830</v>
      </c>
      <c r="M1784" s="2">
        <v>44196</v>
      </c>
    </row>
    <row r="1785" spans="1:15" x14ac:dyDescent="0.25">
      <c r="D1785">
        <v>6.3666</v>
      </c>
      <c r="E1785">
        <v>5.9809000000000001</v>
      </c>
      <c r="F1785">
        <v>8.9618000000000002</v>
      </c>
      <c r="G1785">
        <v>6.4370000000000003</v>
      </c>
      <c r="H1785">
        <v>4.0392000000000001</v>
      </c>
      <c r="I1785">
        <v>11.0783</v>
      </c>
      <c r="J1785">
        <v>19.393899999999999</v>
      </c>
      <c r="K1785">
        <v>9.3543000000000003</v>
      </c>
      <c r="L1785">
        <v>5.798</v>
      </c>
      <c r="M1785">
        <v>4.6420000000000003</v>
      </c>
    </row>
    <row r="1786" spans="1:15" x14ac:dyDescent="0.25">
      <c r="A1786" s="5" t="s">
        <v>886</v>
      </c>
      <c r="B1786" t="s">
        <v>1168</v>
      </c>
      <c r="C1786" t="s">
        <v>1199</v>
      </c>
      <c r="D1786" s="2" t="str">
        <f>_xll.BDH($A1786, $D$1, $B1786, $C1786, "Direction", "H", "Period", "Y")</f>
        <v>#N/A N/A</v>
      </c>
      <c r="E1786" s="2"/>
      <c r="F1786" s="2"/>
      <c r="G1786" s="2"/>
      <c r="H1786" s="2"/>
      <c r="I1786" s="2"/>
      <c r="J1786" s="2"/>
      <c r="K1786" s="2"/>
      <c r="L1786" s="2"/>
      <c r="M1786" s="2"/>
      <c r="N1786" s="2"/>
    </row>
    <row r="1788" spans="1:15" x14ac:dyDescent="0.25">
      <c r="A1788" s="5" t="s">
        <v>887</v>
      </c>
      <c r="B1788" t="s">
        <v>1168</v>
      </c>
      <c r="C1788" t="s">
        <v>1199</v>
      </c>
      <c r="D1788" s="2">
        <f>_xll.BDH($A1788, $D$1, $B1788, $C1788, "Direction", "H", "Period", "Y","cols=4;rows=2")</f>
        <v>40907</v>
      </c>
      <c r="E1788" s="2">
        <v>43830</v>
      </c>
      <c r="F1788" s="2">
        <v>44196</v>
      </c>
      <c r="G1788" s="2">
        <v>44561</v>
      </c>
      <c r="H1788" s="2"/>
      <c r="I1788" s="2"/>
      <c r="J1788" s="2"/>
      <c r="K1788" s="2"/>
      <c r="L1788" s="2"/>
      <c r="M1788" s="2"/>
      <c r="N1788" s="2"/>
      <c r="O1788" s="2"/>
    </row>
    <row r="1789" spans="1:15" x14ac:dyDescent="0.25">
      <c r="D1789">
        <v>153.8741</v>
      </c>
      <c r="E1789">
        <v>93.852099999999993</v>
      </c>
      <c r="F1789">
        <v>94.408799999999999</v>
      </c>
      <c r="G1789">
        <v>31.8248</v>
      </c>
    </row>
    <row r="1790" spans="1:15" x14ac:dyDescent="0.25">
      <c r="A1790" s="5" t="s">
        <v>888</v>
      </c>
      <c r="B1790" t="s">
        <v>1168</v>
      </c>
      <c r="C1790" t="s">
        <v>1199</v>
      </c>
      <c r="D1790" s="2">
        <f>_xll.BDH($A1790, $D$1, $B1790, $C1790, "Direction", "H", "Period", "Y","cols=11;rows=2")</f>
        <v>40907</v>
      </c>
      <c r="E1790" s="2">
        <v>41274</v>
      </c>
      <c r="F1790" s="2">
        <v>41639</v>
      </c>
      <c r="G1790" s="2">
        <v>42004</v>
      </c>
      <c r="H1790" s="2">
        <v>42369</v>
      </c>
      <c r="I1790" s="2">
        <v>42734</v>
      </c>
      <c r="J1790" s="2">
        <v>43098</v>
      </c>
      <c r="K1790" s="2">
        <v>43465</v>
      </c>
      <c r="L1790" s="2">
        <v>43830</v>
      </c>
      <c r="M1790" s="2">
        <v>44196</v>
      </c>
      <c r="N1790" s="2">
        <v>44561</v>
      </c>
      <c r="O1790" s="2"/>
    </row>
    <row r="1791" spans="1:15" x14ac:dyDescent="0.25">
      <c r="D1791">
        <v>20.529299999999999</v>
      </c>
      <c r="E1791">
        <v>15.5175</v>
      </c>
      <c r="F1791">
        <v>14.285600000000001</v>
      </c>
      <c r="G1791">
        <v>17.917200000000001</v>
      </c>
      <c r="H1791">
        <v>10.190300000000001</v>
      </c>
      <c r="I1791">
        <v>13.715299999999999</v>
      </c>
      <c r="J1791">
        <v>11.3751</v>
      </c>
      <c r="K1791">
        <v>13.0426</v>
      </c>
      <c r="L1791">
        <v>11.2125</v>
      </c>
      <c r="M1791">
        <v>16.215299999999999</v>
      </c>
      <c r="N1791">
        <v>23.024999999999999</v>
      </c>
    </row>
    <row r="1792" spans="1:15" x14ac:dyDescent="0.25">
      <c r="A1792" s="5" t="s">
        <v>889</v>
      </c>
      <c r="B1792" t="s">
        <v>1168</v>
      </c>
      <c r="C1792" t="s">
        <v>1192</v>
      </c>
      <c r="D1792" s="2">
        <f>_xll.BDH($A1792, $D$1, $B1792, $C1792, "Direction", "H", "Period", "Y","cols=5;rows=2")</f>
        <v>40907</v>
      </c>
      <c r="E1792" s="2">
        <v>41274</v>
      </c>
      <c r="F1792" s="2">
        <v>41639</v>
      </c>
      <c r="G1792" s="2">
        <v>42004</v>
      </c>
      <c r="H1792" s="2">
        <v>42369</v>
      </c>
    </row>
    <row r="1793" spans="1:15" x14ac:dyDescent="0.25">
      <c r="D1793">
        <v>4.0007999999999999</v>
      </c>
      <c r="E1793">
        <v>4.1528</v>
      </c>
      <c r="F1793">
        <v>4.6089000000000002</v>
      </c>
      <c r="G1793">
        <v>2.3569</v>
      </c>
      <c r="H1793">
        <v>4.9168000000000003</v>
      </c>
    </row>
    <row r="1794" spans="1:15" x14ac:dyDescent="0.25">
      <c r="A1794" s="5" t="s">
        <v>890</v>
      </c>
      <c r="B1794" t="s">
        <v>1168</v>
      </c>
      <c r="C1794" t="s">
        <v>1199</v>
      </c>
      <c r="D1794" s="2">
        <f>_xll.BDH($A1794, $D$1, $B1794, $C1794, "Direction", "H", "Period", "Y","cols=11;rows=2")</f>
        <v>40907</v>
      </c>
      <c r="E1794" s="2">
        <v>41274</v>
      </c>
      <c r="F1794" s="2">
        <v>41639</v>
      </c>
      <c r="G1794" s="2">
        <v>42004</v>
      </c>
      <c r="H1794" s="2">
        <v>42369</v>
      </c>
      <c r="I1794" s="2">
        <v>42734</v>
      </c>
      <c r="J1794" s="2">
        <v>43098</v>
      </c>
      <c r="K1794" s="2">
        <v>43465</v>
      </c>
      <c r="L1794" s="2">
        <v>43830</v>
      </c>
      <c r="M1794" s="2">
        <v>44196</v>
      </c>
      <c r="N1794" s="2">
        <v>44561</v>
      </c>
      <c r="O1794" s="2"/>
    </row>
    <row r="1795" spans="1:15" x14ac:dyDescent="0.25">
      <c r="D1795">
        <v>18.907</v>
      </c>
      <c r="E1795">
        <v>18.7361</v>
      </c>
      <c r="F1795">
        <v>27.5258</v>
      </c>
      <c r="G1795">
        <v>31.930800000000001</v>
      </c>
      <c r="H1795">
        <v>21.7926</v>
      </c>
      <c r="I1795">
        <v>12.8438</v>
      </c>
      <c r="J1795">
        <v>17.077000000000002</v>
      </c>
      <c r="K1795">
        <v>11.9047</v>
      </c>
      <c r="L1795">
        <v>17.786000000000001</v>
      </c>
      <c r="M1795">
        <v>16.751799999999999</v>
      </c>
      <c r="N1795">
        <v>15.658899999999999</v>
      </c>
    </row>
    <row r="1796" spans="1:15" x14ac:dyDescent="0.25">
      <c r="A1796" s="5" t="s">
        <v>891</v>
      </c>
      <c r="B1796" t="s">
        <v>1169</v>
      </c>
      <c r="C1796" t="s">
        <v>1195</v>
      </c>
      <c r="D1796" s="2">
        <f>_xll.BDH($A1796, $D$1, $B1796, $C1796, "Direction", "H", "Period", "Y","cols=3;rows=2")</f>
        <v>41274</v>
      </c>
      <c r="E1796" s="2">
        <v>41639</v>
      </c>
      <c r="F1796" s="2">
        <v>42004</v>
      </c>
      <c r="G1796" s="2"/>
    </row>
    <row r="1797" spans="1:15" x14ac:dyDescent="0.25">
      <c r="D1797">
        <v>1.1052</v>
      </c>
      <c r="E1797">
        <v>59.016500000000001</v>
      </c>
      <c r="F1797">
        <v>64.9602</v>
      </c>
    </row>
    <row r="1798" spans="1:15" x14ac:dyDescent="0.25">
      <c r="A1798" s="5" t="s">
        <v>892</v>
      </c>
      <c r="B1798" t="s">
        <v>1169</v>
      </c>
      <c r="C1798" t="s">
        <v>1199</v>
      </c>
      <c r="D1798" s="2">
        <f>_xll.BDH($A1798, $D$1, $B1798, $C1798, "Direction", "H", "Period", "Y","cols=10;rows=2")</f>
        <v>41274</v>
      </c>
      <c r="E1798" s="2">
        <v>41639</v>
      </c>
      <c r="F1798" s="2">
        <v>42004</v>
      </c>
      <c r="G1798" s="2">
        <v>42369</v>
      </c>
      <c r="H1798" s="2">
        <v>42734</v>
      </c>
      <c r="I1798" s="2">
        <v>43098</v>
      </c>
      <c r="J1798" s="2">
        <v>43465</v>
      </c>
      <c r="K1798" s="2">
        <v>43830</v>
      </c>
      <c r="L1798" s="2">
        <v>44196</v>
      </c>
      <c r="M1798" s="2">
        <v>44561</v>
      </c>
    </row>
    <row r="1799" spans="1:15" x14ac:dyDescent="0.25">
      <c r="D1799">
        <v>9.1083999999999996</v>
      </c>
      <c r="E1799">
        <v>9.8968000000000007</v>
      </c>
      <c r="F1799">
        <v>8.0474999999999994</v>
      </c>
      <c r="G1799">
        <v>4.8525999999999998</v>
      </c>
      <c r="H1799">
        <v>8.1552000000000007</v>
      </c>
      <c r="I1799">
        <v>9.6249000000000002</v>
      </c>
      <c r="J1799">
        <v>7.9728000000000003</v>
      </c>
      <c r="K1799">
        <v>7.5820999999999996</v>
      </c>
      <c r="L1799">
        <v>5.5103999999999997</v>
      </c>
      <c r="M1799">
        <v>6.7927</v>
      </c>
    </row>
    <row r="1800" spans="1:15" x14ac:dyDescent="0.25">
      <c r="A1800" s="5" t="s">
        <v>893</v>
      </c>
      <c r="B1800" t="s">
        <v>1169</v>
      </c>
      <c r="C1800" t="s">
        <v>1199</v>
      </c>
      <c r="D1800" s="2">
        <f>_xll.BDH($A1800, $D$1, $B1800, $C1800, "Direction", "H", "Period", "Y","cols=10;rows=2")</f>
        <v>41274</v>
      </c>
      <c r="E1800" s="2">
        <v>41639</v>
      </c>
      <c r="F1800" s="2">
        <v>42004</v>
      </c>
      <c r="G1800" s="2">
        <v>42369</v>
      </c>
      <c r="H1800" s="2">
        <v>42734</v>
      </c>
      <c r="I1800" s="2">
        <v>43098</v>
      </c>
      <c r="J1800" s="2">
        <v>43465</v>
      </c>
      <c r="K1800" s="2">
        <v>43830</v>
      </c>
      <c r="L1800" s="2">
        <v>44196</v>
      </c>
      <c r="M1800" s="2">
        <v>44561</v>
      </c>
      <c r="N1800" s="2"/>
    </row>
    <row r="1801" spans="1:15" x14ac:dyDescent="0.25">
      <c r="D1801">
        <v>10.046900000000001</v>
      </c>
      <c r="E1801">
        <v>16.0684</v>
      </c>
      <c r="F1801">
        <v>16.248000000000001</v>
      </c>
      <c r="G1801">
        <v>15.6844</v>
      </c>
      <c r="H1801">
        <v>15.679500000000001</v>
      </c>
      <c r="I1801">
        <v>19.089300000000001</v>
      </c>
      <c r="J1801">
        <v>14.7043</v>
      </c>
      <c r="K1801">
        <v>20.275400000000001</v>
      </c>
      <c r="L1801">
        <v>20.2319</v>
      </c>
      <c r="M1801">
        <v>29.318000000000001</v>
      </c>
    </row>
    <row r="1802" spans="1:15" x14ac:dyDescent="0.25">
      <c r="A1802" s="5" t="s">
        <v>894</v>
      </c>
      <c r="B1802" t="s">
        <v>1169</v>
      </c>
      <c r="C1802" t="s">
        <v>1199</v>
      </c>
      <c r="D1802" s="2">
        <f>_xll.BDH($A1802, $D$1, $B1802, $C1802, "Direction", "H", "Period", "Y","cols=10;rows=2")</f>
        <v>41274</v>
      </c>
      <c r="E1802" s="2">
        <v>41639</v>
      </c>
      <c r="F1802" s="2">
        <v>42004</v>
      </c>
      <c r="G1802" s="2">
        <v>42369</v>
      </c>
      <c r="H1802" s="2">
        <v>42734</v>
      </c>
      <c r="I1802" s="2">
        <v>43098</v>
      </c>
      <c r="J1802" s="2">
        <v>43465</v>
      </c>
      <c r="K1802" s="2">
        <v>43830</v>
      </c>
      <c r="L1802" s="2">
        <v>44196</v>
      </c>
      <c r="M1802" s="2">
        <v>44561</v>
      </c>
      <c r="N1802" s="2"/>
    </row>
    <row r="1803" spans="1:15" x14ac:dyDescent="0.25">
      <c r="D1803">
        <v>4.7685000000000004</v>
      </c>
      <c r="E1803">
        <v>8.4860000000000007</v>
      </c>
      <c r="F1803">
        <v>8.2713999999999999</v>
      </c>
      <c r="G1803">
        <v>6.8475000000000001</v>
      </c>
      <c r="H1803">
        <v>6.6181000000000001</v>
      </c>
      <c r="I1803">
        <v>5.0593000000000004</v>
      </c>
      <c r="J1803">
        <v>4.9638</v>
      </c>
      <c r="K1803">
        <v>4.2055999999999996</v>
      </c>
      <c r="L1803">
        <v>11.0966</v>
      </c>
      <c r="M1803">
        <v>9.3049999999999997</v>
      </c>
    </row>
    <row r="1804" spans="1:15" x14ac:dyDescent="0.25">
      <c r="A1804" s="5" t="s">
        <v>895</v>
      </c>
      <c r="B1804" t="s">
        <v>1169</v>
      </c>
      <c r="C1804" t="s">
        <v>1193</v>
      </c>
      <c r="D1804" s="2">
        <f>_xll.BDH($A1804, $D$1, $B1804, $C1804, "Direction", "H", "Period", "Y","cols=4;rows=2")</f>
        <v>41274</v>
      </c>
      <c r="E1804" s="2">
        <v>41639</v>
      </c>
      <c r="F1804" s="2">
        <v>42004</v>
      </c>
      <c r="G1804" s="2">
        <v>42369</v>
      </c>
      <c r="H1804" s="2"/>
    </row>
    <row r="1805" spans="1:15" x14ac:dyDescent="0.25">
      <c r="D1805">
        <v>4.6624999999999996</v>
      </c>
      <c r="E1805">
        <v>5.7347000000000001</v>
      </c>
      <c r="F1805">
        <v>9.8866999999999994</v>
      </c>
      <c r="G1805">
        <v>11.5753</v>
      </c>
    </row>
    <row r="1806" spans="1:15" x14ac:dyDescent="0.25">
      <c r="A1806" s="5" t="s">
        <v>896</v>
      </c>
      <c r="B1806" t="s">
        <v>1169</v>
      </c>
      <c r="C1806" t="s">
        <v>1201</v>
      </c>
      <c r="D1806" s="2">
        <f>_xll.BDH($A1806, $D$1, $B1806, $C1806, "Direction", "H", "Period", "Y","cols=8;rows=2")</f>
        <v>41274</v>
      </c>
      <c r="E1806" s="2">
        <v>41639</v>
      </c>
      <c r="F1806" s="2">
        <v>42004</v>
      </c>
      <c r="G1806" s="2">
        <v>42369</v>
      </c>
      <c r="H1806" s="2">
        <v>42734</v>
      </c>
      <c r="I1806" s="2">
        <v>43098</v>
      </c>
      <c r="J1806" s="2">
        <v>43465</v>
      </c>
      <c r="K1806" s="2">
        <v>43830</v>
      </c>
    </row>
    <row r="1807" spans="1:15" x14ac:dyDescent="0.25">
      <c r="D1807">
        <v>11.204599999999999</v>
      </c>
      <c r="E1807">
        <v>13.7738</v>
      </c>
      <c r="F1807">
        <v>12.5204</v>
      </c>
      <c r="G1807">
        <v>7.1571999999999996</v>
      </c>
      <c r="H1807">
        <v>10.1511</v>
      </c>
      <c r="I1807">
        <v>7.2263000000000002</v>
      </c>
      <c r="J1807">
        <v>5.6802000000000001</v>
      </c>
      <c r="K1807">
        <v>6.1994999999999996</v>
      </c>
    </row>
    <row r="1808" spans="1:15" x14ac:dyDescent="0.25">
      <c r="A1808" s="5" t="s">
        <v>897</v>
      </c>
      <c r="B1808" t="s">
        <v>1169</v>
      </c>
      <c r="C1808" t="s">
        <v>1199</v>
      </c>
      <c r="D1808" s="2">
        <f>_xll.BDH($A1808, $D$1, $B1808, $C1808, "Direction", "H", "Period", "Y","cols=10;rows=2")</f>
        <v>41274</v>
      </c>
      <c r="E1808" s="2">
        <v>41639</v>
      </c>
      <c r="F1808" s="2">
        <v>42004</v>
      </c>
      <c r="G1808" s="2">
        <v>42369</v>
      </c>
      <c r="H1808" s="2">
        <v>42734</v>
      </c>
      <c r="I1808" s="2">
        <v>43098</v>
      </c>
      <c r="J1808" s="2">
        <v>43465</v>
      </c>
      <c r="K1808" s="2">
        <v>43830</v>
      </c>
      <c r="L1808" s="2">
        <v>44196</v>
      </c>
      <c r="M1808" s="2">
        <v>44561</v>
      </c>
      <c r="N1808" s="2"/>
    </row>
    <row r="1809" spans="1:14" x14ac:dyDescent="0.25">
      <c r="D1809">
        <v>28.430399999999999</v>
      </c>
      <c r="E1809">
        <v>19.072800000000001</v>
      </c>
      <c r="F1809">
        <v>19.329899999999999</v>
      </c>
      <c r="G1809">
        <v>16.872399999999999</v>
      </c>
      <c r="H1809">
        <v>21.398800000000001</v>
      </c>
      <c r="I1809">
        <v>15.115600000000001</v>
      </c>
      <c r="J1809">
        <v>14.1622</v>
      </c>
      <c r="K1809">
        <v>12.669600000000001</v>
      </c>
      <c r="L1809">
        <v>13.7058</v>
      </c>
      <c r="M1809">
        <v>12.2295</v>
      </c>
    </row>
    <row r="1810" spans="1:14" x14ac:dyDescent="0.25">
      <c r="A1810" s="5" t="s">
        <v>776</v>
      </c>
      <c r="B1810" t="s">
        <v>1169</v>
      </c>
      <c r="C1810" t="s">
        <v>1199</v>
      </c>
      <c r="D1810" s="2">
        <f>_xll.BDH($A1810, $D$1, $B1810, $C1810, "Direction", "H", "Period", "Y","cols=10;rows=2")</f>
        <v>41274</v>
      </c>
      <c r="E1810" s="2">
        <v>41639</v>
      </c>
      <c r="F1810" s="2">
        <v>42004</v>
      </c>
      <c r="G1810" s="2">
        <v>42369</v>
      </c>
      <c r="H1810" s="2">
        <v>42734</v>
      </c>
      <c r="I1810" s="2">
        <v>43098</v>
      </c>
      <c r="J1810" s="2">
        <v>43465</v>
      </c>
      <c r="K1810" s="2">
        <v>43830</v>
      </c>
      <c r="L1810" s="2">
        <v>44196</v>
      </c>
      <c r="M1810" s="2">
        <v>44561</v>
      </c>
      <c r="N1810" s="2"/>
    </row>
    <row r="1811" spans="1:14" x14ac:dyDescent="0.25">
      <c r="D1811">
        <v>8.1218000000000004</v>
      </c>
      <c r="E1811">
        <v>11.259</v>
      </c>
      <c r="F1811">
        <v>12.4496</v>
      </c>
      <c r="G1811">
        <v>13.6785</v>
      </c>
      <c r="H1811">
        <v>13.023400000000001</v>
      </c>
      <c r="I1811">
        <v>14.5365</v>
      </c>
      <c r="J1811">
        <v>10.799899999999999</v>
      </c>
      <c r="K1811">
        <v>13.3749</v>
      </c>
      <c r="L1811">
        <v>20.1783</v>
      </c>
      <c r="M1811">
        <v>19.8962</v>
      </c>
    </row>
    <row r="1812" spans="1:14" x14ac:dyDescent="0.25">
      <c r="A1812" s="5" t="s">
        <v>898</v>
      </c>
      <c r="B1812" t="s">
        <v>1169</v>
      </c>
      <c r="C1812" t="s">
        <v>1188</v>
      </c>
      <c r="D1812" s="2">
        <f>_xll.BDH($A1812, $D$1, $B1812, $C1812, "Direction", "H", "Period", "Y","cols=1;rows=2")</f>
        <v>41274</v>
      </c>
      <c r="E1812" s="2"/>
    </row>
    <row r="1813" spans="1:14" x14ac:dyDescent="0.25">
      <c r="D1813">
        <v>4.1383000000000001</v>
      </c>
    </row>
    <row r="1814" spans="1:14" x14ac:dyDescent="0.25">
      <c r="A1814" s="5" t="s">
        <v>899</v>
      </c>
      <c r="B1814" t="s">
        <v>1169</v>
      </c>
      <c r="C1814" t="s">
        <v>1199</v>
      </c>
      <c r="D1814" s="2">
        <f>_xll.BDH($A1814, $D$1, $B1814, $C1814, "Direction", "H", "Period", "Y","cols=10;rows=2")</f>
        <v>41274</v>
      </c>
      <c r="E1814" s="2">
        <v>41639</v>
      </c>
      <c r="F1814" s="2">
        <v>42004</v>
      </c>
      <c r="G1814" s="2">
        <v>42369</v>
      </c>
      <c r="H1814" s="2">
        <v>42734</v>
      </c>
      <c r="I1814" s="2">
        <v>43098</v>
      </c>
      <c r="J1814" s="2">
        <v>43465</v>
      </c>
      <c r="K1814" s="2">
        <v>43830</v>
      </c>
      <c r="L1814" s="2">
        <v>44196</v>
      </c>
      <c r="M1814" s="2">
        <v>44561</v>
      </c>
      <c r="N1814" s="2"/>
    </row>
    <row r="1815" spans="1:14" x14ac:dyDescent="0.25">
      <c r="D1815">
        <v>36.206800000000001</v>
      </c>
      <c r="E1815">
        <v>37.032800000000002</v>
      </c>
      <c r="F1815">
        <v>24.033200000000001</v>
      </c>
      <c r="G1815">
        <v>20.040400000000002</v>
      </c>
      <c r="H1815">
        <v>19.599799999999998</v>
      </c>
      <c r="I1815">
        <v>20.279299999999999</v>
      </c>
      <c r="J1815">
        <v>18.472200000000001</v>
      </c>
      <c r="K1815">
        <v>24.827300000000001</v>
      </c>
      <c r="L1815">
        <v>24.713799999999999</v>
      </c>
      <c r="M1815">
        <v>41.547899999999998</v>
      </c>
    </row>
    <row r="1816" spans="1:14" x14ac:dyDescent="0.25">
      <c r="A1816" s="5" t="s">
        <v>900</v>
      </c>
      <c r="B1816" t="s">
        <v>1169</v>
      </c>
      <c r="C1816" t="s">
        <v>1194</v>
      </c>
      <c r="D1816" s="2">
        <f>_xll.BDH($A1816, $D$1, $B1816, $C1816, "Direction", "H", "Period", "Y","cols=6;rows=2")</f>
        <v>41274</v>
      </c>
      <c r="E1816" s="2">
        <v>41639</v>
      </c>
      <c r="F1816" s="2">
        <v>42004</v>
      </c>
      <c r="G1816" s="2">
        <v>42369</v>
      </c>
      <c r="H1816" s="2">
        <v>42734</v>
      </c>
      <c r="I1816" s="2">
        <v>43098</v>
      </c>
    </row>
    <row r="1817" spans="1:14" x14ac:dyDescent="0.25">
      <c r="D1817">
        <v>2.7307999999999999</v>
      </c>
      <c r="E1817">
        <v>3.0861999999999998</v>
      </c>
      <c r="F1817">
        <v>5.2226999999999997</v>
      </c>
      <c r="G1817">
        <v>3.8517999999999999</v>
      </c>
      <c r="H1817">
        <v>2.3475999999999999</v>
      </c>
      <c r="I1817">
        <v>0.313</v>
      </c>
    </row>
    <row r="1818" spans="1:14" x14ac:dyDescent="0.25">
      <c r="A1818" s="5" t="s">
        <v>901</v>
      </c>
      <c r="B1818" t="s">
        <v>1169</v>
      </c>
      <c r="C1818" t="s">
        <v>1192</v>
      </c>
      <c r="D1818" s="2">
        <f>_xll.BDH($A1818, $D$1, $B1818, $C1818, "Direction", "H", "Period", "Y","cols=4;rows=2")</f>
        <v>41274</v>
      </c>
      <c r="E1818" s="2">
        <v>41639</v>
      </c>
      <c r="F1818" s="2">
        <v>42004</v>
      </c>
      <c r="G1818" s="2">
        <v>42369</v>
      </c>
    </row>
    <row r="1819" spans="1:14" x14ac:dyDescent="0.25">
      <c r="D1819">
        <v>15.246</v>
      </c>
      <c r="E1819">
        <v>9.7417999999999996</v>
      </c>
      <c r="F1819">
        <v>12.8147</v>
      </c>
      <c r="G1819">
        <v>3.4598</v>
      </c>
    </row>
    <row r="1820" spans="1:14" x14ac:dyDescent="0.25">
      <c r="A1820" s="5" t="s">
        <v>902</v>
      </c>
      <c r="B1820" t="s">
        <v>1169</v>
      </c>
      <c r="C1820" t="s">
        <v>1199</v>
      </c>
      <c r="D1820" s="2">
        <f>_xll.BDH($A1820, $D$1, $B1820, $C1820, "Direction", "H", "Period", "Y","cols=10;rows=2")</f>
        <v>41274</v>
      </c>
      <c r="E1820" s="2">
        <v>41639</v>
      </c>
      <c r="F1820" s="2">
        <v>42004</v>
      </c>
      <c r="G1820" s="2">
        <v>42369</v>
      </c>
      <c r="H1820" s="2">
        <v>42734</v>
      </c>
      <c r="I1820" s="2">
        <v>43098</v>
      </c>
      <c r="J1820" s="2">
        <v>43465</v>
      </c>
      <c r="K1820" s="2">
        <v>43830</v>
      </c>
      <c r="L1820" s="2">
        <v>44196</v>
      </c>
      <c r="M1820" s="2">
        <v>44561</v>
      </c>
      <c r="N1820" s="2"/>
    </row>
    <row r="1821" spans="1:14" x14ac:dyDescent="0.25">
      <c r="D1821">
        <v>16.145600000000002</v>
      </c>
      <c r="E1821">
        <v>14.7882</v>
      </c>
      <c r="F1821">
        <v>19.485099999999999</v>
      </c>
      <c r="G1821">
        <v>18.8612</v>
      </c>
      <c r="H1821">
        <v>29.0486</v>
      </c>
      <c r="I1821">
        <v>21.089500000000001</v>
      </c>
      <c r="J1821">
        <v>20.477900000000002</v>
      </c>
      <c r="K1821">
        <v>27.194299999999998</v>
      </c>
      <c r="L1821">
        <v>29.588200000000001</v>
      </c>
      <c r="M1821">
        <v>28.192</v>
      </c>
    </row>
    <row r="1822" spans="1:14" x14ac:dyDescent="0.25">
      <c r="A1822" s="5" t="s">
        <v>903</v>
      </c>
      <c r="B1822" t="s">
        <v>1169</v>
      </c>
      <c r="C1822" t="s">
        <v>1199</v>
      </c>
      <c r="D1822" s="2">
        <f>_xll.BDH($A1822, $D$1, $B1822, $C1822, "Direction", "H", "Period", "Y","cols=10;rows=2")</f>
        <v>41274</v>
      </c>
      <c r="E1822" s="2">
        <v>41639</v>
      </c>
      <c r="F1822" s="2">
        <v>42004</v>
      </c>
      <c r="G1822" s="2">
        <v>42369</v>
      </c>
      <c r="H1822" s="2">
        <v>42734</v>
      </c>
      <c r="I1822" s="2">
        <v>43098</v>
      </c>
      <c r="J1822" s="2">
        <v>43465</v>
      </c>
      <c r="K1822" s="2">
        <v>43830</v>
      </c>
      <c r="L1822" s="2">
        <v>44196</v>
      </c>
      <c r="M1822" s="2">
        <v>44561</v>
      </c>
      <c r="N1822" s="2"/>
    </row>
    <row r="1823" spans="1:14" x14ac:dyDescent="0.25">
      <c r="D1823">
        <v>22.320699999999999</v>
      </c>
      <c r="E1823">
        <v>31.191199999999998</v>
      </c>
      <c r="F1823">
        <v>31.1492</v>
      </c>
      <c r="G1823">
        <v>21.834</v>
      </c>
      <c r="H1823">
        <v>31.091000000000001</v>
      </c>
      <c r="I1823">
        <v>17.587499999999999</v>
      </c>
      <c r="J1823">
        <v>19.328499999999998</v>
      </c>
      <c r="K1823">
        <v>32.179000000000002</v>
      </c>
      <c r="L1823">
        <v>58.315800000000003</v>
      </c>
      <c r="M1823">
        <v>38.360900000000001</v>
      </c>
    </row>
    <row r="1824" spans="1:14" x14ac:dyDescent="0.25">
      <c r="A1824" s="5" t="s">
        <v>177</v>
      </c>
      <c r="B1824" t="s">
        <v>1169</v>
      </c>
      <c r="C1824" t="s">
        <v>1199</v>
      </c>
      <c r="D1824" s="2">
        <f>_xll.BDH($A1824, $D$1, $B1824, $C1824, "Direction", "H", "Period", "Y","cols=1;rows=2")</f>
        <v>41274</v>
      </c>
    </row>
    <row r="1825" spans="1:14" x14ac:dyDescent="0.25">
      <c r="D1825">
        <v>21.6067</v>
      </c>
    </row>
    <row r="1826" spans="1:14" x14ac:dyDescent="0.25">
      <c r="A1826" s="5" t="s">
        <v>904</v>
      </c>
      <c r="B1826" t="s">
        <v>1169</v>
      </c>
      <c r="C1826" t="s">
        <v>1199</v>
      </c>
      <c r="D1826" s="2">
        <f>_xll.BDH($A1826, $D$1, $B1826, $C1826, "Direction", "H", "Period", "Y","cols=10;rows=2")</f>
        <v>41274</v>
      </c>
      <c r="E1826" s="2">
        <v>41639</v>
      </c>
      <c r="F1826" s="2">
        <v>42004</v>
      </c>
      <c r="G1826" s="2">
        <v>42369</v>
      </c>
      <c r="H1826" s="2">
        <v>42734</v>
      </c>
      <c r="I1826" s="2">
        <v>43098</v>
      </c>
      <c r="J1826" s="2">
        <v>43465</v>
      </c>
      <c r="K1826" s="2">
        <v>43830</v>
      </c>
      <c r="L1826" s="2">
        <v>44196</v>
      </c>
      <c r="M1826" s="2">
        <v>44561</v>
      </c>
      <c r="N1826" s="2"/>
    </row>
    <row r="1827" spans="1:14" x14ac:dyDescent="0.25">
      <c r="D1827">
        <v>28.612400000000001</v>
      </c>
      <c r="E1827">
        <v>15.539199999999999</v>
      </c>
      <c r="F1827">
        <v>26.540099999999999</v>
      </c>
      <c r="G1827">
        <v>30.962700000000002</v>
      </c>
      <c r="H1827">
        <v>28.333500000000001</v>
      </c>
      <c r="I1827">
        <v>23.753900000000002</v>
      </c>
      <c r="J1827">
        <v>34.573999999999998</v>
      </c>
      <c r="K1827">
        <v>41.0807</v>
      </c>
      <c r="L1827">
        <v>53.874400000000001</v>
      </c>
      <c r="M1827">
        <v>46.618899999999996</v>
      </c>
    </row>
    <row r="1828" spans="1:14" x14ac:dyDescent="0.25">
      <c r="A1828" s="5" t="s">
        <v>905</v>
      </c>
      <c r="B1828" t="s">
        <v>1169</v>
      </c>
      <c r="C1828" t="s">
        <v>1199</v>
      </c>
      <c r="D1828" s="2">
        <f>_xll.BDH($A1828, $D$1, $B1828, $C1828, "Direction", "H", "Period", "Y","cols=10;rows=2")</f>
        <v>41274</v>
      </c>
      <c r="E1828" s="2">
        <v>41639</v>
      </c>
      <c r="F1828" s="2">
        <v>42004</v>
      </c>
      <c r="G1828" s="2">
        <v>42369</v>
      </c>
      <c r="H1828" s="2">
        <v>42734</v>
      </c>
      <c r="I1828" s="2">
        <v>43098</v>
      </c>
      <c r="J1828" s="2">
        <v>43465</v>
      </c>
      <c r="K1828" s="2">
        <v>43830</v>
      </c>
      <c r="L1828" s="2">
        <v>44196</v>
      </c>
      <c r="M1828" s="2">
        <v>44561</v>
      </c>
      <c r="N1828" s="2"/>
    </row>
    <row r="1829" spans="1:14" x14ac:dyDescent="0.25">
      <c r="D1829">
        <v>12.7151</v>
      </c>
      <c r="E1829">
        <v>19.7775</v>
      </c>
      <c r="F1829">
        <v>16.7563</v>
      </c>
      <c r="G1829">
        <v>14.2303</v>
      </c>
      <c r="H1829">
        <v>17.845099999999999</v>
      </c>
      <c r="I1829">
        <v>17.8553</v>
      </c>
      <c r="J1829">
        <v>20.471399999999999</v>
      </c>
      <c r="K1829">
        <v>16.903700000000001</v>
      </c>
      <c r="L1829">
        <v>22.248000000000001</v>
      </c>
      <c r="M1829">
        <v>40.166499999999999</v>
      </c>
    </row>
    <row r="1830" spans="1:14" x14ac:dyDescent="0.25">
      <c r="A1830" s="5" t="s">
        <v>584</v>
      </c>
      <c r="B1830" t="s">
        <v>1169</v>
      </c>
      <c r="C1830" t="s">
        <v>1199</v>
      </c>
      <c r="D1830" s="2">
        <f>_xll.BDH($A1830, $D$1, $B1830, $C1830, "Direction", "H", "Period", "Y","cols=9;rows=2")</f>
        <v>41274</v>
      </c>
      <c r="E1830" s="2">
        <v>41639</v>
      </c>
      <c r="F1830" s="2">
        <v>42004</v>
      </c>
      <c r="G1830" s="2">
        <v>42369</v>
      </c>
      <c r="H1830" s="2">
        <v>42734</v>
      </c>
      <c r="I1830" s="2">
        <v>43098</v>
      </c>
      <c r="J1830" s="2">
        <v>43465</v>
      </c>
      <c r="K1830" s="2">
        <v>43830</v>
      </c>
      <c r="L1830" s="2">
        <v>44196</v>
      </c>
      <c r="M1830" s="2"/>
      <c r="N1830" s="2"/>
    </row>
    <row r="1831" spans="1:14" x14ac:dyDescent="0.25">
      <c r="D1831">
        <v>5.5579000000000001</v>
      </c>
      <c r="E1831">
        <v>4.8708</v>
      </c>
      <c r="F1831">
        <v>2.3567</v>
      </c>
      <c r="G1831">
        <v>1.4496</v>
      </c>
      <c r="H1831">
        <v>1.2757000000000001</v>
      </c>
      <c r="I1831">
        <v>2.6549</v>
      </c>
      <c r="J1831">
        <v>3.7597999999999998</v>
      </c>
      <c r="K1831">
        <v>1.6262000000000001</v>
      </c>
      <c r="L1831">
        <v>0.2732</v>
      </c>
    </row>
    <row r="1832" spans="1:14" x14ac:dyDescent="0.25">
      <c r="A1832" s="5" t="s">
        <v>906</v>
      </c>
      <c r="B1832" t="s">
        <v>1169</v>
      </c>
      <c r="C1832" t="s">
        <v>1201</v>
      </c>
      <c r="D1832" s="2">
        <f>_xll.BDH($A1832, $D$1, $B1832, $C1832, "Direction", "H", "Period", "Y","cols=8;rows=2")</f>
        <v>41274</v>
      </c>
      <c r="E1832" s="2">
        <v>41639</v>
      </c>
      <c r="F1832" s="2">
        <v>42004</v>
      </c>
      <c r="G1832" s="2">
        <v>42369</v>
      </c>
      <c r="H1832" s="2">
        <v>42734</v>
      </c>
      <c r="I1832" s="2">
        <v>43098</v>
      </c>
      <c r="J1832" s="2">
        <v>43465</v>
      </c>
      <c r="K1832" s="2">
        <v>43830</v>
      </c>
      <c r="L1832" s="2"/>
    </row>
    <row r="1833" spans="1:14" x14ac:dyDescent="0.25">
      <c r="D1833">
        <v>24.403500000000001</v>
      </c>
      <c r="E1833">
        <v>33.938899999999997</v>
      </c>
      <c r="F1833">
        <v>27.587499999999999</v>
      </c>
      <c r="G1833">
        <v>32.136099999999999</v>
      </c>
      <c r="H1833">
        <v>20.946000000000002</v>
      </c>
      <c r="I1833">
        <v>20.270600000000002</v>
      </c>
      <c r="J1833">
        <v>18.3796</v>
      </c>
      <c r="K1833">
        <v>9.9595000000000002</v>
      </c>
    </row>
    <row r="1834" spans="1:14" x14ac:dyDescent="0.25">
      <c r="A1834" s="5" t="s">
        <v>907</v>
      </c>
      <c r="B1834" t="s">
        <v>1169</v>
      </c>
      <c r="C1834" t="s">
        <v>1199</v>
      </c>
      <c r="D1834" s="2">
        <f>_xll.BDH($A1834, $D$1, $B1834, $C1834, "Direction", "H", "Period", "Y","cols=10;rows=2")</f>
        <v>41274</v>
      </c>
      <c r="E1834" s="2">
        <v>41639</v>
      </c>
      <c r="F1834" s="2">
        <v>42004</v>
      </c>
      <c r="G1834" s="2">
        <v>42369</v>
      </c>
      <c r="H1834" s="2">
        <v>42734</v>
      </c>
      <c r="I1834" s="2">
        <v>43098</v>
      </c>
      <c r="J1834" s="2">
        <v>43465</v>
      </c>
      <c r="K1834" s="2">
        <v>43830</v>
      </c>
      <c r="L1834" s="2">
        <v>44196</v>
      </c>
      <c r="M1834" s="2">
        <v>44561</v>
      </c>
      <c r="N1834" s="2"/>
    </row>
    <row r="1835" spans="1:14" x14ac:dyDescent="0.25">
      <c r="D1835">
        <v>18.363800000000001</v>
      </c>
      <c r="E1835">
        <v>17.781099999999999</v>
      </c>
      <c r="F1835">
        <v>15.567299999999999</v>
      </c>
      <c r="G1835">
        <v>11.178000000000001</v>
      </c>
      <c r="H1835">
        <v>8.1635000000000009</v>
      </c>
      <c r="I1835">
        <v>9.1084999999999994</v>
      </c>
      <c r="J1835">
        <v>6.4234999999999998</v>
      </c>
      <c r="K1835">
        <v>8.8523999999999994</v>
      </c>
      <c r="L1835">
        <v>6.9512999999999998</v>
      </c>
      <c r="M1835">
        <v>8.2167999999999992</v>
      </c>
    </row>
    <row r="1836" spans="1:14" x14ac:dyDescent="0.25">
      <c r="A1836" s="5" t="s">
        <v>908</v>
      </c>
      <c r="B1836" t="s">
        <v>1169</v>
      </c>
      <c r="C1836" t="s">
        <v>1184</v>
      </c>
      <c r="D1836" s="2">
        <f>_xll.BDH($A1836, $D$1, $B1836, $C1836, "Direction", "H", "Period", "Y","cols=2;rows=2")</f>
        <v>41274</v>
      </c>
      <c r="E1836" s="2">
        <v>41639</v>
      </c>
    </row>
    <row r="1837" spans="1:14" x14ac:dyDescent="0.25">
      <c r="D1837">
        <v>18.885100000000001</v>
      </c>
      <c r="E1837">
        <v>20.538900000000002</v>
      </c>
    </row>
    <row r="1838" spans="1:14" x14ac:dyDescent="0.25">
      <c r="A1838" s="5" t="s">
        <v>909</v>
      </c>
      <c r="B1838" t="s">
        <v>1169</v>
      </c>
      <c r="C1838" t="s">
        <v>1188</v>
      </c>
      <c r="D1838" s="2">
        <f>_xll.BDH($A1838, $D$1, $B1838, $C1838, "Direction", "H", "Period", "Y","cols=1;rows=2")</f>
        <v>41274</v>
      </c>
    </row>
    <row r="1839" spans="1:14" x14ac:dyDescent="0.25">
      <c r="D1839">
        <v>33.271900000000002</v>
      </c>
    </row>
    <row r="1840" spans="1:14" x14ac:dyDescent="0.25">
      <c r="A1840" s="5" t="s">
        <v>801</v>
      </c>
      <c r="B1840" t="s">
        <v>1169</v>
      </c>
      <c r="C1840" t="s">
        <v>1199</v>
      </c>
      <c r="D1840" s="2">
        <f>_xll.BDH($A1840, $D$1, $B1840, $C1840, "Direction", "H", "Period", "Y","cols=4;rows=2")</f>
        <v>41274</v>
      </c>
      <c r="E1840" s="2">
        <v>41639</v>
      </c>
      <c r="F1840" s="2">
        <v>42004</v>
      </c>
      <c r="G1840" s="2">
        <v>42369</v>
      </c>
    </row>
    <row r="1841" spans="1:13" x14ac:dyDescent="0.25">
      <c r="D1841">
        <v>10.4178</v>
      </c>
      <c r="E1841">
        <v>15.180300000000001</v>
      </c>
      <c r="F1841">
        <v>22.926600000000001</v>
      </c>
      <c r="G1841">
        <v>23.919599999999999</v>
      </c>
    </row>
    <row r="1842" spans="1:13" x14ac:dyDescent="0.25">
      <c r="A1842" s="5" t="s">
        <v>910</v>
      </c>
      <c r="B1842" t="s">
        <v>1170</v>
      </c>
      <c r="C1842" t="s">
        <v>1199</v>
      </c>
      <c r="D1842" s="2">
        <f>_xll.BDH($A1842, $D$1, $B1842, $C1842, "Direction", "H", "Period", "Y","cols=9;rows=2")</f>
        <v>41639</v>
      </c>
      <c r="E1842" s="2">
        <v>42004</v>
      </c>
      <c r="F1842" s="2">
        <v>42369</v>
      </c>
      <c r="G1842" s="2">
        <v>42734</v>
      </c>
      <c r="H1842" s="2">
        <v>43098</v>
      </c>
      <c r="I1842" s="2">
        <v>43465</v>
      </c>
      <c r="J1842" s="2">
        <v>43830</v>
      </c>
      <c r="K1842" s="2">
        <v>44196</v>
      </c>
      <c r="L1842" s="2">
        <v>44561</v>
      </c>
      <c r="M1842" s="2"/>
    </row>
    <row r="1843" spans="1:13" x14ac:dyDescent="0.25">
      <c r="D1843">
        <v>17.714700000000001</v>
      </c>
      <c r="E1843">
        <v>18.8185</v>
      </c>
      <c r="F1843">
        <v>16.5002</v>
      </c>
      <c r="G1843">
        <v>15.6652</v>
      </c>
      <c r="H1843">
        <v>16.3019</v>
      </c>
      <c r="I1843">
        <v>16.358000000000001</v>
      </c>
      <c r="J1843">
        <v>19.294599999999999</v>
      </c>
      <c r="K1843">
        <v>24.107700000000001</v>
      </c>
      <c r="L1843">
        <v>15.099</v>
      </c>
    </row>
    <row r="1844" spans="1:13" x14ac:dyDescent="0.25">
      <c r="A1844" s="5" t="s">
        <v>911</v>
      </c>
      <c r="B1844" t="s">
        <v>1170</v>
      </c>
      <c r="C1844" t="s">
        <v>1202</v>
      </c>
      <c r="D1844" s="2">
        <f>_xll.BDH($A1844, $D$1, $B1844, $C1844, "Direction", "H", "Period", "Y","cols=9;rows=2")</f>
        <v>41639</v>
      </c>
      <c r="E1844" s="2">
        <v>42004</v>
      </c>
      <c r="F1844" s="2">
        <v>42369</v>
      </c>
      <c r="G1844" s="2">
        <v>42734</v>
      </c>
      <c r="H1844" s="2">
        <v>43098</v>
      </c>
      <c r="I1844" s="2">
        <v>43465</v>
      </c>
      <c r="J1844" s="2">
        <v>43830</v>
      </c>
      <c r="K1844" s="2">
        <v>44196</v>
      </c>
      <c r="L1844" s="2">
        <v>44561</v>
      </c>
    </row>
    <row r="1845" spans="1:13" x14ac:dyDescent="0.25">
      <c r="D1845">
        <v>52.3123</v>
      </c>
      <c r="E1845">
        <v>57.243699999999997</v>
      </c>
      <c r="F1845">
        <v>60.287399999999998</v>
      </c>
      <c r="G1845">
        <v>25.262899999999998</v>
      </c>
      <c r="H1845">
        <v>24.0016</v>
      </c>
      <c r="I1845">
        <v>50.896900000000002</v>
      </c>
      <c r="J1845">
        <v>11.578099999999999</v>
      </c>
      <c r="K1845">
        <v>11.451700000000001</v>
      </c>
      <c r="L1845">
        <v>13.3765</v>
      </c>
    </row>
    <row r="1846" spans="1:13" x14ac:dyDescent="0.25">
      <c r="A1846" s="5" t="s">
        <v>912</v>
      </c>
      <c r="B1846" t="s">
        <v>1170</v>
      </c>
      <c r="C1846" t="s">
        <v>1195</v>
      </c>
      <c r="D1846" s="2">
        <f>_xll.BDH($A1846, $D$1, $B1846, $C1846, "Direction", "H", "Period", "Y","cols=2;rows=2")</f>
        <v>41639</v>
      </c>
      <c r="E1846" s="2">
        <v>42004</v>
      </c>
    </row>
    <row r="1847" spans="1:13" x14ac:dyDescent="0.25">
      <c r="D1847">
        <v>17.871600000000001</v>
      </c>
      <c r="E1847">
        <v>18.066199999999998</v>
      </c>
    </row>
    <row r="1848" spans="1:13" x14ac:dyDescent="0.25">
      <c r="A1848" s="5" t="s">
        <v>913</v>
      </c>
      <c r="B1848" t="s">
        <v>1170</v>
      </c>
      <c r="C1848" t="s">
        <v>1199</v>
      </c>
      <c r="D1848" s="2">
        <f>_xll.BDH($A1848, $D$1, $B1848, $C1848, "Direction", "H", "Period", "Y","cols=9;rows=2")</f>
        <v>41639</v>
      </c>
      <c r="E1848" s="2">
        <v>42004</v>
      </c>
      <c r="F1848" s="2">
        <v>42369</v>
      </c>
      <c r="G1848" s="2">
        <v>42734</v>
      </c>
      <c r="H1848" s="2">
        <v>43098</v>
      </c>
      <c r="I1848" s="2">
        <v>43465</v>
      </c>
      <c r="J1848" s="2">
        <v>43830</v>
      </c>
      <c r="K1848" s="2">
        <v>44196</v>
      </c>
      <c r="L1848" s="2">
        <v>44561</v>
      </c>
      <c r="M1848" s="2"/>
    </row>
    <row r="1849" spans="1:13" x14ac:dyDescent="0.25">
      <c r="D1849">
        <v>6.4828000000000001</v>
      </c>
      <c r="E1849">
        <v>9.2380999999999993</v>
      </c>
      <c r="F1849">
        <v>6.2138999999999998</v>
      </c>
      <c r="G1849">
        <v>8.1896000000000004</v>
      </c>
      <c r="H1849">
        <v>6.6641000000000004</v>
      </c>
      <c r="I1849">
        <v>2.6112000000000002</v>
      </c>
      <c r="J1849">
        <v>11.9801</v>
      </c>
      <c r="K1849">
        <v>20.0318</v>
      </c>
      <c r="L1849">
        <v>10.478999999999999</v>
      </c>
    </row>
    <row r="1850" spans="1:13" x14ac:dyDescent="0.25">
      <c r="A1850" s="5" t="s">
        <v>914</v>
      </c>
      <c r="B1850" t="s">
        <v>1170</v>
      </c>
      <c r="C1850" t="s">
        <v>1192</v>
      </c>
      <c r="D1850" s="2" t="str">
        <f>_xll.BDH($A1850, $D$1, $B1850, $C1850, "Direction", "H", "Period", "Y")</f>
        <v>#N/A N/A</v>
      </c>
      <c r="E1850" s="2"/>
      <c r="F1850" s="2"/>
    </row>
    <row r="1852" spans="1:13" x14ac:dyDescent="0.25">
      <c r="A1852" s="5" t="s">
        <v>915</v>
      </c>
      <c r="B1852" t="s">
        <v>1170</v>
      </c>
      <c r="C1852" t="s">
        <v>1193</v>
      </c>
      <c r="D1852" s="2">
        <f>_xll.BDH($A1852, $D$1, $B1852, $C1852, "Direction", "H", "Period", "Y","cols=4;rows=2")</f>
        <v>41639</v>
      </c>
      <c r="E1852" s="2">
        <v>42004</v>
      </c>
      <c r="F1852" s="2">
        <v>42369</v>
      </c>
      <c r="G1852" s="2">
        <v>42734</v>
      </c>
    </row>
    <row r="1853" spans="1:13" x14ac:dyDescent="0.25">
      <c r="D1853">
        <v>16.723299999999998</v>
      </c>
      <c r="E1853">
        <v>15.4405</v>
      </c>
      <c r="F1853">
        <v>4.9452999999999996</v>
      </c>
      <c r="G1853">
        <v>3.4980000000000002</v>
      </c>
    </row>
    <row r="1854" spans="1:13" x14ac:dyDescent="0.25">
      <c r="A1854" s="5" t="s">
        <v>916</v>
      </c>
      <c r="B1854" t="s">
        <v>1170</v>
      </c>
      <c r="C1854" t="s">
        <v>1192</v>
      </c>
      <c r="D1854" s="2">
        <f>_xll.BDH($A1854, $D$1, $B1854, $C1854, "Direction", "H", "Period", "Y","cols=3;rows=2")</f>
        <v>41639</v>
      </c>
      <c r="E1854" s="2">
        <v>42004</v>
      </c>
      <c r="F1854" s="2">
        <v>42369</v>
      </c>
    </row>
    <row r="1855" spans="1:13" x14ac:dyDescent="0.25">
      <c r="D1855">
        <v>15.677199999999999</v>
      </c>
      <c r="E1855">
        <v>18.3947</v>
      </c>
      <c r="F1855">
        <v>25.889399999999998</v>
      </c>
    </row>
    <row r="1856" spans="1:13" x14ac:dyDescent="0.25">
      <c r="A1856" s="5" t="s">
        <v>917</v>
      </c>
      <c r="B1856" t="s">
        <v>1170</v>
      </c>
      <c r="C1856" t="s">
        <v>1199</v>
      </c>
      <c r="D1856" s="2">
        <f>_xll.BDH($A1856, $D$1, $B1856, $C1856, "Direction", "H", "Period", "Y","cols=9;rows=2")</f>
        <v>41639</v>
      </c>
      <c r="E1856" s="2">
        <v>42004</v>
      </c>
      <c r="F1856" s="2">
        <v>42369</v>
      </c>
      <c r="G1856" s="2">
        <v>42734</v>
      </c>
      <c r="H1856" s="2">
        <v>43098</v>
      </c>
      <c r="I1856" s="2">
        <v>43465</v>
      </c>
      <c r="J1856" s="2">
        <v>43830</v>
      </c>
      <c r="K1856" s="2">
        <v>44196</v>
      </c>
      <c r="L1856" s="2">
        <v>44561</v>
      </c>
    </row>
    <row r="1857" spans="1:13" x14ac:dyDescent="0.25">
      <c r="D1857">
        <v>17.685199999999998</v>
      </c>
      <c r="E1857">
        <v>15.696400000000001</v>
      </c>
      <c r="F1857">
        <v>16.046600000000002</v>
      </c>
      <c r="G1857">
        <v>16.57</v>
      </c>
      <c r="H1857">
        <v>20.756599999999999</v>
      </c>
      <c r="I1857">
        <v>17.945699999999999</v>
      </c>
      <c r="J1857">
        <v>21.917899999999999</v>
      </c>
      <c r="K1857">
        <v>22.041699999999999</v>
      </c>
      <c r="L1857">
        <v>32.332599999999999</v>
      </c>
    </row>
    <row r="1858" spans="1:13" x14ac:dyDescent="0.25">
      <c r="A1858" s="5" t="s">
        <v>918</v>
      </c>
      <c r="B1858" t="s">
        <v>1170</v>
      </c>
      <c r="C1858" t="s">
        <v>1192</v>
      </c>
      <c r="D1858" s="2">
        <f>_xll.BDH($A1858, $D$1, $B1858, $C1858, "Direction", "H", "Period", "Y","cols=3;rows=2")</f>
        <v>41639</v>
      </c>
      <c r="E1858" s="2">
        <v>42004</v>
      </c>
      <c r="F1858" s="2">
        <v>42369</v>
      </c>
    </row>
    <row r="1859" spans="1:13" x14ac:dyDescent="0.25">
      <c r="D1859">
        <v>12.011900000000001</v>
      </c>
      <c r="E1859">
        <v>13.6381</v>
      </c>
      <c r="F1859">
        <v>13.692600000000001</v>
      </c>
    </row>
    <row r="1860" spans="1:13" x14ac:dyDescent="0.25">
      <c r="A1860" s="5" t="s">
        <v>919</v>
      </c>
      <c r="B1860" t="s">
        <v>1170</v>
      </c>
      <c r="C1860" t="s">
        <v>1199</v>
      </c>
      <c r="D1860" s="2">
        <f>_xll.BDH($A1860, $D$1, $B1860, $C1860, "Direction", "H", "Period", "Y","cols=9;rows=2")</f>
        <v>41639</v>
      </c>
      <c r="E1860" s="2">
        <v>42004</v>
      </c>
      <c r="F1860" s="2">
        <v>42369</v>
      </c>
      <c r="G1860" s="2">
        <v>42734</v>
      </c>
      <c r="H1860" s="2">
        <v>43098</v>
      </c>
      <c r="I1860" s="2">
        <v>43465</v>
      </c>
      <c r="J1860" s="2">
        <v>43830</v>
      </c>
      <c r="K1860" s="2">
        <v>44196</v>
      </c>
      <c r="L1860" s="2">
        <v>44561</v>
      </c>
    </row>
    <row r="1861" spans="1:13" x14ac:dyDescent="0.25">
      <c r="D1861">
        <v>9.048</v>
      </c>
      <c r="E1861">
        <v>10.769299999999999</v>
      </c>
      <c r="F1861">
        <v>5.8994999999999997</v>
      </c>
      <c r="G1861">
        <v>9.1889000000000003</v>
      </c>
      <c r="H1861">
        <v>8.0997000000000003</v>
      </c>
      <c r="I1861">
        <v>6.4549000000000003</v>
      </c>
      <c r="J1861">
        <v>9.4329999999999998</v>
      </c>
      <c r="K1861">
        <v>6.5763999999999996</v>
      </c>
      <c r="L1861">
        <v>6.1214000000000004</v>
      </c>
    </row>
    <row r="1862" spans="1:13" x14ac:dyDescent="0.25">
      <c r="A1862" s="5" t="s">
        <v>920</v>
      </c>
      <c r="B1862" t="s">
        <v>1170</v>
      </c>
      <c r="C1862" t="s">
        <v>1199</v>
      </c>
      <c r="D1862" s="2">
        <f>_xll.BDH($A1862, $D$1, $B1862, $C1862, "Direction", "H", "Period", "Y","cols=9;rows=2")</f>
        <v>41639</v>
      </c>
      <c r="E1862" s="2">
        <v>42004</v>
      </c>
      <c r="F1862" s="2">
        <v>42369</v>
      </c>
      <c r="G1862" s="2">
        <v>42734</v>
      </c>
      <c r="H1862" s="2">
        <v>43098</v>
      </c>
      <c r="I1862" s="2">
        <v>43465</v>
      </c>
      <c r="J1862" s="2">
        <v>43830</v>
      </c>
      <c r="K1862" s="2">
        <v>44196</v>
      </c>
      <c r="L1862" s="2">
        <v>44561</v>
      </c>
      <c r="M1862" s="2"/>
    </row>
    <row r="1863" spans="1:13" x14ac:dyDescent="0.25">
      <c r="D1863">
        <v>17.180299999999999</v>
      </c>
      <c r="E1863">
        <v>19.950099999999999</v>
      </c>
      <c r="F1863">
        <v>19.053100000000001</v>
      </c>
      <c r="G1863">
        <v>17.503699999999998</v>
      </c>
      <c r="H1863">
        <v>27.716699999999999</v>
      </c>
      <c r="I1863">
        <v>13.0177</v>
      </c>
      <c r="J1863">
        <v>19.47</v>
      </c>
      <c r="K1863">
        <v>27.114000000000001</v>
      </c>
      <c r="L1863">
        <v>25.542999999999999</v>
      </c>
    </row>
    <row r="1864" spans="1:13" x14ac:dyDescent="0.25">
      <c r="A1864" s="5" t="s">
        <v>921</v>
      </c>
      <c r="B1864" t="s">
        <v>1170</v>
      </c>
      <c r="C1864" t="s">
        <v>1199</v>
      </c>
      <c r="D1864" s="2">
        <f>_xll.BDH($A1864, $D$1, $B1864, $C1864, "Direction", "H", "Period", "Y","cols=9;rows=2")</f>
        <v>41639</v>
      </c>
      <c r="E1864" s="2">
        <v>42004</v>
      </c>
      <c r="F1864" s="2">
        <v>42369</v>
      </c>
      <c r="G1864" s="2">
        <v>42734</v>
      </c>
      <c r="H1864" s="2">
        <v>43098</v>
      </c>
      <c r="I1864" s="2">
        <v>43465</v>
      </c>
      <c r="J1864" s="2">
        <v>43830</v>
      </c>
      <c r="K1864" s="2">
        <v>44196</v>
      </c>
      <c r="L1864" s="2">
        <v>44561</v>
      </c>
    </row>
    <row r="1865" spans="1:13" x14ac:dyDescent="0.25">
      <c r="D1865">
        <v>11.303800000000001</v>
      </c>
      <c r="E1865">
        <v>8.4304000000000006</v>
      </c>
      <c r="F1865">
        <v>8.1114999999999995</v>
      </c>
      <c r="G1865">
        <v>7.9246999999999996</v>
      </c>
      <c r="H1865">
        <v>13.8935</v>
      </c>
      <c r="I1865">
        <v>15.1258</v>
      </c>
      <c r="J1865">
        <v>22.0124</v>
      </c>
      <c r="K1865">
        <v>15.410500000000001</v>
      </c>
      <c r="L1865">
        <v>19.746200000000002</v>
      </c>
    </row>
    <row r="1866" spans="1:13" x14ac:dyDescent="0.25">
      <c r="A1866" s="5" t="s">
        <v>922</v>
      </c>
      <c r="B1866" t="s">
        <v>1170</v>
      </c>
      <c r="C1866" t="s">
        <v>1193</v>
      </c>
      <c r="D1866" s="2">
        <f>_xll.BDH($A1866, $D$1, $B1866, $C1866, "Direction", "H", "Period", "Y","cols=4;rows=2")</f>
        <v>41639</v>
      </c>
      <c r="E1866" s="2">
        <v>42004</v>
      </c>
      <c r="F1866" s="2">
        <v>42369</v>
      </c>
      <c r="G1866" s="2">
        <v>42734</v>
      </c>
    </row>
    <row r="1867" spans="1:13" x14ac:dyDescent="0.25">
      <c r="D1867">
        <v>5.3928000000000003</v>
      </c>
      <c r="E1867">
        <v>4.3409000000000004</v>
      </c>
      <c r="F1867">
        <v>3.5137999999999998</v>
      </c>
      <c r="G1867">
        <v>4.4725999999999999</v>
      </c>
    </row>
    <row r="1868" spans="1:13" x14ac:dyDescent="0.25">
      <c r="A1868" s="5" t="s">
        <v>923</v>
      </c>
      <c r="B1868" t="s">
        <v>1170</v>
      </c>
      <c r="C1868" t="s">
        <v>1199</v>
      </c>
      <c r="D1868" s="2">
        <f>_xll.BDH($A1868, $D$1, $B1868, $C1868, "Direction", "H", "Period", "Y","cols=9;rows=2")</f>
        <v>41639</v>
      </c>
      <c r="E1868" s="2">
        <v>42004</v>
      </c>
      <c r="F1868" s="2">
        <v>42369</v>
      </c>
      <c r="G1868" s="2">
        <v>42734</v>
      </c>
      <c r="H1868" s="2">
        <v>43098</v>
      </c>
      <c r="I1868" s="2">
        <v>43465</v>
      </c>
      <c r="J1868" s="2">
        <v>43830</v>
      </c>
      <c r="K1868" s="2">
        <v>44196</v>
      </c>
      <c r="L1868" s="2">
        <v>44561</v>
      </c>
    </row>
    <row r="1869" spans="1:13" x14ac:dyDescent="0.25">
      <c r="D1869">
        <v>14.247400000000001</v>
      </c>
      <c r="E1869">
        <v>14.045400000000001</v>
      </c>
      <c r="F1869">
        <v>12.8393</v>
      </c>
      <c r="G1869">
        <v>15.862399999999999</v>
      </c>
      <c r="H1869">
        <v>19.2989</v>
      </c>
      <c r="I1869">
        <v>12.7507</v>
      </c>
      <c r="J1869">
        <v>18.059799999999999</v>
      </c>
      <c r="K1869">
        <v>24.6235</v>
      </c>
      <c r="L1869">
        <v>19.8673</v>
      </c>
    </row>
    <row r="1870" spans="1:13" x14ac:dyDescent="0.25">
      <c r="A1870" s="5" t="s">
        <v>924</v>
      </c>
      <c r="B1870" t="s">
        <v>1170</v>
      </c>
      <c r="C1870" t="s">
        <v>1199</v>
      </c>
      <c r="D1870" s="2">
        <f>_xll.BDH($A1870, $D$1, $B1870, $C1870, "Direction", "H", "Period", "Y","cols=9;rows=2")</f>
        <v>41639</v>
      </c>
      <c r="E1870" s="2">
        <v>42004</v>
      </c>
      <c r="F1870" s="2">
        <v>42369</v>
      </c>
      <c r="G1870" s="2">
        <v>42734</v>
      </c>
      <c r="H1870" s="2">
        <v>43098</v>
      </c>
      <c r="I1870" s="2">
        <v>43465</v>
      </c>
      <c r="J1870" s="2">
        <v>43830</v>
      </c>
      <c r="K1870" s="2">
        <v>44196</v>
      </c>
      <c r="L1870" s="2">
        <v>44561</v>
      </c>
    </row>
    <row r="1871" spans="1:13" x14ac:dyDescent="0.25">
      <c r="D1871">
        <v>9.3978000000000002</v>
      </c>
      <c r="E1871">
        <v>6.7995999999999999</v>
      </c>
      <c r="F1871">
        <v>6.9169</v>
      </c>
      <c r="G1871">
        <v>6.4112999999999998</v>
      </c>
      <c r="H1871">
        <v>8.4339999999999993</v>
      </c>
      <c r="I1871">
        <v>5.9128999999999996</v>
      </c>
      <c r="J1871">
        <v>6.7226999999999997</v>
      </c>
      <c r="K1871">
        <v>8.9937000000000005</v>
      </c>
      <c r="L1871">
        <v>4.0031999999999996</v>
      </c>
    </row>
    <row r="1872" spans="1:13" x14ac:dyDescent="0.25">
      <c r="A1872" s="5" t="s">
        <v>925</v>
      </c>
      <c r="B1872" t="s">
        <v>1170</v>
      </c>
      <c r="C1872" t="s">
        <v>1202</v>
      </c>
      <c r="D1872" s="2">
        <f>_xll.BDH($A1872, $D$1, $B1872, $C1872, "Direction", "H", "Period", "Y","cols=9;rows=2")</f>
        <v>41639</v>
      </c>
      <c r="E1872" s="2">
        <v>42004</v>
      </c>
      <c r="F1872" s="2">
        <v>42369</v>
      </c>
      <c r="G1872" s="2">
        <v>42734</v>
      </c>
      <c r="H1872" s="2">
        <v>43098</v>
      </c>
      <c r="I1872" s="2">
        <v>43465</v>
      </c>
      <c r="J1872" s="2">
        <v>43830</v>
      </c>
      <c r="K1872" s="2">
        <v>44196</v>
      </c>
      <c r="L1872" s="2">
        <v>44561</v>
      </c>
    </row>
    <row r="1873" spans="1:13" x14ac:dyDescent="0.25">
      <c r="D1873">
        <v>14.3344</v>
      </c>
      <c r="E1873">
        <v>19.517099999999999</v>
      </c>
      <c r="F1873">
        <v>25.264099999999999</v>
      </c>
      <c r="G1873">
        <v>12.974399999999999</v>
      </c>
      <c r="H1873">
        <v>16.9313</v>
      </c>
      <c r="I1873">
        <v>12.989800000000001</v>
      </c>
      <c r="J1873">
        <v>26.5259</v>
      </c>
      <c r="K1873">
        <v>20.140799999999999</v>
      </c>
      <c r="L1873">
        <v>22.554500000000001</v>
      </c>
    </row>
    <row r="1874" spans="1:13" x14ac:dyDescent="0.25">
      <c r="A1874" s="5" t="s">
        <v>926</v>
      </c>
      <c r="B1874" t="s">
        <v>1170</v>
      </c>
      <c r="C1874" t="s">
        <v>1199</v>
      </c>
      <c r="D1874" s="2">
        <f>_xll.BDH($A1874, $D$1, $B1874, $C1874, "Direction", "H", "Period", "Y","cols=9;rows=2")</f>
        <v>41639</v>
      </c>
      <c r="E1874" s="2">
        <v>42004</v>
      </c>
      <c r="F1874" s="2">
        <v>42369</v>
      </c>
      <c r="G1874" s="2">
        <v>42734</v>
      </c>
      <c r="H1874" s="2">
        <v>43098</v>
      </c>
      <c r="I1874" s="2">
        <v>43465</v>
      </c>
      <c r="J1874" s="2">
        <v>43830</v>
      </c>
      <c r="K1874" s="2">
        <v>44196</v>
      </c>
      <c r="L1874" s="2">
        <v>44561</v>
      </c>
    </row>
    <row r="1875" spans="1:13" x14ac:dyDescent="0.25">
      <c r="D1875">
        <v>8.9451999999999998</v>
      </c>
      <c r="E1875">
        <v>8.5663999999999998</v>
      </c>
      <c r="F1875">
        <v>12.0253</v>
      </c>
      <c r="G1875">
        <v>7.9341999999999997</v>
      </c>
      <c r="H1875">
        <v>15.428900000000001</v>
      </c>
      <c r="I1875">
        <v>9.9998000000000005</v>
      </c>
      <c r="J1875">
        <v>15.018000000000001</v>
      </c>
      <c r="K1875">
        <v>24.290400000000002</v>
      </c>
      <c r="L1875">
        <v>36.5077</v>
      </c>
    </row>
    <row r="1876" spans="1:13" x14ac:dyDescent="0.25">
      <c r="A1876" s="5" t="s">
        <v>927</v>
      </c>
      <c r="B1876" t="s">
        <v>1170</v>
      </c>
      <c r="C1876" t="s">
        <v>1199</v>
      </c>
      <c r="D1876" s="2">
        <f>_xll.BDH($A1876, $D$1, $B1876, $C1876, "Direction", "H", "Period", "Y","cols=9;rows=2")</f>
        <v>41639</v>
      </c>
      <c r="E1876" s="2">
        <v>42004</v>
      </c>
      <c r="F1876" s="2">
        <v>42369</v>
      </c>
      <c r="G1876" s="2">
        <v>42734</v>
      </c>
      <c r="H1876" s="2">
        <v>43098</v>
      </c>
      <c r="I1876" s="2">
        <v>43465</v>
      </c>
      <c r="J1876" s="2">
        <v>43830</v>
      </c>
      <c r="K1876" s="2">
        <v>44196</v>
      </c>
      <c r="L1876" s="2">
        <v>44561</v>
      </c>
    </row>
    <row r="1877" spans="1:13" x14ac:dyDescent="0.25">
      <c r="D1877">
        <v>9.7695000000000007</v>
      </c>
      <c r="E1877">
        <v>17.244700000000002</v>
      </c>
      <c r="F1877">
        <v>19.461099999999998</v>
      </c>
      <c r="G1877">
        <v>24.305</v>
      </c>
      <c r="H1877">
        <v>24.973500000000001</v>
      </c>
      <c r="I1877">
        <v>14.9251</v>
      </c>
      <c r="J1877">
        <v>20.0733</v>
      </c>
      <c r="K1877">
        <v>21.107600000000001</v>
      </c>
      <c r="L1877">
        <v>22.4663</v>
      </c>
    </row>
    <row r="1878" spans="1:13" x14ac:dyDescent="0.25">
      <c r="A1878" s="5" t="s">
        <v>928</v>
      </c>
      <c r="B1878" t="s">
        <v>1170</v>
      </c>
      <c r="C1878" t="s">
        <v>1195</v>
      </c>
      <c r="D1878" s="2">
        <f>_xll.BDH($A1878, $D$1, $B1878, $C1878, "Direction", "H", "Period", "Y","cols=2;rows=2")</f>
        <v>41639</v>
      </c>
      <c r="E1878" s="2">
        <v>42004</v>
      </c>
    </row>
    <row r="1879" spans="1:13" x14ac:dyDescent="0.25">
      <c r="D1879">
        <v>6.4248000000000003</v>
      </c>
      <c r="E1879">
        <v>2.2031999999999998</v>
      </c>
    </row>
    <row r="1880" spans="1:13" x14ac:dyDescent="0.25">
      <c r="A1880" s="5" t="s">
        <v>929</v>
      </c>
      <c r="B1880" t="s">
        <v>1170</v>
      </c>
      <c r="C1880" t="s">
        <v>1201</v>
      </c>
      <c r="D1880" s="2">
        <f>_xll.BDH($A1880, $D$1, $B1880, $C1880, "Direction", "H", "Period", "Y","cols=7;rows=2")</f>
        <v>41639</v>
      </c>
      <c r="E1880" s="2">
        <v>42004</v>
      </c>
      <c r="F1880" s="2">
        <v>42369</v>
      </c>
      <c r="G1880" s="2">
        <v>42734</v>
      </c>
      <c r="H1880" s="2">
        <v>43098</v>
      </c>
      <c r="I1880" s="2">
        <v>43465</v>
      </c>
      <c r="J1880" s="2">
        <v>43830</v>
      </c>
    </row>
    <row r="1881" spans="1:13" x14ac:dyDescent="0.25">
      <c r="D1881">
        <v>6.2549000000000001</v>
      </c>
      <c r="E1881">
        <v>22.5199</v>
      </c>
      <c r="F1881">
        <v>5.2093999999999996</v>
      </c>
      <c r="G1881">
        <v>5.2144000000000004</v>
      </c>
      <c r="H1881">
        <v>6.9474999999999998</v>
      </c>
      <c r="I1881">
        <v>5.2808000000000002</v>
      </c>
      <c r="J1881">
        <v>3.0026999999999999</v>
      </c>
    </row>
    <row r="1882" spans="1:13" x14ac:dyDescent="0.25">
      <c r="A1882" s="5" t="s">
        <v>930</v>
      </c>
      <c r="B1882" t="s">
        <v>1170</v>
      </c>
      <c r="C1882" t="s">
        <v>1199</v>
      </c>
      <c r="D1882" s="2">
        <f>_xll.BDH($A1882, $D$1, $B1882, $C1882, "Direction", "H", "Period", "Y","cols=9;rows=2")</f>
        <v>41639</v>
      </c>
      <c r="E1882" s="2">
        <v>42004</v>
      </c>
      <c r="F1882" s="2">
        <v>42369</v>
      </c>
      <c r="G1882" s="2">
        <v>42734</v>
      </c>
      <c r="H1882" s="2">
        <v>43098</v>
      </c>
      <c r="I1882" s="2">
        <v>43465</v>
      </c>
      <c r="J1882" s="2">
        <v>43830</v>
      </c>
      <c r="K1882" s="2">
        <v>44196</v>
      </c>
      <c r="L1882" s="2">
        <v>44561</v>
      </c>
      <c r="M1882" s="2"/>
    </row>
    <row r="1883" spans="1:13" x14ac:dyDescent="0.25">
      <c r="D1883">
        <v>6.8196000000000003</v>
      </c>
      <c r="E1883">
        <v>8.7608999999999995</v>
      </c>
      <c r="F1883">
        <v>4.4821999999999997</v>
      </c>
      <c r="G1883">
        <v>6.7934000000000001</v>
      </c>
      <c r="H1883">
        <v>6.4638</v>
      </c>
      <c r="I1883">
        <v>5.2598000000000003</v>
      </c>
      <c r="J1883">
        <v>9.5281000000000002</v>
      </c>
      <c r="K1883">
        <v>9.5016999999999996</v>
      </c>
      <c r="L1883">
        <v>16.815000000000001</v>
      </c>
    </row>
    <row r="1884" spans="1:13" x14ac:dyDescent="0.25">
      <c r="A1884" s="5" t="s">
        <v>800</v>
      </c>
      <c r="B1884" t="s">
        <v>1170</v>
      </c>
      <c r="C1884" t="s">
        <v>1199</v>
      </c>
      <c r="D1884" s="2">
        <f>_xll.BDH($A1884, $D$1, $B1884, $C1884, "Direction", "H", "Period", "Y","cols=6;rows=2")</f>
        <v>41639</v>
      </c>
      <c r="E1884" s="2">
        <v>42004</v>
      </c>
      <c r="F1884" s="2">
        <v>42369</v>
      </c>
      <c r="G1884" s="2">
        <v>42734</v>
      </c>
      <c r="H1884" s="2">
        <v>43098</v>
      </c>
      <c r="I1884" s="2">
        <v>43465</v>
      </c>
      <c r="J1884" s="2"/>
      <c r="K1884" s="2"/>
    </row>
    <row r="1885" spans="1:13" x14ac:dyDescent="0.25">
      <c r="D1885">
        <v>6.6664000000000003</v>
      </c>
      <c r="E1885">
        <v>3.3769</v>
      </c>
      <c r="F1885">
        <v>2.1183000000000001</v>
      </c>
      <c r="G1885">
        <v>2.5131000000000001</v>
      </c>
      <c r="H1885">
        <v>7.5754999999999999</v>
      </c>
      <c r="I1885">
        <v>4.7683</v>
      </c>
    </row>
    <row r="1886" spans="1:13" x14ac:dyDescent="0.25">
      <c r="A1886" s="5" t="s">
        <v>931</v>
      </c>
      <c r="B1886" t="s">
        <v>1170</v>
      </c>
      <c r="C1886" t="s">
        <v>1199</v>
      </c>
      <c r="D1886" s="2">
        <f>_xll.BDH($A1886, $D$1, $B1886, $C1886, "Direction", "H", "Period", "Y","cols=9;rows=2")</f>
        <v>41639</v>
      </c>
      <c r="E1886" s="2">
        <v>42004</v>
      </c>
      <c r="F1886" s="2">
        <v>42369</v>
      </c>
      <c r="G1886" s="2">
        <v>42734</v>
      </c>
      <c r="H1886" s="2">
        <v>43098</v>
      </c>
      <c r="I1886" s="2">
        <v>43465</v>
      </c>
      <c r="J1886" s="2">
        <v>43830</v>
      </c>
      <c r="K1886" s="2">
        <v>44196</v>
      </c>
      <c r="L1886" s="2">
        <v>44561</v>
      </c>
      <c r="M1886" s="2"/>
    </row>
    <row r="1887" spans="1:13" x14ac:dyDescent="0.25">
      <c r="D1887">
        <v>12.7767</v>
      </c>
      <c r="E1887">
        <v>18.228300000000001</v>
      </c>
      <c r="F1887">
        <v>16.139600000000002</v>
      </c>
      <c r="G1887">
        <v>12.4437</v>
      </c>
      <c r="H1887">
        <v>14.714700000000001</v>
      </c>
      <c r="I1887">
        <v>8.2880000000000003</v>
      </c>
      <c r="J1887">
        <v>14.0379</v>
      </c>
      <c r="K1887">
        <v>32.162199999999999</v>
      </c>
      <c r="L1887">
        <v>28.782499999999999</v>
      </c>
    </row>
    <row r="1888" spans="1:13" x14ac:dyDescent="0.25">
      <c r="A1888" s="5" t="s">
        <v>932</v>
      </c>
      <c r="B1888" t="s">
        <v>1170</v>
      </c>
      <c r="C1888" t="s">
        <v>1199</v>
      </c>
      <c r="D1888" s="2">
        <f>_xll.BDH($A1888, $D$1, $B1888, $C1888, "Direction", "H", "Period", "Y","cols=9;rows=2")</f>
        <v>41639</v>
      </c>
      <c r="E1888" s="2">
        <v>42004</v>
      </c>
      <c r="F1888" s="2">
        <v>42369</v>
      </c>
      <c r="G1888" s="2">
        <v>42734</v>
      </c>
      <c r="H1888" s="2">
        <v>43098</v>
      </c>
      <c r="I1888" s="2">
        <v>43465</v>
      </c>
      <c r="J1888" s="2">
        <v>43830</v>
      </c>
      <c r="K1888" s="2">
        <v>44196</v>
      </c>
      <c r="L1888" s="2">
        <v>44561</v>
      </c>
    </row>
    <row r="1889" spans="1:12" x14ac:dyDescent="0.25">
      <c r="D1889">
        <v>7.8437999999999999</v>
      </c>
      <c r="E1889">
        <v>11.4976</v>
      </c>
      <c r="F1889">
        <v>7.7656000000000001</v>
      </c>
      <c r="G1889">
        <v>15.384399999999999</v>
      </c>
      <c r="H1889">
        <v>14.2822</v>
      </c>
      <c r="I1889">
        <v>5.3547000000000002</v>
      </c>
      <c r="J1889">
        <v>10.4589</v>
      </c>
      <c r="K1889">
        <v>14.562200000000001</v>
      </c>
      <c r="L1889">
        <v>5.2991000000000001</v>
      </c>
    </row>
    <row r="1890" spans="1:12" x14ac:dyDescent="0.25">
      <c r="A1890" s="5" t="s">
        <v>933</v>
      </c>
      <c r="B1890" t="s">
        <v>1171</v>
      </c>
      <c r="C1890" t="s">
        <v>1199</v>
      </c>
      <c r="D1890" s="2">
        <f>_xll.BDH($A1890, $D$1, $B1890, $C1890, "Direction", "H", "Period", "Y","cols=8;rows=2")</f>
        <v>42004</v>
      </c>
      <c r="E1890" s="2">
        <v>42369</v>
      </c>
      <c r="F1890" s="2">
        <v>42734</v>
      </c>
      <c r="G1890" s="2">
        <v>43098</v>
      </c>
      <c r="H1890" s="2">
        <v>43465</v>
      </c>
      <c r="I1890" s="2">
        <v>43830</v>
      </c>
      <c r="J1890" s="2">
        <v>44196</v>
      </c>
      <c r="K1890" s="2">
        <v>44561</v>
      </c>
    </row>
    <row r="1891" spans="1:12" x14ac:dyDescent="0.25">
      <c r="D1891">
        <v>18.481100000000001</v>
      </c>
      <c r="E1891">
        <v>12.5313</v>
      </c>
      <c r="F1891">
        <v>14.2994</v>
      </c>
      <c r="G1891">
        <v>22.8675</v>
      </c>
      <c r="H1891">
        <v>16.1251</v>
      </c>
      <c r="I1891">
        <v>29.8996</v>
      </c>
      <c r="J1891">
        <v>26.222999999999999</v>
      </c>
      <c r="K1891">
        <v>45.935899999999997</v>
      </c>
    </row>
    <row r="1892" spans="1:12" x14ac:dyDescent="0.25">
      <c r="A1892" s="5" t="s">
        <v>934</v>
      </c>
      <c r="B1892" t="s">
        <v>1171</v>
      </c>
      <c r="C1892" t="s">
        <v>1201</v>
      </c>
      <c r="D1892" s="2">
        <f>_xll.BDH($A1892, $D$1, $B1892, $C1892, "Direction", "H", "Period", "Y","cols=6;rows=2")</f>
        <v>42004</v>
      </c>
      <c r="E1892" s="2">
        <v>42369</v>
      </c>
      <c r="F1892" s="2">
        <v>42734</v>
      </c>
      <c r="G1892" s="2">
        <v>43098</v>
      </c>
      <c r="H1892" s="2">
        <v>43465</v>
      </c>
      <c r="I1892" s="2">
        <v>43830</v>
      </c>
    </row>
    <row r="1893" spans="1:12" x14ac:dyDescent="0.25">
      <c r="D1893">
        <v>29.796500000000002</v>
      </c>
      <c r="E1893">
        <v>22.960799999999999</v>
      </c>
      <c r="F1893">
        <v>24.177499999999998</v>
      </c>
      <c r="G1893">
        <v>24.116800000000001</v>
      </c>
      <c r="H1893">
        <v>17.741599999999998</v>
      </c>
      <c r="I1893">
        <v>10.713200000000001</v>
      </c>
    </row>
    <row r="1894" spans="1:12" x14ac:dyDescent="0.25">
      <c r="A1894" s="5" t="s">
        <v>935</v>
      </c>
      <c r="B1894" t="s">
        <v>1171</v>
      </c>
      <c r="C1894" t="s">
        <v>1202</v>
      </c>
      <c r="D1894" s="2">
        <f>_xll.BDH($A1894, $D$1, $B1894, $C1894, "Direction", "H", "Period", "Y","cols=8;rows=2")</f>
        <v>42004</v>
      </c>
      <c r="E1894" s="2">
        <v>42369</v>
      </c>
      <c r="F1894" s="2">
        <v>42734</v>
      </c>
      <c r="G1894" s="2">
        <v>43098</v>
      </c>
      <c r="H1894" s="2">
        <v>43465</v>
      </c>
      <c r="I1894" s="2">
        <v>43830</v>
      </c>
      <c r="J1894" s="2">
        <v>44196</v>
      </c>
      <c r="K1894" s="2">
        <v>44561</v>
      </c>
    </row>
    <row r="1895" spans="1:12" x14ac:dyDescent="0.25">
      <c r="D1895">
        <v>19.3368</v>
      </c>
      <c r="E1895">
        <v>35.560200000000002</v>
      </c>
      <c r="F1895">
        <v>18.2117</v>
      </c>
      <c r="G1895">
        <v>17.746300000000002</v>
      </c>
      <c r="H1895">
        <v>9.0045999999999999</v>
      </c>
      <c r="I1895">
        <v>18.117000000000001</v>
      </c>
      <c r="J1895">
        <v>9.5668000000000006</v>
      </c>
      <c r="K1895">
        <v>33.250399999999999</v>
      </c>
    </row>
    <row r="1896" spans="1:12" x14ac:dyDescent="0.25">
      <c r="A1896" s="5" t="s">
        <v>936</v>
      </c>
      <c r="B1896" t="s">
        <v>1171</v>
      </c>
      <c r="C1896" t="s">
        <v>1199</v>
      </c>
      <c r="D1896" s="2">
        <f>_xll.BDH($A1896, $D$1, $B1896, $C1896, "Direction", "H", "Period", "Y","cols=8;rows=2")</f>
        <v>42004</v>
      </c>
      <c r="E1896" s="2">
        <v>42369</v>
      </c>
      <c r="F1896" s="2">
        <v>42734</v>
      </c>
      <c r="G1896" s="2">
        <v>43098</v>
      </c>
      <c r="H1896" s="2">
        <v>43465</v>
      </c>
      <c r="I1896" s="2">
        <v>43830</v>
      </c>
      <c r="J1896" s="2">
        <v>44196</v>
      </c>
      <c r="K1896" s="2">
        <v>44561</v>
      </c>
    </row>
    <row r="1897" spans="1:12" x14ac:dyDescent="0.25">
      <c r="D1897">
        <v>29.4102</v>
      </c>
      <c r="E1897">
        <v>12.775700000000001</v>
      </c>
      <c r="F1897">
        <v>14.4255</v>
      </c>
      <c r="G1897">
        <v>15.4969</v>
      </c>
      <c r="H1897">
        <v>10.580500000000001</v>
      </c>
      <c r="I1897">
        <v>9.8414999999999999</v>
      </c>
      <c r="J1897">
        <v>10.1557</v>
      </c>
      <c r="K1897">
        <v>10.5219</v>
      </c>
    </row>
    <row r="1898" spans="1:12" x14ac:dyDescent="0.25">
      <c r="A1898" s="5" t="s">
        <v>937</v>
      </c>
      <c r="B1898" t="s">
        <v>1171</v>
      </c>
      <c r="C1898" t="s">
        <v>1199</v>
      </c>
      <c r="D1898" s="2">
        <f>_xll.BDH($A1898, $D$1, $B1898, $C1898, "Direction", "H", "Period", "Y","cols=8;rows=2")</f>
        <v>42004</v>
      </c>
      <c r="E1898" s="2">
        <v>42369</v>
      </c>
      <c r="F1898" s="2">
        <v>42734</v>
      </c>
      <c r="G1898" s="2">
        <v>43098</v>
      </c>
      <c r="H1898" s="2">
        <v>43465</v>
      </c>
      <c r="I1898" s="2">
        <v>43830</v>
      </c>
      <c r="J1898" s="2">
        <v>44196</v>
      </c>
      <c r="K1898" s="2">
        <v>44561</v>
      </c>
    </row>
    <row r="1899" spans="1:12" x14ac:dyDescent="0.25">
      <c r="D1899">
        <v>20.827300000000001</v>
      </c>
      <c r="E1899">
        <v>24.598199999999999</v>
      </c>
      <c r="F1899">
        <v>16.241599999999998</v>
      </c>
      <c r="G1899">
        <v>21.791899999999998</v>
      </c>
      <c r="H1899">
        <v>16.5334</v>
      </c>
      <c r="I1899">
        <v>23.877400000000002</v>
      </c>
      <c r="J1899">
        <v>21.908799999999999</v>
      </c>
      <c r="K1899">
        <v>24.368300000000001</v>
      </c>
    </row>
    <row r="1900" spans="1:12" x14ac:dyDescent="0.25">
      <c r="A1900" s="5" t="s">
        <v>411</v>
      </c>
      <c r="B1900" t="s">
        <v>1171</v>
      </c>
      <c r="C1900" t="s">
        <v>1199</v>
      </c>
      <c r="D1900" s="2">
        <f>_xll.BDH($A1900, $D$1, $B1900, $C1900, "Direction", "H", "Period", "Y","cols=8;rows=2")</f>
        <v>42004</v>
      </c>
      <c r="E1900" s="2">
        <v>42369</v>
      </c>
      <c r="F1900" s="2">
        <v>42734</v>
      </c>
      <c r="G1900" s="2">
        <v>43098</v>
      </c>
      <c r="H1900" s="2">
        <v>43465</v>
      </c>
      <c r="I1900" s="2">
        <v>43830</v>
      </c>
      <c r="J1900" s="2">
        <v>44196</v>
      </c>
      <c r="K1900" s="2">
        <v>44561</v>
      </c>
    </row>
    <row r="1901" spans="1:12" x14ac:dyDescent="0.25">
      <c r="D1901">
        <v>2.9889000000000001</v>
      </c>
      <c r="E1901">
        <v>1.3045</v>
      </c>
      <c r="F1901">
        <v>2.8308</v>
      </c>
      <c r="G1901">
        <v>3.5691000000000002</v>
      </c>
      <c r="H1901">
        <v>5.8205999999999998</v>
      </c>
      <c r="I1901">
        <v>12.384</v>
      </c>
      <c r="J1901">
        <v>3.5695000000000001</v>
      </c>
      <c r="K1901">
        <v>3.0575999999999999</v>
      </c>
    </row>
    <row r="1902" spans="1:12" x14ac:dyDescent="0.25">
      <c r="A1902" s="5" t="s">
        <v>938</v>
      </c>
      <c r="B1902" t="s">
        <v>1171</v>
      </c>
      <c r="C1902" t="s">
        <v>1199</v>
      </c>
      <c r="D1902" s="2">
        <f>_xll.BDH($A1902, $D$1, $B1902, $C1902, "Direction", "H", "Period", "Y","cols=8;rows=2")</f>
        <v>42004</v>
      </c>
      <c r="E1902" s="2">
        <v>42369</v>
      </c>
      <c r="F1902" s="2">
        <v>42734</v>
      </c>
      <c r="G1902" s="2">
        <v>43098</v>
      </c>
      <c r="H1902" s="2">
        <v>43465</v>
      </c>
      <c r="I1902" s="2">
        <v>43830</v>
      </c>
      <c r="J1902" s="2">
        <v>44196</v>
      </c>
      <c r="K1902" s="2">
        <v>44561</v>
      </c>
    </row>
    <row r="1903" spans="1:12" x14ac:dyDescent="0.25">
      <c r="D1903">
        <v>54.856699999999996</v>
      </c>
      <c r="E1903">
        <v>42.042099999999998</v>
      </c>
      <c r="F1903">
        <v>25.866</v>
      </c>
      <c r="G1903">
        <v>30.574999999999999</v>
      </c>
      <c r="H1903">
        <v>18.359400000000001</v>
      </c>
      <c r="I1903">
        <v>16.8734</v>
      </c>
      <c r="J1903">
        <v>19.8551</v>
      </c>
      <c r="K1903">
        <v>9.4265000000000008</v>
      </c>
    </row>
    <row r="1904" spans="1:12" x14ac:dyDescent="0.25">
      <c r="A1904" s="5" t="s">
        <v>939</v>
      </c>
      <c r="B1904" t="s">
        <v>1171</v>
      </c>
      <c r="C1904" t="s">
        <v>1199</v>
      </c>
      <c r="D1904" s="2">
        <f>_xll.BDH($A1904, $D$1, $B1904, $C1904, "Direction", "H", "Period", "Y","cols=8;rows=2")</f>
        <v>42004</v>
      </c>
      <c r="E1904" s="2">
        <v>42369</v>
      </c>
      <c r="F1904" s="2">
        <v>42734</v>
      </c>
      <c r="G1904" s="2">
        <v>43098</v>
      </c>
      <c r="H1904" s="2">
        <v>43465</v>
      </c>
      <c r="I1904" s="2">
        <v>43830</v>
      </c>
      <c r="J1904" s="2">
        <v>44196</v>
      </c>
      <c r="K1904" s="2">
        <v>44561</v>
      </c>
    </row>
    <row r="1905" spans="1:12" x14ac:dyDescent="0.25">
      <c r="D1905">
        <v>34.441499999999998</v>
      </c>
      <c r="E1905">
        <v>36.063200000000002</v>
      </c>
      <c r="F1905">
        <v>37.216900000000003</v>
      </c>
      <c r="G1905">
        <v>26.2212</v>
      </c>
      <c r="H1905">
        <v>23.084499999999998</v>
      </c>
      <c r="I1905">
        <v>35.253599999999999</v>
      </c>
      <c r="J1905">
        <v>37.015799999999999</v>
      </c>
      <c r="K1905">
        <v>52.306899999999999</v>
      </c>
    </row>
    <row r="1906" spans="1:12" x14ac:dyDescent="0.25">
      <c r="A1906" s="5" t="s">
        <v>940</v>
      </c>
      <c r="B1906" t="s">
        <v>1171</v>
      </c>
      <c r="C1906" t="s">
        <v>1199</v>
      </c>
      <c r="D1906" s="2">
        <f>_xll.BDH($A1906, $D$1, $B1906, $C1906, "Direction", "H", "Period", "Y","cols=8;rows=2")</f>
        <v>42004</v>
      </c>
      <c r="E1906" s="2">
        <v>42369</v>
      </c>
      <c r="F1906" s="2">
        <v>42734</v>
      </c>
      <c r="G1906" s="2">
        <v>43098</v>
      </c>
      <c r="H1906" s="2">
        <v>43465</v>
      </c>
      <c r="I1906" s="2">
        <v>43830</v>
      </c>
      <c r="J1906" s="2">
        <v>44196</v>
      </c>
      <c r="K1906" s="2">
        <v>44561</v>
      </c>
      <c r="L1906" s="2"/>
    </row>
    <row r="1907" spans="1:12" x14ac:dyDescent="0.25">
      <c r="D1907">
        <v>13.646800000000001</v>
      </c>
      <c r="E1907">
        <v>11.0342</v>
      </c>
      <c r="F1907">
        <v>11.859500000000001</v>
      </c>
      <c r="G1907">
        <v>13.773</v>
      </c>
      <c r="H1907">
        <v>12.093</v>
      </c>
      <c r="I1907">
        <v>13.231299999999999</v>
      </c>
      <c r="J1907">
        <v>15.8094</v>
      </c>
      <c r="K1907">
        <v>16.1663</v>
      </c>
    </row>
    <row r="1908" spans="1:12" x14ac:dyDescent="0.25">
      <c r="A1908" s="5" t="s">
        <v>941</v>
      </c>
      <c r="B1908" t="s">
        <v>1171</v>
      </c>
      <c r="C1908" t="s">
        <v>1199</v>
      </c>
      <c r="D1908" s="2">
        <f>_xll.BDH($A1908, $D$1, $B1908, $C1908, "Direction", "H", "Period", "Y","cols=8;rows=2")</f>
        <v>42004</v>
      </c>
      <c r="E1908" s="2">
        <v>42369</v>
      </c>
      <c r="F1908" s="2">
        <v>42734</v>
      </c>
      <c r="G1908" s="2">
        <v>43098</v>
      </c>
      <c r="H1908" s="2">
        <v>43465</v>
      </c>
      <c r="I1908" s="2">
        <v>43830</v>
      </c>
      <c r="J1908" s="2">
        <v>44196</v>
      </c>
      <c r="K1908" s="2">
        <v>44561</v>
      </c>
    </row>
    <row r="1909" spans="1:12" x14ac:dyDescent="0.25">
      <c r="D1909">
        <v>5.5690999999999997</v>
      </c>
      <c r="E1909">
        <v>4.5831999999999997</v>
      </c>
      <c r="F1909">
        <v>3.2307999999999999</v>
      </c>
      <c r="G1909">
        <v>3.4655</v>
      </c>
      <c r="H1909">
        <v>3.0937000000000001</v>
      </c>
      <c r="I1909">
        <v>3.4697</v>
      </c>
      <c r="J1909">
        <v>3.5794999999999999</v>
      </c>
      <c r="K1909">
        <v>5.6013000000000002</v>
      </c>
    </row>
    <row r="1910" spans="1:12" x14ac:dyDescent="0.25">
      <c r="A1910" s="5" t="s">
        <v>942</v>
      </c>
      <c r="B1910" t="s">
        <v>1171</v>
      </c>
      <c r="C1910" t="s">
        <v>1199</v>
      </c>
      <c r="D1910" s="2">
        <f>_xll.BDH($A1910, $D$1, $B1910, $C1910, "Direction", "H", "Period", "Y","cols=8;rows=2")</f>
        <v>42004</v>
      </c>
      <c r="E1910" s="2">
        <v>42369</v>
      </c>
      <c r="F1910" s="2">
        <v>42734</v>
      </c>
      <c r="G1910" s="2">
        <v>43098</v>
      </c>
      <c r="H1910" s="2">
        <v>43465</v>
      </c>
      <c r="I1910" s="2">
        <v>43830</v>
      </c>
      <c r="J1910" s="2">
        <v>44196</v>
      </c>
      <c r="K1910" s="2">
        <v>44561</v>
      </c>
      <c r="L1910" s="2"/>
    </row>
    <row r="1911" spans="1:12" x14ac:dyDescent="0.25">
      <c r="D1911">
        <v>8.8285</v>
      </c>
      <c r="E1911">
        <v>9.3407</v>
      </c>
      <c r="F1911">
        <v>7.5781999999999998</v>
      </c>
      <c r="G1911">
        <v>19.0779</v>
      </c>
      <c r="H1911">
        <v>8.7367000000000008</v>
      </c>
      <c r="I1911">
        <v>8.9091000000000005</v>
      </c>
      <c r="J1911">
        <v>13.5466</v>
      </c>
      <c r="K1911">
        <v>10.641</v>
      </c>
    </row>
    <row r="1912" spans="1:12" x14ac:dyDescent="0.25">
      <c r="A1912" s="5" t="s">
        <v>784</v>
      </c>
      <c r="B1912" t="s">
        <v>1171</v>
      </c>
      <c r="C1912" t="s">
        <v>1199</v>
      </c>
      <c r="D1912" s="2">
        <f>_xll.BDH($A1912, $D$1, $B1912, $C1912, "Direction", "H", "Period", "Y","cols=5;rows=2")</f>
        <v>42004</v>
      </c>
      <c r="E1912" s="2">
        <v>42369</v>
      </c>
      <c r="F1912" s="2">
        <v>42734</v>
      </c>
      <c r="G1912" s="2">
        <v>43098</v>
      </c>
      <c r="H1912" s="2">
        <v>43465</v>
      </c>
      <c r="I1912" s="2"/>
      <c r="J1912" s="2"/>
      <c r="K1912" s="2"/>
    </row>
    <row r="1913" spans="1:12" x14ac:dyDescent="0.25">
      <c r="D1913">
        <v>26.273099999999999</v>
      </c>
      <c r="E1913">
        <v>22.527000000000001</v>
      </c>
      <c r="F1913">
        <v>19.436699999999998</v>
      </c>
      <c r="G1913">
        <v>16.209099999999999</v>
      </c>
      <c r="H1913">
        <v>15.2874</v>
      </c>
    </row>
    <row r="1914" spans="1:12" x14ac:dyDescent="0.25">
      <c r="A1914" s="5" t="s">
        <v>943</v>
      </c>
      <c r="B1914" t="s">
        <v>1171</v>
      </c>
      <c r="C1914" t="s">
        <v>1199</v>
      </c>
      <c r="D1914" s="2">
        <f>_xll.BDH($A1914, $D$1, $B1914, $C1914, "Direction", "H", "Period", "Y","cols=6;rows=2")</f>
        <v>42734</v>
      </c>
      <c r="E1914" s="2">
        <v>43098</v>
      </c>
      <c r="F1914" s="2">
        <v>43465</v>
      </c>
      <c r="G1914" s="2">
        <v>43830</v>
      </c>
      <c r="H1914" s="2">
        <v>44196</v>
      </c>
      <c r="I1914" s="2">
        <v>44561</v>
      </c>
      <c r="J1914" s="2"/>
      <c r="K1914" s="2"/>
    </row>
    <row r="1915" spans="1:12" x14ac:dyDescent="0.25">
      <c r="D1915">
        <v>76.347800000000007</v>
      </c>
      <c r="E1915">
        <v>44.137799999999999</v>
      </c>
      <c r="F1915">
        <v>33.172600000000003</v>
      </c>
      <c r="G1915">
        <v>35.814999999999998</v>
      </c>
      <c r="H1915">
        <v>18.872299999999999</v>
      </c>
      <c r="I1915">
        <v>21.407599999999999</v>
      </c>
    </row>
    <row r="1916" spans="1:12" x14ac:dyDescent="0.25">
      <c r="A1916" s="5" t="s">
        <v>944</v>
      </c>
      <c r="B1916" t="s">
        <v>1171</v>
      </c>
      <c r="C1916" t="s">
        <v>1200</v>
      </c>
      <c r="D1916" s="2">
        <f>_xll.BDH($A1916, $D$1, $B1916, $C1916, "Direction", "H", "Period", "Y","cols=2;rows=2")</f>
        <v>43830</v>
      </c>
      <c r="E1916" s="2">
        <v>44196</v>
      </c>
      <c r="F1916" s="2"/>
      <c r="G1916" s="2"/>
      <c r="H1916" s="2"/>
      <c r="I1916" s="2"/>
      <c r="J1916" s="2"/>
    </row>
    <row r="1917" spans="1:12" x14ac:dyDescent="0.25">
      <c r="D1917">
        <v>3.6747999999999998</v>
      </c>
      <c r="E1917">
        <v>1.5004</v>
      </c>
    </row>
    <row r="1918" spans="1:12" x14ac:dyDescent="0.25">
      <c r="A1918" s="5" t="s">
        <v>945</v>
      </c>
      <c r="B1918" t="s">
        <v>1171</v>
      </c>
      <c r="C1918" t="s">
        <v>1199</v>
      </c>
      <c r="D1918" s="2">
        <f>_xll.BDH($A1918, $D$1, $B1918, $C1918, "Direction", "H", "Period", "Y","cols=8;rows=2")</f>
        <v>42004</v>
      </c>
      <c r="E1918" s="2">
        <v>42369</v>
      </c>
      <c r="F1918" s="2">
        <v>42734</v>
      </c>
      <c r="G1918" s="2">
        <v>43098</v>
      </c>
      <c r="H1918" s="2">
        <v>43465</v>
      </c>
      <c r="I1918" s="2">
        <v>43830</v>
      </c>
      <c r="J1918" s="2">
        <v>44196</v>
      </c>
      <c r="K1918" s="2">
        <v>44561</v>
      </c>
    </row>
    <row r="1919" spans="1:12" x14ac:dyDescent="0.25">
      <c r="D1919">
        <v>8.3126999999999995</v>
      </c>
      <c r="E1919">
        <v>5.0964999999999998</v>
      </c>
      <c r="F1919">
        <v>5.1200999999999999</v>
      </c>
      <c r="G1919">
        <v>8.0271000000000008</v>
      </c>
      <c r="H1919">
        <v>4.9160000000000004</v>
      </c>
      <c r="I1919">
        <v>4.5187999999999997</v>
      </c>
      <c r="J1919">
        <v>3.1341000000000001</v>
      </c>
      <c r="K1919">
        <v>7.6148999999999996</v>
      </c>
    </row>
    <row r="1920" spans="1:12" x14ac:dyDescent="0.25">
      <c r="A1920" s="5" t="s">
        <v>946</v>
      </c>
      <c r="B1920" t="s">
        <v>1171</v>
      </c>
      <c r="C1920" t="s">
        <v>1199</v>
      </c>
      <c r="D1920" s="2">
        <f>_xll.BDH($A1920, $D$1, $B1920, $C1920, "Direction", "H", "Period", "Y","cols=8;rows=2")</f>
        <v>42004</v>
      </c>
      <c r="E1920" s="2">
        <v>42369</v>
      </c>
      <c r="F1920" s="2">
        <v>42734</v>
      </c>
      <c r="G1920" s="2">
        <v>43098</v>
      </c>
      <c r="H1920" s="2">
        <v>43465</v>
      </c>
      <c r="I1920" s="2">
        <v>43830</v>
      </c>
      <c r="J1920" s="2">
        <v>44196</v>
      </c>
      <c r="K1920" s="2">
        <v>44561</v>
      </c>
    </row>
    <row r="1921" spans="1:12" x14ac:dyDescent="0.25">
      <c r="D1921">
        <v>17.753399999999999</v>
      </c>
      <c r="E1921">
        <v>19.116399999999999</v>
      </c>
      <c r="F1921">
        <v>14.9359</v>
      </c>
      <c r="G1921">
        <v>20.023399999999999</v>
      </c>
      <c r="H1921">
        <v>16.8843</v>
      </c>
      <c r="I1921">
        <v>20.3843</v>
      </c>
      <c r="J1921">
        <v>21.6614</v>
      </c>
      <c r="K1921">
        <v>29.263999999999999</v>
      </c>
    </row>
    <row r="1922" spans="1:12" x14ac:dyDescent="0.25">
      <c r="A1922" s="5" t="s">
        <v>947</v>
      </c>
      <c r="B1922" t="s">
        <v>1171</v>
      </c>
      <c r="C1922" t="s">
        <v>1199</v>
      </c>
      <c r="D1922" s="2">
        <f>_xll.BDH($A1922, $D$1, $B1922, $C1922, "Direction", "H", "Period", "Y","cols=8;rows=2")</f>
        <v>42004</v>
      </c>
      <c r="E1922" s="2">
        <v>42369</v>
      </c>
      <c r="F1922" s="2">
        <v>42734</v>
      </c>
      <c r="G1922" s="2">
        <v>43098</v>
      </c>
      <c r="H1922" s="2">
        <v>43465</v>
      </c>
      <c r="I1922" s="2">
        <v>43830</v>
      </c>
      <c r="J1922" s="2">
        <v>44196</v>
      </c>
      <c r="K1922" s="2">
        <v>44561</v>
      </c>
      <c r="L1922" s="2"/>
    </row>
    <row r="1923" spans="1:12" x14ac:dyDescent="0.25">
      <c r="D1923">
        <v>25.2668</v>
      </c>
      <c r="E1923">
        <v>7.6906999999999996</v>
      </c>
      <c r="F1923">
        <v>8.2154000000000007</v>
      </c>
      <c r="G1923">
        <v>11.5143</v>
      </c>
      <c r="H1923">
        <v>11.1967</v>
      </c>
      <c r="I1923">
        <v>9.4357000000000006</v>
      </c>
      <c r="J1923">
        <v>6.8280000000000003</v>
      </c>
      <c r="K1923">
        <v>10.883599999999999</v>
      </c>
    </row>
    <row r="1924" spans="1:12" x14ac:dyDescent="0.25">
      <c r="A1924" s="5" t="s">
        <v>310</v>
      </c>
      <c r="B1924" t="s">
        <v>1171</v>
      </c>
      <c r="C1924" t="s">
        <v>1199</v>
      </c>
      <c r="D1924" s="2">
        <f>_xll.BDH($A1924, $D$1, $B1924, $C1924, "Direction", "H", "Period", "Y","cols=8;rows=2")</f>
        <v>42004</v>
      </c>
      <c r="E1924" s="2">
        <v>42369</v>
      </c>
      <c r="F1924" s="2">
        <v>42734</v>
      </c>
      <c r="G1924" s="2">
        <v>43098</v>
      </c>
      <c r="H1924" s="2">
        <v>43465</v>
      </c>
      <c r="I1924" s="2">
        <v>43830</v>
      </c>
      <c r="J1924" s="2">
        <v>44196</v>
      </c>
      <c r="K1924" s="2">
        <v>44561</v>
      </c>
    </row>
    <row r="1925" spans="1:12" x14ac:dyDescent="0.25">
      <c r="D1925">
        <v>14.837999999999999</v>
      </c>
      <c r="E1925">
        <v>9.0091000000000001</v>
      </c>
      <c r="F1925">
        <v>9.9308999999999994</v>
      </c>
      <c r="G1925">
        <v>10.715199999999999</v>
      </c>
      <c r="H1925">
        <v>10.28</v>
      </c>
      <c r="I1925">
        <v>13.7783</v>
      </c>
      <c r="J1925">
        <v>17.734000000000002</v>
      </c>
      <c r="K1925">
        <v>25.5059</v>
      </c>
    </row>
    <row r="1926" spans="1:12" x14ac:dyDescent="0.25">
      <c r="A1926" s="5" t="s">
        <v>948</v>
      </c>
      <c r="B1926" t="s">
        <v>1171</v>
      </c>
      <c r="C1926" t="s">
        <v>1199</v>
      </c>
      <c r="D1926" s="2">
        <f>_xll.BDH($A1926, $D$1, $B1926, $C1926, "Direction", "H", "Period", "Y","cols=8;rows=2")</f>
        <v>42004</v>
      </c>
      <c r="E1926" s="2">
        <v>42369</v>
      </c>
      <c r="F1926" s="2">
        <v>42734</v>
      </c>
      <c r="G1926" s="2">
        <v>43098</v>
      </c>
      <c r="H1926" s="2">
        <v>43465</v>
      </c>
      <c r="I1926" s="2">
        <v>43830</v>
      </c>
      <c r="J1926" s="2">
        <v>44196</v>
      </c>
      <c r="K1926" s="2">
        <v>44561</v>
      </c>
    </row>
    <row r="1927" spans="1:12" x14ac:dyDescent="0.25">
      <c r="D1927">
        <v>17.088699999999999</v>
      </c>
      <c r="E1927">
        <v>14.9848</v>
      </c>
      <c r="F1927">
        <v>11.146100000000001</v>
      </c>
      <c r="G1927">
        <v>17.1877</v>
      </c>
      <c r="H1927">
        <v>7.3673000000000002</v>
      </c>
      <c r="I1927">
        <v>6.9196999999999997</v>
      </c>
      <c r="J1927">
        <v>5.6715</v>
      </c>
      <c r="K1927">
        <v>9.5815999999999999</v>
      </c>
    </row>
    <row r="1928" spans="1:12" x14ac:dyDescent="0.25">
      <c r="A1928" s="5" t="s">
        <v>949</v>
      </c>
      <c r="B1928" t="s">
        <v>1171</v>
      </c>
      <c r="C1928" t="s">
        <v>1192</v>
      </c>
      <c r="D1928" s="2" t="str">
        <f>_xll.BDH($A1928, $D$1, $B1928, $C1928, "Direction", "H", "Period", "Y")</f>
        <v>#N/A N/A</v>
      </c>
      <c r="E1928" s="2"/>
    </row>
    <row r="1930" spans="1:12" x14ac:dyDescent="0.25">
      <c r="A1930" s="5" t="s">
        <v>950</v>
      </c>
      <c r="B1930" t="s">
        <v>1171</v>
      </c>
      <c r="C1930" t="s">
        <v>1199</v>
      </c>
      <c r="D1930" s="2">
        <f>_xll.BDH($A1930, $D$1, $B1930, $C1930, "Direction", "H", "Period", "Y","cols=8;rows=2")</f>
        <v>42004</v>
      </c>
      <c r="E1930" s="2">
        <v>42369</v>
      </c>
      <c r="F1930" s="2">
        <v>42734</v>
      </c>
      <c r="G1930" s="2">
        <v>43098</v>
      </c>
      <c r="H1930" s="2">
        <v>43465</v>
      </c>
      <c r="I1930" s="2">
        <v>43830</v>
      </c>
      <c r="J1930" s="2">
        <v>44196</v>
      </c>
      <c r="K1930" s="2">
        <v>44561</v>
      </c>
    </row>
    <row r="1931" spans="1:12" x14ac:dyDescent="0.25">
      <c r="D1931">
        <v>37.372999999999998</v>
      </c>
      <c r="E1931">
        <v>34.1158</v>
      </c>
      <c r="F1931">
        <v>20.448699999999999</v>
      </c>
      <c r="G1931">
        <v>21.139299999999999</v>
      </c>
      <c r="H1931">
        <v>12.9415</v>
      </c>
      <c r="I1931">
        <v>16.1311</v>
      </c>
      <c r="J1931">
        <v>20.0991</v>
      </c>
      <c r="K1931">
        <v>16.414300000000001</v>
      </c>
    </row>
    <row r="1932" spans="1:12" x14ac:dyDescent="0.25">
      <c r="A1932" s="5" t="s">
        <v>951</v>
      </c>
      <c r="B1932" t="s">
        <v>1171</v>
      </c>
      <c r="C1932" t="s">
        <v>1200</v>
      </c>
      <c r="D1932" s="2">
        <f>_xll.BDH($A1932, $D$1, $B1932, $C1932, "Direction", "H", "Period", "Y","cols=7;rows=2")</f>
        <v>42004</v>
      </c>
      <c r="E1932" s="2">
        <v>42369</v>
      </c>
      <c r="F1932" s="2">
        <v>42734</v>
      </c>
      <c r="G1932" s="2">
        <v>43098</v>
      </c>
      <c r="H1932" s="2">
        <v>43465</v>
      </c>
      <c r="I1932" s="2">
        <v>43830</v>
      </c>
      <c r="J1932" s="2">
        <v>44196</v>
      </c>
    </row>
    <row r="1933" spans="1:12" x14ac:dyDescent="0.25">
      <c r="D1933">
        <v>24.034700000000001</v>
      </c>
      <c r="E1933">
        <v>9.4642999999999997</v>
      </c>
      <c r="F1933">
        <v>6.5180999999999996</v>
      </c>
      <c r="G1933">
        <v>10.099399999999999</v>
      </c>
      <c r="H1933">
        <v>5.4375</v>
      </c>
      <c r="I1933">
        <v>8.2327999999999992</v>
      </c>
      <c r="J1933">
        <v>7.3689999999999998</v>
      </c>
    </row>
    <row r="1934" spans="1:12" x14ac:dyDescent="0.25">
      <c r="A1934" s="5" t="s">
        <v>952</v>
      </c>
      <c r="B1934" t="s">
        <v>1172</v>
      </c>
      <c r="C1934" t="s">
        <v>1199</v>
      </c>
      <c r="D1934" s="2">
        <f>_xll.BDH($A1934, $D$1, $B1934, $C1934, "Direction", "H", "Period", "Y","cols=7;rows=2")</f>
        <v>42369</v>
      </c>
      <c r="E1934" s="2">
        <v>42734</v>
      </c>
      <c r="F1934" s="2">
        <v>43098</v>
      </c>
      <c r="G1934" s="2">
        <v>43465</v>
      </c>
      <c r="H1934" s="2">
        <v>43830</v>
      </c>
      <c r="I1934" s="2">
        <v>44196</v>
      </c>
      <c r="J1934" s="2">
        <v>44561</v>
      </c>
      <c r="K1934" s="2"/>
    </row>
    <row r="1935" spans="1:12" x14ac:dyDescent="0.25">
      <c r="D1935">
        <v>1234.2471</v>
      </c>
      <c r="E1935">
        <v>34.787300000000002</v>
      </c>
      <c r="F1935">
        <v>26.782299999999999</v>
      </c>
      <c r="G1935">
        <v>12.539300000000001</v>
      </c>
      <c r="H1935">
        <v>19.135999999999999</v>
      </c>
      <c r="I1935">
        <v>36.627699999999997</v>
      </c>
      <c r="J1935">
        <v>14.8369</v>
      </c>
    </row>
    <row r="1936" spans="1:12" x14ac:dyDescent="0.25">
      <c r="A1936" s="5" t="s">
        <v>953</v>
      </c>
      <c r="B1936" t="s">
        <v>1172</v>
      </c>
      <c r="C1936" t="s">
        <v>1199</v>
      </c>
      <c r="D1936" s="2">
        <f>_xll.BDH($A1936, $D$1, $B1936, $C1936, "Direction", "H", "Period", "Y","cols=7;rows=2")</f>
        <v>42369</v>
      </c>
      <c r="E1936" s="2">
        <v>42734</v>
      </c>
      <c r="F1936" s="2">
        <v>43098</v>
      </c>
      <c r="G1936" s="2">
        <v>43465</v>
      </c>
      <c r="H1936" s="2">
        <v>43830</v>
      </c>
      <c r="I1936" s="2">
        <v>44196</v>
      </c>
      <c r="J1936" s="2">
        <v>44561</v>
      </c>
    </row>
    <row r="1937" spans="1:11" x14ac:dyDescent="0.25">
      <c r="D1937">
        <v>8.5317000000000007</v>
      </c>
      <c r="E1937">
        <v>7.7816999999999998</v>
      </c>
      <c r="F1937">
        <v>4.9903000000000004</v>
      </c>
      <c r="G1937">
        <v>4.4619</v>
      </c>
      <c r="H1937">
        <v>4.7453000000000003</v>
      </c>
      <c r="I1937">
        <v>4.8288000000000002</v>
      </c>
      <c r="J1937">
        <v>4.1167999999999996</v>
      </c>
    </row>
    <row r="1938" spans="1:11" x14ac:dyDescent="0.25">
      <c r="A1938" s="5" t="s">
        <v>954</v>
      </c>
      <c r="B1938" t="s">
        <v>1172</v>
      </c>
      <c r="C1938" t="s">
        <v>1199</v>
      </c>
      <c r="D1938" s="2">
        <f>_xll.BDH($A1938, $D$1, $B1938, $C1938, "Direction", "H", "Period", "Y","cols=7;rows=2")</f>
        <v>42369</v>
      </c>
      <c r="E1938" s="2">
        <v>42734</v>
      </c>
      <c r="F1938" s="2">
        <v>43098</v>
      </c>
      <c r="G1938" s="2">
        <v>43465</v>
      </c>
      <c r="H1938" s="2">
        <v>43830</v>
      </c>
      <c r="I1938" s="2">
        <v>44196</v>
      </c>
      <c r="J1938" s="2">
        <v>44561</v>
      </c>
    </row>
    <row r="1939" spans="1:11" x14ac:dyDescent="0.25">
      <c r="D1939">
        <v>25.155000000000001</v>
      </c>
      <c r="E1939">
        <v>21.236499999999999</v>
      </c>
      <c r="F1939">
        <v>20.645800000000001</v>
      </c>
      <c r="G1939">
        <v>19.592099999999999</v>
      </c>
      <c r="H1939">
        <v>21.552800000000001</v>
      </c>
      <c r="I1939">
        <v>19.350000000000001</v>
      </c>
      <c r="J1939">
        <v>25.3111</v>
      </c>
    </row>
    <row r="1940" spans="1:11" x14ac:dyDescent="0.25">
      <c r="A1940" s="5" t="s">
        <v>955</v>
      </c>
      <c r="B1940" t="s">
        <v>1172</v>
      </c>
      <c r="C1940" t="s">
        <v>1199</v>
      </c>
      <c r="D1940" s="2">
        <f>_xll.BDH($A1940, $D$1, $B1940, $C1940, "Direction", "H", "Period", "Y","cols=6;rows=2")</f>
        <v>42369</v>
      </c>
      <c r="E1940" s="2">
        <v>42734</v>
      </c>
      <c r="F1940" s="2">
        <v>43098</v>
      </c>
      <c r="G1940" s="2">
        <v>43465</v>
      </c>
      <c r="H1940" s="2">
        <v>43830</v>
      </c>
      <c r="I1940" s="2">
        <v>44196</v>
      </c>
      <c r="J1940" s="2"/>
    </row>
    <row r="1941" spans="1:11" x14ac:dyDescent="0.25">
      <c r="D1941">
        <v>11.415800000000001</v>
      </c>
      <c r="E1941">
        <v>7.0214999999999996</v>
      </c>
      <c r="F1941">
        <v>8.9055</v>
      </c>
      <c r="G1941">
        <v>5.9185999999999996</v>
      </c>
      <c r="H1941">
        <v>7.5228000000000002</v>
      </c>
      <c r="I1941">
        <v>4.1555999999999997</v>
      </c>
    </row>
    <row r="1942" spans="1:11" x14ac:dyDescent="0.25">
      <c r="A1942" s="5" t="s">
        <v>956</v>
      </c>
      <c r="B1942" t="s">
        <v>1172</v>
      </c>
      <c r="C1942" t="s">
        <v>1200</v>
      </c>
      <c r="D1942" s="2">
        <f>_xll.BDH($A1942, $D$1, $B1942, $C1942, "Direction", "H", "Period", "Y","cols=6;rows=2")</f>
        <v>42369</v>
      </c>
      <c r="E1942" s="2">
        <v>42734</v>
      </c>
      <c r="F1942" s="2">
        <v>43098</v>
      </c>
      <c r="G1942" s="2">
        <v>43465</v>
      </c>
      <c r="H1942" s="2">
        <v>43830</v>
      </c>
      <c r="I1942" s="2">
        <v>44196</v>
      </c>
    </row>
    <row r="1943" spans="1:11" x14ac:dyDescent="0.25">
      <c r="D1943">
        <v>12.0197</v>
      </c>
      <c r="E1943">
        <v>20.276800000000001</v>
      </c>
      <c r="F1943">
        <v>10.3996</v>
      </c>
      <c r="G1943">
        <v>3.7282000000000002</v>
      </c>
      <c r="H1943">
        <v>3.8582999999999998</v>
      </c>
      <c r="I1943">
        <v>4.1466000000000003</v>
      </c>
    </row>
    <row r="1944" spans="1:11" x14ac:dyDescent="0.25">
      <c r="A1944" s="5" t="s">
        <v>957</v>
      </c>
      <c r="B1944" t="s">
        <v>1172</v>
      </c>
      <c r="C1944" t="s">
        <v>1199</v>
      </c>
      <c r="D1944" s="2">
        <f>_xll.BDH($A1944, $D$1, $B1944, $C1944, "Direction", "H", "Period", "Y","cols=7;rows=2")</f>
        <v>42369</v>
      </c>
      <c r="E1944" s="2">
        <v>42734</v>
      </c>
      <c r="F1944" s="2">
        <v>43098</v>
      </c>
      <c r="G1944" s="2">
        <v>43465</v>
      </c>
      <c r="H1944" s="2">
        <v>43830</v>
      </c>
      <c r="I1944" s="2">
        <v>44196</v>
      </c>
      <c r="J1944" s="2">
        <v>44561</v>
      </c>
    </row>
    <row r="1945" spans="1:11" x14ac:dyDescent="0.25">
      <c r="D1945">
        <v>16.531300000000002</v>
      </c>
      <c r="E1945">
        <v>18.967400000000001</v>
      </c>
      <c r="F1945">
        <v>15.882199999999999</v>
      </c>
      <c r="G1945">
        <v>11.9695</v>
      </c>
      <c r="H1945">
        <v>12.970599999999999</v>
      </c>
      <c r="I1945">
        <v>14.5938</v>
      </c>
      <c r="J1945">
        <v>19.821100000000001</v>
      </c>
    </row>
    <row r="1946" spans="1:11" x14ac:dyDescent="0.25">
      <c r="A1946" s="5" t="s">
        <v>958</v>
      </c>
      <c r="B1946" t="s">
        <v>1172</v>
      </c>
      <c r="C1946" t="s">
        <v>1199</v>
      </c>
      <c r="D1946" s="2">
        <f>_xll.BDH($A1946, $D$1, $B1946, $C1946, "Direction", "H", "Period", "Y","cols=7;rows=2")</f>
        <v>42369</v>
      </c>
      <c r="E1946" s="2">
        <v>42734</v>
      </c>
      <c r="F1946" s="2">
        <v>43098</v>
      </c>
      <c r="G1946" s="2">
        <v>43465</v>
      </c>
      <c r="H1946" s="2">
        <v>43830</v>
      </c>
      <c r="I1946" s="2">
        <v>44196</v>
      </c>
      <c r="J1946" s="2">
        <v>44561</v>
      </c>
    </row>
    <row r="1947" spans="1:11" x14ac:dyDescent="0.25">
      <c r="D1947">
        <v>15.706899999999999</v>
      </c>
      <c r="E1947">
        <v>20.4452</v>
      </c>
      <c r="F1947">
        <v>21.153500000000001</v>
      </c>
      <c r="G1947">
        <v>15.3308</v>
      </c>
      <c r="H1947">
        <v>18.090800000000002</v>
      </c>
      <c r="I1947">
        <v>16.847300000000001</v>
      </c>
      <c r="J1947">
        <v>24.1614</v>
      </c>
    </row>
    <row r="1948" spans="1:11" x14ac:dyDescent="0.25">
      <c r="A1948" s="5" t="s">
        <v>959</v>
      </c>
      <c r="B1948" t="s">
        <v>1172</v>
      </c>
      <c r="C1948" t="s">
        <v>1199</v>
      </c>
      <c r="D1948" s="2">
        <f>_xll.BDH($A1948, $D$1, $B1948, $C1948, "Direction", "H", "Period", "Y","cols=7;rows=2")</f>
        <v>42369</v>
      </c>
      <c r="E1948" s="2">
        <v>42734</v>
      </c>
      <c r="F1948" s="2">
        <v>43098</v>
      </c>
      <c r="G1948" s="2">
        <v>43465</v>
      </c>
      <c r="H1948" s="2">
        <v>43830</v>
      </c>
      <c r="I1948" s="2">
        <v>44196</v>
      </c>
      <c r="J1948" s="2">
        <v>44561</v>
      </c>
      <c r="K1948" s="2"/>
    </row>
    <row r="1949" spans="1:11" x14ac:dyDescent="0.25">
      <c r="D1949">
        <v>15.6839</v>
      </c>
      <c r="E1949">
        <v>11.4231</v>
      </c>
      <c r="F1949">
        <v>10.751300000000001</v>
      </c>
      <c r="G1949">
        <v>8.1950000000000003</v>
      </c>
      <c r="H1949">
        <v>9.7125000000000004</v>
      </c>
      <c r="I1949">
        <v>6.3951000000000002</v>
      </c>
      <c r="J1949">
        <v>8.1202000000000005</v>
      </c>
    </row>
    <row r="1950" spans="1:11" x14ac:dyDescent="0.25">
      <c r="A1950" s="5" t="s">
        <v>960</v>
      </c>
      <c r="B1950" t="s">
        <v>1172</v>
      </c>
      <c r="C1950" t="s">
        <v>1194</v>
      </c>
      <c r="D1950" s="2">
        <f>_xll.BDH($A1950, $D$1, $B1950, $C1950, "Direction", "H", "Period", "Y","cols=3;rows=2")</f>
        <v>42369</v>
      </c>
      <c r="E1950" s="2">
        <v>42734</v>
      </c>
      <c r="F1950" s="2">
        <v>43098</v>
      </c>
    </row>
    <row r="1951" spans="1:11" x14ac:dyDescent="0.25">
      <c r="D1951">
        <v>10.3558</v>
      </c>
      <c r="E1951">
        <v>8.625</v>
      </c>
      <c r="F1951">
        <v>8.2072000000000003</v>
      </c>
    </row>
    <row r="1952" spans="1:11" x14ac:dyDescent="0.25">
      <c r="A1952" s="5" t="s">
        <v>961</v>
      </c>
      <c r="B1952" t="s">
        <v>1172</v>
      </c>
      <c r="C1952" t="s">
        <v>1194</v>
      </c>
      <c r="D1952" s="2">
        <f>_xll.BDH($A1952, $D$1, $B1952, $C1952, "Direction", "H", "Period", "Y","cols=3;rows=2")</f>
        <v>42369</v>
      </c>
      <c r="E1952" s="2">
        <v>42734</v>
      </c>
      <c r="F1952" s="2">
        <v>43098</v>
      </c>
    </row>
    <row r="1953" spans="1:10" x14ac:dyDescent="0.25">
      <c r="D1953">
        <v>9.641</v>
      </c>
      <c r="E1953">
        <v>1.7889999999999999</v>
      </c>
      <c r="F1953">
        <v>3.0305</v>
      </c>
    </row>
    <row r="1954" spans="1:10" x14ac:dyDescent="0.25">
      <c r="A1954" s="5" t="s">
        <v>962</v>
      </c>
      <c r="B1954" t="s">
        <v>1172</v>
      </c>
      <c r="C1954" t="s">
        <v>1199</v>
      </c>
      <c r="D1954" s="2">
        <f>_xll.BDH($A1954, $D$1, $B1954, $C1954, "Direction", "H", "Period", "Y","cols=7;rows=2")</f>
        <v>42369</v>
      </c>
      <c r="E1954" s="2">
        <v>42734</v>
      </c>
      <c r="F1954" s="2">
        <v>43098</v>
      </c>
      <c r="G1954" s="2">
        <v>43465</v>
      </c>
      <c r="H1954" s="2">
        <v>43830</v>
      </c>
      <c r="I1954" s="2">
        <v>44196</v>
      </c>
      <c r="J1954" s="2">
        <v>44561</v>
      </c>
    </row>
    <row r="1955" spans="1:10" x14ac:dyDescent="0.25">
      <c r="D1955">
        <v>25.409800000000001</v>
      </c>
      <c r="E1955">
        <v>15.4839</v>
      </c>
      <c r="F1955">
        <v>15.1037</v>
      </c>
      <c r="G1955">
        <v>14.738</v>
      </c>
      <c r="H1955">
        <v>13.782299999999999</v>
      </c>
      <c r="I1955">
        <v>11.731199999999999</v>
      </c>
      <c r="J1955">
        <v>24.0532</v>
      </c>
    </row>
    <row r="1956" spans="1:10" x14ac:dyDescent="0.25">
      <c r="A1956" s="5" t="s">
        <v>963</v>
      </c>
      <c r="B1956" t="s">
        <v>1172</v>
      </c>
      <c r="C1956" t="s">
        <v>1199</v>
      </c>
      <c r="D1956" s="2" t="str">
        <f>_xll.BDH($A1956, $D$1, $B1956, $C1956, "Direction", "H", "Period", "Y")</f>
        <v>#N/A N/A</v>
      </c>
      <c r="E1956" s="2"/>
      <c r="F1956" s="2"/>
      <c r="G1956" s="2"/>
      <c r="H1956" s="2"/>
      <c r="I1956" s="2"/>
      <c r="J1956" s="2"/>
    </row>
    <row r="1958" spans="1:10" x14ac:dyDescent="0.25">
      <c r="A1958" s="5" t="s">
        <v>964</v>
      </c>
      <c r="B1958" t="s">
        <v>1172</v>
      </c>
      <c r="C1958" t="s">
        <v>1199</v>
      </c>
      <c r="D1958" s="2">
        <f>_xll.BDH($A1958, $D$1, $B1958, $C1958, "Direction", "H", "Period", "Y","cols=7;rows=2")</f>
        <v>42369</v>
      </c>
      <c r="E1958" s="2">
        <v>42734</v>
      </c>
      <c r="F1958" s="2">
        <v>43098</v>
      </c>
      <c r="G1958" s="2">
        <v>43465</v>
      </c>
      <c r="H1958" s="2">
        <v>43830</v>
      </c>
      <c r="I1958" s="2">
        <v>44196</v>
      </c>
      <c r="J1958" s="2">
        <v>44561</v>
      </c>
    </row>
    <row r="1959" spans="1:10" x14ac:dyDescent="0.25">
      <c r="D1959">
        <v>11.0509</v>
      </c>
      <c r="E1959">
        <v>7.7535999999999996</v>
      </c>
      <c r="F1959">
        <v>9.1630000000000003</v>
      </c>
      <c r="G1959">
        <v>8.5289999999999999</v>
      </c>
      <c r="H1959">
        <v>8.8522999999999996</v>
      </c>
      <c r="I1959">
        <v>4.9554999999999998</v>
      </c>
      <c r="J1959">
        <v>12.1076</v>
      </c>
    </row>
    <row r="1960" spans="1:10" x14ac:dyDescent="0.25">
      <c r="A1960" s="5" t="s">
        <v>965</v>
      </c>
      <c r="B1960" t="s">
        <v>1172</v>
      </c>
      <c r="C1960" t="s">
        <v>1196</v>
      </c>
      <c r="D1960" s="2">
        <f>_xll.BDH($A1960, $D$1, $B1960, $C1960, "Direction", "H", "Period", "Y","cols=4;rows=2")</f>
        <v>42369</v>
      </c>
      <c r="E1960" s="2">
        <v>42734</v>
      </c>
      <c r="F1960" s="2">
        <v>43098</v>
      </c>
      <c r="G1960" s="2">
        <v>43465</v>
      </c>
    </row>
    <row r="1961" spans="1:10" x14ac:dyDescent="0.25">
      <c r="D1961">
        <v>2.254</v>
      </c>
      <c r="E1961">
        <v>3.8260000000000001</v>
      </c>
      <c r="F1961">
        <v>3.1631999999999998</v>
      </c>
      <c r="G1961">
        <v>2.0093000000000001</v>
      </c>
    </row>
    <row r="1962" spans="1:10" x14ac:dyDescent="0.25">
      <c r="A1962" s="5" t="s">
        <v>966</v>
      </c>
      <c r="B1962" t="s">
        <v>1172</v>
      </c>
      <c r="C1962" t="s">
        <v>1199</v>
      </c>
      <c r="D1962" s="2">
        <f>_xll.BDH($A1962, $D$1, $B1962, $C1962, "Direction", "H", "Period", "Y","cols=7;rows=2")</f>
        <v>42369</v>
      </c>
      <c r="E1962" s="2">
        <v>42734</v>
      </c>
      <c r="F1962" s="2">
        <v>43098</v>
      </c>
      <c r="G1962" s="2">
        <v>43465</v>
      </c>
      <c r="H1962" s="2">
        <v>43830</v>
      </c>
      <c r="I1962" s="2">
        <v>44196</v>
      </c>
      <c r="J1962" s="2">
        <v>44561</v>
      </c>
    </row>
    <row r="1963" spans="1:10" x14ac:dyDescent="0.25">
      <c r="D1963">
        <v>3.4605000000000001</v>
      </c>
      <c r="E1963">
        <v>4.7441000000000004</v>
      </c>
      <c r="F1963">
        <v>6.5837000000000003</v>
      </c>
      <c r="G1963">
        <v>2.9702999999999999</v>
      </c>
      <c r="H1963">
        <v>4.2652999999999999</v>
      </c>
      <c r="I1963">
        <v>6.3430999999999997</v>
      </c>
      <c r="J1963">
        <v>6.5214999999999996</v>
      </c>
    </row>
    <row r="1964" spans="1:10" x14ac:dyDescent="0.25">
      <c r="A1964" s="5" t="s">
        <v>967</v>
      </c>
      <c r="B1964" t="s">
        <v>1172</v>
      </c>
      <c r="C1964" t="s">
        <v>1201</v>
      </c>
      <c r="D1964" s="2">
        <f>_xll.BDH($A1964, $D$1, $B1964, $C1964, "Direction", "H", "Period", "Y","cols=5;rows=2")</f>
        <v>42369</v>
      </c>
      <c r="E1964" s="2">
        <v>42734</v>
      </c>
      <c r="F1964" s="2">
        <v>43098</v>
      </c>
      <c r="G1964" s="2">
        <v>43465</v>
      </c>
      <c r="H1964" s="2">
        <v>43830</v>
      </c>
    </row>
    <row r="1965" spans="1:10" x14ac:dyDescent="0.25">
      <c r="D1965">
        <v>7.1505000000000001</v>
      </c>
      <c r="E1965">
        <v>7.4981</v>
      </c>
      <c r="F1965">
        <v>9.8206000000000007</v>
      </c>
      <c r="G1965">
        <v>4.5789999999999997</v>
      </c>
      <c r="H1965">
        <v>4.6059000000000001</v>
      </c>
    </row>
    <row r="1966" spans="1:10" x14ac:dyDescent="0.25">
      <c r="A1966" s="5" t="s">
        <v>968</v>
      </c>
      <c r="B1966" t="s">
        <v>1172</v>
      </c>
      <c r="C1966" t="s">
        <v>1193</v>
      </c>
      <c r="D1966" s="2">
        <f>_xll.BDH($A1966, $D$1, $B1966, $C1966, "Direction", "H", "Period", "Y","cols=2;rows=2")</f>
        <v>42369</v>
      </c>
      <c r="E1966" s="2">
        <v>42734</v>
      </c>
    </row>
    <row r="1967" spans="1:10" x14ac:dyDescent="0.25">
      <c r="D1967">
        <v>18.7486</v>
      </c>
      <c r="E1967">
        <v>19.1008</v>
      </c>
    </row>
    <row r="1968" spans="1:10" x14ac:dyDescent="0.25">
      <c r="A1968" s="5" t="s">
        <v>969</v>
      </c>
      <c r="B1968" t="s">
        <v>1173</v>
      </c>
      <c r="C1968" t="s">
        <v>1199</v>
      </c>
      <c r="D1968" s="2">
        <f>_xll.BDH($A1968, $D$1, $B1968, $C1968, "Direction", "H", "Period", "Y","cols=6;rows=2")</f>
        <v>42734</v>
      </c>
      <c r="E1968" s="2">
        <v>43098</v>
      </c>
      <c r="F1968" s="2">
        <v>43465</v>
      </c>
      <c r="G1968" s="2">
        <v>43830</v>
      </c>
      <c r="H1968" s="2">
        <v>44196</v>
      </c>
      <c r="I1968" s="2">
        <v>44561</v>
      </c>
    </row>
    <row r="1969" spans="1:10" x14ac:dyDescent="0.25">
      <c r="D1969">
        <v>12.7822</v>
      </c>
      <c r="E1969">
        <v>14.788399999999999</v>
      </c>
      <c r="F1969">
        <v>9.3544999999999998</v>
      </c>
      <c r="G1969">
        <v>11.4116</v>
      </c>
      <c r="H1969">
        <v>12.8635</v>
      </c>
      <c r="I1969">
        <v>17.595700000000001</v>
      </c>
    </row>
    <row r="1970" spans="1:10" x14ac:dyDescent="0.25">
      <c r="A1970" s="5" t="s">
        <v>970</v>
      </c>
      <c r="B1970" t="s">
        <v>1173</v>
      </c>
      <c r="C1970" t="s">
        <v>1199</v>
      </c>
      <c r="D1970" s="2">
        <f>_xll.BDH($A1970, $D$1, $B1970, $C1970, "Direction", "H", "Period", "Y","cols=6;rows=2")</f>
        <v>42734</v>
      </c>
      <c r="E1970" s="2">
        <v>43098</v>
      </c>
      <c r="F1970" s="2">
        <v>43465</v>
      </c>
      <c r="G1970" s="2">
        <v>43830</v>
      </c>
      <c r="H1970" s="2">
        <v>44196</v>
      </c>
      <c r="I1970" s="2">
        <v>44561</v>
      </c>
      <c r="J1970" s="2"/>
    </row>
    <row r="1971" spans="1:10" x14ac:dyDescent="0.25">
      <c r="D1971">
        <v>12.857799999999999</v>
      </c>
      <c r="E1971">
        <v>12.016299999999999</v>
      </c>
      <c r="F1971">
        <v>9.6387999999999998</v>
      </c>
      <c r="G1971">
        <v>15.3376</v>
      </c>
      <c r="H1971">
        <v>21.386700000000001</v>
      </c>
      <c r="I1971">
        <v>14.4634</v>
      </c>
    </row>
    <row r="1972" spans="1:10" x14ac:dyDescent="0.25">
      <c r="A1972" s="5" t="s">
        <v>971</v>
      </c>
      <c r="B1972" t="s">
        <v>1173</v>
      </c>
      <c r="C1972" t="s">
        <v>1199</v>
      </c>
      <c r="D1972" s="2">
        <f>_xll.BDH($A1972, $D$1, $B1972, $C1972, "Direction", "H", "Period", "Y","cols=6;rows=2")</f>
        <v>42734</v>
      </c>
      <c r="E1972" s="2">
        <v>43098</v>
      </c>
      <c r="F1972" s="2">
        <v>43465</v>
      </c>
      <c r="G1972" s="2">
        <v>43830</v>
      </c>
      <c r="H1972" s="2">
        <v>44196</v>
      </c>
      <c r="I1972" s="2">
        <v>44561</v>
      </c>
    </row>
    <row r="1973" spans="1:10" x14ac:dyDescent="0.25">
      <c r="D1973">
        <v>4.6515000000000004</v>
      </c>
      <c r="E1973">
        <v>17.705300000000001</v>
      </c>
      <c r="F1973">
        <v>6.8144999999999998</v>
      </c>
      <c r="G1973">
        <v>5.3686999999999996</v>
      </c>
      <c r="H1973">
        <v>6.8455000000000004</v>
      </c>
      <c r="I1973">
        <v>3.5160999999999998</v>
      </c>
    </row>
    <row r="1974" spans="1:10" x14ac:dyDescent="0.25">
      <c r="A1974" s="5" t="s">
        <v>972</v>
      </c>
      <c r="B1974" t="s">
        <v>1173</v>
      </c>
      <c r="C1974" t="s">
        <v>1202</v>
      </c>
      <c r="D1974" s="2">
        <f>_xll.BDH($A1974, $D$1, $B1974, $C1974, "Direction", "H", "Period", "Y","cols=6;rows=2")</f>
        <v>42734</v>
      </c>
      <c r="E1974" s="2">
        <v>43098</v>
      </c>
      <c r="F1974" s="2">
        <v>43465</v>
      </c>
      <c r="G1974" s="2">
        <v>43830</v>
      </c>
      <c r="H1974" s="2">
        <v>44196</v>
      </c>
      <c r="I1974" s="2">
        <v>44561</v>
      </c>
    </row>
    <row r="1975" spans="1:10" x14ac:dyDescent="0.25">
      <c r="D1975">
        <v>13.598000000000001</v>
      </c>
      <c r="E1975">
        <v>11.7248</v>
      </c>
      <c r="F1975">
        <v>7.0792999999999999</v>
      </c>
      <c r="G1975">
        <v>6.7409999999999997</v>
      </c>
      <c r="H1975">
        <v>11.4686</v>
      </c>
      <c r="I1975">
        <v>13.151999999999999</v>
      </c>
    </row>
    <row r="1976" spans="1:10" x14ac:dyDescent="0.25">
      <c r="A1976" s="5" t="s">
        <v>973</v>
      </c>
      <c r="B1976" t="s">
        <v>1173</v>
      </c>
      <c r="C1976" t="s">
        <v>1199</v>
      </c>
      <c r="D1976" s="2">
        <f>_xll.BDH($A1976, $D$1, $B1976, $C1976, "Direction", "H", "Period", "Y","cols=6;rows=2")</f>
        <v>42734</v>
      </c>
      <c r="E1976" s="2">
        <v>43098</v>
      </c>
      <c r="F1976" s="2">
        <v>43465</v>
      </c>
      <c r="G1976" s="2">
        <v>43830</v>
      </c>
      <c r="H1976" s="2">
        <v>44196</v>
      </c>
      <c r="I1976" s="2">
        <v>44561</v>
      </c>
      <c r="J1976" s="2"/>
    </row>
    <row r="1977" spans="1:10" x14ac:dyDescent="0.25">
      <c r="D1977">
        <v>7.8030999999999997</v>
      </c>
      <c r="E1977">
        <v>19.536899999999999</v>
      </c>
      <c r="F1977">
        <v>8.8905999999999992</v>
      </c>
      <c r="G1977">
        <v>9.1422000000000008</v>
      </c>
      <c r="H1977">
        <v>13.395799999999999</v>
      </c>
      <c r="I1977">
        <v>10.7316</v>
      </c>
    </row>
    <row r="1978" spans="1:10" x14ac:dyDescent="0.25">
      <c r="A1978" s="5" t="s">
        <v>974</v>
      </c>
      <c r="B1978" t="s">
        <v>1173</v>
      </c>
      <c r="C1978" t="s">
        <v>1199</v>
      </c>
      <c r="D1978" s="2">
        <f>_xll.BDH($A1978, $D$1, $B1978, $C1978, "Direction", "H", "Period", "Y","cols=6;rows=2")</f>
        <v>42734</v>
      </c>
      <c r="E1978" s="2">
        <v>43098</v>
      </c>
      <c r="F1978" s="2">
        <v>43465</v>
      </c>
      <c r="G1978" s="2">
        <v>43830</v>
      </c>
      <c r="H1978" s="2">
        <v>44196</v>
      </c>
      <c r="I1978" s="2">
        <v>44561</v>
      </c>
    </row>
    <row r="1979" spans="1:10" x14ac:dyDescent="0.25">
      <c r="D1979">
        <v>25.0077</v>
      </c>
      <c r="E1979">
        <v>21.3264</v>
      </c>
      <c r="F1979">
        <v>19.232299999999999</v>
      </c>
      <c r="G1979">
        <v>25.538399999999999</v>
      </c>
      <c r="H1979">
        <v>31.601099999999999</v>
      </c>
      <c r="I1979">
        <v>32.030799999999999</v>
      </c>
    </row>
    <row r="1980" spans="1:10" x14ac:dyDescent="0.25">
      <c r="A1980" s="5" t="s">
        <v>975</v>
      </c>
      <c r="B1980" t="s">
        <v>1173</v>
      </c>
      <c r="C1980" t="s">
        <v>1196</v>
      </c>
      <c r="D1980" s="2">
        <f>_xll.BDH($A1980, $D$1, $B1980, $C1980, "Direction", "H", "Period", "Y","cols=3;rows=2")</f>
        <v>42734</v>
      </c>
      <c r="E1980" s="2">
        <v>43098</v>
      </c>
      <c r="F1980" s="2">
        <v>43465</v>
      </c>
    </row>
    <row r="1981" spans="1:10" x14ac:dyDescent="0.25">
      <c r="D1981">
        <v>9.3298000000000005</v>
      </c>
      <c r="E1981">
        <v>10.014900000000001</v>
      </c>
      <c r="F1981">
        <v>13.800599999999999</v>
      </c>
    </row>
    <row r="1982" spans="1:10" x14ac:dyDescent="0.25">
      <c r="A1982" s="5" t="s">
        <v>976</v>
      </c>
      <c r="B1982" t="s">
        <v>1173</v>
      </c>
      <c r="C1982" t="s">
        <v>1199</v>
      </c>
      <c r="D1982" s="2">
        <f>_xll.BDH($A1982, $D$1, $B1982, $C1982, "Direction", "H", "Period", "Y","cols=6;rows=2")</f>
        <v>42734</v>
      </c>
      <c r="E1982" s="2">
        <v>43098</v>
      </c>
      <c r="F1982" s="2">
        <v>43465</v>
      </c>
      <c r="G1982" s="2">
        <v>43830</v>
      </c>
      <c r="H1982" s="2">
        <v>44196</v>
      </c>
      <c r="I1982" s="2">
        <v>44561</v>
      </c>
    </row>
    <row r="1983" spans="1:10" x14ac:dyDescent="0.25">
      <c r="D1983">
        <v>5.0227000000000004</v>
      </c>
      <c r="E1983">
        <v>5.8653000000000004</v>
      </c>
      <c r="F1983">
        <v>6.3926999999999996</v>
      </c>
      <c r="G1983">
        <v>6.6342999999999996</v>
      </c>
      <c r="H1983">
        <v>6.0260999999999996</v>
      </c>
      <c r="I1983">
        <v>9.2718000000000007</v>
      </c>
    </row>
    <row r="1984" spans="1:10" x14ac:dyDescent="0.25">
      <c r="A1984" s="5" t="s">
        <v>977</v>
      </c>
      <c r="B1984" t="s">
        <v>1173</v>
      </c>
      <c r="C1984" t="s">
        <v>1199</v>
      </c>
      <c r="D1984" s="2">
        <f>_xll.BDH($A1984, $D$1, $B1984, $C1984, "Direction", "H", "Period", "Y","cols=6;rows=2")</f>
        <v>42734</v>
      </c>
      <c r="E1984" s="2">
        <v>43098</v>
      </c>
      <c r="F1984" s="2">
        <v>43465</v>
      </c>
      <c r="G1984" s="2">
        <v>43830</v>
      </c>
      <c r="H1984" s="2">
        <v>44196</v>
      </c>
      <c r="I1984" s="2">
        <v>44561</v>
      </c>
    </row>
    <row r="1985" spans="1:10" x14ac:dyDescent="0.25">
      <c r="D1985">
        <v>15.123100000000001</v>
      </c>
      <c r="E1985">
        <v>34.991999999999997</v>
      </c>
      <c r="F1985">
        <v>18.168399999999998</v>
      </c>
      <c r="G1985">
        <v>31.194199999999999</v>
      </c>
      <c r="H1985">
        <v>46.927999999999997</v>
      </c>
      <c r="I1985">
        <v>34.92</v>
      </c>
    </row>
    <row r="1986" spans="1:10" x14ac:dyDescent="0.25">
      <c r="A1986" s="5" t="s">
        <v>978</v>
      </c>
      <c r="B1986" t="s">
        <v>1173</v>
      </c>
      <c r="C1986" t="s">
        <v>1194</v>
      </c>
      <c r="D1986" s="2">
        <f>_xll.BDH($A1986, $D$1, $B1986, $C1986, "Direction", "H", "Period", "Y","cols=2;rows=2")</f>
        <v>42734</v>
      </c>
      <c r="E1986" s="2">
        <v>43098</v>
      </c>
    </row>
    <row r="1987" spans="1:10" x14ac:dyDescent="0.25">
      <c r="D1987">
        <v>6.9432999999999998</v>
      </c>
      <c r="E1987">
        <v>3.2671999999999999</v>
      </c>
    </row>
    <row r="1988" spans="1:10" x14ac:dyDescent="0.25">
      <c r="A1988" s="5" t="s">
        <v>979</v>
      </c>
      <c r="B1988" t="s">
        <v>1173</v>
      </c>
      <c r="C1988" t="s">
        <v>1199</v>
      </c>
      <c r="D1988" s="2">
        <f>_xll.BDH($A1988, $D$1, $B1988, $C1988, "Direction", "H", "Period", "Y","cols=6;rows=2")</f>
        <v>42734</v>
      </c>
      <c r="E1988" s="2">
        <v>43098</v>
      </c>
      <c r="F1988" s="2">
        <v>43465</v>
      </c>
      <c r="G1988" s="2">
        <v>43830</v>
      </c>
      <c r="H1988" s="2">
        <v>44196</v>
      </c>
      <c r="I1988" s="2">
        <v>44561</v>
      </c>
    </row>
    <row r="1989" spans="1:10" x14ac:dyDescent="0.25">
      <c r="D1989">
        <v>12.399699999999999</v>
      </c>
      <c r="E1989">
        <v>21.574000000000002</v>
      </c>
      <c r="F1989">
        <v>19.8248</v>
      </c>
      <c r="G1989">
        <v>24.890799999999999</v>
      </c>
      <c r="H1989">
        <v>31.7883</v>
      </c>
      <c r="I1989">
        <v>21.414200000000001</v>
      </c>
    </row>
    <row r="1990" spans="1:10" x14ac:dyDescent="0.25">
      <c r="A1990" s="5" t="s">
        <v>980</v>
      </c>
      <c r="B1990" t="s">
        <v>1173</v>
      </c>
      <c r="C1990" t="s">
        <v>1199</v>
      </c>
      <c r="D1990" s="2">
        <f>_xll.BDH($A1990, $D$1, $B1990, $C1990, "Direction", "H", "Period", "Y","cols=6;rows=2")</f>
        <v>42734</v>
      </c>
      <c r="E1990" s="2">
        <v>43098</v>
      </c>
      <c r="F1990" s="2">
        <v>43465</v>
      </c>
      <c r="G1990" s="2">
        <v>43830</v>
      </c>
      <c r="H1990" s="2">
        <v>44196</v>
      </c>
      <c r="I1990" s="2">
        <v>44561</v>
      </c>
      <c r="J1990" s="2"/>
    </row>
    <row r="1991" spans="1:10" x14ac:dyDescent="0.25">
      <c r="D1991">
        <v>10.8796</v>
      </c>
      <c r="E1991">
        <v>10.8986</v>
      </c>
      <c r="F1991">
        <v>9.0431000000000008</v>
      </c>
      <c r="G1991">
        <v>17.861799999999999</v>
      </c>
      <c r="H1991">
        <v>20.573</v>
      </c>
      <c r="I1991">
        <v>13.6988</v>
      </c>
    </row>
    <row r="1992" spans="1:10" x14ac:dyDescent="0.25">
      <c r="A1992" s="5" t="s">
        <v>981</v>
      </c>
      <c r="B1992" t="s">
        <v>1173</v>
      </c>
      <c r="C1992" t="s">
        <v>1196</v>
      </c>
      <c r="D1992" s="2">
        <f>_xll.BDH($A1992, $D$1, $B1992, $C1992, "Direction", "H", "Period", "Y","cols=3;rows=2")</f>
        <v>42734</v>
      </c>
      <c r="E1992" s="2">
        <v>43098</v>
      </c>
      <c r="F1992" s="2">
        <v>43465</v>
      </c>
    </row>
    <row r="1993" spans="1:10" x14ac:dyDescent="0.25">
      <c r="D1993">
        <v>4.3437999999999999</v>
      </c>
      <c r="E1993">
        <v>5.8727999999999998</v>
      </c>
      <c r="F1993">
        <v>3.7387000000000001</v>
      </c>
    </row>
    <row r="1994" spans="1:10" x14ac:dyDescent="0.25">
      <c r="A1994" s="5" t="s">
        <v>982</v>
      </c>
      <c r="B1994" t="s">
        <v>1173</v>
      </c>
      <c r="C1994" t="s">
        <v>1199</v>
      </c>
      <c r="D1994" s="2">
        <f>_xll.BDH($A1994, $D$1, $B1994, $C1994, "Direction", "H", "Period", "Y","cols=6;rows=2")</f>
        <v>42734</v>
      </c>
      <c r="E1994" s="2">
        <v>43098</v>
      </c>
      <c r="F1994" s="2">
        <v>43465</v>
      </c>
      <c r="G1994" s="2">
        <v>43830</v>
      </c>
      <c r="H1994" s="2">
        <v>44196</v>
      </c>
      <c r="I1994" s="2">
        <v>44561</v>
      </c>
    </row>
    <row r="1995" spans="1:10" x14ac:dyDescent="0.25">
      <c r="D1995">
        <v>17.7501</v>
      </c>
      <c r="E1995">
        <v>17.240400000000001</v>
      </c>
      <c r="F1995">
        <v>18.781600000000001</v>
      </c>
      <c r="G1995">
        <v>21.067499999999999</v>
      </c>
      <c r="H1995">
        <v>18.6343</v>
      </c>
      <c r="I1995">
        <v>22.445</v>
      </c>
    </row>
    <row r="1996" spans="1:10" x14ac:dyDescent="0.25">
      <c r="A1996" s="5" t="s">
        <v>983</v>
      </c>
      <c r="B1996" t="s">
        <v>1173</v>
      </c>
      <c r="C1996" t="s">
        <v>1199</v>
      </c>
      <c r="D1996" s="2">
        <f>_xll.BDH($A1996, $D$1, $B1996, $C1996, "Direction", "H", "Period", "Y","cols=6;rows=2")</f>
        <v>42734</v>
      </c>
      <c r="E1996" s="2">
        <v>43098</v>
      </c>
      <c r="F1996" s="2">
        <v>43465</v>
      </c>
      <c r="G1996" s="2">
        <v>43830</v>
      </c>
      <c r="H1996" s="2">
        <v>44196</v>
      </c>
      <c r="I1996" s="2">
        <v>44561</v>
      </c>
    </row>
    <row r="1997" spans="1:10" x14ac:dyDescent="0.25">
      <c r="D1997">
        <v>17.371200000000002</v>
      </c>
      <c r="E1997">
        <v>18.448399999999999</v>
      </c>
      <c r="F1997">
        <v>21.142099999999999</v>
      </c>
      <c r="G1997">
        <v>20.0321</v>
      </c>
      <c r="H1997">
        <v>21.7392</v>
      </c>
      <c r="I1997">
        <v>25.258900000000001</v>
      </c>
    </row>
    <row r="1998" spans="1:10" x14ac:dyDescent="0.25">
      <c r="A1998" s="5" t="s">
        <v>984</v>
      </c>
      <c r="B1998" t="s">
        <v>1173</v>
      </c>
      <c r="C1998" t="s">
        <v>1199</v>
      </c>
      <c r="D1998" s="2">
        <f>_xll.BDH($A1998, $D$1, $B1998, $C1998, "Direction", "H", "Period", "Y","cols=6;rows=2")</f>
        <v>42734</v>
      </c>
      <c r="E1998" s="2">
        <v>43098</v>
      </c>
      <c r="F1998" s="2">
        <v>43465</v>
      </c>
      <c r="G1998" s="2">
        <v>43830</v>
      </c>
      <c r="H1998" s="2">
        <v>44196</v>
      </c>
      <c r="I1998" s="2">
        <v>44561</v>
      </c>
    </row>
    <row r="1999" spans="1:10" x14ac:dyDescent="0.25">
      <c r="D1999">
        <v>24.584700000000002</v>
      </c>
      <c r="E1999">
        <v>24.201599999999999</v>
      </c>
      <c r="F1999">
        <v>15.4933</v>
      </c>
      <c r="G1999">
        <v>24.645900000000001</v>
      </c>
      <c r="H1999">
        <v>27.116099999999999</v>
      </c>
      <c r="I1999">
        <v>29.810199999999998</v>
      </c>
    </row>
    <row r="2000" spans="1:10" x14ac:dyDescent="0.25">
      <c r="A2000" s="5" t="s">
        <v>985</v>
      </c>
      <c r="B2000" t="s">
        <v>1173</v>
      </c>
      <c r="C2000" t="s">
        <v>1199</v>
      </c>
      <c r="D2000" s="2">
        <f>_xll.BDH($A2000, $D$1, $B2000, $C2000, "Direction", "H", "Period", "Y","cols=6;rows=2")</f>
        <v>42734</v>
      </c>
      <c r="E2000" s="2">
        <v>43098</v>
      </c>
      <c r="F2000" s="2">
        <v>43465</v>
      </c>
      <c r="G2000" s="2">
        <v>43830</v>
      </c>
      <c r="H2000" s="2">
        <v>44196</v>
      </c>
      <c r="I2000" s="2">
        <v>44561</v>
      </c>
    </row>
    <row r="2001" spans="1:10" x14ac:dyDescent="0.25">
      <c r="D2001">
        <v>37.165700000000001</v>
      </c>
      <c r="E2001">
        <v>36.3172</v>
      </c>
      <c r="F2001">
        <v>23.602900000000002</v>
      </c>
      <c r="G2001">
        <v>30.936800000000002</v>
      </c>
      <c r="H2001">
        <v>35.905500000000004</v>
      </c>
      <c r="I2001">
        <v>43.939300000000003</v>
      </c>
    </row>
    <row r="2002" spans="1:10" x14ac:dyDescent="0.25">
      <c r="A2002" s="5" t="s">
        <v>986</v>
      </c>
      <c r="B2002" t="s">
        <v>1173</v>
      </c>
      <c r="C2002" t="s">
        <v>1199</v>
      </c>
      <c r="D2002" s="2">
        <f>_xll.BDH($A2002, $D$1, $B2002, $C2002, "Direction", "H", "Period", "Y","cols=6;rows=2")</f>
        <v>42734</v>
      </c>
      <c r="E2002" s="2">
        <v>43098</v>
      </c>
      <c r="F2002" s="2">
        <v>43465</v>
      </c>
      <c r="G2002" s="2">
        <v>43830</v>
      </c>
      <c r="H2002" s="2">
        <v>44196</v>
      </c>
      <c r="I2002" s="2">
        <v>44561</v>
      </c>
      <c r="J2002" s="2"/>
    </row>
    <row r="2003" spans="1:10" x14ac:dyDescent="0.25">
      <c r="D2003">
        <v>40.131599999999999</v>
      </c>
      <c r="E2003">
        <v>189.0453</v>
      </c>
      <c r="F2003">
        <v>20.382999999999999</v>
      </c>
      <c r="G2003">
        <v>11.044700000000001</v>
      </c>
      <c r="H2003">
        <v>8.6</v>
      </c>
      <c r="I2003">
        <v>8.1919000000000004</v>
      </c>
    </row>
    <row r="2004" spans="1:10" x14ac:dyDescent="0.25">
      <c r="A2004" s="5" t="s">
        <v>987</v>
      </c>
      <c r="B2004" t="s">
        <v>1173</v>
      </c>
      <c r="C2004" t="s">
        <v>1199</v>
      </c>
      <c r="D2004" s="2">
        <f>_xll.BDH($A2004, $D$1, $B2004, $C2004, "Direction", "H", "Period", "Y","cols=6;rows=2")</f>
        <v>42734</v>
      </c>
      <c r="E2004" s="2">
        <v>43098</v>
      </c>
      <c r="F2004" s="2">
        <v>43465</v>
      </c>
      <c r="G2004" s="2">
        <v>43830</v>
      </c>
      <c r="H2004" s="2">
        <v>44196</v>
      </c>
      <c r="I2004" s="2">
        <v>44561</v>
      </c>
    </row>
    <row r="2005" spans="1:10" x14ac:dyDescent="0.25">
      <c r="D2005">
        <v>29.916399999999999</v>
      </c>
      <c r="E2005">
        <v>15.744300000000001</v>
      </c>
      <c r="F2005">
        <v>13.7233</v>
      </c>
      <c r="G2005">
        <v>15.077999999999999</v>
      </c>
      <c r="H2005">
        <v>15.9086</v>
      </c>
      <c r="I2005">
        <v>15.3066</v>
      </c>
    </row>
    <row r="2006" spans="1:10" x14ac:dyDescent="0.25">
      <c r="A2006" s="5" t="s">
        <v>988</v>
      </c>
      <c r="B2006" t="s">
        <v>1173</v>
      </c>
      <c r="C2006" t="s">
        <v>1199</v>
      </c>
      <c r="D2006" s="2">
        <f>_xll.BDH($A2006, $D$1, $B2006, $C2006, "Direction", "H", "Period", "Y","cols=6;rows=2")</f>
        <v>42734</v>
      </c>
      <c r="E2006" s="2">
        <v>43098</v>
      </c>
      <c r="F2006" s="2">
        <v>43465</v>
      </c>
      <c r="G2006" s="2">
        <v>43830</v>
      </c>
      <c r="H2006" s="2">
        <v>44196</v>
      </c>
      <c r="I2006" s="2">
        <v>44561</v>
      </c>
      <c r="J2006" s="2"/>
    </row>
    <row r="2007" spans="1:10" x14ac:dyDescent="0.25">
      <c r="D2007">
        <v>7.6378000000000004</v>
      </c>
      <c r="E2007">
        <v>8.3880999999999997</v>
      </c>
      <c r="F2007">
        <v>4.9957000000000003</v>
      </c>
      <c r="G2007">
        <v>4.7660999999999998</v>
      </c>
      <c r="H2007">
        <v>5.4489000000000001</v>
      </c>
      <c r="I2007">
        <v>5.16</v>
      </c>
    </row>
    <row r="2008" spans="1:10" x14ac:dyDescent="0.25">
      <c r="A2008" s="5" t="s">
        <v>989</v>
      </c>
      <c r="B2008" t="s">
        <v>1173</v>
      </c>
      <c r="C2008" t="s">
        <v>1201</v>
      </c>
      <c r="D2008" s="2">
        <f>_xll.BDH($A2008, $D$1, $B2008, $C2008, "Direction", "H", "Period", "Y","cols=4;rows=2")</f>
        <v>42734</v>
      </c>
      <c r="E2008" s="2">
        <v>43098</v>
      </c>
      <c r="F2008" s="2">
        <v>43465</v>
      </c>
      <c r="G2008" s="2">
        <v>43830</v>
      </c>
    </row>
    <row r="2009" spans="1:10" x14ac:dyDescent="0.25">
      <c r="D2009">
        <v>17.370999999999999</v>
      </c>
      <c r="E2009">
        <v>16.668900000000001</v>
      </c>
      <c r="F2009">
        <v>20.934100000000001</v>
      </c>
      <c r="G2009">
        <v>21.735900000000001</v>
      </c>
    </row>
    <row r="2010" spans="1:10" x14ac:dyDescent="0.25">
      <c r="A2010" s="5" t="s">
        <v>990</v>
      </c>
      <c r="B2010" t="s">
        <v>1173</v>
      </c>
      <c r="C2010" t="s">
        <v>1202</v>
      </c>
      <c r="D2010" s="2">
        <f>_xll.BDH($A2010, $D$1, $B2010, $C2010, "Direction", "H", "Period", "Y","cols=6;rows=2")</f>
        <v>42734</v>
      </c>
      <c r="E2010" s="2">
        <v>43098</v>
      </c>
      <c r="F2010" s="2">
        <v>43465</v>
      </c>
      <c r="G2010" s="2">
        <v>43830</v>
      </c>
      <c r="H2010" s="2">
        <v>44196</v>
      </c>
      <c r="I2010" s="2">
        <v>44561</v>
      </c>
    </row>
    <row r="2011" spans="1:10" x14ac:dyDescent="0.25">
      <c r="D2011">
        <v>16.975999999999999</v>
      </c>
      <c r="E2011">
        <v>18.3218</v>
      </c>
      <c r="F2011">
        <v>15.537599999999999</v>
      </c>
      <c r="G2011">
        <v>19.381599999999999</v>
      </c>
      <c r="H2011">
        <v>7.5675999999999997</v>
      </c>
      <c r="I2011">
        <v>18.413799999999998</v>
      </c>
    </row>
    <row r="2012" spans="1:10" x14ac:dyDescent="0.25">
      <c r="A2012" s="5" t="s">
        <v>991</v>
      </c>
      <c r="B2012" t="s">
        <v>1173</v>
      </c>
      <c r="C2012" t="s">
        <v>1199</v>
      </c>
      <c r="D2012" s="2">
        <f>_xll.BDH($A2012, $D$1, $B2012, $C2012, "Direction", "H", "Period", "Y","cols=6;rows=2")</f>
        <v>42734</v>
      </c>
      <c r="E2012" s="2">
        <v>43098</v>
      </c>
      <c r="F2012" s="2">
        <v>43465</v>
      </c>
      <c r="G2012" s="2">
        <v>43830</v>
      </c>
      <c r="H2012" s="2">
        <v>44196</v>
      </c>
      <c r="I2012" s="2">
        <v>44561</v>
      </c>
      <c r="J2012" s="2"/>
    </row>
    <row r="2013" spans="1:10" x14ac:dyDescent="0.25">
      <c r="D2013">
        <v>23.773599999999998</v>
      </c>
      <c r="E2013">
        <v>12.2531</v>
      </c>
      <c r="F2013">
        <v>14.3142</v>
      </c>
      <c r="G2013">
        <v>13.0929</v>
      </c>
      <c r="H2013">
        <v>11.167</v>
      </c>
      <c r="I2013">
        <v>13.8088</v>
      </c>
    </row>
    <row r="2014" spans="1:10" x14ac:dyDescent="0.25">
      <c r="A2014" s="5" t="s">
        <v>992</v>
      </c>
      <c r="B2014" t="s">
        <v>1173</v>
      </c>
      <c r="C2014" t="s">
        <v>1199</v>
      </c>
      <c r="D2014" s="2">
        <f>_xll.BDH($A2014, $D$1, $B2014, $C2014, "Direction", "H", "Period", "Y","cols=6;rows=2")</f>
        <v>42734</v>
      </c>
      <c r="E2014" s="2">
        <v>43098</v>
      </c>
      <c r="F2014" s="2">
        <v>43465</v>
      </c>
      <c r="G2014" s="2">
        <v>43830</v>
      </c>
      <c r="H2014" s="2">
        <v>44196</v>
      </c>
      <c r="I2014" s="2">
        <v>44561</v>
      </c>
      <c r="J2014" s="2"/>
    </row>
    <row r="2015" spans="1:10" x14ac:dyDescent="0.25">
      <c r="D2015">
        <v>24.1616</v>
      </c>
      <c r="E2015">
        <v>36.456600000000002</v>
      </c>
      <c r="F2015">
        <v>38.607500000000002</v>
      </c>
      <c r="G2015">
        <v>46.3994</v>
      </c>
      <c r="H2015">
        <v>50.3611</v>
      </c>
      <c r="I2015">
        <v>104.70829999999999</v>
      </c>
    </row>
    <row r="2016" spans="1:10" x14ac:dyDescent="0.25">
      <c r="A2016" s="5" t="s">
        <v>993</v>
      </c>
      <c r="B2016" t="s">
        <v>1173</v>
      </c>
      <c r="C2016" t="s">
        <v>1199</v>
      </c>
      <c r="D2016" s="2">
        <f>_xll.BDH($A2016, $D$1, $B2016, $C2016, "Direction", "H", "Period", "Y","cols=6;rows=2")</f>
        <v>42734</v>
      </c>
      <c r="E2016" s="2">
        <v>43098</v>
      </c>
      <c r="F2016" s="2">
        <v>43465</v>
      </c>
      <c r="G2016" s="2">
        <v>43830</v>
      </c>
      <c r="H2016" s="2">
        <v>44196</v>
      </c>
      <c r="I2016" s="2">
        <v>44561</v>
      </c>
    </row>
    <row r="2017" spans="1:9" x14ac:dyDescent="0.25">
      <c r="D2017">
        <v>11.189</v>
      </c>
      <c r="E2017">
        <v>14.4338</v>
      </c>
      <c r="F2017">
        <v>11.472799999999999</v>
      </c>
      <c r="G2017">
        <v>11.881</v>
      </c>
      <c r="H2017">
        <v>16.320699999999999</v>
      </c>
      <c r="I2017">
        <v>16.5915</v>
      </c>
    </row>
    <row r="2018" spans="1:9" x14ac:dyDescent="0.25">
      <c r="A2018" s="5" t="s">
        <v>994</v>
      </c>
      <c r="B2018" t="s">
        <v>1173</v>
      </c>
      <c r="C2018" t="s">
        <v>1193</v>
      </c>
      <c r="D2018" s="2">
        <f>_xll.BDH($A2018, $D$1, $B2018, $C2018, "Direction", "H", "Period", "Y","cols=1;rows=2")</f>
        <v>42734</v>
      </c>
    </row>
    <row r="2019" spans="1:9" x14ac:dyDescent="0.25">
      <c r="D2019">
        <v>16.967500000000001</v>
      </c>
    </row>
    <row r="2020" spans="1:9" x14ac:dyDescent="0.25">
      <c r="A2020" s="5" t="s">
        <v>995</v>
      </c>
      <c r="B2020" t="s">
        <v>1173</v>
      </c>
      <c r="C2020" t="s">
        <v>1196</v>
      </c>
      <c r="D2020" s="2">
        <f>_xll.BDH($A2020, $D$1, $B2020, $C2020, "Direction", "H", "Period", "Y","cols=3;rows=2")</f>
        <v>42734</v>
      </c>
      <c r="E2020" s="2">
        <v>43098</v>
      </c>
      <c r="F2020" s="2">
        <v>43465</v>
      </c>
    </row>
    <row r="2021" spans="1:9" x14ac:dyDescent="0.25">
      <c r="D2021">
        <v>16.904299999999999</v>
      </c>
      <c r="E2021">
        <v>6.2111000000000001</v>
      </c>
      <c r="F2021">
        <v>1.0314000000000001</v>
      </c>
    </row>
    <row r="2022" spans="1:9" x14ac:dyDescent="0.25">
      <c r="A2022" s="5" t="s">
        <v>996</v>
      </c>
      <c r="B2022" t="s">
        <v>1173</v>
      </c>
      <c r="C2022" t="s">
        <v>1199</v>
      </c>
      <c r="D2022" s="2">
        <f>_xll.BDH($A2022, $D$1, $B2022, $C2022, "Direction", "H", "Period", "Y","cols=6;rows=2")</f>
        <v>42734</v>
      </c>
      <c r="E2022" s="2">
        <v>43098</v>
      </c>
      <c r="F2022" s="2">
        <v>43465</v>
      </c>
      <c r="G2022" s="2">
        <v>43830</v>
      </c>
      <c r="H2022" s="2">
        <v>44196</v>
      </c>
      <c r="I2022" s="2">
        <v>44561</v>
      </c>
    </row>
    <row r="2023" spans="1:9" x14ac:dyDescent="0.25">
      <c r="D2023">
        <v>3.9527000000000001</v>
      </c>
      <c r="E2023">
        <v>5.3648999999999996</v>
      </c>
      <c r="F2023">
        <v>4.2192999999999996</v>
      </c>
      <c r="G2023">
        <v>3.3331</v>
      </c>
      <c r="H2023">
        <v>1.8769</v>
      </c>
      <c r="I2023">
        <v>16.4297</v>
      </c>
    </row>
    <row r="2024" spans="1:9" x14ac:dyDescent="0.25">
      <c r="A2024" s="5" t="s">
        <v>997</v>
      </c>
      <c r="B2024" t="s">
        <v>1173</v>
      </c>
      <c r="C2024" t="s">
        <v>1199</v>
      </c>
      <c r="D2024" s="2">
        <f>_xll.BDH($A2024, $D$1, $B2024, $C2024, "Direction", "H", "Period", "Y","cols=6;rows=2")</f>
        <v>42734</v>
      </c>
      <c r="E2024" s="2">
        <v>43098</v>
      </c>
      <c r="F2024" s="2">
        <v>43465</v>
      </c>
      <c r="G2024" s="2">
        <v>43830</v>
      </c>
      <c r="H2024" s="2">
        <v>44196</v>
      </c>
      <c r="I2024" s="2">
        <v>44561</v>
      </c>
    </row>
    <row r="2025" spans="1:9" x14ac:dyDescent="0.25">
      <c r="D2025">
        <v>4.6191000000000004</v>
      </c>
      <c r="E2025">
        <v>3.5823</v>
      </c>
      <c r="F2025">
        <v>1.8641000000000001</v>
      </c>
      <c r="G2025">
        <v>2.6844999999999999</v>
      </c>
      <c r="H2025">
        <v>2.7305999999999999</v>
      </c>
      <c r="I2025">
        <v>3.6894999999999998</v>
      </c>
    </row>
    <row r="2026" spans="1:9" x14ac:dyDescent="0.25">
      <c r="A2026" s="5" t="s">
        <v>998</v>
      </c>
      <c r="B2026" t="s">
        <v>1173</v>
      </c>
      <c r="C2026" t="s">
        <v>1199</v>
      </c>
      <c r="D2026" s="2">
        <f>_xll.BDH($A2026, $D$1, $B2026, $C2026, "Direction", "H", "Period", "Y","cols=6;rows=2")</f>
        <v>42734</v>
      </c>
      <c r="E2026" s="2">
        <v>43098</v>
      </c>
      <c r="F2026" s="2">
        <v>43465</v>
      </c>
      <c r="G2026" s="2">
        <v>43830</v>
      </c>
      <c r="H2026" s="2">
        <v>44196</v>
      </c>
      <c r="I2026" s="2">
        <v>44561</v>
      </c>
    </row>
    <row r="2027" spans="1:9" x14ac:dyDescent="0.25">
      <c r="D2027">
        <v>11.6149</v>
      </c>
      <c r="E2027">
        <v>9.9117999999999995</v>
      </c>
      <c r="F2027">
        <v>7.8414000000000001</v>
      </c>
      <c r="G2027">
        <v>6.7743000000000002</v>
      </c>
      <c r="H2027">
        <v>7.4550999999999998</v>
      </c>
      <c r="I2027">
        <v>11.0449</v>
      </c>
    </row>
    <row r="2028" spans="1:9" x14ac:dyDescent="0.25">
      <c r="A2028" s="5" t="s">
        <v>999</v>
      </c>
      <c r="B2028" t="s">
        <v>1173</v>
      </c>
      <c r="C2028" t="s">
        <v>1193</v>
      </c>
      <c r="D2028" s="2">
        <f>_xll.BDH($A2028, $D$1, $B2028, $C2028, "Direction", "H", "Period", "Y","cols=1;rows=2")</f>
        <v>42734</v>
      </c>
    </row>
    <row r="2029" spans="1:9" x14ac:dyDescent="0.25">
      <c r="D2029">
        <v>38.993200000000002</v>
      </c>
    </row>
    <row r="2030" spans="1:9" x14ac:dyDescent="0.25">
      <c r="A2030" s="5" t="s">
        <v>1000</v>
      </c>
      <c r="B2030" t="s">
        <v>1174</v>
      </c>
      <c r="C2030" t="s">
        <v>1196</v>
      </c>
      <c r="D2030" s="2">
        <f>_xll.BDH($A2030, $D$1, $B2030, $C2030, "Direction", "H", "Period", "Y","cols=2;rows=2")</f>
        <v>43098</v>
      </c>
      <c r="E2030" s="2">
        <v>43465</v>
      </c>
      <c r="F2030" s="2"/>
    </row>
    <row r="2031" spans="1:9" x14ac:dyDescent="0.25">
      <c r="D2031">
        <v>18.764399999999998</v>
      </c>
      <c r="E2031">
        <v>18.692399999999999</v>
      </c>
    </row>
    <row r="2032" spans="1:9" x14ac:dyDescent="0.25">
      <c r="A2032" s="5" t="s">
        <v>1001</v>
      </c>
      <c r="B2032" t="s">
        <v>1174</v>
      </c>
      <c r="C2032" t="s">
        <v>1199</v>
      </c>
      <c r="D2032" s="2">
        <f>_xll.BDH($A2032, $D$1, $B2032, $C2032, "Direction", "H", "Period", "Y","cols=5;rows=2")</f>
        <v>43098</v>
      </c>
      <c r="E2032" s="2">
        <v>43465</v>
      </c>
      <c r="F2032" s="2">
        <v>43830</v>
      </c>
      <c r="G2032" s="2">
        <v>44196</v>
      </c>
      <c r="H2032" s="2">
        <v>44561</v>
      </c>
      <c r="I2032" s="2"/>
    </row>
    <row r="2033" spans="1:9" x14ac:dyDescent="0.25">
      <c r="D2033">
        <v>19.8217</v>
      </c>
      <c r="E2033">
        <v>18.950800000000001</v>
      </c>
      <c r="F2033">
        <v>21.120899999999999</v>
      </c>
      <c r="G2033">
        <v>18.730899999999998</v>
      </c>
      <c r="H2033">
        <v>27.135000000000002</v>
      </c>
    </row>
    <row r="2034" spans="1:9" x14ac:dyDescent="0.25">
      <c r="A2034" s="5" t="s">
        <v>1002</v>
      </c>
      <c r="B2034" t="s">
        <v>1174</v>
      </c>
      <c r="C2034" t="s">
        <v>1199</v>
      </c>
      <c r="D2034" s="2">
        <f>_xll.BDH($A2034, $D$1, $B2034, $C2034, "Direction", "H", "Period", "Y","cols=5;rows=2")</f>
        <v>43098</v>
      </c>
      <c r="E2034" s="2">
        <v>43465</v>
      </c>
      <c r="F2034" s="2">
        <v>43830</v>
      </c>
      <c r="G2034" s="2">
        <v>44196</v>
      </c>
      <c r="H2034" s="2">
        <v>44561</v>
      </c>
      <c r="I2034" s="2"/>
    </row>
    <row r="2035" spans="1:9" x14ac:dyDescent="0.25">
      <c r="D2035">
        <v>17.318100000000001</v>
      </c>
      <c r="E2035">
        <v>14.8104</v>
      </c>
      <c r="F2035">
        <v>19.212199999999999</v>
      </c>
      <c r="G2035">
        <v>17.557500000000001</v>
      </c>
      <c r="H2035">
        <v>29.409700000000001</v>
      </c>
    </row>
    <row r="2036" spans="1:9" x14ac:dyDescent="0.25">
      <c r="A2036" s="5" t="s">
        <v>1003</v>
      </c>
      <c r="B2036" t="s">
        <v>1174</v>
      </c>
      <c r="C2036" t="s">
        <v>1199</v>
      </c>
      <c r="D2036" s="2">
        <f>_xll.BDH($A2036, $D$1, $B2036, $C2036, "Direction", "H", "Period", "Y","cols=5;rows=2")</f>
        <v>43098</v>
      </c>
      <c r="E2036" s="2">
        <v>43465</v>
      </c>
      <c r="F2036" s="2">
        <v>43830</v>
      </c>
      <c r="G2036" s="2">
        <v>44196</v>
      </c>
      <c r="H2036" s="2">
        <v>44561</v>
      </c>
      <c r="I2036" s="2"/>
    </row>
    <row r="2037" spans="1:9" x14ac:dyDescent="0.25">
      <c r="D2037">
        <v>11.238899999999999</v>
      </c>
      <c r="E2037">
        <v>11.7883</v>
      </c>
      <c r="F2037">
        <v>16.077999999999999</v>
      </c>
      <c r="G2037">
        <v>19.479700000000001</v>
      </c>
      <c r="H2037">
        <v>23.853200000000001</v>
      </c>
    </row>
    <row r="2038" spans="1:9" x14ac:dyDescent="0.25">
      <c r="A2038" s="5" t="s">
        <v>1004</v>
      </c>
      <c r="B2038" t="s">
        <v>1174</v>
      </c>
      <c r="C2038" t="s">
        <v>1199</v>
      </c>
      <c r="D2038" s="2">
        <f>_xll.BDH($A2038, $D$1, $B2038, $C2038, "Direction", "H", "Period", "Y","cols=5;rows=2")</f>
        <v>43098</v>
      </c>
      <c r="E2038" s="2">
        <v>43465</v>
      </c>
      <c r="F2038" s="2">
        <v>43830</v>
      </c>
      <c r="G2038" s="2">
        <v>44196</v>
      </c>
      <c r="H2038" s="2">
        <v>44561</v>
      </c>
      <c r="I2038" s="2"/>
    </row>
    <row r="2039" spans="1:9" x14ac:dyDescent="0.25">
      <c r="D2039">
        <v>18.4405</v>
      </c>
      <c r="E2039">
        <v>16.831600000000002</v>
      </c>
      <c r="F2039">
        <v>19.134</v>
      </c>
      <c r="G2039">
        <v>19.460699999999999</v>
      </c>
      <c r="H2039">
        <v>31.750299999999999</v>
      </c>
    </row>
    <row r="2040" spans="1:9" x14ac:dyDescent="0.25">
      <c r="A2040" s="5" t="s">
        <v>1005</v>
      </c>
      <c r="B2040" t="s">
        <v>1174</v>
      </c>
      <c r="C2040" t="s">
        <v>1199</v>
      </c>
      <c r="D2040" s="2">
        <f>_xll.BDH($A2040, $D$1, $B2040, $C2040, "Direction", "H", "Period", "Y","cols=5;rows=2")</f>
        <v>43098</v>
      </c>
      <c r="E2040" s="2">
        <v>43465</v>
      </c>
      <c r="F2040" s="2">
        <v>43830</v>
      </c>
      <c r="G2040" s="2">
        <v>44196</v>
      </c>
      <c r="H2040" s="2">
        <v>44561</v>
      </c>
      <c r="I2040" s="2"/>
    </row>
    <row r="2041" spans="1:9" x14ac:dyDescent="0.25">
      <c r="D2041">
        <v>46.663699999999999</v>
      </c>
      <c r="E2041">
        <v>15.3003</v>
      </c>
      <c r="F2041">
        <v>10.757300000000001</v>
      </c>
      <c r="G2041">
        <v>19.647200000000002</v>
      </c>
      <c r="H2041">
        <v>78.662599999999998</v>
      </c>
    </row>
    <row r="2042" spans="1:9" x14ac:dyDescent="0.25">
      <c r="A2042" s="5" t="s">
        <v>1006</v>
      </c>
      <c r="B2042" t="s">
        <v>1174</v>
      </c>
      <c r="C2042" t="s">
        <v>1196</v>
      </c>
      <c r="D2042" s="2">
        <f>_xll.BDH($A2042, $D$1, $B2042, $C2042, "Direction", "H", "Period", "Y","cols=2;rows=2")</f>
        <v>43098</v>
      </c>
      <c r="E2042" s="2">
        <v>43465</v>
      </c>
    </row>
    <row r="2043" spans="1:9" x14ac:dyDescent="0.25">
      <c r="D2043">
        <v>22.889600000000002</v>
      </c>
      <c r="E2043">
        <v>13.375400000000001</v>
      </c>
    </row>
    <row r="2044" spans="1:9" x14ac:dyDescent="0.25">
      <c r="A2044" s="5" t="s">
        <v>1007</v>
      </c>
      <c r="B2044" t="s">
        <v>1174</v>
      </c>
      <c r="C2044" t="s">
        <v>1199</v>
      </c>
      <c r="D2044" s="2">
        <f>_xll.BDH($A2044, $D$1, $B2044, $C2044, "Direction", "H", "Period", "Y","cols=5;rows=2")</f>
        <v>43098</v>
      </c>
      <c r="E2044" s="2">
        <v>43465</v>
      </c>
      <c r="F2044" s="2">
        <v>43830</v>
      </c>
      <c r="G2044" s="2">
        <v>44196</v>
      </c>
      <c r="H2044" s="2">
        <v>44561</v>
      </c>
      <c r="I2044" s="2"/>
    </row>
    <row r="2045" spans="1:9" x14ac:dyDescent="0.25">
      <c r="D2045">
        <v>17.8703</v>
      </c>
      <c r="E2045">
        <v>14.539300000000001</v>
      </c>
      <c r="F2045">
        <v>16.8705</v>
      </c>
      <c r="G2045">
        <v>16.631599999999999</v>
      </c>
      <c r="H2045">
        <v>27.7029</v>
      </c>
    </row>
    <row r="2046" spans="1:9" x14ac:dyDescent="0.25">
      <c r="A2046" s="5" t="s">
        <v>1008</v>
      </c>
      <c r="B2046" t="s">
        <v>1174</v>
      </c>
      <c r="C2046" t="s">
        <v>1199</v>
      </c>
      <c r="D2046" s="2">
        <f>_xll.BDH($A2046, $D$1, $B2046, $C2046, "Direction", "H", "Period", "Y","cols=5;rows=2")</f>
        <v>43098</v>
      </c>
      <c r="E2046" s="2">
        <v>43465</v>
      </c>
      <c r="F2046" s="2">
        <v>43830</v>
      </c>
      <c r="G2046" s="2">
        <v>44196</v>
      </c>
      <c r="H2046" s="2">
        <v>44561</v>
      </c>
      <c r="I2046" s="2"/>
    </row>
    <row r="2047" spans="1:9" x14ac:dyDescent="0.25">
      <c r="D2047">
        <v>7.2149999999999999</v>
      </c>
      <c r="E2047">
        <v>5.6272000000000002</v>
      </c>
      <c r="F2047">
        <v>9.0634999999999994</v>
      </c>
      <c r="G2047">
        <v>9.2365999999999993</v>
      </c>
      <c r="H2047">
        <v>7.3739999999999997</v>
      </c>
    </row>
    <row r="2048" spans="1:9" x14ac:dyDescent="0.25">
      <c r="A2048" s="5" t="s">
        <v>1009</v>
      </c>
      <c r="B2048" t="s">
        <v>1174</v>
      </c>
      <c r="C2048" t="s">
        <v>1196</v>
      </c>
      <c r="D2048" s="2">
        <f>_xll.BDH($A2048, $D$1, $B2048, $C2048, "Direction", "H", "Period", "Y","cols=2;rows=2")</f>
        <v>43098</v>
      </c>
      <c r="E2048" s="2">
        <v>43465</v>
      </c>
    </row>
    <row r="2049" spans="1:9" x14ac:dyDescent="0.25">
      <c r="D2049">
        <v>5.1314000000000002</v>
      </c>
      <c r="E2049">
        <v>6.8285</v>
      </c>
    </row>
    <row r="2050" spans="1:9" x14ac:dyDescent="0.25">
      <c r="A2050" s="5" t="s">
        <v>1010</v>
      </c>
      <c r="B2050" t="s">
        <v>1174</v>
      </c>
      <c r="C2050" t="s">
        <v>1199</v>
      </c>
      <c r="D2050" s="2">
        <f>_xll.BDH($A2050, $D$1, $B2050, $C2050, "Direction", "H", "Period", "Y","cols=5;rows=2")</f>
        <v>43098</v>
      </c>
      <c r="E2050" s="2">
        <v>43465</v>
      </c>
      <c r="F2050" s="2">
        <v>43830</v>
      </c>
      <c r="G2050" s="2">
        <v>44196</v>
      </c>
      <c r="H2050" s="2">
        <v>44561</v>
      </c>
    </row>
    <row r="2051" spans="1:9" x14ac:dyDescent="0.25">
      <c r="D2051">
        <v>30.254999999999999</v>
      </c>
      <c r="E2051">
        <v>14.7944</v>
      </c>
      <c r="F2051">
        <v>26.020199999999999</v>
      </c>
      <c r="G2051">
        <v>27.853999999999999</v>
      </c>
      <c r="H2051">
        <v>14.2264</v>
      </c>
    </row>
    <row r="2052" spans="1:9" x14ac:dyDescent="0.25">
      <c r="A2052" s="5" t="s">
        <v>1011</v>
      </c>
      <c r="B2052" t="s">
        <v>1174</v>
      </c>
      <c r="C2052" t="s">
        <v>1199</v>
      </c>
      <c r="D2052" s="2">
        <f>_xll.BDH($A2052, $D$1, $B2052, $C2052, "Direction", "H", "Period", "Y","cols=5;rows=2")</f>
        <v>43098</v>
      </c>
      <c r="E2052" s="2">
        <v>43465</v>
      </c>
      <c r="F2052" s="2">
        <v>43830</v>
      </c>
      <c r="G2052" s="2">
        <v>44196</v>
      </c>
      <c r="H2052" s="2">
        <v>44561</v>
      </c>
      <c r="I2052" s="2"/>
    </row>
    <row r="2053" spans="1:9" x14ac:dyDescent="0.25">
      <c r="D2053">
        <v>1441.1952000000001</v>
      </c>
      <c r="E2053">
        <v>15.4275</v>
      </c>
      <c r="F2053">
        <v>21.656700000000001</v>
      </c>
      <c r="G2053">
        <v>21.341100000000001</v>
      </c>
      <c r="H2053">
        <v>8.4446999999999992</v>
      </c>
    </row>
    <row r="2054" spans="1:9" x14ac:dyDescent="0.25">
      <c r="A2054" s="5" t="s">
        <v>1012</v>
      </c>
      <c r="B2054" t="s">
        <v>1174</v>
      </c>
      <c r="C2054" t="s">
        <v>1202</v>
      </c>
      <c r="D2054" s="2">
        <f>_xll.BDH($A2054, $D$1, $B2054, $C2054, "Direction", "H", "Period", "Y","cols=5;rows=2")</f>
        <v>43098</v>
      </c>
      <c r="E2054" s="2">
        <v>43465</v>
      </c>
      <c r="F2054" s="2">
        <v>43830</v>
      </c>
      <c r="G2054" s="2">
        <v>44196</v>
      </c>
      <c r="H2054" s="2">
        <v>44561</v>
      </c>
    </row>
    <row r="2055" spans="1:9" x14ac:dyDescent="0.25">
      <c r="D2055">
        <v>13.0563</v>
      </c>
      <c r="E2055">
        <v>6.8684000000000003</v>
      </c>
      <c r="F2055">
        <v>6.1441999999999997</v>
      </c>
      <c r="G2055">
        <v>4.0940000000000003</v>
      </c>
      <c r="H2055">
        <v>4.6026999999999996</v>
      </c>
    </row>
    <row r="2056" spans="1:9" x14ac:dyDescent="0.25">
      <c r="A2056" s="5" t="s">
        <v>1013</v>
      </c>
      <c r="B2056" t="s">
        <v>1174</v>
      </c>
      <c r="C2056" t="s">
        <v>1199</v>
      </c>
      <c r="D2056" s="2">
        <f>_xll.BDH($A2056, $D$1, $B2056, $C2056, "Direction", "H", "Period", "Y","cols=5;rows=2")</f>
        <v>43098</v>
      </c>
      <c r="E2056" s="2">
        <v>43465</v>
      </c>
      <c r="F2056" s="2">
        <v>43830</v>
      </c>
      <c r="G2056" s="2">
        <v>44196</v>
      </c>
      <c r="H2056" s="2">
        <v>44561</v>
      </c>
    </row>
    <row r="2057" spans="1:9" x14ac:dyDescent="0.25">
      <c r="D2057">
        <v>17.948699999999999</v>
      </c>
      <c r="E2057">
        <v>18.6813</v>
      </c>
      <c r="F2057">
        <v>22.254200000000001</v>
      </c>
      <c r="G2057">
        <v>36.660499999999999</v>
      </c>
      <c r="H2057">
        <v>27.906600000000001</v>
      </c>
    </row>
    <row r="2058" spans="1:9" x14ac:dyDescent="0.25">
      <c r="A2058" s="5" t="s">
        <v>1014</v>
      </c>
      <c r="B2058" t="s">
        <v>1174</v>
      </c>
      <c r="C2058" t="s">
        <v>1199</v>
      </c>
      <c r="D2058" s="2">
        <f>_xll.BDH($A2058, $D$1, $B2058, $C2058, "Direction", "H", "Period", "Y","cols=5;rows=2")</f>
        <v>43098</v>
      </c>
      <c r="E2058" s="2">
        <v>43465</v>
      </c>
      <c r="F2058" s="2">
        <v>43830</v>
      </c>
      <c r="G2058" s="2">
        <v>44196</v>
      </c>
      <c r="H2058" s="2">
        <v>44561</v>
      </c>
      <c r="I2058" s="2"/>
    </row>
    <row r="2059" spans="1:9" x14ac:dyDescent="0.25">
      <c r="D2059">
        <v>23.599900000000002</v>
      </c>
      <c r="E2059">
        <v>15.445399999999999</v>
      </c>
      <c r="F2059">
        <v>24.2851</v>
      </c>
      <c r="G2059">
        <v>15.438800000000001</v>
      </c>
      <c r="H2059">
        <v>14.749499999999999</v>
      </c>
    </row>
    <row r="2060" spans="1:9" x14ac:dyDescent="0.25">
      <c r="A2060" s="5" t="s">
        <v>1015</v>
      </c>
      <c r="B2060" t="s">
        <v>1174</v>
      </c>
      <c r="C2060" t="s">
        <v>1199</v>
      </c>
      <c r="D2060" s="2">
        <f>_xll.BDH($A2060, $D$1, $B2060, $C2060, "Direction", "H", "Period", "Y","cols=5;rows=2")</f>
        <v>43098</v>
      </c>
      <c r="E2060" s="2">
        <v>43465</v>
      </c>
      <c r="F2060" s="2">
        <v>43830</v>
      </c>
      <c r="G2060" s="2">
        <v>44196</v>
      </c>
      <c r="H2060" s="2">
        <v>44561</v>
      </c>
      <c r="I2060" s="2"/>
    </row>
    <row r="2061" spans="1:9" x14ac:dyDescent="0.25">
      <c r="D2061">
        <v>14.623799999999999</v>
      </c>
      <c r="E2061">
        <v>31.302600000000002</v>
      </c>
      <c r="F2061">
        <v>24.831099999999999</v>
      </c>
      <c r="G2061">
        <v>1379.4332999999999</v>
      </c>
      <c r="H2061">
        <v>30.4831</v>
      </c>
    </row>
    <row r="2062" spans="1:9" x14ac:dyDescent="0.25">
      <c r="A2062" s="5" t="s">
        <v>1016</v>
      </c>
      <c r="B2062" t="s">
        <v>1174</v>
      </c>
      <c r="C2062" t="s">
        <v>1199</v>
      </c>
      <c r="D2062" s="2">
        <f>_xll.BDH($A2062, $D$1, $B2062, $C2062, "Direction", "H", "Period", "Y","cols=5;rows=2")</f>
        <v>43098</v>
      </c>
      <c r="E2062" s="2">
        <v>43465</v>
      </c>
      <c r="F2062" s="2">
        <v>43830</v>
      </c>
      <c r="G2062" s="2">
        <v>44196</v>
      </c>
      <c r="H2062" s="2">
        <v>44561</v>
      </c>
      <c r="I2062" s="2"/>
    </row>
    <row r="2063" spans="1:9" x14ac:dyDescent="0.25">
      <c r="D2063">
        <v>11.1952</v>
      </c>
      <c r="E2063">
        <v>8.0562000000000005</v>
      </c>
      <c r="F2063">
        <v>10.7623</v>
      </c>
      <c r="G2063">
        <v>137.58340000000001</v>
      </c>
      <c r="H2063">
        <v>8.8407999999999998</v>
      </c>
    </row>
    <row r="2064" spans="1:9" x14ac:dyDescent="0.25">
      <c r="A2064" s="5" t="s">
        <v>1017</v>
      </c>
      <c r="B2064" t="s">
        <v>1174</v>
      </c>
      <c r="C2064" t="s">
        <v>1199</v>
      </c>
      <c r="D2064" s="2">
        <f>_xll.BDH($A2064, $D$1, $B2064, $C2064, "Direction", "H", "Period", "Y","cols=5;rows=2")</f>
        <v>43098</v>
      </c>
      <c r="E2064" s="2">
        <v>43465</v>
      </c>
      <c r="F2064" s="2">
        <v>43830</v>
      </c>
      <c r="G2064" s="2">
        <v>44196</v>
      </c>
      <c r="H2064" s="2">
        <v>44561</v>
      </c>
      <c r="I2064" s="2"/>
    </row>
    <row r="2065" spans="1:10" x14ac:dyDescent="0.25">
      <c r="D2065">
        <v>17.4663</v>
      </c>
      <c r="E2065">
        <v>9.0950000000000006</v>
      </c>
      <c r="F2065">
        <v>14.345700000000001</v>
      </c>
      <c r="G2065">
        <v>14.399100000000001</v>
      </c>
      <c r="H2065">
        <v>21.342700000000001</v>
      </c>
    </row>
    <row r="2066" spans="1:10" x14ac:dyDescent="0.25">
      <c r="A2066" s="5" t="s">
        <v>1018</v>
      </c>
      <c r="B2066" t="s">
        <v>1174</v>
      </c>
      <c r="C2066" t="s">
        <v>1199</v>
      </c>
      <c r="D2066" s="2">
        <f>_xll.BDH($A2066, $D$1, $B2066, $C2066, "Direction", "H", "Period", "Y","cols=5;rows=2")</f>
        <v>43098</v>
      </c>
      <c r="E2066" s="2">
        <v>43465</v>
      </c>
      <c r="F2066" s="2">
        <v>43830</v>
      </c>
      <c r="G2066" s="2">
        <v>44196</v>
      </c>
      <c r="H2066" s="2">
        <v>44561</v>
      </c>
      <c r="I2066" s="2"/>
    </row>
    <row r="2067" spans="1:10" x14ac:dyDescent="0.25">
      <c r="D2067">
        <v>5.6963999999999997</v>
      </c>
      <c r="E2067">
        <v>6.2748999999999997</v>
      </c>
      <c r="F2067">
        <v>4.8502999999999998</v>
      </c>
      <c r="G2067">
        <v>3.7871000000000001</v>
      </c>
      <c r="H2067">
        <v>6.3259999999999996</v>
      </c>
    </row>
    <row r="2068" spans="1:10" x14ac:dyDescent="0.25">
      <c r="A2068" s="5" t="s">
        <v>1019</v>
      </c>
      <c r="B2068" t="s">
        <v>1174</v>
      </c>
      <c r="C2068" t="s">
        <v>1196</v>
      </c>
      <c r="D2068" s="2">
        <f>_xll.BDH($A2068, $D$1, $B2068, $C2068, "Direction", "H", "Period", "Y","cols=2;rows=2")</f>
        <v>43098</v>
      </c>
      <c r="E2068" s="2">
        <v>43465</v>
      </c>
    </row>
    <row r="2069" spans="1:10" x14ac:dyDescent="0.25">
      <c r="D2069">
        <v>10.5304</v>
      </c>
      <c r="E2069">
        <v>11.1051</v>
      </c>
    </row>
    <row r="2070" spans="1:10" x14ac:dyDescent="0.25">
      <c r="A2070" s="5" t="s">
        <v>1020</v>
      </c>
      <c r="B2070" t="s">
        <v>1174</v>
      </c>
      <c r="C2070" t="s">
        <v>1201</v>
      </c>
      <c r="D2070" s="2">
        <f>_xll.BDH($A2070, $D$1, $B2070, $C2070, "Direction", "H", "Period", "Y","cols=3;rows=2")</f>
        <v>43098</v>
      </c>
      <c r="E2070" s="2">
        <v>43465</v>
      </c>
      <c r="F2070" s="2">
        <v>43830</v>
      </c>
    </row>
    <row r="2071" spans="1:10" x14ac:dyDescent="0.25">
      <c r="D2071">
        <v>7.4429999999999996</v>
      </c>
      <c r="E2071">
        <v>8.3234999999999992</v>
      </c>
      <c r="F2071">
        <v>5.7710999999999997</v>
      </c>
    </row>
    <row r="2072" spans="1:10" x14ac:dyDescent="0.25">
      <c r="A2072" s="5" t="s">
        <v>1021</v>
      </c>
      <c r="B2072" t="s">
        <v>1174</v>
      </c>
      <c r="C2072" t="s">
        <v>1199</v>
      </c>
      <c r="D2072" s="2">
        <f>_xll.BDH($A2072, $D$1, $B2072, $C2072, "Direction", "H", "Period", "Y","cols=5;rows=2")</f>
        <v>43098</v>
      </c>
      <c r="E2072" s="2">
        <v>43465</v>
      </c>
      <c r="F2072" s="2">
        <v>43830</v>
      </c>
      <c r="G2072" s="2">
        <v>44196</v>
      </c>
      <c r="H2072" s="2">
        <v>44561</v>
      </c>
      <c r="I2072" s="2"/>
    </row>
    <row r="2073" spans="1:10" x14ac:dyDescent="0.25">
      <c r="D2073">
        <v>24.187799999999999</v>
      </c>
      <c r="E2073">
        <v>10.498100000000001</v>
      </c>
      <c r="F2073">
        <v>10.4062</v>
      </c>
      <c r="G2073">
        <v>7.4352</v>
      </c>
      <c r="H2073">
        <v>13.034700000000001</v>
      </c>
    </row>
    <row r="2074" spans="1:10" x14ac:dyDescent="0.25">
      <c r="A2074" s="5" t="s">
        <v>1022</v>
      </c>
      <c r="B2074" t="s">
        <v>1174</v>
      </c>
      <c r="C2074" t="s">
        <v>1199</v>
      </c>
      <c r="D2074" s="2">
        <f>_xll.BDH($A2074, $D$1, $B2074, $C2074, "Direction", "H", "Period", "Y","cols=5;rows=2")</f>
        <v>43098</v>
      </c>
      <c r="E2074" s="2">
        <v>43465</v>
      </c>
      <c r="F2074" s="2">
        <v>43830</v>
      </c>
      <c r="G2074" s="2">
        <v>44196</v>
      </c>
      <c r="H2074" s="2">
        <v>44561</v>
      </c>
      <c r="I2074" s="2"/>
    </row>
    <row r="2075" spans="1:10" x14ac:dyDescent="0.25">
      <c r="D2075">
        <v>20.874600000000001</v>
      </c>
      <c r="E2075">
        <v>16.739799999999999</v>
      </c>
      <c r="F2075">
        <v>20.836200000000002</v>
      </c>
      <c r="G2075">
        <v>17.375900000000001</v>
      </c>
      <c r="H2075">
        <v>22.366399999999999</v>
      </c>
    </row>
    <row r="2076" spans="1:10" x14ac:dyDescent="0.25">
      <c r="A2076" s="5" t="s">
        <v>1023</v>
      </c>
      <c r="B2076" t="s">
        <v>1174</v>
      </c>
      <c r="C2076" t="s">
        <v>1199</v>
      </c>
      <c r="D2076" s="2">
        <f>_xll.BDH($A2076, $D$1, $B2076, $C2076, "Direction", "H", "Period", "Y","cols=5;rows=2")</f>
        <v>43098</v>
      </c>
      <c r="E2076" s="2">
        <v>43465</v>
      </c>
      <c r="F2076" s="2">
        <v>43830</v>
      </c>
      <c r="G2076" s="2">
        <v>44196</v>
      </c>
      <c r="H2076" s="2">
        <v>44561</v>
      </c>
      <c r="I2076" s="2"/>
    </row>
    <row r="2077" spans="1:10" x14ac:dyDescent="0.25">
      <c r="D2077">
        <v>22.041799999999999</v>
      </c>
      <c r="E2077">
        <v>19.338000000000001</v>
      </c>
      <c r="F2077">
        <v>15.849299999999999</v>
      </c>
      <c r="G2077">
        <v>15.0817</v>
      </c>
      <c r="H2077">
        <v>28.6736</v>
      </c>
    </row>
    <row r="2078" spans="1:10" x14ac:dyDescent="0.25">
      <c r="A2078" s="5" t="s">
        <v>1024</v>
      </c>
      <c r="B2078" t="s">
        <v>1174</v>
      </c>
      <c r="C2078" t="s">
        <v>1199</v>
      </c>
      <c r="D2078" s="2">
        <f>_xll.BDH($A2078, $D$1, $B2078, $C2078, "Direction", "H", "Period", "Y","cols=5;rows=2")</f>
        <v>43098</v>
      </c>
      <c r="E2078" s="2">
        <v>43465</v>
      </c>
      <c r="F2078" s="2">
        <v>43830</v>
      </c>
      <c r="G2078" s="2">
        <v>44196</v>
      </c>
      <c r="H2078" s="2">
        <v>44561</v>
      </c>
      <c r="I2078" s="2"/>
    </row>
    <row r="2079" spans="1:10" x14ac:dyDescent="0.25">
      <c r="D2079">
        <v>13.342000000000001</v>
      </c>
      <c r="E2079">
        <v>17.602799999999998</v>
      </c>
      <c r="F2079">
        <v>14.870900000000001</v>
      </c>
      <c r="G2079">
        <v>13.075100000000001</v>
      </c>
      <c r="H2079">
        <v>20.181999999999999</v>
      </c>
    </row>
    <row r="2080" spans="1:10" x14ac:dyDescent="0.25">
      <c r="A2080" s="5" t="s">
        <v>1025</v>
      </c>
      <c r="B2080" t="s">
        <v>1174</v>
      </c>
      <c r="C2080" t="s">
        <v>1199</v>
      </c>
      <c r="D2080" s="2" t="str">
        <f>_xll.BDH($A2080, $D$1, $B2080, $C2080, "Direction", "H", "Period", "Y")</f>
        <v>#N/A N/A</v>
      </c>
      <c r="E2080" s="2"/>
      <c r="F2080" s="2"/>
      <c r="G2080" s="2"/>
      <c r="H2080" s="2"/>
      <c r="I2080" s="2"/>
      <c r="J2080" s="2"/>
    </row>
    <row r="2082" spans="1:9" x14ac:dyDescent="0.25">
      <c r="A2082" s="5" t="s">
        <v>1026</v>
      </c>
      <c r="B2082" t="s">
        <v>1174</v>
      </c>
      <c r="C2082" t="s">
        <v>1199</v>
      </c>
      <c r="D2082" s="2">
        <f>_xll.BDH($A2082, $D$1, $B2082, $C2082, "Direction", "H", "Period", "Y","cols=5;rows=2")</f>
        <v>43098</v>
      </c>
      <c r="E2082" s="2">
        <v>43465</v>
      </c>
      <c r="F2082" s="2">
        <v>43830</v>
      </c>
      <c r="G2082" s="2">
        <v>44196</v>
      </c>
      <c r="H2082" s="2">
        <v>44561</v>
      </c>
      <c r="I2082" s="2"/>
    </row>
    <row r="2083" spans="1:9" x14ac:dyDescent="0.25">
      <c r="D2083">
        <v>30.852799999999998</v>
      </c>
      <c r="E2083">
        <v>25.241299999999999</v>
      </c>
      <c r="F2083">
        <v>32.295999999999999</v>
      </c>
      <c r="G2083">
        <v>37.558500000000002</v>
      </c>
      <c r="H2083">
        <v>43.194499999999998</v>
      </c>
    </row>
    <row r="2084" spans="1:9" x14ac:dyDescent="0.25">
      <c r="A2084" s="5" t="s">
        <v>1027</v>
      </c>
      <c r="B2084" t="s">
        <v>1174</v>
      </c>
      <c r="C2084" t="s">
        <v>1199</v>
      </c>
      <c r="D2084" s="2">
        <f>_xll.BDH($A2084, $D$1, $B2084, $C2084, "Direction", "H", "Period", "Y","cols=5;rows=2")</f>
        <v>43098</v>
      </c>
      <c r="E2084" s="2">
        <v>43465</v>
      </c>
      <c r="F2084" s="2">
        <v>43830</v>
      </c>
      <c r="G2084" s="2">
        <v>44196</v>
      </c>
      <c r="H2084" s="2">
        <v>44561</v>
      </c>
      <c r="I2084" s="2"/>
    </row>
    <row r="2085" spans="1:9" x14ac:dyDescent="0.25">
      <c r="D2085">
        <v>19.334399999999999</v>
      </c>
      <c r="E2085">
        <v>18.500299999999999</v>
      </c>
      <c r="F2085">
        <v>31.062100000000001</v>
      </c>
      <c r="G2085">
        <v>29.2334</v>
      </c>
      <c r="H2085">
        <v>40.699599999999997</v>
      </c>
    </row>
    <row r="2086" spans="1:9" x14ac:dyDescent="0.25">
      <c r="A2086" s="5" t="s">
        <v>1028</v>
      </c>
      <c r="B2086" t="s">
        <v>1174</v>
      </c>
      <c r="C2086" t="s">
        <v>1199</v>
      </c>
      <c r="D2086" s="2">
        <f>_xll.BDH($A2086, $D$1, $B2086, $C2086, "Direction", "H", "Period", "Y","cols=5;rows=2")</f>
        <v>43098</v>
      </c>
      <c r="E2086" s="2">
        <v>43465</v>
      </c>
      <c r="F2086" s="2">
        <v>43830</v>
      </c>
      <c r="G2086" s="2">
        <v>44196</v>
      </c>
      <c r="H2086" s="2">
        <v>44561</v>
      </c>
      <c r="I2086" s="2"/>
    </row>
    <row r="2087" spans="1:9" x14ac:dyDescent="0.25">
      <c r="D2087">
        <v>11.682</v>
      </c>
      <c r="E2087">
        <v>18.2316</v>
      </c>
      <c r="F2087">
        <v>17.529299999999999</v>
      </c>
      <c r="G2087">
        <v>6.2257999999999996</v>
      </c>
      <c r="H2087">
        <v>11.420999999999999</v>
      </c>
    </row>
    <row r="2088" spans="1:9" x14ac:dyDescent="0.25">
      <c r="A2088" s="5" t="s">
        <v>1029</v>
      </c>
      <c r="B2088" t="s">
        <v>1174</v>
      </c>
      <c r="C2088" t="s">
        <v>1200</v>
      </c>
      <c r="D2088" s="2">
        <f>_xll.BDH($A2088, $D$1, $B2088, $C2088, "Direction", "H", "Period", "Y","cols=4;rows=2")</f>
        <v>43098</v>
      </c>
      <c r="E2088" s="2">
        <v>43465</v>
      </c>
      <c r="F2088" s="2">
        <v>43830</v>
      </c>
      <c r="G2088" s="2">
        <v>44196</v>
      </c>
    </row>
    <row r="2089" spans="1:9" x14ac:dyDescent="0.25">
      <c r="D2089">
        <v>16.878299999999999</v>
      </c>
      <c r="E2089">
        <v>11.8879</v>
      </c>
      <c r="F2089">
        <v>13.212899999999999</v>
      </c>
      <c r="G2089">
        <v>5.5670999999999999</v>
      </c>
    </row>
    <row r="2090" spans="1:9" x14ac:dyDescent="0.25">
      <c r="A2090" s="5" t="s">
        <v>1030</v>
      </c>
      <c r="B2090" t="s">
        <v>1174</v>
      </c>
      <c r="C2090" t="s">
        <v>1199</v>
      </c>
      <c r="D2090" s="2">
        <f>_xll.BDH($A2090, $D$1, $B2090, $C2090, "Direction", "H", "Period", "Y","cols=5;rows=2")</f>
        <v>43098</v>
      </c>
      <c r="E2090" s="2">
        <v>43465</v>
      </c>
      <c r="F2090" s="2">
        <v>43830</v>
      </c>
      <c r="G2090" s="2">
        <v>44196</v>
      </c>
      <c r="H2090" s="2">
        <v>44561</v>
      </c>
      <c r="I2090" s="2"/>
    </row>
    <row r="2091" spans="1:9" x14ac:dyDescent="0.25">
      <c r="D2091">
        <v>19.373899999999999</v>
      </c>
      <c r="E2091">
        <v>15.8469</v>
      </c>
      <c r="F2091">
        <v>16.478200000000001</v>
      </c>
      <c r="G2091">
        <v>21.263100000000001</v>
      </c>
      <c r="H2091">
        <v>29.3506</v>
      </c>
    </row>
    <row r="2092" spans="1:9" x14ac:dyDescent="0.25">
      <c r="A2092" s="5" t="s">
        <v>1031</v>
      </c>
      <c r="B2092" t="s">
        <v>1175</v>
      </c>
      <c r="C2092" t="s">
        <v>1199</v>
      </c>
      <c r="D2092" s="2">
        <f>_xll.BDH($A2092, $D$1, $B2092, $C2092, "Direction", "H", "Period", "Y","cols=4;rows=2")</f>
        <v>43465</v>
      </c>
      <c r="E2092" s="2">
        <v>43830</v>
      </c>
      <c r="F2092" s="2">
        <v>44196</v>
      </c>
      <c r="G2092" s="2">
        <v>44561</v>
      </c>
      <c r="H2092" s="2"/>
    </row>
    <row r="2093" spans="1:9" x14ac:dyDescent="0.25">
      <c r="D2093">
        <v>30.229600000000001</v>
      </c>
      <c r="E2093">
        <v>29.657900000000001</v>
      </c>
      <c r="F2093">
        <v>63.56</v>
      </c>
      <c r="G2093">
        <v>44.230899999999998</v>
      </c>
    </row>
    <row r="2094" spans="1:9" x14ac:dyDescent="0.25">
      <c r="A2094" s="5" t="s">
        <v>1032</v>
      </c>
      <c r="B2094" t="s">
        <v>1175</v>
      </c>
      <c r="C2094" t="s">
        <v>1196</v>
      </c>
      <c r="D2094" s="2">
        <f>_xll.BDH($A2094, $D$1, $B2094, $C2094, "Direction", "H", "Period", "Y","cols=1;rows=2")</f>
        <v>43465</v>
      </c>
      <c r="E2094" s="2"/>
    </row>
    <row r="2095" spans="1:9" x14ac:dyDescent="0.25">
      <c r="D2095">
        <v>29.835000000000001</v>
      </c>
    </row>
    <row r="2096" spans="1:9" x14ac:dyDescent="0.25">
      <c r="A2096" s="5" t="s">
        <v>1033</v>
      </c>
      <c r="B2096" t="s">
        <v>1175</v>
      </c>
      <c r="C2096" t="s">
        <v>1199</v>
      </c>
      <c r="D2096" s="2">
        <f>_xll.BDH($A2096, $D$1, $B2096, $C2096, "Direction", "H", "Period", "Y","cols=4;rows=2")</f>
        <v>43465</v>
      </c>
      <c r="E2096" s="2">
        <v>43830</v>
      </c>
      <c r="F2096" s="2">
        <v>44196</v>
      </c>
      <c r="G2096" s="2">
        <v>44561</v>
      </c>
    </row>
    <row r="2097" spans="1:8" x14ac:dyDescent="0.25">
      <c r="D2097">
        <v>29.5825</v>
      </c>
      <c r="E2097">
        <v>26.061</v>
      </c>
      <c r="F2097">
        <v>39.523600000000002</v>
      </c>
      <c r="G2097">
        <v>37.6982</v>
      </c>
    </row>
    <row r="2098" spans="1:8" x14ac:dyDescent="0.25">
      <c r="A2098" s="5" t="s">
        <v>1034</v>
      </c>
      <c r="B2098" t="s">
        <v>1175</v>
      </c>
      <c r="C2098" t="s">
        <v>1199</v>
      </c>
      <c r="D2098" s="2">
        <f>_xll.BDH($A2098, $D$1, $B2098, $C2098, "Direction", "H", "Period", "Y","cols=4;rows=2")</f>
        <v>43465</v>
      </c>
      <c r="E2098" s="2">
        <v>43830</v>
      </c>
      <c r="F2098" s="2">
        <v>44196</v>
      </c>
      <c r="G2098" s="2">
        <v>44561</v>
      </c>
      <c r="H2098" s="2"/>
    </row>
    <row r="2099" spans="1:8" x14ac:dyDescent="0.25">
      <c r="D2099">
        <v>40.1676</v>
      </c>
      <c r="E2099">
        <v>26.4069</v>
      </c>
      <c r="F2099">
        <v>26.267800000000001</v>
      </c>
      <c r="G2099">
        <v>21.587299999999999</v>
      </c>
    </row>
    <row r="2100" spans="1:8" x14ac:dyDescent="0.25">
      <c r="A2100" s="5" t="s">
        <v>1035</v>
      </c>
      <c r="B2100" t="s">
        <v>1175</v>
      </c>
      <c r="C2100" t="s">
        <v>1199</v>
      </c>
      <c r="D2100" s="2">
        <f>_xll.BDH($A2100, $D$1, $B2100, $C2100, "Direction", "H", "Period", "Y","cols=4;rows=2")</f>
        <v>43465</v>
      </c>
      <c r="E2100" s="2">
        <v>43830</v>
      </c>
      <c r="F2100" s="2">
        <v>44196</v>
      </c>
      <c r="G2100" s="2">
        <v>44561</v>
      </c>
      <c r="H2100" s="2"/>
    </row>
    <row r="2101" spans="1:8" x14ac:dyDescent="0.25">
      <c r="D2101">
        <v>4.6348000000000003</v>
      </c>
      <c r="E2101">
        <v>6.3902999999999999</v>
      </c>
      <c r="F2101">
        <v>5.1243999999999996</v>
      </c>
      <c r="G2101">
        <v>4.2476000000000003</v>
      </c>
    </row>
    <row r="2102" spans="1:8" x14ac:dyDescent="0.25">
      <c r="A2102" s="5" t="s">
        <v>1036</v>
      </c>
      <c r="B2102" t="s">
        <v>1175</v>
      </c>
      <c r="C2102" t="s">
        <v>1199</v>
      </c>
      <c r="D2102" s="2">
        <f>_xll.BDH($A2102, $D$1, $B2102, $C2102, "Direction", "H", "Period", "Y","cols=4;rows=2")</f>
        <v>43465</v>
      </c>
      <c r="E2102" s="2">
        <v>43830</v>
      </c>
      <c r="F2102" s="2">
        <v>44196</v>
      </c>
      <c r="G2102" s="2">
        <v>44561</v>
      </c>
      <c r="H2102" s="2"/>
    </row>
    <row r="2103" spans="1:8" x14ac:dyDescent="0.25">
      <c r="D2103">
        <v>14.4162</v>
      </c>
      <c r="E2103">
        <v>6.0228000000000002</v>
      </c>
      <c r="F2103">
        <v>3.2305000000000001</v>
      </c>
      <c r="G2103">
        <v>2.8056000000000001</v>
      </c>
    </row>
    <row r="2104" spans="1:8" x14ac:dyDescent="0.25">
      <c r="A2104" s="5" t="s">
        <v>1037</v>
      </c>
      <c r="B2104" t="s">
        <v>1175</v>
      </c>
      <c r="C2104" t="s">
        <v>1199</v>
      </c>
      <c r="D2104" s="2">
        <f>_xll.BDH($A2104, $D$1, $B2104, $C2104, "Direction", "H", "Period", "Y","cols=4;rows=2")</f>
        <v>43465</v>
      </c>
      <c r="E2104" s="2">
        <v>43830</v>
      </c>
      <c r="F2104" s="2">
        <v>44196</v>
      </c>
      <c r="G2104" s="2">
        <v>44561</v>
      </c>
      <c r="H2104" s="2"/>
    </row>
    <row r="2105" spans="1:8" x14ac:dyDescent="0.25">
      <c r="D2105">
        <v>18.870699999999999</v>
      </c>
      <c r="E2105">
        <v>21.273700000000002</v>
      </c>
      <c r="F2105">
        <v>17.496300000000002</v>
      </c>
      <c r="G2105">
        <v>18.355399999999999</v>
      </c>
    </row>
    <row r="2106" spans="1:8" x14ac:dyDescent="0.25">
      <c r="A2106" s="5" t="s">
        <v>1038</v>
      </c>
      <c r="B2106" t="s">
        <v>1175</v>
      </c>
      <c r="C2106" t="s">
        <v>1199</v>
      </c>
      <c r="D2106" s="2">
        <f>_xll.BDH($A2106, $D$1, $B2106, $C2106, "Direction", "H", "Period", "Y","cols=4;rows=2")</f>
        <v>43465</v>
      </c>
      <c r="E2106" s="2">
        <v>43830</v>
      </c>
      <c r="F2106" s="2">
        <v>44196</v>
      </c>
      <c r="G2106" s="2">
        <v>44561</v>
      </c>
      <c r="H2106" s="2"/>
    </row>
    <row r="2107" spans="1:8" x14ac:dyDescent="0.25">
      <c r="D2107">
        <v>6.6266999999999996</v>
      </c>
      <c r="E2107">
        <v>8.7002000000000006</v>
      </c>
      <c r="F2107">
        <v>12.565200000000001</v>
      </c>
      <c r="G2107">
        <v>11.7103</v>
      </c>
    </row>
    <row r="2108" spans="1:8" x14ac:dyDescent="0.25">
      <c r="A2108" s="5" t="s">
        <v>1039</v>
      </c>
      <c r="B2108" t="s">
        <v>1175</v>
      </c>
      <c r="C2108" t="s">
        <v>1199</v>
      </c>
      <c r="D2108" s="2">
        <f>_xll.BDH($A2108, $D$1, $B2108, $C2108, "Direction", "H", "Period", "Y","cols=4;rows=2")</f>
        <v>43465</v>
      </c>
      <c r="E2108" s="2">
        <v>43830</v>
      </c>
      <c r="F2108" s="2">
        <v>44196</v>
      </c>
      <c r="G2108" s="2">
        <v>44561</v>
      </c>
      <c r="H2108" s="2"/>
    </row>
    <row r="2109" spans="1:8" x14ac:dyDescent="0.25">
      <c r="D2109">
        <v>24.644200000000001</v>
      </c>
      <c r="E2109">
        <v>24.478100000000001</v>
      </c>
      <c r="F2109">
        <v>15.839399999999999</v>
      </c>
      <c r="G2109">
        <v>21.658300000000001</v>
      </c>
    </row>
    <row r="2110" spans="1:8" x14ac:dyDescent="0.25">
      <c r="A2110" s="5" t="s">
        <v>1040</v>
      </c>
      <c r="B2110" t="s">
        <v>1175</v>
      </c>
      <c r="C2110" t="s">
        <v>1196</v>
      </c>
      <c r="D2110" s="2">
        <f>_xll.BDH($A2110, $D$1, $B2110, $C2110, "Direction", "H", "Period", "Y","cols=1;rows=2")</f>
        <v>43465</v>
      </c>
      <c r="E2110" s="2"/>
    </row>
    <row r="2111" spans="1:8" x14ac:dyDescent="0.25">
      <c r="D2111">
        <v>533.16819999999996</v>
      </c>
    </row>
    <row r="2112" spans="1:8" x14ac:dyDescent="0.25">
      <c r="A2112" s="5" t="s">
        <v>1041</v>
      </c>
      <c r="B2112" t="s">
        <v>1175</v>
      </c>
      <c r="C2112" t="s">
        <v>1199</v>
      </c>
      <c r="D2112" s="2">
        <f>_xll.BDH($A2112, $D$1, $B2112, $C2112, "Direction", "H", "Period", "Y","cols=4;rows=2")</f>
        <v>43465</v>
      </c>
      <c r="E2112" s="2">
        <v>43830</v>
      </c>
      <c r="F2112" s="2">
        <v>44196</v>
      </c>
      <c r="G2112" s="2">
        <v>44561</v>
      </c>
      <c r="H2112" s="2"/>
    </row>
    <row r="2113" spans="1:8" x14ac:dyDescent="0.25">
      <c r="D2113">
        <v>7.6651999999999996</v>
      </c>
      <c r="E2113">
        <v>9.6327999999999996</v>
      </c>
      <c r="F2113">
        <v>9.0305999999999997</v>
      </c>
      <c r="G2113">
        <v>15.7483</v>
      </c>
    </row>
    <row r="2114" spans="1:8" x14ac:dyDescent="0.25">
      <c r="A2114" s="5" t="s">
        <v>1042</v>
      </c>
      <c r="B2114" t="s">
        <v>1175</v>
      </c>
      <c r="C2114" t="s">
        <v>1199</v>
      </c>
      <c r="D2114" s="2">
        <f>_xll.BDH($A2114, $D$1, $B2114, $C2114, "Direction", "H", "Period", "Y","cols=4;rows=2")</f>
        <v>43465</v>
      </c>
      <c r="E2114" s="2">
        <v>43830</v>
      </c>
      <c r="F2114" s="2">
        <v>44196</v>
      </c>
      <c r="G2114" s="2">
        <v>44561</v>
      </c>
      <c r="H2114" s="2"/>
    </row>
    <row r="2115" spans="1:8" x14ac:dyDescent="0.25">
      <c r="D2115">
        <v>12.3361</v>
      </c>
      <c r="E2115">
        <v>34.004600000000003</v>
      </c>
      <c r="F2115">
        <v>12.772</v>
      </c>
      <c r="G2115">
        <v>19.2193</v>
      </c>
    </row>
    <row r="2116" spans="1:8" x14ac:dyDescent="0.25">
      <c r="A2116" s="5" t="s">
        <v>1043</v>
      </c>
      <c r="B2116" t="s">
        <v>1175</v>
      </c>
      <c r="C2116" t="s">
        <v>1199</v>
      </c>
      <c r="D2116" s="2">
        <f>_xll.BDH($A2116, $D$1, $B2116, $C2116, "Direction", "H", "Period", "Y","cols=4;rows=2")</f>
        <v>43465</v>
      </c>
      <c r="E2116" s="2">
        <v>43830</v>
      </c>
      <c r="F2116" s="2">
        <v>44196</v>
      </c>
      <c r="G2116" s="2">
        <v>44561</v>
      </c>
      <c r="H2116" s="2"/>
    </row>
    <row r="2117" spans="1:8" x14ac:dyDescent="0.25">
      <c r="D2117">
        <v>32.189500000000002</v>
      </c>
      <c r="E2117">
        <v>48.3125</v>
      </c>
      <c r="F2117">
        <v>38.242800000000003</v>
      </c>
      <c r="G2117">
        <v>51.378</v>
      </c>
    </row>
    <row r="2118" spans="1:8" x14ac:dyDescent="0.25">
      <c r="A2118" s="5" t="s">
        <v>1044</v>
      </c>
      <c r="B2118" t="s">
        <v>1175</v>
      </c>
      <c r="C2118" t="s">
        <v>1199</v>
      </c>
      <c r="D2118" s="2">
        <f>_xll.BDH($A2118, $D$1, $B2118, $C2118, "Direction", "H", "Period", "Y","cols=4;rows=2")</f>
        <v>43465</v>
      </c>
      <c r="E2118" s="2">
        <v>43830</v>
      </c>
      <c r="F2118" s="2">
        <v>44196</v>
      </c>
      <c r="G2118" s="2">
        <v>44561</v>
      </c>
      <c r="H2118" s="2"/>
    </row>
    <row r="2119" spans="1:8" x14ac:dyDescent="0.25">
      <c r="D2119">
        <v>19.118300000000001</v>
      </c>
      <c r="E2119">
        <v>24.8245</v>
      </c>
      <c r="F2119">
        <v>26.1127</v>
      </c>
      <c r="G2119">
        <v>38.588799999999999</v>
      </c>
    </row>
    <row r="2120" spans="1:8" x14ac:dyDescent="0.25">
      <c r="A2120" s="5" t="s">
        <v>1045</v>
      </c>
      <c r="B2120" t="s">
        <v>1175</v>
      </c>
      <c r="C2120" t="s">
        <v>1202</v>
      </c>
      <c r="D2120" s="2">
        <f>_xll.BDH($A2120, $D$1, $B2120, $C2120, "Direction", "H", "Period", "Y","cols=4;rows=2")</f>
        <v>43465</v>
      </c>
      <c r="E2120" s="2">
        <v>43830</v>
      </c>
      <c r="F2120" s="2">
        <v>44196</v>
      </c>
      <c r="G2120" s="2">
        <v>44561</v>
      </c>
      <c r="H2120" s="2"/>
    </row>
    <row r="2121" spans="1:8" x14ac:dyDescent="0.25">
      <c r="D2121">
        <v>5.1726000000000001</v>
      </c>
      <c r="E2121">
        <v>6.6908000000000003</v>
      </c>
      <c r="F2121">
        <v>10.7928</v>
      </c>
      <c r="G2121">
        <v>8.3475999999999999</v>
      </c>
    </row>
    <row r="2122" spans="1:8" x14ac:dyDescent="0.25">
      <c r="A2122" s="5" t="s">
        <v>1046</v>
      </c>
      <c r="B2122" t="s">
        <v>1175</v>
      </c>
      <c r="C2122" t="s">
        <v>1196</v>
      </c>
      <c r="D2122" s="2">
        <f>_xll.BDH($A2122, $D$1, $B2122, $C2122, "Direction", "H", "Period", "Y","cols=1;rows=2")</f>
        <v>43465</v>
      </c>
      <c r="E2122" s="2"/>
    </row>
    <row r="2123" spans="1:8" x14ac:dyDescent="0.25">
      <c r="D2123">
        <v>16.318100000000001</v>
      </c>
    </row>
    <row r="2124" spans="1:8" x14ac:dyDescent="0.25">
      <c r="A2124" s="5" t="s">
        <v>1047</v>
      </c>
      <c r="B2124" t="s">
        <v>1175</v>
      </c>
      <c r="C2124" t="s">
        <v>1201</v>
      </c>
      <c r="D2124" s="2">
        <f>_xll.BDH($A2124, $D$1, $B2124, $C2124, "Direction", "H", "Period", "Y","cols=2;rows=2")</f>
        <v>43465</v>
      </c>
      <c r="E2124" s="2">
        <v>43830</v>
      </c>
    </row>
    <row r="2125" spans="1:8" x14ac:dyDescent="0.25">
      <c r="D2125">
        <v>14.671900000000001</v>
      </c>
      <c r="E2125">
        <v>19.761299999999999</v>
      </c>
    </row>
    <row r="2126" spans="1:8" x14ac:dyDescent="0.25">
      <c r="A2126" s="5" t="s">
        <v>1048</v>
      </c>
      <c r="B2126" t="s">
        <v>1175</v>
      </c>
      <c r="C2126" t="s">
        <v>1199</v>
      </c>
      <c r="D2126" s="2">
        <f>_xll.BDH($A2126, $D$1, $B2126, $C2126, "Direction", "H", "Period", "Y","cols=3;rows=2")</f>
        <v>43465</v>
      </c>
      <c r="E2126" s="2">
        <v>43830</v>
      </c>
      <c r="F2126" s="2">
        <v>44196</v>
      </c>
      <c r="G2126" s="2"/>
      <c r="H2126" s="2"/>
    </row>
    <row r="2127" spans="1:8" x14ac:dyDescent="0.25">
      <c r="D2127">
        <v>4.5552999999999999</v>
      </c>
      <c r="E2127">
        <v>6.8879999999999999</v>
      </c>
      <c r="F2127">
        <v>3.0236000000000001</v>
      </c>
    </row>
    <row r="2128" spans="1:8" x14ac:dyDescent="0.25">
      <c r="A2128" s="5" t="s">
        <v>1049</v>
      </c>
      <c r="B2128" t="s">
        <v>1175</v>
      </c>
      <c r="C2128" t="s">
        <v>1201</v>
      </c>
      <c r="D2128" s="2">
        <f>_xll.BDH($A2128, $D$1, $B2128, $C2128, "Direction", "H", "Period", "Y","cols=2;rows=2")</f>
        <v>43465</v>
      </c>
      <c r="E2128" s="2">
        <v>43830</v>
      </c>
      <c r="F2128" s="2"/>
    </row>
    <row r="2129" spans="1:8" x14ac:dyDescent="0.25">
      <c r="D2129">
        <v>1.1883999999999999</v>
      </c>
      <c r="E2129">
        <v>2.4144999999999999</v>
      </c>
    </row>
    <row r="2130" spans="1:8" x14ac:dyDescent="0.25">
      <c r="A2130" s="5" t="s">
        <v>1050</v>
      </c>
      <c r="B2130" t="s">
        <v>1175</v>
      </c>
      <c r="C2130" t="s">
        <v>1199</v>
      </c>
      <c r="D2130" s="2">
        <f>_xll.BDH($A2130, $D$1, $B2130, $C2130, "Direction", "H", "Period", "Y","cols=4;rows=2")</f>
        <v>43465</v>
      </c>
      <c r="E2130" s="2">
        <v>43830</v>
      </c>
      <c r="F2130" s="2">
        <v>44196</v>
      </c>
      <c r="G2130" s="2">
        <v>44561</v>
      </c>
      <c r="H2130" s="2"/>
    </row>
    <row r="2131" spans="1:8" x14ac:dyDescent="0.25">
      <c r="D2131">
        <v>20.813700000000001</v>
      </c>
      <c r="E2131">
        <v>26.511299999999999</v>
      </c>
      <c r="F2131">
        <v>25.466699999999999</v>
      </c>
      <c r="G2131">
        <v>32.4268</v>
      </c>
    </row>
    <row r="2132" spans="1:8" x14ac:dyDescent="0.25">
      <c r="A2132" s="5" t="s">
        <v>1051</v>
      </c>
      <c r="B2132" t="s">
        <v>1175</v>
      </c>
      <c r="C2132" t="s">
        <v>1199</v>
      </c>
      <c r="D2132" s="2">
        <f>_xll.BDH($A2132, $D$1, $B2132, $C2132, "Direction", "H", "Period", "Y","cols=4;rows=2")</f>
        <v>43465</v>
      </c>
      <c r="E2132" s="2">
        <v>43830</v>
      </c>
      <c r="F2132" s="2">
        <v>44196</v>
      </c>
      <c r="G2132" s="2">
        <v>44561</v>
      </c>
      <c r="H2132" s="2"/>
    </row>
    <row r="2133" spans="1:8" x14ac:dyDescent="0.25">
      <c r="D2133">
        <v>21.869499999999999</v>
      </c>
      <c r="E2133">
        <v>28.025300000000001</v>
      </c>
      <c r="F2133">
        <v>27.944600000000001</v>
      </c>
      <c r="G2133">
        <v>35.743299999999998</v>
      </c>
    </row>
    <row r="2134" spans="1:8" x14ac:dyDescent="0.25">
      <c r="A2134" s="5" t="s">
        <v>1052</v>
      </c>
      <c r="B2134" t="s">
        <v>1175</v>
      </c>
      <c r="C2134" t="s">
        <v>1199</v>
      </c>
      <c r="D2134" s="2">
        <f>_xll.BDH($A2134, $D$1, $B2134, $C2134, "Direction", "H", "Period", "Y","cols=4;rows=2")</f>
        <v>43465</v>
      </c>
      <c r="E2134" s="2">
        <v>43830</v>
      </c>
      <c r="F2134" s="2">
        <v>44196</v>
      </c>
      <c r="G2134" s="2">
        <v>44561</v>
      </c>
      <c r="H2134" s="2"/>
    </row>
    <row r="2135" spans="1:8" x14ac:dyDescent="0.25">
      <c r="D2135">
        <v>17.277799999999999</v>
      </c>
      <c r="E2135">
        <v>22.999400000000001</v>
      </c>
      <c r="F2135">
        <v>43.529699999999998</v>
      </c>
      <c r="G2135">
        <v>399.27719999999999</v>
      </c>
    </row>
    <row r="2136" spans="1:8" x14ac:dyDescent="0.25">
      <c r="A2136" s="5" t="s">
        <v>1053</v>
      </c>
      <c r="B2136" t="s">
        <v>1175</v>
      </c>
      <c r="C2136" t="s">
        <v>1199</v>
      </c>
      <c r="D2136" s="2">
        <f>_xll.BDH($A2136, $D$1, $B2136, $C2136, "Direction", "H", "Period", "Y","cols=4;rows=2")</f>
        <v>43465</v>
      </c>
      <c r="E2136" s="2">
        <v>43830</v>
      </c>
      <c r="F2136" s="2">
        <v>44196</v>
      </c>
      <c r="G2136" s="2">
        <v>44561</v>
      </c>
      <c r="H2136" s="2"/>
    </row>
    <row r="2137" spans="1:8" x14ac:dyDescent="0.25">
      <c r="D2137">
        <v>2.4481000000000002</v>
      </c>
      <c r="E2137">
        <v>2.7894000000000001</v>
      </c>
      <c r="F2137">
        <v>3.6452</v>
      </c>
      <c r="G2137">
        <v>6.0446999999999997</v>
      </c>
    </row>
    <row r="2138" spans="1:8" x14ac:dyDescent="0.25">
      <c r="A2138" s="5" t="s">
        <v>1054</v>
      </c>
      <c r="B2138" t="s">
        <v>1175</v>
      </c>
      <c r="C2138" t="s">
        <v>1199</v>
      </c>
      <c r="D2138" s="2">
        <f>_xll.BDH($A2138, $D$1, $B2138, $C2138, "Direction", "H", "Period", "Y","cols=4;rows=2")</f>
        <v>43465</v>
      </c>
      <c r="E2138" s="2">
        <v>43830</v>
      </c>
      <c r="F2138" s="2">
        <v>44196</v>
      </c>
      <c r="G2138" s="2">
        <v>44561</v>
      </c>
      <c r="H2138" s="2"/>
    </row>
    <row r="2139" spans="1:8" x14ac:dyDescent="0.25">
      <c r="D2139">
        <v>16.604299999999999</v>
      </c>
      <c r="E2139">
        <v>19.8157</v>
      </c>
      <c r="F2139">
        <v>19.353200000000001</v>
      </c>
      <c r="G2139">
        <v>20.666899999999998</v>
      </c>
    </row>
    <row r="2140" spans="1:8" x14ac:dyDescent="0.25">
      <c r="A2140" s="5" t="s">
        <v>1055</v>
      </c>
      <c r="B2140" t="s">
        <v>1175</v>
      </c>
      <c r="C2140" t="s">
        <v>1199</v>
      </c>
      <c r="D2140" s="2">
        <f>_xll.BDH($A2140, $D$1, $B2140, $C2140, "Direction", "H", "Period", "Y","cols=4;rows=2")</f>
        <v>43465</v>
      </c>
      <c r="E2140" s="2">
        <v>43830</v>
      </c>
      <c r="F2140" s="2">
        <v>44196</v>
      </c>
      <c r="G2140" s="2">
        <v>44561</v>
      </c>
      <c r="H2140" s="2"/>
    </row>
    <row r="2141" spans="1:8" x14ac:dyDescent="0.25">
      <c r="D2141">
        <v>5.9016999999999999</v>
      </c>
      <c r="E2141">
        <v>5.8512000000000004</v>
      </c>
      <c r="F2141">
        <v>2.8332999999999999</v>
      </c>
      <c r="G2141">
        <v>65.9739</v>
      </c>
    </row>
    <row r="2142" spans="1:8" x14ac:dyDescent="0.25">
      <c r="A2142" s="5" t="s">
        <v>1056</v>
      </c>
      <c r="B2142" t="s">
        <v>1175</v>
      </c>
      <c r="C2142" t="s">
        <v>1199</v>
      </c>
      <c r="D2142" s="2">
        <f>_xll.BDH($A2142, $D$1, $B2142, $C2142, "Direction", "H", "Period", "Y","cols=4;rows=2")</f>
        <v>43465</v>
      </c>
      <c r="E2142" s="2">
        <v>43830</v>
      </c>
      <c r="F2142" s="2">
        <v>44196</v>
      </c>
      <c r="G2142" s="2">
        <v>44561</v>
      </c>
      <c r="H2142" s="2"/>
    </row>
    <row r="2143" spans="1:8" x14ac:dyDescent="0.25">
      <c r="D2143">
        <v>16.226700000000001</v>
      </c>
      <c r="E2143">
        <v>17.2776</v>
      </c>
      <c r="F2143">
        <v>15.7536</v>
      </c>
      <c r="G2143">
        <v>21.630600000000001</v>
      </c>
    </row>
    <row r="2144" spans="1:8" x14ac:dyDescent="0.25">
      <c r="A2144" s="5" t="s">
        <v>1057</v>
      </c>
      <c r="B2144" t="s">
        <v>1175</v>
      </c>
      <c r="C2144" t="s">
        <v>1199</v>
      </c>
      <c r="D2144" s="2">
        <f>_xll.BDH($A2144, $D$1, $B2144, $C2144, "Direction", "H", "Period", "Y","cols=4;rows=2")</f>
        <v>43465</v>
      </c>
      <c r="E2144" s="2">
        <v>43830</v>
      </c>
      <c r="F2144" s="2">
        <v>44196</v>
      </c>
      <c r="G2144" s="2">
        <v>44561</v>
      </c>
      <c r="H2144" s="2"/>
    </row>
    <row r="2145" spans="1:8" x14ac:dyDescent="0.25">
      <c r="D2145">
        <v>40.387599999999999</v>
      </c>
      <c r="E2145">
        <v>48.974899999999998</v>
      </c>
      <c r="F2145">
        <v>65.826800000000006</v>
      </c>
      <c r="G2145">
        <v>74.251999999999995</v>
      </c>
    </row>
    <row r="2146" spans="1:8" x14ac:dyDescent="0.25">
      <c r="A2146" s="5" t="s">
        <v>1058</v>
      </c>
      <c r="B2146" t="s">
        <v>1175</v>
      </c>
      <c r="C2146" t="s">
        <v>1199</v>
      </c>
      <c r="D2146" s="2">
        <f>_xll.BDH($A2146, $D$1, $B2146, $C2146, "Direction", "H", "Period", "Y","cols=4;rows=2")</f>
        <v>43465</v>
      </c>
      <c r="E2146" s="2">
        <v>43830</v>
      </c>
      <c r="F2146" s="2">
        <v>44196</v>
      </c>
      <c r="G2146" s="2">
        <v>44561</v>
      </c>
      <c r="H2146" s="2"/>
    </row>
    <row r="2147" spans="1:8" x14ac:dyDescent="0.25">
      <c r="D2147">
        <v>19.680399999999999</v>
      </c>
      <c r="E2147">
        <v>25.9757</v>
      </c>
      <c r="F2147">
        <v>41.2684</v>
      </c>
      <c r="G2147">
        <v>46.293700000000001</v>
      </c>
    </row>
    <row r="2148" spans="1:8" x14ac:dyDescent="0.25">
      <c r="A2148" s="5" t="s">
        <v>1059</v>
      </c>
      <c r="B2148" t="s">
        <v>1175</v>
      </c>
      <c r="C2148" t="s">
        <v>1199</v>
      </c>
      <c r="D2148" s="2">
        <f>_xll.BDH($A2148, $D$1, $B2148, $C2148, "Direction", "H", "Period", "Y","cols=4;rows=2")</f>
        <v>43465</v>
      </c>
      <c r="E2148" s="2">
        <v>43830</v>
      </c>
      <c r="F2148" s="2">
        <v>44196</v>
      </c>
      <c r="G2148" s="2">
        <v>44561</v>
      </c>
      <c r="H2148" s="2"/>
    </row>
    <row r="2149" spans="1:8" x14ac:dyDescent="0.25">
      <c r="D2149">
        <v>24.749300000000002</v>
      </c>
      <c r="E2149">
        <v>43.383800000000001</v>
      </c>
      <c r="F2149">
        <v>57.058300000000003</v>
      </c>
      <c r="G2149">
        <v>63.582700000000003</v>
      </c>
    </row>
    <row r="2150" spans="1:8" x14ac:dyDescent="0.25">
      <c r="A2150" s="5" t="s">
        <v>1060</v>
      </c>
      <c r="B2150" t="s">
        <v>1175</v>
      </c>
      <c r="C2150" t="s">
        <v>1199</v>
      </c>
      <c r="D2150" s="2">
        <f>_xll.BDH($A2150, $D$1, $B2150, $C2150, "Direction", "H", "Period", "Y","cols=4;rows=2")</f>
        <v>43465</v>
      </c>
      <c r="E2150" s="2">
        <v>43830</v>
      </c>
      <c r="F2150" s="2">
        <v>44196</v>
      </c>
      <c r="G2150" s="2">
        <v>44561</v>
      </c>
      <c r="H2150" s="2"/>
    </row>
    <row r="2151" spans="1:8" x14ac:dyDescent="0.25">
      <c r="D2151">
        <v>12.230499999999999</v>
      </c>
      <c r="E2151">
        <v>32.791699999999999</v>
      </c>
      <c r="F2151">
        <v>4.8708</v>
      </c>
      <c r="G2151">
        <v>3.1070000000000002</v>
      </c>
    </row>
    <row r="2152" spans="1:8" x14ac:dyDescent="0.25">
      <c r="A2152" s="5" t="s">
        <v>1061</v>
      </c>
      <c r="B2152" t="s">
        <v>1176</v>
      </c>
      <c r="C2152" t="s">
        <v>1199</v>
      </c>
      <c r="D2152" s="2">
        <f>_xll.BDH($A2152, $D$1, $B2152, $C2152, "Direction", "H", "Period", "Y","cols=3;rows=2")</f>
        <v>43830</v>
      </c>
      <c r="E2152" s="2">
        <v>44196</v>
      </c>
      <c r="F2152" s="2">
        <v>44561</v>
      </c>
    </row>
    <row r="2153" spans="1:8" x14ac:dyDescent="0.25">
      <c r="D2153">
        <v>3.3130000000000002</v>
      </c>
      <c r="E2153">
        <v>1.6793</v>
      </c>
      <c r="F2153">
        <v>6.8179999999999996</v>
      </c>
    </row>
    <row r="2154" spans="1:8" x14ac:dyDescent="0.25">
      <c r="A2154" s="5" t="s">
        <v>1062</v>
      </c>
      <c r="B2154" t="s">
        <v>1176</v>
      </c>
      <c r="C2154" t="s">
        <v>1199</v>
      </c>
      <c r="D2154" s="2">
        <f>_xll.BDH($A2154, $D$1, $B2154, $C2154, "Direction", "H", "Period", "Y","cols=3;rows=2")</f>
        <v>43830</v>
      </c>
      <c r="E2154" s="2">
        <v>44196</v>
      </c>
      <c r="F2154" s="2">
        <v>44561</v>
      </c>
      <c r="G2154" s="2"/>
    </row>
    <row r="2155" spans="1:8" x14ac:dyDescent="0.25">
      <c r="D2155">
        <v>16.4267</v>
      </c>
      <c r="E2155">
        <v>34.273000000000003</v>
      </c>
      <c r="F2155">
        <v>22.3245</v>
      </c>
    </row>
    <row r="2156" spans="1:8" x14ac:dyDescent="0.25">
      <c r="A2156" s="5" t="s">
        <v>1063</v>
      </c>
      <c r="B2156" t="s">
        <v>1176</v>
      </c>
      <c r="C2156" t="s">
        <v>1199</v>
      </c>
      <c r="D2156" s="2">
        <f>_xll.BDH($A2156, $D$1, $B2156, $C2156, "Direction", "H", "Period", "Y","cols=3;rows=2")</f>
        <v>43830</v>
      </c>
      <c r="E2156" s="2">
        <v>44196</v>
      </c>
      <c r="F2156" s="2">
        <v>44561</v>
      </c>
    </row>
    <row r="2157" spans="1:8" x14ac:dyDescent="0.25">
      <c r="D2157">
        <v>23.7685</v>
      </c>
      <c r="E2157">
        <v>41.714100000000002</v>
      </c>
      <c r="F2157">
        <v>23.592500000000001</v>
      </c>
    </row>
    <row r="2158" spans="1:8" x14ac:dyDescent="0.25">
      <c r="A2158" s="5" t="s">
        <v>1064</v>
      </c>
      <c r="B2158" t="s">
        <v>1176</v>
      </c>
      <c r="C2158" t="s">
        <v>1199</v>
      </c>
      <c r="D2158" s="2">
        <f>_xll.BDH($A2158, $D$1, $B2158, $C2158, "Direction", "H", "Period", "Y","cols=3;rows=2")</f>
        <v>43830</v>
      </c>
      <c r="E2158" s="2">
        <v>44196</v>
      </c>
      <c r="F2158" s="2">
        <v>44561</v>
      </c>
    </row>
    <row r="2159" spans="1:8" x14ac:dyDescent="0.25">
      <c r="D2159">
        <v>21.1252</v>
      </c>
      <c r="E2159">
        <v>6.9641999999999999</v>
      </c>
      <c r="F2159">
        <v>23.3794</v>
      </c>
    </row>
    <row r="2160" spans="1:8" x14ac:dyDescent="0.25">
      <c r="A2160" s="5" t="s">
        <v>1065</v>
      </c>
      <c r="B2160" t="s">
        <v>1176</v>
      </c>
      <c r="C2160" t="s">
        <v>1199</v>
      </c>
      <c r="D2160" s="2">
        <f>_xll.BDH($A2160, $D$1, $B2160, $C2160, "Direction", "H", "Period", "Y","cols=3;rows=2")</f>
        <v>43830</v>
      </c>
      <c r="E2160" s="2">
        <v>44196</v>
      </c>
      <c r="F2160" s="2">
        <v>44561</v>
      </c>
    </row>
    <row r="2161" spans="1:7" x14ac:dyDescent="0.25">
      <c r="D2161">
        <v>18.616499999999998</v>
      </c>
      <c r="E2161">
        <v>18.683599999999998</v>
      </c>
      <c r="F2161">
        <v>18.4132</v>
      </c>
    </row>
    <row r="2162" spans="1:7" x14ac:dyDescent="0.25">
      <c r="A2162" s="5" t="s">
        <v>1066</v>
      </c>
      <c r="B2162" t="s">
        <v>1176</v>
      </c>
      <c r="C2162" t="s">
        <v>1199</v>
      </c>
      <c r="D2162" s="2">
        <f>_xll.BDH($A2162, $D$1, $B2162, $C2162, "Direction", "H", "Period", "Y","cols=3;rows=2")</f>
        <v>43830</v>
      </c>
      <c r="E2162" s="2">
        <v>44196</v>
      </c>
      <c r="F2162" s="2">
        <v>44561</v>
      </c>
    </row>
    <row r="2163" spans="1:7" x14ac:dyDescent="0.25">
      <c r="D2163">
        <v>10.493600000000001</v>
      </c>
      <c r="E2163">
        <v>11.3993</v>
      </c>
      <c r="F2163">
        <v>10.6388</v>
      </c>
    </row>
    <row r="2164" spans="1:7" x14ac:dyDescent="0.25">
      <c r="A2164" s="5" t="s">
        <v>1067</v>
      </c>
      <c r="B2164" t="s">
        <v>1176</v>
      </c>
      <c r="C2164" t="s">
        <v>1199</v>
      </c>
      <c r="D2164" s="2">
        <f>_xll.BDH($A2164, $D$1, $B2164, $C2164, "Direction", "H", "Period", "Y","cols=3;rows=2")</f>
        <v>43830</v>
      </c>
      <c r="E2164" s="2">
        <v>44196</v>
      </c>
      <c r="F2164" s="2">
        <v>44561</v>
      </c>
      <c r="G2164" s="2"/>
    </row>
    <row r="2165" spans="1:7" x14ac:dyDescent="0.25">
      <c r="D2165">
        <v>30.378499999999999</v>
      </c>
      <c r="E2165">
        <v>46.510300000000001</v>
      </c>
      <c r="F2165">
        <v>59.046700000000001</v>
      </c>
    </row>
    <row r="2166" spans="1:7" x14ac:dyDescent="0.25">
      <c r="A2166" s="5" t="s">
        <v>1068</v>
      </c>
      <c r="B2166" t="s">
        <v>1176</v>
      </c>
      <c r="C2166" t="s">
        <v>1199</v>
      </c>
      <c r="D2166" s="2">
        <f>_xll.BDH($A2166, $D$1, $B2166, $C2166, "Direction", "H", "Period", "Y","cols=3;rows=2")</f>
        <v>43830</v>
      </c>
      <c r="E2166" s="2">
        <v>44196</v>
      </c>
      <c r="F2166" s="2">
        <v>44561</v>
      </c>
    </row>
    <row r="2167" spans="1:7" x14ac:dyDescent="0.25">
      <c r="D2167">
        <v>16.117699999999999</v>
      </c>
      <c r="E2167">
        <v>30.034300000000002</v>
      </c>
      <c r="F2167">
        <v>43.373399999999997</v>
      </c>
    </row>
    <row r="2168" spans="1:7" x14ac:dyDescent="0.25">
      <c r="A2168" s="5" t="s">
        <v>1069</v>
      </c>
      <c r="B2168" t="s">
        <v>1176</v>
      </c>
      <c r="C2168" t="s">
        <v>1199</v>
      </c>
      <c r="D2168" s="2">
        <f>_xll.BDH($A2168, $D$1, $B2168, $C2168, "Direction", "H", "Period", "Y","cols=3;rows=2")</f>
        <v>43830</v>
      </c>
      <c r="E2168" s="2">
        <v>44196</v>
      </c>
      <c r="F2168" s="2">
        <v>44561</v>
      </c>
    </row>
    <row r="2169" spans="1:7" x14ac:dyDescent="0.25">
      <c r="D2169">
        <v>7.7929000000000004</v>
      </c>
      <c r="E2169">
        <v>6.2874999999999996</v>
      </c>
      <c r="F2169">
        <v>10.507400000000001</v>
      </c>
    </row>
    <row r="2170" spans="1:7" x14ac:dyDescent="0.25">
      <c r="A2170" s="5" t="s">
        <v>700</v>
      </c>
      <c r="B2170" t="s">
        <v>1176</v>
      </c>
      <c r="C2170" t="s">
        <v>1199</v>
      </c>
      <c r="D2170" s="2">
        <f>_xll.BDH($A2170, $D$1, $B2170, $C2170, "Direction", "H", "Period", "Y","cols=3;rows=2")</f>
        <v>43830</v>
      </c>
      <c r="E2170" s="2">
        <v>44196</v>
      </c>
      <c r="F2170" s="2">
        <v>44561</v>
      </c>
    </row>
    <row r="2171" spans="1:7" x14ac:dyDescent="0.25">
      <c r="D2171">
        <v>19.3108</v>
      </c>
      <c r="E2171">
        <v>29.814499999999999</v>
      </c>
      <c r="F2171">
        <v>29.856000000000002</v>
      </c>
    </row>
    <row r="2172" spans="1:7" x14ac:dyDescent="0.25">
      <c r="A2172" s="5" t="s">
        <v>1070</v>
      </c>
      <c r="B2172" t="s">
        <v>1176</v>
      </c>
      <c r="C2172" t="s">
        <v>1199</v>
      </c>
      <c r="D2172" s="2">
        <f>_xll.BDH($A2172, $D$1, $B2172, $C2172, "Direction", "H", "Period", "Y","cols=3;rows=2")</f>
        <v>43830</v>
      </c>
      <c r="E2172" s="2">
        <v>44196</v>
      </c>
      <c r="F2172" s="2">
        <v>44561</v>
      </c>
      <c r="G2172" s="2"/>
    </row>
    <row r="2173" spans="1:7" x14ac:dyDescent="0.25">
      <c r="D2173">
        <v>23.206299999999999</v>
      </c>
      <c r="E2173">
        <v>29.3749</v>
      </c>
      <c r="F2173">
        <v>33.045299999999997</v>
      </c>
    </row>
    <row r="2174" spans="1:7" x14ac:dyDescent="0.25">
      <c r="A2174" s="5" t="s">
        <v>1071</v>
      </c>
      <c r="B2174" t="s">
        <v>1176</v>
      </c>
      <c r="C2174" t="s">
        <v>1199</v>
      </c>
      <c r="D2174" s="2">
        <f>_xll.BDH($A2174, $D$1, $B2174, $C2174, "Direction", "H", "Period", "Y","cols=3;rows=2")</f>
        <v>43830</v>
      </c>
      <c r="E2174" s="2">
        <v>44196</v>
      </c>
      <c r="F2174" s="2">
        <v>44561</v>
      </c>
    </row>
    <row r="2175" spans="1:7" x14ac:dyDescent="0.25">
      <c r="D2175">
        <v>10.0985</v>
      </c>
      <c r="E2175">
        <v>12.3368</v>
      </c>
      <c r="F2175">
        <v>16.669799999999999</v>
      </c>
    </row>
    <row r="2176" spans="1:7" x14ac:dyDescent="0.25">
      <c r="A2176" s="5" t="s">
        <v>1072</v>
      </c>
      <c r="B2176" t="s">
        <v>1176</v>
      </c>
      <c r="C2176" t="s">
        <v>1199</v>
      </c>
      <c r="D2176" s="2">
        <f>_xll.BDH($A2176, $D$1, $B2176, $C2176, "Direction", "H", "Period", "Y","cols=3;rows=2")</f>
        <v>43830</v>
      </c>
      <c r="E2176" s="2">
        <v>44196</v>
      </c>
      <c r="F2176" s="2">
        <v>44561</v>
      </c>
    </row>
    <row r="2177" spans="1:7" x14ac:dyDescent="0.25">
      <c r="D2177">
        <v>8.9131</v>
      </c>
      <c r="E2177">
        <v>7.1912000000000003</v>
      </c>
      <c r="F2177">
        <v>11.623699999999999</v>
      </c>
    </row>
    <row r="2178" spans="1:7" x14ac:dyDescent="0.25">
      <c r="A2178" s="5" t="s">
        <v>1073</v>
      </c>
      <c r="B2178" t="s">
        <v>1176</v>
      </c>
      <c r="C2178" t="s">
        <v>1199</v>
      </c>
      <c r="D2178" s="2">
        <f>_xll.BDH($A2178, $D$1, $B2178, $C2178, "Direction", "H", "Period", "Y","cols=3;rows=2")</f>
        <v>43830</v>
      </c>
      <c r="E2178" s="2">
        <v>44196</v>
      </c>
      <c r="F2178" s="2">
        <v>44561</v>
      </c>
      <c r="G2178" s="2"/>
    </row>
    <row r="2179" spans="1:7" x14ac:dyDescent="0.25">
      <c r="D2179">
        <v>18.509899999999998</v>
      </c>
      <c r="E2179">
        <v>20.055399999999999</v>
      </c>
      <c r="F2179">
        <v>16.773</v>
      </c>
    </row>
    <row r="2180" spans="1:7" x14ac:dyDescent="0.25">
      <c r="A2180" s="5" t="s">
        <v>1074</v>
      </c>
      <c r="B2180" t="s">
        <v>1176</v>
      </c>
      <c r="C2180" t="s">
        <v>1199</v>
      </c>
      <c r="D2180" s="2">
        <f>_xll.BDH($A2180, $D$1, $B2180, $C2180, "Direction", "H", "Period", "Y","cols=3;rows=2")</f>
        <v>43830</v>
      </c>
      <c r="E2180" s="2">
        <v>44196</v>
      </c>
      <c r="F2180" s="2">
        <v>44561</v>
      </c>
    </row>
    <row r="2181" spans="1:7" x14ac:dyDescent="0.25">
      <c r="D2181">
        <v>21.392199999999999</v>
      </c>
      <c r="E2181">
        <v>15.563800000000001</v>
      </c>
      <c r="F2181">
        <v>15.3445</v>
      </c>
    </row>
    <row r="2182" spans="1:7" x14ac:dyDescent="0.25">
      <c r="A2182" s="5" t="s">
        <v>1075</v>
      </c>
      <c r="B2182" t="s">
        <v>1176</v>
      </c>
      <c r="C2182" t="s">
        <v>1199</v>
      </c>
      <c r="D2182" s="2">
        <f>_xll.BDH($A2182, $D$1, $B2182, $C2182, "Direction", "H", "Period", "Y","cols=3;rows=2")</f>
        <v>43830</v>
      </c>
      <c r="E2182" s="2">
        <v>44196</v>
      </c>
      <c r="F2182" s="2">
        <v>44561</v>
      </c>
    </row>
    <row r="2183" spans="1:7" x14ac:dyDescent="0.25">
      <c r="D2183">
        <v>5.5429000000000004</v>
      </c>
      <c r="E2183">
        <v>3.61</v>
      </c>
      <c r="F2183">
        <v>4.8304</v>
      </c>
    </row>
    <row r="2184" spans="1:7" x14ac:dyDescent="0.25">
      <c r="A2184" s="5" t="s">
        <v>1076</v>
      </c>
      <c r="B2184" t="s">
        <v>1176</v>
      </c>
      <c r="C2184" t="s">
        <v>1199</v>
      </c>
      <c r="D2184" s="2">
        <f>_xll.BDH($A2184, $D$1, $B2184, $C2184, "Direction", "H", "Period", "Y","cols=3;rows=2")</f>
        <v>43830</v>
      </c>
      <c r="E2184" s="2">
        <v>44196</v>
      </c>
      <c r="F2184" s="2">
        <v>44561</v>
      </c>
    </row>
    <row r="2185" spans="1:7" x14ac:dyDescent="0.25">
      <c r="D2185">
        <v>17.0122</v>
      </c>
      <c r="E2185">
        <v>15.457800000000001</v>
      </c>
      <c r="F2185">
        <v>19.453299999999999</v>
      </c>
    </row>
    <row r="2186" spans="1:7" x14ac:dyDescent="0.25">
      <c r="A2186" s="5" t="s">
        <v>1077</v>
      </c>
      <c r="B2186" t="s">
        <v>1176</v>
      </c>
      <c r="C2186" t="s">
        <v>1199</v>
      </c>
      <c r="D2186" s="2">
        <f>_xll.BDH($A2186, $D$1, $B2186, $C2186, "Direction", "H", "Period", "Y","cols=3;rows=2")</f>
        <v>43830</v>
      </c>
      <c r="E2186" s="2">
        <v>44196</v>
      </c>
      <c r="F2186" s="2">
        <v>44561</v>
      </c>
      <c r="G2186" s="2"/>
    </row>
    <row r="2187" spans="1:7" x14ac:dyDescent="0.25">
      <c r="D2187">
        <v>32.414400000000001</v>
      </c>
      <c r="E2187">
        <v>32.329700000000003</v>
      </c>
      <c r="F2187">
        <v>36.149799999999999</v>
      </c>
    </row>
    <row r="2188" spans="1:7" x14ac:dyDescent="0.25">
      <c r="A2188" s="5" t="s">
        <v>1078</v>
      </c>
      <c r="B2188" t="s">
        <v>1176</v>
      </c>
      <c r="C2188" t="s">
        <v>1202</v>
      </c>
      <c r="D2188" s="2" t="str">
        <f>_xll.BDH($A2188, $D$1, $B2188, $C2188, "Direction", "H", "Period", "Y")</f>
        <v>#N/A N/A</v>
      </c>
      <c r="E2188" s="2"/>
      <c r="F2188" s="2"/>
    </row>
    <row r="2190" spans="1:7" x14ac:dyDescent="0.25">
      <c r="A2190" s="5" t="s">
        <v>1079</v>
      </c>
      <c r="B2190" t="s">
        <v>1176</v>
      </c>
      <c r="C2190" t="s">
        <v>1199</v>
      </c>
      <c r="D2190" s="2">
        <f>_xll.BDH($A2190, $D$1, $B2190, $C2190, "Direction", "H", "Period", "Y","cols=3;rows=2")</f>
        <v>43830</v>
      </c>
      <c r="E2190" s="2">
        <v>44196</v>
      </c>
      <c r="F2190" s="2">
        <v>44561</v>
      </c>
      <c r="G2190" s="2"/>
    </row>
    <row r="2191" spans="1:7" x14ac:dyDescent="0.25">
      <c r="D2191">
        <v>26.070900000000002</v>
      </c>
      <c r="E2191">
        <v>24.3642</v>
      </c>
      <c r="F2191">
        <v>27.298500000000001</v>
      </c>
    </row>
    <row r="2192" spans="1:7" x14ac:dyDescent="0.25">
      <c r="A2192" s="5" t="s">
        <v>1080</v>
      </c>
      <c r="B2192" t="s">
        <v>1176</v>
      </c>
      <c r="C2192" t="s">
        <v>1199</v>
      </c>
      <c r="D2192" s="2">
        <f>_xll.BDH($A2192, $D$1, $B2192, $C2192, "Direction", "H", "Period", "Y","cols=3;rows=2")</f>
        <v>43830</v>
      </c>
      <c r="E2192" s="2">
        <v>44196</v>
      </c>
      <c r="F2192" s="2">
        <v>44561</v>
      </c>
    </row>
    <row r="2193" spans="1:6" x14ac:dyDescent="0.25">
      <c r="D2193">
        <v>18.952400000000001</v>
      </c>
      <c r="E2193">
        <v>42.969000000000001</v>
      </c>
      <c r="F2193">
        <v>54.483499999999999</v>
      </c>
    </row>
    <row r="2194" spans="1:6" x14ac:dyDescent="0.25">
      <c r="A2194" s="5" t="s">
        <v>1081</v>
      </c>
      <c r="B2194" t="s">
        <v>1176</v>
      </c>
      <c r="C2194" t="s">
        <v>1200</v>
      </c>
      <c r="D2194" s="2">
        <f>_xll.BDH($A2194, $D$1, $B2194, $C2194, "Direction", "H", "Period", "Y","cols=2;rows=2")</f>
        <v>43830</v>
      </c>
      <c r="E2194" s="2">
        <v>44196</v>
      </c>
    </row>
    <row r="2195" spans="1:6" x14ac:dyDescent="0.25">
      <c r="D2195">
        <v>55.351700000000001</v>
      </c>
      <c r="E2195">
        <v>58.655700000000003</v>
      </c>
    </row>
    <row r="2196" spans="1:6" x14ac:dyDescent="0.25">
      <c r="A2196" s="5" t="s">
        <v>1082</v>
      </c>
      <c r="B2196" t="s">
        <v>1176</v>
      </c>
      <c r="C2196" t="s">
        <v>1199</v>
      </c>
      <c r="D2196" s="2">
        <f>_xll.BDH($A2196, $D$1, $B2196, $C2196, "Direction", "H", "Period", "Y","cols=3;rows=2")</f>
        <v>43830</v>
      </c>
      <c r="E2196" s="2">
        <v>44196</v>
      </c>
      <c r="F2196" s="2">
        <v>44561</v>
      </c>
    </row>
    <row r="2197" spans="1:6" x14ac:dyDescent="0.25">
      <c r="D2197">
        <v>22.594000000000001</v>
      </c>
      <c r="E2197">
        <v>22.504999999999999</v>
      </c>
      <c r="F2197">
        <v>39.110500000000002</v>
      </c>
    </row>
    <row r="2198" spans="1:6" x14ac:dyDescent="0.25">
      <c r="A2198" s="5" t="s">
        <v>1083</v>
      </c>
      <c r="B2198" t="s">
        <v>1176</v>
      </c>
      <c r="C2198" t="s">
        <v>1199</v>
      </c>
      <c r="D2198" s="2">
        <f>_xll.BDH($A2198, $D$1, $B2198, $C2198, "Direction", "H", "Period", "Y","cols=3;rows=2")</f>
        <v>43830</v>
      </c>
      <c r="E2198" s="2">
        <v>44196</v>
      </c>
      <c r="F2198" s="2">
        <v>44561</v>
      </c>
    </row>
    <row r="2199" spans="1:6" x14ac:dyDescent="0.25">
      <c r="D2199">
        <v>11.592000000000001</v>
      </c>
      <c r="E2199">
        <v>6.3326000000000002</v>
      </c>
      <c r="F2199">
        <v>9.9021000000000008</v>
      </c>
    </row>
    <row r="2200" spans="1:6" x14ac:dyDescent="0.25">
      <c r="A2200" s="5" t="s">
        <v>1084</v>
      </c>
      <c r="B2200" t="s">
        <v>1176</v>
      </c>
      <c r="C2200" t="s">
        <v>1199</v>
      </c>
      <c r="D2200" s="2">
        <f>_xll.BDH($A2200, $D$1, $B2200, $C2200, "Direction", "H", "Period", "Y","cols=3;rows=2")</f>
        <v>43830</v>
      </c>
      <c r="E2200" s="2">
        <v>44196</v>
      </c>
      <c r="F2200" s="2">
        <v>44561</v>
      </c>
    </row>
    <row r="2201" spans="1:6" x14ac:dyDescent="0.25">
      <c r="D2201">
        <v>30.8001</v>
      </c>
      <c r="E2201">
        <v>46.087200000000003</v>
      </c>
      <c r="F2201">
        <v>54.004399999999997</v>
      </c>
    </row>
    <row r="2202" spans="1:6" x14ac:dyDescent="0.25">
      <c r="A2202" s="5" t="s">
        <v>1085</v>
      </c>
      <c r="B2202" t="s">
        <v>1176</v>
      </c>
      <c r="C2202" t="s">
        <v>1199</v>
      </c>
      <c r="D2202" s="2">
        <f>_xll.BDH($A2202, $D$1, $B2202, $C2202, "Direction", "H", "Period", "Y","cols=3;rows=2")</f>
        <v>43830</v>
      </c>
      <c r="E2202" s="2">
        <v>44196</v>
      </c>
      <c r="F2202" s="2">
        <v>44561</v>
      </c>
    </row>
    <row r="2203" spans="1:6" x14ac:dyDescent="0.25">
      <c r="D2203">
        <v>11.1952</v>
      </c>
      <c r="E2203">
        <v>13.8672</v>
      </c>
      <c r="F2203">
        <v>20.872299999999999</v>
      </c>
    </row>
    <row r="2204" spans="1:6" x14ac:dyDescent="0.25">
      <c r="A2204" s="5" t="s">
        <v>1086</v>
      </c>
      <c r="B2204" t="s">
        <v>1176</v>
      </c>
      <c r="C2204" t="s">
        <v>1201</v>
      </c>
      <c r="D2204" s="2">
        <f>_xll.BDH($A2204, $D$1, $B2204, $C2204, "Direction", "H", "Period", "Y","cols=1;rows=2")</f>
        <v>43830</v>
      </c>
    </row>
    <row r="2205" spans="1:6" x14ac:dyDescent="0.25">
      <c r="D2205">
        <v>4.9047000000000001</v>
      </c>
    </row>
    <row r="2206" spans="1:6" x14ac:dyDescent="0.25">
      <c r="A2206" s="5" t="s">
        <v>1087</v>
      </c>
      <c r="B2206" t="s">
        <v>1176</v>
      </c>
      <c r="C2206" t="s">
        <v>1199</v>
      </c>
      <c r="D2206" s="2">
        <f>_xll.BDH($A2206, $D$1, $B2206, $C2206, "Direction", "H", "Period", "Y","cols=3;rows=2")</f>
        <v>43830</v>
      </c>
      <c r="E2206" s="2">
        <v>44196</v>
      </c>
      <c r="F2206" s="2">
        <v>44561</v>
      </c>
    </row>
    <row r="2207" spans="1:6" x14ac:dyDescent="0.25">
      <c r="D2207">
        <v>35.121499999999997</v>
      </c>
      <c r="E2207">
        <v>44.074399999999997</v>
      </c>
      <c r="F2207">
        <v>41.893900000000002</v>
      </c>
    </row>
    <row r="2208" spans="1:6" x14ac:dyDescent="0.25">
      <c r="A2208" s="5" t="s">
        <v>1088</v>
      </c>
      <c r="B2208" t="s">
        <v>1176</v>
      </c>
      <c r="C2208" t="s">
        <v>1199</v>
      </c>
      <c r="D2208" s="2">
        <f>_xll.BDH($A2208, $D$1, $B2208, $C2208, "Direction", "H", "Period", "Y","cols=3;rows=2")</f>
        <v>43830</v>
      </c>
      <c r="E2208" s="2">
        <v>44196</v>
      </c>
      <c r="F2208" s="2">
        <v>44561</v>
      </c>
    </row>
    <row r="2209" spans="1:7" x14ac:dyDescent="0.25">
      <c r="D2209">
        <v>19.773800000000001</v>
      </c>
      <c r="E2209">
        <v>25.548999999999999</v>
      </c>
      <c r="F2209">
        <v>26.425799999999999</v>
      </c>
    </row>
    <row r="2210" spans="1:7" x14ac:dyDescent="0.25">
      <c r="A2210" s="5" t="s">
        <v>1089</v>
      </c>
      <c r="B2210" t="s">
        <v>1176</v>
      </c>
      <c r="C2210" t="s">
        <v>1199</v>
      </c>
      <c r="D2210" s="2">
        <f>_xll.BDH($A2210, $D$1, $B2210, $C2210, "Direction", "H", "Period", "Y","cols=3;rows=2")</f>
        <v>43830</v>
      </c>
      <c r="E2210" s="2">
        <v>44196</v>
      </c>
      <c r="F2210" s="2">
        <v>44561</v>
      </c>
    </row>
    <row r="2211" spans="1:7" x14ac:dyDescent="0.25">
      <c r="D2211">
        <v>101.4873</v>
      </c>
      <c r="E2211">
        <v>101.3862</v>
      </c>
      <c r="F2211">
        <v>49.574199999999998</v>
      </c>
    </row>
    <row r="2212" spans="1:7" x14ac:dyDescent="0.25">
      <c r="A2212" s="5" t="s">
        <v>1090</v>
      </c>
      <c r="B2212" t="s">
        <v>1176</v>
      </c>
      <c r="C2212" t="s">
        <v>1199</v>
      </c>
      <c r="D2212" s="2">
        <f>_xll.BDH($A2212, $D$1, $B2212, $C2212, "Direction", "H", "Period", "Y","cols=3;rows=2")</f>
        <v>43830</v>
      </c>
      <c r="E2212" s="2">
        <v>44196</v>
      </c>
      <c r="F2212" s="2">
        <v>44561</v>
      </c>
      <c r="G2212" s="2"/>
    </row>
    <row r="2213" spans="1:7" x14ac:dyDescent="0.25">
      <c r="D2213">
        <v>19.333100000000002</v>
      </c>
      <c r="E2213">
        <v>24.311800000000002</v>
      </c>
      <c r="F2213">
        <v>28.898900000000001</v>
      </c>
    </row>
    <row r="2214" spans="1:7" x14ac:dyDescent="0.25">
      <c r="A2214" s="5" t="s">
        <v>1091</v>
      </c>
      <c r="B2214" t="s">
        <v>1177</v>
      </c>
      <c r="C2214" t="s">
        <v>1199</v>
      </c>
      <c r="D2214" s="2">
        <f>_xll.BDH($A2214, $D$1, $B2214, $C2214, "Direction", "H", "Period", "Y","cols=2;rows=2")</f>
        <v>44196</v>
      </c>
      <c r="E2214" s="2">
        <v>44561</v>
      </c>
    </row>
    <row r="2215" spans="1:7" x14ac:dyDescent="0.25">
      <c r="D2215">
        <v>14.299099999999999</v>
      </c>
      <c r="E2215">
        <v>36.148400000000002</v>
      </c>
    </row>
    <row r="2216" spans="1:7" x14ac:dyDescent="0.25">
      <c r="A2216" s="5" t="s">
        <v>1092</v>
      </c>
      <c r="B2216" t="s">
        <v>1177</v>
      </c>
      <c r="C2216" t="s">
        <v>1199</v>
      </c>
      <c r="D2216" s="2">
        <f>_xll.BDH($A2216, $D$1, $B2216, $C2216, "Direction", "H", "Period", "Y","cols=2;rows=2")</f>
        <v>44196</v>
      </c>
      <c r="E2216" s="2">
        <v>44561</v>
      </c>
    </row>
    <row r="2217" spans="1:7" x14ac:dyDescent="0.25">
      <c r="D2217">
        <v>7.6795999999999998</v>
      </c>
      <c r="E2217">
        <v>6.9772999999999996</v>
      </c>
    </row>
    <row r="2218" spans="1:7" x14ac:dyDescent="0.25">
      <c r="A2218" s="5" t="s">
        <v>1093</v>
      </c>
      <c r="B2218" t="s">
        <v>1177</v>
      </c>
      <c r="C2218" t="s">
        <v>1199</v>
      </c>
      <c r="D2218" s="2">
        <f>_xll.BDH($A2218, $D$1, $B2218, $C2218, "Direction", "H", "Period", "Y","cols=2;rows=2")</f>
        <v>44196</v>
      </c>
      <c r="E2218" s="2">
        <v>44561</v>
      </c>
    </row>
    <row r="2219" spans="1:7" x14ac:dyDescent="0.25">
      <c r="D2219">
        <v>13.104799999999999</v>
      </c>
      <c r="E2219">
        <v>8.0145</v>
      </c>
    </row>
    <row r="2220" spans="1:7" x14ac:dyDescent="0.25">
      <c r="A2220" s="5" t="s">
        <v>1094</v>
      </c>
      <c r="B2220" t="s">
        <v>1177</v>
      </c>
      <c r="C2220" t="s">
        <v>1199</v>
      </c>
      <c r="D2220" s="2">
        <f>_xll.BDH($A2220, $D$1, $B2220, $C2220, "Direction", "H", "Period", "Y","cols=2;rows=2")</f>
        <v>44196</v>
      </c>
      <c r="E2220" s="2">
        <v>44561</v>
      </c>
    </row>
    <row r="2221" spans="1:7" x14ac:dyDescent="0.25">
      <c r="D2221">
        <v>43.842399999999998</v>
      </c>
      <c r="E2221">
        <v>23.585899999999999</v>
      </c>
    </row>
    <row r="2222" spans="1:7" x14ac:dyDescent="0.25">
      <c r="A2222" s="5" t="s">
        <v>1095</v>
      </c>
      <c r="B2222" t="s">
        <v>1177</v>
      </c>
      <c r="C2222" t="s">
        <v>1199</v>
      </c>
      <c r="D2222" s="2">
        <f>_xll.BDH($A2222, $D$1, $B2222, $C2222, "Direction", "H", "Period", "Y","cols=2;rows=2")</f>
        <v>44196</v>
      </c>
      <c r="E2222" s="2">
        <v>44561</v>
      </c>
    </row>
    <row r="2223" spans="1:7" x14ac:dyDescent="0.25">
      <c r="D2223">
        <v>6.9382000000000001</v>
      </c>
      <c r="E2223">
        <v>13.3871</v>
      </c>
    </row>
    <row r="2224" spans="1:7" x14ac:dyDescent="0.25">
      <c r="A2224" s="5" t="s">
        <v>852</v>
      </c>
      <c r="B2224" t="s">
        <v>1177</v>
      </c>
      <c r="C2224" t="s">
        <v>1199</v>
      </c>
      <c r="D2224" s="2">
        <f>_xll.BDH($A2224, $D$1, $B2224, $C2224, "Direction", "H", "Period", "Y","cols=2;rows=2")</f>
        <v>44196</v>
      </c>
      <c r="E2224" s="2">
        <v>44561</v>
      </c>
      <c r="F2224" s="2"/>
    </row>
    <row r="2225" spans="1:5" x14ac:dyDescent="0.25">
      <c r="D2225">
        <v>11.1897</v>
      </c>
      <c r="E2225">
        <v>12.157999999999999</v>
      </c>
    </row>
    <row r="2226" spans="1:5" x14ac:dyDescent="0.25">
      <c r="A2226" s="5" t="s">
        <v>1096</v>
      </c>
      <c r="B2226" t="s">
        <v>1177</v>
      </c>
      <c r="C2226" t="s">
        <v>1199</v>
      </c>
      <c r="D2226" s="2">
        <f>_xll.BDH($A2226, $D$1, $B2226, $C2226, "Direction", "H", "Period", "Y","cols=2;rows=2")</f>
        <v>44196</v>
      </c>
      <c r="E2226" s="2">
        <v>44561</v>
      </c>
    </row>
    <row r="2227" spans="1:5" x14ac:dyDescent="0.25">
      <c r="D2227">
        <v>31.3001</v>
      </c>
      <c r="E2227">
        <v>35.6492</v>
      </c>
    </row>
    <row r="2228" spans="1:5" x14ac:dyDescent="0.25">
      <c r="A2228" s="5" t="s">
        <v>1097</v>
      </c>
      <c r="B2228" t="s">
        <v>1177</v>
      </c>
      <c r="C2228" t="s">
        <v>1199</v>
      </c>
      <c r="D2228" s="2">
        <f>_xll.BDH($A2228, $D$1, $B2228, $C2228, "Direction", "H", "Period", "Y","cols=2;rows=2")</f>
        <v>44196</v>
      </c>
      <c r="E2228" s="2">
        <v>44561</v>
      </c>
    </row>
    <row r="2229" spans="1:5" x14ac:dyDescent="0.25">
      <c r="D2229">
        <v>52.697499999999998</v>
      </c>
      <c r="E2229">
        <v>54.684199999999997</v>
      </c>
    </row>
    <row r="2230" spans="1:5" x14ac:dyDescent="0.25">
      <c r="A2230" s="5" t="s">
        <v>1098</v>
      </c>
      <c r="B2230" t="s">
        <v>1177</v>
      </c>
      <c r="C2230" t="s">
        <v>1199</v>
      </c>
      <c r="D2230" s="2">
        <f>_xll.BDH($A2230, $D$1, $B2230, $C2230, "Direction", "H", "Period", "Y","cols=2;rows=2")</f>
        <v>44196</v>
      </c>
      <c r="E2230" s="2">
        <v>44561</v>
      </c>
    </row>
    <row r="2231" spans="1:5" x14ac:dyDescent="0.25">
      <c r="D2231">
        <v>6.601</v>
      </c>
      <c r="E2231">
        <v>6.0175000000000001</v>
      </c>
    </row>
    <row r="2232" spans="1:5" x14ac:dyDescent="0.25">
      <c r="A2232" s="5" t="s">
        <v>1099</v>
      </c>
      <c r="B2232" t="s">
        <v>1177</v>
      </c>
      <c r="C2232" t="s">
        <v>1199</v>
      </c>
      <c r="D2232" s="2">
        <f>_xll.BDH($A2232, $D$1, $B2232, $C2232, "Direction", "H", "Period", "Y","cols=2;rows=2")</f>
        <v>44196</v>
      </c>
      <c r="E2232" s="2">
        <v>44561</v>
      </c>
    </row>
    <row r="2233" spans="1:5" x14ac:dyDescent="0.25">
      <c r="D2233">
        <v>10.0053</v>
      </c>
      <c r="E2233">
        <v>20.299499999999998</v>
      </c>
    </row>
    <row r="2234" spans="1:5" x14ac:dyDescent="0.25">
      <c r="A2234" s="5" t="s">
        <v>1100</v>
      </c>
      <c r="B2234" t="s">
        <v>1177</v>
      </c>
      <c r="C2234" t="s">
        <v>1199</v>
      </c>
      <c r="D2234" s="2">
        <f>_xll.BDH($A2234, $D$1, $B2234, $C2234, "Direction", "H", "Period", "Y","cols=1;rows=2")</f>
        <v>44196</v>
      </c>
      <c r="E2234" s="2"/>
    </row>
    <row r="2235" spans="1:5" x14ac:dyDescent="0.25">
      <c r="D2235">
        <v>14.907400000000001</v>
      </c>
    </row>
    <row r="2236" spans="1:5" x14ac:dyDescent="0.25">
      <c r="A2236" s="5" t="s">
        <v>1101</v>
      </c>
      <c r="B2236" t="s">
        <v>1177</v>
      </c>
      <c r="C2236" t="s">
        <v>1199</v>
      </c>
      <c r="D2236" s="2">
        <f>_xll.BDH($A2236, $D$1, $B2236, $C2236, "Direction", "H", "Period", "Y","cols=2;rows=2")</f>
        <v>44196</v>
      </c>
      <c r="E2236" s="2">
        <v>44561</v>
      </c>
    </row>
    <row r="2237" spans="1:5" x14ac:dyDescent="0.25">
      <c r="D2237">
        <v>47.551099999999998</v>
      </c>
      <c r="E2237">
        <v>30.359000000000002</v>
      </c>
    </row>
    <row r="2238" spans="1:5" x14ac:dyDescent="0.25">
      <c r="A2238" s="5" t="s">
        <v>1102</v>
      </c>
      <c r="B2238" t="s">
        <v>1177</v>
      </c>
      <c r="C2238" t="s">
        <v>1199</v>
      </c>
      <c r="D2238" s="2">
        <f>_xll.BDH($A2238, $D$1, $B2238, $C2238, "Direction", "H", "Period", "Y","cols=2;rows=2")</f>
        <v>44196</v>
      </c>
      <c r="E2238" s="2">
        <v>44561</v>
      </c>
    </row>
    <row r="2239" spans="1:5" x14ac:dyDescent="0.25">
      <c r="D2239">
        <v>24.6295</v>
      </c>
      <c r="E2239">
        <v>34.180199999999999</v>
      </c>
    </row>
    <row r="2240" spans="1:5" x14ac:dyDescent="0.25">
      <c r="A2240" s="5" t="s">
        <v>1103</v>
      </c>
      <c r="B2240" t="s">
        <v>1177</v>
      </c>
      <c r="C2240" t="s">
        <v>1199</v>
      </c>
      <c r="D2240" s="2">
        <f>_xll.BDH($A2240, $D$1, $B2240, $C2240, "Direction", "H", "Period", "Y","cols=2;rows=2")</f>
        <v>44196</v>
      </c>
      <c r="E2240" s="2">
        <v>44561</v>
      </c>
    </row>
    <row r="2241" spans="1:6" x14ac:dyDescent="0.25">
      <c r="D2241">
        <v>59.490600000000001</v>
      </c>
      <c r="E2241">
        <v>58.6877</v>
      </c>
    </row>
    <row r="2242" spans="1:6" x14ac:dyDescent="0.25">
      <c r="A2242" s="5" t="s">
        <v>1104</v>
      </c>
      <c r="B2242" t="s">
        <v>1177</v>
      </c>
      <c r="C2242" t="s">
        <v>1199</v>
      </c>
      <c r="D2242" s="2">
        <f>_xll.BDH($A2242, $D$1, $B2242, $C2242, "Direction", "H", "Period", "Y","cols=2;rows=2")</f>
        <v>44196</v>
      </c>
      <c r="E2242" s="2">
        <v>44561</v>
      </c>
    </row>
    <row r="2243" spans="1:6" x14ac:dyDescent="0.25">
      <c r="D2243">
        <v>14.045400000000001</v>
      </c>
      <c r="E2243">
        <v>12.758800000000001</v>
      </c>
    </row>
    <row r="2244" spans="1:6" x14ac:dyDescent="0.25">
      <c r="A2244" s="5" t="s">
        <v>1105</v>
      </c>
      <c r="B2244" t="s">
        <v>1177</v>
      </c>
      <c r="C2244" t="s">
        <v>1199</v>
      </c>
      <c r="D2244" s="2" t="str">
        <f>_xll.BDH($A2244, $D$1, $B2244, $C2244, "Direction", "H", "Period", "Y")</f>
        <v>#N/A N/A</v>
      </c>
      <c r="E2244" s="2"/>
      <c r="F2244" s="2"/>
    </row>
    <row r="2246" spans="1:6" x14ac:dyDescent="0.25">
      <c r="A2246" s="5" t="s">
        <v>1106</v>
      </c>
      <c r="B2246" t="s">
        <v>1177</v>
      </c>
      <c r="C2246" t="s">
        <v>1199</v>
      </c>
      <c r="D2246" s="2">
        <f>_xll.BDH($A2246, $D$1, $B2246, $C2246, "Direction", "H", "Period", "Y","cols=2;rows=2")</f>
        <v>44196</v>
      </c>
      <c r="E2246" s="2">
        <v>44561</v>
      </c>
      <c r="F2246" s="2"/>
    </row>
    <row r="2247" spans="1:6" x14ac:dyDescent="0.25">
      <c r="D2247">
        <v>11.2887</v>
      </c>
      <c r="E2247">
        <v>10.5174</v>
      </c>
    </row>
    <row r="2248" spans="1:6" x14ac:dyDescent="0.25">
      <c r="A2248" s="5" t="s">
        <v>1107</v>
      </c>
      <c r="B2248" t="s">
        <v>1177</v>
      </c>
      <c r="C2248" t="s">
        <v>1200</v>
      </c>
      <c r="D2248" s="2">
        <f>_xll.BDH($A2248, $D$1, $B2248, $C2248, "Direction", "H", "Period", "Y","cols=1;rows=2")</f>
        <v>44196</v>
      </c>
    </row>
    <row r="2249" spans="1:6" x14ac:dyDescent="0.25">
      <c r="D2249">
        <v>2.024</v>
      </c>
    </row>
    <row r="2250" spans="1:6" x14ac:dyDescent="0.25">
      <c r="A2250" s="5" t="s">
        <v>1108</v>
      </c>
      <c r="B2250" t="s">
        <v>1177</v>
      </c>
      <c r="C2250" t="s">
        <v>1199</v>
      </c>
      <c r="D2250" s="2">
        <f>_xll.BDH($A2250, $D$1, $B2250, $C2250, "Direction", "H", "Period", "Y","cols=2;rows=2")</f>
        <v>44196</v>
      </c>
      <c r="E2250" s="2">
        <v>44561</v>
      </c>
    </row>
    <row r="2251" spans="1:6" x14ac:dyDescent="0.25">
      <c r="D2251">
        <v>16.279399999999999</v>
      </c>
      <c r="E2251">
        <v>17.031400000000001</v>
      </c>
    </row>
    <row r="2252" spans="1:6" x14ac:dyDescent="0.25">
      <c r="A2252" s="5" t="s">
        <v>1109</v>
      </c>
      <c r="B2252" t="s">
        <v>1177</v>
      </c>
      <c r="C2252" t="s">
        <v>1199</v>
      </c>
      <c r="D2252" s="2">
        <f>_xll.BDH($A2252, $D$1, $B2252, $C2252, "Direction", "H", "Period", "Y","cols=2;rows=2")</f>
        <v>44196</v>
      </c>
      <c r="E2252" s="2">
        <v>44561</v>
      </c>
    </row>
    <row r="2253" spans="1:6" x14ac:dyDescent="0.25">
      <c r="D2253">
        <v>17.737200000000001</v>
      </c>
      <c r="E2253">
        <v>16.1128</v>
      </c>
    </row>
    <row r="2254" spans="1:6" x14ac:dyDescent="0.25">
      <c r="A2254" s="5" t="s">
        <v>1110</v>
      </c>
      <c r="B2254" t="s">
        <v>1177</v>
      </c>
      <c r="C2254" t="s">
        <v>1199</v>
      </c>
      <c r="D2254" s="2">
        <f>_xll.BDH($A2254, $D$1, $B2254, $C2254, "Direction", "H", "Period", "Y","cols=2;rows=2")</f>
        <v>44196</v>
      </c>
      <c r="E2254" s="2">
        <v>44561</v>
      </c>
    </row>
    <row r="2255" spans="1:6" x14ac:dyDescent="0.25">
      <c r="D2255">
        <v>33.347000000000001</v>
      </c>
      <c r="E2255">
        <v>14.599600000000001</v>
      </c>
    </row>
    <row r="2256" spans="1:6" x14ac:dyDescent="0.25">
      <c r="A2256" s="5" t="s">
        <v>1111</v>
      </c>
      <c r="B2256" t="s">
        <v>1177</v>
      </c>
      <c r="C2256" t="s">
        <v>1199</v>
      </c>
      <c r="D2256" s="2">
        <f>_xll.BDH($A2256, $D$1, $B2256, $C2256, "Direction", "H", "Period", "Y","cols=2;rows=2")</f>
        <v>44196</v>
      </c>
      <c r="E2256" s="2">
        <v>44561</v>
      </c>
    </row>
    <row r="2257" spans="1:6" x14ac:dyDescent="0.25">
      <c r="D2257">
        <v>21.3504</v>
      </c>
      <c r="E2257">
        <v>29.757999999999999</v>
      </c>
    </row>
    <row r="2258" spans="1:6" x14ac:dyDescent="0.25">
      <c r="A2258" s="5" t="s">
        <v>1112</v>
      </c>
      <c r="B2258" t="s">
        <v>1177</v>
      </c>
      <c r="C2258" t="s">
        <v>1199</v>
      </c>
      <c r="D2258" s="2">
        <f>_xll.BDH($A2258, $D$1, $B2258, $C2258, "Direction", "H", "Period", "Y","cols=2;rows=2")</f>
        <v>44196</v>
      </c>
      <c r="E2258" s="2">
        <v>44561</v>
      </c>
      <c r="F2258" s="2"/>
    </row>
    <row r="2259" spans="1:6" x14ac:dyDescent="0.25">
      <c r="D2259">
        <v>27.209499999999998</v>
      </c>
      <c r="E2259">
        <v>30.072600000000001</v>
      </c>
    </row>
    <row r="2260" spans="1:6" x14ac:dyDescent="0.25">
      <c r="A2260" s="5" t="s">
        <v>1113</v>
      </c>
      <c r="B2260" t="s">
        <v>1177</v>
      </c>
      <c r="C2260" t="s">
        <v>1199</v>
      </c>
      <c r="D2260" s="2">
        <f>_xll.BDH($A2260, $D$1, $B2260, $C2260, "Direction", "H", "Period", "Y","cols=2;rows=2")</f>
        <v>44196</v>
      </c>
      <c r="E2260" s="2">
        <v>44561</v>
      </c>
      <c r="F2260" s="2"/>
    </row>
    <row r="2261" spans="1:6" x14ac:dyDescent="0.25">
      <c r="D2261">
        <v>7.5477999999999996</v>
      </c>
      <c r="E2261">
        <v>8.2637</v>
      </c>
    </row>
    <row r="2262" spans="1:6" x14ac:dyDescent="0.25">
      <c r="A2262" s="5" t="s">
        <v>1114</v>
      </c>
      <c r="B2262" t="s">
        <v>1177</v>
      </c>
      <c r="C2262" t="s">
        <v>1199</v>
      </c>
      <c r="D2262" s="2">
        <f>_xll.BDH($A2262, $D$1, $B2262, $C2262, "Direction", "H", "Period", "Y","cols=2;rows=2")</f>
        <v>44196</v>
      </c>
      <c r="E2262" s="2">
        <v>44561</v>
      </c>
      <c r="F2262" s="2"/>
    </row>
    <row r="2263" spans="1:6" x14ac:dyDescent="0.25">
      <c r="D2263">
        <v>13.605</v>
      </c>
      <c r="E2263">
        <v>12.7498</v>
      </c>
    </row>
    <row r="2264" spans="1:6" x14ac:dyDescent="0.25">
      <c r="A2264" s="5" t="s">
        <v>1115</v>
      </c>
      <c r="B2264" t="s">
        <v>1177</v>
      </c>
      <c r="C2264" t="s">
        <v>1199</v>
      </c>
      <c r="D2264" s="2">
        <f>_xll.BDH($A2264, $D$1, $B2264, $C2264, "Direction", "H", "Period", "Y","cols=2;rows=2")</f>
        <v>44196</v>
      </c>
      <c r="E2264" s="2">
        <v>44561</v>
      </c>
    </row>
    <row r="2265" spans="1:6" x14ac:dyDescent="0.25">
      <c r="D2265">
        <v>26.503299999999999</v>
      </c>
      <c r="E2265">
        <v>31.7713</v>
      </c>
    </row>
    <row r="2266" spans="1:6" x14ac:dyDescent="0.25">
      <c r="A2266" s="5" t="s">
        <v>1116</v>
      </c>
      <c r="B2266" t="s">
        <v>1178</v>
      </c>
      <c r="C2266" t="s">
        <v>1199</v>
      </c>
      <c r="D2266" s="2">
        <f>_xll.BDH($A2266, $D$1, $B2266, $C2266, "Direction", "H", "Period", "Y","cols=1;rows=2")</f>
        <v>44561</v>
      </c>
      <c r="E2266" s="2"/>
    </row>
    <row r="2267" spans="1:6" x14ac:dyDescent="0.25">
      <c r="D2267">
        <v>49.674500000000002</v>
      </c>
    </row>
    <row r="2268" spans="1:6" x14ac:dyDescent="0.25">
      <c r="A2268" s="5" t="s">
        <v>1117</v>
      </c>
      <c r="B2268" t="s">
        <v>1178</v>
      </c>
      <c r="C2268" t="s">
        <v>1199</v>
      </c>
      <c r="D2268" s="2">
        <f>_xll.BDH($A2268, $D$1, $B2268, $C2268, "Direction", "H", "Period", "Y","cols=1;rows=2")</f>
        <v>44561</v>
      </c>
    </row>
    <row r="2269" spans="1:6" x14ac:dyDescent="0.25">
      <c r="D2269">
        <v>41.695700000000002</v>
      </c>
    </row>
    <row r="2270" spans="1:6" x14ac:dyDescent="0.25">
      <c r="A2270" s="5" t="s">
        <v>1118</v>
      </c>
      <c r="B2270" t="s">
        <v>1178</v>
      </c>
      <c r="C2270" t="s">
        <v>1199</v>
      </c>
      <c r="D2270" s="2">
        <f>_xll.BDH($A2270, $D$1, $B2270, $C2270, "Direction", "H", "Period", "Y","cols=1;rows=2")</f>
        <v>44561</v>
      </c>
    </row>
    <row r="2271" spans="1:6" x14ac:dyDescent="0.25">
      <c r="D2271">
        <v>11.597</v>
      </c>
    </row>
    <row r="2272" spans="1:6" x14ac:dyDescent="0.25">
      <c r="A2272" s="5" t="s">
        <v>1119</v>
      </c>
      <c r="B2272" t="s">
        <v>1178</v>
      </c>
      <c r="C2272" t="s">
        <v>1199</v>
      </c>
      <c r="D2272" s="2">
        <f>_xll.BDH($A2272, $D$1, $B2272, $C2272, "Direction", "H", "Period", "Y","cols=1;rows=2")</f>
        <v>44561</v>
      </c>
    </row>
    <row r="2273" spans="1:5" x14ac:dyDescent="0.25">
      <c r="D2273">
        <v>42.3018</v>
      </c>
    </row>
    <row r="2274" spans="1:5" x14ac:dyDescent="0.25">
      <c r="A2274" s="5" t="s">
        <v>1120</v>
      </c>
      <c r="B2274" t="s">
        <v>1178</v>
      </c>
      <c r="C2274" t="s">
        <v>1199</v>
      </c>
      <c r="D2274" s="2">
        <f>_xll.BDH($A2274, $D$1, $B2274, $C2274, "Direction", "H", "Period", "Y","cols=1;rows=2")</f>
        <v>44561</v>
      </c>
    </row>
    <row r="2275" spans="1:5" x14ac:dyDescent="0.25">
      <c r="D2275">
        <v>75.254000000000005</v>
      </c>
    </row>
    <row r="2276" spans="1:5" x14ac:dyDescent="0.25">
      <c r="A2276" s="5" t="s">
        <v>1121</v>
      </c>
      <c r="B2276" t="s">
        <v>1178</v>
      </c>
      <c r="C2276" t="s">
        <v>1199</v>
      </c>
      <c r="D2276" s="2">
        <f>_xll.BDH($A2276, $D$1, $B2276, $C2276, "Direction", "H", "Period", "Y","cols=1;rows=2")</f>
        <v>44561</v>
      </c>
    </row>
    <row r="2277" spans="1:5" x14ac:dyDescent="0.25">
      <c r="D2277">
        <v>21.038900000000002</v>
      </c>
    </row>
    <row r="2278" spans="1:5" x14ac:dyDescent="0.25">
      <c r="A2278" s="5" t="s">
        <v>1122</v>
      </c>
      <c r="B2278" t="s">
        <v>1178</v>
      </c>
      <c r="C2278" t="s">
        <v>1199</v>
      </c>
      <c r="D2278" s="2">
        <f>_xll.BDH($A2278, $D$1, $B2278, $C2278, "Direction", "H", "Period", "Y","cols=1;rows=2")</f>
        <v>44561</v>
      </c>
    </row>
    <row r="2279" spans="1:5" x14ac:dyDescent="0.25">
      <c r="D2279">
        <v>90.631</v>
      </c>
    </row>
    <row r="2280" spans="1:5" x14ac:dyDescent="0.25">
      <c r="A2280" s="5" t="s">
        <v>1123</v>
      </c>
      <c r="B2280" t="s">
        <v>1178</v>
      </c>
      <c r="C2280" t="s">
        <v>1199</v>
      </c>
      <c r="D2280" s="2">
        <f>_xll.BDH($A2280, $D$1, $B2280, $C2280, "Direction", "H", "Period", "Y","cols=1;rows=2")</f>
        <v>44561</v>
      </c>
    </row>
    <row r="2281" spans="1:5" x14ac:dyDescent="0.25">
      <c r="D2281">
        <v>21.279900000000001</v>
      </c>
    </row>
    <row r="2282" spans="1:5" x14ac:dyDescent="0.25">
      <c r="A2282" s="5" t="s">
        <v>1124</v>
      </c>
      <c r="B2282" t="s">
        <v>1178</v>
      </c>
      <c r="C2282" t="s">
        <v>1199</v>
      </c>
      <c r="D2282" s="2">
        <f>_xll.BDH($A2282, $D$1, $B2282, $C2282, "Direction", "H", "Period", "Y","cols=1;rows=2")</f>
        <v>44561</v>
      </c>
    </row>
    <row r="2283" spans="1:5" x14ac:dyDescent="0.25">
      <c r="D2283">
        <v>59.1096</v>
      </c>
    </row>
    <row r="2284" spans="1:5" x14ac:dyDescent="0.25">
      <c r="A2284" s="5" t="s">
        <v>1125</v>
      </c>
      <c r="B2284" t="s">
        <v>1178</v>
      </c>
      <c r="C2284" t="s">
        <v>1199</v>
      </c>
      <c r="D2284" s="2">
        <f>_xll.BDH($A2284, $D$1, $B2284, $C2284, "Direction", "H", "Period", "Y","cols=1;rows=2")</f>
        <v>44561</v>
      </c>
    </row>
    <row r="2285" spans="1:5" x14ac:dyDescent="0.25">
      <c r="D2285">
        <v>24.56</v>
      </c>
    </row>
    <row r="2286" spans="1:5" x14ac:dyDescent="0.25">
      <c r="A2286" s="5" t="s">
        <v>1126</v>
      </c>
      <c r="B2286" t="s">
        <v>1178</v>
      </c>
      <c r="C2286" t="s">
        <v>1199</v>
      </c>
      <c r="D2286" s="2">
        <f>_xll.BDH($A2286, $D$1, $B2286, $C2286, "Direction", "H", "Period", "Y","cols=1;rows=2")</f>
        <v>44561</v>
      </c>
    </row>
    <row r="2287" spans="1:5" x14ac:dyDescent="0.25">
      <c r="D2287">
        <v>72.4666</v>
      </c>
    </row>
    <row r="2288" spans="1:5" x14ac:dyDescent="0.25">
      <c r="A2288" s="5" t="s">
        <v>1127</v>
      </c>
      <c r="B2288" t="s">
        <v>1178</v>
      </c>
      <c r="C2288" t="s">
        <v>1199</v>
      </c>
      <c r="D2288" s="2">
        <f>_xll.BDH($A2288, $D$1, $B2288, $C2288, "Direction", "H", "Period", "Y","cols=1;rows=2")</f>
        <v>44561</v>
      </c>
      <c r="E2288" s="2"/>
    </row>
    <row r="2289" spans="1:5" x14ac:dyDescent="0.25">
      <c r="D2289">
        <v>32.087899999999998</v>
      </c>
    </row>
    <row r="2290" spans="1:5" x14ac:dyDescent="0.25">
      <c r="A2290" s="5" t="s">
        <v>1128</v>
      </c>
      <c r="B2290" t="s">
        <v>1178</v>
      </c>
      <c r="C2290" t="s">
        <v>1202</v>
      </c>
      <c r="D2290" s="2">
        <f>_xll.BDH($A2290, $D$1, $B2290, $C2290, "Direction", "H", "Period", "Y","cols=1;rows=2")</f>
        <v>44561</v>
      </c>
    </row>
    <row r="2291" spans="1:5" x14ac:dyDescent="0.25">
      <c r="D2291">
        <v>10.7948</v>
      </c>
    </row>
    <row r="2292" spans="1:5" x14ac:dyDescent="0.25">
      <c r="A2292" s="5" t="s">
        <v>1129</v>
      </c>
      <c r="B2292" t="s">
        <v>1178</v>
      </c>
      <c r="C2292" t="s">
        <v>1199</v>
      </c>
      <c r="D2292" s="2">
        <f>_xll.BDH($A2292, $D$1, $B2292, $C2292, "Direction", "H", "Period", "Y","cols=1;rows=2")</f>
        <v>44561</v>
      </c>
    </row>
    <row r="2293" spans="1:5" x14ac:dyDescent="0.25">
      <c r="D2293">
        <v>34.331600000000002</v>
      </c>
    </row>
    <row r="2294" spans="1:5" x14ac:dyDescent="0.25">
      <c r="A2294" s="5" t="s">
        <v>1130</v>
      </c>
      <c r="B2294" t="s">
        <v>1178</v>
      </c>
      <c r="C2294" t="s">
        <v>1199</v>
      </c>
      <c r="D2294" s="2">
        <f>_xll.BDH($A2294, $D$1, $B2294, $C2294, "Direction", "H", "Period", "Y","cols=1;rows=2")</f>
        <v>44561</v>
      </c>
    </row>
    <row r="2295" spans="1:5" x14ac:dyDescent="0.25">
      <c r="D2295">
        <v>2.8767</v>
      </c>
    </row>
    <row r="2296" spans="1:5" x14ac:dyDescent="0.25">
      <c r="A2296" s="5" t="s">
        <v>1131</v>
      </c>
      <c r="B2296" t="s">
        <v>1178</v>
      </c>
      <c r="C2296" t="s">
        <v>1199</v>
      </c>
      <c r="D2296" s="2">
        <f>_xll.BDH($A2296, $D$1, $B2296, $C2296, "Direction", "H", "Period", "Y","cols=1;rows=2")</f>
        <v>44561</v>
      </c>
    </row>
    <row r="2297" spans="1:5" x14ac:dyDescent="0.25">
      <c r="D2297">
        <v>117.3403</v>
      </c>
    </row>
    <row r="2298" spans="1:5" x14ac:dyDescent="0.25">
      <c r="A2298" s="5" t="s">
        <v>1132</v>
      </c>
      <c r="B2298" t="s">
        <v>1178</v>
      </c>
      <c r="C2298" t="s">
        <v>1199</v>
      </c>
      <c r="D2298" s="2">
        <f>_xll.BDH($A2298, $D$1, $B2298, $C2298, "Direction", "H", "Period", "Y","cols=1;rows=2")</f>
        <v>44561</v>
      </c>
    </row>
    <row r="2299" spans="1:5" x14ac:dyDescent="0.25">
      <c r="D2299">
        <v>5.4211</v>
      </c>
    </row>
    <row r="2300" spans="1:5" x14ac:dyDescent="0.25">
      <c r="A2300" s="5" t="s">
        <v>1133</v>
      </c>
      <c r="B2300" t="s">
        <v>1178</v>
      </c>
      <c r="C2300" t="s">
        <v>1199</v>
      </c>
      <c r="D2300" s="2">
        <f>_xll.BDH($A2300, $D$1, $B2300, $C2300, "Direction", "H", "Period", "Y","cols=1;rows=2")</f>
        <v>44561</v>
      </c>
    </row>
    <row r="2301" spans="1:5" x14ac:dyDescent="0.25">
      <c r="D2301">
        <v>42.751300000000001</v>
      </c>
    </row>
    <row r="2302" spans="1:5" x14ac:dyDescent="0.25">
      <c r="A2302" s="5" t="s">
        <v>1134</v>
      </c>
      <c r="B2302" t="s">
        <v>1178</v>
      </c>
      <c r="C2302" t="s">
        <v>1199</v>
      </c>
      <c r="D2302" s="2">
        <f>_xll.BDH($A2302, $D$1, $B2302, $C2302, "Direction", "H", "Period", "Y","cols=1;rows=2")</f>
        <v>44561</v>
      </c>
      <c r="E2302" s="2"/>
    </row>
    <row r="2303" spans="1:5" x14ac:dyDescent="0.25">
      <c r="D2303">
        <v>22.888200000000001</v>
      </c>
    </row>
    <row r="2304" spans="1:5" x14ac:dyDescent="0.25">
      <c r="A2304" s="5" t="s">
        <v>1135</v>
      </c>
      <c r="B2304" t="s">
        <v>1178</v>
      </c>
      <c r="C2304" t="s">
        <v>1199</v>
      </c>
      <c r="D2304" s="2">
        <f>_xll.BDH($A2304, $D$1, $B2304, $C2304, "Direction", "H", "Period", "Y","cols=1;rows=2")</f>
        <v>44561</v>
      </c>
    </row>
    <row r="2305" spans="1:4" x14ac:dyDescent="0.25">
      <c r="D2305">
        <v>59.750599999999999</v>
      </c>
    </row>
    <row r="2306" spans="1:4" x14ac:dyDescent="0.25">
      <c r="A2306" s="5" t="s">
        <v>1136</v>
      </c>
      <c r="B2306" t="s">
        <v>1179</v>
      </c>
      <c r="C2306" t="s">
        <v>1199</v>
      </c>
      <c r="D2306" s="2" t="str">
        <f>_xll.BDH($A2306, $D$1, $B2306, $C2306, "Direction", "H", "Period", "Y")</f>
        <v>#N/A N/A</v>
      </c>
    </row>
    <row r="2308" spans="1:4" x14ac:dyDescent="0.25">
      <c r="A2308" s="5" t="s">
        <v>1137</v>
      </c>
      <c r="B2308" t="s">
        <v>1179</v>
      </c>
      <c r="C2308" t="s">
        <v>1199</v>
      </c>
      <c r="D2308" s="2" t="str">
        <f>_xll.BDH($A2308, $D$1, $B2308, $C2308, "Direction", "H", "Period", "Y")</f>
        <v>#N/A N/A</v>
      </c>
    </row>
    <row r="2310" spans="1:4" x14ac:dyDescent="0.25">
      <c r="A2310" s="5" t="s">
        <v>1138</v>
      </c>
      <c r="B2310" t="s">
        <v>1179</v>
      </c>
      <c r="C2310" t="s">
        <v>1199</v>
      </c>
      <c r="D2310" s="2" t="str">
        <f>_xll.BDH($A2310, $D$1, $B2310, $C2310, "Direction", "H", "Period", "Y")</f>
        <v>#N/A N/A</v>
      </c>
    </row>
    <row r="2312" spans="1:4" x14ac:dyDescent="0.25">
      <c r="A2312" s="5" t="s">
        <v>1139</v>
      </c>
      <c r="B2312" t="s">
        <v>1179</v>
      </c>
      <c r="C2312" t="s">
        <v>1199</v>
      </c>
      <c r="D2312" s="2" t="str">
        <f>_xll.BDH($A2312, $D$1, $B2312, $C2312, "Direction", "H", "Period", "Y")</f>
        <v>#N/A N/A</v>
      </c>
    </row>
    <row r="2314" spans="1:4" x14ac:dyDescent="0.25">
      <c r="A2314" s="5" t="s">
        <v>1140</v>
      </c>
      <c r="B2314" t="s">
        <v>1179</v>
      </c>
      <c r="C2314" t="s">
        <v>1199</v>
      </c>
      <c r="D2314" s="2" t="str">
        <f>_xll.BDH($A2314, $D$1, $B2314, $C2314, "Direction", "H", "Period", "Y")</f>
        <v>#N/A N/A</v>
      </c>
    </row>
    <row r="2316" spans="1:4" x14ac:dyDescent="0.25">
      <c r="A2316" s="5" t="s">
        <v>1141</v>
      </c>
      <c r="B2316" t="s">
        <v>1179</v>
      </c>
      <c r="C2316" t="s">
        <v>1199</v>
      </c>
      <c r="D2316" s="2" t="str">
        <f>_xll.BDH($A2316, $D$1, $B2316, $C2316, "Direction", "H", "Period", "Y")</f>
        <v>#N/A N/A</v>
      </c>
    </row>
    <row r="2318" spans="1:4" x14ac:dyDescent="0.25">
      <c r="A2318" s="5" t="s">
        <v>1142</v>
      </c>
      <c r="B2318" t="s">
        <v>1179</v>
      </c>
      <c r="C2318" t="s">
        <v>1199</v>
      </c>
      <c r="D2318" s="2" t="str">
        <f>_xll.BDH($A2318, $D$1, $B2318, $C2318, "Direction", "H", "Period", "Y")</f>
        <v>#N/A N/A</v>
      </c>
    </row>
    <row r="2320" spans="1:4" x14ac:dyDescent="0.25">
      <c r="A2320" s="5" t="s">
        <v>1143</v>
      </c>
      <c r="B2320" t="s">
        <v>1179</v>
      </c>
      <c r="C2320" t="s">
        <v>1199</v>
      </c>
      <c r="D2320" s="2" t="str">
        <f>_xll.BDH($A2320, $D$1, $B2320, $C2320, "Direction", "H", "Period", "Y")</f>
        <v>#N/A N/A</v>
      </c>
    </row>
    <row r="2322" spans="1:4" x14ac:dyDescent="0.25">
      <c r="A2322" s="5" t="s">
        <v>1144</v>
      </c>
      <c r="B2322" t="s">
        <v>1179</v>
      </c>
      <c r="C2322" t="s">
        <v>1199</v>
      </c>
      <c r="D2322" s="2" t="str">
        <f>_xll.BDH($A2322, $D$1, $B2322, $C2322, "Direction", "H", "Period", "Y")</f>
        <v>#N/A N/A</v>
      </c>
    </row>
    <row r="2324" spans="1:4" x14ac:dyDescent="0.25">
      <c r="A2324" s="5" t="s">
        <v>1145</v>
      </c>
      <c r="B2324" t="s">
        <v>1179</v>
      </c>
      <c r="C2324" t="s">
        <v>1199</v>
      </c>
      <c r="D2324" s="2" t="str">
        <f>_xll.BDH($A2324, $D$1, $B2324, $C2324, "Direction", "H", "Period", "Y")</f>
        <v>#N/A N/A</v>
      </c>
    </row>
    <row r="2326" spans="1:4" x14ac:dyDescent="0.25">
      <c r="A2326" s="5" t="s">
        <v>1146</v>
      </c>
      <c r="B2326" t="s">
        <v>1179</v>
      </c>
      <c r="C2326" t="s">
        <v>1199</v>
      </c>
      <c r="D2326" s="2" t="str">
        <f>_xll.BDH($A2326, $D$1, $B2326, $C2326, "Direction", "H", "Period", "Y")</f>
        <v>#N/A N/A</v>
      </c>
    </row>
    <row r="2328" spans="1:4" x14ac:dyDescent="0.25">
      <c r="A2328" s="5" t="s">
        <v>1147</v>
      </c>
      <c r="B2328" t="s">
        <v>1179</v>
      </c>
      <c r="C2328" t="s">
        <v>1199</v>
      </c>
      <c r="D2328" s="2" t="str">
        <f>_xll.BDH($A2328, $D$1, $B2328, $C2328, "Direction", "H", "Period", "Y")</f>
        <v>#N/A N/A</v>
      </c>
    </row>
    <row r="2330" spans="1:4" x14ac:dyDescent="0.25">
      <c r="A2330" s="5" t="s">
        <v>1148</v>
      </c>
      <c r="B2330" t="s">
        <v>1179</v>
      </c>
      <c r="C2330" t="s">
        <v>1199</v>
      </c>
      <c r="D2330" s="2" t="str">
        <f>_xll.BDH($A2330, $D$1, $B2330, $C2330, "Direction", "H", "Period", "Y")</f>
        <v>#N/A N/A</v>
      </c>
    </row>
    <row r="2332" spans="1:4" x14ac:dyDescent="0.25">
      <c r="A2332" s="5" t="s">
        <v>1149</v>
      </c>
      <c r="B2332" t="s">
        <v>1179</v>
      </c>
      <c r="C2332" t="s">
        <v>1199</v>
      </c>
      <c r="D2332" s="2" t="str">
        <f>_xll.BDH($A2332, $D$1, $B2332, $C2332, "Direction", "H", "Period", "Y")</f>
        <v>#N/A N/A</v>
      </c>
    </row>
    <row r="2334" spans="1:4" x14ac:dyDescent="0.25">
      <c r="A2334" s="5" t="s">
        <v>1150</v>
      </c>
      <c r="B2334" t="s">
        <v>1179</v>
      </c>
      <c r="C2334" t="s">
        <v>1199</v>
      </c>
      <c r="D2334" s="2" t="str">
        <f>_xll.BDH($A2334, $D$1, $B2334, $C2334, "Direction", "H", "Period", "Y")</f>
        <v>#N/A N/A</v>
      </c>
    </row>
    <row r="2336" spans="1:4" x14ac:dyDescent="0.25">
      <c r="A2336" s="5" t="s">
        <v>1151</v>
      </c>
      <c r="B2336" t="s">
        <v>1179</v>
      </c>
      <c r="C2336" t="s">
        <v>1199</v>
      </c>
      <c r="D2336" s="2" t="str">
        <f>_xll.BDH($A2336, $D$1, $B2336, $C2336, "Direction", "H", "Period", "Y")</f>
        <v>#N/A N/A</v>
      </c>
    </row>
    <row r="2338" spans="1:4" x14ac:dyDescent="0.25">
      <c r="A2338" s="5" t="s">
        <v>753</v>
      </c>
      <c r="B2338" t="s">
        <v>1179</v>
      </c>
      <c r="C2338" t="s">
        <v>1199</v>
      </c>
      <c r="D2338" s="2" t="str">
        <f>_xll.BDH($A2338, $D$1, $B2338, $C2338, "Direction", "H", "Period", "Y")</f>
        <v>#N/A N/A</v>
      </c>
    </row>
    <row r="2340" spans="1:4" x14ac:dyDescent="0.25">
      <c r="A2340" s="5" t="s">
        <v>1152</v>
      </c>
      <c r="B2340" t="s">
        <v>1179</v>
      </c>
      <c r="C2340" t="s">
        <v>1199</v>
      </c>
      <c r="D2340" s="2" t="str">
        <f>_xll.BDH($A2340, $D$1, $B2340, $C2340, "Direction", "H", "Period", "Y")</f>
        <v>#N/A N/A</v>
      </c>
    </row>
    <row r="2342" spans="1:4" x14ac:dyDescent="0.25">
      <c r="A2342" s="5" t="s">
        <v>1153</v>
      </c>
      <c r="B2342" t="s">
        <v>1179</v>
      </c>
      <c r="C2342" t="s">
        <v>1199</v>
      </c>
      <c r="D2342" s="2" t="str">
        <f>_xll.BDH($A2342, $D$1, $B2342, $C2342, "Direction", "H", "Period", "Y")</f>
        <v>#N/A N/A</v>
      </c>
    </row>
    <row r="2344" spans="1:4" x14ac:dyDescent="0.25">
      <c r="A2344" s="5" t="s">
        <v>1154</v>
      </c>
      <c r="B2344" t="s">
        <v>1179</v>
      </c>
      <c r="C2344" t="s">
        <v>1199</v>
      </c>
      <c r="D2344" s="2" t="str">
        <f>_xll.BDH($A2344, $D$1, $B2344, $C2344, "Direction", "H", "Period", "Y")</f>
        <v>#N/A N/A</v>
      </c>
    </row>
    <row r="2346" spans="1:4" x14ac:dyDescent="0.25">
      <c r="A2346" s="5" t="s">
        <v>1155</v>
      </c>
      <c r="B2346" t="s">
        <v>1179</v>
      </c>
      <c r="C2346" t="s">
        <v>1199</v>
      </c>
      <c r="D2346" s="2" t="str">
        <f>_xll.BDH($A2346, $D$1, $B2346, $C2346, "Direction", "H", "Period", "Y")</f>
        <v>#N/A N/A</v>
      </c>
    </row>
    <row r="2348" spans="1:4" x14ac:dyDescent="0.25">
      <c r="A2348" s="5" t="s">
        <v>1156</v>
      </c>
      <c r="B2348" t="s">
        <v>1179</v>
      </c>
      <c r="C2348" t="s">
        <v>1199</v>
      </c>
      <c r="D2348" s="2" t="str">
        <f>_xll.BDH($A2348, $D$1, $B2348, $C2348, "Direction", "H", "Period", "Y")</f>
        <v>#N/A N/A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78FAF8-2B95-4A28-A57E-6612C9C2FB92}">
  <dimension ref="A1:Z2348"/>
  <sheetViews>
    <sheetView tabSelected="1" workbookViewId="0">
      <selection activeCell="M16" sqref="M16:M17"/>
    </sheetView>
  </sheetViews>
  <sheetFormatPr defaultRowHeight="15" x14ac:dyDescent="0.25"/>
  <cols>
    <col min="1" max="1" width="19.5703125" bestFit="1" customWidth="1"/>
    <col min="2" max="3" width="10.42578125" bestFit="1" customWidth="1"/>
    <col min="4" max="4" width="22.5703125" bestFit="1" customWidth="1"/>
    <col min="5" max="25" width="11.140625" bestFit="1" customWidth="1"/>
  </cols>
  <sheetData>
    <row r="1" spans="1:17" x14ac:dyDescent="0.25">
      <c r="B1" s="1" t="s">
        <v>0</v>
      </c>
      <c r="C1" s="1" t="s">
        <v>1</v>
      </c>
      <c r="D1" t="s">
        <v>1210</v>
      </c>
    </row>
    <row r="2" spans="1:17" x14ac:dyDescent="0.25">
      <c r="A2" s="1" t="s">
        <v>2</v>
      </c>
      <c r="B2" t="s">
        <v>1157</v>
      </c>
      <c r="C2" t="s">
        <v>1180</v>
      </c>
      <c r="D2" s="2">
        <f>_xll.BDH($A2, $D$1, $B2, $C2, "Direction", "H", "Period", "Y","cols=11;rows=2")</f>
        <v>36891</v>
      </c>
      <c r="E2" s="2">
        <v>37256</v>
      </c>
      <c r="F2" s="2">
        <v>37621</v>
      </c>
      <c r="G2" s="2">
        <v>37986</v>
      </c>
      <c r="H2" s="2">
        <v>38352</v>
      </c>
      <c r="I2" s="2">
        <v>38717</v>
      </c>
      <c r="J2" s="2">
        <v>39082</v>
      </c>
      <c r="K2" s="2">
        <v>39447</v>
      </c>
      <c r="L2" s="2">
        <v>39813</v>
      </c>
      <c r="M2" s="2">
        <v>40178</v>
      </c>
      <c r="N2" s="2">
        <v>40543</v>
      </c>
      <c r="O2" s="2"/>
    </row>
    <row r="3" spans="1:17" x14ac:dyDescent="0.25">
      <c r="A3" s="4"/>
      <c r="D3">
        <v>129.14670000000001</v>
      </c>
      <c r="E3">
        <v>102.7265</v>
      </c>
      <c r="F3">
        <v>111.3674</v>
      </c>
      <c r="G3">
        <v>142.0488</v>
      </c>
      <c r="H3">
        <v>131.7715</v>
      </c>
      <c r="I3">
        <v>138.3459</v>
      </c>
      <c r="J3">
        <v>97.192300000000003</v>
      </c>
      <c r="K3">
        <v>91.768900000000002</v>
      </c>
      <c r="L3">
        <v>127.27370000000001</v>
      </c>
      <c r="M3">
        <v>95.624899999999997</v>
      </c>
      <c r="N3">
        <v>83.648899999999998</v>
      </c>
    </row>
    <row r="4" spans="1:17" x14ac:dyDescent="0.25">
      <c r="A4" s="1" t="s">
        <v>3</v>
      </c>
      <c r="B4" t="s">
        <v>1157</v>
      </c>
      <c r="C4" t="s">
        <v>1181</v>
      </c>
      <c r="D4" s="2">
        <f>_xll.BDH($A4, $D$1, $B4, $C4, "Direction", "H", "Period", "Y","cols=10;rows=2")</f>
        <v>36891</v>
      </c>
      <c r="E4" s="2">
        <v>37256</v>
      </c>
      <c r="F4" s="2">
        <v>37621</v>
      </c>
      <c r="G4" s="2">
        <v>37986</v>
      </c>
      <c r="H4" s="2">
        <v>38352</v>
      </c>
      <c r="I4" s="2">
        <v>38717</v>
      </c>
      <c r="J4" s="2">
        <v>39082</v>
      </c>
      <c r="K4" s="2">
        <v>39447</v>
      </c>
      <c r="L4" s="2">
        <v>39813</v>
      </c>
      <c r="M4" s="2">
        <v>40178</v>
      </c>
      <c r="N4" s="2"/>
    </row>
    <row r="5" spans="1:17" x14ac:dyDescent="0.25">
      <c r="A5" s="4"/>
      <c r="D5">
        <v>115.4915</v>
      </c>
      <c r="E5">
        <v>81.724400000000003</v>
      </c>
      <c r="F5">
        <v>116.694</v>
      </c>
      <c r="G5">
        <v>63.118000000000002</v>
      </c>
      <c r="H5">
        <v>23.010100000000001</v>
      </c>
      <c r="I5">
        <v>69.771500000000003</v>
      </c>
      <c r="J5">
        <v>149.32939999999999</v>
      </c>
      <c r="K5">
        <v>111.3249</v>
      </c>
      <c r="L5">
        <v>83.191000000000003</v>
      </c>
      <c r="M5">
        <v>62.080599999999997</v>
      </c>
    </row>
    <row r="6" spans="1:17" x14ac:dyDescent="0.25">
      <c r="A6" s="1" t="s">
        <v>4</v>
      </c>
      <c r="B6" t="s">
        <v>1157</v>
      </c>
      <c r="C6" t="s">
        <v>1180</v>
      </c>
      <c r="D6" s="2">
        <f>_xll.BDH($A6, $D$1, $B6, $C6, "Direction", "H", "Period", "Y","cols=12;rows=2")</f>
        <v>36674</v>
      </c>
      <c r="E6" s="2">
        <v>37038</v>
      </c>
      <c r="F6" s="2">
        <v>37402</v>
      </c>
      <c r="G6" s="2">
        <v>37766</v>
      </c>
      <c r="H6" s="2">
        <v>38137</v>
      </c>
      <c r="I6" s="2">
        <v>38501</v>
      </c>
      <c r="J6" s="2">
        <v>38865</v>
      </c>
      <c r="K6" s="2">
        <v>39229</v>
      </c>
      <c r="L6" s="2">
        <v>39593</v>
      </c>
      <c r="M6" s="2">
        <v>39964</v>
      </c>
      <c r="N6" s="2">
        <v>40328</v>
      </c>
      <c r="O6" s="2">
        <v>40692</v>
      </c>
    </row>
    <row r="7" spans="1:17" x14ac:dyDescent="0.25">
      <c r="A7" s="4"/>
      <c r="D7">
        <v>4.8682999999999996</v>
      </c>
      <c r="E7">
        <v>3.145</v>
      </c>
      <c r="F7">
        <v>1.4541999999999999</v>
      </c>
      <c r="G7">
        <v>1.3012999999999999</v>
      </c>
      <c r="H7">
        <v>1.3150999999999999</v>
      </c>
      <c r="I7">
        <v>1.1196999999999999</v>
      </c>
      <c r="J7">
        <v>1.0954999999999999</v>
      </c>
      <c r="K7">
        <v>1.1648000000000001</v>
      </c>
      <c r="L7">
        <v>750.27930000000003</v>
      </c>
      <c r="M7">
        <v>728.75710000000004</v>
      </c>
      <c r="N7">
        <v>299.95299999999997</v>
      </c>
      <c r="O7">
        <v>122.61020000000001</v>
      </c>
    </row>
    <row r="8" spans="1:17" x14ac:dyDescent="0.25">
      <c r="A8" s="1" t="s">
        <v>5</v>
      </c>
      <c r="B8" t="s">
        <v>1157</v>
      </c>
      <c r="C8" t="s">
        <v>1182</v>
      </c>
      <c r="D8" s="2">
        <f>_xll.BDH($A8, $D$1, $B8, $C8, "Direction", "H", "Period", "Y","cols=10;rows=2")</f>
        <v>36616</v>
      </c>
      <c r="E8" s="2">
        <v>36981</v>
      </c>
      <c r="F8" s="2">
        <v>37346</v>
      </c>
      <c r="G8" s="2">
        <v>37711</v>
      </c>
      <c r="H8" s="2">
        <v>38077</v>
      </c>
      <c r="I8" s="2">
        <v>38442</v>
      </c>
      <c r="J8" s="2">
        <v>38807</v>
      </c>
      <c r="K8" s="2">
        <v>39172</v>
      </c>
      <c r="L8" s="2">
        <v>39538</v>
      </c>
      <c r="M8" s="2">
        <v>39903</v>
      </c>
    </row>
    <row r="9" spans="1:17" x14ac:dyDescent="0.25">
      <c r="A9" s="4"/>
      <c r="D9">
        <v>92.534999999999997</v>
      </c>
      <c r="E9">
        <v>233.3006</v>
      </c>
      <c r="F9">
        <v>249.2841</v>
      </c>
      <c r="G9">
        <v>295.95400000000001</v>
      </c>
      <c r="H9">
        <v>351.46190000000001</v>
      </c>
      <c r="I9">
        <v>112.2178</v>
      </c>
      <c r="J9">
        <v>120.9063</v>
      </c>
      <c r="K9">
        <v>108.8588</v>
      </c>
      <c r="L9">
        <v>159.31970000000001</v>
      </c>
      <c r="M9">
        <v>351.2611</v>
      </c>
    </row>
    <row r="10" spans="1:17" x14ac:dyDescent="0.25">
      <c r="A10" s="1" t="s">
        <v>6</v>
      </c>
      <c r="B10" t="s">
        <v>1157</v>
      </c>
      <c r="C10" t="s">
        <v>1183</v>
      </c>
      <c r="D10" s="2">
        <f>_xll.BDH($A10, $D$1, $B10, $C10, "Direction", "H", "Period", "Y","cols=6;rows=2")</f>
        <v>36891</v>
      </c>
      <c r="E10" s="2">
        <v>37256</v>
      </c>
      <c r="F10" s="2">
        <v>37621</v>
      </c>
      <c r="G10" s="2">
        <v>37986</v>
      </c>
      <c r="H10" s="2">
        <v>38352</v>
      </c>
      <c r="I10" s="2">
        <v>38717</v>
      </c>
      <c r="J10" s="2"/>
    </row>
    <row r="11" spans="1:17" x14ac:dyDescent="0.25">
      <c r="A11" s="4"/>
      <c r="D11">
        <v>92.100300000000004</v>
      </c>
      <c r="E11">
        <v>144.10839999999999</v>
      </c>
      <c r="F11">
        <v>153.94319999999999</v>
      </c>
      <c r="G11">
        <v>138.65710000000001</v>
      </c>
      <c r="H11">
        <v>69.556200000000004</v>
      </c>
      <c r="I11">
        <v>76.136099999999999</v>
      </c>
    </row>
    <row r="12" spans="1:17" x14ac:dyDescent="0.25">
      <c r="A12" s="1" t="s">
        <v>7</v>
      </c>
      <c r="B12" t="s">
        <v>1157</v>
      </c>
      <c r="C12" t="s">
        <v>1184</v>
      </c>
      <c r="D12" s="2">
        <f>_xll.BDH($A12, $D$1, $B12, $C12, "Direction", "H", "Period", "Y","cols=13;rows=2")</f>
        <v>36891</v>
      </c>
      <c r="E12" s="2">
        <v>37256</v>
      </c>
      <c r="F12" s="2">
        <v>37621</v>
      </c>
      <c r="G12" s="2">
        <v>37986</v>
      </c>
      <c r="H12" s="2">
        <v>38352</v>
      </c>
      <c r="I12" s="2">
        <v>38717</v>
      </c>
      <c r="J12" s="2">
        <v>39082</v>
      </c>
      <c r="K12" s="2">
        <v>39447</v>
      </c>
      <c r="L12" s="2">
        <v>39813</v>
      </c>
      <c r="M12" s="2">
        <v>40178</v>
      </c>
      <c r="N12" s="2">
        <v>40543</v>
      </c>
      <c r="O12" s="2">
        <v>40908</v>
      </c>
      <c r="P12" s="2">
        <v>41274</v>
      </c>
      <c r="Q12" s="2"/>
    </row>
    <row r="13" spans="1:17" x14ac:dyDescent="0.25">
      <c r="A13" s="4"/>
      <c r="D13">
        <v>136.47559999999999</v>
      </c>
      <c r="E13">
        <v>179.35159999999999</v>
      </c>
      <c r="F13">
        <v>179.0874</v>
      </c>
      <c r="G13">
        <v>131.84360000000001</v>
      </c>
      <c r="H13">
        <v>127.23909999999999</v>
      </c>
      <c r="I13">
        <v>48.162199999999999</v>
      </c>
      <c r="J13">
        <v>41.696899999999999</v>
      </c>
      <c r="K13">
        <v>99.977400000000003</v>
      </c>
      <c r="L13">
        <v>108.5112</v>
      </c>
      <c r="M13">
        <v>116.3913</v>
      </c>
      <c r="N13">
        <v>138.80789999999999</v>
      </c>
      <c r="O13">
        <v>177.42189999999999</v>
      </c>
      <c r="P13">
        <v>343.4599</v>
      </c>
    </row>
    <row r="14" spans="1:17" x14ac:dyDescent="0.25">
      <c r="A14" s="1" t="s">
        <v>8</v>
      </c>
      <c r="B14" t="s">
        <v>1157</v>
      </c>
      <c r="C14" t="s">
        <v>1185</v>
      </c>
      <c r="D14" s="2">
        <f>_xll.BDH($A14, $D$1, $B14, $C14, "Direction", "H", "Period", "Y","cols=1;rows=2")</f>
        <v>36707</v>
      </c>
    </row>
    <row r="15" spans="1:17" x14ac:dyDescent="0.25">
      <c r="A15" s="4"/>
      <c r="D15">
        <v>18.3</v>
      </c>
    </row>
    <row r="16" spans="1:17" x14ac:dyDescent="0.25">
      <c r="A16" s="1" t="s">
        <v>9</v>
      </c>
      <c r="B16" t="s">
        <v>1157</v>
      </c>
      <c r="C16" t="s">
        <v>1186</v>
      </c>
      <c r="D16" s="2">
        <f>_xll.BDH($A16, $D$1, $B16, $C16, "Direction", "H", "Period", "Y","cols=8;rows=2")</f>
        <v>36891</v>
      </c>
      <c r="E16" s="2">
        <v>37256</v>
      </c>
      <c r="F16" s="2">
        <v>37621</v>
      </c>
      <c r="G16" s="2">
        <v>37986</v>
      </c>
      <c r="H16" s="2">
        <v>38352</v>
      </c>
      <c r="I16" s="2">
        <v>38717</v>
      </c>
      <c r="J16" s="2">
        <v>39082</v>
      </c>
      <c r="K16" s="2">
        <v>39447</v>
      </c>
    </row>
    <row r="17" spans="1:16" x14ac:dyDescent="0.25">
      <c r="A17" s="4"/>
      <c r="D17">
        <v>348.1121</v>
      </c>
      <c r="E17">
        <v>298.09309999999999</v>
      </c>
      <c r="F17">
        <v>222.35749999999999</v>
      </c>
      <c r="G17">
        <v>184.85929999999999</v>
      </c>
      <c r="H17">
        <v>142.0171</v>
      </c>
      <c r="I17">
        <v>132.30170000000001</v>
      </c>
      <c r="J17">
        <v>200.37559999999999</v>
      </c>
      <c r="K17">
        <v>408.58019999999999</v>
      </c>
    </row>
    <row r="18" spans="1:16" x14ac:dyDescent="0.25">
      <c r="A18" s="1" t="s">
        <v>10</v>
      </c>
      <c r="B18" t="s">
        <v>1157</v>
      </c>
      <c r="C18" t="s">
        <v>1187</v>
      </c>
      <c r="D18" s="2">
        <f>_xll.BDH($A18, $D$1, $B18, $C18, "Direction", "H", "Period", "Y","cols=5;rows=2")</f>
        <v>36585</v>
      </c>
      <c r="E18" s="2">
        <v>36950</v>
      </c>
      <c r="F18" s="2">
        <v>37315</v>
      </c>
      <c r="G18" s="2">
        <v>37680</v>
      </c>
      <c r="H18" s="2">
        <v>38046</v>
      </c>
    </row>
    <row r="19" spans="1:16" x14ac:dyDescent="0.25">
      <c r="A19" s="4"/>
      <c r="D19">
        <v>44.058700000000002</v>
      </c>
      <c r="E19">
        <v>72.482399999999998</v>
      </c>
      <c r="F19">
        <v>95.834999999999994</v>
      </c>
      <c r="G19">
        <v>79.790199999999999</v>
      </c>
      <c r="H19">
        <v>52.532800000000002</v>
      </c>
    </row>
    <row r="20" spans="1:16" x14ac:dyDescent="0.25">
      <c r="A20" s="1" t="s">
        <v>11</v>
      </c>
      <c r="B20" t="s">
        <v>1157</v>
      </c>
      <c r="C20" t="s">
        <v>1188</v>
      </c>
      <c r="D20" s="2">
        <f>_xll.BDH($A20, $D$1, $B20, $C20, "Direction", "H", "Period", "Y","cols=13;rows=2")</f>
        <v>36891</v>
      </c>
      <c r="E20" s="2">
        <v>37256</v>
      </c>
      <c r="F20" s="2">
        <v>37621</v>
      </c>
      <c r="G20" s="2">
        <v>37986</v>
      </c>
      <c r="H20" s="2">
        <v>38352</v>
      </c>
      <c r="I20" s="2">
        <v>38717</v>
      </c>
      <c r="J20" s="2">
        <v>39082</v>
      </c>
      <c r="K20" s="2">
        <v>39447</v>
      </c>
      <c r="L20" s="2">
        <v>39813</v>
      </c>
      <c r="M20" s="2">
        <v>40178</v>
      </c>
      <c r="N20" s="2">
        <v>40543</v>
      </c>
      <c r="O20" s="2">
        <v>40908</v>
      </c>
      <c r="P20" s="2">
        <v>41274</v>
      </c>
    </row>
    <row r="21" spans="1:16" x14ac:dyDescent="0.25">
      <c r="A21" s="4"/>
      <c r="D21">
        <v>185.22190000000001</v>
      </c>
      <c r="E21">
        <v>170.7216</v>
      </c>
      <c r="F21">
        <v>161.03149999999999</v>
      </c>
      <c r="G21">
        <v>145.16390000000001</v>
      </c>
      <c r="H21">
        <v>138.268</v>
      </c>
      <c r="I21">
        <v>138.517</v>
      </c>
      <c r="J21">
        <v>111.3806</v>
      </c>
      <c r="K21">
        <v>119.76179999999999</v>
      </c>
      <c r="L21">
        <v>137.4468</v>
      </c>
      <c r="M21">
        <v>135.65459999999999</v>
      </c>
      <c r="N21">
        <v>126.12990000000001</v>
      </c>
      <c r="O21">
        <v>137.94030000000001</v>
      </c>
      <c r="P21">
        <v>146.1841</v>
      </c>
    </row>
    <row r="22" spans="1:16" x14ac:dyDescent="0.25">
      <c r="A22" s="1" t="s">
        <v>12</v>
      </c>
      <c r="B22" t="s">
        <v>1157</v>
      </c>
      <c r="C22" t="s">
        <v>1183</v>
      </c>
      <c r="D22" s="2">
        <f>_xll.BDH($A22, $D$1, $B22, $C22, "Direction", "H", "Period", "Y","cols=6;rows=2")</f>
        <v>36677</v>
      </c>
      <c r="E22" s="2">
        <v>37407</v>
      </c>
      <c r="F22" s="2">
        <v>37772</v>
      </c>
      <c r="G22" s="2">
        <v>38138</v>
      </c>
      <c r="H22" s="2">
        <v>38503</v>
      </c>
      <c r="I22" s="2">
        <v>38868</v>
      </c>
      <c r="J22" s="2"/>
    </row>
    <row r="23" spans="1:16" x14ac:dyDescent="0.25">
      <c r="A23" s="4"/>
      <c r="D23">
        <v>7.4785000000000004</v>
      </c>
      <c r="E23">
        <v>7.6896000000000004</v>
      </c>
      <c r="F23">
        <v>8.8731000000000009</v>
      </c>
      <c r="G23">
        <v>7.5716999999999999</v>
      </c>
      <c r="H23">
        <v>18.043800000000001</v>
      </c>
      <c r="I23">
        <v>16.077300000000001</v>
      </c>
    </row>
    <row r="24" spans="1:16" x14ac:dyDescent="0.25">
      <c r="A24" s="1" t="s">
        <v>13</v>
      </c>
      <c r="B24" t="s">
        <v>1157</v>
      </c>
      <c r="C24" t="s">
        <v>1189</v>
      </c>
      <c r="D24" s="2">
        <f>_xll.BDH($A24, $D$1, $B24, $C24, "Direction", "H", "Period", "Y","cols=5;rows=2")</f>
        <v>36891</v>
      </c>
      <c r="E24" s="2">
        <v>37256</v>
      </c>
      <c r="F24" s="2">
        <v>37621</v>
      </c>
      <c r="G24" s="2">
        <v>37986</v>
      </c>
      <c r="H24" s="2">
        <v>38352</v>
      </c>
      <c r="I24" s="2"/>
    </row>
    <row r="25" spans="1:16" x14ac:dyDescent="0.25">
      <c r="A25" s="4"/>
      <c r="D25">
        <v>232.6403</v>
      </c>
      <c r="E25">
        <v>202.01220000000001</v>
      </c>
      <c r="F25">
        <v>161.8142</v>
      </c>
      <c r="G25">
        <v>148.92089999999999</v>
      </c>
      <c r="H25">
        <v>119.3935</v>
      </c>
    </row>
    <row r="26" spans="1:16" x14ac:dyDescent="0.25">
      <c r="A26" s="1" t="s">
        <v>14</v>
      </c>
      <c r="B26" t="s">
        <v>1157</v>
      </c>
      <c r="C26" t="s">
        <v>1190</v>
      </c>
      <c r="D26" s="2">
        <f>_xll.BDH($A26, $D$1, $B26, $C26, "Direction", "H", "Period", "Y","cols=2;rows=2")</f>
        <v>36830</v>
      </c>
      <c r="E26" s="2">
        <v>37195</v>
      </c>
      <c r="F26" s="2"/>
    </row>
    <row r="27" spans="1:16" x14ac:dyDescent="0.25">
      <c r="A27" s="4"/>
      <c r="D27">
        <v>116.47</v>
      </c>
      <c r="E27">
        <v>121.0385</v>
      </c>
    </row>
    <row r="28" spans="1:16" x14ac:dyDescent="0.25">
      <c r="A28" s="1" t="s">
        <v>15</v>
      </c>
      <c r="B28" t="s">
        <v>1157</v>
      </c>
      <c r="C28" t="s">
        <v>1188</v>
      </c>
      <c r="D28" s="2">
        <f>_xll.BDH($A28, $D$1, $B28, $C28, "Direction", "H", "Period", "Y","cols=12;rows=2")</f>
        <v>36891</v>
      </c>
      <c r="E28" s="2">
        <v>37256</v>
      </c>
      <c r="F28" s="2">
        <v>37621</v>
      </c>
      <c r="G28" s="2">
        <v>37986</v>
      </c>
      <c r="H28" s="2">
        <v>38352</v>
      </c>
      <c r="I28" s="2">
        <v>38717</v>
      </c>
      <c r="J28" s="2">
        <v>39082</v>
      </c>
      <c r="K28" s="2">
        <v>39447</v>
      </c>
      <c r="L28" s="2">
        <v>39813</v>
      </c>
      <c r="M28" s="2">
        <v>40178</v>
      </c>
      <c r="N28" s="2">
        <v>40543</v>
      </c>
      <c r="O28" s="2">
        <v>40908</v>
      </c>
      <c r="P28" s="2"/>
    </row>
    <row r="29" spans="1:16" x14ac:dyDescent="0.25">
      <c r="A29" s="4"/>
      <c r="D29">
        <v>54.935400000000001</v>
      </c>
      <c r="E29">
        <v>87.941500000000005</v>
      </c>
      <c r="F29">
        <v>104.3759</v>
      </c>
      <c r="G29">
        <v>93.380499999999998</v>
      </c>
      <c r="H29">
        <v>92.221500000000006</v>
      </c>
      <c r="I29">
        <v>68.795699999999997</v>
      </c>
      <c r="J29">
        <v>95.759</v>
      </c>
      <c r="K29">
        <v>68.219499999999996</v>
      </c>
      <c r="L29">
        <v>76.108400000000003</v>
      </c>
      <c r="M29">
        <v>96.362899999999996</v>
      </c>
      <c r="N29">
        <v>79.743899999999996</v>
      </c>
      <c r="O29">
        <v>396.86450000000002</v>
      </c>
    </row>
    <row r="30" spans="1:16" x14ac:dyDescent="0.25">
      <c r="A30" s="1" t="s">
        <v>16</v>
      </c>
      <c r="B30" t="s">
        <v>1157</v>
      </c>
      <c r="C30" t="s">
        <v>1182</v>
      </c>
      <c r="D30" s="2">
        <f>_xll.BDH($A30, $D$1, $B30, $C30, "Direction", "H", "Period", "Y","cols=8;rows=2")</f>
        <v>36891</v>
      </c>
      <c r="E30" s="2">
        <v>37256</v>
      </c>
      <c r="F30" s="2">
        <v>37621</v>
      </c>
      <c r="G30" s="2">
        <v>37986</v>
      </c>
      <c r="H30" s="2">
        <v>38352</v>
      </c>
      <c r="I30" s="2">
        <v>38717</v>
      </c>
      <c r="J30" s="2">
        <v>39082</v>
      </c>
      <c r="K30" s="2">
        <v>39447</v>
      </c>
      <c r="L30" s="2"/>
    </row>
    <row r="31" spans="1:16" x14ac:dyDescent="0.25">
      <c r="A31" s="4"/>
      <c r="D31">
        <v>490.35640000000001</v>
      </c>
      <c r="E31">
        <v>302.8272</v>
      </c>
      <c r="F31">
        <v>251.99510000000001</v>
      </c>
      <c r="G31">
        <v>333.10719999999998</v>
      </c>
      <c r="H31">
        <v>258.7294</v>
      </c>
      <c r="I31">
        <v>233.22470000000001</v>
      </c>
      <c r="J31">
        <v>281.07749999999999</v>
      </c>
      <c r="K31">
        <v>283.48439999999999</v>
      </c>
    </row>
    <row r="32" spans="1:16" x14ac:dyDescent="0.25">
      <c r="A32" s="1" t="s">
        <v>17</v>
      </c>
      <c r="B32" t="s">
        <v>1157</v>
      </c>
      <c r="C32" t="s">
        <v>1191</v>
      </c>
      <c r="D32" s="2">
        <f>_xll.BDH($A32, $D$1, $B32, $C32, "Direction", "H", "Period", "Y","cols=2;rows=2")</f>
        <v>36891</v>
      </c>
      <c r="E32" s="2">
        <v>37256</v>
      </c>
    </row>
    <row r="33" spans="1:20" x14ac:dyDescent="0.25">
      <c r="A33" s="4"/>
      <c r="D33">
        <v>110.2487</v>
      </c>
      <c r="E33">
        <v>101.795</v>
      </c>
    </row>
    <row r="34" spans="1:20" x14ac:dyDescent="0.25">
      <c r="A34" s="1" t="s">
        <v>18</v>
      </c>
      <c r="B34" t="s">
        <v>1157</v>
      </c>
      <c r="C34" t="s">
        <v>1183</v>
      </c>
      <c r="D34" s="2">
        <f>_xll.BDH($A34, $D$1, $B34, $C34, "Direction", "H", "Period", "Y","cols=7;rows=2")</f>
        <v>36799</v>
      </c>
      <c r="E34" s="2">
        <v>37164</v>
      </c>
      <c r="F34" s="2">
        <v>37529</v>
      </c>
      <c r="G34" s="2">
        <v>37894</v>
      </c>
      <c r="H34" s="2">
        <v>38260</v>
      </c>
      <c r="I34" s="2">
        <v>38625</v>
      </c>
      <c r="J34" s="2">
        <v>38990</v>
      </c>
    </row>
    <row r="35" spans="1:20" x14ac:dyDescent="0.25">
      <c r="A35" s="4"/>
      <c r="D35">
        <v>54.194200000000002</v>
      </c>
      <c r="E35">
        <v>44.0306</v>
      </c>
      <c r="F35">
        <v>37.553400000000003</v>
      </c>
      <c r="G35">
        <v>30.211200000000002</v>
      </c>
      <c r="H35">
        <v>9.2707999999999995</v>
      </c>
      <c r="I35">
        <v>8.1542999999999992</v>
      </c>
      <c r="J35">
        <v>6.9523000000000001</v>
      </c>
    </row>
    <row r="36" spans="1:20" x14ac:dyDescent="0.25">
      <c r="A36" s="1" t="s">
        <v>19</v>
      </c>
      <c r="B36" t="s">
        <v>1157</v>
      </c>
      <c r="C36" t="s">
        <v>1192</v>
      </c>
      <c r="D36" s="2">
        <f>_xll.BDH($A36, $D$1, $B36, $C36, "Direction", "H", "Period", "Y","cols=15;rows=2")</f>
        <v>36891</v>
      </c>
      <c r="E36" s="2">
        <v>37256</v>
      </c>
      <c r="F36" s="2">
        <v>37621</v>
      </c>
      <c r="G36" s="2">
        <v>37986</v>
      </c>
      <c r="H36" s="2">
        <v>38352</v>
      </c>
      <c r="I36" s="2">
        <v>38717</v>
      </c>
      <c r="J36" s="2">
        <v>39082</v>
      </c>
      <c r="K36" s="2">
        <v>39447</v>
      </c>
      <c r="L36" s="2">
        <v>39813</v>
      </c>
      <c r="M36" s="2">
        <v>40178</v>
      </c>
      <c r="N36" s="2">
        <v>40543</v>
      </c>
      <c r="O36" s="2">
        <v>40908</v>
      </c>
      <c r="P36" s="2">
        <v>41274</v>
      </c>
      <c r="Q36" s="2">
        <v>41639</v>
      </c>
      <c r="R36" s="2">
        <v>42004</v>
      </c>
      <c r="S36" s="2"/>
    </row>
    <row r="37" spans="1:20" x14ac:dyDescent="0.25">
      <c r="A37" s="4"/>
      <c r="D37">
        <v>73.689599999999999</v>
      </c>
      <c r="E37">
        <v>62.891300000000001</v>
      </c>
      <c r="F37">
        <v>76.221699999999998</v>
      </c>
      <c r="G37">
        <v>83.175600000000003</v>
      </c>
      <c r="H37">
        <v>52.248699999999999</v>
      </c>
      <c r="I37">
        <v>47.680100000000003</v>
      </c>
      <c r="J37">
        <v>54.353999999999999</v>
      </c>
      <c r="K37">
        <v>43.596499999999999</v>
      </c>
      <c r="L37">
        <v>38.8797</v>
      </c>
      <c r="M37">
        <v>31.2972</v>
      </c>
      <c r="N37">
        <v>46.341700000000003</v>
      </c>
      <c r="O37">
        <v>30.120899999999999</v>
      </c>
      <c r="P37">
        <v>26.746200000000002</v>
      </c>
      <c r="Q37">
        <v>33.325600000000001</v>
      </c>
      <c r="R37">
        <v>27.826599999999999</v>
      </c>
    </row>
    <row r="38" spans="1:20" x14ac:dyDescent="0.25">
      <c r="A38" s="1" t="s">
        <v>20</v>
      </c>
      <c r="B38" t="s">
        <v>1157</v>
      </c>
      <c r="C38" t="s">
        <v>1183</v>
      </c>
      <c r="D38" s="2">
        <f>_xll.BDH($A38, $D$1, $B38, $C38, "Direction", "H", "Period", "Y","cols=6;rows=2")</f>
        <v>36891</v>
      </c>
      <c r="E38" s="2">
        <v>37256</v>
      </c>
      <c r="F38" s="2">
        <v>37621</v>
      </c>
      <c r="G38" s="2">
        <v>37986</v>
      </c>
      <c r="H38" s="2">
        <v>38352</v>
      </c>
      <c r="I38" s="2">
        <v>38717</v>
      </c>
      <c r="J38" s="2"/>
    </row>
    <row r="39" spans="1:20" x14ac:dyDescent="0.25">
      <c r="A39" s="4"/>
      <c r="D39">
        <v>29.7879</v>
      </c>
      <c r="E39">
        <v>21.792999999999999</v>
      </c>
      <c r="F39">
        <v>35.621499999999997</v>
      </c>
      <c r="G39">
        <v>35.838200000000001</v>
      </c>
      <c r="H39">
        <v>27.885100000000001</v>
      </c>
      <c r="I39">
        <v>29.8443</v>
      </c>
    </row>
    <row r="40" spans="1:20" x14ac:dyDescent="0.25">
      <c r="A40" s="1" t="s">
        <v>21</v>
      </c>
      <c r="B40" t="s">
        <v>1157</v>
      </c>
      <c r="C40" t="s">
        <v>1183</v>
      </c>
      <c r="D40" s="2">
        <f>_xll.BDH($A40, $D$1, $B40, $C40, "Direction", "H", "Period", "Y","cols=7;rows=2")</f>
        <v>36559</v>
      </c>
      <c r="E40" s="2">
        <v>36923</v>
      </c>
      <c r="F40" s="2">
        <v>37287</v>
      </c>
      <c r="G40" s="2">
        <v>37651</v>
      </c>
      <c r="H40" s="2">
        <v>38015</v>
      </c>
      <c r="I40" s="2">
        <v>38386</v>
      </c>
      <c r="J40" s="2">
        <v>38750</v>
      </c>
    </row>
    <row r="41" spans="1:20" x14ac:dyDescent="0.25">
      <c r="A41" s="4"/>
      <c r="D41">
        <v>98.807400000000001</v>
      </c>
      <c r="E41">
        <v>105.79559999999999</v>
      </c>
      <c r="F41">
        <v>92.527500000000003</v>
      </c>
      <c r="G41">
        <v>103.4443</v>
      </c>
      <c r="H41">
        <v>98.940700000000007</v>
      </c>
      <c r="I41">
        <v>127.04300000000001</v>
      </c>
      <c r="J41">
        <v>110.8989</v>
      </c>
    </row>
    <row r="42" spans="1:20" x14ac:dyDescent="0.25">
      <c r="A42" s="1" t="s">
        <v>22</v>
      </c>
      <c r="B42" t="s">
        <v>1157</v>
      </c>
      <c r="C42" t="s">
        <v>1186</v>
      </c>
      <c r="D42" s="2">
        <f>_xll.BDH($A42, $D$1, $B42, $C42, "Direction", "H", "Period", "Y","cols=8;rows=2")</f>
        <v>36891</v>
      </c>
      <c r="E42" s="2">
        <v>37256</v>
      </c>
      <c r="F42" s="2">
        <v>37621</v>
      </c>
      <c r="G42" s="2">
        <v>37986</v>
      </c>
      <c r="H42" s="2">
        <v>38352</v>
      </c>
      <c r="I42" s="2">
        <v>38717</v>
      </c>
      <c r="J42" s="2">
        <v>39082</v>
      </c>
      <c r="K42" s="2">
        <v>39447</v>
      </c>
    </row>
    <row r="43" spans="1:20" x14ac:dyDescent="0.25">
      <c r="A43" s="4"/>
      <c r="D43">
        <v>49.091900000000003</v>
      </c>
      <c r="E43">
        <v>88.130300000000005</v>
      </c>
      <c r="F43">
        <v>75.415599999999998</v>
      </c>
      <c r="G43">
        <v>88.871600000000001</v>
      </c>
      <c r="H43">
        <v>51.8371</v>
      </c>
      <c r="I43">
        <v>63.315600000000003</v>
      </c>
      <c r="J43">
        <v>24.811699999999998</v>
      </c>
      <c r="K43">
        <v>330.55790000000002</v>
      </c>
    </row>
    <row r="44" spans="1:20" x14ac:dyDescent="0.25">
      <c r="A44" s="1" t="s">
        <v>23</v>
      </c>
      <c r="B44" t="s">
        <v>1157</v>
      </c>
      <c r="C44" t="s">
        <v>1185</v>
      </c>
      <c r="D44" s="2" t="str">
        <f>_xll.BDH($A44, $D$1, $B44, $C44, "Direction", "H", "Period", "Y")</f>
        <v>#N/A N/A</v>
      </c>
    </row>
    <row r="45" spans="1:20" x14ac:dyDescent="0.25">
      <c r="A45" s="4"/>
    </row>
    <row r="46" spans="1:20" x14ac:dyDescent="0.25">
      <c r="A46" s="1" t="s">
        <v>24</v>
      </c>
      <c r="B46" t="s">
        <v>1157</v>
      </c>
      <c r="C46" t="s">
        <v>1188</v>
      </c>
      <c r="D46" s="2">
        <f>_xll.BDH($A46, $D$1, $B46, $C46, "Direction", "H", "Period", "Y","cols=11;rows=2")</f>
        <v>37621</v>
      </c>
      <c r="E46" s="2">
        <v>37986</v>
      </c>
      <c r="F46" s="2">
        <v>38352</v>
      </c>
      <c r="G46" s="2">
        <v>38717</v>
      </c>
      <c r="H46" s="2">
        <v>39082</v>
      </c>
      <c r="I46" s="2">
        <v>39447</v>
      </c>
      <c r="J46" s="2">
        <v>39813</v>
      </c>
      <c r="K46" s="2">
        <v>40178</v>
      </c>
      <c r="L46" s="2">
        <v>40543</v>
      </c>
      <c r="M46" s="2">
        <v>40908</v>
      </c>
      <c r="N46" s="2">
        <v>41274</v>
      </c>
      <c r="O46" s="2"/>
      <c r="P46" s="2"/>
    </row>
    <row r="47" spans="1:20" x14ac:dyDescent="0.25">
      <c r="A47" s="4"/>
      <c r="D47">
        <v>53.973300000000002</v>
      </c>
      <c r="E47">
        <v>42.3992</v>
      </c>
      <c r="F47">
        <v>48.328400000000002</v>
      </c>
      <c r="G47">
        <v>38.326700000000002</v>
      </c>
      <c r="H47">
        <v>18.462499999999999</v>
      </c>
      <c r="I47">
        <v>28.892099999999999</v>
      </c>
      <c r="J47">
        <v>41.300400000000003</v>
      </c>
      <c r="K47">
        <v>23.954499999999999</v>
      </c>
      <c r="L47">
        <v>0</v>
      </c>
      <c r="M47">
        <v>0</v>
      </c>
      <c r="N47">
        <v>0</v>
      </c>
    </row>
    <row r="48" spans="1:20" x14ac:dyDescent="0.25">
      <c r="A48" s="1" t="s">
        <v>25</v>
      </c>
      <c r="B48" t="s">
        <v>1157</v>
      </c>
      <c r="C48" t="s">
        <v>1193</v>
      </c>
      <c r="D48" s="2">
        <f>_xll.BDH($A48, $D$1, $B48, $C48, "Direction", "H", "Period", "Y","cols=17;rows=2")</f>
        <v>36799</v>
      </c>
      <c r="E48" s="2">
        <v>37164</v>
      </c>
      <c r="F48" s="2">
        <v>37529</v>
      </c>
      <c r="G48" s="2">
        <v>37894</v>
      </c>
      <c r="H48" s="2">
        <v>38260</v>
      </c>
      <c r="I48" s="2">
        <v>38625</v>
      </c>
      <c r="J48" s="2">
        <v>38990</v>
      </c>
      <c r="K48" s="2">
        <v>39355</v>
      </c>
      <c r="L48" s="2">
        <v>39721</v>
      </c>
      <c r="M48" s="2">
        <v>40086</v>
      </c>
      <c r="N48" s="2">
        <v>40451</v>
      </c>
      <c r="O48" s="2">
        <v>40816</v>
      </c>
      <c r="P48" s="2">
        <v>41182</v>
      </c>
      <c r="Q48" s="2">
        <v>41547</v>
      </c>
      <c r="R48" s="2">
        <v>41912</v>
      </c>
      <c r="S48" s="2">
        <v>42277</v>
      </c>
      <c r="T48" s="2">
        <v>42643</v>
      </c>
    </row>
    <row r="49" spans="1:21" x14ac:dyDescent="0.25">
      <c r="A49" s="4"/>
      <c r="D49">
        <v>74.488200000000006</v>
      </c>
      <c r="E49">
        <v>63.587499999999999</v>
      </c>
      <c r="F49">
        <v>58.064100000000003</v>
      </c>
      <c r="G49">
        <v>56.551099999999998</v>
      </c>
      <c r="H49">
        <v>51.295499999999997</v>
      </c>
      <c r="I49">
        <v>38.665599999999998</v>
      </c>
      <c r="J49">
        <v>64.486699999999999</v>
      </c>
      <c r="K49">
        <v>49.601399999999998</v>
      </c>
      <c r="L49">
        <v>41.8506</v>
      </c>
      <c r="M49">
        <v>43.5824</v>
      </c>
      <c r="N49">
        <v>33.6511</v>
      </c>
      <c r="O49">
        <v>46.603900000000003</v>
      </c>
      <c r="P49">
        <v>52.197800000000001</v>
      </c>
      <c r="Q49">
        <v>44.648400000000002</v>
      </c>
      <c r="R49">
        <v>59.057600000000001</v>
      </c>
      <c r="S49">
        <v>55.684600000000003</v>
      </c>
      <c r="T49">
        <v>762.40599999999995</v>
      </c>
    </row>
    <row r="50" spans="1:21" x14ac:dyDescent="0.25">
      <c r="A50" s="1" t="s">
        <v>26</v>
      </c>
      <c r="B50" t="s">
        <v>1157</v>
      </c>
      <c r="C50" t="s">
        <v>1194</v>
      </c>
      <c r="D50" s="2">
        <f>_xll.BDH($A50, $D$1, $B50, $C50, "Direction", "H", "Period", "Y","cols=16;rows=2")</f>
        <v>36891</v>
      </c>
      <c r="E50" s="2">
        <v>37256</v>
      </c>
      <c r="F50" s="2">
        <v>37621</v>
      </c>
      <c r="G50" s="2">
        <v>37986</v>
      </c>
      <c r="H50" s="2">
        <v>38352</v>
      </c>
      <c r="I50" s="2">
        <v>38717</v>
      </c>
      <c r="J50" s="2">
        <v>39082</v>
      </c>
      <c r="K50" s="2">
        <v>39813</v>
      </c>
      <c r="L50" s="2">
        <v>40178</v>
      </c>
      <c r="M50" s="2">
        <v>40543</v>
      </c>
      <c r="N50" s="2">
        <v>40908</v>
      </c>
      <c r="O50" s="2">
        <v>41274</v>
      </c>
      <c r="P50" s="2">
        <v>41639</v>
      </c>
      <c r="Q50" s="2">
        <v>42004</v>
      </c>
      <c r="R50" s="2">
        <v>42369</v>
      </c>
      <c r="S50" s="2">
        <v>42735</v>
      </c>
      <c r="T50" s="2"/>
      <c r="U50" s="2"/>
    </row>
    <row r="51" spans="1:21" x14ac:dyDescent="0.25">
      <c r="A51" s="4"/>
      <c r="D51">
        <v>0</v>
      </c>
      <c r="E51">
        <v>0</v>
      </c>
      <c r="F51">
        <v>0</v>
      </c>
      <c r="G51">
        <v>17.188099999999999</v>
      </c>
      <c r="H51">
        <v>10.561199999999999</v>
      </c>
      <c r="I51">
        <v>8.7551000000000005</v>
      </c>
      <c r="J51">
        <v>8.1862999999999992</v>
      </c>
      <c r="K51">
        <v>0.38219999999999998</v>
      </c>
      <c r="L51">
        <v>0.4002</v>
      </c>
      <c r="M51">
        <v>0.37430000000000002</v>
      </c>
      <c r="N51">
        <v>0.3987</v>
      </c>
      <c r="O51">
        <v>0.25409999999999999</v>
      </c>
      <c r="P51">
        <v>8.4939999999999998</v>
      </c>
      <c r="Q51">
        <v>3.0211000000000001</v>
      </c>
      <c r="R51">
        <v>4.2469999999999999</v>
      </c>
      <c r="S51">
        <v>4.1867000000000001</v>
      </c>
    </row>
    <row r="52" spans="1:21" x14ac:dyDescent="0.25">
      <c r="A52" s="1" t="s">
        <v>27</v>
      </c>
      <c r="B52" t="s">
        <v>1157</v>
      </c>
      <c r="C52" t="s">
        <v>1183</v>
      </c>
      <c r="D52" s="2">
        <f>_xll.BDH($A52, $D$1, $B52, $C52, "Direction", "H", "Period", "Y","cols=7;rows=2")</f>
        <v>36616</v>
      </c>
      <c r="E52" s="2">
        <v>36981</v>
      </c>
      <c r="F52" s="2">
        <v>37346</v>
      </c>
      <c r="G52" s="2">
        <v>37711</v>
      </c>
      <c r="H52" s="2">
        <v>38077</v>
      </c>
      <c r="I52" s="2">
        <v>38442</v>
      </c>
      <c r="J52" s="2">
        <v>38807</v>
      </c>
    </row>
    <row r="53" spans="1:21" x14ac:dyDescent="0.25">
      <c r="A53" s="4"/>
      <c r="D53">
        <v>37.379399999999997</v>
      </c>
      <c r="E53">
        <v>10.164300000000001</v>
      </c>
      <c r="F53">
        <v>0</v>
      </c>
      <c r="G53">
        <v>0</v>
      </c>
      <c r="H53">
        <v>0</v>
      </c>
      <c r="I53">
        <v>0</v>
      </c>
      <c r="J53">
        <v>0</v>
      </c>
    </row>
    <row r="54" spans="1:21" x14ac:dyDescent="0.25">
      <c r="A54" s="1" t="s">
        <v>28</v>
      </c>
      <c r="B54" t="s">
        <v>1157</v>
      </c>
      <c r="C54" t="s">
        <v>1185</v>
      </c>
      <c r="D54" s="2" t="str">
        <f>_xll.BDH($A54, $D$1, $B54, $C54, "Direction", "H", "Period", "Y")</f>
        <v>#N/A N/A</v>
      </c>
    </row>
    <row r="55" spans="1:21" x14ac:dyDescent="0.25">
      <c r="A55" s="4"/>
    </row>
    <row r="56" spans="1:21" x14ac:dyDescent="0.25">
      <c r="A56" s="1" t="s">
        <v>29</v>
      </c>
      <c r="B56" t="s">
        <v>1157</v>
      </c>
      <c r="C56" t="s">
        <v>1185</v>
      </c>
      <c r="D56" s="2">
        <f>_xll.BDH($A56, $D$1, $B56, $C56, "Direction", "H", "Period", "Y","cols=1;rows=2")</f>
        <v>36554</v>
      </c>
    </row>
    <row r="57" spans="1:21" x14ac:dyDescent="0.25">
      <c r="A57" s="4"/>
      <c r="D57">
        <v>119.129</v>
      </c>
    </row>
    <row r="58" spans="1:21" x14ac:dyDescent="0.25">
      <c r="A58" s="1" t="s">
        <v>30</v>
      </c>
      <c r="B58" t="s">
        <v>1157</v>
      </c>
      <c r="C58" t="s">
        <v>1183</v>
      </c>
      <c r="D58" s="2">
        <f>_xll.BDH($A58, $D$1, $B58, $C58, "Direction", "H", "Period", "Y","cols=6;rows=2")</f>
        <v>36891</v>
      </c>
      <c r="E58" s="2">
        <v>37256</v>
      </c>
      <c r="F58" s="2">
        <v>37621</v>
      </c>
      <c r="G58" s="2">
        <v>37986</v>
      </c>
      <c r="H58" s="2">
        <v>38352</v>
      </c>
      <c r="I58" s="2">
        <v>38717</v>
      </c>
      <c r="J58" s="2"/>
    </row>
    <row r="59" spans="1:21" x14ac:dyDescent="0.25">
      <c r="A59" s="4"/>
      <c r="D59">
        <v>42.026899999999998</v>
      </c>
      <c r="E59">
        <v>53.375900000000001</v>
      </c>
      <c r="F59">
        <v>45.1327</v>
      </c>
      <c r="G59">
        <v>39.127699999999997</v>
      </c>
      <c r="H59">
        <v>33.994700000000002</v>
      </c>
      <c r="I59">
        <v>31.687899999999999</v>
      </c>
    </row>
    <row r="60" spans="1:21" x14ac:dyDescent="0.25">
      <c r="A60" s="1" t="s">
        <v>31</v>
      </c>
      <c r="B60" t="s">
        <v>1157</v>
      </c>
      <c r="C60" t="s">
        <v>1183</v>
      </c>
      <c r="D60" s="2">
        <f>_xll.BDH($A60, $D$1, $B60, $C60, "Direction", "H", "Period", "Y","cols=7;rows=2")</f>
        <v>36553</v>
      </c>
      <c r="E60" s="2">
        <v>36924</v>
      </c>
      <c r="F60" s="2">
        <v>37288</v>
      </c>
      <c r="G60" s="2">
        <v>37652</v>
      </c>
      <c r="H60" s="2">
        <v>38016</v>
      </c>
      <c r="I60" s="2">
        <v>38380</v>
      </c>
      <c r="J60" s="2">
        <v>38751</v>
      </c>
    </row>
    <row r="61" spans="1:21" x14ac:dyDescent="0.25">
      <c r="A61" s="4"/>
      <c r="D61">
        <v>9.5704999999999991</v>
      </c>
      <c r="E61">
        <v>9.0536999999999992</v>
      </c>
      <c r="F61">
        <v>11.077999999999999</v>
      </c>
      <c r="G61">
        <v>10.383699999999999</v>
      </c>
      <c r="H61">
        <v>8.0413999999999994</v>
      </c>
      <c r="I61">
        <v>7.7872000000000003</v>
      </c>
      <c r="J61">
        <v>17.049700000000001</v>
      </c>
    </row>
    <row r="62" spans="1:21" x14ac:dyDescent="0.25">
      <c r="A62" s="1" t="s">
        <v>32</v>
      </c>
      <c r="B62" t="s">
        <v>1157</v>
      </c>
      <c r="C62" t="s">
        <v>1192</v>
      </c>
      <c r="D62" s="2">
        <f>_xll.BDH($A62, $D$1, $B62, $C62, "Direction", "H", "Period", "Y","cols=15;rows=2")</f>
        <v>36736</v>
      </c>
      <c r="E62" s="2">
        <v>37100</v>
      </c>
      <c r="F62" s="2">
        <v>37471</v>
      </c>
      <c r="G62" s="2">
        <v>37835</v>
      </c>
      <c r="H62" s="2">
        <v>38199</v>
      </c>
      <c r="I62" s="2">
        <v>38564</v>
      </c>
      <c r="J62" s="2">
        <v>38929</v>
      </c>
      <c r="K62" s="2">
        <v>39294</v>
      </c>
      <c r="L62" s="2">
        <v>39660</v>
      </c>
      <c r="M62" s="2">
        <v>40025</v>
      </c>
      <c r="N62" s="2">
        <v>40390</v>
      </c>
      <c r="O62" s="2">
        <v>40755</v>
      </c>
      <c r="P62" s="2">
        <v>41121</v>
      </c>
      <c r="Q62" s="2">
        <v>41486</v>
      </c>
      <c r="R62" s="2">
        <v>41851</v>
      </c>
      <c r="S62" s="2"/>
    </row>
    <row r="63" spans="1:21" x14ac:dyDescent="0.25">
      <c r="A63" s="4"/>
      <c r="D63">
        <v>54.703400000000002</v>
      </c>
      <c r="E63">
        <v>57.368899999999996</v>
      </c>
      <c r="F63">
        <v>88.231499999999997</v>
      </c>
      <c r="G63">
        <v>59.244500000000002</v>
      </c>
      <c r="H63">
        <v>51.986699999999999</v>
      </c>
      <c r="I63">
        <v>47.002600000000001</v>
      </c>
      <c r="J63">
        <v>75.061300000000003</v>
      </c>
      <c r="K63">
        <v>59.712499999999999</v>
      </c>
      <c r="L63">
        <v>68.147900000000007</v>
      </c>
      <c r="M63">
        <v>64.370199999999997</v>
      </c>
      <c r="N63">
        <v>66.256299999999996</v>
      </c>
      <c r="O63">
        <v>47.483699999999999</v>
      </c>
      <c r="P63">
        <v>46.098199999999999</v>
      </c>
      <c r="Q63">
        <v>35.136200000000002</v>
      </c>
      <c r="R63">
        <v>46.889499999999998</v>
      </c>
    </row>
    <row r="64" spans="1:21" x14ac:dyDescent="0.25">
      <c r="A64" s="1" t="s">
        <v>33</v>
      </c>
      <c r="B64" t="s">
        <v>1157</v>
      </c>
      <c r="C64" t="s">
        <v>1194</v>
      </c>
      <c r="D64" s="2">
        <f>_xll.BDH($A64, $D$1, $B64, $C64, "Direction", "H", "Period", "Y","cols=17;rows=2")</f>
        <v>36891</v>
      </c>
      <c r="E64" s="2">
        <v>37256</v>
      </c>
      <c r="F64" s="2">
        <v>37621</v>
      </c>
      <c r="G64" s="2">
        <v>37986</v>
      </c>
      <c r="H64" s="2">
        <v>38352</v>
      </c>
      <c r="I64" s="2">
        <v>38717</v>
      </c>
      <c r="J64" s="2">
        <v>39082</v>
      </c>
      <c r="K64" s="2">
        <v>39447</v>
      </c>
      <c r="L64" s="2">
        <v>39813</v>
      </c>
      <c r="M64" s="2">
        <v>40178</v>
      </c>
      <c r="N64" s="2">
        <v>40543</v>
      </c>
      <c r="O64" s="2">
        <v>40908</v>
      </c>
      <c r="P64" s="2">
        <v>41274</v>
      </c>
      <c r="Q64" s="2">
        <v>41639</v>
      </c>
      <c r="R64" s="2">
        <v>42004</v>
      </c>
      <c r="S64" s="2">
        <v>42369</v>
      </c>
      <c r="T64" s="2">
        <v>42735</v>
      </c>
      <c r="U64" s="2"/>
    </row>
    <row r="65" spans="1:21" x14ac:dyDescent="0.25">
      <c r="A65" s="4"/>
      <c r="D65">
        <v>79.8142</v>
      </c>
      <c r="E65">
        <v>108.9062</v>
      </c>
      <c r="F65">
        <v>170.94149999999999</v>
      </c>
      <c r="G65">
        <v>142.87739999999999</v>
      </c>
      <c r="H65">
        <v>131.97110000000001</v>
      </c>
      <c r="I65">
        <v>87.682199999999995</v>
      </c>
      <c r="J65">
        <v>69.264300000000006</v>
      </c>
      <c r="K65">
        <v>50.105699999999999</v>
      </c>
      <c r="L65">
        <v>87.750699999999995</v>
      </c>
      <c r="M65">
        <v>135.14349999999999</v>
      </c>
      <c r="N65">
        <v>133.5669</v>
      </c>
      <c r="O65">
        <v>118.1555</v>
      </c>
      <c r="P65">
        <v>124.3527</v>
      </c>
      <c r="Q65">
        <v>78.434799999999996</v>
      </c>
      <c r="R65">
        <v>106.79040000000001</v>
      </c>
      <c r="S65">
        <v>80.5184</v>
      </c>
      <c r="T65">
        <v>82.206500000000005</v>
      </c>
    </row>
    <row r="66" spans="1:21" x14ac:dyDescent="0.25">
      <c r="A66" s="1" t="s">
        <v>34</v>
      </c>
      <c r="B66" t="s">
        <v>1157</v>
      </c>
      <c r="C66" t="s">
        <v>1186</v>
      </c>
      <c r="D66" s="2">
        <f>_xll.BDH($A66, $D$1, $B66, $C66, "Direction", "H", "Period", "Y","cols=7;rows=2")</f>
        <v>36891</v>
      </c>
      <c r="E66" s="2">
        <v>37256</v>
      </c>
      <c r="F66" s="2">
        <v>37621</v>
      </c>
      <c r="G66" s="2">
        <v>37986</v>
      </c>
      <c r="H66" s="2">
        <v>38352</v>
      </c>
      <c r="I66" s="2">
        <v>38717</v>
      </c>
      <c r="J66" s="2">
        <v>39082</v>
      </c>
      <c r="K66" s="2"/>
    </row>
    <row r="67" spans="1:21" x14ac:dyDescent="0.25">
      <c r="A67" s="4"/>
      <c r="D67">
        <v>86.560400000000001</v>
      </c>
      <c r="E67">
        <v>105.18300000000001</v>
      </c>
      <c r="F67">
        <v>80.754499999999993</v>
      </c>
      <c r="G67">
        <v>68.405600000000007</v>
      </c>
      <c r="H67">
        <v>26.475300000000001</v>
      </c>
      <c r="I67">
        <v>12.398199999999999</v>
      </c>
      <c r="J67">
        <v>11.5976</v>
      </c>
    </row>
    <row r="68" spans="1:21" x14ac:dyDescent="0.25">
      <c r="A68" s="1" t="s">
        <v>35</v>
      </c>
      <c r="B68" t="s">
        <v>1157</v>
      </c>
      <c r="C68" t="s">
        <v>1194</v>
      </c>
      <c r="D68" s="2">
        <f>_xll.BDH($A68, $D$1, $B68, $C68, "Direction", "H", "Period", "Y","cols=17;rows=2")</f>
        <v>36891</v>
      </c>
      <c r="E68" s="2">
        <v>37256</v>
      </c>
      <c r="F68" s="2">
        <v>37621</v>
      </c>
      <c r="G68" s="2">
        <v>37986</v>
      </c>
      <c r="H68" s="2">
        <v>38352</v>
      </c>
      <c r="I68" s="2">
        <v>38717</v>
      </c>
      <c r="J68" s="2">
        <v>39082</v>
      </c>
      <c r="K68" s="2">
        <v>39447</v>
      </c>
      <c r="L68" s="2">
        <v>39813</v>
      </c>
      <c r="M68" s="2">
        <v>40178</v>
      </c>
      <c r="N68" s="2">
        <v>40543</v>
      </c>
      <c r="O68" s="2">
        <v>40908</v>
      </c>
      <c r="P68" s="2">
        <v>41274</v>
      </c>
      <c r="Q68" s="2">
        <v>41639</v>
      </c>
      <c r="R68" s="2">
        <v>42004</v>
      </c>
      <c r="S68" s="2">
        <v>42369</v>
      </c>
      <c r="T68" s="2">
        <v>42735</v>
      </c>
      <c r="U68" s="2"/>
    </row>
    <row r="69" spans="1:21" x14ac:dyDescent="0.25">
      <c r="A69" s="4"/>
      <c r="D69">
        <v>75.830699999999993</v>
      </c>
      <c r="E69">
        <v>47.935299999999998</v>
      </c>
      <c r="F69">
        <v>77.407700000000006</v>
      </c>
      <c r="G69">
        <v>107.03060000000001</v>
      </c>
      <c r="H69">
        <v>58.204700000000003</v>
      </c>
      <c r="I69">
        <v>93.753600000000006</v>
      </c>
      <c r="J69">
        <v>81.981499999999997</v>
      </c>
      <c r="K69">
        <v>67.207999999999998</v>
      </c>
      <c r="L69">
        <v>140.09870000000001</v>
      </c>
      <c r="M69">
        <v>158.12549999999999</v>
      </c>
      <c r="N69">
        <v>113.5936</v>
      </c>
      <c r="O69">
        <v>150.22739999999999</v>
      </c>
      <c r="P69">
        <v>117.7415</v>
      </c>
      <c r="Q69">
        <v>77.926500000000004</v>
      </c>
      <c r="R69">
        <v>81.441599999999994</v>
      </c>
      <c r="S69">
        <v>90.2727</v>
      </c>
      <c r="T69">
        <v>87.450100000000006</v>
      </c>
    </row>
    <row r="70" spans="1:21" x14ac:dyDescent="0.25">
      <c r="A70" s="1" t="s">
        <v>36</v>
      </c>
      <c r="B70" t="s">
        <v>1157</v>
      </c>
      <c r="C70" t="s">
        <v>1186</v>
      </c>
      <c r="D70" s="2">
        <f>_xll.BDH($A70, $D$1, $B70, $C70, "Direction", "H", "Period", "Y","cols=7;rows=2")</f>
        <v>36891</v>
      </c>
      <c r="E70" s="2">
        <v>37256</v>
      </c>
      <c r="F70" s="2">
        <v>37621</v>
      </c>
      <c r="G70" s="2">
        <v>37986</v>
      </c>
      <c r="H70" s="2">
        <v>38352</v>
      </c>
      <c r="I70" s="2">
        <v>38717</v>
      </c>
      <c r="J70" s="2">
        <v>39082</v>
      </c>
      <c r="K70" s="2"/>
    </row>
    <row r="71" spans="1:21" x14ac:dyDescent="0.25">
      <c r="A71" s="4"/>
      <c r="D71">
        <v>79.442099999999996</v>
      </c>
      <c r="E71">
        <v>68.914699999999996</v>
      </c>
      <c r="F71">
        <v>63.041899999999998</v>
      </c>
      <c r="G71">
        <v>67.806899999999999</v>
      </c>
      <c r="H71">
        <v>56.675400000000003</v>
      </c>
      <c r="I71">
        <v>94.749799999999993</v>
      </c>
      <c r="J71">
        <v>173.35489999999999</v>
      </c>
    </row>
    <row r="72" spans="1:21" x14ac:dyDescent="0.25">
      <c r="A72" s="1" t="s">
        <v>37</v>
      </c>
      <c r="B72" t="s">
        <v>1157</v>
      </c>
      <c r="C72" t="s">
        <v>1185</v>
      </c>
      <c r="D72" s="2" t="str">
        <f>_xll.BDH($A72, $D$1, $B72, $C72, "Direction", "H", "Period", "Y")</f>
        <v>#N/A N/A</v>
      </c>
    </row>
    <row r="73" spans="1:21" x14ac:dyDescent="0.25">
      <c r="A73" s="4"/>
    </row>
    <row r="74" spans="1:21" x14ac:dyDescent="0.25">
      <c r="A74" s="1" t="s">
        <v>38</v>
      </c>
      <c r="B74" t="s">
        <v>1157</v>
      </c>
      <c r="C74" t="s">
        <v>1183</v>
      </c>
      <c r="D74" s="2">
        <f>_xll.BDH($A74, $D$1, $B74, $C74, "Direction", "H", "Period", "Y","cols=7;rows=2")</f>
        <v>36830</v>
      </c>
      <c r="E74" s="2">
        <v>37195</v>
      </c>
      <c r="F74" s="2">
        <v>37560</v>
      </c>
      <c r="G74" s="2">
        <v>37925</v>
      </c>
      <c r="H74" s="2">
        <v>38291</v>
      </c>
      <c r="I74" s="2">
        <v>38656</v>
      </c>
      <c r="J74" s="2">
        <v>39021</v>
      </c>
    </row>
    <row r="75" spans="1:21" x14ac:dyDescent="0.25">
      <c r="A75" s="4"/>
      <c r="D75">
        <v>1.5449999999999999</v>
      </c>
      <c r="E75">
        <v>0.2482</v>
      </c>
      <c r="F75">
        <v>3.6192000000000002</v>
      </c>
      <c r="G75">
        <v>65.046999999999997</v>
      </c>
      <c r="H75">
        <v>60.715899999999998</v>
      </c>
      <c r="I75">
        <v>51.686300000000003</v>
      </c>
      <c r="J75">
        <v>45.7928</v>
      </c>
    </row>
    <row r="76" spans="1:21" x14ac:dyDescent="0.25">
      <c r="A76" s="1" t="s">
        <v>39</v>
      </c>
      <c r="B76" t="s">
        <v>1157</v>
      </c>
      <c r="C76" t="s">
        <v>1195</v>
      </c>
      <c r="D76" s="2">
        <f>_xll.BDH($A76, $D$1, $B76, $C76, "Direction", "H", "Period", "Y","cols=10;rows=2")</f>
        <v>38352</v>
      </c>
      <c r="E76" s="2">
        <v>38717</v>
      </c>
      <c r="F76" s="2">
        <v>39082</v>
      </c>
      <c r="G76" s="2">
        <v>39447</v>
      </c>
      <c r="H76" s="2">
        <v>39813</v>
      </c>
      <c r="I76" s="2">
        <v>40178</v>
      </c>
      <c r="J76" s="2">
        <v>40543</v>
      </c>
      <c r="K76" s="2">
        <v>40908</v>
      </c>
      <c r="L76" s="2">
        <v>41274</v>
      </c>
      <c r="M76" s="2">
        <v>41639</v>
      </c>
      <c r="N76" s="2"/>
      <c r="O76" s="2"/>
      <c r="P76" s="2"/>
      <c r="Q76" s="2"/>
      <c r="R76" s="2"/>
    </row>
    <row r="77" spans="1:21" x14ac:dyDescent="0.25">
      <c r="A77" s="4"/>
      <c r="D77">
        <v>61.137799999999999</v>
      </c>
      <c r="E77">
        <v>160.04400000000001</v>
      </c>
      <c r="F77">
        <v>123.3496</v>
      </c>
      <c r="G77">
        <v>77.004499999999993</v>
      </c>
      <c r="H77">
        <v>100.955</v>
      </c>
      <c r="I77">
        <v>87.761399999999995</v>
      </c>
      <c r="J77">
        <v>74.688500000000005</v>
      </c>
      <c r="K77">
        <v>47.142899999999997</v>
      </c>
      <c r="L77">
        <v>54.347799999999999</v>
      </c>
      <c r="M77">
        <v>40.151000000000003</v>
      </c>
    </row>
    <row r="78" spans="1:21" x14ac:dyDescent="0.25">
      <c r="A78" s="1" t="s">
        <v>40</v>
      </c>
      <c r="B78" t="s">
        <v>1157</v>
      </c>
      <c r="C78" t="s">
        <v>1185</v>
      </c>
      <c r="D78" s="2">
        <f>_xll.BDH($A78, $D$1, $B78, $C78, "Direction", "H", "Period", "Y","cols=1;rows=2")</f>
        <v>36679</v>
      </c>
    </row>
    <row r="79" spans="1:21" x14ac:dyDescent="0.25">
      <c r="A79" s="4"/>
      <c r="D79">
        <v>0.72219999999999995</v>
      </c>
    </row>
    <row r="80" spans="1:21" x14ac:dyDescent="0.25">
      <c r="A80" s="1" t="s">
        <v>41</v>
      </c>
      <c r="B80" t="s">
        <v>1157</v>
      </c>
      <c r="C80" t="s">
        <v>1191</v>
      </c>
      <c r="D80" s="2">
        <f>_xll.BDH($A80, $D$1, $B80, $C80, "Direction", "H", "Period", "Y","cols=1;rows=2")</f>
        <v>36891</v>
      </c>
      <c r="E80" s="2"/>
    </row>
    <row r="81" spans="1:22" x14ac:dyDescent="0.25">
      <c r="A81" s="4"/>
      <c r="D81">
        <v>0</v>
      </c>
    </row>
    <row r="82" spans="1:22" x14ac:dyDescent="0.25">
      <c r="A82" s="1" t="s">
        <v>42</v>
      </c>
      <c r="B82" t="s">
        <v>1157</v>
      </c>
      <c r="C82" t="s">
        <v>1189</v>
      </c>
      <c r="D82" s="2">
        <f>_xll.BDH($A82, $D$1, $B82, $C82, "Direction", "H", "Period", "Y","cols=5;rows=2")</f>
        <v>36891</v>
      </c>
      <c r="E82" s="2">
        <v>37256</v>
      </c>
      <c r="F82" s="2">
        <v>37621</v>
      </c>
      <c r="G82" s="2">
        <v>37986</v>
      </c>
      <c r="H82" s="2">
        <v>38352</v>
      </c>
      <c r="I82" s="2"/>
    </row>
    <row r="83" spans="1:22" x14ac:dyDescent="0.25">
      <c r="A83" s="4"/>
      <c r="D83">
        <v>92.166200000000003</v>
      </c>
      <c r="E83">
        <v>93.021799999999999</v>
      </c>
      <c r="F83">
        <v>91.206800000000001</v>
      </c>
      <c r="G83">
        <v>71.913200000000003</v>
      </c>
      <c r="H83">
        <v>58.692700000000002</v>
      </c>
    </row>
    <row r="84" spans="1:22" x14ac:dyDescent="0.25">
      <c r="A84" s="1" t="s">
        <v>43</v>
      </c>
      <c r="B84" t="s">
        <v>1157</v>
      </c>
      <c r="C84" t="s">
        <v>1187</v>
      </c>
      <c r="D84" s="2">
        <f>_xll.BDH($A84, $D$1, $B84, $C84, "Direction", "H", "Period", "Y","cols=4;rows=2")</f>
        <v>36891</v>
      </c>
      <c r="E84" s="2">
        <v>37256</v>
      </c>
      <c r="F84" s="2">
        <v>37621</v>
      </c>
      <c r="G84" s="2">
        <v>37986</v>
      </c>
      <c r="H84" s="2"/>
    </row>
    <row r="85" spans="1:22" x14ac:dyDescent="0.25">
      <c r="A85" s="4"/>
      <c r="D85">
        <v>276.71949999999998</v>
      </c>
      <c r="E85">
        <v>181.23519999999999</v>
      </c>
      <c r="F85">
        <v>199.78880000000001</v>
      </c>
      <c r="G85">
        <v>166.11340000000001</v>
      </c>
    </row>
    <row r="86" spans="1:22" x14ac:dyDescent="0.25">
      <c r="A86" s="1" t="s">
        <v>44</v>
      </c>
      <c r="B86" t="s">
        <v>1157</v>
      </c>
      <c r="C86" t="s">
        <v>1189</v>
      </c>
      <c r="D86" s="2">
        <f>_xll.BDH($A86, $D$1, $B86, $C86, "Direction", "H", "Period", "Y","cols=6;rows=2")</f>
        <v>36526</v>
      </c>
      <c r="E86" s="2">
        <v>36890</v>
      </c>
      <c r="F86" s="2">
        <v>37254</v>
      </c>
      <c r="G86" s="2">
        <v>37619</v>
      </c>
      <c r="H86" s="2">
        <v>37989</v>
      </c>
      <c r="I86" s="2">
        <v>38353</v>
      </c>
    </row>
    <row r="87" spans="1:22" x14ac:dyDescent="0.25">
      <c r="A87" s="4"/>
      <c r="D87">
        <v>184.45330000000001</v>
      </c>
      <c r="E87">
        <v>280.84589999999997</v>
      </c>
      <c r="F87">
        <v>266.60550000000001</v>
      </c>
      <c r="G87">
        <v>252.54390000000001</v>
      </c>
      <c r="H87">
        <v>197.40450000000001</v>
      </c>
      <c r="I87">
        <v>139.67869999999999</v>
      </c>
    </row>
    <row r="88" spans="1:22" x14ac:dyDescent="0.25">
      <c r="A88" s="1" t="s">
        <v>45</v>
      </c>
      <c r="B88" t="s">
        <v>1157</v>
      </c>
      <c r="C88" t="s">
        <v>1183</v>
      </c>
      <c r="D88" s="2">
        <f>_xll.BDH($A88, $D$1, $B88, $C88, "Direction", "H", "Period", "Y","cols=4;rows=2")</f>
        <v>36799</v>
      </c>
      <c r="E88" s="2">
        <v>37164</v>
      </c>
      <c r="F88" s="2">
        <v>38625</v>
      </c>
      <c r="G88" s="2">
        <v>38990</v>
      </c>
      <c r="H88" s="2"/>
      <c r="I88" s="2"/>
      <c r="J88" s="2"/>
    </row>
    <row r="89" spans="1:22" x14ac:dyDescent="0.25">
      <c r="A89" s="4"/>
      <c r="D89">
        <v>24.828099999999999</v>
      </c>
      <c r="E89">
        <v>39.998199999999997</v>
      </c>
      <c r="F89">
        <v>1449.0667000000001</v>
      </c>
      <c r="G89">
        <v>768.6454</v>
      </c>
    </row>
    <row r="90" spans="1:22" x14ac:dyDescent="0.25">
      <c r="A90" s="1" t="s">
        <v>46</v>
      </c>
      <c r="B90" t="s">
        <v>1157</v>
      </c>
      <c r="C90" t="s">
        <v>1185</v>
      </c>
      <c r="D90" s="2" t="str">
        <f>_xll.BDH($A90, $D$1, $B90, $C90, "Direction", "H", "Period", "Y")</f>
        <v>#N/A N/A</v>
      </c>
    </row>
    <row r="91" spans="1:22" x14ac:dyDescent="0.25">
      <c r="A91" s="4"/>
    </row>
    <row r="92" spans="1:22" x14ac:dyDescent="0.25">
      <c r="A92" s="1" t="s">
        <v>47</v>
      </c>
      <c r="B92" t="s">
        <v>1157</v>
      </c>
      <c r="C92" t="s">
        <v>1183</v>
      </c>
      <c r="D92" s="2">
        <f>_xll.BDH($A92, $D$1, $B92, $C92, "Direction", "H", "Period", "Y","cols=7;rows=2")</f>
        <v>36707</v>
      </c>
      <c r="E92" s="2">
        <v>37072</v>
      </c>
      <c r="F92" s="2">
        <v>37437</v>
      </c>
      <c r="G92" s="2">
        <v>37802</v>
      </c>
      <c r="H92" s="2">
        <v>38168</v>
      </c>
      <c r="I92" s="2">
        <v>38533</v>
      </c>
      <c r="J92" s="2">
        <v>38898</v>
      </c>
    </row>
    <row r="93" spans="1:22" x14ac:dyDescent="0.25">
      <c r="A93" s="4"/>
      <c r="D93">
        <v>23.628399999999999</v>
      </c>
      <c r="E93">
        <v>16.134499999999999</v>
      </c>
      <c r="F93">
        <v>16.875800000000002</v>
      </c>
      <c r="G93">
        <v>23.586500000000001</v>
      </c>
      <c r="H93">
        <v>22.242899999999999</v>
      </c>
      <c r="I93">
        <v>16.826499999999999</v>
      </c>
      <c r="J93">
        <v>16.9924</v>
      </c>
    </row>
    <row r="94" spans="1:22" x14ac:dyDescent="0.25">
      <c r="A94" s="1" t="s">
        <v>48</v>
      </c>
      <c r="B94" t="s">
        <v>1157</v>
      </c>
      <c r="C94" t="s">
        <v>1196</v>
      </c>
      <c r="D94" s="2">
        <f>_xll.BDH($A94, $D$1, $B94, $C94, "Direction", "H", "Period", "Y","cols=19;rows=2")</f>
        <v>36891</v>
      </c>
      <c r="E94" s="2">
        <v>37256</v>
      </c>
      <c r="F94" s="2">
        <v>37621</v>
      </c>
      <c r="G94" s="2">
        <v>37986</v>
      </c>
      <c r="H94" s="2">
        <v>38352</v>
      </c>
      <c r="I94" s="2">
        <v>38717</v>
      </c>
      <c r="J94" s="2">
        <v>39082</v>
      </c>
      <c r="K94" s="2">
        <v>39447</v>
      </c>
      <c r="L94" s="2">
        <v>39813</v>
      </c>
      <c r="M94" s="2">
        <v>40178</v>
      </c>
      <c r="N94" s="2">
        <v>40543</v>
      </c>
      <c r="O94" s="2">
        <v>40908</v>
      </c>
      <c r="P94" s="2">
        <v>41274</v>
      </c>
      <c r="Q94" s="2">
        <v>41639</v>
      </c>
      <c r="R94" s="2">
        <v>42004</v>
      </c>
      <c r="S94" s="2">
        <v>42369</v>
      </c>
      <c r="T94" s="2">
        <v>42735</v>
      </c>
      <c r="U94" s="2">
        <v>43100</v>
      </c>
      <c r="V94" s="2">
        <v>43465</v>
      </c>
    </row>
    <row r="95" spans="1:22" x14ac:dyDescent="0.25">
      <c r="A95" s="4"/>
      <c r="D95">
        <v>133.26259999999999</v>
      </c>
      <c r="E95">
        <v>120.67019999999999</v>
      </c>
      <c r="F95">
        <v>117.4359</v>
      </c>
      <c r="G95">
        <v>91.191699999999997</v>
      </c>
      <c r="H95">
        <v>97.699600000000004</v>
      </c>
      <c r="I95">
        <v>88.339299999999994</v>
      </c>
      <c r="J95">
        <v>69.543300000000002</v>
      </c>
      <c r="K95">
        <v>81.524699999999996</v>
      </c>
      <c r="L95">
        <v>125.343</v>
      </c>
      <c r="M95">
        <v>95.108199999999997</v>
      </c>
      <c r="N95">
        <v>95.942700000000002</v>
      </c>
      <c r="O95">
        <v>119.57</v>
      </c>
      <c r="P95">
        <v>121.405</v>
      </c>
      <c r="Q95">
        <v>133.31819999999999</v>
      </c>
      <c r="R95">
        <v>164.0583</v>
      </c>
      <c r="S95">
        <v>210.32130000000001</v>
      </c>
      <c r="T95">
        <v>189.50409999999999</v>
      </c>
      <c r="U95">
        <v>149.5513</v>
      </c>
      <c r="V95">
        <v>29.645700000000001</v>
      </c>
    </row>
    <row r="96" spans="1:22" x14ac:dyDescent="0.25">
      <c r="A96" s="1" t="s">
        <v>49</v>
      </c>
      <c r="B96" t="s">
        <v>1157</v>
      </c>
      <c r="C96" t="s">
        <v>1188</v>
      </c>
      <c r="D96" s="2">
        <f>_xll.BDH($A96, $D$1, $B96, $C96, "Direction", "H", "Period", "Y","cols=12;rows=2")</f>
        <v>36891</v>
      </c>
      <c r="E96" s="2">
        <v>37256</v>
      </c>
      <c r="F96" s="2">
        <v>37621</v>
      </c>
      <c r="G96" s="2">
        <v>37986</v>
      </c>
      <c r="H96" s="2">
        <v>38352</v>
      </c>
      <c r="I96" s="2">
        <v>38717</v>
      </c>
      <c r="J96" s="2">
        <v>39082</v>
      </c>
      <c r="K96" s="2">
        <v>39447</v>
      </c>
      <c r="L96" s="2">
        <v>39813</v>
      </c>
      <c r="M96" s="2">
        <v>40178</v>
      </c>
      <c r="N96" s="2">
        <v>40543</v>
      </c>
      <c r="O96" s="2">
        <v>40908</v>
      </c>
      <c r="P96" s="2"/>
    </row>
    <row r="97" spans="1:16" x14ac:dyDescent="0.25">
      <c r="A97" s="4"/>
      <c r="D97">
        <v>135.77500000000001</v>
      </c>
      <c r="E97">
        <v>132.53720000000001</v>
      </c>
      <c r="F97">
        <v>130.76660000000001</v>
      </c>
      <c r="G97">
        <v>130.22579999999999</v>
      </c>
      <c r="H97">
        <v>111.9888</v>
      </c>
      <c r="I97">
        <v>98.897400000000005</v>
      </c>
      <c r="J97">
        <v>110.66970000000001</v>
      </c>
      <c r="K97">
        <v>94.661199999999994</v>
      </c>
      <c r="L97">
        <v>268.6207</v>
      </c>
      <c r="M97">
        <v>56.5349</v>
      </c>
      <c r="N97">
        <v>104.1109</v>
      </c>
      <c r="O97">
        <v>71.317599999999999</v>
      </c>
    </row>
    <row r="98" spans="1:16" x14ac:dyDescent="0.25">
      <c r="A98" s="1" t="s">
        <v>50</v>
      </c>
      <c r="B98" t="s">
        <v>1157</v>
      </c>
      <c r="C98" t="s">
        <v>1188</v>
      </c>
      <c r="D98" s="2">
        <f>_xll.BDH($A98, $D$1, $B98, $C98, "Direction", "H", "Period", "Y","cols=12;rows=2")</f>
        <v>36891</v>
      </c>
      <c r="E98" s="2">
        <v>37256</v>
      </c>
      <c r="F98" s="2">
        <v>37621</v>
      </c>
      <c r="G98" s="2">
        <v>37986</v>
      </c>
      <c r="H98" s="2">
        <v>38352</v>
      </c>
      <c r="I98" s="2">
        <v>38717</v>
      </c>
      <c r="J98" s="2">
        <v>39082</v>
      </c>
      <c r="K98" s="2">
        <v>39447</v>
      </c>
      <c r="L98" s="2">
        <v>39813</v>
      </c>
      <c r="M98" s="2">
        <v>40178</v>
      </c>
      <c r="N98" s="2">
        <v>40543</v>
      </c>
      <c r="O98" s="2">
        <v>40908</v>
      </c>
      <c r="P98" s="2"/>
    </row>
    <row r="99" spans="1:16" x14ac:dyDescent="0.25">
      <c r="A99" s="4"/>
      <c r="D99">
        <v>196.7114</v>
      </c>
      <c r="E99">
        <v>181.72300000000001</v>
      </c>
      <c r="F99">
        <v>371.69619999999998</v>
      </c>
      <c r="G99">
        <v>485.7398</v>
      </c>
      <c r="H99">
        <v>558.34789999999998</v>
      </c>
      <c r="I99">
        <v>707.99549999999999</v>
      </c>
      <c r="J99">
        <v>435.59370000000001</v>
      </c>
      <c r="K99">
        <v>282.8698</v>
      </c>
      <c r="L99">
        <v>423.37900000000002</v>
      </c>
      <c r="M99">
        <v>564.65800000000002</v>
      </c>
      <c r="N99">
        <v>442.2482</v>
      </c>
      <c r="O99">
        <v>297.81810000000002</v>
      </c>
    </row>
    <row r="100" spans="1:16" x14ac:dyDescent="0.25">
      <c r="A100" s="1" t="s">
        <v>51</v>
      </c>
      <c r="B100" t="s">
        <v>1157</v>
      </c>
      <c r="C100" t="s">
        <v>1185</v>
      </c>
      <c r="D100" s="2" t="str">
        <f>_xll.BDH($A100, $D$1, $B100, $C100, "Direction", "H", "Period", "Y")</f>
        <v>#N/A N/A</v>
      </c>
    </row>
    <row r="101" spans="1:16" x14ac:dyDescent="0.25">
      <c r="A101" s="4"/>
    </row>
    <row r="102" spans="1:16" x14ac:dyDescent="0.25">
      <c r="A102" s="1" t="s">
        <v>52</v>
      </c>
      <c r="B102" t="s">
        <v>1157</v>
      </c>
      <c r="C102" t="s">
        <v>1190</v>
      </c>
      <c r="D102" s="2">
        <f>_xll.BDH($A102, $D$1, $B102, $C102, "Direction", "H", "Period", "Y","cols=2;rows=2")</f>
        <v>36891</v>
      </c>
      <c r="E102" s="2">
        <v>37256</v>
      </c>
      <c r="F102" s="2"/>
    </row>
    <row r="103" spans="1:16" x14ac:dyDescent="0.25">
      <c r="A103" s="4"/>
      <c r="D103">
        <v>70.155199999999994</v>
      </c>
      <c r="E103">
        <v>64.717500000000001</v>
      </c>
    </row>
    <row r="104" spans="1:16" x14ac:dyDescent="0.25">
      <c r="A104" s="1" t="s">
        <v>53</v>
      </c>
      <c r="B104" t="s">
        <v>1157</v>
      </c>
      <c r="C104" t="s">
        <v>1185</v>
      </c>
      <c r="D104" s="2" t="str">
        <f>_xll.BDH($A104, $D$1, $B104, $C104, "Direction", "H", "Period", "Y")</f>
        <v>#N/A N/A</v>
      </c>
    </row>
    <row r="105" spans="1:16" x14ac:dyDescent="0.25">
      <c r="A105" s="4"/>
    </row>
    <row r="106" spans="1:16" x14ac:dyDescent="0.25">
      <c r="A106" s="1" t="s">
        <v>54</v>
      </c>
      <c r="B106" t="s">
        <v>1157</v>
      </c>
      <c r="C106" t="s">
        <v>1191</v>
      </c>
      <c r="D106" s="2" t="str">
        <f>_xll.BDH($A106, $D$1, $B106, $C106, "Direction", "H", "Period", "Y")</f>
        <v>#N/A N/A</v>
      </c>
      <c r="E106" s="2"/>
    </row>
    <row r="107" spans="1:16" x14ac:dyDescent="0.25">
      <c r="A107" s="4"/>
    </row>
    <row r="108" spans="1:16" x14ac:dyDescent="0.25">
      <c r="A108" s="1" t="s">
        <v>55</v>
      </c>
      <c r="B108" t="s">
        <v>1157</v>
      </c>
      <c r="C108" t="s">
        <v>1186</v>
      </c>
      <c r="D108" s="2">
        <f>_xll.BDH($A108, $D$1, $B108, $C108, "Direction", "H", "Period", "Y","cols=7;rows=2")</f>
        <v>36763</v>
      </c>
      <c r="E108" s="2">
        <v>37134</v>
      </c>
      <c r="F108" s="2">
        <v>37498</v>
      </c>
      <c r="G108" s="2">
        <v>37862</v>
      </c>
      <c r="H108" s="2">
        <v>38230</v>
      </c>
      <c r="I108" s="2">
        <v>38590</v>
      </c>
      <c r="J108" s="2">
        <v>38960</v>
      </c>
      <c r="K108" s="2"/>
    </row>
    <row r="109" spans="1:16" x14ac:dyDescent="0.25">
      <c r="A109" s="4"/>
      <c r="D109">
        <v>89.127099999999999</v>
      </c>
      <c r="E109">
        <v>103.55289999999999</v>
      </c>
      <c r="F109">
        <v>80.126499999999993</v>
      </c>
      <c r="G109">
        <v>196.30099999999999</v>
      </c>
      <c r="H109">
        <v>51.531700000000001</v>
      </c>
      <c r="I109">
        <v>28.909300000000002</v>
      </c>
      <c r="J109">
        <v>29.369800000000001</v>
      </c>
    </row>
    <row r="110" spans="1:16" x14ac:dyDescent="0.25">
      <c r="A110" s="1" t="s">
        <v>56</v>
      </c>
      <c r="B110" t="s">
        <v>1157</v>
      </c>
      <c r="C110" t="s">
        <v>1187</v>
      </c>
      <c r="D110" s="2">
        <f>_xll.BDH($A110, $D$1, $B110, $C110, "Direction", "H", "Period", "Y","cols=4;rows=2")</f>
        <v>36891</v>
      </c>
      <c r="E110" s="2">
        <v>37256</v>
      </c>
      <c r="F110" s="2">
        <v>37621</v>
      </c>
      <c r="G110" s="2">
        <v>37986</v>
      </c>
      <c r="H110" s="2"/>
    </row>
    <row r="111" spans="1:16" x14ac:dyDescent="0.25">
      <c r="A111" s="4"/>
      <c r="D111">
        <v>312.24290000000002</v>
      </c>
      <c r="E111">
        <v>287.9538</v>
      </c>
      <c r="F111">
        <v>257.55970000000002</v>
      </c>
      <c r="G111">
        <v>274.38159999999999</v>
      </c>
    </row>
    <row r="112" spans="1:16" x14ac:dyDescent="0.25">
      <c r="A112" s="1" t="s">
        <v>57</v>
      </c>
      <c r="B112" t="s">
        <v>1157</v>
      </c>
      <c r="C112" t="s">
        <v>1197</v>
      </c>
      <c r="D112" s="2">
        <f>_xll.BDH($A112, $D$1, $B112, $C112, "Direction", "H", "Period", "Y","cols=4;rows=2")</f>
        <v>36891</v>
      </c>
      <c r="E112" s="2">
        <v>37256</v>
      </c>
      <c r="F112" s="2">
        <v>37621</v>
      </c>
      <c r="G112" s="2">
        <v>37986</v>
      </c>
    </row>
    <row r="113" spans="1:12" x14ac:dyDescent="0.25">
      <c r="A113" s="4"/>
      <c r="D113">
        <v>702.29520000000002</v>
      </c>
      <c r="E113">
        <v>877.83730000000003</v>
      </c>
      <c r="F113">
        <v>877.21320000000003</v>
      </c>
      <c r="G113">
        <v>587.7799</v>
      </c>
    </row>
    <row r="114" spans="1:12" x14ac:dyDescent="0.25">
      <c r="A114" s="1" t="s">
        <v>58</v>
      </c>
      <c r="B114" t="s">
        <v>1157</v>
      </c>
      <c r="C114" t="s">
        <v>1185</v>
      </c>
      <c r="D114" s="2" t="str">
        <f>_xll.BDH($A114, $D$1, $B114, $C114, "Direction", "H", "Period", "Y")</f>
        <v>#N/A N/A</v>
      </c>
    </row>
    <row r="115" spans="1:12" x14ac:dyDescent="0.25">
      <c r="A115" s="4"/>
    </row>
    <row r="116" spans="1:12" x14ac:dyDescent="0.25">
      <c r="A116" s="1" t="s">
        <v>59</v>
      </c>
      <c r="B116" t="s">
        <v>1157</v>
      </c>
      <c r="C116" t="s">
        <v>1185</v>
      </c>
      <c r="D116" s="2" t="str">
        <f>_xll.BDH($A116, $D$1, $B116, $C116, "Direction", "H", "Period", "Y")</f>
        <v>#N/A N/A</v>
      </c>
    </row>
    <row r="117" spans="1:12" x14ac:dyDescent="0.25">
      <c r="A117" s="4"/>
    </row>
    <row r="118" spans="1:12" x14ac:dyDescent="0.25">
      <c r="A118" s="1" t="s">
        <v>60</v>
      </c>
      <c r="B118" t="s">
        <v>1157</v>
      </c>
      <c r="C118" t="s">
        <v>1185</v>
      </c>
      <c r="D118" s="2">
        <f>_xll.BDH($A118, $D$1, $B118, $C118, "Direction", "H", "Period", "Y","cols=1;rows=2")</f>
        <v>36707</v>
      </c>
    </row>
    <row r="119" spans="1:12" x14ac:dyDescent="0.25">
      <c r="A119" s="4"/>
      <c r="D119">
        <v>64.412499999999994</v>
      </c>
    </row>
    <row r="120" spans="1:12" x14ac:dyDescent="0.25">
      <c r="A120" s="1" t="s">
        <v>61</v>
      </c>
      <c r="B120" t="s">
        <v>1157</v>
      </c>
      <c r="C120" t="s">
        <v>1198</v>
      </c>
      <c r="D120" s="2">
        <f>_xll.BDH($A120, $D$1, $B120, $C120, "Direction", "H", "Period", "Y","cols=8;rows=2")</f>
        <v>36860</v>
      </c>
      <c r="E120" s="2">
        <v>37225</v>
      </c>
      <c r="F120" s="2">
        <v>37590</v>
      </c>
      <c r="G120" s="2">
        <v>37955</v>
      </c>
      <c r="H120" s="2">
        <v>38321</v>
      </c>
      <c r="I120" s="2">
        <v>38686</v>
      </c>
      <c r="J120" s="2">
        <v>39051</v>
      </c>
      <c r="K120" s="2">
        <v>39416</v>
      </c>
      <c r="L120" s="2"/>
    </row>
    <row r="121" spans="1:12" x14ac:dyDescent="0.25">
      <c r="A121" s="4"/>
      <c r="D121">
        <v>2270.9737</v>
      </c>
      <c r="E121">
        <v>2491.6995000000002</v>
      </c>
      <c r="F121">
        <v>2092.3355000000001</v>
      </c>
      <c r="G121">
        <v>1907.3717999999999</v>
      </c>
      <c r="H121">
        <v>1894.3213000000001</v>
      </c>
      <c r="I121">
        <v>1802.9097999999999</v>
      </c>
      <c r="J121">
        <v>1955.2319</v>
      </c>
      <c r="K121">
        <v>2293.13</v>
      </c>
    </row>
    <row r="122" spans="1:12" x14ac:dyDescent="0.25">
      <c r="A122" s="1" t="s">
        <v>62</v>
      </c>
      <c r="B122" t="s">
        <v>1157</v>
      </c>
      <c r="C122" t="s">
        <v>1185</v>
      </c>
      <c r="D122" s="2" t="str">
        <f>_xll.BDH($A122, $D$1, $B122, $C122, "Direction", "H", "Period", "Y")</f>
        <v>#N/A N/A</v>
      </c>
    </row>
    <row r="123" spans="1:12" x14ac:dyDescent="0.25">
      <c r="A123" s="4"/>
    </row>
    <row r="124" spans="1:12" x14ac:dyDescent="0.25">
      <c r="A124" s="1" t="s">
        <v>63</v>
      </c>
      <c r="B124" t="s">
        <v>1157</v>
      </c>
      <c r="C124" t="s">
        <v>1198</v>
      </c>
      <c r="D124" s="2">
        <f>_xll.BDH($A124, $D$1, $B124, $C124, "Direction", "H", "Period", "Y","cols=8;rows=2")</f>
        <v>36891</v>
      </c>
      <c r="E124" s="2">
        <v>37256</v>
      </c>
      <c r="F124" s="2">
        <v>37621</v>
      </c>
      <c r="G124" s="2">
        <v>37986</v>
      </c>
      <c r="H124" s="2">
        <v>38352</v>
      </c>
      <c r="I124" s="2">
        <v>38717</v>
      </c>
      <c r="J124" s="2">
        <v>39082</v>
      </c>
      <c r="K124" s="2">
        <v>39447</v>
      </c>
      <c r="L124" s="2"/>
    </row>
    <row r="125" spans="1:12" x14ac:dyDescent="0.25">
      <c r="A125" s="4"/>
      <c r="D125">
        <v>35.142699999999998</v>
      </c>
      <c r="E125">
        <v>31.8903</v>
      </c>
      <c r="F125">
        <v>61.7774</v>
      </c>
      <c r="G125">
        <v>45.422699999999999</v>
      </c>
      <c r="H125">
        <v>77.5107</v>
      </c>
      <c r="I125">
        <v>79.834299999999999</v>
      </c>
      <c r="J125">
        <v>95.284099999999995</v>
      </c>
      <c r="K125">
        <v>74.7393</v>
      </c>
    </row>
    <row r="126" spans="1:12" x14ac:dyDescent="0.25">
      <c r="A126" s="1" t="s">
        <v>64</v>
      </c>
      <c r="B126" t="s">
        <v>1157</v>
      </c>
      <c r="C126" t="s">
        <v>1190</v>
      </c>
      <c r="D126" s="2">
        <f>_xll.BDH($A126, $D$1, $B126, $C126, "Direction", "H", "Period", "Y","cols=2;rows=2")</f>
        <v>36891</v>
      </c>
      <c r="E126" s="2">
        <v>37256</v>
      </c>
      <c r="F126" s="2"/>
    </row>
    <row r="127" spans="1:12" x14ac:dyDescent="0.25">
      <c r="A127" s="4"/>
      <c r="D127">
        <v>252.88570000000001</v>
      </c>
      <c r="E127">
        <v>261.1619</v>
      </c>
    </row>
    <row r="128" spans="1:12" x14ac:dyDescent="0.25">
      <c r="A128" s="1" t="s">
        <v>65</v>
      </c>
      <c r="B128" t="s">
        <v>1157</v>
      </c>
      <c r="C128" t="s">
        <v>1183</v>
      </c>
      <c r="D128" s="2">
        <f>_xll.BDH($A128, $D$1, $B128, $C128, "Direction", "H", "Period", "Y","cols=6;rows=2")</f>
        <v>36891</v>
      </c>
      <c r="E128" s="2">
        <v>37256</v>
      </c>
      <c r="F128" s="2">
        <v>37621</v>
      </c>
      <c r="G128" s="2">
        <v>37986</v>
      </c>
      <c r="H128" s="2">
        <v>38352</v>
      </c>
      <c r="I128" s="2">
        <v>38717</v>
      </c>
      <c r="J128" s="2"/>
    </row>
    <row r="129" spans="1:12" x14ac:dyDescent="0.25">
      <c r="A129" s="4"/>
      <c r="D129">
        <v>85.841099999999997</v>
      </c>
      <c r="E129">
        <v>62.471400000000003</v>
      </c>
      <c r="F129">
        <v>55.381799999999998</v>
      </c>
      <c r="G129">
        <v>35.696300000000001</v>
      </c>
      <c r="H129">
        <v>37.170400000000001</v>
      </c>
      <c r="I129">
        <v>40.3003</v>
      </c>
    </row>
    <row r="130" spans="1:12" x14ac:dyDescent="0.25">
      <c r="A130" s="1" t="s">
        <v>66</v>
      </c>
      <c r="B130" t="s">
        <v>1157</v>
      </c>
      <c r="C130" t="s">
        <v>1185</v>
      </c>
      <c r="D130" s="2" t="str">
        <f>_xll.BDH($A130, $D$1, $B130, $C130, "Direction", "H", "Period", "Y")</f>
        <v>#N/A N/A</v>
      </c>
    </row>
    <row r="131" spans="1:12" x14ac:dyDescent="0.25">
      <c r="A131" s="4"/>
    </row>
    <row r="132" spans="1:12" x14ac:dyDescent="0.25">
      <c r="A132" s="1" t="s">
        <v>67</v>
      </c>
      <c r="B132" t="s">
        <v>1157</v>
      </c>
      <c r="C132" t="s">
        <v>1185</v>
      </c>
      <c r="D132" s="2" t="str">
        <f>_xll.BDH($A132, $D$1, $B132, $C132, "Direction", "H", "Period", "Y")</f>
        <v>#N/A N/A</v>
      </c>
    </row>
    <row r="133" spans="1:12" x14ac:dyDescent="0.25">
      <c r="A133" s="4"/>
    </row>
    <row r="134" spans="1:12" x14ac:dyDescent="0.25">
      <c r="A134" s="1" t="s">
        <v>68</v>
      </c>
      <c r="B134" t="s">
        <v>1157</v>
      </c>
      <c r="C134" t="s">
        <v>1198</v>
      </c>
      <c r="D134" s="2">
        <f>_xll.BDH($A134, $D$1, $B134, $C134, "Direction", "H", "Period", "Y","cols=8;rows=2")</f>
        <v>36527</v>
      </c>
      <c r="E134" s="2">
        <v>36891</v>
      </c>
      <c r="F134" s="2">
        <v>37255</v>
      </c>
      <c r="G134" s="2">
        <v>37619</v>
      </c>
      <c r="H134" s="2">
        <v>37983</v>
      </c>
      <c r="I134" s="2">
        <v>38354</v>
      </c>
      <c r="J134" s="2">
        <v>39082</v>
      </c>
      <c r="K134" s="2">
        <v>39446</v>
      </c>
      <c r="L134" s="2"/>
    </row>
    <row r="135" spans="1:12" x14ac:dyDescent="0.25">
      <c r="A135" s="4"/>
      <c r="D135">
        <v>23.789899999999999</v>
      </c>
      <c r="E135">
        <v>22.406300000000002</v>
      </c>
      <c r="F135">
        <v>44.228499999999997</v>
      </c>
      <c r="G135">
        <v>47.387099999999997</v>
      </c>
      <c r="H135">
        <v>42.2791</v>
      </c>
      <c r="I135">
        <v>42.183199999999999</v>
      </c>
      <c r="J135">
        <v>63.607100000000003</v>
      </c>
      <c r="K135">
        <v>70.835999999999999</v>
      </c>
    </row>
    <row r="136" spans="1:12" x14ac:dyDescent="0.25">
      <c r="A136" s="1" t="s">
        <v>69</v>
      </c>
      <c r="B136" t="s">
        <v>1157</v>
      </c>
      <c r="C136" t="s">
        <v>1183</v>
      </c>
      <c r="D136" s="2">
        <f>_xll.BDH($A136, $D$1, $B136, $C136, "Direction", "H", "Period", "Y","cols=6;rows=2")</f>
        <v>36707</v>
      </c>
      <c r="E136" s="2">
        <v>37071</v>
      </c>
      <c r="F136" s="2">
        <v>37435</v>
      </c>
      <c r="G136" s="2">
        <v>37799</v>
      </c>
      <c r="H136" s="2">
        <v>38170</v>
      </c>
      <c r="I136" s="2">
        <v>38534</v>
      </c>
      <c r="J136" s="2"/>
    </row>
    <row r="137" spans="1:12" x14ac:dyDescent="0.25">
      <c r="A137" s="4"/>
      <c r="D137">
        <v>4.02E-2</v>
      </c>
      <c r="E137">
        <v>6.0000000000000001E-3</v>
      </c>
      <c r="F137">
        <v>0.71960000000000002</v>
      </c>
      <c r="G137">
        <v>0.67659999999999998</v>
      </c>
      <c r="H137">
        <v>0.497</v>
      </c>
      <c r="I137">
        <v>0.37709999999999999</v>
      </c>
    </row>
    <row r="138" spans="1:12" x14ac:dyDescent="0.25">
      <c r="A138" s="1" t="s">
        <v>70</v>
      </c>
      <c r="B138" t="s">
        <v>1157</v>
      </c>
      <c r="C138" t="s">
        <v>1187</v>
      </c>
      <c r="D138" s="2">
        <f>_xll.BDH($A138, $D$1, $B138, $C138, "Direction", "H", "Period", "Y","cols=4;rows=2")</f>
        <v>36891</v>
      </c>
      <c r="E138" s="2">
        <v>37256</v>
      </c>
      <c r="F138" s="2">
        <v>37621</v>
      </c>
      <c r="G138" s="2">
        <v>37986</v>
      </c>
      <c r="H138" s="2"/>
    </row>
    <row r="139" spans="1:12" x14ac:dyDescent="0.25">
      <c r="A139" s="4"/>
      <c r="D139">
        <v>6.6383000000000001</v>
      </c>
      <c r="E139">
        <v>3.5804999999999998</v>
      </c>
      <c r="F139">
        <v>0</v>
      </c>
      <c r="G139">
        <v>0</v>
      </c>
    </row>
    <row r="140" spans="1:12" x14ac:dyDescent="0.25">
      <c r="A140" s="1" t="s">
        <v>71</v>
      </c>
      <c r="B140" t="s">
        <v>1157</v>
      </c>
      <c r="C140" t="s">
        <v>1185</v>
      </c>
      <c r="D140" s="2">
        <f>_xll.BDH($A140, $D$1, $B140, $C140, "Direction", "H", "Period", "Y","cols=1;rows=2")</f>
        <v>36526</v>
      </c>
    </row>
    <row r="141" spans="1:12" x14ac:dyDescent="0.25">
      <c r="A141" s="4"/>
      <c r="D141">
        <v>43.9024</v>
      </c>
    </row>
    <row r="142" spans="1:12" x14ac:dyDescent="0.25">
      <c r="A142" s="1" t="s">
        <v>72</v>
      </c>
      <c r="B142" t="s">
        <v>1157</v>
      </c>
      <c r="C142" t="s">
        <v>1191</v>
      </c>
      <c r="D142" s="2" t="str">
        <f>_xll.BDH($A142, $D$1, $B142, $C142, "Direction", "H", "Period", "Y")</f>
        <v>#N/A N/A</v>
      </c>
      <c r="E142" s="2"/>
    </row>
    <row r="143" spans="1:12" x14ac:dyDescent="0.25">
      <c r="A143" s="4"/>
    </row>
    <row r="144" spans="1:12" x14ac:dyDescent="0.25">
      <c r="A144" s="1" t="s">
        <v>73</v>
      </c>
      <c r="B144" t="s">
        <v>1157</v>
      </c>
      <c r="C144" t="s">
        <v>1183</v>
      </c>
      <c r="D144" s="2">
        <f>_xll.BDH($A144, $D$1, $B144, $C144, "Direction", "H", "Period", "Y","cols=4;rows=2")</f>
        <v>36891</v>
      </c>
      <c r="E144" s="2">
        <v>37256</v>
      </c>
      <c r="F144" s="2">
        <v>37621</v>
      </c>
      <c r="G144" s="2">
        <v>37989</v>
      </c>
      <c r="H144" s="2"/>
      <c r="I144" s="2"/>
      <c r="J144" s="2"/>
    </row>
    <row r="145" spans="1:12" x14ac:dyDescent="0.25">
      <c r="A145" s="4"/>
      <c r="D145">
        <v>3760.4733000000001</v>
      </c>
      <c r="E145">
        <v>5155.4408000000003</v>
      </c>
      <c r="F145">
        <v>2640.3973000000001</v>
      </c>
      <c r="G145">
        <v>1475.1733999999999</v>
      </c>
    </row>
    <row r="146" spans="1:12" x14ac:dyDescent="0.25">
      <c r="A146" s="1" t="s">
        <v>74</v>
      </c>
      <c r="B146" t="s">
        <v>1157</v>
      </c>
      <c r="C146" t="s">
        <v>1183</v>
      </c>
      <c r="D146" s="2">
        <f>_xll.BDH($A146, $D$1, $B146, $C146, "Direction", "H", "Period", "Y","cols=6;rows=2")</f>
        <v>36891</v>
      </c>
      <c r="E146" s="2">
        <v>37256</v>
      </c>
      <c r="F146" s="2">
        <v>37621</v>
      </c>
      <c r="G146" s="2">
        <v>37986</v>
      </c>
      <c r="H146" s="2">
        <v>38352</v>
      </c>
      <c r="I146" s="2">
        <v>38717</v>
      </c>
      <c r="J146" s="2"/>
    </row>
    <row r="147" spans="1:12" x14ac:dyDescent="0.25">
      <c r="A147" s="4"/>
      <c r="D147">
        <v>310.67450000000002</v>
      </c>
      <c r="E147">
        <v>279.5847</v>
      </c>
      <c r="F147">
        <v>282.72969999999998</v>
      </c>
      <c r="G147">
        <v>316.49959999999999</v>
      </c>
      <c r="H147">
        <v>279.99579999999997</v>
      </c>
      <c r="I147">
        <v>299.91269999999997</v>
      </c>
    </row>
    <row r="148" spans="1:12" x14ac:dyDescent="0.25">
      <c r="A148" s="1" t="s">
        <v>75</v>
      </c>
      <c r="B148" t="s">
        <v>1157</v>
      </c>
      <c r="C148" t="s">
        <v>1185</v>
      </c>
      <c r="D148" s="2" t="str">
        <f>_xll.BDH($A148, $D$1, $B148, $C148, "Direction", "H", "Period", "Y")</f>
        <v>#N/A N/A</v>
      </c>
    </row>
    <row r="149" spans="1:12" x14ac:dyDescent="0.25">
      <c r="A149" s="4"/>
    </row>
    <row r="150" spans="1:12" x14ac:dyDescent="0.25">
      <c r="A150" s="1" t="s">
        <v>76</v>
      </c>
      <c r="B150" t="s">
        <v>1157</v>
      </c>
      <c r="C150" t="s">
        <v>1191</v>
      </c>
      <c r="D150" s="2" t="str">
        <f>_xll.BDH($A150, $D$1, $B150, $C150, "Direction", "H", "Period", "Y")</f>
        <v>#N/A N/A</v>
      </c>
      <c r="E150" s="2"/>
    </row>
    <row r="151" spans="1:12" x14ac:dyDescent="0.25">
      <c r="A151" s="4"/>
    </row>
    <row r="152" spans="1:12" x14ac:dyDescent="0.25">
      <c r="A152" s="1" t="s">
        <v>77</v>
      </c>
      <c r="B152" t="s">
        <v>1157</v>
      </c>
      <c r="C152" t="s">
        <v>1198</v>
      </c>
      <c r="D152" s="2">
        <f>_xll.BDH($A152, $D$1, $B152, $C152, "Direction", "H", "Period", "Y","cols=9;rows=2")</f>
        <v>36707</v>
      </c>
      <c r="E152" s="2">
        <v>37072</v>
      </c>
      <c r="F152" s="2">
        <v>37437</v>
      </c>
      <c r="G152" s="2">
        <v>37802</v>
      </c>
      <c r="H152" s="2">
        <v>38168</v>
      </c>
      <c r="I152" s="2">
        <v>38533</v>
      </c>
      <c r="J152" s="2">
        <v>38898</v>
      </c>
      <c r="K152" s="2">
        <v>39263</v>
      </c>
      <c r="L152" s="2">
        <v>39629</v>
      </c>
    </row>
    <row r="153" spans="1:12" x14ac:dyDescent="0.25">
      <c r="A153" s="4"/>
      <c r="D153">
        <v>5.5446999999999997</v>
      </c>
      <c r="E153">
        <v>4.3371000000000004</v>
      </c>
      <c r="F153">
        <v>2.6599999999999999E-2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6.9668000000000001</v>
      </c>
    </row>
    <row r="154" spans="1:12" x14ac:dyDescent="0.25">
      <c r="A154" s="1" t="s">
        <v>78</v>
      </c>
      <c r="B154" t="s">
        <v>1157</v>
      </c>
      <c r="C154" t="s">
        <v>1191</v>
      </c>
      <c r="D154" s="2">
        <f>_xll.BDH($A154, $D$1, $B154, $C154, "Direction", "H", "Period", "Y","cols=2;rows=2")</f>
        <v>36769</v>
      </c>
      <c r="E154" s="2">
        <v>37134</v>
      </c>
    </row>
    <row r="155" spans="1:12" x14ac:dyDescent="0.25">
      <c r="A155" s="4"/>
      <c r="D155">
        <v>0.73399999999999999</v>
      </c>
      <c r="E155">
        <v>0.75460000000000005</v>
      </c>
    </row>
    <row r="156" spans="1:12" x14ac:dyDescent="0.25">
      <c r="A156" s="1" t="s">
        <v>79</v>
      </c>
      <c r="B156" t="s">
        <v>1157</v>
      </c>
      <c r="C156" t="s">
        <v>1185</v>
      </c>
      <c r="D156" s="2" t="str">
        <f>_xll.BDH($A156, $D$1, $B156, $C156, "Direction", "H", "Period", "Y")</f>
        <v>#N/A N/A</v>
      </c>
    </row>
    <row r="157" spans="1:12" x14ac:dyDescent="0.25">
      <c r="A157" s="4"/>
    </row>
    <row r="158" spans="1:12" x14ac:dyDescent="0.25">
      <c r="A158" s="1" t="s">
        <v>80</v>
      </c>
      <c r="B158" t="s">
        <v>1157</v>
      </c>
      <c r="C158" t="s">
        <v>1191</v>
      </c>
      <c r="D158" s="2" t="str">
        <f>_xll.BDH($A158, $D$1, $B158, $C158, "Direction", "H", "Period", "Y")</f>
        <v>#N/A N/A</v>
      </c>
      <c r="E158" s="2"/>
    </row>
    <row r="159" spans="1:12" x14ac:dyDescent="0.25">
      <c r="A159" s="4"/>
    </row>
    <row r="160" spans="1:12" x14ac:dyDescent="0.25">
      <c r="A160" s="1" t="s">
        <v>81</v>
      </c>
      <c r="B160" t="s">
        <v>1157</v>
      </c>
      <c r="C160" t="s">
        <v>1198</v>
      </c>
      <c r="D160" s="2">
        <f>_xll.BDH($A160, $D$1, $B160, $C160, "Direction", "H", "Period", "Y","cols=8;rows=2")</f>
        <v>36891</v>
      </c>
      <c r="E160" s="2">
        <v>37256</v>
      </c>
      <c r="F160" s="2">
        <v>37621</v>
      </c>
      <c r="G160" s="2">
        <v>37986</v>
      </c>
      <c r="H160" s="2">
        <v>38352</v>
      </c>
      <c r="I160" s="2">
        <v>38717</v>
      </c>
      <c r="J160" s="2">
        <v>39082</v>
      </c>
      <c r="K160" s="2">
        <v>39447</v>
      </c>
      <c r="L160" s="2"/>
    </row>
    <row r="161" spans="1:13" x14ac:dyDescent="0.25">
      <c r="A161" s="4"/>
      <c r="D161">
        <v>130.1678</v>
      </c>
      <c r="E161">
        <v>159.22200000000001</v>
      </c>
      <c r="F161">
        <v>216.33529999999999</v>
      </c>
      <c r="G161">
        <v>268.66539999999998</v>
      </c>
      <c r="H161">
        <v>310.28070000000002</v>
      </c>
      <c r="I161">
        <v>238.45</v>
      </c>
      <c r="J161">
        <v>194.31540000000001</v>
      </c>
      <c r="K161">
        <v>290.02089999999998</v>
      </c>
    </row>
    <row r="162" spans="1:13" x14ac:dyDescent="0.25">
      <c r="A162" s="1" t="s">
        <v>82</v>
      </c>
      <c r="B162" t="s">
        <v>1157</v>
      </c>
      <c r="C162" t="s">
        <v>1186</v>
      </c>
      <c r="D162" s="2">
        <f>_xll.BDH($A162, $D$1, $B162, $C162, "Direction", "H", "Period", "Y","cols=8;rows=2")</f>
        <v>36553</v>
      </c>
      <c r="E162" s="2">
        <v>36924</v>
      </c>
      <c r="F162" s="2">
        <v>37288</v>
      </c>
      <c r="G162" s="2">
        <v>37652</v>
      </c>
      <c r="H162" s="2">
        <v>38016</v>
      </c>
      <c r="I162" s="2">
        <v>38380</v>
      </c>
      <c r="J162" s="2">
        <v>38751</v>
      </c>
      <c r="K162" s="2">
        <v>39115</v>
      </c>
    </row>
    <row r="163" spans="1:13" x14ac:dyDescent="0.25">
      <c r="A163" s="4"/>
      <c r="D163">
        <v>61.062100000000001</v>
      </c>
      <c r="E163">
        <v>84.686700000000002</v>
      </c>
      <c r="F163">
        <v>70.570400000000006</v>
      </c>
      <c r="G163">
        <v>26.904299999999999</v>
      </c>
      <c r="H163">
        <v>18.143699999999999</v>
      </c>
      <c r="I163">
        <v>16.107299999999999</v>
      </c>
      <c r="J163">
        <v>16.198699999999999</v>
      </c>
      <c r="K163">
        <v>15.468299999999999</v>
      </c>
    </row>
    <row r="164" spans="1:13" x14ac:dyDescent="0.25">
      <c r="A164" s="1" t="s">
        <v>83</v>
      </c>
      <c r="B164" t="s">
        <v>1157</v>
      </c>
      <c r="C164" t="s">
        <v>1198</v>
      </c>
      <c r="D164" s="2">
        <f>_xll.BDH($A164, $D$1, $B164, $C164, "Direction", "H", "Period", "Y","cols=8;rows=2")</f>
        <v>36891</v>
      </c>
      <c r="E164" s="2">
        <v>37256</v>
      </c>
      <c r="F164" s="2">
        <v>37621</v>
      </c>
      <c r="G164" s="2">
        <v>37986</v>
      </c>
      <c r="H164" s="2">
        <v>38352</v>
      </c>
      <c r="I164" s="2">
        <v>38717</v>
      </c>
      <c r="J164" s="2">
        <v>39082</v>
      </c>
      <c r="K164" s="2">
        <v>39447</v>
      </c>
      <c r="L164" s="2"/>
    </row>
    <row r="165" spans="1:13" x14ac:dyDescent="0.25">
      <c r="A165" s="4"/>
      <c r="D165">
        <v>50.554600000000001</v>
      </c>
      <c r="E165">
        <v>73.347800000000007</v>
      </c>
      <c r="F165">
        <v>76.715999999999994</v>
      </c>
      <c r="G165">
        <v>100.8575</v>
      </c>
      <c r="H165">
        <v>51.424700000000001</v>
      </c>
      <c r="I165">
        <v>43.304000000000002</v>
      </c>
      <c r="J165">
        <v>39.159100000000002</v>
      </c>
      <c r="K165">
        <v>34.846800000000002</v>
      </c>
    </row>
    <row r="166" spans="1:13" x14ac:dyDescent="0.25">
      <c r="A166" s="1" t="s">
        <v>84</v>
      </c>
      <c r="B166" t="s">
        <v>1157</v>
      </c>
      <c r="C166" t="s">
        <v>1182</v>
      </c>
      <c r="D166" s="2">
        <f>_xll.BDH($A166, $D$1, $B166, $C166, "Direction", "H", "Period", "Y","cols=5;rows=2")</f>
        <v>36891</v>
      </c>
      <c r="E166" s="2">
        <v>37256</v>
      </c>
      <c r="F166" s="2">
        <v>38352</v>
      </c>
      <c r="G166" s="2">
        <v>38717</v>
      </c>
      <c r="H166" s="2">
        <v>39082</v>
      </c>
      <c r="I166" s="2"/>
      <c r="J166" s="2"/>
      <c r="K166" s="2"/>
      <c r="L166" s="2"/>
      <c r="M166" s="2"/>
    </row>
    <row r="167" spans="1:13" x14ac:dyDescent="0.25">
      <c r="A167" s="4"/>
      <c r="D167">
        <v>321.23610000000002</v>
      </c>
      <c r="E167">
        <v>149.01589999999999</v>
      </c>
      <c r="F167">
        <v>11918.4527</v>
      </c>
      <c r="G167">
        <v>1118.5383999999999</v>
      </c>
      <c r="H167">
        <v>1276.0915</v>
      </c>
    </row>
    <row r="168" spans="1:13" x14ac:dyDescent="0.25">
      <c r="A168" s="1" t="s">
        <v>85</v>
      </c>
      <c r="B168" t="s">
        <v>1157</v>
      </c>
      <c r="C168" t="s">
        <v>1190</v>
      </c>
      <c r="D168" s="2">
        <f>_xll.BDH($A168, $D$1, $B168, $C168, "Direction", "H", "Period", "Y","cols=3;rows=2")</f>
        <v>36891</v>
      </c>
      <c r="E168" s="2">
        <v>37256</v>
      </c>
      <c r="F168" s="2">
        <v>37621</v>
      </c>
    </row>
    <row r="169" spans="1:13" x14ac:dyDescent="0.25">
      <c r="A169" s="4"/>
      <c r="D169">
        <v>220.10679999999999</v>
      </c>
      <c r="E169">
        <v>219.19210000000001</v>
      </c>
      <c r="F169">
        <v>226.6781</v>
      </c>
    </row>
    <row r="170" spans="1:13" x14ac:dyDescent="0.25">
      <c r="A170" s="1" t="s">
        <v>86</v>
      </c>
      <c r="B170" t="s">
        <v>1157</v>
      </c>
      <c r="C170" t="s">
        <v>1183</v>
      </c>
      <c r="D170" s="2">
        <f>_xll.BDH($A170, $D$1, $B170, $C170, "Direction", "H", "Period", "Y","cols=6;rows=2")</f>
        <v>36891</v>
      </c>
      <c r="E170" s="2">
        <v>37256</v>
      </c>
      <c r="F170" s="2">
        <v>37621</v>
      </c>
      <c r="G170" s="2">
        <v>37986</v>
      </c>
      <c r="H170" s="2">
        <v>38352</v>
      </c>
      <c r="I170" s="2">
        <v>38717</v>
      </c>
      <c r="J170" s="2"/>
    </row>
    <row r="171" spans="1:13" x14ac:dyDescent="0.25">
      <c r="A171" s="4"/>
      <c r="D171">
        <v>153.28039999999999</v>
      </c>
      <c r="E171">
        <v>154.55690000000001</v>
      </c>
      <c r="F171">
        <v>121.76430000000001</v>
      </c>
      <c r="G171">
        <v>140.2319</v>
      </c>
      <c r="H171">
        <v>238.93809999999999</v>
      </c>
      <c r="I171">
        <v>215.40199999999999</v>
      </c>
    </row>
    <row r="172" spans="1:13" x14ac:dyDescent="0.25">
      <c r="A172" s="1" t="s">
        <v>87</v>
      </c>
      <c r="B172" t="s">
        <v>1157</v>
      </c>
      <c r="C172" t="s">
        <v>1187</v>
      </c>
      <c r="D172" s="2">
        <f>_xll.BDH($A172, $D$1, $B172, $C172, "Direction", "H", "Period", "Y","cols=4;rows=2")</f>
        <v>36891</v>
      </c>
      <c r="E172" s="2">
        <v>37256</v>
      </c>
      <c r="F172" s="2">
        <v>37621</v>
      </c>
      <c r="G172" s="2">
        <v>37986</v>
      </c>
      <c r="H172" s="2"/>
    </row>
    <row r="173" spans="1:13" x14ac:dyDescent="0.25">
      <c r="A173" s="4"/>
      <c r="D173">
        <v>387.2919</v>
      </c>
      <c r="E173">
        <v>333.23939999999999</v>
      </c>
      <c r="F173">
        <v>312.46879999999999</v>
      </c>
      <c r="G173">
        <v>491.38310000000001</v>
      </c>
    </row>
    <row r="174" spans="1:13" x14ac:dyDescent="0.25">
      <c r="A174" s="1" t="s">
        <v>88</v>
      </c>
      <c r="B174" t="s">
        <v>1157</v>
      </c>
      <c r="C174" t="s">
        <v>1186</v>
      </c>
      <c r="D174" s="2">
        <f>_xll.BDH($A174, $D$1, $B174, $C174, "Direction", "H", "Period", "Y","cols=8;rows=2")</f>
        <v>36891</v>
      </c>
      <c r="E174" s="2">
        <v>37256</v>
      </c>
      <c r="F174" s="2">
        <v>37621</v>
      </c>
      <c r="G174" s="2">
        <v>37986</v>
      </c>
      <c r="H174" s="2">
        <v>38352</v>
      </c>
      <c r="I174" s="2">
        <v>38717</v>
      </c>
      <c r="J174" s="2">
        <v>39082</v>
      </c>
      <c r="K174" s="2">
        <v>39447</v>
      </c>
    </row>
    <row r="175" spans="1:13" x14ac:dyDescent="0.25">
      <c r="A175" s="4"/>
      <c r="D175">
        <v>91.8566</v>
      </c>
      <c r="E175">
        <v>70.311199999999999</v>
      </c>
      <c r="F175">
        <v>110.71429999999999</v>
      </c>
      <c r="G175">
        <v>83.431600000000003</v>
      </c>
      <c r="H175">
        <v>78.242000000000004</v>
      </c>
      <c r="I175">
        <v>44.0032</v>
      </c>
      <c r="J175">
        <v>21.590499999999999</v>
      </c>
      <c r="K175">
        <v>530.50869999999998</v>
      </c>
    </row>
    <row r="176" spans="1:13" x14ac:dyDescent="0.25">
      <c r="A176" s="1" t="s">
        <v>89</v>
      </c>
      <c r="B176" t="s">
        <v>1157</v>
      </c>
      <c r="C176" t="s">
        <v>1191</v>
      </c>
      <c r="D176" s="2">
        <f>_xll.BDH($A176, $D$1, $B176, $C176, "Direction", "H", "Period", "Y","cols=1;rows=2")</f>
        <v>36891</v>
      </c>
      <c r="E176" s="2"/>
    </row>
    <row r="177" spans="1:9" x14ac:dyDescent="0.25">
      <c r="A177" s="4"/>
      <c r="D177">
        <v>328.90809999999999</v>
      </c>
    </row>
    <row r="178" spans="1:9" x14ac:dyDescent="0.25">
      <c r="A178" s="1" t="s">
        <v>90</v>
      </c>
      <c r="B178" t="s">
        <v>1157</v>
      </c>
      <c r="C178" t="s">
        <v>1185</v>
      </c>
      <c r="D178" s="2" t="str">
        <f>_xll.BDH($A178, $D$1, $B178, $C178, "Direction", "H", "Period", "Y")</f>
        <v>#N/A N/A</v>
      </c>
    </row>
    <row r="179" spans="1:9" x14ac:dyDescent="0.25">
      <c r="A179" s="4"/>
    </row>
    <row r="180" spans="1:9" x14ac:dyDescent="0.25">
      <c r="A180" s="1" t="s">
        <v>91</v>
      </c>
      <c r="B180" t="s">
        <v>1157</v>
      </c>
      <c r="C180" t="s">
        <v>1187</v>
      </c>
      <c r="D180" s="2">
        <f>_xll.BDH($A180, $D$1, $B180, $C180, "Direction", "H", "Period", "Y","cols=4;rows=2")</f>
        <v>36891</v>
      </c>
      <c r="E180" s="2">
        <v>37256</v>
      </c>
      <c r="F180" s="2">
        <v>37621</v>
      </c>
      <c r="G180" s="2">
        <v>37986</v>
      </c>
      <c r="H180" s="2"/>
    </row>
    <row r="181" spans="1:9" x14ac:dyDescent="0.25">
      <c r="A181" s="4"/>
      <c r="D181">
        <v>24.3767</v>
      </c>
      <c r="E181">
        <v>39.293100000000003</v>
      </c>
      <c r="F181">
        <v>25.4376</v>
      </c>
      <c r="G181">
        <v>22.804400000000001</v>
      </c>
    </row>
    <row r="182" spans="1:9" x14ac:dyDescent="0.25">
      <c r="A182" s="1" t="s">
        <v>92</v>
      </c>
      <c r="B182" t="s">
        <v>1157</v>
      </c>
      <c r="C182" t="s">
        <v>1190</v>
      </c>
      <c r="D182" s="2">
        <f>_xll.BDH($A182, $D$1, $B182, $C182, "Direction", "H", "Period", "Y","cols=2;rows=2")</f>
        <v>36891</v>
      </c>
      <c r="E182" s="2">
        <v>37256</v>
      </c>
      <c r="F182" s="2"/>
    </row>
    <row r="183" spans="1:9" x14ac:dyDescent="0.25">
      <c r="A183" s="4"/>
      <c r="D183">
        <v>64.046199999999999</v>
      </c>
      <c r="E183">
        <v>66.512799999999999</v>
      </c>
    </row>
    <row r="184" spans="1:9" x14ac:dyDescent="0.25">
      <c r="A184" s="1" t="s">
        <v>93</v>
      </c>
      <c r="B184" t="s">
        <v>1157</v>
      </c>
      <c r="C184" t="s">
        <v>1185</v>
      </c>
      <c r="D184" s="2" t="str">
        <f>_xll.BDH($A184, $D$1, $B184, $C184, "Direction", "H", "Period", "Y")</f>
        <v>#N/A N/A</v>
      </c>
    </row>
    <row r="185" spans="1:9" x14ac:dyDescent="0.25">
      <c r="A185" s="4"/>
    </row>
    <row r="186" spans="1:9" x14ac:dyDescent="0.25">
      <c r="A186" s="1" t="s">
        <v>94</v>
      </c>
      <c r="B186" t="s">
        <v>1157</v>
      </c>
      <c r="C186" t="s">
        <v>1189</v>
      </c>
      <c r="D186" s="2">
        <f>_xll.BDH($A186, $D$1, $B186, $C186, "Direction", "H", "Period", "Y","cols=6;rows=2")</f>
        <v>36526</v>
      </c>
      <c r="E186" s="2">
        <v>36890</v>
      </c>
      <c r="F186" s="2">
        <v>37254</v>
      </c>
      <c r="G186" s="2">
        <v>37618</v>
      </c>
      <c r="H186" s="2">
        <v>37989</v>
      </c>
      <c r="I186" s="2">
        <v>38353</v>
      </c>
    </row>
    <row r="187" spans="1:9" x14ac:dyDescent="0.25">
      <c r="A187" s="4"/>
      <c r="D187">
        <v>263.75200000000001</v>
      </c>
      <c r="E187">
        <v>263.84989999999999</v>
      </c>
      <c r="F187">
        <v>418.94099999999997</v>
      </c>
      <c r="G187">
        <v>453.6798</v>
      </c>
      <c r="H187">
        <v>128.1206</v>
      </c>
      <c r="I187">
        <v>73.670400000000001</v>
      </c>
    </row>
    <row r="188" spans="1:9" x14ac:dyDescent="0.25">
      <c r="A188" s="1" t="s">
        <v>95</v>
      </c>
      <c r="B188" t="s">
        <v>1157</v>
      </c>
      <c r="C188" t="s">
        <v>1189</v>
      </c>
      <c r="D188" s="2">
        <f>_xll.BDH($A188, $D$1, $B188, $C188, "Direction", "H", "Period", "Y","cols=5;rows=2")</f>
        <v>36891</v>
      </c>
      <c r="E188" s="2">
        <v>37256</v>
      </c>
      <c r="F188" s="2">
        <v>37621</v>
      </c>
      <c r="G188" s="2">
        <v>37986</v>
      </c>
      <c r="H188" s="2">
        <v>38352</v>
      </c>
      <c r="I188" s="2"/>
    </row>
    <row r="189" spans="1:9" x14ac:dyDescent="0.25">
      <c r="A189" s="4"/>
      <c r="D189">
        <v>62.914999999999999</v>
      </c>
      <c r="E189">
        <v>72.788300000000007</v>
      </c>
      <c r="F189">
        <v>183.34960000000001</v>
      </c>
      <c r="G189">
        <v>103.24590000000001</v>
      </c>
      <c r="H189">
        <v>151.94470000000001</v>
      </c>
    </row>
    <row r="190" spans="1:9" x14ac:dyDescent="0.25">
      <c r="A190" s="1" t="s">
        <v>96</v>
      </c>
      <c r="B190" t="s">
        <v>1157</v>
      </c>
      <c r="C190" t="s">
        <v>1185</v>
      </c>
      <c r="D190" s="2" t="str">
        <f>_xll.BDH($A190, $D$1, $B190, $C190, "Direction", "H", "Period", "Y")</f>
        <v>#N/A N/A</v>
      </c>
    </row>
    <row r="191" spans="1:9" x14ac:dyDescent="0.25">
      <c r="A191" s="4"/>
    </row>
    <row r="192" spans="1:9" x14ac:dyDescent="0.25">
      <c r="A192" s="1" t="s">
        <v>97</v>
      </c>
      <c r="B192" t="s">
        <v>1157</v>
      </c>
      <c r="C192" t="s">
        <v>1191</v>
      </c>
      <c r="D192" s="2">
        <f>_xll.BDH($A192, $D$1, $B192, $C192, "Direction", "H", "Period", "Y","cols=1;rows=2")</f>
        <v>36891</v>
      </c>
      <c r="E192" s="2"/>
    </row>
    <row r="193" spans="1:10" x14ac:dyDescent="0.25">
      <c r="A193" s="4"/>
      <c r="D193">
        <v>54.709400000000002</v>
      </c>
    </row>
    <row r="194" spans="1:10" x14ac:dyDescent="0.25">
      <c r="A194" s="1" t="s">
        <v>98</v>
      </c>
      <c r="B194" t="s">
        <v>1157</v>
      </c>
      <c r="C194" t="s">
        <v>1190</v>
      </c>
      <c r="D194" s="2">
        <f>_xll.BDH($A194, $D$1, $B194, $C194, "Direction", "H", "Period", "Y","cols=2;rows=2")</f>
        <v>36891</v>
      </c>
      <c r="E194" s="2">
        <v>37256</v>
      </c>
      <c r="F194" s="2"/>
    </row>
    <row r="195" spans="1:10" x14ac:dyDescent="0.25">
      <c r="A195" s="4"/>
      <c r="D195">
        <v>10.6457</v>
      </c>
      <c r="E195">
        <v>20.617100000000001</v>
      </c>
    </row>
    <row r="196" spans="1:10" x14ac:dyDescent="0.25">
      <c r="A196" s="1" t="s">
        <v>99</v>
      </c>
      <c r="B196" t="s">
        <v>1157</v>
      </c>
      <c r="C196" t="s">
        <v>1185</v>
      </c>
      <c r="D196" s="2" t="str">
        <f>_xll.BDH($A196, $D$1, $B196, $C196, "Direction", "H", "Period", "Y")</f>
        <v>#N/A N/A</v>
      </c>
    </row>
    <row r="197" spans="1:10" x14ac:dyDescent="0.25">
      <c r="A197" s="4"/>
    </row>
    <row r="198" spans="1:10" x14ac:dyDescent="0.25">
      <c r="A198" s="1" t="s">
        <v>100</v>
      </c>
      <c r="B198" t="s">
        <v>1157</v>
      </c>
      <c r="C198" t="s">
        <v>1189</v>
      </c>
      <c r="D198" s="2">
        <f>_xll.BDH($A198, $D$1, $B198, $C198, "Direction", "H", "Period", "Y","cols=5;rows=2")</f>
        <v>36891</v>
      </c>
      <c r="E198" s="2">
        <v>37256</v>
      </c>
      <c r="F198" s="2">
        <v>37621</v>
      </c>
      <c r="G198" s="2">
        <v>37986</v>
      </c>
      <c r="H198" s="2">
        <v>38352</v>
      </c>
      <c r="I198" s="2"/>
    </row>
    <row r="199" spans="1:10" x14ac:dyDescent="0.25">
      <c r="A199" s="4"/>
      <c r="D199">
        <v>73.096800000000002</v>
      </c>
      <c r="E199">
        <v>87.8566</v>
      </c>
      <c r="F199">
        <v>59.0854</v>
      </c>
      <c r="G199">
        <v>58.466700000000003</v>
      </c>
      <c r="H199">
        <v>50.177</v>
      </c>
    </row>
    <row r="200" spans="1:10" x14ac:dyDescent="0.25">
      <c r="A200" s="1" t="s">
        <v>101</v>
      </c>
      <c r="B200" t="s">
        <v>1157</v>
      </c>
      <c r="C200" t="s">
        <v>1191</v>
      </c>
      <c r="D200" s="2">
        <f>_xll.BDH($A200, $D$1, $B200, $C200, "Direction", "H", "Period", "Y","cols=1;rows=2")</f>
        <v>36830</v>
      </c>
      <c r="E200" s="2"/>
    </row>
    <row r="201" spans="1:10" x14ac:dyDescent="0.25">
      <c r="A201" s="4"/>
      <c r="D201">
        <v>170.6071</v>
      </c>
    </row>
    <row r="202" spans="1:10" x14ac:dyDescent="0.25">
      <c r="A202" s="1" t="s">
        <v>102</v>
      </c>
      <c r="B202" t="s">
        <v>1157</v>
      </c>
      <c r="C202" t="s">
        <v>1197</v>
      </c>
      <c r="D202" s="2">
        <f>_xll.BDH($A202, $D$1, $B202, $C202, "Direction", "H", "Period", "Y","cols=3;rows=2")</f>
        <v>36891</v>
      </c>
      <c r="E202" s="2">
        <v>37256</v>
      </c>
      <c r="F202" s="2">
        <v>37621</v>
      </c>
      <c r="G202" s="2"/>
    </row>
    <row r="203" spans="1:10" x14ac:dyDescent="0.25">
      <c r="A203" s="4"/>
      <c r="D203">
        <v>36.875999999999998</v>
      </c>
      <c r="E203">
        <v>25.4039</v>
      </c>
      <c r="F203">
        <v>44.454500000000003</v>
      </c>
    </row>
    <row r="204" spans="1:10" x14ac:dyDescent="0.25">
      <c r="A204" s="1" t="s">
        <v>103</v>
      </c>
      <c r="B204" t="s">
        <v>1157</v>
      </c>
      <c r="C204" t="s">
        <v>1190</v>
      </c>
      <c r="D204" s="2">
        <f>_xll.BDH($A204, $D$1, $B204, $C204, "Direction", "H", "Period", "Y","cols=3;rows=2")</f>
        <v>36891</v>
      </c>
      <c r="E204" s="2">
        <v>37256</v>
      </c>
      <c r="F204" s="2">
        <v>37621</v>
      </c>
    </row>
    <row r="205" spans="1:10" x14ac:dyDescent="0.25">
      <c r="A205" s="4"/>
      <c r="D205">
        <v>51.968000000000004</v>
      </c>
      <c r="E205">
        <v>47.5642</v>
      </c>
      <c r="F205">
        <v>45.623199999999997</v>
      </c>
    </row>
    <row r="206" spans="1:10" x14ac:dyDescent="0.25">
      <c r="A206" s="1" t="s">
        <v>104</v>
      </c>
      <c r="B206" t="s">
        <v>1157</v>
      </c>
      <c r="C206" t="s">
        <v>1185</v>
      </c>
      <c r="D206" s="2" t="str">
        <f>_xll.BDH($A206, $D$1, $B206, $C206, "Direction", "H", "Period", "Y")</f>
        <v>#N/A N/A</v>
      </c>
    </row>
    <row r="207" spans="1:10" x14ac:dyDescent="0.25">
      <c r="A207" s="4"/>
    </row>
    <row r="208" spans="1:10" x14ac:dyDescent="0.25">
      <c r="A208" s="1" t="s">
        <v>105</v>
      </c>
      <c r="B208" t="s">
        <v>1157</v>
      </c>
      <c r="C208" t="s">
        <v>1183</v>
      </c>
      <c r="D208" s="2">
        <f>_xll.BDH($A208, $D$1, $B208, $C208, "Direction", "H", "Period", "Y","cols=6;rows=2")</f>
        <v>36891</v>
      </c>
      <c r="E208" s="2">
        <v>37256</v>
      </c>
      <c r="F208" s="2">
        <v>37621</v>
      </c>
      <c r="G208" s="2">
        <v>37986</v>
      </c>
      <c r="H208" s="2">
        <v>38352</v>
      </c>
      <c r="I208" s="2">
        <v>38717</v>
      </c>
      <c r="J208" s="2"/>
    </row>
    <row r="209" spans="1:20" x14ac:dyDescent="0.25">
      <c r="A209" s="4"/>
      <c r="D209">
        <v>61.36</v>
      </c>
      <c r="E209">
        <v>123.0355</v>
      </c>
      <c r="F209">
        <v>102.1921</v>
      </c>
      <c r="G209">
        <v>70.150300000000001</v>
      </c>
      <c r="H209">
        <v>55.47</v>
      </c>
      <c r="I209">
        <v>43.5702</v>
      </c>
    </row>
    <row r="210" spans="1:20" x14ac:dyDescent="0.25">
      <c r="A210" s="1" t="s">
        <v>106</v>
      </c>
      <c r="B210" t="s">
        <v>1157</v>
      </c>
      <c r="C210" t="s">
        <v>1187</v>
      </c>
      <c r="D210" s="2">
        <f>_xll.BDH($A210, $D$1, $B210, $C210, "Direction", "H", "Period", "Y","cols=3;rows=2")</f>
        <v>36891</v>
      </c>
      <c r="E210" s="2">
        <v>37256</v>
      </c>
      <c r="F210" s="2">
        <v>37621</v>
      </c>
      <c r="G210" s="2"/>
      <c r="H210" s="2"/>
    </row>
    <row r="211" spans="1:20" x14ac:dyDescent="0.25">
      <c r="A211" s="4"/>
      <c r="D211">
        <v>1052.7085999999999</v>
      </c>
      <c r="E211">
        <v>1898.3552999999999</v>
      </c>
      <c r="F211">
        <v>3400.4167000000002</v>
      </c>
    </row>
    <row r="212" spans="1:20" x14ac:dyDescent="0.25">
      <c r="A212" s="1" t="s">
        <v>107</v>
      </c>
      <c r="B212" t="s">
        <v>1157</v>
      </c>
      <c r="C212" t="s">
        <v>1191</v>
      </c>
      <c r="D212" s="2">
        <f>_xll.BDH($A212, $D$1, $B212, $C212, "Direction", "H", "Period", "Y","cols=1;rows=2")</f>
        <v>36891</v>
      </c>
      <c r="E212" s="2"/>
    </row>
    <row r="213" spans="1:20" x14ac:dyDescent="0.25">
      <c r="A213" s="4"/>
      <c r="D213">
        <v>180.2046</v>
      </c>
    </row>
    <row r="214" spans="1:20" x14ac:dyDescent="0.25">
      <c r="A214" s="1" t="s">
        <v>108</v>
      </c>
      <c r="B214" t="s">
        <v>1157</v>
      </c>
      <c r="C214" t="s">
        <v>1189</v>
      </c>
      <c r="D214" s="2">
        <f>_xll.BDH($A214, $D$1, $B214, $C214, "Direction", "H", "Period", "Y","cols=6;rows=2")</f>
        <v>36554</v>
      </c>
      <c r="E214" s="2">
        <v>36925</v>
      </c>
      <c r="F214" s="2">
        <v>37289</v>
      </c>
      <c r="G214" s="2">
        <v>37653</v>
      </c>
      <c r="H214" s="2">
        <v>38017</v>
      </c>
      <c r="I214" s="2">
        <v>38381</v>
      </c>
    </row>
    <row r="215" spans="1:20" x14ac:dyDescent="0.25">
      <c r="A215" s="4"/>
      <c r="D215">
        <v>93.671800000000005</v>
      </c>
      <c r="E215">
        <v>118.2843</v>
      </c>
      <c r="F215">
        <v>120.7239</v>
      </c>
      <c r="G215">
        <v>107.1623</v>
      </c>
      <c r="H215">
        <v>96.301599999999993</v>
      </c>
      <c r="I215">
        <v>137.9888</v>
      </c>
    </row>
    <row r="216" spans="1:20" x14ac:dyDescent="0.25">
      <c r="A216" s="1" t="s">
        <v>109</v>
      </c>
      <c r="B216" t="s">
        <v>1157</v>
      </c>
      <c r="C216" t="s">
        <v>1193</v>
      </c>
      <c r="D216" s="2">
        <f>_xll.BDH($A216, $D$1, $B216, $C216, "Direction", "H", "Period", "Y","cols=15;rows=2")</f>
        <v>36891</v>
      </c>
      <c r="E216" s="2">
        <v>37256</v>
      </c>
      <c r="F216" s="2">
        <v>37621</v>
      </c>
      <c r="G216" s="2">
        <v>37986</v>
      </c>
      <c r="H216" s="2">
        <v>38352</v>
      </c>
      <c r="I216" s="2">
        <v>38717</v>
      </c>
      <c r="J216" s="2">
        <v>39082</v>
      </c>
      <c r="K216" s="2">
        <v>39447</v>
      </c>
      <c r="L216" s="2">
        <v>39813</v>
      </c>
      <c r="M216" s="2">
        <v>40178</v>
      </c>
      <c r="N216" s="2">
        <v>40543</v>
      </c>
      <c r="O216" s="2">
        <v>40908</v>
      </c>
      <c r="P216" s="2">
        <v>41274</v>
      </c>
      <c r="Q216" s="2">
        <v>41639</v>
      </c>
      <c r="R216" s="2">
        <v>42004</v>
      </c>
      <c r="S216" s="2"/>
      <c r="T216" s="2"/>
    </row>
    <row r="217" spans="1:20" x14ac:dyDescent="0.25">
      <c r="A217" s="4"/>
      <c r="D217">
        <v>17.257999999999999</v>
      </c>
      <c r="E217">
        <v>23.753699999999998</v>
      </c>
      <c r="F217">
        <v>28.701799999999999</v>
      </c>
      <c r="G217">
        <v>33.019199999999998</v>
      </c>
      <c r="H217">
        <v>27.785799999999998</v>
      </c>
      <c r="I217">
        <v>19.886399999999998</v>
      </c>
      <c r="J217">
        <v>17.788399999999999</v>
      </c>
      <c r="K217">
        <v>23.9529</v>
      </c>
      <c r="L217">
        <v>29.593499999999999</v>
      </c>
      <c r="M217">
        <v>25.4254</v>
      </c>
      <c r="N217">
        <v>25.595600000000001</v>
      </c>
      <c r="O217">
        <v>23.3645</v>
      </c>
      <c r="P217">
        <v>22.588000000000001</v>
      </c>
      <c r="Q217">
        <v>20.500699999999998</v>
      </c>
      <c r="R217">
        <v>20.250399999999999</v>
      </c>
    </row>
    <row r="218" spans="1:20" x14ac:dyDescent="0.25">
      <c r="A218" s="1" t="s">
        <v>110</v>
      </c>
      <c r="B218" t="s">
        <v>1157</v>
      </c>
      <c r="C218" t="s">
        <v>1187</v>
      </c>
      <c r="D218" s="2" t="str">
        <f>_xll.BDH($A218, $D$1, $B218, $C218, "Direction", "H", "Period", "Y")</f>
        <v>#N/A N/A</v>
      </c>
      <c r="E218" s="2"/>
      <c r="F218" s="2"/>
      <c r="G218" s="2"/>
      <c r="H218" s="2"/>
    </row>
    <row r="219" spans="1:20" x14ac:dyDescent="0.25">
      <c r="A219" s="4"/>
    </row>
    <row r="220" spans="1:20" x14ac:dyDescent="0.25">
      <c r="A220" s="1" t="s">
        <v>111</v>
      </c>
      <c r="B220" t="s">
        <v>1157</v>
      </c>
      <c r="C220" t="s">
        <v>1181</v>
      </c>
      <c r="D220" s="2" t="str">
        <f>_xll.BDH($A220, $D$1, $B220, $C220, "Direction", "H", "Period", "Y")</f>
        <v>#N/A N/A</v>
      </c>
    </row>
    <row r="221" spans="1:20" x14ac:dyDescent="0.25">
      <c r="A221" s="4"/>
    </row>
    <row r="222" spans="1:20" x14ac:dyDescent="0.25">
      <c r="A222" s="1" t="s">
        <v>112</v>
      </c>
      <c r="B222" t="s">
        <v>1157</v>
      </c>
      <c r="C222" t="s">
        <v>1193</v>
      </c>
      <c r="D222" s="2">
        <f>_xll.BDH($A222, $D$1, $B222, $C222, "Direction", "H", "Period", "Y","cols=16;rows=2")</f>
        <v>36891</v>
      </c>
      <c r="E222" s="2">
        <v>37256</v>
      </c>
      <c r="F222" s="2">
        <v>37621</v>
      </c>
      <c r="G222" s="2">
        <v>37986</v>
      </c>
      <c r="H222" s="2">
        <v>38352</v>
      </c>
      <c r="I222" s="2">
        <v>38717</v>
      </c>
      <c r="J222" s="2">
        <v>39082</v>
      </c>
      <c r="K222" s="2">
        <v>39447</v>
      </c>
      <c r="L222" s="2">
        <v>39813</v>
      </c>
      <c r="M222" s="2">
        <v>40178</v>
      </c>
      <c r="N222" s="2">
        <v>40543</v>
      </c>
      <c r="O222" s="2">
        <v>40908</v>
      </c>
      <c r="P222" s="2">
        <v>41274</v>
      </c>
      <c r="Q222" s="2">
        <v>41639</v>
      </c>
      <c r="R222" s="2">
        <v>42004</v>
      </c>
      <c r="S222" s="2">
        <v>42369</v>
      </c>
      <c r="T222" s="2"/>
    </row>
    <row r="223" spans="1:20" x14ac:dyDescent="0.25">
      <c r="A223" s="4"/>
      <c r="D223">
        <v>71.555499999999995</v>
      </c>
      <c r="E223">
        <v>62.824399999999997</v>
      </c>
      <c r="F223">
        <v>85.970399999999998</v>
      </c>
      <c r="G223">
        <v>60.4908</v>
      </c>
      <c r="H223">
        <v>47.557600000000001</v>
      </c>
      <c r="I223">
        <v>49.121499999999997</v>
      </c>
      <c r="J223">
        <v>49.636400000000002</v>
      </c>
      <c r="K223">
        <v>50.072099999999999</v>
      </c>
      <c r="L223">
        <v>90.565100000000001</v>
      </c>
      <c r="M223">
        <v>79.733099999999993</v>
      </c>
      <c r="N223">
        <v>67.608400000000003</v>
      </c>
      <c r="O223">
        <v>67.959999999999994</v>
      </c>
      <c r="P223">
        <v>67.171300000000002</v>
      </c>
      <c r="Q223">
        <v>78.942899999999995</v>
      </c>
      <c r="R223">
        <v>80.465400000000002</v>
      </c>
      <c r="S223">
        <v>2.383</v>
      </c>
    </row>
    <row r="224" spans="1:20" x14ac:dyDescent="0.25">
      <c r="A224" s="1" t="s">
        <v>113</v>
      </c>
      <c r="B224" t="s">
        <v>1157</v>
      </c>
      <c r="C224" t="s">
        <v>1197</v>
      </c>
      <c r="D224" s="2">
        <f>_xll.BDH($A224, $D$1, $B224, $C224, "Direction", "H", "Period", "Y","cols=4;rows=2")</f>
        <v>36891</v>
      </c>
      <c r="E224" s="2">
        <v>37256</v>
      </c>
      <c r="F224" s="2">
        <v>37621</v>
      </c>
      <c r="G224" s="2">
        <v>37986</v>
      </c>
    </row>
    <row r="225" spans="1:25" x14ac:dyDescent="0.25">
      <c r="A225" s="4"/>
      <c r="D225">
        <v>87.374600000000001</v>
      </c>
      <c r="E225">
        <v>197.39439999999999</v>
      </c>
      <c r="F225">
        <v>1377.0115000000001</v>
      </c>
      <c r="G225">
        <v>30282.608700000001</v>
      </c>
    </row>
    <row r="226" spans="1:25" x14ac:dyDescent="0.25">
      <c r="A226" s="1" t="s">
        <v>114</v>
      </c>
      <c r="B226" t="s">
        <v>1157</v>
      </c>
      <c r="C226" t="s">
        <v>1183</v>
      </c>
      <c r="D226" s="2">
        <f>_xll.BDH($A226, $D$1, $B226, $C226, "Direction", "H", "Period", "Y","cols=7;rows=2")</f>
        <v>36799</v>
      </c>
      <c r="E226" s="2">
        <v>37163</v>
      </c>
      <c r="F226" s="2">
        <v>37527</v>
      </c>
      <c r="G226" s="2">
        <v>37891</v>
      </c>
      <c r="H226" s="2">
        <v>38255</v>
      </c>
      <c r="I226" s="2">
        <v>38619</v>
      </c>
      <c r="J226" s="2">
        <v>38990</v>
      </c>
    </row>
    <row r="227" spans="1:25" x14ac:dyDescent="0.25">
      <c r="A227" s="4"/>
      <c r="D227">
        <v>7.4423000000000004</v>
      </c>
      <c r="E227">
        <v>8.0867000000000004</v>
      </c>
      <c r="F227">
        <v>7.7167000000000003</v>
      </c>
      <c r="G227">
        <v>7.1986999999999997</v>
      </c>
      <c r="H227">
        <v>0</v>
      </c>
      <c r="I227">
        <v>0</v>
      </c>
      <c r="J227">
        <v>0</v>
      </c>
    </row>
    <row r="228" spans="1:25" x14ac:dyDescent="0.25">
      <c r="A228" s="1" t="s">
        <v>115</v>
      </c>
      <c r="B228" t="s">
        <v>1157</v>
      </c>
      <c r="C228" t="s">
        <v>1199</v>
      </c>
      <c r="D228" s="2">
        <f>_xll.BDH($A228, $D$1, $B228, $C228, "Direction", "H", "Period", "Y","cols=22;rows=2")</f>
        <v>36891</v>
      </c>
      <c r="E228" s="2">
        <v>37256</v>
      </c>
      <c r="F228" s="2">
        <v>37621</v>
      </c>
      <c r="G228" s="2">
        <v>37986</v>
      </c>
      <c r="H228" s="2">
        <v>38352</v>
      </c>
      <c r="I228" s="2">
        <v>38717</v>
      </c>
      <c r="J228" s="2">
        <v>39082</v>
      </c>
      <c r="K228" s="2">
        <v>39447</v>
      </c>
      <c r="L228" s="2">
        <v>39813</v>
      </c>
      <c r="M228" s="2">
        <v>40178</v>
      </c>
      <c r="N228" s="2">
        <v>40543</v>
      </c>
      <c r="O228" s="2">
        <v>40908</v>
      </c>
      <c r="P228" s="2">
        <v>41274</v>
      </c>
      <c r="Q228" s="2">
        <v>41639</v>
      </c>
      <c r="R228" s="2">
        <v>42004</v>
      </c>
      <c r="S228" s="2">
        <v>42369</v>
      </c>
      <c r="T228" s="2">
        <v>42735</v>
      </c>
      <c r="U228" s="2">
        <v>43100</v>
      </c>
      <c r="V228" s="2">
        <v>43465</v>
      </c>
      <c r="W228" s="2">
        <v>43830</v>
      </c>
      <c r="X228" s="2">
        <v>44196</v>
      </c>
      <c r="Y228" s="2">
        <v>44561</v>
      </c>
    </row>
    <row r="229" spans="1:25" x14ac:dyDescent="0.25">
      <c r="A229" s="4"/>
      <c r="D229">
        <v>18.1524</v>
      </c>
      <c r="E229">
        <v>80.455699999999993</v>
      </c>
      <c r="F229">
        <v>60.2241</v>
      </c>
      <c r="G229">
        <v>45.819800000000001</v>
      </c>
      <c r="H229">
        <v>47.331600000000002</v>
      </c>
      <c r="I229">
        <v>46.017299999999999</v>
      </c>
      <c r="J229">
        <v>88.307699999999997</v>
      </c>
      <c r="K229">
        <v>68.699100000000001</v>
      </c>
      <c r="L229">
        <v>65.478200000000001</v>
      </c>
      <c r="M229">
        <v>71.101399999999998</v>
      </c>
      <c r="N229">
        <v>83.425700000000006</v>
      </c>
      <c r="O229">
        <v>63.0715</v>
      </c>
      <c r="P229">
        <v>76.628900000000002</v>
      </c>
      <c r="Q229">
        <v>26.0657</v>
      </c>
      <c r="R229">
        <v>36.374600000000001</v>
      </c>
      <c r="S229">
        <v>42.435499999999998</v>
      </c>
      <c r="T229">
        <v>107.1477</v>
      </c>
      <c r="U229">
        <v>90.377700000000004</v>
      </c>
      <c r="V229">
        <v>64.100399999999993</v>
      </c>
      <c r="W229">
        <v>61.435299999999998</v>
      </c>
      <c r="X229">
        <v>60.669800000000002</v>
      </c>
      <c r="Y229">
        <v>53.770699999999998</v>
      </c>
    </row>
    <row r="230" spans="1:25" x14ac:dyDescent="0.25">
      <c r="A230" s="1" t="s">
        <v>116</v>
      </c>
      <c r="B230" t="s">
        <v>1157</v>
      </c>
      <c r="C230" t="s">
        <v>1185</v>
      </c>
      <c r="D230" s="2" t="str">
        <f>_xll.BDH($A230, $D$1, $B230, $C230, "Direction", "H", "Period", "Y")</f>
        <v>#N/A N/A</v>
      </c>
    </row>
    <row r="231" spans="1:25" x14ac:dyDescent="0.25">
      <c r="A231" s="4"/>
    </row>
    <row r="232" spans="1:25" x14ac:dyDescent="0.25">
      <c r="A232" s="1" t="s">
        <v>117</v>
      </c>
      <c r="B232" t="s">
        <v>1157</v>
      </c>
      <c r="C232" t="s">
        <v>1183</v>
      </c>
      <c r="D232" s="2">
        <f>_xll.BDH($A232, $D$1, $B232, $C232, "Direction", "H", "Period", "Y","cols=7;rows=2")</f>
        <v>36861</v>
      </c>
      <c r="E232" s="2">
        <v>37225</v>
      </c>
      <c r="F232" s="2">
        <v>37589</v>
      </c>
      <c r="G232" s="2">
        <v>37953</v>
      </c>
      <c r="H232" s="2">
        <v>38324</v>
      </c>
      <c r="I232" s="2">
        <v>38688</v>
      </c>
      <c r="J232" s="2">
        <v>39052</v>
      </c>
    </row>
    <row r="233" spans="1:25" x14ac:dyDescent="0.25">
      <c r="A233" s="4"/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</row>
    <row r="234" spans="1:25" x14ac:dyDescent="0.25">
      <c r="A234" s="1" t="s">
        <v>118</v>
      </c>
      <c r="B234" t="s">
        <v>1157</v>
      </c>
      <c r="C234" t="s">
        <v>1188</v>
      </c>
      <c r="D234" s="2">
        <f>_xll.BDH($A234, $D$1, $B234, $C234, "Direction", "H", "Period", "Y","cols=13;rows=2")</f>
        <v>36827</v>
      </c>
      <c r="E234" s="2">
        <v>37198</v>
      </c>
      <c r="F234" s="2">
        <v>37562</v>
      </c>
      <c r="G234" s="2">
        <v>37926</v>
      </c>
      <c r="H234" s="2">
        <v>38290</v>
      </c>
      <c r="I234" s="2">
        <v>38654</v>
      </c>
      <c r="J234" s="2">
        <v>39018</v>
      </c>
      <c r="K234" s="2">
        <v>39389</v>
      </c>
      <c r="L234" s="2">
        <v>39753</v>
      </c>
      <c r="M234" s="2">
        <v>40117</v>
      </c>
      <c r="N234" s="2">
        <v>40481</v>
      </c>
      <c r="O234" s="2">
        <v>40845</v>
      </c>
      <c r="P234" s="2">
        <v>41216</v>
      </c>
    </row>
    <row r="235" spans="1:25" x14ac:dyDescent="0.25">
      <c r="A235" s="4"/>
      <c r="D235">
        <v>53.334899999999998</v>
      </c>
      <c r="E235">
        <v>42.647199999999998</v>
      </c>
      <c r="F235">
        <v>44.076700000000002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15.01</v>
      </c>
      <c r="N235">
        <v>12.521000000000001</v>
      </c>
      <c r="O235">
        <v>23.353899999999999</v>
      </c>
      <c r="P235">
        <v>19.724499999999999</v>
      </c>
    </row>
    <row r="236" spans="1:25" x14ac:dyDescent="0.25">
      <c r="A236" s="1" t="s">
        <v>119</v>
      </c>
      <c r="B236" t="s">
        <v>1157</v>
      </c>
      <c r="C236" t="s">
        <v>1199</v>
      </c>
      <c r="D236" s="2">
        <f>_xll.BDH($A236, $D$1, $B236, $C236, "Direction", "H", "Period", "Y","cols=20;rows=2")</f>
        <v>36707</v>
      </c>
      <c r="E236" s="2">
        <v>37437</v>
      </c>
      <c r="F236" s="2">
        <v>38168</v>
      </c>
      <c r="G236" s="2">
        <v>38533</v>
      </c>
      <c r="H236" s="2">
        <v>38898</v>
      </c>
      <c r="I236" s="2">
        <v>39263</v>
      </c>
      <c r="J236" s="2">
        <v>39629</v>
      </c>
      <c r="K236" s="2">
        <v>39994</v>
      </c>
      <c r="L236" s="2">
        <v>40359</v>
      </c>
      <c r="M236" s="2">
        <v>40724</v>
      </c>
      <c r="N236" s="2">
        <v>41274</v>
      </c>
      <c r="O236" s="2">
        <v>41639</v>
      </c>
      <c r="P236" s="2">
        <v>42004</v>
      </c>
      <c r="Q236" s="2">
        <v>42369</v>
      </c>
      <c r="R236" s="2">
        <v>42735</v>
      </c>
      <c r="S236" s="2">
        <v>43100</v>
      </c>
      <c r="T236" s="2">
        <v>43465</v>
      </c>
      <c r="U236" s="2">
        <v>43830</v>
      </c>
      <c r="V236" s="2">
        <v>44196</v>
      </c>
      <c r="W236" s="2">
        <v>44561</v>
      </c>
      <c r="X236" s="2"/>
      <c r="Y236" s="2"/>
    </row>
    <row r="237" spans="1:25" x14ac:dyDescent="0.25">
      <c r="A237" s="4"/>
      <c r="D237">
        <v>79.5334</v>
      </c>
      <c r="E237">
        <v>64.91</v>
      </c>
      <c r="F237">
        <v>73.668800000000005</v>
      </c>
      <c r="G237">
        <v>49.551200000000001</v>
      </c>
      <c r="H237">
        <v>47.7166</v>
      </c>
      <c r="I237">
        <v>46.965299999999999</v>
      </c>
      <c r="J237">
        <v>81.875500000000002</v>
      </c>
      <c r="K237">
        <v>58.677599999999998</v>
      </c>
      <c r="L237">
        <v>51.666800000000002</v>
      </c>
      <c r="M237">
        <v>54.865000000000002</v>
      </c>
      <c r="N237">
        <v>50.422800000000002</v>
      </c>
      <c r="O237">
        <v>34.084099999999999</v>
      </c>
      <c r="P237">
        <v>28.914400000000001</v>
      </c>
      <c r="Q237">
        <v>32.834200000000003</v>
      </c>
      <c r="R237">
        <v>40.499600000000001</v>
      </c>
      <c r="S237">
        <v>40.9163</v>
      </c>
      <c r="T237">
        <v>44.191600000000001</v>
      </c>
      <c r="U237">
        <v>51.421300000000002</v>
      </c>
      <c r="V237">
        <v>55.265000000000001</v>
      </c>
      <c r="W237">
        <v>47.074800000000003</v>
      </c>
    </row>
    <row r="238" spans="1:25" x14ac:dyDescent="0.25">
      <c r="A238" s="1" t="s">
        <v>120</v>
      </c>
      <c r="B238" t="s">
        <v>1157</v>
      </c>
      <c r="C238" t="s">
        <v>1198</v>
      </c>
      <c r="D238" s="2">
        <f>_xll.BDH($A238, $D$1, $B238, $C238, "Direction", "H", "Period", "Y","cols=9;rows=2")</f>
        <v>36707</v>
      </c>
      <c r="E238" s="2">
        <v>37072</v>
      </c>
      <c r="F238" s="2">
        <v>37437</v>
      </c>
      <c r="G238" s="2">
        <v>37802</v>
      </c>
      <c r="H238" s="2">
        <v>38168</v>
      </c>
      <c r="I238" s="2">
        <v>38533</v>
      </c>
      <c r="J238" s="2">
        <v>38898</v>
      </c>
      <c r="K238" s="2">
        <v>39263</v>
      </c>
      <c r="L238" s="2">
        <v>39629</v>
      </c>
    </row>
    <row r="239" spans="1:25" x14ac:dyDescent="0.25">
      <c r="A239" s="4"/>
      <c r="D239">
        <v>3.3502999999999998</v>
      </c>
      <c r="E239">
        <v>2.3448000000000002</v>
      </c>
      <c r="F239">
        <v>1.7725</v>
      </c>
      <c r="G239">
        <v>1.5764</v>
      </c>
      <c r="H239">
        <v>1.4065000000000001</v>
      </c>
      <c r="I239">
        <v>1.3140000000000001</v>
      </c>
      <c r="J239">
        <v>1.2359</v>
      </c>
      <c r="K239">
        <v>0.84889999999999999</v>
      </c>
      <c r="L239">
        <v>1.0771999999999999</v>
      </c>
    </row>
    <row r="240" spans="1:25" x14ac:dyDescent="0.25">
      <c r="A240" s="1" t="s">
        <v>121</v>
      </c>
      <c r="B240" t="s">
        <v>1157</v>
      </c>
      <c r="C240" t="s">
        <v>1183</v>
      </c>
      <c r="D240" s="2">
        <f>_xll.BDH($A240, $D$1, $B240, $C240, "Direction", "H", "Period", "Y","cols=7;rows=2")</f>
        <v>36556</v>
      </c>
      <c r="E240" s="2">
        <v>36922</v>
      </c>
      <c r="F240" s="2">
        <v>37287</v>
      </c>
      <c r="G240" s="2">
        <v>37652</v>
      </c>
      <c r="H240" s="2">
        <v>38017</v>
      </c>
      <c r="I240" s="2">
        <v>38383</v>
      </c>
      <c r="J240" s="2">
        <v>38748</v>
      </c>
    </row>
    <row r="241" spans="1:25" x14ac:dyDescent="0.25">
      <c r="A241" s="4"/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</row>
    <row r="242" spans="1:25" x14ac:dyDescent="0.25">
      <c r="A242" s="1" t="s">
        <v>122</v>
      </c>
      <c r="B242" t="s">
        <v>1157</v>
      </c>
      <c r="C242" t="s">
        <v>1199</v>
      </c>
      <c r="D242" s="2">
        <f>_xll.BDH($A242, $D$1, $B242, $C242, "Direction", "H", "Period", "Y","cols=22;rows=2")</f>
        <v>36891</v>
      </c>
      <c r="E242" s="2">
        <v>37256</v>
      </c>
      <c r="F242" s="2">
        <v>37621</v>
      </c>
      <c r="G242" s="2">
        <v>37986</v>
      </c>
      <c r="H242" s="2">
        <v>38352</v>
      </c>
      <c r="I242" s="2">
        <v>38717</v>
      </c>
      <c r="J242" s="2">
        <v>39082</v>
      </c>
      <c r="K242" s="2">
        <v>39447</v>
      </c>
      <c r="L242" s="2">
        <v>39813</v>
      </c>
      <c r="M242" s="2">
        <v>40178</v>
      </c>
      <c r="N242" s="2">
        <v>40543</v>
      </c>
      <c r="O242" s="2">
        <v>40908</v>
      </c>
      <c r="P242" s="2">
        <v>41274</v>
      </c>
      <c r="Q242" s="2">
        <v>41639</v>
      </c>
      <c r="R242" s="2">
        <v>42004</v>
      </c>
      <c r="S242" s="2">
        <v>42369</v>
      </c>
      <c r="T242" s="2">
        <v>42735</v>
      </c>
      <c r="U242" s="2">
        <v>43100</v>
      </c>
      <c r="V242" s="2">
        <v>43465</v>
      </c>
      <c r="W242" s="2">
        <v>43830</v>
      </c>
      <c r="X242" s="2">
        <v>44196</v>
      </c>
      <c r="Y242" s="2">
        <v>44561</v>
      </c>
    </row>
    <row r="243" spans="1:25" x14ac:dyDescent="0.25">
      <c r="A243" s="4"/>
      <c r="D243">
        <v>93.621499999999997</v>
      </c>
      <c r="E243">
        <v>107.9427</v>
      </c>
      <c r="F243">
        <v>105.2317</v>
      </c>
      <c r="G243">
        <v>109.0951</v>
      </c>
      <c r="H243">
        <v>103.0517</v>
      </c>
      <c r="I243">
        <v>90.430499999999995</v>
      </c>
      <c r="J243">
        <v>96.764399999999995</v>
      </c>
      <c r="K243">
        <v>109.5972</v>
      </c>
      <c r="L243">
        <v>116.44410000000001</v>
      </c>
      <c r="M243">
        <v>103.9333</v>
      </c>
      <c r="N243">
        <v>104.1527</v>
      </c>
      <c r="O243">
        <v>92.347499999999997</v>
      </c>
      <c r="P243">
        <v>93.062299999999993</v>
      </c>
      <c r="Q243">
        <v>97.891199999999998</v>
      </c>
      <c r="R243">
        <v>103.06870000000001</v>
      </c>
      <c r="S243">
        <v>109.07</v>
      </c>
      <c r="T243">
        <v>110.2914</v>
      </c>
      <c r="U243">
        <v>117.191</v>
      </c>
      <c r="V243">
        <v>118.4117</v>
      </c>
      <c r="W243">
        <v>122.0127</v>
      </c>
      <c r="X243">
        <v>129.51439999999999</v>
      </c>
      <c r="Y243">
        <v>140.32990000000001</v>
      </c>
    </row>
    <row r="244" spans="1:25" x14ac:dyDescent="0.25">
      <c r="A244" s="1" t="s">
        <v>123</v>
      </c>
      <c r="B244" t="s">
        <v>1157</v>
      </c>
      <c r="C244" t="s">
        <v>1200</v>
      </c>
      <c r="D244" s="2">
        <f>_xll.BDH($A244, $D$1, $B244, $C244, "Direction", "H", "Period", "Y","cols=21;rows=2")</f>
        <v>36891</v>
      </c>
      <c r="E244" s="2">
        <v>37256</v>
      </c>
      <c r="F244" s="2">
        <v>37621</v>
      </c>
      <c r="G244" s="2">
        <v>37986</v>
      </c>
      <c r="H244" s="2">
        <v>38352</v>
      </c>
      <c r="I244" s="2">
        <v>38717</v>
      </c>
      <c r="J244" s="2">
        <v>39082</v>
      </c>
      <c r="K244" s="2">
        <v>39447</v>
      </c>
      <c r="L244" s="2">
        <v>39813</v>
      </c>
      <c r="M244" s="2">
        <v>40178</v>
      </c>
      <c r="N244" s="2">
        <v>40543</v>
      </c>
      <c r="O244" s="2">
        <v>40908</v>
      </c>
      <c r="P244" s="2">
        <v>41274</v>
      </c>
      <c r="Q244" s="2">
        <v>41639</v>
      </c>
      <c r="R244" s="2">
        <v>42004</v>
      </c>
      <c r="S244" s="2">
        <v>42369</v>
      </c>
      <c r="T244" s="2">
        <v>42735</v>
      </c>
      <c r="U244" s="2">
        <v>43100</v>
      </c>
      <c r="V244" s="2">
        <v>43465</v>
      </c>
      <c r="W244" s="2">
        <v>43830</v>
      </c>
      <c r="X244" s="2">
        <v>44196</v>
      </c>
    </row>
    <row r="245" spans="1:25" x14ac:dyDescent="0.25">
      <c r="A245" s="4"/>
      <c r="D245">
        <v>187.32310000000001</v>
      </c>
      <c r="E245">
        <v>164.2484</v>
      </c>
      <c r="F245">
        <v>187.57079999999999</v>
      </c>
      <c r="G245">
        <v>184.1885</v>
      </c>
      <c r="H245">
        <v>145.34350000000001</v>
      </c>
      <c r="I245">
        <v>134.63910000000001</v>
      </c>
      <c r="J245">
        <v>145.72890000000001</v>
      </c>
      <c r="K245">
        <v>155.31299999999999</v>
      </c>
      <c r="L245">
        <v>167.95099999999999</v>
      </c>
      <c r="M245">
        <v>134.12479999999999</v>
      </c>
      <c r="N245">
        <v>133.29169999999999</v>
      </c>
      <c r="O245">
        <v>127.00490000000001</v>
      </c>
      <c r="P245">
        <v>122.977</v>
      </c>
      <c r="Q245">
        <v>118.9555</v>
      </c>
      <c r="R245">
        <v>118.0628</v>
      </c>
      <c r="S245">
        <v>113.8668</v>
      </c>
      <c r="T245">
        <v>126.28270000000001</v>
      </c>
      <c r="U245">
        <v>124.6627</v>
      </c>
      <c r="V245">
        <v>132.4573</v>
      </c>
      <c r="W245">
        <v>155.18350000000001</v>
      </c>
      <c r="X245">
        <v>167.17490000000001</v>
      </c>
    </row>
    <row r="246" spans="1:25" x14ac:dyDescent="0.25">
      <c r="A246" s="1" t="s">
        <v>124</v>
      </c>
      <c r="B246" t="s">
        <v>1157</v>
      </c>
      <c r="C246" t="s">
        <v>1199</v>
      </c>
      <c r="D246" s="2">
        <f>_xll.BDH($A246, $D$1, $B246, $C246, "Direction", "H", "Period", "Y","cols=21;rows=2")</f>
        <v>36891</v>
      </c>
      <c r="E246" s="2">
        <v>37256</v>
      </c>
      <c r="F246" s="2">
        <v>37986</v>
      </c>
      <c r="G246" s="2">
        <v>38352</v>
      </c>
      <c r="H246" s="2">
        <v>38717</v>
      </c>
      <c r="I246" s="2">
        <v>39082</v>
      </c>
      <c r="J246" s="2">
        <v>39447</v>
      </c>
      <c r="K246" s="2">
        <v>39813</v>
      </c>
      <c r="L246" s="2">
        <v>40178</v>
      </c>
      <c r="M246" s="2">
        <v>40543</v>
      </c>
      <c r="N246" s="2">
        <v>40908</v>
      </c>
      <c r="O246" s="2">
        <v>41274</v>
      </c>
      <c r="P246" s="2">
        <v>41639</v>
      </c>
      <c r="Q246" s="2">
        <v>42004</v>
      </c>
      <c r="R246" s="2">
        <v>42369</v>
      </c>
      <c r="S246" s="2">
        <v>42735</v>
      </c>
      <c r="T246" s="2">
        <v>43100</v>
      </c>
      <c r="U246" s="2">
        <v>43465</v>
      </c>
      <c r="V246" s="2">
        <v>43830</v>
      </c>
      <c r="W246" s="2">
        <v>44196</v>
      </c>
      <c r="X246" s="2">
        <v>44561</v>
      </c>
      <c r="Y246" s="2"/>
    </row>
    <row r="247" spans="1:25" x14ac:dyDescent="0.25">
      <c r="A247" s="4"/>
      <c r="D247">
        <v>339.08339999999998</v>
      </c>
      <c r="E247">
        <v>340.80160000000001</v>
      </c>
      <c r="F247">
        <v>3044.6511999999998</v>
      </c>
      <c r="G247">
        <v>1944.3515</v>
      </c>
      <c r="H247">
        <v>1043.4809</v>
      </c>
      <c r="I247">
        <v>538.16719999999998</v>
      </c>
      <c r="J247">
        <v>568.58410000000003</v>
      </c>
      <c r="K247">
        <v>482.14769999999999</v>
      </c>
      <c r="L247">
        <v>417.90370000000001</v>
      </c>
      <c r="M247">
        <v>290.2518</v>
      </c>
      <c r="N247">
        <v>370.33300000000003</v>
      </c>
      <c r="O247">
        <v>453.51280000000003</v>
      </c>
      <c r="P247">
        <v>487.85219999999998</v>
      </c>
      <c r="Q247">
        <v>489.72379999999998</v>
      </c>
      <c r="R247">
        <v>639.50459999999998</v>
      </c>
      <c r="S247">
        <v>696.27769999999998</v>
      </c>
      <c r="T247">
        <v>810.26369999999997</v>
      </c>
      <c r="U247">
        <v>601.65210000000002</v>
      </c>
      <c r="V247">
        <v>684.91319999999996</v>
      </c>
      <c r="W247">
        <v>769.62789999999995</v>
      </c>
      <c r="X247">
        <v>970.4511</v>
      </c>
    </row>
    <row r="248" spans="1:25" x14ac:dyDescent="0.25">
      <c r="A248" s="1" t="s">
        <v>125</v>
      </c>
      <c r="B248" t="s">
        <v>1157</v>
      </c>
      <c r="C248" t="s">
        <v>1199</v>
      </c>
      <c r="D248" s="2">
        <f>_xll.BDH($A248, $D$1, $B248, $C248, "Direction", "H", "Period", "Y","cols=22;rows=2")</f>
        <v>36891</v>
      </c>
      <c r="E248" s="2">
        <v>37256</v>
      </c>
      <c r="F248" s="2">
        <v>37621</v>
      </c>
      <c r="G248" s="2">
        <v>37986</v>
      </c>
      <c r="H248" s="2">
        <v>38352</v>
      </c>
      <c r="I248" s="2">
        <v>38717</v>
      </c>
      <c r="J248" s="2">
        <v>39082</v>
      </c>
      <c r="K248" s="2">
        <v>39447</v>
      </c>
      <c r="L248" s="2">
        <v>39813</v>
      </c>
      <c r="M248" s="2">
        <v>40178</v>
      </c>
      <c r="N248" s="2">
        <v>40543</v>
      </c>
      <c r="O248" s="2">
        <v>40908</v>
      </c>
      <c r="P248" s="2">
        <v>41274</v>
      </c>
      <c r="Q248" s="2">
        <v>41639</v>
      </c>
      <c r="R248" s="2">
        <v>42004</v>
      </c>
      <c r="S248" s="2">
        <v>42369</v>
      </c>
      <c r="T248" s="2">
        <v>42735</v>
      </c>
      <c r="U248" s="2">
        <v>43100</v>
      </c>
      <c r="V248" s="2">
        <v>43465</v>
      </c>
      <c r="W248" s="2">
        <v>43830</v>
      </c>
      <c r="X248" s="2">
        <v>44196</v>
      </c>
      <c r="Y248" s="2">
        <v>44561</v>
      </c>
    </row>
    <row r="249" spans="1:25" x14ac:dyDescent="0.25">
      <c r="A249" s="4"/>
      <c r="D249">
        <v>22.986799999999999</v>
      </c>
      <c r="E249">
        <v>22.248799999999999</v>
      </c>
      <c r="F249">
        <v>20.519200000000001</v>
      </c>
      <c r="G249">
        <v>21.200700000000001</v>
      </c>
      <c r="H249">
        <v>18.862200000000001</v>
      </c>
      <c r="I249">
        <v>17.598099999999999</v>
      </c>
      <c r="J249">
        <v>17.096299999999999</v>
      </c>
      <c r="K249">
        <v>16.6572</v>
      </c>
      <c r="L249">
        <v>25.922599999999999</v>
      </c>
      <c r="M249">
        <v>30.878</v>
      </c>
      <c r="N249">
        <v>27.478300000000001</v>
      </c>
      <c r="O249">
        <v>25.374600000000001</v>
      </c>
      <c r="P249">
        <v>27.237500000000001</v>
      </c>
      <c r="Q249">
        <v>33.495199999999997</v>
      </c>
      <c r="R249">
        <v>28.789400000000001</v>
      </c>
      <c r="S249">
        <v>28.297899999999998</v>
      </c>
      <c r="T249">
        <v>26.1693</v>
      </c>
      <c r="U249">
        <v>21.5017</v>
      </c>
      <c r="V249">
        <v>24.627099999999999</v>
      </c>
      <c r="W249">
        <v>23.1983</v>
      </c>
      <c r="X249">
        <v>23.963799999999999</v>
      </c>
      <c r="Y249">
        <v>24.241399999999999</v>
      </c>
    </row>
    <row r="250" spans="1:25" x14ac:dyDescent="0.25">
      <c r="A250" s="1" t="s">
        <v>126</v>
      </c>
      <c r="B250" t="s">
        <v>1157</v>
      </c>
      <c r="C250" t="s">
        <v>1185</v>
      </c>
      <c r="D250" s="2" t="str">
        <f>_xll.BDH($A250, $D$1, $B250, $C250, "Direction", "H", "Period", "Y")</f>
        <v>#N/A N/A</v>
      </c>
    </row>
    <row r="251" spans="1:25" x14ac:dyDescent="0.25">
      <c r="A251" s="4"/>
    </row>
    <row r="252" spans="1:25" x14ac:dyDescent="0.25">
      <c r="A252" s="1" t="s">
        <v>127</v>
      </c>
      <c r="B252" t="s">
        <v>1157</v>
      </c>
      <c r="C252" t="s">
        <v>1200</v>
      </c>
      <c r="D252" s="2">
        <f>_xll.BDH($A252, $D$1, $B252, $C252, "Direction", "H", "Period", "Y","cols=20;rows=2")</f>
        <v>36891</v>
      </c>
      <c r="E252" s="2">
        <v>37256</v>
      </c>
      <c r="F252" s="2">
        <v>37621</v>
      </c>
      <c r="G252" s="2">
        <v>37986</v>
      </c>
      <c r="H252" s="2">
        <v>38352</v>
      </c>
      <c r="I252" s="2">
        <v>38717</v>
      </c>
      <c r="J252" s="2">
        <v>39082</v>
      </c>
      <c r="K252" s="2">
        <v>39447</v>
      </c>
      <c r="L252" s="2">
        <v>39813</v>
      </c>
      <c r="M252" s="2">
        <v>40178</v>
      </c>
      <c r="N252" s="2">
        <v>40543</v>
      </c>
      <c r="O252" s="2">
        <v>40908</v>
      </c>
      <c r="P252" s="2">
        <v>41274</v>
      </c>
      <c r="Q252" s="2">
        <v>41639</v>
      </c>
      <c r="R252" s="2">
        <v>42004</v>
      </c>
      <c r="S252" s="2">
        <v>42369</v>
      </c>
      <c r="T252" s="2">
        <v>42735</v>
      </c>
      <c r="U252" s="2">
        <v>43100</v>
      </c>
      <c r="V252" s="2">
        <v>43465</v>
      </c>
      <c r="W252" s="2">
        <v>43830</v>
      </c>
      <c r="X252" s="2"/>
    </row>
    <row r="253" spans="1:25" x14ac:dyDescent="0.25">
      <c r="A253" s="4"/>
      <c r="D253">
        <v>34.636000000000003</v>
      </c>
      <c r="E253">
        <v>28.934799999999999</v>
      </c>
      <c r="F253">
        <v>23.090699999999998</v>
      </c>
      <c r="G253">
        <v>35.119799999999998</v>
      </c>
      <c r="H253">
        <v>26.197700000000001</v>
      </c>
      <c r="I253">
        <v>27.9907</v>
      </c>
      <c r="J253">
        <v>73.269000000000005</v>
      </c>
      <c r="K253">
        <v>48.968200000000003</v>
      </c>
      <c r="L253">
        <v>41.6342</v>
      </c>
      <c r="M253">
        <v>48.222000000000001</v>
      </c>
      <c r="N253">
        <v>30.962599999999998</v>
      </c>
      <c r="O253">
        <v>28.987500000000001</v>
      </c>
      <c r="P253">
        <v>167.8048</v>
      </c>
      <c r="Q253">
        <v>94.963300000000004</v>
      </c>
      <c r="R253">
        <v>54.82</v>
      </c>
      <c r="S253">
        <v>59.490200000000002</v>
      </c>
      <c r="T253">
        <v>46.0929</v>
      </c>
      <c r="U253">
        <v>43.764299999999999</v>
      </c>
      <c r="V253">
        <v>36.547699999999999</v>
      </c>
      <c r="W253">
        <v>39.914200000000001</v>
      </c>
    </row>
    <row r="254" spans="1:25" x14ac:dyDescent="0.25">
      <c r="A254" s="1" t="s">
        <v>128</v>
      </c>
      <c r="B254" t="s">
        <v>1157</v>
      </c>
      <c r="C254" t="s">
        <v>1199</v>
      </c>
      <c r="D254" s="2">
        <f>_xll.BDH($A254, $D$1, $B254, $C254, "Direction", "H", "Period", "Y","cols=22;rows=2")</f>
        <v>36891</v>
      </c>
      <c r="E254" s="2">
        <v>37256</v>
      </c>
      <c r="F254" s="2">
        <v>37621</v>
      </c>
      <c r="G254" s="2">
        <v>37986</v>
      </c>
      <c r="H254" s="2">
        <v>38352</v>
      </c>
      <c r="I254" s="2">
        <v>38717</v>
      </c>
      <c r="J254" s="2">
        <v>39082</v>
      </c>
      <c r="K254" s="2">
        <v>39447</v>
      </c>
      <c r="L254" s="2">
        <v>39813</v>
      </c>
      <c r="M254" s="2">
        <v>40178</v>
      </c>
      <c r="N254" s="2">
        <v>40543</v>
      </c>
      <c r="O254" s="2">
        <v>40908</v>
      </c>
      <c r="P254" s="2">
        <v>41274</v>
      </c>
      <c r="Q254" s="2">
        <v>41639</v>
      </c>
      <c r="R254" s="2">
        <v>42004</v>
      </c>
      <c r="S254" s="2">
        <v>42369</v>
      </c>
      <c r="T254" s="2">
        <v>42735</v>
      </c>
      <c r="U254" s="2">
        <v>43100</v>
      </c>
      <c r="V254" s="2">
        <v>43465</v>
      </c>
      <c r="W254" s="2">
        <v>43830</v>
      </c>
      <c r="X254" s="2">
        <v>44196</v>
      </c>
      <c r="Y254" s="2">
        <v>44561</v>
      </c>
    </row>
    <row r="255" spans="1:25" x14ac:dyDescent="0.25">
      <c r="A255" s="4"/>
      <c r="D255">
        <v>167.75020000000001</v>
      </c>
      <c r="E255">
        <v>177.45349999999999</v>
      </c>
      <c r="F255">
        <v>118.21</v>
      </c>
      <c r="G255">
        <v>164.51679999999999</v>
      </c>
      <c r="H255">
        <v>166.4742</v>
      </c>
      <c r="I255">
        <v>155.5823</v>
      </c>
      <c r="J255">
        <v>180.82259999999999</v>
      </c>
      <c r="K255">
        <v>221.00919999999999</v>
      </c>
      <c r="L255">
        <v>392.16739999999999</v>
      </c>
      <c r="M255">
        <v>644.34829999999999</v>
      </c>
      <c r="N255">
        <v>294.32690000000002</v>
      </c>
      <c r="O255">
        <v>74.113100000000003</v>
      </c>
      <c r="P255">
        <v>49.488799999999998</v>
      </c>
      <c r="Q255">
        <v>41.497999999999998</v>
      </c>
      <c r="R255">
        <v>29.2026</v>
      </c>
      <c r="S255">
        <v>32.622900000000001</v>
      </c>
      <c r="T255">
        <v>40.513800000000003</v>
      </c>
      <c r="U255">
        <v>48.549199999999999</v>
      </c>
      <c r="V255">
        <v>61.283499999999997</v>
      </c>
      <c r="W255">
        <v>55.363300000000002</v>
      </c>
      <c r="X255">
        <v>58.507199999999997</v>
      </c>
      <c r="Y255">
        <v>47.9146</v>
      </c>
    </row>
    <row r="256" spans="1:25" x14ac:dyDescent="0.25">
      <c r="A256" s="1" t="s">
        <v>129</v>
      </c>
      <c r="B256" t="s">
        <v>1157</v>
      </c>
      <c r="C256" t="s">
        <v>1199</v>
      </c>
      <c r="D256" s="2">
        <f>_xll.BDH($A256, $D$1, $B256, $C256, "Direction", "H", "Period", "Y","cols=22;rows=2")</f>
        <v>36891</v>
      </c>
      <c r="E256" s="2">
        <v>37256</v>
      </c>
      <c r="F256" s="2">
        <v>37621</v>
      </c>
      <c r="G256" s="2">
        <v>37986</v>
      </c>
      <c r="H256" s="2">
        <v>38352</v>
      </c>
      <c r="I256" s="2">
        <v>38717</v>
      </c>
      <c r="J256" s="2">
        <v>39082</v>
      </c>
      <c r="K256" s="2">
        <v>39447</v>
      </c>
      <c r="L256" s="2">
        <v>39813</v>
      </c>
      <c r="M256" s="2">
        <v>40178</v>
      </c>
      <c r="N256" s="2">
        <v>40543</v>
      </c>
      <c r="O256" s="2">
        <v>40908</v>
      </c>
      <c r="P256" s="2">
        <v>41274</v>
      </c>
      <c r="Q256" s="2">
        <v>41639</v>
      </c>
      <c r="R256" s="2">
        <v>42004</v>
      </c>
      <c r="S256" s="2">
        <v>42369</v>
      </c>
      <c r="T256" s="2">
        <v>42735</v>
      </c>
      <c r="U256" s="2">
        <v>43100</v>
      </c>
      <c r="V256" s="2">
        <v>43465</v>
      </c>
      <c r="W256" s="2">
        <v>43830</v>
      </c>
      <c r="X256" s="2">
        <v>44196</v>
      </c>
      <c r="Y256" s="2">
        <v>44561</v>
      </c>
    </row>
    <row r="257" spans="1:26" x14ac:dyDescent="0.25">
      <c r="A257" s="4"/>
      <c r="D257">
        <v>19.087700000000002</v>
      </c>
      <c r="E257">
        <v>23.9649</v>
      </c>
      <c r="F257">
        <v>24.314699999999998</v>
      </c>
      <c r="G257">
        <v>24.682700000000001</v>
      </c>
      <c r="H257">
        <v>24.4421</v>
      </c>
      <c r="I257">
        <v>26.255800000000001</v>
      </c>
      <c r="J257">
        <v>21.340299999999999</v>
      </c>
      <c r="K257">
        <v>25.811199999999999</v>
      </c>
      <c r="L257">
        <v>44.767000000000003</v>
      </c>
      <c r="M257">
        <v>35.406199999999998</v>
      </c>
      <c r="N257">
        <v>31.0686</v>
      </c>
      <c r="O257">
        <v>32.287700000000001</v>
      </c>
      <c r="P257">
        <v>29.4315</v>
      </c>
      <c r="Q257">
        <v>29.996400000000001</v>
      </c>
      <c r="R257">
        <v>25.074400000000001</v>
      </c>
      <c r="S257">
        <v>28.122900000000001</v>
      </c>
      <c r="T257">
        <v>33.818199999999997</v>
      </c>
      <c r="U257">
        <v>30.6083</v>
      </c>
      <c r="V257">
        <v>33.395499999999998</v>
      </c>
      <c r="W257">
        <v>30.470800000000001</v>
      </c>
      <c r="X257">
        <v>29.5687</v>
      </c>
      <c r="Y257">
        <v>36.4559</v>
      </c>
    </row>
    <row r="258" spans="1:26" x14ac:dyDescent="0.25">
      <c r="A258" s="1" t="s">
        <v>130</v>
      </c>
      <c r="B258" t="s">
        <v>1157</v>
      </c>
      <c r="C258" t="s">
        <v>1183</v>
      </c>
      <c r="D258" s="2">
        <f>_xll.BDH($A258, $D$1, $B258, $C258, "Direction", "H", "Period", "Y","cols=7;rows=2")</f>
        <v>36828</v>
      </c>
      <c r="E258" s="2">
        <v>37192</v>
      </c>
      <c r="F258" s="2">
        <v>37556</v>
      </c>
      <c r="G258" s="2">
        <v>37920</v>
      </c>
      <c r="H258" s="2">
        <v>38291</v>
      </c>
      <c r="I258" s="2">
        <v>38655</v>
      </c>
      <c r="J258" s="2">
        <v>39019</v>
      </c>
    </row>
    <row r="259" spans="1:26" x14ac:dyDescent="0.25">
      <c r="A259" s="4"/>
      <c r="D259">
        <v>9.5634999999999994</v>
      </c>
      <c r="E259">
        <v>7.4882999999999997</v>
      </c>
      <c r="F259">
        <v>7.7763</v>
      </c>
      <c r="G259">
        <v>6.9622000000000002</v>
      </c>
      <c r="H259">
        <v>4.9265999999999996</v>
      </c>
      <c r="I259">
        <v>4.6475</v>
      </c>
      <c r="J259">
        <v>6.1227</v>
      </c>
    </row>
    <row r="260" spans="1:26" x14ac:dyDescent="0.25">
      <c r="A260" s="1" t="s">
        <v>131</v>
      </c>
      <c r="B260" t="s">
        <v>1157</v>
      </c>
      <c r="C260" t="s">
        <v>1184</v>
      </c>
      <c r="D260" s="2">
        <f>_xll.BDH($A260, $D$1, $B260, $C260, "Direction", "H", "Period", "Y","cols=14;rows=2")</f>
        <v>36891</v>
      </c>
      <c r="E260" s="2">
        <v>37255</v>
      </c>
      <c r="F260" s="2">
        <v>37619</v>
      </c>
      <c r="G260" s="2">
        <v>37983</v>
      </c>
      <c r="H260" s="2">
        <v>38347</v>
      </c>
      <c r="I260" s="2">
        <v>38711</v>
      </c>
      <c r="J260" s="2">
        <v>39082</v>
      </c>
      <c r="K260" s="2">
        <v>39445</v>
      </c>
      <c r="L260" s="2">
        <v>39809</v>
      </c>
      <c r="M260" s="2">
        <v>40173</v>
      </c>
      <c r="N260" s="2">
        <v>40537</v>
      </c>
      <c r="O260" s="2">
        <v>40908</v>
      </c>
      <c r="P260" s="2">
        <v>41272</v>
      </c>
      <c r="Q260" s="2">
        <v>41636</v>
      </c>
    </row>
    <row r="261" spans="1:26" x14ac:dyDescent="0.25">
      <c r="A261" s="4"/>
      <c r="D261">
        <v>40.910400000000003</v>
      </c>
      <c r="E261">
        <v>28.259599999999999</v>
      </c>
      <c r="F261">
        <v>78.691400000000002</v>
      </c>
      <c r="G261">
        <v>84.1952</v>
      </c>
      <c r="H261">
        <v>61.762900000000002</v>
      </c>
      <c r="I261">
        <v>40.881700000000002</v>
      </c>
      <c r="J261">
        <v>65.635300000000001</v>
      </c>
      <c r="K261">
        <v>176.22069999999999</v>
      </c>
      <c r="L261">
        <v>3760.6298999999999</v>
      </c>
      <c r="M261">
        <v>730.09259999999995</v>
      </c>
      <c r="N261">
        <v>237.35290000000001</v>
      </c>
      <c r="O261">
        <v>126.7925</v>
      </c>
      <c r="P261">
        <v>379.5539</v>
      </c>
      <c r="Q261">
        <v>378.30880000000002</v>
      </c>
    </row>
    <row r="262" spans="1:26" x14ac:dyDescent="0.25">
      <c r="A262" s="1" t="s">
        <v>132</v>
      </c>
      <c r="B262" t="s">
        <v>1157</v>
      </c>
      <c r="C262" t="s">
        <v>1183</v>
      </c>
      <c r="D262" s="2">
        <f>_xll.BDH($A262, $D$1, $B262, $C262, "Direction", "H", "Period", "Y","cols=6;rows=2")</f>
        <v>36891</v>
      </c>
      <c r="E262" s="2">
        <v>37256</v>
      </c>
      <c r="F262" s="2">
        <v>37621</v>
      </c>
      <c r="G262" s="2">
        <v>37986</v>
      </c>
      <c r="H262" s="2">
        <v>38352</v>
      </c>
      <c r="I262" s="2">
        <v>38717</v>
      </c>
      <c r="J262" s="2"/>
    </row>
    <row r="263" spans="1:26" x14ac:dyDescent="0.25">
      <c r="A263" s="4"/>
      <c r="D263">
        <v>7.4794</v>
      </c>
      <c r="E263">
        <v>6.1890999999999998</v>
      </c>
      <c r="F263">
        <v>17.338899999999999</v>
      </c>
      <c r="G263">
        <v>15.8826</v>
      </c>
      <c r="H263">
        <v>25.932500000000001</v>
      </c>
      <c r="I263">
        <v>19.348700000000001</v>
      </c>
    </row>
    <row r="264" spans="1:26" x14ac:dyDescent="0.25">
      <c r="A264" s="1" t="s">
        <v>133</v>
      </c>
      <c r="B264" t="s">
        <v>1157</v>
      </c>
      <c r="C264" t="s">
        <v>1183</v>
      </c>
      <c r="D264" s="2">
        <f>_xll.BDH($A264, $D$1, $B264, $C264, "Direction", "H", "Period", "Y","cols=7;rows=2")</f>
        <v>36799</v>
      </c>
      <c r="E264" s="2">
        <v>37164</v>
      </c>
      <c r="F264" s="2">
        <v>37529</v>
      </c>
      <c r="G264" s="2">
        <v>37894</v>
      </c>
      <c r="H264" s="2">
        <v>38260</v>
      </c>
      <c r="I264" s="2">
        <v>38625</v>
      </c>
      <c r="J264" s="2">
        <v>38990</v>
      </c>
    </row>
    <row r="265" spans="1:26" x14ac:dyDescent="0.25">
      <c r="A265" s="4"/>
      <c r="D265">
        <v>23.359500000000001</v>
      </c>
      <c r="E265">
        <v>18.240200000000002</v>
      </c>
      <c r="F265">
        <v>10.2722</v>
      </c>
      <c r="G265">
        <v>22.555700000000002</v>
      </c>
      <c r="H265">
        <v>19.779900000000001</v>
      </c>
      <c r="I265">
        <v>19.5137</v>
      </c>
      <c r="J265">
        <v>22.9435</v>
      </c>
    </row>
    <row r="266" spans="1:26" x14ac:dyDescent="0.25">
      <c r="A266" s="1" t="s">
        <v>134</v>
      </c>
      <c r="B266" t="s">
        <v>1157</v>
      </c>
      <c r="C266" t="s">
        <v>1199</v>
      </c>
      <c r="D266" s="2">
        <f>_xll.BDH($A266, $D$1, $B266, $C266, "Direction", "H", "Period", "Y","cols=22;rows=2")</f>
        <v>36891</v>
      </c>
      <c r="E266" s="2">
        <v>37256</v>
      </c>
      <c r="F266" s="2">
        <v>37621</v>
      </c>
      <c r="G266" s="2">
        <v>37986</v>
      </c>
      <c r="H266" s="2">
        <v>38352</v>
      </c>
      <c r="I266" s="2">
        <v>38717</v>
      </c>
      <c r="J266" s="2">
        <v>39082</v>
      </c>
      <c r="K266" s="2">
        <v>39447</v>
      </c>
      <c r="L266" s="2">
        <v>39813</v>
      </c>
      <c r="M266" s="2">
        <v>40178</v>
      </c>
      <c r="N266" s="2">
        <v>40543</v>
      </c>
      <c r="O266" s="2">
        <v>40908</v>
      </c>
      <c r="P266" s="2">
        <v>41274</v>
      </c>
      <c r="Q266" s="2">
        <v>41639</v>
      </c>
      <c r="R266" s="2">
        <v>42004</v>
      </c>
      <c r="S266" s="2">
        <v>42369</v>
      </c>
      <c r="T266" s="2">
        <v>42735</v>
      </c>
      <c r="U266" s="2">
        <v>43100</v>
      </c>
      <c r="V266" s="2">
        <v>43465</v>
      </c>
      <c r="W266" s="2">
        <v>43830</v>
      </c>
      <c r="X266" s="2">
        <v>44196</v>
      </c>
      <c r="Y266" s="2">
        <v>44561</v>
      </c>
    </row>
    <row r="267" spans="1:26" x14ac:dyDescent="0.25">
      <c r="A267" s="4"/>
      <c r="D267">
        <v>62.190100000000001</v>
      </c>
      <c r="E267">
        <v>79.393900000000002</v>
      </c>
      <c r="F267">
        <v>45.905000000000001</v>
      </c>
      <c r="G267">
        <v>47.754600000000003</v>
      </c>
      <c r="H267">
        <v>41.485399999999998</v>
      </c>
      <c r="I267">
        <v>39.721600000000002</v>
      </c>
      <c r="J267">
        <v>43.790700000000001</v>
      </c>
      <c r="K267">
        <v>34.479999999999997</v>
      </c>
      <c r="L267">
        <v>37.2316</v>
      </c>
      <c r="M267">
        <v>37.330399999999997</v>
      </c>
      <c r="N267">
        <v>54.611600000000003</v>
      </c>
      <c r="O267">
        <v>55.607799999999997</v>
      </c>
      <c r="P267">
        <v>53.658900000000003</v>
      </c>
      <c r="Q267">
        <v>53.885800000000003</v>
      </c>
      <c r="R267">
        <v>84.948999999999998</v>
      </c>
      <c r="S267">
        <v>94.968299999999999</v>
      </c>
      <c r="T267">
        <v>113.33329999999999</v>
      </c>
      <c r="U267">
        <v>130.17670000000001</v>
      </c>
      <c r="V267">
        <v>150.42160000000001</v>
      </c>
      <c r="W267">
        <v>253.8963</v>
      </c>
      <c r="X267">
        <v>255.3648</v>
      </c>
      <c r="Y267">
        <v>982.37509999999997</v>
      </c>
    </row>
    <row r="268" spans="1:26" x14ac:dyDescent="0.25">
      <c r="A268" s="1" t="s">
        <v>135</v>
      </c>
      <c r="B268" t="s">
        <v>1157</v>
      </c>
      <c r="C268" t="s">
        <v>1200</v>
      </c>
      <c r="D268" s="2">
        <f>_xll.BDH($A268, $D$1, $B268, $C268, "Direction", "H", "Period", "Y","cols=20;rows=2")</f>
        <v>36891</v>
      </c>
      <c r="E268" s="2">
        <v>37256</v>
      </c>
      <c r="F268" s="2">
        <v>37621</v>
      </c>
      <c r="G268" s="2">
        <v>37986</v>
      </c>
      <c r="H268" s="2">
        <v>38352</v>
      </c>
      <c r="I268" s="2">
        <v>38717</v>
      </c>
      <c r="J268" s="2">
        <v>39082</v>
      </c>
      <c r="K268" s="2">
        <v>39447</v>
      </c>
      <c r="L268" s="2">
        <v>39813</v>
      </c>
      <c r="M268" s="2">
        <v>40178</v>
      </c>
      <c r="N268" s="2">
        <v>40543</v>
      </c>
      <c r="O268" s="2">
        <v>40908</v>
      </c>
      <c r="P268" s="2">
        <v>41274</v>
      </c>
      <c r="Q268" s="2">
        <v>41639</v>
      </c>
      <c r="R268" s="2">
        <v>42004</v>
      </c>
      <c r="S268" s="2">
        <v>42369</v>
      </c>
      <c r="T268" s="2">
        <v>42735</v>
      </c>
      <c r="U268" s="2">
        <v>43100</v>
      </c>
      <c r="V268" s="2">
        <v>43465</v>
      </c>
      <c r="W268" s="2">
        <v>43830</v>
      </c>
      <c r="X268" s="2"/>
    </row>
    <row r="269" spans="1:26" x14ac:dyDescent="0.25">
      <c r="A269" s="4"/>
      <c r="D269">
        <v>64.333799999999997</v>
      </c>
      <c r="E269">
        <v>54.582099999999997</v>
      </c>
      <c r="F269">
        <v>44.734000000000002</v>
      </c>
      <c r="G269">
        <v>36.164400000000001</v>
      </c>
      <c r="H269">
        <v>31.9316</v>
      </c>
      <c r="I269">
        <v>20.992699999999999</v>
      </c>
      <c r="J269">
        <v>29.191299999999998</v>
      </c>
      <c r="K269">
        <v>27.662299999999998</v>
      </c>
      <c r="L269">
        <v>29.9907</v>
      </c>
      <c r="M269">
        <v>32.117600000000003</v>
      </c>
      <c r="N269">
        <v>35.1663</v>
      </c>
      <c r="O269">
        <v>25.988600000000002</v>
      </c>
      <c r="P269">
        <v>41.007800000000003</v>
      </c>
      <c r="Q269">
        <v>29.1203</v>
      </c>
      <c r="R269">
        <v>43.3551</v>
      </c>
      <c r="S269">
        <v>342.08890000000002</v>
      </c>
      <c r="T269">
        <v>136.96700000000001</v>
      </c>
      <c r="U269">
        <v>114.40130000000001</v>
      </c>
      <c r="V269">
        <v>115.6241</v>
      </c>
      <c r="W269">
        <v>274.74650000000003</v>
      </c>
    </row>
    <row r="270" spans="1:26" x14ac:dyDescent="0.25">
      <c r="A270" s="1" t="s">
        <v>136</v>
      </c>
      <c r="B270" t="s">
        <v>1157</v>
      </c>
      <c r="C270" t="s">
        <v>1201</v>
      </c>
      <c r="D270" s="2">
        <f>_xll.BDH($A270, $D$1, $B270, $C270, "Direction", "H", "Period", "Y","cols=19;rows=2")</f>
        <v>36891</v>
      </c>
      <c r="E270" s="2">
        <v>37256</v>
      </c>
      <c r="F270" s="2">
        <v>37621</v>
      </c>
      <c r="G270" s="2">
        <v>37986</v>
      </c>
      <c r="H270" s="2">
        <v>38352</v>
      </c>
      <c r="I270" s="2">
        <v>38717</v>
      </c>
      <c r="J270" s="2">
        <v>39082</v>
      </c>
      <c r="K270" s="2">
        <v>39447</v>
      </c>
      <c r="L270" s="2">
        <v>39813</v>
      </c>
      <c r="M270" s="2">
        <v>40178</v>
      </c>
      <c r="N270" s="2">
        <v>40543</v>
      </c>
      <c r="O270" s="2">
        <v>40908</v>
      </c>
      <c r="P270" s="2">
        <v>41274</v>
      </c>
      <c r="Q270" s="2">
        <v>41639</v>
      </c>
      <c r="R270" s="2">
        <v>42004</v>
      </c>
      <c r="S270" s="2">
        <v>42369</v>
      </c>
      <c r="T270" s="2">
        <v>42735</v>
      </c>
      <c r="U270" s="2">
        <v>43100</v>
      </c>
      <c r="V270" s="2">
        <v>43465</v>
      </c>
      <c r="W270" s="2"/>
    </row>
    <row r="271" spans="1:26" x14ac:dyDescent="0.25">
      <c r="A271" s="4"/>
      <c r="D271">
        <v>60.491999999999997</v>
      </c>
      <c r="E271">
        <v>80.645200000000003</v>
      </c>
      <c r="F271">
        <v>79.624499999999998</v>
      </c>
      <c r="G271">
        <v>59.436</v>
      </c>
      <c r="H271">
        <v>41.757300000000001</v>
      </c>
      <c r="I271">
        <v>33.543100000000003</v>
      </c>
      <c r="J271">
        <v>188.71379999999999</v>
      </c>
      <c r="K271">
        <v>90.367099999999994</v>
      </c>
      <c r="L271">
        <v>65.650400000000005</v>
      </c>
      <c r="M271">
        <v>63.970300000000002</v>
      </c>
      <c r="N271">
        <v>62.913400000000003</v>
      </c>
      <c r="O271">
        <v>84.120400000000004</v>
      </c>
      <c r="P271">
        <v>64.322100000000006</v>
      </c>
      <c r="Q271">
        <v>62.0625</v>
      </c>
      <c r="R271">
        <v>76.512</v>
      </c>
      <c r="S271">
        <v>122.2248</v>
      </c>
      <c r="T271">
        <v>125.47490000000001</v>
      </c>
      <c r="U271">
        <v>146.68100000000001</v>
      </c>
      <c r="V271">
        <v>193.2321</v>
      </c>
    </row>
    <row r="272" spans="1:26" x14ac:dyDescent="0.25">
      <c r="A272" s="1" t="s">
        <v>137</v>
      </c>
      <c r="B272" t="s">
        <v>1157</v>
      </c>
      <c r="C272" t="s">
        <v>1199</v>
      </c>
      <c r="D272" s="2">
        <f>_xll.BDH($A272, $D$1, $B272, $C272, "Direction", "H", "Period", "Y","cols=23;rows=2")</f>
        <v>36799</v>
      </c>
      <c r="E272" s="2">
        <v>37164</v>
      </c>
      <c r="F272" s="2">
        <v>37529</v>
      </c>
      <c r="G272" s="2">
        <v>37894</v>
      </c>
      <c r="H272" s="2">
        <v>38260</v>
      </c>
      <c r="I272" s="2">
        <v>38625</v>
      </c>
      <c r="J272" s="2">
        <v>38990</v>
      </c>
      <c r="K272" s="2">
        <v>39355</v>
      </c>
      <c r="L272" s="2">
        <v>39721</v>
      </c>
      <c r="M272" s="2">
        <v>40086</v>
      </c>
      <c r="N272" s="2">
        <v>40451</v>
      </c>
      <c r="O272" s="2">
        <v>40816</v>
      </c>
      <c r="P272" s="2">
        <v>41182</v>
      </c>
      <c r="Q272" s="2">
        <v>41547</v>
      </c>
      <c r="R272" s="2">
        <v>41912</v>
      </c>
      <c r="S272" s="2">
        <v>42277</v>
      </c>
      <c r="T272" s="2">
        <v>42643</v>
      </c>
      <c r="U272" s="2">
        <v>43008</v>
      </c>
      <c r="V272" s="2">
        <v>43373</v>
      </c>
      <c r="W272" s="2">
        <v>43738</v>
      </c>
      <c r="X272" s="2">
        <v>44104</v>
      </c>
      <c r="Y272" s="2">
        <v>44469</v>
      </c>
      <c r="Z272" s="2">
        <v>44834</v>
      </c>
    </row>
    <row r="273" spans="1:26" x14ac:dyDescent="0.25">
      <c r="A273" s="4"/>
      <c r="D273">
        <v>107.929</v>
      </c>
      <c r="E273">
        <v>79.776499999999999</v>
      </c>
      <c r="F273">
        <v>68.922700000000006</v>
      </c>
      <c r="G273">
        <v>66.3767</v>
      </c>
      <c r="H273">
        <v>53.863599999999998</v>
      </c>
      <c r="I273">
        <v>54.636699999999998</v>
      </c>
      <c r="J273">
        <v>57.875700000000002</v>
      </c>
      <c r="K273">
        <v>66.911699999999996</v>
      </c>
      <c r="L273">
        <v>78.851799999999997</v>
      </c>
      <c r="M273">
        <v>93.939800000000005</v>
      </c>
      <c r="N273">
        <v>74.425399999999996</v>
      </c>
      <c r="O273">
        <v>78.703500000000005</v>
      </c>
      <c r="P273">
        <v>81.700400000000002</v>
      </c>
      <c r="Q273">
        <v>89.087100000000007</v>
      </c>
      <c r="R273">
        <v>83.066299999999998</v>
      </c>
      <c r="S273">
        <v>81.100800000000007</v>
      </c>
      <c r="T273">
        <v>73.604399999999998</v>
      </c>
      <c r="U273">
        <v>39.289299999999997</v>
      </c>
      <c r="V273">
        <v>35.114899999999999</v>
      </c>
      <c r="W273">
        <v>30.089700000000001</v>
      </c>
      <c r="X273">
        <v>68.828100000000006</v>
      </c>
      <c r="Y273">
        <v>60.7044</v>
      </c>
      <c r="Z273">
        <v>63.351300000000002</v>
      </c>
    </row>
    <row r="274" spans="1:26" x14ac:dyDescent="0.25">
      <c r="A274" s="1" t="s">
        <v>138</v>
      </c>
      <c r="B274" t="s">
        <v>1157</v>
      </c>
      <c r="C274" t="s">
        <v>1198</v>
      </c>
      <c r="D274" s="2">
        <f>_xll.BDH($A274, $D$1, $B274, $C274, "Direction", "H", "Period", "Y","cols=9;rows=2")</f>
        <v>36799</v>
      </c>
      <c r="E274" s="2">
        <v>37164</v>
      </c>
      <c r="F274" s="2">
        <v>37529</v>
      </c>
      <c r="G274" s="2">
        <v>37894</v>
      </c>
      <c r="H274" s="2">
        <v>38260</v>
      </c>
      <c r="I274" s="2">
        <v>38625</v>
      </c>
      <c r="J274" s="2">
        <v>38990</v>
      </c>
      <c r="K274" s="2">
        <v>39355</v>
      </c>
      <c r="L274" s="2">
        <v>39721</v>
      </c>
    </row>
    <row r="275" spans="1:26" x14ac:dyDescent="0.25">
      <c r="A275" s="4"/>
      <c r="D275">
        <v>113.2824</v>
      </c>
      <c r="E275">
        <v>84.052099999999996</v>
      </c>
      <c r="F275">
        <v>83.156899999999993</v>
      </c>
      <c r="G275">
        <v>71.637799999999999</v>
      </c>
      <c r="H275">
        <v>57.206200000000003</v>
      </c>
      <c r="I275">
        <v>2.5139999999999998</v>
      </c>
      <c r="J275">
        <v>2.6486000000000001</v>
      </c>
      <c r="K275">
        <v>2.1877</v>
      </c>
      <c r="L275">
        <v>2.0611999999999999</v>
      </c>
    </row>
    <row r="276" spans="1:26" x14ac:dyDescent="0.25">
      <c r="A276" s="1" t="s">
        <v>139</v>
      </c>
      <c r="B276" t="s">
        <v>1157</v>
      </c>
      <c r="C276" t="s">
        <v>1192</v>
      </c>
      <c r="D276" s="2">
        <f>_xll.BDH($A276, $D$1, $B276, $C276, "Direction", "H", "Period", "Y","cols=15;rows=2")</f>
        <v>36891</v>
      </c>
      <c r="E276" s="2">
        <v>37256</v>
      </c>
      <c r="F276" s="2">
        <v>37621</v>
      </c>
      <c r="G276" s="2">
        <v>37986</v>
      </c>
      <c r="H276" s="2">
        <v>38352</v>
      </c>
      <c r="I276" s="2">
        <v>38717</v>
      </c>
      <c r="J276" s="2">
        <v>39082</v>
      </c>
      <c r="K276" s="2">
        <v>39813</v>
      </c>
      <c r="L276" s="2">
        <v>40178</v>
      </c>
      <c r="M276" s="2">
        <v>40543</v>
      </c>
      <c r="N276" s="2">
        <v>40908</v>
      </c>
      <c r="O276" s="2">
        <v>41274</v>
      </c>
      <c r="P276" s="2">
        <v>41639</v>
      </c>
      <c r="Q276" s="2">
        <v>42004</v>
      </c>
      <c r="R276" s="2">
        <v>42369</v>
      </c>
      <c r="S276" s="2"/>
    </row>
    <row r="277" spans="1:26" x14ac:dyDescent="0.25">
      <c r="A277" s="4"/>
      <c r="D277">
        <v>52.328699999999998</v>
      </c>
      <c r="E277">
        <v>61.628</v>
      </c>
      <c r="F277">
        <v>115.664</v>
      </c>
      <c r="G277">
        <v>304.57929999999999</v>
      </c>
      <c r="H277">
        <v>136.81620000000001</v>
      </c>
      <c r="I277">
        <v>70.058800000000005</v>
      </c>
      <c r="J277">
        <v>36.835500000000003</v>
      </c>
      <c r="K277">
        <v>26.044799999999999</v>
      </c>
      <c r="L277">
        <v>53.2303</v>
      </c>
      <c r="M277">
        <v>52.1021</v>
      </c>
      <c r="N277">
        <v>60.974400000000003</v>
      </c>
      <c r="O277">
        <v>59.691099999999999</v>
      </c>
      <c r="P277">
        <v>67.282799999999995</v>
      </c>
      <c r="Q277">
        <v>58.343600000000002</v>
      </c>
      <c r="R277">
        <v>71.811999999999998</v>
      </c>
    </row>
    <row r="278" spans="1:26" x14ac:dyDescent="0.25">
      <c r="A278" s="1" t="s">
        <v>140</v>
      </c>
      <c r="B278" t="s">
        <v>1157</v>
      </c>
      <c r="C278" t="s">
        <v>1192</v>
      </c>
      <c r="D278" s="2">
        <f>_xll.BDH($A278, $D$1, $B278, $C278, "Direction", "H", "Period", "Y","cols=12;rows=2")</f>
        <v>37986</v>
      </c>
      <c r="E278" s="2">
        <v>38352</v>
      </c>
      <c r="F278" s="2">
        <v>38717</v>
      </c>
      <c r="G278" s="2">
        <v>39082</v>
      </c>
      <c r="H278" s="2">
        <v>39447</v>
      </c>
      <c r="I278" s="2">
        <v>39813</v>
      </c>
      <c r="J278" s="2">
        <v>40178</v>
      </c>
      <c r="K278" s="2">
        <v>40543</v>
      </c>
      <c r="L278" s="2">
        <v>40908</v>
      </c>
      <c r="M278" s="2">
        <v>41274</v>
      </c>
      <c r="N278" s="2">
        <v>41639</v>
      </c>
      <c r="O278" s="2">
        <v>42004</v>
      </c>
      <c r="P278" s="2"/>
      <c r="Q278" s="2"/>
      <c r="R278" s="2"/>
      <c r="S278" s="2"/>
    </row>
    <row r="279" spans="1:26" x14ac:dyDescent="0.25">
      <c r="A279" s="4"/>
      <c r="D279">
        <v>302.1277</v>
      </c>
      <c r="E279">
        <v>96.611199999999997</v>
      </c>
      <c r="F279">
        <v>207.63030000000001</v>
      </c>
      <c r="G279">
        <v>225.99950000000001</v>
      </c>
      <c r="H279">
        <v>294.74419999999998</v>
      </c>
      <c r="I279">
        <v>368.58789999999999</v>
      </c>
      <c r="J279">
        <v>192.12639999999999</v>
      </c>
      <c r="K279">
        <v>189.32689999999999</v>
      </c>
      <c r="L279">
        <v>210.67240000000001</v>
      </c>
      <c r="M279">
        <v>262.57499999999999</v>
      </c>
      <c r="N279">
        <v>245.08600000000001</v>
      </c>
      <c r="O279">
        <v>880.05520000000001</v>
      </c>
    </row>
    <row r="280" spans="1:26" x14ac:dyDescent="0.25">
      <c r="A280" s="1" t="s">
        <v>141</v>
      </c>
      <c r="B280" t="s">
        <v>1157</v>
      </c>
      <c r="C280" t="s">
        <v>1199</v>
      </c>
      <c r="D280" s="2">
        <f>_xll.BDH($A280, $D$1, $B280, $C280, "Direction", "H", "Period", "Y","cols=23;rows=2")</f>
        <v>36526</v>
      </c>
      <c r="E280" s="2">
        <v>36890</v>
      </c>
      <c r="F280" s="2">
        <v>37254</v>
      </c>
      <c r="G280" s="2">
        <v>37618</v>
      </c>
      <c r="H280" s="2">
        <v>37982</v>
      </c>
      <c r="I280" s="2">
        <v>38353</v>
      </c>
      <c r="J280" s="2">
        <v>38717</v>
      </c>
      <c r="K280" s="2">
        <v>39081</v>
      </c>
      <c r="L280" s="2">
        <v>39445</v>
      </c>
      <c r="M280" s="2">
        <v>39809</v>
      </c>
      <c r="N280" s="2">
        <v>40180</v>
      </c>
      <c r="O280" s="2">
        <v>40544</v>
      </c>
      <c r="P280" s="2">
        <v>40908</v>
      </c>
      <c r="Q280" s="2">
        <v>41272</v>
      </c>
      <c r="R280" s="2">
        <v>41636</v>
      </c>
      <c r="S280" s="2">
        <v>42007</v>
      </c>
      <c r="T280" s="2">
        <v>42371</v>
      </c>
      <c r="U280" s="2">
        <v>42735</v>
      </c>
      <c r="V280" s="2">
        <v>43099</v>
      </c>
      <c r="W280" s="2">
        <v>43463</v>
      </c>
      <c r="X280" s="2">
        <v>43827</v>
      </c>
      <c r="Y280" s="2">
        <v>44198</v>
      </c>
      <c r="Z280" s="2">
        <v>44562</v>
      </c>
    </row>
    <row r="281" spans="1:26" x14ac:dyDescent="0.25">
      <c r="A281" s="4"/>
      <c r="D281">
        <v>84.6648</v>
      </c>
      <c r="E281">
        <v>99.891300000000001</v>
      </c>
      <c r="F281">
        <v>91.424599999999998</v>
      </c>
      <c r="G281">
        <v>108.3112</v>
      </c>
      <c r="H281">
        <v>89.504800000000003</v>
      </c>
      <c r="I281">
        <v>78.239800000000002</v>
      </c>
      <c r="J281">
        <v>71.942599999999999</v>
      </c>
      <c r="K281">
        <v>57.0687</v>
      </c>
      <c r="L281">
        <v>113.39100000000001</v>
      </c>
      <c r="M281">
        <v>126.2743</v>
      </c>
      <c r="N281">
        <v>119.2059</v>
      </c>
      <c r="O281">
        <v>81.254199999999997</v>
      </c>
      <c r="P281">
        <v>71.227000000000004</v>
      </c>
      <c r="Q281">
        <v>77.322999999999993</v>
      </c>
      <c r="R281">
        <v>68.858099999999993</v>
      </c>
      <c r="S281">
        <v>109.22969999999999</v>
      </c>
      <c r="T281">
        <v>109.651</v>
      </c>
      <c r="U281">
        <v>139.6542</v>
      </c>
      <c r="V281">
        <v>151.18520000000001</v>
      </c>
      <c r="W281">
        <v>205.86330000000001</v>
      </c>
      <c r="X281">
        <v>172.74090000000001</v>
      </c>
      <c r="Y281">
        <v>153.35040000000001</v>
      </c>
      <c r="Z281">
        <v>170.82210000000001</v>
      </c>
    </row>
    <row r="282" spans="1:26" x14ac:dyDescent="0.25">
      <c r="A282" s="1" t="s">
        <v>142</v>
      </c>
      <c r="B282" t="s">
        <v>1157</v>
      </c>
      <c r="C282" t="s">
        <v>1198</v>
      </c>
      <c r="D282" s="2">
        <f>_xll.BDH($A282, $D$1, $B282, $C282, "Direction", "H", "Period", "Y","cols=8;rows=2")</f>
        <v>36891</v>
      </c>
      <c r="E282" s="2">
        <v>37256</v>
      </c>
      <c r="F282" s="2">
        <v>37621</v>
      </c>
      <c r="G282" s="2">
        <v>37986</v>
      </c>
      <c r="H282" s="2">
        <v>38352</v>
      </c>
      <c r="I282" s="2">
        <v>38717</v>
      </c>
      <c r="J282" s="2">
        <v>39082</v>
      </c>
      <c r="K282" s="2">
        <v>39447</v>
      </c>
      <c r="L282" s="2"/>
    </row>
    <row r="283" spans="1:26" x14ac:dyDescent="0.25">
      <c r="A283" s="4"/>
      <c r="D283">
        <v>1436.7085</v>
      </c>
      <c r="E283">
        <v>1580.7384999999999</v>
      </c>
      <c r="F283">
        <v>1354.2440999999999</v>
      </c>
      <c r="G283">
        <v>376.91570000000002</v>
      </c>
      <c r="H283">
        <v>341.44729999999998</v>
      </c>
      <c r="I283">
        <v>280.80380000000002</v>
      </c>
      <c r="J283">
        <v>228.97190000000001</v>
      </c>
      <c r="K283">
        <v>199.8827</v>
      </c>
    </row>
    <row r="284" spans="1:26" x14ac:dyDescent="0.25">
      <c r="A284" s="1" t="s">
        <v>143</v>
      </c>
      <c r="B284" t="s">
        <v>1157</v>
      </c>
      <c r="C284" t="s">
        <v>1199</v>
      </c>
      <c r="D284" s="2">
        <f>_xll.BDH($A284, $D$1, $B284, $C284, "Direction", "H", "Period", "Y","cols=22;rows=2")</f>
        <v>36891</v>
      </c>
      <c r="E284" s="2">
        <v>37256</v>
      </c>
      <c r="F284" s="2">
        <v>37621</v>
      </c>
      <c r="G284" s="2">
        <v>37986</v>
      </c>
      <c r="H284" s="2">
        <v>38352</v>
      </c>
      <c r="I284" s="2">
        <v>38717</v>
      </c>
      <c r="J284" s="2">
        <v>39082</v>
      </c>
      <c r="K284" s="2">
        <v>39447</v>
      </c>
      <c r="L284" s="2">
        <v>39813</v>
      </c>
      <c r="M284" s="2">
        <v>40178</v>
      </c>
      <c r="N284" s="2">
        <v>40543</v>
      </c>
      <c r="O284" s="2">
        <v>40908</v>
      </c>
      <c r="P284" s="2">
        <v>41274</v>
      </c>
      <c r="Q284" s="2">
        <v>41639</v>
      </c>
      <c r="R284" s="2">
        <v>42004</v>
      </c>
      <c r="S284" s="2">
        <v>42369</v>
      </c>
      <c r="T284" s="2">
        <v>42735</v>
      </c>
      <c r="U284" s="2">
        <v>43100</v>
      </c>
      <c r="V284" s="2">
        <v>43465</v>
      </c>
      <c r="W284" s="2">
        <v>43830</v>
      </c>
      <c r="X284" s="2">
        <v>44196</v>
      </c>
      <c r="Y284" s="2">
        <v>44561</v>
      </c>
    </row>
    <row r="285" spans="1:26" x14ac:dyDescent="0.25">
      <c r="A285" s="4"/>
      <c r="D285">
        <v>348.69049999999999</v>
      </c>
      <c r="E285">
        <v>326.96690000000001</v>
      </c>
      <c r="F285">
        <v>269.90120000000002</v>
      </c>
      <c r="G285">
        <v>259.08760000000001</v>
      </c>
      <c r="H285">
        <v>293.33330000000001</v>
      </c>
      <c r="I285">
        <v>439.98480000000001</v>
      </c>
      <c r="J285">
        <v>551.64110000000005</v>
      </c>
      <c r="K285">
        <v>662.30849999999998</v>
      </c>
      <c r="L285">
        <v>583.00819999999999</v>
      </c>
      <c r="M285">
        <v>379.57799999999997</v>
      </c>
      <c r="N285">
        <v>430.25259999999997</v>
      </c>
      <c r="O285">
        <v>340.0394</v>
      </c>
      <c r="P285">
        <v>329.80509999999998</v>
      </c>
      <c r="Q285">
        <v>309.55579999999998</v>
      </c>
      <c r="R285">
        <v>297.17509999999999</v>
      </c>
      <c r="S285">
        <v>255.7587</v>
      </c>
      <c r="T285">
        <v>256.4314</v>
      </c>
      <c r="U285">
        <v>323.54199999999997</v>
      </c>
      <c r="V285">
        <v>276.01170000000002</v>
      </c>
      <c r="W285">
        <v>278.60520000000002</v>
      </c>
      <c r="X285">
        <v>195.0487</v>
      </c>
      <c r="Y285">
        <v>184.50649999999999</v>
      </c>
    </row>
    <row r="286" spans="1:26" x14ac:dyDescent="0.25">
      <c r="A286" s="1" t="s">
        <v>144</v>
      </c>
      <c r="B286" t="s">
        <v>1157</v>
      </c>
      <c r="C286" t="s">
        <v>1191</v>
      </c>
      <c r="D286" s="2">
        <f>_xll.BDH($A286, $D$1, $B286, $C286, "Direction", "H", "Period", "Y","cols=1;rows=2")</f>
        <v>36891</v>
      </c>
      <c r="E286" s="2"/>
    </row>
    <row r="287" spans="1:26" x14ac:dyDescent="0.25">
      <c r="A287" s="4"/>
      <c r="D287">
        <v>69.2273</v>
      </c>
    </row>
    <row r="288" spans="1:26" x14ac:dyDescent="0.25">
      <c r="A288" s="1" t="s">
        <v>145</v>
      </c>
      <c r="B288" t="s">
        <v>1157</v>
      </c>
      <c r="C288" t="s">
        <v>1199</v>
      </c>
      <c r="D288" s="2">
        <f>_xll.BDH($A288, $D$1, $B288, $C288, "Direction", "H", "Period", "Y","cols=9;rows=2")</f>
        <v>36764</v>
      </c>
      <c r="E288" s="2">
        <v>37128</v>
      </c>
      <c r="F288" s="2">
        <v>37499</v>
      </c>
      <c r="G288" s="2">
        <v>37863</v>
      </c>
      <c r="H288" s="2">
        <v>38227</v>
      </c>
      <c r="I288" s="2">
        <v>38591</v>
      </c>
      <c r="J288" s="2">
        <v>38955</v>
      </c>
      <c r="K288" s="2">
        <v>39319</v>
      </c>
      <c r="L288" s="2">
        <v>39690</v>
      </c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x14ac:dyDescent="0.25">
      <c r="A289" s="4"/>
      <c r="D289">
        <v>125.979</v>
      </c>
      <c r="E289">
        <v>141.4666</v>
      </c>
      <c r="F289">
        <v>173.33770000000001</v>
      </c>
      <c r="G289">
        <v>413.86270000000002</v>
      </c>
      <c r="H289">
        <v>1090.6221</v>
      </c>
      <c r="I289">
        <v>476.16789999999997</v>
      </c>
      <c r="J289">
        <v>395.53699999999998</v>
      </c>
      <c r="K289">
        <v>480.06400000000002</v>
      </c>
      <c r="L289">
        <v>1002.5042999999999</v>
      </c>
    </row>
    <row r="290" spans="1:26" x14ac:dyDescent="0.25">
      <c r="A290" s="1" t="s">
        <v>146</v>
      </c>
      <c r="B290" t="s">
        <v>1157</v>
      </c>
      <c r="C290" t="s">
        <v>1199</v>
      </c>
      <c r="D290" s="2">
        <f>_xll.BDH($A290, $D$1, $B290, $C290, "Direction", "H", "Period", "Y","cols=18;rows=2")</f>
        <v>36891</v>
      </c>
      <c r="E290" s="2">
        <v>37256</v>
      </c>
      <c r="F290" s="2">
        <v>37621</v>
      </c>
      <c r="G290" s="2">
        <v>37986</v>
      </c>
      <c r="H290" s="2">
        <v>38352</v>
      </c>
      <c r="I290" s="2">
        <v>38717</v>
      </c>
      <c r="J290" s="2">
        <v>39082</v>
      </c>
      <c r="K290" s="2">
        <v>39447</v>
      </c>
      <c r="L290" s="2">
        <v>40178</v>
      </c>
      <c r="M290" s="2">
        <v>40543</v>
      </c>
      <c r="N290" s="2">
        <v>40908</v>
      </c>
      <c r="O290" s="2">
        <v>41274</v>
      </c>
      <c r="P290" s="2">
        <v>41639</v>
      </c>
      <c r="Q290" s="2">
        <v>42004</v>
      </c>
      <c r="R290" s="2">
        <v>42369</v>
      </c>
      <c r="S290" s="2">
        <v>42735</v>
      </c>
      <c r="T290" s="2">
        <v>43100</v>
      </c>
      <c r="U290" s="2">
        <v>43465</v>
      </c>
      <c r="V290" s="2"/>
      <c r="W290" s="2"/>
      <c r="X290" s="2"/>
      <c r="Y290" s="2"/>
    </row>
    <row r="291" spans="1:26" x14ac:dyDescent="0.25">
      <c r="A291" s="4"/>
      <c r="D291">
        <v>79.845699999999994</v>
      </c>
      <c r="E291">
        <v>113.30249999999999</v>
      </c>
      <c r="F291">
        <v>187.14920000000001</v>
      </c>
      <c r="G291">
        <v>177.45419999999999</v>
      </c>
      <c r="H291">
        <v>108.0985</v>
      </c>
      <c r="I291">
        <v>96.997900000000001</v>
      </c>
      <c r="J291">
        <v>201.26609999999999</v>
      </c>
      <c r="K291">
        <v>91.259399999999999</v>
      </c>
      <c r="L291">
        <v>607.33079999999995</v>
      </c>
      <c r="M291">
        <v>449.06</v>
      </c>
      <c r="N291">
        <v>351.94880000000001</v>
      </c>
      <c r="O291">
        <v>177.4161</v>
      </c>
      <c r="P291">
        <v>64.773099999999999</v>
      </c>
      <c r="Q291">
        <v>104.67400000000001</v>
      </c>
      <c r="R291">
        <v>157.28489999999999</v>
      </c>
      <c r="S291">
        <v>1218.1151</v>
      </c>
      <c r="T291">
        <v>671.31640000000004</v>
      </c>
      <c r="U291">
        <v>4084.6608000000001</v>
      </c>
    </row>
    <row r="292" spans="1:26" x14ac:dyDescent="0.25">
      <c r="A292" s="1" t="s">
        <v>147</v>
      </c>
      <c r="B292" t="s">
        <v>1157</v>
      </c>
      <c r="C292" t="s">
        <v>1199</v>
      </c>
      <c r="D292" s="2">
        <f>_xll.BDH($A292, $D$1, $B292, $C292, "Direction", "H", "Period", "Y","cols=22;rows=2")</f>
        <v>36891</v>
      </c>
      <c r="E292" s="2">
        <v>37256</v>
      </c>
      <c r="F292" s="2">
        <v>37621</v>
      </c>
      <c r="G292" s="2">
        <v>37986</v>
      </c>
      <c r="H292" s="2">
        <v>38352</v>
      </c>
      <c r="I292" s="2">
        <v>38717</v>
      </c>
      <c r="J292" s="2">
        <v>39082</v>
      </c>
      <c r="K292" s="2">
        <v>39447</v>
      </c>
      <c r="L292" s="2">
        <v>39813</v>
      </c>
      <c r="M292" s="2">
        <v>40178</v>
      </c>
      <c r="N292" s="2">
        <v>40543</v>
      </c>
      <c r="O292" s="2">
        <v>40908</v>
      </c>
      <c r="P292" s="2">
        <v>41274</v>
      </c>
      <c r="Q292" s="2">
        <v>41639</v>
      </c>
      <c r="R292" s="2">
        <v>42004</v>
      </c>
      <c r="S292" s="2">
        <v>42369</v>
      </c>
      <c r="T292" s="2">
        <v>42735</v>
      </c>
      <c r="U292" s="2">
        <v>43100</v>
      </c>
      <c r="V292" s="2">
        <v>43465</v>
      </c>
      <c r="W292" s="2">
        <v>43830</v>
      </c>
      <c r="X292" s="2">
        <v>44196</v>
      </c>
      <c r="Y292" s="2">
        <v>44561</v>
      </c>
    </row>
    <row r="293" spans="1:26" x14ac:dyDescent="0.25">
      <c r="A293" s="4"/>
      <c r="D293">
        <v>345.09</v>
      </c>
      <c r="E293">
        <v>284.73840000000001</v>
      </c>
      <c r="F293">
        <v>313.3424</v>
      </c>
      <c r="G293">
        <v>393.04140000000001</v>
      </c>
      <c r="H293">
        <v>332.22859999999997</v>
      </c>
      <c r="I293">
        <v>502.3227</v>
      </c>
      <c r="J293">
        <v>432.33100000000002</v>
      </c>
      <c r="K293">
        <v>482.72680000000003</v>
      </c>
      <c r="L293">
        <v>495.31970000000001</v>
      </c>
      <c r="M293">
        <v>426.62639999999999</v>
      </c>
      <c r="N293">
        <v>390.0763</v>
      </c>
      <c r="O293">
        <v>322.77850000000001</v>
      </c>
      <c r="P293">
        <v>308.52379999999999</v>
      </c>
      <c r="Q293">
        <v>263.18340000000001</v>
      </c>
      <c r="R293">
        <v>245.26009999999999</v>
      </c>
      <c r="S293">
        <v>216.37860000000001</v>
      </c>
      <c r="T293">
        <v>196.73779999999999</v>
      </c>
      <c r="U293">
        <v>211.63040000000001</v>
      </c>
      <c r="V293">
        <v>207.7116</v>
      </c>
      <c r="W293">
        <v>216.8681</v>
      </c>
      <c r="X293">
        <v>215.11349999999999</v>
      </c>
      <c r="Y293">
        <v>247.69810000000001</v>
      </c>
    </row>
    <row r="294" spans="1:26" x14ac:dyDescent="0.25">
      <c r="A294" s="1" t="s">
        <v>148</v>
      </c>
      <c r="B294" t="s">
        <v>1157</v>
      </c>
      <c r="C294" t="s">
        <v>1199</v>
      </c>
      <c r="D294" s="2">
        <f>_xll.BDH($A294, $D$1, $B294, $C294, "Direction", "H", "Period", "Y","cols=22;rows=2")</f>
        <v>36891</v>
      </c>
      <c r="E294" s="2">
        <v>37256</v>
      </c>
      <c r="F294" s="2">
        <v>37621</v>
      </c>
      <c r="G294" s="2">
        <v>37986</v>
      </c>
      <c r="H294" s="2">
        <v>38352</v>
      </c>
      <c r="I294" s="2">
        <v>38717</v>
      </c>
      <c r="J294" s="2">
        <v>39082</v>
      </c>
      <c r="K294" s="2">
        <v>39447</v>
      </c>
      <c r="L294" s="2">
        <v>39813</v>
      </c>
      <c r="M294" s="2">
        <v>40178</v>
      </c>
      <c r="N294" s="2">
        <v>40543</v>
      </c>
      <c r="O294" s="2">
        <v>40908</v>
      </c>
      <c r="P294" s="2">
        <v>41274</v>
      </c>
      <c r="Q294" s="2">
        <v>41639</v>
      </c>
      <c r="R294" s="2">
        <v>42004</v>
      </c>
      <c r="S294" s="2">
        <v>42369</v>
      </c>
      <c r="T294" s="2">
        <v>42735</v>
      </c>
      <c r="U294" s="2">
        <v>43100</v>
      </c>
      <c r="V294" s="2">
        <v>43465</v>
      </c>
      <c r="W294" s="2">
        <v>43830</v>
      </c>
      <c r="X294" s="2">
        <v>44196</v>
      </c>
      <c r="Y294" s="2">
        <v>44561</v>
      </c>
    </row>
    <row r="295" spans="1:26" x14ac:dyDescent="0.25">
      <c r="A295" s="4"/>
      <c r="D295">
        <v>177.8143</v>
      </c>
      <c r="E295">
        <v>211.0891</v>
      </c>
      <c r="F295">
        <v>401.90710000000001</v>
      </c>
      <c r="G295">
        <v>208.82640000000001</v>
      </c>
      <c r="H295">
        <v>152.83449999999999</v>
      </c>
      <c r="I295">
        <v>190.31489999999999</v>
      </c>
      <c r="J295">
        <v>210.3741</v>
      </c>
      <c r="K295">
        <v>175.68719999999999</v>
      </c>
      <c r="L295">
        <v>221.96539999999999</v>
      </c>
      <c r="M295">
        <v>164.1814</v>
      </c>
      <c r="N295">
        <v>185.26349999999999</v>
      </c>
      <c r="O295">
        <v>257.90339999999998</v>
      </c>
      <c r="P295">
        <v>296.52789999999999</v>
      </c>
      <c r="Q295">
        <v>300.45</v>
      </c>
      <c r="R295">
        <v>306.73700000000002</v>
      </c>
      <c r="S295">
        <v>403.75700000000001</v>
      </c>
      <c r="T295">
        <v>219.2722</v>
      </c>
      <c r="U295">
        <v>176.88399999999999</v>
      </c>
      <c r="V295">
        <v>194.59219999999999</v>
      </c>
      <c r="W295">
        <v>273.1773</v>
      </c>
      <c r="X295">
        <v>247.23660000000001</v>
      </c>
      <c r="Y295">
        <v>224.95179999999999</v>
      </c>
    </row>
    <row r="296" spans="1:26" x14ac:dyDescent="0.25">
      <c r="A296" s="1" t="s">
        <v>149</v>
      </c>
      <c r="B296" t="s">
        <v>1157</v>
      </c>
      <c r="C296" t="s">
        <v>1199</v>
      </c>
      <c r="D296" s="2">
        <f>_xll.BDH($A296, $D$1, $B296, $C296, "Direction", "H", "Period", "Y","cols=22;rows=2")</f>
        <v>36891</v>
      </c>
      <c r="E296" s="2">
        <v>37256</v>
      </c>
      <c r="F296" s="2">
        <v>37621</v>
      </c>
      <c r="G296" s="2">
        <v>37986</v>
      </c>
      <c r="H296" s="2">
        <v>38352</v>
      </c>
      <c r="I296" s="2">
        <v>38717</v>
      </c>
      <c r="J296" s="2">
        <v>39082</v>
      </c>
      <c r="K296" s="2">
        <v>39447</v>
      </c>
      <c r="L296" s="2">
        <v>39813</v>
      </c>
      <c r="M296" s="2">
        <v>40178</v>
      </c>
      <c r="N296" s="2">
        <v>40543</v>
      </c>
      <c r="O296" s="2">
        <v>40908</v>
      </c>
      <c r="P296" s="2">
        <v>41274</v>
      </c>
      <c r="Q296" s="2">
        <v>41639</v>
      </c>
      <c r="R296" s="2">
        <v>42004</v>
      </c>
      <c r="S296" s="2">
        <v>42369</v>
      </c>
      <c r="T296" s="2">
        <v>42735</v>
      </c>
      <c r="U296" s="2">
        <v>43100</v>
      </c>
      <c r="V296" s="2">
        <v>43465</v>
      </c>
      <c r="W296" s="2">
        <v>43830</v>
      </c>
      <c r="X296" s="2">
        <v>44196</v>
      </c>
      <c r="Y296" s="2">
        <v>44561</v>
      </c>
    </row>
    <row r="297" spans="1:26" x14ac:dyDescent="0.25">
      <c r="A297" s="4"/>
      <c r="D297">
        <v>88.755200000000002</v>
      </c>
      <c r="E297">
        <v>71.519800000000004</v>
      </c>
      <c r="F297">
        <v>157.1283</v>
      </c>
      <c r="G297">
        <v>137.64670000000001</v>
      </c>
      <c r="H297">
        <v>115.8974</v>
      </c>
      <c r="I297">
        <v>77.646000000000001</v>
      </c>
      <c r="J297">
        <v>44.658799999999999</v>
      </c>
      <c r="K297">
        <v>44.664499999999997</v>
      </c>
      <c r="L297">
        <v>60.2986</v>
      </c>
      <c r="M297">
        <v>57.724899999999998</v>
      </c>
      <c r="N297">
        <v>66.803700000000006</v>
      </c>
      <c r="O297">
        <v>78.891400000000004</v>
      </c>
      <c r="P297">
        <v>85.471299999999999</v>
      </c>
      <c r="Q297">
        <v>108.30670000000001</v>
      </c>
      <c r="R297">
        <v>114.5936</v>
      </c>
      <c r="S297">
        <v>73.558700000000002</v>
      </c>
      <c r="T297">
        <v>33.558500000000002</v>
      </c>
      <c r="U297">
        <v>38.491900000000001</v>
      </c>
      <c r="V297">
        <v>44.428899999999999</v>
      </c>
      <c r="W297">
        <v>75.628</v>
      </c>
      <c r="X297">
        <v>78.305899999999994</v>
      </c>
      <c r="Y297">
        <v>201.71860000000001</v>
      </c>
    </row>
    <row r="298" spans="1:26" x14ac:dyDescent="0.25">
      <c r="A298" s="1" t="s">
        <v>150</v>
      </c>
      <c r="B298" t="s">
        <v>1157</v>
      </c>
      <c r="C298" t="s">
        <v>1183</v>
      </c>
      <c r="D298" s="2">
        <f>_xll.BDH($A298, $D$1, $B298, $C298, "Direction", "H", "Period", "Y","cols=7;rows=2")</f>
        <v>36582</v>
      </c>
      <c r="E298" s="2">
        <v>36953</v>
      </c>
      <c r="F298" s="2">
        <v>37317</v>
      </c>
      <c r="G298" s="2">
        <v>37681</v>
      </c>
      <c r="H298" s="2">
        <v>38045</v>
      </c>
      <c r="I298" s="2">
        <v>38409</v>
      </c>
      <c r="J298" s="2">
        <v>38773</v>
      </c>
    </row>
    <row r="299" spans="1:26" x14ac:dyDescent="0.25">
      <c r="A299" s="4"/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</row>
    <row r="300" spans="1:26" x14ac:dyDescent="0.25">
      <c r="A300" s="1" t="s">
        <v>151</v>
      </c>
      <c r="B300" t="s">
        <v>1157</v>
      </c>
      <c r="C300" t="s">
        <v>1199</v>
      </c>
      <c r="D300" s="2">
        <f>_xll.BDH($A300, $D$1, $B300, $C300, "Direction", "H", "Period", "Y","cols=14;rows=2")</f>
        <v>36554</v>
      </c>
      <c r="E300" s="2">
        <v>36925</v>
      </c>
      <c r="F300" s="2">
        <v>37289</v>
      </c>
      <c r="G300" s="2">
        <v>37653</v>
      </c>
      <c r="H300" s="2">
        <v>38017</v>
      </c>
      <c r="I300" s="2">
        <v>38381</v>
      </c>
      <c r="J300" s="2">
        <v>38745</v>
      </c>
      <c r="K300" s="2">
        <v>39116</v>
      </c>
      <c r="L300" s="2">
        <v>39480</v>
      </c>
      <c r="M300" s="2">
        <v>39844</v>
      </c>
      <c r="N300" s="2">
        <v>40208</v>
      </c>
      <c r="O300" s="2">
        <v>40572</v>
      </c>
      <c r="P300" s="2">
        <v>40936</v>
      </c>
      <c r="Q300" s="2">
        <v>42035</v>
      </c>
      <c r="R300" s="2"/>
      <c r="S300" s="2"/>
      <c r="T300" s="2"/>
      <c r="U300" s="2"/>
      <c r="V300" s="2"/>
      <c r="W300" s="2"/>
      <c r="X300" s="2"/>
      <c r="Y300" s="2"/>
      <c r="Z300" s="2"/>
    </row>
    <row r="301" spans="1:26" x14ac:dyDescent="0.25">
      <c r="A301" s="4"/>
      <c r="D301">
        <v>30.273700000000002</v>
      </c>
      <c r="E301">
        <v>17.267800000000001</v>
      </c>
      <c r="F301">
        <v>14.577299999999999</v>
      </c>
      <c r="G301">
        <v>11.255100000000001</v>
      </c>
      <c r="H301">
        <v>12.305400000000001</v>
      </c>
      <c r="I301">
        <v>70.492500000000007</v>
      </c>
      <c r="J301">
        <v>67.826800000000006</v>
      </c>
      <c r="K301">
        <v>56.615900000000003</v>
      </c>
      <c r="L301">
        <v>131.2303</v>
      </c>
      <c r="M301">
        <v>154.5891</v>
      </c>
      <c r="N301">
        <v>124.7366</v>
      </c>
      <c r="O301">
        <v>169.8509</v>
      </c>
      <c r="P301">
        <v>2582.4818</v>
      </c>
      <c r="Q301">
        <v>26233.333299999998</v>
      </c>
    </row>
    <row r="302" spans="1:26" x14ac:dyDescent="0.25">
      <c r="A302" s="1" t="s">
        <v>152</v>
      </c>
      <c r="B302" t="s">
        <v>1157</v>
      </c>
      <c r="C302" t="s">
        <v>1199</v>
      </c>
      <c r="D302" s="2">
        <f>_xll.BDH($A302, $D$1, $B302, $C302, "Direction", "H", "Period", "Y","cols=23;rows=2")</f>
        <v>36582</v>
      </c>
      <c r="E302" s="2">
        <v>36953</v>
      </c>
      <c r="F302" s="2">
        <v>37317</v>
      </c>
      <c r="G302" s="2">
        <v>37681</v>
      </c>
      <c r="H302" s="2">
        <v>38045</v>
      </c>
      <c r="I302" s="2">
        <v>38409</v>
      </c>
      <c r="J302" s="2">
        <v>38773</v>
      </c>
      <c r="K302" s="2">
        <v>39144</v>
      </c>
      <c r="L302" s="2">
        <v>39508</v>
      </c>
      <c r="M302" s="2">
        <v>39872</v>
      </c>
      <c r="N302" s="2">
        <v>40236</v>
      </c>
      <c r="O302" s="2">
        <v>40600</v>
      </c>
      <c r="P302" s="2">
        <v>40971</v>
      </c>
      <c r="Q302" s="2">
        <v>41307</v>
      </c>
      <c r="R302" s="2">
        <v>41671</v>
      </c>
      <c r="S302" s="2">
        <v>42035</v>
      </c>
      <c r="T302" s="2">
        <v>42399</v>
      </c>
      <c r="U302" s="2">
        <v>42763</v>
      </c>
      <c r="V302" s="2">
        <v>43134</v>
      </c>
      <c r="W302" s="2">
        <v>43498</v>
      </c>
      <c r="X302" s="2">
        <v>43862</v>
      </c>
      <c r="Y302" s="2">
        <v>44226</v>
      </c>
      <c r="Z302" s="2">
        <v>44590</v>
      </c>
    </row>
    <row r="303" spans="1:26" x14ac:dyDescent="0.25">
      <c r="A303" s="4"/>
      <c r="D303">
        <v>2.7966000000000002</v>
      </c>
      <c r="E303">
        <v>16.2437</v>
      </c>
      <c r="F303">
        <v>32.328400000000002</v>
      </c>
      <c r="G303">
        <v>42.087899999999998</v>
      </c>
      <c r="H303">
        <v>24.839300000000001</v>
      </c>
      <c r="I303">
        <v>13.4862</v>
      </c>
      <c r="J303">
        <v>11.337300000000001</v>
      </c>
      <c r="K303">
        <v>10.482200000000001</v>
      </c>
      <c r="L303">
        <v>18.198</v>
      </c>
      <c r="M303">
        <v>42.278700000000001</v>
      </c>
      <c r="N303">
        <v>28.512699999999999</v>
      </c>
      <c r="O303">
        <v>25.886099999999999</v>
      </c>
      <c r="P303">
        <v>58.958599999999997</v>
      </c>
      <c r="Q303">
        <v>75.008200000000002</v>
      </c>
      <c r="R303">
        <v>41.570500000000003</v>
      </c>
      <c r="S303">
        <v>32.292299999999997</v>
      </c>
      <c r="T303">
        <v>39.607100000000003</v>
      </c>
      <c r="U303">
        <v>28.986999999999998</v>
      </c>
      <c r="V303">
        <v>37.513800000000003</v>
      </c>
      <c r="W303">
        <v>41.984299999999998</v>
      </c>
      <c r="X303">
        <v>116.9589</v>
      </c>
      <c r="Y303">
        <v>88.990600000000001</v>
      </c>
      <c r="Z303">
        <v>130.3974</v>
      </c>
    </row>
    <row r="304" spans="1:26" x14ac:dyDescent="0.25">
      <c r="A304" s="1" t="s">
        <v>153</v>
      </c>
      <c r="B304" t="s">
        <v>1157</v>
      </c>
      <c r="C304" t="s">
        <v>1198</v>
      </c>
      <c r="D304" s="2">
        <f>_xll.BDH($A304, $D$1, $B304, $C304, "Direction", "H", "Period", "Y","cols=9;rows=2")</f>
        <v>36891</v>
      </c>
      <c r="E304" s="2">
        <v>37256</v>
      </c>
      <c r="F304" s="2">
        <v>37621</v>
      </c>
      <c r="G304" s="2">
        <v>37986</v>
      </c>
      <c r="H304" s="2">
        <v>38352</v>
      </c>
      <c r="I304" s="2">
        <v>38717</v>
      </c>
      <c r="J304" s="2">
        <v>39082</v>
      </c>
      <c r="K304" s="2">
        <v>39447</v>
      </c>
      <c r="L304" s="2">
        <v>39813</v>
      </c>
    </row>
    <row r="305" spans="1:26" x14ac:dyDescent="0.25">
      <c r="A305" s="4"/>
      <c r="D305">
        <v>72.579899999999995</v>
      </c>
      <c r="E305">
        <v>57.628900000000002</v>
      </c>
      <c r="F305">
        <v>56.126300000000001</v>
      </c>
      <c r="G305">
        <v>45.925899999999999</v>
      </c>
      <c r="H305">
        <v>43.164200000000001</v>
      </c>
      <c r="I305">
        <v>36.628300000000003</v>
      </c>
      <c r="J305">
        <v>38.807600000000001</v>
      </c>
      <c r="K305">
        <v>38.470100000000002</v>
      </c>
      <c r="L305">
        <v>100.2466</v>
      </c>
    </row>
    <row r="306" spans="1:26" x14ac:dyDescent="0.25">
      <c r="A306" s="1" t="s">
        <v>154</v>
      </c>
      <c r="B306" t="s">
        <v>1157</v>
      </c>
      <c r="C306" t="s">
        <v>1196</v>
      </c>
      <c r="D306" s="2">
        <f>_xll.BDH($A306, $D$1, $B306, $C306, "Direction", "H", "Period", "Y","cols=17;rows=2")</f>
        <v>36891</v>
      </c>
      <c r="E306" s="2">
        <v>37256</v>
      </c>
      <c r="F306" s="2">
        <v>37621</v>
      </c>
      <c r="G306" s="2">
        <v>37986</v>
      </c>
      <c r="H306" s="2">
        <v>38352</v>
      </c>
      <c r="I306" s="2">
        <v>38717</v>
      </c>
      <c r="J306" s="2">
        <v>39082</v>
      </c>
      <c r="K306" s="2">
        <v>39447</v>
      </c>
      <c r="L306" s="2">
        <v>39813</v>
      </c>
      <c r="M306" s="2">
        <v>40178</v>
      </c>
      <c r="N306" s="2">
        <v>40543</v>
      </c>
      <c r="O306" s="2">
        <v>40908</v>
      </c>
      <c r="P306" s="2">
        <v>41274</v>
      </c>
      <c r="Q306" s="2">
        <v>41639</v>
      </c>
      <c r="R306" s="2">
        <v>42004</v>
      </c>
      <c r="S306" s="2">
        <v>42369</v>
      </c>
      <c r="T306" s="2">
        <v>42735</v>
      </c>
      <c r="U306" s="2"/>
    </row>
    <row r="307" spans="1:26" x14ac:dyDescent="0.25">
      <c r="A307" s="4"/>
      <c r="D307">
        <v>33.409399999999998</v>
      </c>
      <c r="E307">
        <v>19.9315</v>
      </c>
      <c r="F307">
        <v>17.389800000000001</v>
      </c>
      <c r="G307">
        <v>16.075399999999998</v>
      </c>
      <c r="H307">
        <v>11.1389</v>
      </c>
      <c r="I307">
        <v>19.621099999999998</v>
      </c>
      <c r="J307">
        <v>8.8693000000000008</v>
      </c>
      <c r="K307">
        <v>8.1494</v>
      </c>
      <c r="L307">
        <v>7.5763999999999996</v>
      </c>
      <c r="M307">
        <v>6.8289999999999997</v>
      </c>
      <c r="N307">
        <v>59.908099999999997</v>
      </c>
      <c r="O307">
        <v>68.495900000000006</v>
      </c>
      <c r="P307">
        <v>73.199399999999997</v>
      </c>
      <c r="Q307">
        <v>67.316299999999998</v>
      </c>
      <c r="R307">
        <v>81.993499999999997</v>
      </c>
      <c r="S307">
        <v>95.808400000000006</v>
      </c>
      <c r="T307">
        <v>98.006100000000004</v>
      </c>
    </row>
    <row r="308" spans="1:26" x14ac:dyDescent="0.25">
      <c r="A308" s="1" t="s">
        <v>155</v>
      </c>
      <c r="B308" t="s">
        <v>1157</v>
      </c>
      <c r="C308" t="s">
        <v>1181</v>
      </c>
      <c r="D308" s="2">
        <f>_xll.BDH($A308, $D$1, $B308, $C308, "Direction", "H", "Period", "Y","cols=10;rows=2")</f>
        <v>36891</v>
      </c>
      <c r="E308" s="2">
        <v>37256</v>
      </c>
      <c r="F308" s="2">
        <v>37621</v>
      </c>
      <c r="G308" s="2">
        <v>37986</v>
      </c>
      <c r="H308" s="2">
        <v>38352</v>
      </c>
      <c r="I308" s="2">
        <v>38717</v>
      </c>
      <c r="J308" s="2">
        <v>39082</v>
      </c>
      <c r="K308" s="2">
        <v>39447</v>
      </c>
      <c r="L308" s="2">
        <v>39813</v>
      </c>
      <c r="M308" s="2">
        <v>40178</v>
      </c>
      <c r="N308" s="2"/>
    </row>
    <row r="309" spans="1:26" x14ac:dyDescent="0.25">
      <c r="A309" s="4"/>
      <c r="D309">
        <v>180.4015</v>
      </c>
      <c r="E309">
        <v>164.767</v>
      </c>
      <c r="F309">
        <v>207.505</v>
      </c>
      <c r="G309">
        <v>108.2221</v>
      </c>
      <c r="H309">
        <v>77.128399999999999</v>
      </c>
      <c r="I309">
        <v>112.10980000000001</v>
      </c>
      <c r="J309">
        <v>135.73390000000001</v>
      </c>
      <c r="K309">
        <v>103.4483</v>
      </c>
      <c r="L309">
        <v>135.8553</v>
      </c>
      <c r="M309">
        <v>132.0145</v>
      </c>
    </row>
    <row r="310" spans="1:26" x14ac:dyDescent="0.25">
      <c r="A310" s="1" t="s">
        <v>156</v>
      </c>
      <c r="B310" t="s">
        <v>1157</v>
      </c>
      <c r="C310" t="s">
        <v>1199</v>
      </c>
      <c r="D310" s="2">
        <f>_xll.BDH($A310, $D$1, $B310, $C310, "Direction", "H", "Period", "Y","cols=23;rows=2")</f>
        <v>36799</v>
      </c>
      <c r="E310" s="2">
        <v>37164</v>
      </c>
      <c r="F310" s="2">
        <v>37529</v>
      </c>
      <c r="G310" s="2">
        <v>37894</v>
      </c>
      <c r="H310" s="2">
        <v>38260</v>
      </c>
      <c r="I310" s="2">
        <v>38625</v>
      </c>
      <c r="J310" s="2">
        <v>38990</v>
      </c>
      <c r="K310" s="2">
        <v>39355</v>
      </c>
      <c r="L310" s="2">
        <v>39721</v>
      </c>
      <c r="M310" s="2">
        <v>40086</v>
      </c>
      <c r="N310" s="2">
        <v>40451</v>
      </c>
      <c r="O310" s="2">
        <v>40816</v>
      </c>
      <c r="P310" s="2">
        <v>41182</v>
      </c>
      <c r="Q310" s="2">
        <v>41547</v>
      </c>
      <c r="R310" s="2">
        <v>41912</v>
      </c>
      <c r="S310" s="2">
        <v>42277</v>
      </c>
      <c r="T310" s="2">
        <v>42643</v>
      </c>
      <c r="U310" s="2">
        <v>43008</v>
      </c>
      <c r="V310" s="2">
        <v>43373</v>
      </c>
      <c r="W310" s="2">
        <v>43738</v>
      </c>
      <c r="X310" s="2">
        <v>44104</v>
      </c>
      <c r="Y310" s="2">
        <v>44469</v>
      </c>
      <c r="Z310" s="2">
        <v>44834</v>
      </c>
    </row>
    <row r="311" spans="1:26" x14ac:dyDescent="0.25">
      <c r="A311" s="4"/>
      <c r="D311">
        <v>74.110200000000006</v>
      </c>
      <c r="E311">
        <v>54.059399999999997</v>
      </c>
      <c r="F311">
        <v>50.514099999999999</v>
      </c>
      <c r="G311">
        <v>45.62</v>
      </c>
      <c r="H311">
        <v>40.201099999999997</v>
      </c>
      <c r="I311">
        <v>38.591999999999999</v>
      </c>
      <c r="J311">
        <v>36.082299999999996</v>
      </c>
      <c r="K311">
        <v>26.670300000000001</v>
      </c>
      <c r="L311">
        <v>23.392199999999999</v>
      </c>
      <c r="M311">
        <v>36.778700000000001</v>
      </c>
      <c r="N311">
        <v>31.246500000000001</v>
      </c>
      <c r="O311">
        <v>56.327599999999997</v>
      </c>
      <c r="P311">
        <v>100.7253</v>
      </c>
      <c r="Q311">
        <v>78.738600000000005</v>
      </c>
      <c r="R311">
        <v>78.587000000000003</v>
      </c>
      <c r="S311">
        <v>178.97819999999999</v>
      </c>
      <c r="T311">
        <v>151.32980000000001</v>
      </c>
      <c r="U311">
        <v>180.17760000000001</v>
      </c>
      <c r="V311">
        <v>116.07</v>
      </c>
      <c r="W311">
        <v>104.2137</v>
      </c>
      <c r="X311">
        <v>86.298699999999997</v>
      </c>
      <c r="Y311">
        <v>85.275000000000006</v>
      </c>
      <c r="Z311">
        <v>72.64</v>
      </c>
    </row>
    <row r="312" spans="1:26" x14ac:dyDescent="0.25">
      <c r="A312" s="1" t="s">
        <v>157</v>
      </c>
      <c r="B312" t="s">
        <v>1157</v>
      </c>
      <c r="C312" t="s">
        <v>1199</v>
      </c>
      <c r="D312" s="2">
        <f>_xll.BDH($A312, $D$1, $B312, $C312, "Direction", "H", "Period", "Y","cols=23;rows=2")</f>
        <v>36799</v>
      </c>
      <c r="E312" s="2">
        <v>37164</v>
      </c>
      <c r="F312" s="2">
        <v>37529</v>
      </c>
      <c r="G312" s="2">
        <v>37894</v>
      </c>
      <c r="H312" s="2">
        <v>38260</v>
      </c>
      <c r="I312" s="2">
        <v>38625</v>
      </c>
      <c r="J312" s="2">
        <v>38990</v>
      </c>
      <c r="K312" s="2">
        <v>39355</v>
      </c>
      <c r="L312" s="2">
        <v>39721</v>
      </c>
      <c r="M312" s="2">
        <v>40086</v>
      </c>
      <c r="N312" s="2">
        <v>40451</v>
      </c>
      <c r="O312" s="2">
        <v>40816</v>
      </c>
      <c r="P312" s="2">
        <v>41182</v>
      </c>
      <c r="Q312" s="2">
        <v>41547</v>
      </c>
      <c r="R312" s="2">
        <v>41912</v>
      </c>
      <c r="S312" s="2">
        <v>42277</v>
      </c>
      <c r="T312" s="2">
        <v>42643</v>
      </c>
      <c r="U312" s="2">
        <v>43008</v>
      </c>
      <c r="V312" s="2">
        <v>43373</v>
      </c>
      <c r="W312" s="2">
        <v>43738</v>
      </c>
      <c r="X312" s="2">
        <v>44104</v>
      </c>
      <c r="Y312" s="2">
        <v>44469</v>
      </c>
      <c r="Z312" s="2">
        <v>44834</v>
      </c>
    </row>
    <row r="313" spans="1:26" x14ac:dyDescent="0.25">
      <c r="A313" s="4"/>
      <c r="D313">
        <v>12.2363</v>
      </c>
      <c r="E313">
        <v>14.4391</v>
      </c>
      <c r="F313">
        <v>14.131399999999999</v>
      </c>
      <c r="G313">
        <v>25.734100000000002</v>
      </c>
      <c r="H313">
        <v>26.756699999999999</v>
      </c>
      <c r="I313">
        <v>28.446400000000001</v>
      </c>
      <c r="J313">
        <v>15.382999999999999</v>
      </c>
      <c r="K313">
        <v>11.223000000000001</v>
      </c>
      <c r="L313">
        <v>3.8062999999999998</v>
      </c>
      <c r="M313">
        <v>1.5873999999999999</v>
      </c>
      <c r="N313">
        <v>12.6815</v>
      </c>
      <c r="O313">
        <v>25.437799999999999</v>
      </c>
      <c r="P313">
        <v>30.182700000000001</v>
      </c>
      <c r="Q313">
        <v>22.784400000000002</v>
      </c>
      <c r="R313">
        <v>18.551300000000001</v>
      </c>
      <c r="S313">
        <v>18.202000000000002</v>
      </c>
      <c r="T313">
        <v>17.455100000000002</v>
      </c>
      <c r="U313">
        <v>8.6973000000000003</v>
      </c>
      <c r="V313">
        <v>7.3592000000000004</v>
      </c>
      <c r="W313">
        <v>7.5476000000000001</v>
      </c>
      <c r="X313">
        <v>63.658099999999997</v>
      </c>
      <c r="Y313">
        <v>67.615899999999996</v>
      </c>
      <c r="Z313">
        <v>81.593299999999999</v>
      </c>
    </row>
    <row r="314" spans="1:26" x14ac:dyDescent="0.25">
      <c r="A314" s="1" t="s">
        <v>158</v>
      </c>
      <c r="B314" t="s">
        <v>1157</v>
      </c>
      <c r="C314" t="s">
        <v>1199</v>
      </c>
      <c r="D314" s="2">
        <f>_xll.BDH($A314, $D$1, $B314, $C314, "Direction", "H", "Period", "Y","cols=23;rows=2")</f>
        <v>36646</v>
      </c>
      <c r="E314" s="2">
        <v>37011</v>
      </c>
      <c r="F314" s="2">
        <v>37376</v>
      </c>
      <c r="G314" s="2">
        <v>37741</v>
      </c>
      <c r="H314" s="2">
        <v>38107</v>
      </c>
      <c r="I314" s="2">
        <v>38472</v>
      </c>
      <c r="J314" s="2">
        <v>38837</v>
      </c>
      <c r="K314" s="2">
        <v>39202</v>
      </c>
      <c r="L314" s="2">
        <v>39568</v>
      </c>
      <c r="M314" s="2">
        <v>39933</v>
      </c>
      <c r="N314" s="2">
        <v>40298</v>
      </c>
      <c r="O314" s="2">
        <v>40663</v>
      </c>
      <c r="P314" s="2">
        <v>41029</v>
      </c>
      <c r="Q314" s="2">
        <v>41394</v>
      </c>
      <c r="R314" s="2">
        <v>41759</v>
      </c>
      <c r="S314" s="2">
        <v>42124</v>
      </c>
      <c r="T314" s="2">
        <v>42490</v>
      </c>
      <c r="U314" s="2">
        <v>42855</v>
      </c>
      <c r="V314" s="2">
        <v>43220</v>
      </c>
      <c r="W314" s="2">
        <v>43585</v>
      </c>
      <c r="X314" s="2">
        <v>43951</v>
      </c>
      <c r="Y314" s="2">
        <v>44316</v>
      </c>
      <c r="Z314" s="2">
        <v>44681</v>
      </c>
    </row>
    <row r="315" spans="1:26" x14ac:dyDescent="0.25">
      <c r="A315" s="4"/>
      <c r="D315">
        <v>25.4771</v>
      </c>
      <c r="E315">
        <v>20.556000000000001</v>
      </c>
      <c r="F315">
        <v>15.7895</v>
      </c>
      <c r="G315">
        <v>99.523799999999994</v>
      </c>
      <c r="H315">
        <v>62.100499999999997</v>
      </c>
      <c r="I315">
        <v>48.0916</v>
      </c>
      <c r="J315">
        <v>36.852200000000003</v>
      </c>
      <c r="K315">
        <v>74.825199999999995</v>
      </c>
      <c r="L315">
        <v>58.318800000000003</v>
      </c>
      <c r="M315">
        <v>55.011000000000003</v>
      </c>
      <c r="N315">
        <v>36.886499999999998</v>
      </c>
      <c r="O315">
        <v>36.844700000000003</v>
      </c>
      <c r="P315">
        <v>24.6496</v>
      </c>
      <c r="Q315">
        <v>61.547899999999998</v>
      </c>
      <c r="R315">
        <v>49.4587</v>
      </c>
      <c r="S315">
        <v>62.099699999999999</v>
      </c>
      <c r="T315">
        <v>96.094800000000006</v>
      </c>
      <c r="U315">
        <v>156.8613</v>
      </c>
      <c r="V315">
        <v>194.22489999999999</v>
      </c>
      <c r="W315">
        <v>148.1481</v>
      </c>
      <c r="X315">
        <v>134.43039999999999</v>
      </c>
      <c r="Y315">
        <v>98.945800000000006</v>
      </c>
      <c r="Z315">
        <v>85.641199999999998</v>
      </c>
    </row>
    <row r="316" spans="1:26" x14ac:dyDescent="0.25">
      <c r="A316" s="1" t="s">
        <v>159</v>
      </c>
      <c r="B316" t="s">
        <v>1157</v>
      </c>
      <c r="C316" t="s">
        <v>1191</v>
      </c>
      <c r="D316" s="2">
        <f>_xll.BDH($A316, $D$1, $B316, $C316, "Direction", "H", "Period", "Y","cols=2;rows=2")</f>
        <v>36709</v>
      </c>
      <c r="E316" s="2">
        <v>37073</v>
      </c>
    </row>
    <row r="317" spans="1:26" x14ac:dyDescent="0.25">
      <c r="A317" s="4"/>
      <c r="D317">
        <v>35.978900000000003</v>
      </c>
      <c r="E317">
        <v>124.8306</v>
      </c>
    </row>
    <row r="318" spans="1:26" x14ac:dyDescent="0.25">
      <c r="A318" s="1" t="s">
        <v>160</v>
      </c>
      <c r="B318" t="s">
        <v>1157</v>
      </c>
      <c r="C318" t="s">
        <v>1194</v>
      </c>
      <c r="D318" s="2">
        <f>_xll.BDH($A318, $D$1, $B318, $C318, "Direction", "H", "Period", "Y","cols=17;rows=2")</f>
        <v>36891</v>
      </c>
      <c r="E318" s="2">
        <v>37256</v>
      </c>
      <c r="F318" s="2">
        <v>37621</v>
      </c>
      <c r="G318" s="2">
        <v>37986</v>
      </c>
      <c r="H318" s="2">
        <v>38352</v>
      </c>
      <c r="I318" s="2">
        <v>38717</v>
      </c>
      <c r="J318" s="2">
        <v>39082</v>
      </c>
      <c r="K318" s="2">
        <v>39447</v>
      </c>
      <c r="L318" s="2">
        <v>39813</v>
      </c>
      <c r="M318" s="2">
        <v>40178</v>
      </c>
      <c r="N318" s="2">
        <v>40543</v>
      </c>
      <c r="O318" s="2">
        <v>40908</v>
      </c>
      <c r="P318" s="2">
        <v>41274</v>
      </c>
      <c r="Q318" s="2">
        <v>41639</v>
      </c>
      <c r="R318" s="2">
        <v>42004</v>
      </c>
      <c r="S318" s="2">
        <v>42369</v>
      </c>
      <c r="T318" s="2">
        <v>42735</v>
      </c>
      <c r="U318" s="2"/>
    </row>
    <row r="319" spans="1:26" x14ac:dyDescent="0.25">
      <c r="A319" s="4"/>
      <c r="D319">
        <v>67.709299999999999</v>
      </c>
      <c r="E319">
        <v>50.922499999999999</v>
      </c>
      <c r="F319">
        <v>45.561100000000003</v>
      </c>
      <c r="G319">
        <v>44.305199999999999</v>
      </c>
      <c r="H319">
        <v>29.837800000000001</v>
      </c>
      <c r="I319">
        <v>23.157599999999999</v>
      </c>
      <c r="J319">
        <v>20.505800000000001</v>
      </c>
      <c r="K319">
        <v>17.203800000000001</v>
      </c>
      <c r="L319">
        <v>34.273499999999999</v>
      </c>
      <c r="M319">
        <v>24.7117</v>
      </c>
      <c r="N319">
        <v>27.5532</v>
      </c>
      <c r="O319">
        <v>25.8415</v>
      </c>
      <c r="P319">
        <v>28.800699999999999</v>
      </c>
      <c r="Q319">
        <v>24.7332</v>
      </c>
      <c r="R319">
        <v>22.1906</v>
      </c>
      <c r="S319">
        <v>24.794499999999999</v>
      </c>
      <c r="T319">
        <v>1.8858999999999999</v>
      </c>
    </row>
    <row r="320" spans="1:26" x14ac:dyDescent="0.25">
      <c r="A320" s="1" t="s">
        <v>161</v>
      </c>
      <c r="B320" t="s">
        <v>1157</v>
      </c>
      <c r="C320" t="s">
        <v>1185</v>
      </c>
      <c r="D320" s="2" t="str">
        <f>_xll.BDH($A320, $D$1, $B320, $C320, "Direction", "H", "Period", "Y")</f>
        <v>#N/A N/A</v>
      </c>
    </row>
    <row r="321" spans="1:25" x14ac:dyDescent="0.25">
      <c r="A321" s="4"/>
    </row>
    <row r="322" spans="1:25" x14ac:dyDescent="0.25">
      <c r="A322" s="1" t="s">
        <v>162</v>
      </c>
      <c r="B322" t="s">
        <v>1157</v>
      </c>
      <c r="C322" t="s">
        <v>1184</v>
      </c>
      <c r="D322" s="2">
        <f>_xll.BDH($A322, $D$1, $B322, $C322, "Direction", "H", "Period", "Y","cols=14;rows=2")</f>
        <v>36554</v>
      </c>
      <c r="E322" s="2">
        <v>36925</v>
      </c>
      <c r="F322" s="2">
        <v>37289</v>
      </c>
      <c r="G322" s="2">
        <v>37653</v>
      </c>
      <c r="H322" s="2">
        <v>38017</v>
      </c>
      <c r="I322" s="2">
        <v>38381</v>
      </c>
      <c r="J322" s="2">
        <v>38745</v>
      </c>
      <c r="K322" s="2">
        <v>39116</v>
      </c>
      <c r="L322" s="2">
        <v>39481</v>
      </c>
      <c r="M322" s="2">
        <v>39844</v>
      </c>
      <c r="N322" s="2">
        <v>40208</v>
      </c>
      <c r="O322" s="2">
        <v>40572</v>
      </c>
      <c r="P322" s="2">
        <v>40936</v>
      </c>
      <c r="Q322" s="2">
        <v>41307</v>
      </c>
    </row>
    <row r="323" spans="1:25" x14ac:dyDescent="0.25">
      <c r="A323" s="4"/>
      <c r="D323">
        <v>14.622400000000001</v>
      </c>
      <c r="E323">
        <v>28.885200000000001</v>
      </c>
      <c r="F323">
        <v>21.9938</v>
      </c>
      <c r="G323">
        <v>19.8795</v>
      </c>
      <c r="H323">
        <v>18.278600000000001</v>
      </c>
      <c r="I323">
        <v>14.8026</v>
      </c>
      <c r="J323">
        <v>0.50990000000000002</v>
      </c>
      <c r="K323">
        <v>0</v>
      </c>
      <c r="L323">
        <v>25.6388</v>
      </c>
      <c r="M323">
        <v>7.9629000000000003</v>
      </c>
      <c r="N323">
        <v>0</v>
      </c>
      <c r="O323">
        <v>0</v>
      </c>
      <c r="P323">
        <v>8.0050000000000008</v>
      </c>
      <c r="Q323">
        <v>22.581499999999998</v>
      </c>
    </row>
    <row r="324" spans="1:25" x14ac:dyDescent="0.25">
      <c r="A324" s="1" t="s">
        <v>163</v>
      </c>
      <c r="B324" t="s">
        <v>1157</v>
      </c>
      <c r="C324" t="s">
        <v>1199</v>
      </c>
      <c r="D324" s="2">
        <f>_xll.BDH($A324, $D$1, $B324, $C324, "Direction", "H", "Period", "Y","cols=22;rows=2")</f>
        <v>36891</v>
      </c>
      <c r="E324" s="2">
        <v>37256</v>
      </c>
      <c r="F324" s="2">
        <v>37621</v>
      </c>
      <c r="G324" s="2">
        <v>37986</v>
      </c>
      <c r="H324" s="2">
        <v>38352</v>
      </c>
      <c r="I324" s="2">
        <v>38717</v>
      </c>
      <c r="J324" s="2">
        <v>39082</v>
      </c>
      <c r="K324" s="2">
        <v>39447</v>
      </c>
      <c r="L324" s="2">
        <v>39813</v>
      </c>
      <c r="M324" s="2">
        <v>40178</v>
      </c>
      <c r="N324" s="2">
        <v>40543</v>
      </c>
      <c r="O324" s="2">
        <v>40908</v>
      </c>
      <c r="P324" s="2">
        <v>41274</v>
      </c>
      <c r="Q324" s="2">
        <v>41639</v>
      </c>
      <c r="R324" s="2">
        <v>42004</v>
      </c>
      <c r="S324" s="2">
        <v>42369</v>
      </c>
      <c r="T324" s="2">
        <v>42735</v>
      </c>
      <c r="U324" s="2">
        <v>43100</v>
      </c>
      <c r="V324" s="2">
        <v>43465</v>
      </c>
      <c r="W324" s="2">
        <v>43830</v>
      </c>
      <c r="X324" s="2">
        <v>44196</v>
      </c>
      <c r="Y324" s="2">
        <v>44561</v>
      </c>
    </row>
    <row r="325" spans="1:25" x14ac:dyDescent="0.25">
      <c r="A325" s="4"/>
      <c r="D325">
        <v>152.83690000000001</v>
      </c>
      <c r="E325">
        <v>244.38820000000001</v>
      </c>
      <c r="F325">
        <v>152.91739999999999</v>
      </c>
      <c r="G325">
        <v>245.66919999999999</v>
      </c>
      <c r="H325">
        <v>208.78360000000001</v>
      </c>
      <c r="I325">
        <v>208.37379999999999</v>
      </c>
      <c r="J325">
        <v>183.40190000000001</v>
      </c>
      <c r="K325">
        <v>126.31359999999999</v>
      </c>
      <c r="L325">
        <v>162.60290000000001</v>
      </c>
      <c r="M325">
        <v>113.8351</v>
      </c>
      <c r="N325">
        <v>155.2698</v>
      </c>
      <c r="O325">
        <v>155.7979</v>
      </c>
      <c r="P325">
        <v>157.51490000000001</v>
      </c>
      <c r="Q325">
        <v>160.50649999999999</v>
      </c>
      <c r="R325">
        <v>172.86160000000001</v>
      </c>
      <c r="S325">
        <v>168.5968</v>
      </c>
      <c r="T325">
        <v>161.1711</v>
      </c>
      <c r="U325">
        <v>187.5232</v>
      </c>
      <c r="V325">
        <v>187.5624</v>
      </c>
      <c r="W325">
        <v>173.20930000000001</v>
      </c>
      <c r="X325">
        <v>162.91810000000001</v>
      </c>
      <c r="Y325">
        <v>176.4452</v>
      </c>
    </row>
    <row r="326" spans="1:25" x14ac:dyDescent="0.25">
      <c r="A326" s="1" t="s">
        <v>164</v>
      </c>
      <c r="B326" t="s">
        <v>1157</v>
      </c>
      <c r="C326" t="s">
        <v>1186</v>
      </c>
      <c r="D326" s="2">
        <f>_xll.BDH($A326, $D$1, $B326, $C326, "Direction", "H", "Period", "Y","cols=6;rows=2")</f>
        <v>36891</v>
      </c>
      <c r="E326" s="2">
        <v>37256</v>
      </c>
      <c r="F326" s="2">
        <v>37621</v>
      </c>
      <c r="G326" s="2">
        <v>37986</v>
      </c>
      <c r="H326" s="2">
        <v>38352</v>
      </c>
      <c r="I326" s="2">
        <v>38717</v>
      </c>
      <c r="J326" s="2"/>
    </row>
    <row r="327" spans="1:25" x14ac:dyDescent="0.25">
      <c r="A327" s="4"/>
      <c r="D327">
        <v>118.44840000000001</v>
      </c>
      <c r="E327">
        <v>108.21639999999999</v>
      </c>
      <c r="F327">
        <v>98.365899999999996</v>
      </c>
      <c r="G327">
        <v>75.994299999999996</v>
      </c>
      <c r="H327">
        <v>89.235200000000006</v>
      </c>
      <c r="I327">
        <v>73.034800000000004</v>
      </c>
    </row>
    <row r="328" spans="1:25" x14ac:dyDescent="0.25">
      <c r="A328" s="1" t="s">
        <v>165</v>
      </c>
      <c r="B328" t="s">
        <v>1157</v>
      </c>
      <c r="C328" t="s">
        <v>1191</v>
      </c>
      <c r="D328" s="2">
        <f>_xll.BDH($A328, $D$1, $B328, $C328, "Direction", "H", "Period", "Y","cols=2;rows=2")</f>
        <v>36616</v>
      </c>
      <c r="E328" s="2">
        <v>36981</v>
      </c>
    </row>
    <row r="329" spans="1:25" x14ac:dyDescent="0.25">
      <c r="A329" s="4"/>
      <c r="D329">
        <v>14.767799999999999</v>
      </c>
      <c r="E329">
        <v>8.2630999999999997</v>
      </c>
    </row>
    <row r="330" spans="1:25" x14ac:dyDescent="0.25">
      <c r="A330" s="1" t="s">
        <v>166</v>
      </c>
      <c r="B330" t="s">
        <v>1157</v>
      </c>
      <c r="C330" t="s">
        <v>1195</v>
      </c>
      <c r="D330" s="2">
        <f>_xll.BDH($A330, $D$1, $B330, $C330, "Direction", "H", "Period", "Y","cols=15;rows=2")</f>
        <v>36891</v>
      </c>
      <c r="E330" s="2">
        <v>37256</v>
      </c>
      <c r="F330" s="2">
        <v>37621</v>
      </c>
      <c r="G330" s="2">
        <v>37986</v>
      </c>
      <c r="H330" s="2">
        <v>38352</v>
      </c>
      <c r="I330" s="2">
        <v>38717</v>
      </c>
      <c r="J330" s="2">
        <v>39082</v>
      </c>
      <c r="K330" s="2">
        <v>39447</v>
      </c>
      <c r="L330" s="2">
        <v>39813</v>
      </c>
      <c r="M330" s="2">
        <v>40178</v>
      </c>
      <c r="N330" s="2">
        <v>40543</v>
      </c>
      <c r="O330" s="2">
        <v>40908</v>
      </c>
      <c r="P330" s="2">
        <v>41274</v>
      </c>
      <c r="Q330" s="2">
        <v>41639</v>
      </c>
      <c r="R330" s="2">
        <v>42004</v>
      </c>
    </row>
    <row r="331" spans="1:25" x14ac:dyDescent="0.25">
      <c r="A331" s="4"/>
      <c r="D331">
        <v>84.226399999999998</v>
      </c>
      <c r="E331">
        <v>67.811700000000002</v>
      </c>
      <c r="F331">
        <v>75.445899999999995</v>
      </c>
      <c r="G331">
        <v>51.804400000000001</v>
      </c>
      <c r="H331">
        <v>41.260199999999998</v>
      </c>
      <c r="I331">
        <v>62.557400000000001</v>
      </c>
      <c r="J331">
        <v>53.653500000000001</v>
      </c>
      <c r="K331">
        <v>53.974499999999999</v>
      </c>
      <c r="L331">
        <v>50.9895</v>
      </c>
      <c r="M331">
        <v>69.790599999999998</v>
      </c>
      <c r="N331">
        <v>68.443100000000001</v>
      </c>
      <c r="O331">
        <v>99.228899999999996</v>
      </c>
      <c r="P331">
        <v>86.933999999999997</v>
      </c>
      <c r="Q331">
        <v>85.250500000000002</v>
      </c>
      <c r="R331">
        <v>94.012600000000006</v>
      </c>
    </row>
    <row r="332" spans="1:25" x14ac:dyDescent="0.25">
      <c r="A332" s="1" t="s">
        <v>167</v>
      </c>
      <c r="B332" t="s">
        <v>1157</v>
      </c>
      <c r="C332" t="s">
        <v>1199</v>
      </c>
      <c r="D332" s="2">
        <f>_xll.BDH($A332, $D$1, $B332, $C332, "Direction", "H", "Period", "Y","cols=22;rows=2")</f>
        <v>36891</v>
      </c>
      <c r="E332" s="2">
        <v>37256</v>
      </c>
      <c r="F332" s="2">
        <v>37621</v>
      </c>
      <c r="G332" s="2">
        <v>37986</v>
      </c>
      <c r="H332" s="2">
        <v>38352</v>
      </c>
      <c r="I332" s="2">
        <v>38717</v>
      </c>
      <c r="J332" s="2">
        <v>39082</v>
      </c>
      <c r="K332" s="2">
        <v>39447</v>
      </c>
      <c r="L332" s="2">
        <v>39813</v>
      </c>
      <c r="M332" s="2">
        <v>40178</v>
      </c>
      <c r="N332" s="2">
        <v>40543</v>
      </c>
      <c r="O332" s="2">
        <v>40908</v>
      </c>
      <c r="P332" s="2">
        <v>41274</v>
      </c>
      <c r="Q332" s="2">
        <v>41639</v>
      </c>
      <c r="R332" s="2">
        <v>42004</v>
      </c>
      <c r="S332" s="2">
        <v>42369</v>
      </c>
      <c r="T332" s="2">
        <v>42735</v>
      </c>
      <c r="U332" s="2">
        <v>43100</v>
      </c>
      <c r="V332" s="2">
        <v>43465</v>
      </c>
      <c r="W332" s="2">
        <v>43830</v>
      </c>
      <c r="X332" s="2">
        <v>44196</v>
      </c>
      <c r="Y332" s="2">
        <v>44561</v>
      </c>
    </row>
    <row r="333" spans="1:25" x14ac:dyDescent="0.25">
      <c r="A333" s="4"/>
      <c r="D333">
        <v>16.318100000000001</v>
      </c>
      <c r="E333">
        <v>70.644599999999997</v>
      </c>
      <c r="F333">
        <v>87.254499999999993</v>
      </c>
      <c r="G333">
        <v>88.381399999999999</v>
      </c>
      <c r="H333">
        <v>101.4115</v>
      </c>
      <c r="I333">
        <v>76.686300000000003</v>
      </c>
      <c r="J333">
        <v>74.417000000000002</v>
      </c>
      <c r="K333">
        <v>59.3827</v>
      </c>
      <c r="L333">
        <v>55.052700000000002</v>
      </c>
      <c r="M333">
        <v>34.393300000000004</v>
      </c>
      <c r="N333">
        <v>30.1343</v>
      </c>
      <c r="O333">
        <v>34.413400000000003</v>
      </c>
      <c r="P333">
        <v>54.2759</v>
      </c>
      <c r="Q333">
        <v>55.034999999999997</v>
      </c>
      <c r="R333">
        <v>52.734400000000001</v>
      </c>
      <c r="S333">
        <v>46.887700000000002</v>
      </c>
      <c r="T333">
        <v>41.466299999999997</v>
      </c>
      <c r="U333">
        <v>67.813599999999994</v>
      </c>
      <c r="V333">
        <v>56.567599999999999</v>
      </c>
      <c r="W333">
        <v>92.131500000000003</v>
      </c>
      <c r="X333">
        <v>136.6215</v>
      </c>
      <c r="Y333">
        <v>126.8458</v>
      </c>
    </row>
    <row r="334" spans="1:25" x14ac:dyDescent="0.25">
      <c r="A334" s="1" t="s">
        <v>168</v>
      </c>
      <c r="B334" t="s">
        <v>1157</v>
      </c>
      <c r="C334" t="s">
        <v>1181</v>
      </c>
      <c r="D334" s="2">
        <f>_xll.BDH($A334, $D$1, $B334, $C334, "Direction", "H", "Period", "Y","cols=11;rows=2")</f>
        <v>36891</v>
      </c>
      <c r="E334" s="2">
        <v>37256</v>
      </c>
      <c r="F334" s="2">
        <v>37621</v>
      </c>
      <c r="G334" s="2">
        <v>37986</v>
      </c>
      <c r="H334" s="2">
        <v>38352</v>
      </c>
      <c r="I334" s="2">
        <v>38717</v>
      </c>
      <c r="J334" s="2">
        <v>39082</v>
      </c>
      <c r="K334" s="2">
        <v>39447</v>
      </c>
      <c r="L334" s="2">
        <v>39813</v>
      </c>
      <c r="M334" s="2">
        <v>40178</v>
      </c>
      <c r="N334" s="2">
        <v>40543</v>
      </c>
    </row>
    <row r="335" spans="1:25" x14ac:dyDescent="0.25">
      <c r="A335" s="4"/>
      <c r="D335">
        <v>91.524100000000004</v>
      </c>
      <c r="E335">
        <v>84.736900000000006</v>
      </c>
      <c r="F335">
        <v>85.905199999999994</v>
      </c>
      <c r="G335">
        <v>78.681600000000003</v>
      </c>
      <c r="H335">
        <v>69.981700000000004</v>
      </c>
      <c r="I335">
        <v>75.241900000000001</v>
      </c>
      <c r="J335">
        <v>70.146299999999997</v>
      </c>
      <c r="K335">
        <v>73.0976</v>
      </c>
      <c r="L335">
        <v>85.841300000000004</v>
      </c>
      <c r="M335">
        <v>80.754800000000003</v>
      </c>
      <c r="N335">
        <v>33.739800000000002</v>
      </c>
    </row>
    <row r="336" spans="1:25" x14ac:dyDescent="0.25">
      <c r="A336" s="1" t="s">
        <v>169</v>
      </c>
      <c r="B336" t="s">
        <v>1157</v>
      </c>
      <c r="C336" t="s">
        <v>1186</v>
      </c>
      <c r="D336" s="2">
        <f>_xll.BDH($A336, $D$1, $B336, $C336, "Direction", "H", "Period", "Y","cols=7;rows=2")</f>
        <v>36890</v>
      </c>
      <c r="E336" s="2">
        <v>37254</v>
      </c>
      <c r="F336" s="2">
        <v>37618</v>
      </c>
      <c r="G336" s="2">
        <v>37982</v>
      </c>
      <c r="H336" s="2">
        <v>38346</v>
      </c>
      <c r="I336" s="2">
        <v>38717</v>
      </c>
      <c r="J336" s="2">
        <v>39081</v>
      </c>
      <c r="K336" s="2"/>
    </row>
    <row r="337" spans="1:26" x14ac:dyDescent="0.25">
      <c r="A337" s="4"/>
      <c r="D337">
        <v>96.0458</v>
      </c>
      <c r="E337">
        <v>84.769199999999998</v>
      </c>
      <c r="F337">
        <v>82.933800000000005</v>
      </c>
      <c r="G337">
        <v>70.383899999999997</v>
      </c>
      <c r="H337">
        <v>47.453800000000001</v>
      </c>
      <c r="I337">
        <v>77.311300000000003</v>
      </c>
      <c r="J337">
        <v>59.893900000000002</v>
      </c>
    </row>
    <row r="338" spans="1:26" x14ac:dyDescent="0.25">
      <c r="A338" s="1" t="s">
        <v>170</v>
      </c>
      <c r="B338" t="s">
        <v>1157</v>
      </c>
      <c r="C338" t="s">
        <v>1199</v>
      </c>
      <c r="D338" s="2">
        <f>_xll.BDH($A338, $D$1, $B338, $C338, "Direction", "H", "Period", "Y","cols=22;rows=2")</f>
        <v>36891</v>
      </c>
      <c r="E338" s="2">
        <v>37256</v>
      </c>
      <c r="F338" s="2">
        <v>37621</v>
      </c>
      <c r="G338" s="2">
        <v>37986</v>
      </c>
      <c r="H338" s="2">
        <v>38352</v>
      </c>
      <c r="I338" s="2">
        <v>38717</v>
      </c>
      <c r="J338" s="2">
        <v>39082</v>
      </c>
      <c r="K338" s="2">
        <v>39447</v>
      </c>
      <c r="L338" s="2">
        <v>39813</v>
      </c>
      <c r="M338" s="2">
        <v>40178</v>
      </c>
      <c r="N338" s="2">
        <v>40543</v>
      </c>
      <c r="O338" s="2">
        <v>40908</v>
      </c>
      <c r="P338" s="2">
        <v>41274</v>
      </c>
      <c r="Q338" s="2">
        <v>41639</v>
      </c>
      <c r="R338" s="2">
        <v>42004</v>
      </c>
      <c r="S338" s="2">
        <v>42369</v>
      </c>
      <c r="T338" s="2">
        <v>42735</v>
      </c>
      <c r="U338" s="2">
        <v>43100</v>
      </c>
      <c r="V338" s="2">
        <v>43465</v>
      </c>
      <c r="W338" s="2">
        <v>43830</v>
      </c>
      <c r="X338" s="2">
        <v>44196</v>
      </c>
      <c r="Y338" s="2">
        <v>44561</v>
      </c>
    </row>
    <row r="339" spans="1:26" x14ac:dyDescent="0.25">
      <c r="A339" s="4"/>
      <c r="D339">
        <v>43.1008</v>
      </c>
      <c r="E339">
        <v>59.751899999999999</v>
      </c>
      <c r="F339">
        <v>37.900300000000001</v>
      </c>
      <c r="G339">
        <v>60.272500000000001</v>
      </c>
      <c r="H339">
        <v>58.807499999999997</v>
      </c>
      <c r="I339">
        <v>47.174199999999999</v>
      </c>
      <c r="J339">
        <v>58.190600000000003</v>
      </c>
      <c r="K339">
        <v>54.242600000000003</v>
      </c>
      <c r="L339">
        <v>51.199300000000001</v>
      </c>
      <c r="M339">
        <v>48.109900000000003</v>
      </c>
      <c r="N339">
        <v>48.140900000000002</v>
      </c>
      <c r="O339">
        <v>37.5319</v>
      </c>
      <c r="P339">
        <v>61.950499999999998</v>
      </c>
      <c r="Q339">
        <v>64.841700000000003</v>
      </c>
      <c r="R339">
        <v>65.727099999999993</v>
      </c>
      <c r="S339">
        <v>89.825900000000004</v>
      </c>
      <c r="T339">
        <v>81.449600000000004</v>
      </c>
      <c r="U339">
        <v>80.091300000000004</v>
      </c>
      <c r="V339">
        <v>80.861800000000002</v>
      </c>
      <c r="W339">
        <v>74.590999999999994</v>
      </c>
      <c r="X339">
        <v>62.73</v>
      </c>
      <c r="Y339">
        <v>57.307000000000002</v>
      </c>
    </row>
    <row r="340" spans="1:26" x14ac:dyDescent="0.25">
      <c r="A340" s="1" t="s">
        <v>171</v>
      </c>
      <c r="B340" t="s">
        <v>1157</v>
      </c>
      <c r="C340" t="s">
        <v>1199</v>
      </c>
      <c r="D340" s="2">
        <f>_xll.BDH($A340, $D$1, $B340, $C340, "Direction", "H", "Period", "Y","cols=22;rows=2")</f>
        <v>36891</v>
      </c>
      <c r="E340" s="2">
        <v>37256</v>
      </c>
      <c r="F340" s="2">
        <v>37621</v>
      </c>
      <c r="G340" s="2">
        <v>37986</v>
      </c>
      <c r="H340" s="2">
        <v>38352</v>
      </c>
      <c r="I340" s="2">
        <v>38717</v>
      </c>
      <c r="J340" s="2">
        <v>39082</v>
      </c>
      <c r="K340" s="2">
        <v>39447</v>
      </c>
      <c r="L340" s="2">
        <v>39813</v>
      </c>
      <c r="M340" s="2">
        <v>40178</v>
      </c>
      <c r="N340" s="2">
        <v>40543</v>
      </c>
      <c r="O340" s="2">
        <v>40908</v>
      </c>
      <c r="P340" s="2">
        <v>41274</v>
      </c>
      <c r="Q340" s="2">
        <v>41639</v>
      </c>
      <c r="R340" s="2">
        <v>42004</v>
      </c>
      <c r="S340" s="2">
        <v>42369</v>
      </c>
      <c r="T340" s="2">
        <v>42735</v>
      </c>
      <c r="U340" s="2">
        <v>43100</v>
      </c>
      <c r="V340" s="2">
        <v>43465</v>
      </c>
      <c r="W340" s="2">
        <v>43830</v>
      </c>
      <c r="X340" s="2">
        <v>44196</v>
      </c>
      <c r="Y340" s="2">
        <v>44561</v>
      </c>
    </row>
    <row r="341" spans="1:26" x14ac:dyDescent="0.25">
      <c r="A341" s="4"/>
      <c r="D341">
        <v>553.32060000000001</v>
      </c>
      <c r="E341">
        <v>500.6309</v>
      </c>
      <c r="F341">
        <v>492.51510000000002</v>
      </c>
      <c r="G341">
        <v>525.46630000000005</v>
      </c>
      <c r="H341">
        <v>610.10580000000004</v>
      </c>
      <c r="I341">
        <v>645.28330000000005</v>
      </c>
      <c r="J341">
        <v>753.27610000000004</v>
      </c>
      <c r="K341">
        <v>1009.1726</v>
      </c>
      <c r="L341">
        <v>1310.4458</v>
      </c>
      <c r="M341">
        <v>446.34030000000001</v>
      </c>
      <c r="N341">
        <v>472.31119999999999</v>
      </c>
      <c r="O341">
        <v>395.97059999999999</v>
      </c>
      <c r="P341">
        <v>334.35950000000003</v>
      </c>
      <c r="Q341">
        <v>303.0283</v>
      </c>
      <c r="R341">
        <v>289.39800000000002</v>
      </c>
      <c r="S341">
        <v>235.20249999999999</v>
      </c>
      <c r="T341">
        <v>251.84710000000001</v>
      </c>
      <c r="U341">
        <v>308.05180000000001</v>
      </c>
      <c r="V341">
        <v>314.2552</v>
      </c>
      <c r="W341">
        <v>333.53210000000001</v>
      </c>
      <c r="X341">
        <v>363.61399999999998</v>
      </c>
      <c r="Y341">
        <v>352.06119999999999</v>
      </c>
    </row>
    <row r="342" spans="1:26" x14ac:dyDescent="0.25">
      <c r="A342" s="1" t="s">
        <v>172</v>
      </c>
      <c r="B342" t="s">
        <v>1157</v>
      </c>
      <c r="C342" t="s">
        <v>1198</v>
      </c>
      <c r="D342" s="2">
        <f>_xll.BDH($A342, $D$1, $B342, $C342, "Direction", "H", "Period", "Y","cols=9;rows=2")</f>
        <v>36616</v>
      </c>
      <c r="E342" s="2">
        <v>36981</v>
      </c>
      <c r="F342" s="2">
        <v>37346</v>
      </c>
      <c r="G342" s="2">
        <v>37711</v>
      </c>
      <c r="H342" s="2">
        <v>38077</v>
      </c>
      <c r="I342" s="2">
        <v>38442</v>
      </c>
      <c r="J342" s="2">
        <v>38807</v>
      </c>
      <c r="K342" s="2">
        <v>39172</v>
      </c>
      <c r="L342" s="2">
        <v>39538</v>
      </c>
    </row>
    <row r="343" spans="1:26" x14ac:dyDescent="0.25">
      <c r="A343" s="4"/>
      <c r="D343">
        <v>77.390900000000002</v>
      </c>
      <c r="E343">
        <v>76.903099999999995</v>
      </c>
      <c r="F343">
        <v>83.214200000000005</v>
      </c>
      <c r="G343">
        <v>71.647900000000007</v>
      </c>
      <c r="H343">
        <v>48.832299999999996</v>
      </c>
      <c r="I343">
        <v>54.462800000000001</v>
      </c>
      <c r="J343">
        <v>38.199399999999997</v>
      </c>
      <c r="K343">
        <v>70</v>
      </c>
      <c r="L343">
        <v>69.614500000000007</v>
      </c>
    </row>
    <row r="344" spans="1:26" x14ac:dyDescent="0.25">
      <c r="A344" s="1" t="s">
        <v>173</v>
      </c>
      <c r="B344" t="s">
        <v>1157</v>
      </c>
      <c r="C344" t="s">
        <v>1199</v>
      </c>
      <c r="D344" s="2">
        <f>_xll.BDH($A344, $D$1, $B344, $C344, "Direction", "H", "Period", "Y","cols=23;rows=2")</f>
        <v>36674</v>
      </c>
      <c r="E344" s="2">
        <v>37038</v>
      </c>
      <c r="F344" s="2">
        <v>37402</v>
      </c>
      <c r="G344" s="2">
        <v>37766</v>
      </c>
      <c r="H344" s="2">
        <v>38137</v>
      </c>
      <c r="I344" s="2">
        <v>38501</v>
      </c>
      <c r="J344" s="2">
        <v>38865</v>
      </c>
      <c r="K344" s="2">
        <v>39229</v>
      </c>
      <c r="L344" s="2">
        <v>39593</v>
      </c>
      <c r="M344" s="2">
        <v>39964</v>
      </c>
      <c r="N344" s="2">
        <v>40328</v>
      </c>
      <c r="O344" s="2">
        <v>40692</v>
      </c>
      <c r="P344" s="2">
        <v>41056</v>
      </c>
      <c r="Q344" s="2">
        <v>41420</v>
      </c>
      <c r="R344" s="2">
        <v>41784</v>
      </c>
      <c r="S344" s="2">
        <v>42155</v>
      </c>
      <c r="T344" s="2">
        <v>42519</v>
      </c>
      <c r="U344" s="2">
        <v>42883</v>
      </c>
      <c r="V344" s="2">
        <v>43247</v>
      </c>
      <c r="W344" s="2">
        <v>43611</v>
      </c>
      <c r="X344" s="2">
        <v>43982</v>
      </c>
      <c r="Y344" s="2">
        <v>44346</v>
      </c>
      <c r="Z344" s="2">
        <v>44710</v>
      </c>
    </row>
    <row r="345" spans="1:26" x14ac:dyDescent="0.25">
      <c r="A345" s="4"/>
      <c r="D345">
        <v>133.03219999999999</v>
      </c>
      <c r="E345">
        <v>173.47110000000001</v>
      </c>
      <c r="F345">
        <v>138.47309999999999</v>
      </c>
      <c r="G345">
        <v>127.7777</v>
      </c>
      <c r="H345">
        <v>117.6506</v>
      </c>
      <c r="I345">
        <v>92.087500000000006</v>
      </c>
      <c r="J345">
        <v>77.116100000000003</v>
      </c>
      <c r="K345">
        <v>75.487099999999998</v>
      </c>
      <c r="L345">
        <v>74.972800000000007</v>
      </c>
      <c r="M345">
        <v>73.778300000000002</v>
      </c>
      <c r="N345">
        <v>70.821899999999999</v>
      </c>
      <c r="O345">
        <v>69.250699999999995</v>
      </c>
      <c r="P345">
        <v>66.149299999999997</v>
      </c>
      <c r="Q345">
        <v>182.16319999999999</v>
      </c>
      <c r="R345">
        <v>170.13220000000001</v>
      </c>
      <c r="S345">
        <v>174.6465</v>
      </c>
      <c r="T345">
        <v>148.85830000000001</v>
      </c>
      <c r="U345">
        <v>75.082700000000003</v>
      </c>
      <c r="V345">
        <v>103.7974</v>
      </c>
      <c r="W345">
        <v>144.58869999999999</v>
      </c>
      <c r="X345">
        <v>126.9397</v>
      </c>
      <c r="Y345">
        <v>107.9375</v>
      </c>
      <c r="Z345">
        <v>104.9239</v>
      </c>
    </row>
    <row r="346" spans="1:26" x14ac:dyDescent="0.25">
      <c r="A346" s="1" t="s">
        <v>174</v>
      </c>
      <c r="B346" t="s">
        <v>1157</v>
      </c>
      <c r="C346" t="s">
        <v>1199</v>
      </c>
      <c r="D346" s="2">
        <f>_xll.BDH($A346, $D$1, $B346, $C346, "Direction", "H", "Period", "Y","cols=22;rows=2")</f>
        <v>36707</v>
      </c>
      <c r="E346" s="2">
        <v>37072</v>
      </c>
      <c r="F346" s="2">
        <v>37437</v>
      </c>
      <c r="G346" s="2">
        <v>37802</v>
      </c>
      <c r="H346" s="2">
        <v>38168</v>
      </c>
      <c r="I346" s="2">
        <v>38533</v>
      </c>
      <c r="J346" s="2">
        <v>38898</v>
      </c>
      <c r="K346" s="2">
        <v>39263</v>
      </c>
      <c r="L346" s="2">
        <v>39629</v>
      </c>
      <c r="M346" s="2">
        <v>39994</v>
      </c>
      <c r="N346" s="2">
        <v>40359</v>
      </c>
      <c r="O346" s="2">
        <v>40724</v>
      </c>
      <c r="P346" s="2">
        <v>41090</v>
      </c>
      <c r="Q346" s="2">
        <v>41455</v>
      </c>
      <c r="R346" s="2">
        <v>41820</v>
      </c>
      <c r="S346" s="2">
        <v>42185</v>
      </c>
      <c r="T346" s="2">
        <v>42551</v>
      </c>
      <c r="U346" s="2">
        <v>42916</v>
      </c>
      <c r="V346" s="2">
        <v>43281</v>
      </c>
      <c r="W346" s="2">
        <v>43646</v>
      </c>
      <c r="X346" s="2">
        <v>44012</v>
      </c>
      <c r="Y346" s="2">
        <v>44377</v>
      </c>
      <c r="Z346" s="2"/>
    </row>
    <row r="347" spans="1:26" x14ac:dyDescent="0.25">
      <c r="A347" s="4"/>
      <c r="D347">
        <v>44.266399999999997</v>
      </c>
      <c r="E347">
        <v>34.672899999999998</v>
      </c>
      <c r="F347">
        <v>34.806800000000003</v>
      </c>
      <c r="G347">
        <v>35.189300000000003</v>
      </c>
      <c r="H347">
        <v>46.328499999999998</v>
      </c>
      <c r="I347">
        <v>31.991199999999999</v>
      </c>
      <c r="J347">
        <v>32.831200000000003</v>
      </c>
      <c r="K347">
        <v>47.083500000000001</v>
      </c>
      <c r="L347">
        <v>49.646999999999998</v>
      </c>
      <c r="M347">
        <v>41.695399999999999</v>
      </c>
      <c r="N347">
        <v>40.357500000000002</v>
      </c>
      <c r="O347">
        <v>42.779499999999999</v>
      </c>
      <c r="P347">
        <v>46.348500000000001</v>
      </c>
      <c r="Q347">
        <v>64.502099999999999</v>
      </c>
      <c r="R347">
        <v>62.052799999999998</v>
      </c>
      <c r="S347">
        <v>87.787700000000001</v>
      </c>
      <c r="T347">
        <v>84.513300000000001</v>
      </c>
      <c r="U347">
        <v>152.68799999999999</v>
      </c>
      <c r="V347">
        <v>148.75389999999999</v>
      </c>
      <c r="W347">
        <v>126.9121</v>
      </c>
      <c r="X347">
        <v>403.57740000000001</v>
      </c>
      <c r="Y347">
        <v>374.93020000000001</v>
      </c>
    </row>
    <row r="348" spans="1:26" x14ac:dyDescent="0.25">
      <c r="A348" s="1" t="s">
        <v>175</v>
      </c>
      <c r="B348" t="s">
        <v>1157</v>
      </c>
      <c r="C348" t="s">
        <v>1183</v>
      </c>
      <c r="D348" s="2">
        <f>_xll.BDH($A348, $D$1, $B348, $C348, "Direction", "H", "Period", "Y","cols=6;rows=2")</f>
        <v>36891</v>
      </c>
      <c r="E348" s="2">
        <v>37256</v>
      </c>
      <c r="F348" s="2">
        <v>37621</v>
      </c>
      <c r="G348" s="2">
        <v>37986</v>
      </c>
      <c r="H348" s="2">
        <v>38352</v>
      </c>
      <c r="I348" s="2">
        <v>38717</v>
      </c>
      <c r="J348" s="2"/>
    </row>
    <row r="349" spans="1:26" x14ac:dyDescent="0.25">
      <c r="A349" s="4"/>
      <c r="D349">
        <v>70.223500000000001</v>
      </c>
      <c r="E349">
        <v>226.23939999999999</v>
      </c>
      <c r="F349">
        <v>198.2559</v>
      </c>
      <c r="G349">
        <v>148.66480000000001</v>
      </c>
      <c r="H349">
        <v>129.84639999999999</v>
      </c>
      <c r="I349">
        <v>129.3862</v>
      </c>
    </row>
    <row r="350" spans="1:26" x14ac:dyDescent="0.25">
      <c r="A350" s="1" t="s">
        <v>176</v>
      </c>
      <c r="B350" t="s">
        <v>1157</v>
      </c>
      <c r="C350" t="s">
        <v>1199</v>
      </c>
      <c r="D350" s="2">
        <f>_xll.BDH($A350, $D$1, $B350, $C350, "Direction", "H", "Period", "Y","cols=22;rows=2")</f>
        <v>36891</v>
      </c>
      <c r="E350" s="2">
        <v>37256</v>
      </c>
      <c r="F350" s="2">
        <v>37621</v>
      </c>
      <c r="G350" s="2">
        <v>37986</v>
      </c>
      <c r="H350" s="2">
        <v>38352</v>
      </c>
      <c r="I350" s="2">
        <v>38717</v>
      </c>
      <c r="J350" s="2">
        <v>39082</v>
      </c>
      <c r="K350" s="2">
        <v>39447</v>
      </c>
      <c r="L350" s="2">
        <v>39813</v>
      </c>
      <c r="M350" s="2">
        <v>40178</v>
      </c>
      <c r="N350" s="2">
        <v>40543</v>
      </c>
      <c r="O350" s="2">
        <v>40908</v>
      </c>
      <c r="P350" s="2">
        <v>41274</v>
      </c>
      <c r="Q350" s="2">
        <v>41639</v>
      </c>
      <c r="R350" s="2">
        <v>42004</v>
      </c>
      <c r="S350" s="2">
        <v>42369</v>
      </c>
      <c r="T350" s="2">
        <v>42735</v>
      </c>
      <c r="U350" s="2">
        <v>43100</v>
      </c>
      <c r="V350" s="2">
        <v>43465</v>
      </c>
      <c r="W350" s="2">
        <v>43830</v>
      </c>
      <c r="X350" s="2">
        <v>44196</v>
      </c>
      <c r="Y350" s="2">
        <v>44561</v>
      </c>
    </row>
    <row r="351" spans="1:26" x14ac:dyDescent="0.25">
      <c r="A351" s="4"/>
      <c r="D351">
        <v>269.05360000000002</v>
      </c>
      <c r="E351">
        <v>295.88310000000001</v>
      </c>
      <c r="F351">
        <v>323.1542</v>
      </c>
      <c r="G351">
        <v>326.0283</v>
      </c>
      <c r="H351">
        <v>315.05290000000002</v>
      </c>
      <c r="I351">
        <v>305.32499999999999</v>
      </c>
      <c r="J351">
        <v>397.95890000000003</v>
      </c>
      <c r="K351">
        <v>320.03829999999999</v>
      </c>
      <c r="L351">
        <v>583.78510000000006</v>
      </c>
      <c r="M351">
        <v>361.91079999999999</v>
      </c>
      <c r="N351">
        <v>262.5462</v>
      </c>
      <c r="O351">
        <v>268.50889999999998</v>
      </c>
      <c r="P351">
        <v>228.9699</v>
      </c>
      <c r="Q351">
        <v>181.39449999999999</v>
      </c>
      <c r="R351">
        <v>234.5933</v>
      </c>
      <c r="S351">
        <v>256.68849999999998</v>
      </c>
      <c r="T351">
        <v>279.99540000000002</v>
      </c>
      <c r="U351">
        <v>254.6397</v>
      </c>
      <c r="V351">
        <v>260.36750000000001</v>
      </c>
      <c r="W351">
        <v>262.48289999999997</v>
      </c>
      <c r="X351">
        <v>246.44839999999999</v>
      </c>
      <c r="Y351">
        <v>233.1412</v>
      </c>
    </row>
    <row r="352" spans="1:26" x14ac:dyDescent="0.25">
      <c r="A352" s="1" t="s">
        <v>177</v>
      </c>
      <c r="B352" t="s">
        <v>1157</v>
      </c>
      <c r="C352" t="s">
        <v>1182</v>
      </c>
      <c r="D352" s="2">
        <f>_xll.BDH($A352, $D$1, $B352, $C352, "Direction", "H", "Period", "Y","cols=10;rows=2")</f>
        <v>36891</v>
      </c>
      <c r="E352" s="2">
        <v>37256</v>
      </c>
      <c r="F352" s="2">
        <v>37621</v>
      </c>
      <c r="G352" s="2">
        <v>37986</v>
      </c>
      <c r="H352" s="2">
        <v>38352</v>
      </c>
      <c r="I352" s="2">
        <v>38717</v>
      </c>
      <c r="J352" s="2">
        <v>39082</v>
      </c>
      <c r="K352" s="2">
        <v>39447</v>
      </c>
      <c r="L352" s="2">
        <v>39813</v>
      </c>
      <c r="M352" s="2">
        <v>40178</v>
      </c>
    </row>
    <row r="353" spans="1:25" x14ac:dyDescent="0.25">
      <c r="A353" s="4"/>
      <c r="D353">
        <v>79.718500000000006</v>
      </c>
      <c r="E353">
        <v>64.294200000000004</v>
      </c>
      <c r="F353">
        <v>71.843800000000002</v>
      </c>
      <c r="G353">
        <v>63.417099999999998</v>
      </c>
      <c r="H353">
        <v>63.923000000000002</v>
      </c>
      <c r="I353">
        <v>46.340499999999999</v>
      </c>
      <c r="J353">
        <v>40.7425</v>
      </c>
      <c r="K353">
        <v>44.551200000000001</v>
      </c>
      <c r="L353">
        <v>47.292299999999997</v>
      </c>
      <c r="M353">
        <v>31.532399999999999</v>
      </c>
    </row>
    <row r="354" spans="1:25" x14ac:dyDescent="0.25">
      <c r="A354" s="1" t="s">
        <v>178</v>
      </c>
      <c r="B354" t="s">
        <v>1157</v>
      </c>
      <c r="C354" t="s">
        <v>1193</v>
      </c>
      <c r="D354" s="2">
        <f>_xll.BDH($A354, $D$1, $B354, $C354, "Direction", "H", "Period", "Y","cols=15;rows=2")</f>
        <v>36891</v>
      </c>
      <c r="E354" s="2">
        <v>37256</v>
      </c>
      <c r="F354" s="2">
        <v>37621</v>
      </c>
      <c r="G354" s="2">
        <v>37986</v>
      </c>
      <c r="H354" s="2">
        <v>38352</v>
      </c>
      <c r="I354" s="2">
        <v>38717</v>
      </c>
      <c r="J354" s="2">
        <v>39082</v>
      </c>
      <c r="K354" s="2">
        <v>39447</v>
      </c>
      <c r="L354" s="2">
        <v>40178</v>
      </c>
      <c r="M354" s="2">
        <v>40543</v>
      </c>
      <c r="N354" s="2">
        <v>40908</v>
      </c>
      <c r="O354" s="2">
        <v>41274</v>
      </c>
      <c r="P354" s="2">
        <v>41639</v>
      </c>
      <c r="Q354" s="2">
        <v>42004</v>
      </c>
      <c r="R354" s="2">
        <v>42369</v>
      </c>
      <c r="S354" s="2"/>
      <c r="T354" s="2"/>
    </row>
    <row r="355" spans="1:25" x14ac:dyDescent="0.25">
      <c r="A355" s="4"/>
      <c r="D355">
        <v>398.60219999999998</v>
      </c>
      <c r="E355">
        <v>437.26190000000003</v>
      </c>
      <c r="F355">
        <v>363.23259999999999</v>
      </c>
      <c r="G355">
        <v>266.80410000000001</v>
      </c>
      <c r="H355">
        <v>206.95429999999999</v>
      </c>
      <c r="I355">
        <v>182.3321</v>
      </c>
      <c r="J355">
        <v>221.43170000000001</v>
      </c>
      <c r="K355">
        <v>165.10810000000001</v>
      </c>
      <c r="L355">
        <v>1021.7695</v>
      </c>
      <c r="M355">
        <v>72.733099999999993</v>
      </c>
      <c r="N355">
        <v>103.89790000000001</v>
      </c>
      <c r="O355">
        <v>128.70400000000001</v>
      </c>
      <c r="P355">
        <v>167.10759999999999</v>
      </c>
      <c r="Q355">
        <v>274.13650000000001</v>
      </c>
      <c r="R355">
        <v>406.42939999999999</v>
      </c>
    </row>
    <row r="356" spans="1:25" x14ac:dyDescent="0.25">
      <c r="A356" s="1" t="s">
        <v>179</v>
      </c>
      <c r="B356" t="s">
        <v>1157</v>
      </c>
      <c r="C356" t="s">
        <v>1185</v>
      </c>
      <c r="D356" s="2" t="str">
        <f>_xll.BDH($A356, $D$1, $B356, $C356, "Direction", "H", "Period", "Y")</f>
        <v>#N/A N/A</v>
      </c>
    </row>
    <row r="357" spans="1:25" x14ac:dyDescent="0.25">
      <c r="A357" s="4"/>
    </row>
    <row r="358" spans="1:25" x14ac:dyDescent="0.25">
      <c r="A358" s="1" t="s">
        <v>180</v>
      </c>
      <c r="B358" t="s">
        <v>1157</v>
      </c>
      <c r="C358" t="s">
        <v>1199</v>
      </c>
      <c r="D358" s="2">
        <f>_xll.BDH($A358, $D$1, $B358, $C358, "Direction", "H", "Period", "Y","cols=22;rows=2")</f>
        <v>36860</v>
      </c>
      <c r="E358" s="2">
        <v>37225</v>
      </c>
      <c r="F358" s="2">
        <v>37590</v>
      </c>
      <c r="G358" s="2">
        <v>37955</v>
      </c>
      <c r="H358" s="2">
        <v>38321</v>
      </c>
      <c r="I358" s="2">
        <v>38686</v>
      </c>
      <c r="J358" s="2">
        <v>39051</v>
      </c>
      <c r="K358" s="2">
        <v>39416</v>
      </c>
      <c r="L358" s="2">
        <v>39782</v>
      </c>
      <c r="M358" s="2">
        <v>40147</v>
      </c>
      <c r="N358" s="2">
        <v>40512</v>
      </c>
      <c r="O358" s="2">
        <v>40877</v>
      </c>
      <c r="P358" s="2">
        <v>41243</v>
      </c>
      <c r="Q358" s="2">
        <v>41608</v>
      </c>
      <c r="R358" s="2">
        <v>41973</v>
      </c>
      <c r="S358" s="2">
        <v>42338</v>
      </c>
      <c r="T358" s="2">
        <v>42704</v>
      </c>
      <c r="U358" s="2">
        <v>43069</v>
      </c>
      <c r="V358" s="2">
        <v>43434</v>
      </c>
      <c r="W358" s="2">
        <v>43799</v>
      </c>
      <c r="X358" s="2">
        <v>44165</v>
      </c>
      <c r="Y358" s="2">
        <v>44530</v>
      </c>
    </row>
    <row r="359" spans="1:25" x14ac:dyDescent="0.25">
      <c r="A359" s="4"/>
      <c r="D359">
        <v>39.983800000000002</v>
      </c>
      <c r="E359">
        <v>45.163400000000003</v>
      </c>
      <c r="F359">
        <v>42.607900000000001</v>
      </c>
      <c r="G359">
        <v>53.679400000000001</v>
      </c>
      <c r="H359">
        <v>50.463200000000001</v>
      </c>
      <c r="I359">
        <v>44.595199999999998</v>
      </c>
      <c r="J359">
        <v>43.091700000000003</v>
      </c>
      <c r="K359">
        <v>44.341999999999999</v>
      </c>
      <c r="L359">
        <v>48.921399999999998</v>
      </c>
      <c r="M359">
        <v>45.587400000000002</v>
      </c>
      <c r="N359">
        <v>40.658200000000001</v>
      </c>
      <c r="O359">
        <v>39.245600000000003</v>
      </c>
      <c r="P359">
        <v>37.201700000000002</v>
      </c>
      <c r="Q359">
        <v>38.931399999999996</v>
      </c>
      <c r="R359">
        <v>37.547499999999999</v>
      </c>
      <c r="S359">
        <v>36.965200000000003</v>
      </c>
      <c r="T359">
        <v>41.594000000000001</v>
      </c>
      <c r="U359">
        <v>37.970799999999997</v>
      </c>
      <c r="V359">
        <v>42.232999999999997</v>
      </c>
      <c r="W359">
        <v>45.3459</v>
      </c>
      <c r="X359">
        <v>138.0686</v>
      </c>
      <c r="Y359">
        <v>284.97199999999998</v>
      </c>
    </row>
    <row r="360" spans="1:25" x14ac:dyDescent="0.25">
      <c r="A360" s="1" t="s">
        <v>181</v>
      </c>
      <c r="B360" t="s">
        <v>1157</v>
      </c>
      <c r="C360" t="s">
        <v>1198</v>
      </c>
      <c r="D360" s="2">
        <f>_xll.BDH($A360, $D$1, $B360, $C360, "Direction", "H", "Period", "Y","cols=9;rows=2")</f>
        <v>36585</v>
      </c>
      <c r="E360" s="2">
        <v>36950</v>
      </c>
      <c r="F360" s="2">
        <v>37315</v>
      </c>
      <c r="G360" s="2">
        <v>37680</v>
      </c>
      <c r="H360" s="2">
        <v>38046</v>
      </c>
      <c r="I360" s="2">
        <v>38411</v>
      </c>
      <c r="J360" s="2">
        <v>38776</v>
      </c>
      <c r="K360" s="2">
        <v>39141</v>
      </c>
      <c r="L360" s="2">
        <v>39507</v>
      </c>
    </row>
    <row r="361" spans="1:25" x14ac:dyDescent="0.25">
      <c r="A361" s="4"/>
      <c r="D361">
        <v>20.053899999999999</v>
      </c>
      <c r="E361">
        <v>10.5974</v>
      </c>
      <c r="F361">
        <v>1.387</v>
      </c>
      <c r="G361">
        <v>0.53349999999999997</v>
      </c>
      <c r="H361">
        <v>1.0704</v>
      </c>
      <c r="I361">
        <v>1.0016</v>
      </c>
      <c r="J361">
        <v>4.1561000000000003</v>
      </c>
      <c r="K361">
        <v>3.2183999999999999</v>
      </c>
      <c r="L361">
        <v>4.5658000000000003</v>
      </c>
    </row>
    <row r="362" spans="1:25" x14ac:dyDescent="0.25">
      <c r="A362" s="1" t="s">
        <v>182</v>
      </c>
      <c r="B362" t="s">
        <v>1157</v>
      </c>
      <c r="C362" t="s">
        <v>1198</v>
      </c>
      <c r="D362" s="2">
        <f>_xll.BDH($A362, $D$1, $B362, $C362, "Direction", "H", "Period", "Y","cols=8;rows=2")</f>
        <v>36585</v>
      </c>
      <c r="E362" s="2">
        <v>37256</v>
      </c>
      <c r="F362" s="2">
        <v>37621</v>
      </c>
      <c r="G362" s="2">
        <v>37986</v>
      </c>
      <c r="H362" s="2">
        <v>38352</v>
      </c>
      <c r="I362" s="2">
        <v>38717</v>
      </c>
      <c r="J362" s="2">
        <v>39082</v>
      </c>
      <c r="K362" s="2">
        <v>39447</v>
      </c>
      <c r="L362" s="2"/>
    </row>
    <row r="363" spans="1:25" x14ac:dyDescent="0.25">
      <c r="A363" s="4"/>
      <c r="D363">
        <v>351.97919999999999</v>
      </c>
      <c r="E363">
        <v>667.54380000000003</v>
      </c>
      <c r="F363">
        <v>812.39179999999999</v>
      </c>
      <c r="G363">
        <v>890.09770000000003</v>
      </c>
      <c r="H363">
        <v>844.59900000000005</v>
      </c>
      <c r="I363">
        <v>878.80380000000002</v>
      </c>
      <c r="J363">
        <v>816.64750000000004</v>
      </c>
      <c r="K363">
        <v>944.52570000000003</v>
      </c>
    </row>
    <row r="364" spans="1:25" x14ac:dyDescent="0.25">
      <c r="A364" s="1" t="s">
        <v>183</v>
      </c>
      <c r="B364" t="s">
        <v>1157</v>
      </c>
      <c r="C364" t="s">
        <v>1191</v>
      </c>
      <c r="D364" s="2">
        <f>_xll.BDH($A364, $D$1, $B364, $C364, "Direction", "H", "Period", "Y","cols=1;rows=2")</f>
        <v>36891</v>
      </c>
      <c r="E364" s="2"/>
    </row>
    <row r="365" spans="1:25" x14ac:dyDescent="0.25">
      <c r="A365" s="4"/>
      <c r="D365">
        <v>137.16480000000001</v>
      </c>
    </row>
    <row r="366" spans="1:25" x14ac:dyDescent="0.25">
      <c r="A366" s="1" t="s">
        <v>184</v>
      </c>
      <c r="B366" t="s">
        <v>1157</v>
      </c>
      <c r="C366" t="s">
        <v>1199</v>
      </c>
      <c r="D366" s="2">
        <f>_xll.BDH($A366, $D$1, $B366, $C366, "Direction", "H", "Period", "Y","cols=22;rows=2")</f>
        <v>36891</v>
      </c>
      <c r="E366" s="2">
        <v>37256</v>
      </c>
      <c r="F366" s="2">
        <v>37621</v>
      </c>
      <c r="G366" s="2">
        <v>37986</v>
      </c>
      <c r="H366" s="2">
        <v>38352</v>
      </c>
      <c r="I366" s="2">
        <v>38717</v>
      </c>
      <c r="J366" s="2">
        <v>39082</v>
      </c>
      <c r="K366" s="2">
        <v>39447</v>
      </c>
      <c r="L366" s="2">
        <v>39813</v>
      </c>
      <c r="M366" s="2">
        <v>40178</v>
      </c>
      <c r="N366" s="2">
        <v>40543</v>
      </c>
      <c r="O366" s="2">
        <v>40908</v>
      </c>
      <c r="P366" s="2">
        <v>41274</v>
      </c>
      <c r="Q366" s="2">
        <v>41639</v>
      </c>
      <c r="R366" s="2">
        <v>42004</v>
      </c>
      <c r="S366" s="2">
        <v>42369</v>
      </c>
      <c r="T366" s="2">
        <v>42735</v>
      </c>
      <c r="U366" s="2">
        <v>43100</v>
      </c>
      <c r="V366" s="2">
        <v>43465</v>
      </c>
      <c r="W366" s="2">
        <v>43830</v>
      </c>
      <c r="X366" s="2">
        <v>44196</v>
      </c>
      <c r="Y366" s="2">
        <v>44561</v>
      </c>
    </row>
    <row r="367" spans="1:25" x14ac:dyDescent="0.25">
      <c r="A367" s="4"/>
      <c r="D367">
        <v>24.182500000000001</v>
      </c>
      <c r="E367">
        <v>33.1355</v>
      </c>
      <c r="F367">
        <v>42.151499999999999</v>
      </c>
      <c r="G367">
        <v>33.193199999999997</v>
      </c>
      <c r="H367">
        <v>27.637899999999998</v>
      </c>
      <c r="I367">
        <v>28.059699999999999</v>
      </c>
      <c r="J367">
        <v>40.715899999999998</v>
      </c>
      <c r="K367">
        <v>38.100299999999997</v>
      </c>
      <c r="L367">
        <v>66.564599999999999</v>
      </c>
      <c r="M367">
        <v>46.889400000000002</v>
      </c>
      <c r="N367">
        <v>42.738900000000001</v>
      </c>
      <c r="O367">
        <v>63.722799999999999</v>
      </c>
      <c r="P367">
        <v>53.096499999999999</v>
      </c>
      <c r="Q367">
        <v>49.654600000000002</v>
      </c>
      <c r="R367">
        <v>47.577500000000001</v>
      </c>
      <c r="S367">
        <v>42.9497</v>
      </c>
      <c r="T367">
        <v>36.668399999999998</v>
      </c>
      <c r="U367">
        <v>39.668900000000001</v>
      </c>
      <c r="V367">
        <v>103.5342</v>
      </c>
      <c r="W367">
        <v>83.898700000000005</v>
      </c>
      <c r="X367">
        <v>66.695800000000006</v>
      </c>
      <c r="Y367">
        <v>72.730900000000005</v>
      </c>
    </row>
    <row r="368" spans="1:25" x14ac:dyDescent="0.25">
      <c r="A368" s="1" t="s">
        <v>185</v>
      </c>
      <c r="B368" t="s">
        <v>1157</v>
      </c>
      <c r="C368" t="s">
        <v>1183</v>
      </c>
      <c r="D368" s="2">
        <f>_xll.BDH($A368, $D$1, $B368, $C368, "Direction", "H", "Period", "Y","cols=6;rows=2")</f>
        <v>36891</v>
      </c>
      <c r="E368" s="2">
        <v>37256</v>
      </c>
      <c r="F368" s="2">
        <v>37621</v>
      </c>
      <c r="G368" s="2">
        <v>37986</v>
      </c>
      <c r="H368" s="2">
        <v>38352</v>
      </c>
      <c r="I368" s="2">
        <v>38717</v>
      </c>
      <c r="J368" s="2"/>
    </row>
    <row r="369" spans="1:26" x14ac:dyDescent="0.25">
      <c r="A369" s="4"/>
      <c r="D369">
        <v>145.0565</v>
      </c>
      <c r="E369">
        <v>166.24799999999999</v>
      </c>
      <c r="F369">
        <v>156.78659999999999</v>
      </c>
      <c r="G369">
        <v>143.8228</v>
      </c>
      <c r="H369">
        <v>131.095</v>
      </c>
      <c r="I369">
        <v>123.86150000000001</v>
      </c>
    </row>
    <row r="370" spans="1:26" x14ac:dyDescent="0.25">
      <c r="A370" s="1" t="s">
        <v>186</v>
      </c>
      <c r="B370" t="s">
        <v>1157</v>
      </c>
      <c r="C370" t="s">
        <v>1183</v>
      </c>
      <c r="D370" s="2">
        <f>_xll.BDH($A370, $D$1, $B370, $C370, "Direction", "H", "Period", "Y","cols=6;rows=2")</f>
        <v>36891</v>
      </c>
      <c r="E370" s="2">
        <v>37256</v>
      </c>
      <c r="F370" s="2">
        <v>37621</v>
      </c>
      <c r="G370" s="2">
        <v>37986</v>
      </c>
      <c r="H370" s="2">
        <v>38352</v>
      </c>
      <c r="I370" s="2">
        <v>38717</v>
      </c>
      <c r="J370" s="2"/>
    </row>
    <row r="371" spans="1:26" x14ac:dyDescent="0.25">
      <c r="A371" s="4"/>
      <c r="D371">
        <v>10.3292</v>
      </c>
      <c r="E371">
        <v>10.1534</v>
      </c>
      <c r="F371">
        <v>10.771699999999999</v>
      </c>
      <c r="G371">
        <v>9.7195</v>
      </c>
      <c r="H371">
        <v>12.657999999999999</v>
      </c>
      <c r="I371">
        <v>12.997</v>
      </c>
    </row>
    <row r="372" spans="1:26" x14ac:dyDescent="0.25">
      <c r="A372" s="1" t="s">
        <v>187</v>
      </c>
      <c r="B372" t="s">
        <v>1157</v>
      </c>
      <c r="C372" t="s">
        <v>1199</v>
      </c>
      <c r="D372" s="2">
        <f>_xll.BDH($A372, $D$1, $B372, $C372, "Direction", "H", "Period", "Y","cols=18;rows=2")</f>
        <v>36891</v>
      </c>
      <c r="E372" s="2">
        <v>37256</v>
      </c>
      <c r="F372" s="2">
        <v>37621</v>
      </c>
      <c r="G372" s="2">
        <v>37986</v>
      </c>
      <c r="H372" s="2">
        <v>38352</v>
      </c>
      <c r="I372" s="2">
        <v>38717</v>
      </c>
      <c r="J372" s="2">
        <v>39082</v>
      </c>
      <c r="K372" s="2">
        <v>39447</v>
      </c>
      <c r="L372" s="2">
        <v>39813</v>
      </c>
      <c r="M372" s="2">
        <v>40178</v>
      </c>
      <c r="N372" s="2">
        <v>40543</v>
      </c>
      <c r="O372" s="2">
        <v>40908</v>
      </c>
      <c r="P372" s="2">
        <v>41274</v>
      </c>
      <c r="Q372" s="2">
        <v>41639</v>
      </c>
      <c r="R372" s="2">
        <v>42004</v>
      </c>
      <c r="S372" s="2">
        <v>43830</v>
      </c>
      <c r="T372" s="2">
        <v>44196</v>
      </c>
      <c r="U372" s="2">
        <v>44561</v>
      </c>
      <c r="V372" s="2"/>
      <c r="W372" s="2"/>
      <c r="X372" s="2"/>
      <c r="Y372" s="2"/>
    </row>
    <row r="373" spans="1:26" x14ac:dyDescent="0.25">
      <c r="A373" s="4"/>
      <c r="D373">
        <v>267.34289999999999</v>
      </c>
      <c r="E373">
        <v>641.279</v>
      </c>
      <c r="F373">
        <v>13201.098900000001</v>
      </c>
      <c r="G373">
        <v>522.1979</v>
      </c>
      <c r="H373">
        <v>378.33019999999999</v>
      </c>
      <c r="I373">
        <v>314.31959999999998</v>
      </c>
      <c r="J373">
        <v>308.97160000000002</v>
      </c>
      <c r="K373">
        <v>168.3296</v>
      </c>
      <c r="L373">
        <v>217.16419999999999</v>
      </c>
      <c r="M373">
        <v>107.9742</v>
      </c>
      <c r="N373">
        <v>128</v>
      </c>
      <c r="O373">
        <v>202.52629999999999</v>
      </c>
      <c r="P373">
        <v>238.92189999999999</v>
      </c>
      <c r="Q373">
        <v>245.423</v>
      </c>
      <c r="R373">
        <v>536.94320000000005</v>
      </c>
      <c r="S373">
        <v>7250.4273999999996</v>
      </c>
      <c r="T373">
        <v>1105.5182</v>
      </c>
      <c r="U373">
        <v>1286.2068999999999</v>
      </c>
    </row>
    <row r="374" spans="1:26" x14ac:dyDescent="0.25">
      <c r="A374" s="1" t="s">
        <v>188</v>
      </c>
      <c r="B374" t="s">
        <v>1157</v>
      </c>
      <c r="C374" t="s">
        <v>1199</v>
      </c>
      <c r="D374" s="2">
        <f>_xll.BDH($A374, $D$1, $B374, $C374, "Direction", "H", "Period", "Y","cols=17;rows=2")</f>
        <v>36707</v>
      </c>
      <c r="E374" s="2">
        <v>37072</v>
      </c>
      <c r="F374" s="2">
        <v>37437</v>
      </c>
      <c r="G374" s="2">
        <v>37802</v>
      </c>
      <c r="H374" s="2">
        <v>38168</v>
      </c>
      <c r="I374" s="2">
        <v>39263</v>
      </c>
      <c r="J374" s="2">
        <v>40359</v>
      </c>
      <c r="K374" s="2">
        <v>41455</v>
      </c>
      <c r="L374" s="2">
        <v>41820</v>
      </c>
      <c r="M374" s="2">
        <v>42185</v>
      </c>
      <c r="N374" s="2">
        <v>42551</v>
      </c>
      <c r="O374" s="2">
        <v>42916</v>
      </c>
      <c r="P374" s="2">
        <v>43281</v>
      </c>
      <c r="Q374" s="2">
        <v>43646</v>
      </c>
      <c r="R374" s="2">
        <v>44012</v>
      </c>
      <c r="S374" s="2">
        <v>44377</v>
      </c>
      <c r="T374" s="2">
        <v>44742</v>
      </c>
      <c r="U374" s="2"/>
      <c r="V374" s="2"/>
      <c r="W374" s="2"/>
      <c r="X374" s="2"/>
      <c r="Y374" s="2"/>
      <c r="Z374" s="2"/>
    </row>
    <row r="375" spans="1:26" x14ac:dyDescent="0.25">
      <c r="A375" s="4"/>
      <c r="D375">
        <v>75.975499999999997</v>
      </c>
      <c r="E375">
        <v>52.842100000000002</v>
      </c>
      <c r="F375">
        <v>73.938500000000005</v>
      </c>
      <c r="G375">
        <v>87.983500000000006</v>
      </c>
      <c r="H375">
        <v>49.740299999999998</v>
      </c>
      <c r="I375">
        <v>1190.6433</v>
      </c>
      <c r="J375">
        <v>3367.4699000000001</v>
      </c>
      <c r="K375">
        <v>1624.6575</v>
      </c>
      <c r="L375">
        <v>1501.9481000000001</v>
      </c>
      <c r="M375">
        <v>1856.7797</v>
      </c>
      <c r="N375">
        <v>778.45119999999997</v>
      </c>
      <c r="O375">
        <v>404.98149999999998</v>
      </c>
      <c r="P375">
        <v>342.01100000000002</v>
      </c>
      <c r="Q375">
        <v>479.96420000000001</v>
      </c>
      <c r="R375">
        <v>345.37439999999998</v>
      </c>
      <c r="S375">
        <v>775.1825</v>
      </c>
      <c r="T375">
        <v>561.51080000000002</v>
      </c>
    </row>
    <row r="376" spans="1:26" x14ac:dyDescent="0.25">
      <c r="A376" s="1" t="s">
        <v>189</v>
      </c>
      <c r="B376" t="s">
        <v>1157</v>
      </c>
      <c r="C376" t="s">
        <v>1199</v>
      </c>
      <c r="D376" s="2">
        <f>_xll.BDH($A376, $D$1, $B376, $C376, "Direction", "H", "Period", "Y","cols=22;rows=2")</f>
        <v>36891</v>
      </c>
      <c r="E376" s="2">
        <v>37256</v>
      </c>
      <c r="F376" s="2">
        <v>37621</v>
      </c>
      <c r="G376" s="2">
        <v>37986</v>
      </c>
      <c r="H376" s="2">
        <v>38352</v>
      </c>
      <c r="I376" s="2">
        <v>38717</v>
      </c>
      <c r="J376" s="2">
        <v>39082</v>
      </c>
      <c r="K376" s="2">
        <v>39447</v>
      </c>
      <c r="L376" s="2">
        <v>39813</v>
      </c>
      <c r="M376" s="2">
        <v>40178</v>
      </c>
      <c r="N376" s="2">
        <v>40543</v>
      </c>
      <c r="O376" s="2">
        <v>40908</v>
      </c>
      <c r="P376" s="2">
        <v>41274</v>
      </c>
      <c r="Q376" s="2">
        <v>41639</v>
      </c>
      <c r="R376" s="2">
        <v>42004</v>
      </c>
      <c r="S376" s="2">
        <v>42369</v>
      </c>
      <c r="T376" s="2">
        <v>42735</v>
      </c>
      <c r="U376" s="2">
        <v>43100</v>
      </c>
      <c r="V376" s="2">
        <v>43465</v>
      </c>
      <c r="W376" s="2">
        <v>43830</v>
      </c>
      <c r="X376" s="2">
        <v>44196</v>
      </c>
      <c r="Y376" s="2">
        <v>44561</v>
      </c>
    </row>
    <row r="377" spans="1:26" x14ac:dyDescent="0.25">
      <c r="A377" s="4"/>
      <c r="D377">
        <v>243.5805</v>
      </c>
      <c r="E377">
        <v>155.7739</v>
      </c>
      <c r="F377">
        <v>127.4712</v>
      </c>
      <c r="G377">
        <v>99.491200000000006</v>
      </c>
      <c r="H377">
        <v>87.737499999999997</v>
      </c>
      <c r="I377">
        <v>84.116</v>
      </c>
      <c r="J377">
        <v>127.7702</v>
      </c>
      <c r="K377">
        <v>227.24250000000001</v>
      </c>
      <c r="L377">
        <v>334.50130000000001</v>
      </c>
      <c r="M377">
        <v>236.20339999999999</v>
      </c>
      <c r="N377">
        <v>108.1996</v>
      </c>
      <c r="O377">
        <v>73.005200000000002</v>
      </c>
      <c r="P377">
        <v>69.576499999999996</v>
      </c>
      <c r="Q377">
        <v>53.090899999999998</v>
      </c>
      <c r="R377">
        <v>37.760100000000001</v>
      </c>
      <c r="S377">
        <v>40.753999999999998</v>
      </c>
      <c r="T377">
        <v>66.508499999999998</v>
      </c>
      <c r="U377">
        <v>58.168999999999997</v>
      </c>
      <c r="V377">
        <v>86.679100000000005</v>
      </c>
      <c r="W377">
        <v>100.99630000000001</v>
      </c>
      <c r="X377">
        <v>75.6601</v>
      </c>
      <c r="Y377">
        <v>38.095199999999998</v>
      </c>
    </row>
    <row r="378" spans="1:26" x14ac:dyDescent="0.25">
      <c r="A378" s="1" t="s">
        <v>190</v>
      </c>
      <c r="B378" t="s">
        <v>1157</v>
      </c>
      <c r="C378" t="s">
        <v>1190</v>
      </c>
      <c r="D378" s="2">
        <f>_xll.BDH($A378, $D$1, $B378, $C378, "Direction", "H", "Period", "Y","cols=3;rows=2")</f>
        <v>36891</v>
      </c>
      <c r="E378" s="2">
        <v>37256</v>
      </c>
      <c r="F378" s="2">
        <v>37621</v>
      </c>
    </row>
    <row r="379" spans="1:26" x14ac:dyDescent="0.25">
      <c r="A379" s="4"/>
      <c r="D379">
        <v>77.075500000000005</v>
      </c>
      <c r="E379">
        <v>84.308700000000002</v>
      </c>
      <c r="F379">
        <v>91.077299999999994</v>
      </c>
    </row>
    <row r="380" spans="1:26" x14ac:dyDescent="0.25">
      <c r="A380" s="1" t="s">
        <v>191</v>
      </c>
      <c r="B380" t="s">
        <v>1157</v>
      </c>
      <c r="C380" t="s">
        <v>1199</v>
      </c>
      <c r="D380" s="2">
        <f>_xll.BDH($A380, $D$1, $B380, $C380, "Direction", "H", "Period", "Y","cols=22;rows=2")</f>
        <v>36891</v>
      </c>
      <c r="E380" s="2">
        <v>37256</v>
      </c>
      <c r="F380" s="2">
        <v>37621</v>
      </c>
      <c r="G380" s="2">
        <v>37986</v>
      </c>
      <c r="H380" s="2">
        <v>38352</v>
      </c>
      <c r="I380" s="2">
        <v>38717</v>
      </c>
      <c r="J380" s="2">
        <v>39082</v>
      </c>
      <c r="K380" s="2">
        <v>39447</v>
      </c>
      <c r="L380" s="2">
        <v>39813</v>
      </c>
      <c r="M380" s="2">
        <v>40178</v>
      </c>
      <c r="N380" s="2">
        <v>40543</v>
      </c>
      <c r="O380" s="2">
        <v>40908</v>
      </c>
      <c r="P380" s="2">
        <v>41274</v>
      </c>
      <c r="Q380" s="2">
        <v>41639</v>
      </c>
      <c r="R380" s="2">
        <v>42004</v>
      </c>
      <c r="S380" s="2">
        <v>42369</v>
      </c>
      <c r="T380" s="2">
        <v>42735</v>
      </c>
      <c r="U380" s="2">
        <v>43100</v>
      </c>
      <c r="V380" s="2">
        <v>43465</v>
      </c>
      <c r="W380" s="2">
        <v>43830</v>
      </c>
      <c r="X380" s="2">
        <v>44196</v>
      </c>
      <c r="Y380" s="2">
        <v>44561</v>
      </c>
    </row>
    <row r="381" spans="1:26" x14ac:dyDescent="0.25">
      <c r="A381" s="4"/>
      <c r="D381">
        <v>89.521000000000001</v>
      </c>
      <c r="E381">
        <v>96.134299999999996</v>
      </c>
      <c r="F381">
        <v>135.1962</v>
      </c>
      <c r="G381">
        <v>150.5796</v>
      </c>
      <c r="H381">
        <v>116.06</v>
      </c>
      <c r="I381">
        <v>73.3369</v>
      </c>
      <c r="J381">
        <v>28.9436</v>
      </c>
      <c r="K381">
        <v>19.7712</v>
      </c>
      <c r="L381">
        <v>20.6555</v>
      </c>
      <c r="M381">
        <v>17.863800000000001</v>
      </c>
      <c r="N381">
        <v>16.937899999999999</v>
      </c>
      <c r="O381">
        <v>14.257099999999999</v>
      </c>
      <c r="P381">
        <v>11.7371</v>
      </c>
      <c r="Q381">
        <v>23.1691</v>
      </c>
      <c r="R381">
        <v>21.7576</v>
      </c>
      <c r="S381">
        <v>22.130700000000001</v>
      </c>
      <c r="T381">
        <v>26.996400000000001</v>
      </c>
      <c r="U381">
        <v>27.634699999999999</v>
      </c>
      <c r="V381">
        <v>33.696199999999997</v>
      </c>
      <c r="W381">
        <v>38.204300000000003</v>
      </c>
      <c r="X381">
        <v>57.268700000000003</v>
      </c>
      <c r="Y381">
        <v>54.437100000000001</v>
      </c>
    </row>
    <row r="382" spans="1:26" x14ac:dyDescent="0.25">
      <c r="A382" s="1" t="s">
        <v>192</v>
      </c>
      <c r="B382" t="s">
        <v>1157</v>
      </c>
      <c r="C382" t="s">
        <v>1199</v>
      </c>
      <c r="D382" s="2">
        <f>_xll.BDH($A382, $D$1, $B382, $C382, "Direction", "H", "Period", "Y","cols=22;rows=2")</f>
        <v>36891</v>
      </c>
      <c r="E382" s="2">
        <v>37256</v>
      </c>
      <c r="F382" s="2">
        <v>37621</v>
      </c>
      <c r="G382" s="2">
        <v>37986</v>
      </c>
      <c r="H382" s="2">
        <v>38352</v>
      </c>
      <c r="I382" s="2">
        <v>38717</v>
      </c>
      <c r="J382" s="2">
        <v>39082</v>
      </c>
      <c r="K382" s="2">
        <v>39447</v>
      </c>
      <c r="L382" s="2">
        <v>39813</v>
      </c>
      <c r="M382" s="2">
        <v>40178</v>
      </c>
      <c r="N382" s="2">
        <v>40543</v>
      </c>
      <c r="O382" s="2">
        <v>40908</v>
      </c>
      <c r="P382" s="2">
        <v>41274</v>
      </c>
      <c r="Q382" s="2">
        <v>41639</v>
      </c>
      <c r="R382" s="2">
        <v>42004</v>
      </c>
      <c r="S382" s="2">
        <v>42369</v>
      </c>
      <c r="T382" s="2">
        <v>42735</v>
      </c>
      <c r="U382" s="2">
        <v>43100</v>
      </c>
      <c r="V382" s="2">
        <v>43465</v>
      </c>
      <c r="W382" s="2">
        <v>43830</v>
      </c>
      <c r="X382" s="2">
        <v>44196</v>
      </c>
      <c r="Y382" s="2">
        <v>44561</v>
      </c>
    </row>
    <row r="383" spans="1:26" x14ac:dyDescent="0.25">
      <c r="A383" s="4"/>
      <c r="D383">
        <v>336.04399999999998</v>
      </c>
      <c r="E383">
        <v>360.30419999999998</v>
      </c>
      <c r="F383">
        <v>657.81110000000001</v>
      </c>
      <c r="G383">
        <v>459.3691</v>
      </c>
      <c r="H383">
        <v>373.50389999999999</v>
      </c>
      <c r="I383">
        <v>332.94569999999999</v>
      </c>
      <c r="J383">
        <v>312.8021</v>
      </c>
      <c r="K383">
        <v>305.68079999999998</v>
      </c>
      <c r="L383">
        <v>272.01130000000001</v>
      </c>
      <c r="M383">
        <v>262.33670000000001</v>
      </c>
      <c r="N383">
        <v>264.4468</v>
      </c>
      <c r="O383">
        <v>239.89429999999999</v>
      </c>
      <c r="P383">
        <v>235.25360000000001</v>
      </c>
      <c r="Q383">
        <v>230.77590000000001</v>
      </c>
      <c r="R383">
        <v>238.1199</v>
      </c>
      <c r="S383">
        <v>240.55359999999999</v>
      </c>
      <c r="T383">
        <v>235.92760000000001</v>
      </c>
      <c r="U383">
        <v>236.1405</v>
      </c>
      <c r="V383">
        <v>247.67609999999999</v>
      </c>
      <c r="W383">
        <v>264.90629999999999</v>
      </c>
      <c r="X383">
        <v>226.03710000000001</v>
      </c>
      <c r="Y383">
        <v>195.09909999999999</v>
      </c>
    </row>
    <row r="384" spans="1:26" x14ac:dyDescent="0.25">
      <c r="A384" s="1" t="s">
        <v>193</v>
      </c>
      <c r="B384" t="s">
        <v>1157</v>
      </c>
      <c r="C384" t="s">
        <v>1186</v>
      </c>
      <c r="D384" s="2">
        <f>_xll.BDH($A384, $D$1, $B384, $C384, "Direction", "H", "Period", "Y","cols=8;rows=2")</f>
        <v>36556</v>
      </c>
      <c r="E384" s="2">
        <v>36922</v>
      </c>
      <c r="F384" s="2">
        <v>37287</v>
      </c>
      <c r="G384" s="2">
        <v>37652</v>
      </c>
      <c r="H384" s="2">
        <v>38017</v>
      </c>
      <c r="I384" s="2">
        <v>38383</v>
      </c>
      <c r="J384" s="2">
        <v>38748</v>
      </c>
      <c r="K384" s="2">
        <v>39113</v>
      </c>
    </row>
    <row r="385" spans="1:26" x14ac:dyDescent="0.25">
      <c r="A385" s="4"/>
      <c r="D385">
        <v>41.548499999999997</v>
      </c>
      <c r="E385">
        <v>73.134699999999995</v>
      </c>
      <c r="F385">
        <v>37.4099</v>
      </c>
      <c r="G385">
        <v>28.191299999999998</v>
      </c>
      <c r="H385">
        <v>32.726900000000001</v>
      </c>
      <c r="I385">
        <v>28.311299999999999</v>
      </c>
      <c r="J385">
        <v>25.169799999999999</v>
      </c>
      <c r="K385">
        <v>28.577999999999999</v>
      </c>
    </row>
    <row r="386" spans="1:26" x14ac:dyDescent="0.25">
      <c r="A386" s="1" t="s">
        <v>194</v>
      </c>
      <c r="B386" t="s">
        <v>1157</v>
      </c>
      <c r="C386" t="s">
        <v>1190</v>
      </c>
      <c r="D386" s="2">
        <f>_xll.BDH($A386, $D$1, $B386, $C386, "Direction", "H", "Period", "Y","cols=2;rows=2")</f>
        <v>36891</v>
      </c>
      <c r="E386" s="2">
        <v>37256</v>
      </c>
      <c r="F386" s="2"/>
    </row>
    <row r="387" spans="1:26" x14ac:dyDescent="0.25">
      <c r="A387" s="4"/>
      <c r="D387">
        <v>519.24839999999995</v>
      </c>
      <c r="E387">
        <v>548.80089999999996</v>
      </c>
    </row>
    <row r="388" spans="1:26" x14ac:dyDescent="0.25">
      <c r="A388" s="1" t="s">
        <v>195</v>
      </c>
      <c r="B388" t="s">
        <v>1157</v>
      </c>
      <c r="C388" t="s">
        <v>1199</v>
      </c>
      <c r="D388" s="2">
        <f>_xll.BDH($A388, $D$1, $B388, $C388, "Direction", "H", "Period", "Y","cols=22;rows=2")</f>
        <v>36891</v>
      </c>
      <c r="E388" s="2">
        <v>37256</v>
      </c>
      <c r="F388" s="2">
        <v>37621</v>
      </c>
      <c r="G388" s="2">
        <v>37986</v>
      </c>
      <c r="H388" s="2">
        <v>38352</v>
      </c>
      <c r="I388" s="2">
        <v>38717</v>
      </c>
      <c r="J388" s="2">
        <v>39082</v>
      </c>
      <c r="K388" s="2">
        <v>39447</v>
      </c>
      <c r="L388" s="2">
        <v>39813</v>
      </c>
      <c r="M388" s="2">
        <v>40178</v>
      </c>
      <c r="N388" s="2">
        <v>40543</v>
      </c>
      <c r="O388" s="2">
        <v>40908</v>
      </c>
      <c r="P388" s="2">
        <v>41274</v>
      </c>
      <c r="Q388" s="2">
        <v>41639</v>
      </c>
      <c r="R388" s="2">
        <v>42004</v>
      </c>
      <c r="S388" s="2">
        <v>42369</v>
      </c>
      <c r="T388" s="2">
        <v>42735</v>
      </c>
      <c r="U388" s="2">
        <v>43100</v>
      </c>
      <c r="V388" s="2">
        <v>43465</v>
      </c>
      <c r="W388" s="2">
        <v>43830</v>
      </c>
      <c r="X388" s="2">
        <v>44196</v>
      </c>
      <c r="Y388" s="2">
        <v>44561</v>
      </c>
    </row>
    <row r="389" spans="1:26" x14ac:dyDescent="0.25">
      <c r="A389" s="4"/>
      <c r="D389">
        <v>334.05220000000003</v>
      </c>
      <c r="E389">
        <v>145.6764</v>
      </c>
      <c r="F389">
        <v>727.98940000000005</v>
      </c>
      <c r="G389">
        <v>624.90800000000002</v>
      </c>
      <c r="H389">
        <v>816.36530000000005</v>
      </c>
      <c r="I389">
        <v>687.26850000000002</v>
      </c>
      <c r="J389">
        <v>590.42420000000004</v>
      </c>
      <c r="K389">
        <v>547.56910000000005</v>
      </c>
      <c r="L389">
        <v>527.54700000000003</v>
      </c>
      <c r="M389">
        <v>381.8492</v>
      </c>
      <c r="N389">
        <v>296.49779999999998</v>
      </c>
      <c r="O389">
        <v>222.26429999999999</v>
      </c>
      <c r="P389">
        <v>233.96879999999999</v>
      </c>
      <c r="Q389">
        <v>203.5574</v>
      </c>
      <c r="R389">
        <v>206.6403</v>
      </c>
      <c r="S389">
        <v>267.43720000000002</v>
      </c>
      <c r="T389">
        <v>269.0462</v>
      </c>
      <c r="U389">
        <v>172.227</v>
      </c>
      <c r="V389">
        <v>154.55840000000001</v>
      </c>
      <c r="W389">
        <v>231.0017</v>
      </c>
      <c r="X389">
        <v>231.4119</v>
      </c>
      <c r="Y389">
        <v>193.57900000000001</v>
      </c>
    </row>
    <row r="390" spans="1:26" x14ac:dyDescent="0.25">
      <c r="A390" s="1" t="s">
        <v>196</v>
      </c>
      <c r="B390" t="s">
        <v>1157</v>
      </c>
      <c r="C390" t="s">
        <v>1190</v>
      </c>
      <c r="D390" s="2">
        <f>_xll.BDH($A390, $D$1, $B390, $C390, "Direction", "H", "Period", "Y","cols=2;rows=2")</f>
        <v>36891</v>
      </c>
      <c r="E390" s="2">
        <v>37256</v>
      </c>
      <c r="F390" s="2"/>
    </row>
    <row r="391" spans="1:26" x14ac:dyDescent="0.25">
      <c r="A391" s="4"/>
      <c r="D391">
        <v>78.073899999999995</v>
      </c>
      <c r="E391">
        <v>142.08770000000001</v>
      </c>
    </row>
    <row r="392" spans="1:26" x14ac:dyDescent="0.25">
      <c r="A392" s="1" t="s">
        <v>197</v>
      </c>
      <c r="B392" t="s">
        <v>1157</v>
      </c>
      <c r="C392" t="s">
        <v>1199</v>
      </c>
      <c r="D392" s="2">
        <f>_xll.BDH($A392, $D$1, $B392, $C392, "Direction", "H", "Period", "Y","cols=22;rows=2")</f>
        <v>36891</v>
      </c>
      <c r="E392" s="2">
        <v>37256</v>
      </c>
      <c r="F392" s="2">
        <v>37621</v>
      </c>
      <c r="G392" s="2">
        <v>37986</v>
      </c>
      <c r="H392" s="2">
        <v>38352</v>
      </c>
      <c r="I392" s="2">
        <v>38717</v>
      </c>
      <c r="J392" s="2">
        <v>39082</v>
      </c>
      <c r="K392" s="2">
        <v>39447</v>
      </c>
      <c r="L392" s="2">
        <v>39813</v>
      </c>
      <c r="M392" s="2">
        <v>40178</v>
      </c>
      <c r="N392" s="2">
        <v>40543</v>
      </c>
      <c r="O392" s="2">
        <v>40908</v>
      </c>
      <c r="P392" s="2">
        <v>41274</v>
      </c>
      <c r="Q392" s="2">
        <v>41639</v>
      </c>
      <c r="R392" s="2">
        <v>42004</v>
      </c>
      <c r="S392" s="2">
        <v>42369</v>
      </c>
      <c r="T392" s="2">
        <v>42735</v>
      </c>
      <c r="U392" s="2">
        <v>43100</v>
      </c>
      <c r="V392" s="2">
        <v>43465</v>
      </c>
      <c r="W392" s="2">
        <v>43830</v>
      </c>
      <c r="X392" s="2">
        <v>44196</v>
      </c>
      <c r="Y392" s="2">
        <v>44561</v>
      </c>
    </row>
    <row r="393" spans="1:26" x14ac:dyDescent="0.25">
      <c r="A393" s="4"/>
      <c r="D393">
        <v>355.48970000000003</v>
      </c>
      <c r="E393">
        <v>280.75279999999998</v>
      </c>
      <c r="F393">
        <v>258.06290000000001</v>
      </c>
      <c r="G393">
        <v>244.7636</v>
      </c>
      <c r="H393">
        <v>196.8459</v>
      </c>
      <c r="I393">
        <v>157.67769999999999</v>
      </c>
      <c r="J393">
        <v>134.66300000000001</v>
      </c>
      <c r="K393">
        <v>153.52029999999999</v>
      </c>
      <c r="L393">
        <v>98.564899999999994</v>
      </c>
      <c r="M393">
        <v>79.029700000000005</v>
      </c>
      <c r="N393">
        <v>157.47710000000001</v>
      </c>
      <c r="O393">
        <v>133.35470000000001</v>
      </c>
      <c r="P393">
        <v>125.8891</v>
      </c>
      <c r="Q393">
        <v>99.6935</v>
      </c>
      <c r="R393">
        <v>112.0885</v>
      </c>
      <c r="S393">
        <v>134.3828</v>
      </c>
      <c r="T393">
        <v>140.10290000000001</v>
      </c>
      <c r="U393">
        <v>135.85980000000001</v>
      </c>
      <c r="V393">
        <v>124.5138</v>
      </c>
      <c r="W393">
        <v>105.3595</v>
      </c>
      <c r="X393">
        <v>73.231899999999996</v>
      </c>
      <c r="Y393">
        <v>76.687299999999993</v>
      </c>
    </row>
    <row r="394" spans="1:26" x14ac:dyDescent="0.25">
      <c r="A394" s="1" t="s">
        <v>198</v>
      </c>
      <c r="B394" t="s">
        <v>1157</v>
      </c>
      <c r="C394" t="s">
        <v>1199</v>
      </c>
      <c r="D394" s="2">
        <f>_xll.BDH($A394, $D$1, $B394, $C394, "Direction", "H", "Period", "Y","cols=22;rows=2")</f>
        <v>36891</v>
      </c>
      <c r="E394" s="2">
        <v>37256</v>
      </c>
      <c r="F394" s="2">
        <v>37621</v>
      </c>
      <c r="G394" s="2">
        <v>37986</v>
      </c>
      <c r="H394" s="2">
        <v>38352</v>
      </c>
      <c r="I394" s="2">
        <v>38717</v>
      </c>
      <c r="J394" s="2">
        <v>39082</v>
      </c>
      <c r="K394" s="2">
        <v>39447</v>
      </c>
      <c r="L394" s="2">
        <v>39813</v>
      </c>
      <c r="M394" s="2">
        <v>40178</v>
      </c>
      <c r="N394" s="2">
        <v>40543</v>
      </c>
      <c r="O394" s="2">
        <v>40908</v>
      </c>
      <c r="P394" s="2">
        <v>41274</v>
      </c>
      <c r="Q394" s="2">
        <v>41639</v>
      </c>
      <c r="R394" s="2">
        <v>42004</v>
      </c>
      <c r="S394" s="2">
        <v>42369</v>
      </c>
      <c r="T394" s="2">
        <v>42735</v>
      </c>
      <c r="U394" s="2">
        <v>43100</v>
      </c>
      <c r="V394" s="2">
        <v>43465</v>
      </c>
      <c r="W394" s="2">
        <v>43830</v>
      </c>
      <c r="X394" s="2">
        <v>44196</v>
      </c>
      <c r="Y394" s="2">
        <v>44561</v>
      </c>
    </row>
    <row r="395" spans="1:26" x14ac:dyDescent="0.25">
      <c r="A395" s="4"/>
      <c r="D395">
        <v>112.9821</v>
      </c>
      <c r="E395">
        <v>65.125500000000002</v>
      </c>
      <c r="F395">
        <v>66.964799999999997</v>
      </c>
      <c r="G395">
        <v>51.737200000000001</v>
      </c>
      <c r="H395">
        <v>36.593899999999998</v>
      </c>
      <c r="I395">
        <v>23.735600000000002</v>
      </c>
      <c r="J395">
        <v>32.831600000000002</v>
      </c>
      <c r="K395">
        <v>24.3721</v>
      </c>
      <c r="L395">
        <v>49.768900000000002</v>
      </c>
      <c r="M395">
        <v>46.197400000000002</v>
      </c>
      <c r="N395">
        <v>34.427199999999999</v>
      </c>
      <c r="O395">
        <v>34.677100000000003</v>
      </c>
      <c r="P395">
        <v>45.2727</v>
      </c>
      <c r="Q395">
        <v>41.585700000000003</v>
      </c>
      <c r="R395">
        <v>43.468600000000002</v>
      </c>
      <c r="S395">
        <v>62.572299999999998</v>
      </c>
      <c r="T395">
        <v>77.986500000000007</v>
      </c>
      <c r="U395">
        <v>64.374200000000002</v>
      </c>
      <c r="V395">
        <v>46.8643</v>
      </c>
      <c r="W395">
        <v>45.244599999999998</v>
      </c>
      <c r="X395">
        <v>54.119100000000003</v>
      </c>
      <c r="Y395">
        <v>45.370699999999999</v>
      </c>
    </row>
    <row r="396" spans="1:26" x14ac:dyDescent="0.25">
      <c r="A396" s="1" t="s">
        <v>199</v>
      </c>
      <c r="B396" t="s">
        <v>1157</v>
      </c>
      <c r="C396" t="s">
        <v>1183</v>
      </c>
      <c r="D396" s="2">
        <f>_xll.BDH($A396, $D$1, $B396, $C396, "Direction", "H", "Period", "Y","cols=7;rows=2")</f>
        <v>36772</v>
      </c>
      <c r="E396" s="2">
        <v>37136</v>
      </c>
      <c r="F396" s="2">
        <v>37500</v>
      </c>
      <c r="G396" s="2">
        <v>37864</v>
      </c>
      <c r="H396" s="2">
        <v>38228</v>
      </c>
      <c r="I396" s="2">
        <v>38592</v>
      </c>
      <c r="J396" s="2">
        <v>38963</v>
      </c>
    </row>
    <row r="397" spans="1:26" x14ac:dyDescent="0.25">
      <c r="A397" s="4"/>
      <c r="D397">
        <v>18.856100000000001</v>
      </c>
      <c r="E397">
        <v>21.584199999999999</v>
      </c>
      <c r="F397">
        <v>23.083200000000001</v>
      </c>
      <c r="G397">
        <v>20.3978</v>
      </c>
      <c r="H397">
        <v>17.324200000000001</v>
      </c>
      <c r="I397">
        <v>8.6504999999999992</v>
      </c>
      <c r="J397">
        <v>6.1822999999999997</v>
      </c>
    </row>
    <row r="398" spans="1:26" x14ac:dyDescent="0.25">
      <c r="A398" s="1" t="s">
        <v>200</v>
      </c>
      <c r="B398" t="s">
        <v>1157</v>
      </c>
      <c r="C398" t="s">
        <v>1199</v>
      </c>
      <c r="D398" s="2">
        <f>_xll.BDH($A398, $D$1, $B398, $C398, "Direction", "H", "Period", "Y","cols=21;rows=2")</f>
        <v>36737</v>
      </c>
      <c r="E398" s="2">
        <v>37836</v>
      </c>
      <c r="F398" s="2">
        <v>38200</v>
      </c>
      <c r="G398" s="2">
        <v>38564</v>
      </c>
      <c r="H398" s="2">
        <v>38928</v>
      </c>
      <c r="I398" s="2">
        <v>39292</v>
      </c>
      <c r="J398" s="2">
        <v>39663</v>
      </c>
      <c r="K398" s="2">
        <v>40027</v>
      </c>
      <c r="L398" s="2">
        <v>40391</v>
      </c>
      <c r="M398" s="2">
        <v>40755</v>
      </c>
      <c r="N398" s="2">
        <v>41119</v>
      </c>
      <c r="O398" s="2">
        <v>41483</v>
      </c>
      <c r="P398" s="2">
        <v>41854</v>
      </c>
      <c r="Q398" s="2">
        <v>42218</v>
      </c>
      <c r="R398" s="2">
        <v>42582</v>
      </c>
      <c r="S398" s="2">
        <v>42946</v>
      </c>
      <c r="T398" s="2">
        <v>43310</v>
      </c>
      <c r="U398" s="2">
        <v>43674</v>
      </c>
      <c r="V398" s="2">
        <v>44045</v>
      </c>
      <c r="W398" s="2">
        <v>44409</v>
      </c>
      <c r="X398" s="2">
        <v>44773</v>
      </c>
      <c r="Y398" s="2"/>
      <c r="Z398" s="2"/>
    </row>
    <row r="399" spans="1:26" x14ac:dyDescent="0.25">
      <c r="A399" s="4"/>
      <c r="D399">
        <v>2256.2044000000001</v>
      </c>
      <c r="E399">
        <v>911.62789999999995</v>
      </c>
      <c r="F399">
        <v>383.63839999999999</v>
      </c>
      <c r="G399">
        <v>235.66929999999999</v>
      </c>
      <c r="H399">
        <v>181.73079999999999</v>
      </c>
      <c r="I399">
        <v>206.10040000000001</v>
      </c>
      <c r="J399">
        <v>198.4067</v>
      </c>
      <c r="K399">
        <v>360.43959999999998</v>
      </c>
      <c r="L399">
        <v>300.21600000000001</v>
      </c>
      <c r="M399">
        <v>283.45589999999999</v>
      </c>
      <c r="N399">
        <v>310.69040000000001</v>
      </c>
      <c r="O399">
        <v>365.89980000000003</v>
      </c>
      <c r="P399">
        <v>248.60679999999999</v>
      </c>
      <c r="Q399">
        <v>295.5829</v>
      </c>
      <c r="R399">
        <v>231.6721</v>
      </c>
      <c r="S399">
        <v>216.00489999999999</v>
      </c>
      <c r="T399">
        <v>697.654</v>
      </c>
      <c r="U399">
        <v>768.26840000000004</v>
      </c>
      <c r="V399">
        <v>251.5412</v>
      </c>
      <c r="W399">
        <v>167.89340000000001</v>
      </c>
      <c r="X399">
        <v>151.5761</v>
      </c>
    </row>
    <row r="400" spans="1:26" x14ac:dyDescent="0.25">
      <c r="A400" s="1" t="s">
        <v>201</v>
      </c>
      <c r="B400" t="s">
        <v>1157</v>
      </c>
      <c r="C400" t="s">
        <v>1184</v>
      </c>
      <c r="D400" s="2">
        <f>_xll.BDH($A400, $D$1, $B400, $C400, "Direction", "H", "Period", "Y","cols=14;rows=2")</f>
        <v>36554</v>
      </c>
      <c r="E400" s="2">
        <v>36918</v>
      </c>
      <c r="F400" s="2">
        <v>37282</v>
      </c>
      <c r="G400" s="2">
        <v>37646</v>
      </c>
      <c r="H400" s="2">
        <v>38017</v>
      </c>
      <c r="I400" s="2">
        <v>38381</v>
      </c>
      <c r="J400" s="2">
        <v>38745</v>
      </c>
      <c r="K400" s="2">
        <v>39116</v>
      </c>
      <c r="L400" s="2">
        <v>39480</v>
      </c>
      <c r="M400" s="2">
        <v>39844</v>
      </c>
      <c r="N400" s="2">
        <v>40208</v>
      </c>
      <c r="O400" s="2">
        <v>40572</v>
      </c>
      <c r="P400" s="2">
        <v>40936</v>
      </c>
      <c r="Q400" s="2">
        <v>41307</v>
      </c>
    </row>
    <row r="401" spans="1:25" x14ac:dyDescent="0.25">
      <c r="A401" s="4"/>
      <c r="D401">
        <v>100.25069999999999</v>
      </c>
      <c r="E401">
        <v>97.235500000000002</v>
      </c>
      <c r="F401">
        <v>106.0354</v>
      </c>
      <c r="G401">
        <v>85.903599999999997</v>
      </c>
      <c r="H401">
        <v>104.9404</v>
      </c>
      <c r="I401">
        <v>80.786699999999996</v>
      </c>
      <c r="J401">
        <v>86.473699999999994</v>
      </c>
      <c r="K401">
        <v>80.3172</v>
      </c>
      <c r="L401">
        <v>69.804199999999994</v>
      </c>
      <c r="M401">
        <v>84.356200000000001</v>
      </c>
      <c r="N401">
        <v>70.992000000000004</v>
      </c>
      <c r="O401">
        <v>56.758200000000002</v>
      </c>
      <c r="P401">
        <v>77.3566</v>
      </c>
      <c r="Q401">
        <v>91.264600000000002</v>
      </c>
    </row>
    <row r="402" spans="1:25" x14ac:dyDescent="0.25">
      <c r="A402" s="1" t="s">
        <v>202</v>
      </c>
      <c r="B402" t="s">
        <v>1157</v>
      </c>
      <c r="C402" t="s">
        <v>1192</v>
      </c>
      <c r="D402" s="2">
        <f>_xll.BDH($A402, $D$1, $B402, $C402, "Direction", "H", "Period", "Y","cols=16;rows=2")</f>
        <v>36616</v>
      </c>
      <c r="E402" s="2">
        <v>36981</v>
      </c>
      <c r="F402" s="2">
        <v>37344</v>
      </c>
      <c r="G402" s="2">
        <v>37708</v>
      </c>
      <c r="H402" s="2">
        <v>38079</v>
      </c>
      <c r="I402" s="2">
        <v>38443</v>
      </c>
      <c r="J402" s="2">
        <v>38807</v>
      </c>
      <c r="K402" s="2">
        <v>39171</v>
      </c>
      <c r="L402" s="2">
        <v>39535</v>
      </c>
      <c r="M402" s="2">
        <v>39906</v>
      </c>
      <c r="N402" s="2">
        <v>40270</v>
      </c>
      <c r="O402" s="2">
        <v>40634</v>
      </c>
      <c r="P402" s="2">
        <v>40998</v>
      </c>
      <c r="Q402" s="2">
        <v>41362</v>
      </c>
      <c r="R402" s="2">
        <v>41726</v>
      </c>
      <c r="S402" s="2">
        <v>42097</v>
      </c>
    </row>
    <row r="403" spans="1:25" x14ac:dyDescent="0.25">
      <c r="A403" s="4"/>
      <c r="D403">
        <v>29.619</v>
      </c>
      <c r="E403">
        <v>74.147800000000004</v>
      </c>
      <c r="F403">
        <v>60.826300000000003</v>
      </c>
      <c r="G403">
        <v>53.831600000000002</v>
      </c>
      <c r="H403">
        <v>43.0002</v>
      </c>
      <c r="I403">
        <v>21.382000000000001</v>
      </c>
      <c r="J403">
        <v>22.475200000000001</v>
      </c>
      <c r="K403">
        <v>27.182300000000001</v>
      </c>
      <c r="L403">
        <v>63.599899999999998</v>
      </c>
      <c r="M403">
        <v>76.852599999999995</v>
      </c>
      <c r="N403">
        <v>58.082500000000003</v>
      </c>
      <c r="O403">
        <v>34.368299999999998</v>
      </c>
      <c r="P403">
        <v>98.596599999999995</v>
      </c>
      <c r="Q403">
        <v>87.145099999999999</v>
      </c>
      <c r="R403">
        <v>73.824100000000001</v>
      </c>
      <c r="S403">
        <v>85.733699999999999</v>
      </c>
    </row>
    <row r="404" spans="1:25" x14ac:dyDescent="0.25">
      <c r="A404" s="1" t="s">
        <v>203</v>
      </c>
      <c r="B404" t="s">
        <v>1157</v>
      </c>
      <c r="C404" t="s">
        <v>1183</v>
      </c>
      <c r="D404" s="2">
        <f>_xll.BDH($A404, $D$1, $B404, $C404, "Direction", "H", "Period", "Y","cols=7;rows=2")</f>
        <v>36736</v>
      </c>
      <c r="E404" s="2">
        <v>37100</v>
      </c>
      <c r="F404" s="2">
        <v>37464</v>
      </c>
      <c r="G404" s="2">
        <v>37828</v>
      </c>
      <c r="H404" s="2">
        <v>38199</v>
      </c>
      <c r="I404" s="2">
        <v>38563</v>
      </c>
      <c r="J404" s="2">
        <v>38927</v>
      </c>
    </row>
    <row r="405" spans="1:25" x14ac:dyDescent="0.25">
      <c r="A405" s="4"/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26.480399999999999</v>
      </c>
    </row>
    <row r="406" spans="1:25" x14ac:dyDescent="0.25">
      <c r="A406" s="1" t="s">
        <v>204</v>
      </c>
      <c r="B406" t="s">
        <v>1157</v>
      </c>
      <c r="C406" t="s">
        <v>1192</v>
      </c>
      <c r="D406" s="2">
        <f>_xll.BDH($A406, $D$1, $B406, $C406, "Direction", "H", "Period", "Y","cols=16;rows=2")</f>
        <v>36889</v>
      </c>
      <c r="E406" s="2">
        <v>37253</v>
      </c>
      <c r="F406" s="2">
        <v>37617</v>
      </c>
      <c r="G406" s="2">
        <v>37981</v>
      </c>
      <c r="H406" s="2">
        <v>38352</v>
      </c>
      <c r="I406" s="2">
        <v>38716</v>
      </c>
      <c r="J406" s="2">
        <v>39080</v>
      </c>
      <c r="K406" s="2">
        <v>39444</v>
      </c>
      <c r="L406" s="2">
        <v>39808</v>
      </c>
      <c r="M406" s="2">
        <v>40172</v>
      </c>
      <c r="N406" s="2">
        <v>40543</v>
      </c>
      <c r="O406" s="2">
        <v>40907</v>
      </c>
      <c r="P406" s="2">
        <v>41271</v>
      </c>
      <c r="Q406" s="2">
        <v>41635</v>
      </c>
      <c r="R406" s="2">
        <v>41999</v>
      </c>
      <c r="S406" s="2">
        <v>42363</v>
      </c>
    </row>
    <row r="407" spans="1:25" x14ac:dyDescent="0.25">
      <c r="A407" s="4"/>
      <c r="D407">
        <v>111.8664</v>
      </c>
      <c r="E407">
        <v>116.1438</v>
      </c>
      <c r="F407">
        <v>113.0107</v>
      </c>
      <c r="G407">
        <v>113.3426</v>
      </c>
      <c r="H407">
        <v>107.6494</v>
      </c>
      <c r="I407">
        <v>75.810900000000004</v>
      </c>
      <c r="J407">
        <v>66.674099999999996</v>
      </c>
      <c r="K407">
        <v>83.557900000000004</v>
      </c>
      <c r="L407">
        <v>97.316100000000006</v>
      </c>
      <c r="M407">
        <v>91.478200000000001</v>
      </c>
      <c r="N407">
        <v>99.746700000000004</v>
      </c>
      <c r="O407">
        <v>109.2963</v>
      </c>
      <c r="P407">
        <v>109.3903</v>
      </c>
      <c r="Q407">
        <v>91.147599999999997</v>
      </c>
      <c r="R407">
        <v>87.356499999999997</v>
      </c>
      <c r="S407">
        <v>90.413700000000006</v>
      </c>
    </row>
    <row r="408" spans="1:25" x14ac:dyDescent="0.25">
      <c r="A408" s="1" t="s">
        <v>205</v>
      </c>
      <c r="B408" t="s">
        <v>1157</v>
      </c>
      <c r="C408" t="s">
        <v>1183</v>
      </c>
      <c r="D408" s="2">
        <f>_xll.BDH($A408, $D$1, $B408, $C408, "Direction", "H", "Period", "Y","cols=6;rows=2")</f>
        <v>36891</v>
      </c>
      <c r="E408" s="2">
        <v>37256</v>
      </c>
      <c r="F408" s="2">
        <v>37621</v>
      </c>
      <c r="G408" s="2">
        <v>37986</v>
      </c>
      <c r="H408" s="2">
        <v>38352</v>
      </c>
      <c r="I408" s="2">
        <v>38717</v>
      </c>
      <c r="J408" s="2"/>
    </row>
    <row r="409" spans="1:25" x14ac:dyDescent="0.25">
      <c r="A409" s="4"/>
      <c r="D409">
        <v>126.72750000000001</v>
      </c>
      <c r="E409">
        <v>122.5138</v>
      </c>
      <c r="F409">
        <v>96.879300000000001</v>
      </c>
      <c r="G409">
        <v>85.184600000000003</v>
      </c>
      <c r="H409">
        <v>66.137600000000006</v>
      </c>
      <c r="I409">
        <v>52.376399999999997</v>
      </c>
    </row>
    <row r="410" spans="1:25" x14ac:dyDescent="0.25">
      <c r="A410" s="1" t="s">
        <v>206</v>
      </c>
      <c r="B410" t="s">
        <v>1157</v>
      </c>
      <c r="C410" t="s">
        <v>1183</v>
      </c>
      <c r="D410" s="2">
        <f>_xll.BDH($A410, $D$1, $B410, $C410, "Direction", "H", "Period", "Y","cols=6;rows=2")</f>
        <v>36891</v>
      </c>
      <c r="E410" s="2">
        <v>37256</v>
      </c>
      <c r="F410" s="2">
        <v>37621</v>
      </c>
      <c r="G410" s="2">
        <v>37986</v>
      </c>
      <c r="H410" s="2">
        <v>38352</v>
      </c>
      <c r="I410" s="2">
        <v>38717</v>
      </c>
      <c r="J410" s="2"/>
    </row>
    <row r="411" spans="1:25" x14ac:dyDescent="0.25">
      <c r="A411" s="4"/>
      <c r="D411">
        <v>54.303800000000003</v>
      </c>
      <c r="E411">
        <v>53.483400000000003</v>
      </c>
      <c r="F411">
        <v>54.271799999999999</v>
      </c>
      <c r="G411">
        <v>49.720399999999998</v>
      </c>
      <c r="H411">
        <v>0</v>
      </c>
      <c r="I411">
        <v>2.5524</v>
      </c>
    </row>
    <row r="412" spans="1:25" x14ac:dyDescent="0.25">
      <c r="A412" s="1" t="s">
        <v>207</v>
      </c>
      <c r="B412" t="s">
        <v>1157</v>
      </c>
      <c r="C412" t="s">
        <v>1199</v>
      </c>
      <c r="D412" s="2">
        <f>_xll.BDH($A412, $D$1, $B412, $C412, "Direction", "H", "Period", "Y","cols=22;rows=2")</f>
        <v>36890</v>
      </c>
      <c r="E412" s="2">
        <v>37254</v>
      </c>
      <c r="F412" s="2">
        <v>37618</v>
      </c>
      <c r="G412" s="2">
        <v>37989</v>
      </c>
      <c r="H412" s="2">
        <v>38353</v>
      </c>
      <c r="I412" s="2">
        <v>38717</v>
      </c>
      <c r="J412" s="2">
        <v>39081</v>
      </c>
      <c r="K412" s="2">
        <v>39445</v>
      </c>
      <c r="L412" s="2">
        <v>39813</v>
      </c>
      <c r="M412" s="2">
        <v>40178</v>
      </c>
      <c r="N412" s="2">
        <v>40543</v>
      </c>
      <c r="O412" s="2">
        <v>40908</v>
      </c>
      <c r="P412" s="2">
        <v>41274</v>
      </c>
      <c r="Q412" s="2">
        <v>41639</v>
      </c>
      <c r="R412" s="2">
        <v>42004</v>
      </c>
      <c r="S412" s="2">
        <v>42369</v>
      </c>
      <c r="T412" s="2">
        <v>42735</v>
      </c>
      <c r="U412" s="2">
        <v>43100</v>
      </c>
      <c r="V412" s="2">
        <v>43465</v>
      </c>
      <c r="W412" s="2">
        <v>43830</v>
      </c>
      <c r="X412" s="2">
        <v>44196</v>
      </c>
      <c r="Y412" s="2">
        <v>44561</v>
      </c>
    </row>
    <row r="413" spans="1:25" x14ac:dyDescent="0.25">
      <c r="A413" s="4"/>
      <c r="D413">
        <v>28.436299999999999</v>
      </c>
      <c r="E413">
        <v>24.911200000000001</v>
      </c>
      <c r="F413">
        <v>22.502300000000002</v>
      </c>
      <c r="G413">
        <v>18.623999999999999</v>
      </c>
      <c r="H413">
        <v>42.050400000000003</v>
      </c>
      <c r="I413">
        <v>26.997299999999999</v>
      </c>
      <c r="J413">
        <v>52.115000000000002</v>
      </c>
      <c r="K413">
        <v>33.683399999999999</v>
      </c>
      <c r="L413">
        <v>34.1873</v>
      </c>
      <c r="M413">
        <v>31.242999999999999</v>
      </c>
      <c r="N413">
        <v>26.676400000000001</v>
      </c>
      <c r="O413">
        <v>26.317299999999999</v>
      </c>
      <c r="P413">
        <v>26.101500000000001</v>
      </c>
      <c r="Q413">
        <v>35.326099999999997</v>
      </c>
      <c r="R413">
        <v>33.958599999999997</v>
      </c>
      <c r="S413">
        <v>73.835899999999995</v>
      </c>
      <c r="T413">
        <v>74.751599999999996</v>
      </c>
      <c r="U413">
        <v>71.6404</v>
      </c>
      <c r="V413">
        <v>126.1125</v>
      </c>
      <c r="W413">
        <v>139.36179999999999</v>
      </c>
      <c r="X413">
        <v>122.5583</v>
      </c>
      <c r="Y413">
        <v>101.2308</v>
      </c>
    </row>
    <row r="414" spans="1:25" x14ac:dyDescent="0.25">
      <c r="A414" s="1" t="s">
        <v>208</v>
      </c>
      <c r="B414" t="s">
        <v>1157</v>
      </c>
      <c r="C414" t="s">
        <v>1199</v>
      </c>
      <c r="D414" s="2">
        <f>_xll.BDH($A414, $D$1, $B414, $C414, "Direction", "H", "Period", "Y","cols=22;rows=2")</f>
        <v>36891</v>
      </c>
      <c r="E414" s="2">
        <v>37256</v>
      </c>
      <c r="F414" s="2">
        <v>37621</v>
      </c>
      <c r="G414" s="2">
        <v>37986</v>
      </c>
      <c r="H414" s="2">
        <v>38352</v>
      </c>
      <c r="I414" s="2">
        <v>38717</v>
      </c>
      <c r="J414" s="2">
        <v>39082</v>
      </c>
      <c r="K414" s="2">
        <v>39447</v>
      </c>
      <c r="L414" s="2">
        <v>39813</v>
      </c>
      <c r="M414" s="2">
        <v>40178</v>
      </c>
      <c r="N414" s="2">
        <v>40543</v>
      </c>
      <c r="O414" s="2">
        <v>40908</v>
      </c>
      <c r="P414" s="2">
        <v>41274</v>
      </c>
      <c r="Q414" s="2">
        <v>41639</v>
      </c>
      <c r="R414" s="2">
        <v>42004</v>
      </c>
      <c r="S414" s="2">
        <v>42369</v>
      </c>
      <c r="T414" s="2">
        <v>42735</v>
      </c>
      <c r="U414" s="2">
        <v>43100</v>
      </c>
      <c r="V414" s="2">
        <v>43465</v>
      </c>
      <c r="W414" s="2">
        <v>43830</v>
      </c>
      <c r="X414" s="2">
        <v>44196</v>
      </c>
      <c r="Y414" s="2">
        <v>44561</v>
      </c>
    </row>
    <row r="415" spans="1:25" x14ac:dyDescent="0.25">
      <c r="A415" s="4"/>
      <c r="D415">
        <v>48.126600000000003</v>
      </c>
      <c r="E415">
        <v>51.2928</v>
      </c>
      <c r="F415">
        <v>51.477699999999999</v>
      </c>
      <c r="G415">
        <v>34.707299999999996</v>
      </c>
      <c r="H415">
        <v>24.921500000000002</v>
      </c>
      <c r="I415">
        <v>20.534199999999998</v>
      </c>
      <c r="J415">
        <v>14.2714</v>
      </c>
      <c r="K415">
        <v>9.3815000000000008</v>
      </c>
      <c r="L415">
        <v>10.272600000000001</v>
      </c>
      <c r="M415">
        <v>11.439</v>
      </c>
      <c r="N415">
        <v>10.921099999999999</v>
      </c>
      <c r="O415">
        <v>8.3636999999999997</v>
      </c>
      <c r="P415">
        <v>8.9303000000000008</v>
      </c>
      <c r="Q415">
        <v>13.701700000000001</v>
      </c>
      <c r="R415">
        <v>17.943899999999999</v>
      </c>
      <c r="S415">
        <v>25.2423</v>
      </c>
      <c r="T415">
        <v>31.689499999999999</v>
      </c>
      <c r="U415">
        <v>26.1693</v>
      </c>
      <c r="V415">
        <v>22.2958</v>
      </c>
      <c r="W415">
        <v>21.397500000000001</v>
      </c>
      <c r="X415">
        <v>36.617600000000003</v>
      </c>
      <c r="Y415">
        <v>25.075700000000001</v>
      </c>
    </row>
    <row r="416" spans="1:25" x14ac:dyDescent="0.25">
      <c r="A416" s="1" t="s">
        <v>209</v>
      </c>
      <c r="B416" t="s">
        <v>1157</v>
      </c>
      <c r="C416" t="s">
        <v>1199</v>
      </c>
      <c r="D416" s="2">
        <f>_xll.BDH($A416, $D$1, $B416, $C416, "Direction", "H", "Period", "Y","cols=22;rows=2")</f>
        <v>36891</v>
      </c>
      <c r="E416" s="2">
        <v>37256</v>
      </c>
      <c r="F416" s="2">
        <v>37621</v>
      </c>
      <c r="G416" s="2">
        <v>37986</v>
      </c>
      <c r="H416" s="2">
        <v>38352</v>
      </c>
      <c r="I416" s="2">
        <v>38717</v>
      </c>
      <c r="J416" s="2">
        <v>39082</v>
      </c>
      <c r="K416" s="2">
        <v>39447</v>
      </c>
      <c r="L416" s="2">
        <v>39813</v>
      </c>
      <c r="M416" s="2">
        <v>40178</v>
      </c>
      <c r="N416" s="2">
        <v>40543</v>
      </c>
      <c r="O416" s="2">
        <v>40908</v>
      </c>
      <c r="P416" s="2">
        <v>41274</v>
      </c>
      <c r="Q416" s="2">
        <v>41639</v>
      </c>
      <c r="R416" s="2">
        <v>42004</v>
      </c>
      <c r="S416" s="2">
        <v>42369</v>
      </c>
      <c r="T416" s="2">
        <v>42735</v>
      </c>
      <c r="U416" s="2">
        <v>43100</v>
      </c>
      <c r="V416" s="2">
        <v>43465</v>
      </c>
      <c r="W416" s="2">
        <v>43830</v>
      </c>
      <c r="X416" s="2">
        <v>44196</v>
      </c>
      <c r="Y416" s="2">
        <v>44561</v>
      </c>
    </row>
    <row r="417" spans="1:26" x14ac:dyDescent="0.25">
      <c r="A417" s="4"/>
      <c r="D417">
        <v>201.0727</v>
      </c>
      <c r="E417">
        <v>183.2218</v>
      </c>
      <c r="F417">
        <v>164.25139999999999</v>
      </c>
      <c r="G417">
        <v>175.36529999999999</v>
      </c>
      <c r="H417">
        <v>152.70439999999999</v>
      </c>
      <c r="I417">
        <v>178.9074</v>
      </c>
      <c r="J417">
        <v>151.7928</v>
      </c>
      <c r="K417">
        <v>175.09039999999999</v>
      </c>
      <c r="L417">
        <v>172.96809999999999</v>
      </c>
      <c r="M417">
        <v>160.15199999999999</v>
      </c>
      <c r="N417">
        <v>147.04509999999999</v>
      </c>
      <c r="O417">
        <v>180.73560000000001</v>
      </c>
      <c r="P417">
        <v>203.31190000000001</v>
      </c>
      <c r="Q417">
        <v>195.63650000000001</v>
      </c>
      <c r="R417">
        <v>224.62139999999999</v>
      </c>
      <c r="S417">
        <v>227.43209999999999</v>
      </c>
      <c r="T417">
        <v>240.2944</v>
      </c>
      <c r="U417">
        <v>217.73419999999999</v>
      </c>
      <c r="V417">
        <v>174.9391</v>
      </c>
      <c r="W417">
        <v>110.7002</v>
      </c>
      <c r="X417">
        <v>158.3818</v>
      </c>
      <c r="Y417">
        <v>160.97550000000001</v>
      </c>
    </row>
    <row r="418" spans="1:26" x14ac:dyDescent="0.25">
      <c r="A418" s="1" t="s">
        <v>210</v>
      </c>
      <c r="B418" t="s">
        <v>1157</v>
      </c>
      <c r="C418" t="s">
        <v>1189</v>
      </c>
      <c r="D418" s="2">
        <f>_xll.BDH($A418, $D$1, $B418, $C418, "Direction", "H", "Period", "Y","cols=3;rows=2")</f>
        <v>36891</v>
      </c>
      <c r="E418" s="2">
        <v>37256</v>
      </c>
      <c r="F418" s="2">
        <v>37621</v>
      </c>
      <c r="G418" s="2"/>
      <c r="H418" s="2"/>
      <c r="I418" s="2"/>
    </row>
    <row r="419" spans="1:26" x14ac:dyDescent="0.25">
      <c r="A419" s="4"/>
      <c r="D419">
        <v>112.259</v>
      </c>
      <c r="E419">
        <v>249.48259999999999</v>
      </c>
      <c r="F419">
        <v>1509.3055999999999</v>
      </c>
    </row>
    <row r="420" spans="1:26" x14ac:dyDescent="0.25">
      <c r="A420" s="1" t="s">
        <v>211</v>
      </c>
      <c r="B420" t="s">
        <v>1157</v>
      </c>
      <c r="C420" t="s">
        <v>1183</v>
      </c>
      <c r="D420" s="2">
        <f>_xll.BDH($A420, $D$1, $B420, $C420, "Direction", "H", "Period", "Y","cols=6;rows=2")</f>
        <v>36891</v>
      </c>
      <c r="E420" s="2">
        <v>37256</v>
      </c>
      <c r="F420" s="2">
        <v>37621</v>
      </c>
      <c r="G420" s="2">
        <v>37986</v>
      </c>
      <c r="H420" s="2">
        <v>38352</v>
      </c>
      <c r="I420" s="2">
        <v>38717</v>
      </c>
      <c r="J420" s="2"/>
    </row>
    <row r="421" spans="1:26" x14ac:dyDescent="0.25">
      <c r="A421" s="4"/>
      <c r="D421">
        <v>174.80969999999999</v>
      </c>
      <c r="E421">
        <v>210.82740000000001</v>
      </c>
      <c r="F421">
        <v>236.3023</v>
      </c>
      <c r="G421">
        <v>151.12200000000001</v>
      </c>
      <c r="H421">
        <v>91.621700000000004</v>
      </c>
      <c r="I421">
        <v>485.3211</v>
      </c>
    </row>
    <row r="422" spans="1:26" x14ac:dyDescent="0.25">
      <c r="A422" s="1" t="s">
        <v>212</v>
      </c>
      <c r="B422" t="s">
        <v>1157</v>
      </c>
      <c r="C422" t="s">
        <v>1198</v>
      </c>
      <c r="D422" s="2">
        <f>_xll.BDH($A422, $D$1, $B422, $C422, "Direction", "H", "Period", "Y","cols=9;rows=2")</f>
        <v>36554</v>
      </c>
      <c r="E422" s="2">
        <v>36925</v>
      </c>
      <c r="F422" s="2">
        <v>37289</v>
      </c>
      <c r="G422" s="2">
        <v>37653</v>
      </c>
      <c r="H422" s="2">
        <v>38017</v>
      </c>
      <c r="I422" s="2">
        <v>38381</v>
      </c>
      <c r="J422" s="2">
        <v>38745</v>
      </c>
      <c r="K422" s="2">
        <v>39116</v>
      </c>
      <c r="L422" s="2">
        <v>39480</v>
      </c>
    </row>
    <row r="423" spans="1:26" x14ac:dyDescent="0.25">
      <c r="A423" s="4"/>
      <c r="D423">
        <v>106.9543</v>
      </c>
      <c r="E423">
        <v>99.164900000000003</v>
      </c>
      <c r="F423">
        <v>84.152500000000003</v>
      </c>
      <c r="G423">
        <v>103.8901</v>
      </c>
      <c r="H423">
        <v>93.466800000000006</v>
      </c>
      <c r="I423">
        <v>70.527900000000002</v>
      </c>
      <c r="J423">
        <v>63.881</v>
      </c>
      <c r="K423">
        <v>49.975099999999998</v>
      </c>
      <c r="L423">
        <v>54.8887</v>
      </c>
    </row>
    <row r="424" spans="1:26" x14ac:dyDescent="0.25">
      <c r="A424" s="1" t="s">
        <v>213</v>
      </c>
      <c r="B424" t="s">
        <v>1157</v>
      </c>
      <c r="C424" t="s">
        <v>1199</v>
      </c>
      <c r="D424" s="2">
        <f>_xll.BDH($A424, $D$1, $B424, $C424, "Direction", "H", "Period", "Y","cols=23;rows=2")</f>
        <v>36830</v>
      </c>
      <c r="E424" s="2">
        <v>37195</v>
      </c>
      <c r="F424" s="2">
        <v>37560</v>
      </c>
      <c r="G424" s="2">
        <v>37925</v>
      </c>
      <c r="H424" s="2">
        <v>38291</v>
      </c>
      <c r="I424" s="2">
        <v>38656</v>
      </c>
      <c r="J424" s="2">
        <v>39021</v>
      </c>
      <c r="K424" s="2">
        <v>39386</v>
      </c>
      <c r="L424" s="2">
        <v>39752</v>
      </c>
      <c r="M424" s="2">
        <v>40117</v>
      </c>
      <c r="N424" s="2">
        <v>40482</v>
      </c>
      <c r="O424" s="2">
        <v>40847</v>
      </c>
      <c r="P424" s="2">
        <v>41213</v>
      </c>
      <c r="Q424" s="2">
        <v>41578</v>
      </c>
      <c r="R424" s="2">
        <v>41943</v>
      </c>
      <c r="S424" s="2">
        <v>42308</v>
      </c>
      <c r="T424" s="2">
        <v>42674</v>
      </c>
      <c r="U424" s="2">
        <v>43037</v>
      </c>
      <c r="V424" s="2">
        <v>43401</v>
      </c>
      <c r="W424" s="2">
        <v>43772</v>
      </c>
      <c r="X424" s="2">
        <v>44136</v>
      </c>
      <c r="Y424" s="2">
        <v>44500</v>
      </c>
      <c r="Z424" s="2">
        <v>44864</v>
      </c>
    </row>
    <row r="425" spans="1:26" x14ac:dyDescent="0.25">
      <c r="A425" s="4"/>
      <c r="D425">
        <v>244.60820000000001</v>
      </c>
      <c r="E425">
        <v>319.60320000000002</v>
      </c>
      <c r="F425">
        <v>423.2328</v>
      </c>
      <c r="G425">
        <v>368.5915</v>
      </c>
      <c r="H425">
        <v>227.56700000000001</v>
      </c>
      <c r="I425">
        <v>271.80329999999998</v>
      </c>
      <c r="J425">
        <v>263.0446</v>
      </c>
      <c r="K425">
        <v>304.1952</v>
      </c>
      <c r="L425">
        <v>343.18119999999999</v>
      </c>
      <c r="M425">
        <v>509.48599999999999</v>
      </c>
      <c r="N425">
        <v>387.0881</v>
      </c>
      <c r="O425">
        <v>391.00630000000001</v>
      </c>
      <c r="P425">
        <v>473.83699999999999</v>
      </c>
      <c r="Q425">
        <v>335.8306</v>
      </c>
      <c r="R425">
        <v>407.81229999999999</v>
      </c>
      <c r="S425">
        <v>546.45129999999995</v>
      </c>
      <c r="T425">
        <v>546.18870000000004</v>
      </c>
      <c r="U425">
        <v>419.00220000000002</v>
      </c>
      <c r="V425">
        <v>374.34440000000001</v>
      </c>
      <c r="W425">
        <v>397.21370000000002</v>
      </c>
      <c r="X425">
        <v>358.3211</v>
      </c>
      <c r="Y425">
        <v>265.69369999999998</v>
      </c>
      <c r="Z425">
        <v>256.13959999999997</v>
      </c>
    </row>
    <row r="426" spans="1:26" x14ac:dyDescent="0.25">
      <c r="A426" s="1" t="s">
        <v>214</v>
      </c>
      <c r="B426" t="s">
        <v>1157</v>
      </c>
      <c r="C426" t="s">
        <v>1199</v>
      </c>
      <c r="D426" s="2">
        <f>_xll.BDH($A426, $D$1, $B426, $C426, "Direction", "H", "Period", "Y","cols=22;rows=2")</f>
        <v>36891</v>
      </c>
      <c r="E426" s="2">
        <v>37256</v>
      </c>
      <c r="F426" s="2">
        <v>37621</v>
      </c>
      <c r="G426" s="2">
        <v>37986</v>
      </c>
      <c r="H426" s="2">
        <v>38352</v>
      </c>
      <c r="I426" s="2">
        <v>38717</v>
      </c>
      <c r="J426" s="2">
        <v>39082</v>
      </c>
      <c r="K426" s="2">
        <v>39447</v>
      </c>
      <c r="L426" s="2">
        <v>39813</v>
      </c>
      <c r="M426" s="2">
        <v>40178</v>
      </c>
      <c r="N426" s="2">
        <v>40543</v>
      </c>
      <c r="O426" s="2">
        <v>40908</v>
      </c>
      <c r="P426" s="2">
        <v>41274</v>
      </c>
      <c r="Q426" s="2">
        <v>41639</v>
      </c>
      <c r="R426" s="2">
        <v>42004</v>
      </c>
      <c r="S426" s="2">
        <v>42369</v>
      </c>
      <c r="T426" s="2">
        <v>42735</v>
      </c>
      <c r="U426" s="2">
        <v>43100</v>
      </c>
      <c r="V426" s="2">
        <v>43465</v>
      </c>
      <c r="W426" s="2">
        <v>43830</v>
      </c>
      <c r="X426" s="2">
        <v>44196</v>
      </c>
      <c r="Y426" s="2">
        <v>44561</v>
      </c>
    </row>
    <row r="427" spans="1:26" x14ac:dyDescent="0.25">
      <c r="A427" s="4"/>
      <c r="D427">
        <v>40.939900000000002</v>
      </c>
      <c r="E427">
        <v>53.472900000000003</v>
      </c>
      <c r="F427">
        <v>43.526200000000003</v>
      </c>
      <c r="G427">
        <v>35.618000000000002</v>
      </c>
      <c r="H427">
        <v>29.229199999999999</v>
      </c>
      <c r="I427">
        <v>20.504899999999999</v>
      </c>
      <c r="J427">
        <v>36.626600000000003</v>
      </c>
      <c r="K427">
        <v>41.0122</v>
      </c>
      <c r="L427">
        <v>26.704499999999999</v>
      </c>
      <c r="M427">
        <v>25.220700000000001</v>
      </c>
      <c r="N427">
        <v>20.601500000000001</v>
      </c>
      <c r="O427">
        <v>31.3828</v>
      </c>
      <c r="P427">
        <v>28.097200000000001</v>
      </c>
      <c r="Q427">
        <v>15.630800000000001</v>
      </c>
      <c r="R427">
        <v>14.8575</v>
      </c>
      <c r="S427">
        <v>54.3277</v>
      </c>
      <c r="T427">
        <v>53.337000000000003</v>
      </c>
      <c r="U427">
        <v>39.919600000000003</v>
      </c>
      <c r="V427">
        <v>34.522399999999998</v>
      </c>
      <c r="W427">
        <v>78.5672</v>
      </c>
      <c r="X427">
        <v>60.765000000000001</v>
      </c>
      <c r="Y427">
        <v>55.543100000000003</v>
      </c>
    </row>
    <row r="428" spans="1:26" x14ac:dyDescent="0.25">
      <c r="A428" s="1" t="s">
        <v>215</v>
      </c>
      <c r="B428" t="s">
        <v>1157</v>
      </c>
      <c r="C428" t="s">
        <v>1199</v>
      </c>
      <c r="D428" s="2">
        <f>_xll.BDH($A428, $D$1, $B428, $C428, "Direction", "H", "Period", "Y","cols=23;rows=2")</f>
        <v>36799</v>
      </c>
      <c r="E428" s="2">
        <v>37164</v>
      </c>
      <c r="F428" s="2">
        <v>37529</v>
      </c>
      <c r="G428" s="2">
        <v>37894</v>
      </c>
      <c r="H428" s="2">
        <v>38260</v>
      </c>
      <c r="I428" s="2">
        <v>38626</v>
      </c>
      <c r="J428" s="2">
        <v>38990</v>
      </c>
      <c r="K428" s="2">
        <v>39354</v>
      </c>
      <c r="L428" s="2">
        <v>39718</v>
      </c>
      <c r="M428" s="2">
        <v>40089</v>
      </c>
      <c r="N428" s="2">
        <v>40453</v>
      </c>
      <c r="O428" s="2">
        <v>40817</v>
      </c>
      <c r="P428" s="2">
        <v>41181</v>
      </c>
      <c r="Q428" s="2">
        <v>41545</v>
      </c>
      <c r="R428" s="2">
        <v>41909</v>
      </c>
      <c r="S428" s="2">
        <v>42280</v>
      </c>
      <c r="T428" s="2">
        <v>42644</v>
      </c>
      <c r="U428" s="2">
        <v>43008</v>
      </c>
      <c r="V428" s="2">
        <v>43372</v>
      </c>
      <c r="W428" s="2">
        <v>43736</v>
      </c>
      <c r="X428" s="2">
        <v>44107</v>
      </c>
      <c r="Y428" s="2">
        <v>44471</v>
      </c>
      <c r="Z428" s="2">
        <v>44835</v>
      </c>
    </row>
    <row r="429" spans="1:26" x14ac:dyDescent="0.25">
      <c r="A429" s="4"/>
      <c r="D429">
        <v>39.257300000000001</v>
      </c>
      <c r="E429">
        <v>43.0884</v>
      </c>
      <c r="F429">
        <v>60.319899999999997</v>
      </c>
      <c r="G429">
        <v>55.062800000000003</v>
      </c>
      <c r="H429">
        <v>51.777200000000001</v>
      </c>
      <c r="I429">
        <v>47.634500000000003</v>
      </c>
      <c r="J429">
        <v>42.686999999999998</v>
      </c>
      <c r="K429">
        <v>49.393599999999999</v>
      </c>
      <c r="L429">
        <v>45.342300000000002</v>
      </c>
      <c r="M429">
        <v>38.367800000000003</v>
      </c>
      <c r="N429">
        <v>33.905500000000004</v>
      </c>
      <c r="O429">
        <v>38.205199999999998</v>
      </c>
      <c r="P429">
        <v>36.751399999999997</v>
      </c>
      <c r="Q429">
        <v>32.094000000000001</v>
      </c>
      <c r="R429">
        <v>33.491300000000003</v>
      </c>
      <c r="S429">
        <v>39.433999999999997</v>
      </c>
      <c r="T429">
        <v>47.068100000000001</v>
      </c>
      <c r="U429">
        <v>61.5563</v>
      </c>
      <c r="V429">
        <v>43.113999999999997</v>
      </c>
      <c r="W429">
        <v>53.036200000000001</v>
      </c>
      <c r="X429">
        <v>74.5642</v>
      </c>
      <c r="Y429">
        <v>65.850999999999999</v>
      </c>
      <c r="Z429">
        <v>50.910400000000003</v>
      </c>
    </row>
    <row r="430" spans="1:26" x14ac:dyDescent="0.25">
      <c r="A430" s="1" t="s">
        <v>216</v>
      </c>
      <c r="B430" t="s">
        <v>1157</v>
      </c>
      <c r="C430" t="s">
        <v>1186</v>
      </c>
      <c r="D430" s="2">
        <f>_xll.BDH($A430, $D$1, $B430, $C430, "Direction", "H", "Period", "Y","cols=7;rows=2")</f>
        <v>36891</v>
      </c>
      <c r="E430" s="2">
        <v>37256</v>
      </c>
      <c r="F430" s="2">
        <v>37621</v>
      </c>
      <c r="G430" s="2">
        <v>37986</v>
      </c>
      <c r="H430" s="2">
        <v>38352</v>
      </c>
      <c r="I430" s="2">
        <v>38717</v>
      </c>
      <c r="J430" s="2">
        <v>39082</v>
      </c>
      <c r="K430" s="2"/>
    </row>
    <row r="431" spans="1:26" x14ac:dyDescent="0.25">
      <c r="A431" s="4"/>
      <c r="D431">
        <v>95.022300000000001</v>
      </c>
      <c r="E431">
        <v>416.39659999999998</v>
      </c>
      <c r="F431">
        <v>304.00380000000001</v>
      </c>
      <c r="G431">
        <v>118.0849</v>
      </c>
      <c r="H431">
        <v>96.878</v>
      </c>
      <c r="I431">
        <v>291.12560000000002</v>
      </c>
      <c r="J431">
        <v>89.601200000000006</v>
      </c>
    </row>
    <row r="432" spans="1:26" x14ac:dyDescent="0.25">
      <c r="A432" s="1" t="s">
        <v>217</v>
      </c>
      <c r="B432" t="s">
        <v>1157</v>
      </c>
      <c r="C432" t="s">
        <v>1187</v>
      </c>
      <c r="D432" s="2">
        <f>_xll.BDH($A432, $D$1, $B432, $C432, "Direction", "H", "Period", "Y","cols=3;rows=2")</f>
        <v>36891</v>
      </c>
      <c r="E432" s="2">
        <v>37256</v>
      </c>
      <c r="F432" s="2">
        <v>37621</v>
      </c>
      <c r="G432" s="2"/>
      <c r="H432" s="2"/>
    </row>
    <row r="433" spans="1:26" x14ac:dyDescent="0.25">
      <c r="A433" s="4"/>
      <c r="D433">
        <v>42.187800000000003</v>
      </c>
      <c r="E433">
        <v>205.41309999999999</v>
      </c>
      <c r="F433">
        <v>479.19490000000002</v>
      </c>
    </row>
    <row r="434" spans="1:26" x14ac:dyDescent="0.25">
      <c r="A434" s="1" t="s">
        <v>218</v>
      </c>
      <c r="B434" t="s">
        <v>1157</v>
      </c>
      <c r="C434" t="s">
        <v>1199</v>
      </c>
      <c r="D434" s="2">
        <f>_xll.BDH($A434, $D$1, $B434, $C434, "Direction", "H", "Period", "Y","cols=22;rows=2")</f>
        <v>36891</v>
      </c>
      <c r="E434" s="2">
        <v>37256</v>
      </c>
      <c r="F434" s="2">
        <v>37621</v>
      </c>
      <c r="G434" s="2">
        <v>37986</v>
      </c>
      <c r="H434" s="2">
        <v>38352</v>
      </c>
      <c r="I434" s="2">
        <v>38717</v>
      </c>
      <c r="J434" s="2">
        <v>39082</v>
      </c>
      <c r="K434" s="2">
        <v>39447</v>
      </c>
      <c r="L434" s="2">
        <v>39813</v>
      </c>
      <c r="M434" s="2">
        <v>40178</v>
      </c>
      <c r="N434" s="2">
        <v>40543</v>
      </c>
      <c r="O434" s="2">
        <v>40908</v>
      </c>
      <c r="P434" s="2">
        <v>41274</v>
      </c>
      <c r="Q434" s="2">
        <v>41639</v>
      </c>
      <c r="R434" s="2">
        <v>42004</v>
      </c>
      <c r="S434" s="2">
        <v>42369</v>
      </c>
      <c r="T434" s="2">
        <v>42735</v>
      </c>
      <c r="U434" s="2">
        <v>43100</v>
      </c>
      <c r="V434" s="2">
        <v>43465</v>
      </c>
      <c r="W434" s="2">
        <v>43830</v>
      </c>
      <c r="X434" s="2">
        <v>44196</v>
      </c>
      <c r="Y434" s="2">
        <v>44561</v>
      </c>
    </row>
    <row r="435" spans="1:26" x14ac:dyDescent="0.25">
      <c r="A435" s="4"/>
      <c r="D435">
        <v>60.386600000000001</v>
      </c>
      <c r="E435">
        <v>42.681100000000001</v>
      </c>
      <c r="F435">
        <v>44.0139</v>
      </c>
      <c r="G435">
        <v>38.924999999999997</v>
      </c>
      <c r="H435">
        <v>35.025300000000001</v>
      </c>
      <c r="I435">
        <v>46.2029</v>
      </c>
      <c r="J435">
        <v>46.471499999999999</v>
      </c>
      <c r="K435">
        <v>52.979199999999999</v>
      </c>
      <c r="L435">
        <v>54.989400000000003</v>
      </c>
      <c r="M435">
        <v>45.569600000000001</v>
      </c>
      <c r="N435">
        <v>39.937800000000003</v>
      </c>
      <c r="O435">
        <v>44.361199999999997</v>
      </c>
      <c r="P435">
        <v>56.921799999999998</v>
      </c>
      <c r="Q435">
        <v>52.599400000000003</v>
      </c>
      <c r="R435">
        <v>81.902799999999999</v>
      </c>
      <c r="S435">
        <v>75.585700000000003</v>
      </c>
      <c r="T435">
        <v>95.300799999999995</v>
      </c>
      <c r="U435">
        <v>81.397599999999997</v>
      </c>
      <c r="V435">
        <v>114.27809999999999</v>
      </c>
      <c r="W435">
        <v>106.6242</v>
      </c>
      <c r="X435">
        <v>97.555300000000003</v>
      </c>
      <c r="Y435">
        <v>79.034999999999997</v>
      </c>
    </row>
    <row r="436" spans="1:26" x14ac:dyDescent="0.25">
      <c r="A436" s="1" t="s">
        <v>219</v>
      </c>
      <c r="B436" t="s">
        <v>1157</v>
      </c>
      <c r="C436" t="s">
        <v>1189</v>
      </c>
      <c r="D436" s="2">
        <f>_xll.BDH($A436, $D$1, $B436, $C436, "Direction", "H", "Period", "Y","cols=4;rows=2")</f>
        <v>36891</v>
      </c>
      <c r="E436" s="2">
        <v>37256</v>
      </c>
      <c r="F436" s="2">
        <v>37621</v>
      </c>
      <c r="G436" s="2">
        <v>37986</v>
      </c>
      <c r="H436" s="2"/>
      <c r="I436" s="2"/>
    </row>
    <row r="437" spans="1:26" x14ac:dyDescent="0.25">
      <c r="A437" s="4"/>
      <c r="D437">
        <v>84.492800000000003</v>
      </c>
      <c r="E437">
        <v>145.02600000000001</v>
      </c>
      <c r="F437">
        <v>209.13630000000001</v>
      </c>
      <c r="G437">
        <v>206.05099999999999</v>
      </c>
    </row>
    <row r="438" spans="1:26" x14ac:dyDescent="0.25">
      <c r="A438" s="1" t="s">
        <v>220</v>
      </c>
      <c r="B438" t="s">
        <v>1157</v>
      </c>
      <c r="C438" t="s">
        <v>1199</v>
      </c>
      <c r="D438" s="2">
        <f>_xll.BDH($A438, $D$1, $B438, $C438, "Direction", "H", "Period", "Y","cols=23;rows=2")</f>
        <v>36674</v>
      </c>
      <c r="E438" s="2">
        <v>37038</v>
      </c>
      <c r="F438" s="2">
        <v>37402</v>
      </c>
      <c r="G438" s="2">
        <v>37766</v>
      </c>
      <c r="H438" s="2">
        <v>38137</v>
      </c>
      <c r="I438" s="2">
        <v>38501</v>
      </c>
      <c r="J438" s="2">
        <v>38865</v>
      </c>
      <c r="K438" s="2">
        <v>39229</v>
      </c>
      <c r="L438" s="2">
        <v>39593</v>
      </c>
      <c r="M438" s="2">
        <v>39964</v>
      </c>
      <c r="N438" s="2">
        <v>40328</v>
      </c>
      <c r="O438" s="2">
        <v>40692</v>
      </c>
      <c r="P438" s="2">
        <v>41056</v>
      </c>
      <c r="Q438" s="2">
        <v>41420</v>
      </c>
      <c r="R438" s="2">
        <v>41784</v>
      </c>
      <c r="S438" s="2">
        <v>42155</v>
      </c>
      <c r="T438" s="2">
        <v>42519</v>
      </c>
      <c r="U438" s="2">
        <v>42883</v>
      </c>
      <c r="V438" s="2">
        <v>43247</v>
      </c>
      <c r="W438" s="2">
        <v>43611</v>
      </c>
      <c r="X438" s="2">
        <v>43982</v>
      </c>
      <c r="Y438" s="2">
        <v>44346</v>
      </c>
      <c r="Z438" s="2">
        <v>44710</v>
      </c>
    </row>
    <row r="439" spans="1:26" x14ac:dyDescent="0.25">
      <c r="A439" s="4"/>
      <c r="D439">
        <v>43.893700000000003</v>
      </c>
      <c r="E439">
        <v>51.540199999999999</v>
      </c>
      <c r="F439">
        <v>58.687199999999997</v>
      </c>
      <c r="G439">
        <v>58.234900000000003</v>
      </c>
      <c r="H439">
        <v>53.609299999999998</v>
      </c>
      <c r="I439">
        <v>51.079099999999997</v>
      </c>
      <c r="J439">
        <v>55.994599999999998</v>
      </c>
      <c r="K439">
        <v>64.230199999999996</v>
      </c>
      <c r="L439">
        <v>132.89330000000001</v>
      </c>
      <c r="M439">
        <v>114.6451</v>
      </c>
      <c r="N439">
        <v>89.366399999999999</v>
      </c>
      <c r="O439">
        <v>85.223600000000005</v>
      </c>
      <c r="P439">
        <v>115.13030000000001</v>
      </c>
      <c r="Q439">
        <v>131.7407</v>
      </c>
      <c r="R439">
        <v>124.53060000000001</v>
      </c>
      <c r="S439">
        <v>68.442300000000003</v>
      </c>
      <c r="T439">
        <v>29.098400000000002</v>
      </c>
      <c r="U439">
        <v>52.157800000000002</v>
      </c>
      <c r="V439">
        <v>50.118499999999997</v>
      </c>
      <c r="W439">
        <v>46.100499999999997</v>
      </c>
      <c r="X439">
        <v>257.79860000000002</v>
      </c>
      <c r="Y439">
        <v>204.6746</v>
      </c>
      <c r="Z439">
        <v>267.39150000000001</v>
      </c>
    </row>
    <row r="440" spans="1:26" x14ac:dyDescent="0.25">
      <c r="A440" s="1" t="s">
        <v>221</v>
      </c>
      <c r="B440" t="s">
        <v>1157</v>
      </c>
      <c r="C440" t="s">
        <v>1199</v>
      </c>
      <c r="D440" s="2">
        <f>_xll.BDH($A440, $D$1, $B440, $C440, "Direction", "H", "Period", "Y","cols=22;rows=2")</f>
        <v>36891</v>
      </c>
      <c r="E440" s="2">
        <v>37256</v>
      </c>
      <c r="F440" s="2">
        <v>37621</v>
      </c>
      <c r="G440" s="2">
        <v>37986</v>
      </c>
      <c r="H440" s="2">
        <v>38352</v>
      </c>
      <c r="I440" s="2">
        <v>38717</v>
      </c>
      <c r="J440" s="2">
        <v>39082</v>
      </c>
      <c r="K440" s="2">
        <v>39447</v>
      </c>
      <c r="L440" s="2">
        <v>39813</v>
      </c>
      <c r="M440" s="2">
        <v>40178</v>
      </c>
      <c r="N440" s="2">
        <v>40543</v>
      </c>
      <c r="O440" s="2">
        <v>40908</v>
      </c>
      <c r="P440" s="2">
        <v>41274</v>
      </c>
      <c r="Q440" s="2">
        <v>41639</v>
      </c>
      <c r="R440" s="2">
        <v>42004</v>
      </c>
      <c r="S440" s="2">
        <v>42369</v>
      </c>
      <c r="T440" s="2">
        <v>42735</v>
      </c>
      <c r="U440" s="2">
        <v>43100</v>
      </c>
      <c r="V440" s="2">
        <v>43465</v>
      </c>
      <c r="W440" s="2">
        <v>43830</v>
      </c>
      <c r="X440" s="2">
        <v>44196</v>
      </c>
      <c r="Y440" s="2">
        <v>44561</v>
      </c>
    </row>
    <row r="441" spans="1:26" x14ac:dyDescent="0.25">
      <c r="A441" s="4"/>
      <c r="D441">
        <v>120.523</v>
      </c>
      <c r="E441">
        <v>192.89609999999999</v>
      </c>
      <c r="F441">
        <v>202.30009999999999</v>
      </c>
      <c r="G441">
        <v>161.07429999999999</v>
      </c>
      <c r="H441">
        <v>153.62289999999999</v>
      </c>
      <c r="I441">
        <v>151.0487</v>
      </c>
      <c r="J441">
        <v>153.17150000000001</v>
      </c>
      <c r="K441">
        <v>145.3784</v>
      </c>
      <c r="L441">
        <v>147.57300000000001</v>
      </c>
      <c r="M441">
        <v>133.29089999999999</v>
      </c>
      <c r="N441">
        <v>121.45189999999999</v>
      </c>
      <c r="O441">
        <v>116.0223</v>
      </c>
      <c r="P441">
        <v>109.467</v>
      </c>
      <c r="Q441">
        <v>104.0651</v>
      </c>
      <c r="R441">
        <v>108.2623</v>
      </c>
      <c r="S441">
        <v>110.9439</v>
      </c>
      <c r="T441">
        <v>130.75129999999999</v>
      </c>
      <c r="U441">
        <v>135.77590000000001</v>
      </c>
      <c r="V441">
        <v>139.12280000000001</v>
      </c>
      <c r="W441">
        <v>150.87389999999999</v>
      </c>
      <c r="X441">
        <v>157.80279999999999</v>
      </c>
      <c r="Y441">
        <v>209.6611</v>
      </c>
    </row>
    <row r="442" spans="1:26" x14ac:dyDescent="0.25">
      <c r="A442" s="1" t="s">
        <v>222</v>
      </c>
      <c r="B442" t="s">
        <v>1157</v>
      </c>
      <c r="C442" t="s">
        <v>1199</v>
      </c>
      <c r="D442" s="2">
        <f>_xll.BDH($A442, $D$1, $B442, $C442, "Direction", "H", "Period", "Y","cols=22;rows=2")</f>
        <v>36891</v>
      </c>
      <c r="E442" s="2">
        <v>37256</v>
      </c>
      <c r="F442" s="2">
        <v>37621</v>
      </c>
      <c r="G442" s="2">
        <v>37986</v>
      </c>
      <c r="H442" s="2">
        <v>38352</v>
      </c>
      <c r="I442" s="2">
        <v>38717</v>
      </c>
      <c r="J442" s="2">
        <v>39082</v>
      </c>
      <c r="K442" s="2">
        <v>39447</v>
      </c>
      <c r="L442" s="2">
        <v>39813</v>
      </c>
      <c r="M442" s="2">
        <v>40178</v>
      </c>
      <c r="N442" s="2">
        <v>40543</v>
      </c>
      <c r="O442" s="2">
        <v>40908</v>
      </c>
      <c r="P442" s="2">
        <v>41274</v>
      </c>
      <c r="Q442" s="2">
        <v>41639</v>
      </c>
      <c r="R442" s="2">
        <v>42004</v>
      </c>
      <c r="S442" s="2">
        <v>42369</v>
      </c>
      <c r="T442" s="2">
        <v>42735</v>
      </c>
      <c r="U442" s="2">
        <v>43100</v>
      </c>
      <c r="V442" s="2">
        <v>43465</v>
      </c>
      <c r="W442" s="2">
        <v>43830</v>
      </c>
      <c r="X442" s="2">
        <v>44196</v>
      </c>
      <c r="Y442" s="2">
        <v>44561</v>
      </c>
    </row>
    <row r="443" spans="1:26" x14ac:dyDescent="0.25">
      <c r="A443" s="4"/>
      <c r="D443">
        <v>146.39019999999999</v>
      </c>
      <c r="E443">
        <v>111.8922</v>
      </c>
      <c r="F443">
        <v>159.76310000000001</v>
      </c>
      <c r="G443">
        <v>159.67410000000001</v>
      </c>
      <c r="H443">
        <v>114.5429</v>
      </c>
      <c r="I443">
        <v>97.512</v>
      </c>
      <c r="J443">
        <v>77.285300000000007</v>
      </c>
      <c r="K443">
        <v>55.502600000000001</v>
      </c>
      <c r="L443">
        <v>68.796499999999995</v>
      </c>
      <c r="M443">
        <v>79.370099999999994</v>
      </c>
      <c r="N443">
        <v>81.813299999999998</v>
      </c>
      <c r="O443">
        <v>92.218500000000006</v>
      </c>
      <c r="P443">
        <v>102.52549999999999</v>
      </c>
      <c r="Q443">
        <v>103.0994</v>
      </c>
      <c r="R443">
        <v>107.5523</v>
      </c>
      <c r="S443">
        <v>110.3456</v>
      </c>
      <c r="T443">
        <v>125.4649</v>
      </c>
      <c r="U443">
        <v>132.83019999999999</v>
      </c>
      <c r="V443">
        <v>134.37710000000001</v>
      </c>
      <c r="W443">
        <v>140.48150000000001</v>
      </c>
      <c r="X443">
        <v>139.95480000000001</v>
      </c>
      <c r="Y443">
        <v>144.82400000000001</v>
      </c>
    </row>
    <row r="444" spans="1:26" x14ac:dyDescent="0.25">
      <c r="A444" s="1" t="s">
        <v>223</v>
      </c>
      <c r="B444" t="s">
        <v>1157</v>
      </c>
      <c r="C444" t="s">
        <v>1199</v>
      </c>
      <c r="D444" s="2">
        <f>_xll.BDH($A444, $D$1, $B444, $C444, "Direction", "H", "Period", "Y","cols=22;rows=2")</f>
        <v>36891</v>
      </c>
      <c r="E444" s="2">
        <v>37256</v>
      </c>
      <c r="F444" s="2">
        <v>37621</v>
      </c>
      <c r="G444" s="2">
        <v>37986</v>
      </c>
      <c r="H444" s="2">
        <v>38352</v>
      </c>
      <c r="I444" s="2">
        <v>38717</v>
      </c>
      <c r="J444" s="2">
        <v>39082</v>
      </c>
      <c r="K444" s="2">
        <v>39447</v>
      </c>
      <c r="L444" s="2">
        <v>39813</v>
      </c>
      <c r="M444" s="2">
        <v>40178</v>
      </c>
      <c r="N444" s="2">
        <v>40543</v>
      </c>
      <c r="O444" s="2">
        <v>40908</v>
      </c>
      <c r="P444" s="2">
        <v>41274</v>
      </c>
      <c r="Q444" s="2">
        <v>41639</v>
      </c>
      <c r="R444" s="2">
        <v>42004</v>
      </c>
      <c r="S444" s="2">
        <v>42369</v>
      </c>
      <c r="T444" s="2">
        <v>42735</v>
      </c>
      <c r="U444" s="2">
        <v>43100</v>
      </c>
      <c r="V444" s="2">
        <v>43465</v>
      </c>
      <c r="W444" s="2">
        <v>43830</v>
      </c>
      <c r="X444" s="2">
        <v>44196</v>
      </c>
      <c r="Y444" s="2">
        <v>44561</v>
      </c>
    </row>
    <row r="445" spans="1:26" x14ac:dyDescent="0.25">
      <c r="A445" s="4"/>
      <c r="D445">
        <v>49.0047</v>
      </c>
      <c r="E445">
        <v>84.701700000000002</v>
      </c>
      <c r="F445">
        <v>63.636400000000002</v>
      </c>
      <c r="G445">
        <v>52.078899999999997</v>
      </c>
      <c r="H445">
        <v>44.900399999999998</v>
      </c>
      <c r="I445">
        <v>45.252000000000002</v>
      </c>
      <c r="J445">
        <v>63.445799999999998</v>
      </c>
      <c r="K445">
        <v>51.836500000000001</v>
      </c>
      <c r="L445">
        <v>72.423000000000002</v>
      </c>
      <c r="M445">
        <v>48.343200000000003</v>
      </c>
      <c r="N445">
        <v>39.714399999999998</v>
      </c>
      <c r="O445">
        <v>134.75569999999999</v>
      </c>
      <c r="P445">
        <v>107.6502</v>
      </c>
      <c r="Q445">
        <v>94.011700000000005</v>
      </c>
      <c r="R445">
        <v>89.506399999999999</v>
      </c>
      <c r="S445">
        <v>93.568600000000004</v>
      </c>
      <c r="T445">
        <v>96.897599999999997</v>
      </c>
      <c r="U445">
        <v>96.559700000000007</v>
      </c>
      <c r="V445">
        <v>88.029799999999994</v>
      </c>
      <c r="W445">
        <v>78.543099999999995</v>
      </c>
      <c r="X445">
        <v>115.3442</v>
      </c>
      <c r="Y445">
        <v>126.7393</v>
      </c>
    </row>
    <row r="446" spans="1:26" x14ac:dyDescent="0.25">
      <c r="A446" s="1" t="s">
        <v>224</v>
      </c>
      <c r="B446" t="s">
        <v>1157</v>
      </c>
      <c r="C446" t="s">
        <v>1199</v>
      </c>
      <c r="D446" s="2">
        <f>_xll.BDH($A446, $D$1, $B446, $C446, "Direction", "H", "Period", "Y","cols=22;rows=2")</f>
        <v>36891</v>
      </c>
      <c r="E446" s="2">
        <v>37256</v>
      </c>
      <c r="F446" s="2">
        <v>37621</v>
      </c>
      <c r="G446" s="2">
        <v>37986</v>
      </c>
      <c r="H446" s="2">
        <v>38352</v>
      </c>
      <c r="I446" s="2">
        <v>38717</v>
      </c>
      <c r="J446" s="2">
        <v>39082</v>
      </c>
      <c r="K446" s="2">
        <v>39447</v>
      </c>
      <c r="L446" s="2">
        <v>39813</v>
      </c>
      <c r="M446" s="2">
        <v>40178</v>
      </c>
      <c r="N446" s="2">
        <v>40543</v>
      </c>
      <c r="O446" s="2">
        <v>40908</v>
      </c>
      <c r="P446" s="2">
        <v>41274</v>
      </c>
      <c r="Q446" s="2">
        <v>41639</v>
      </c>
      <c r="R446" s="2">
        <v>42004</v>
      </c>
      <c r="S446" s="2">
        <v>42369</v>
      </c>
      <c r="T446" s="2">
        <v>42735</v>
      </c>
      <c r="U446" s="2">
        <v>43100</v>
      </c>
      <c r="V446" s="2">
        <v>43465</v>
      </c>
      <c r="W446" s="2">
        <v>43830</v>
      </c>
      <c r="X446" s="2">
        <v>44196</v>
      </c>
      <c r="Y446" s="2">
        <v>44561</v>
      </c>
    </row>
    <row r="447" spans="1:26" x14ac:dyDescent="0.25">
      <c r="A447" s="4"/>
      <c r="D447">
        <v>109.8523</v>
      </c>
      <c r="E447">
        <v>110.02</v>
      </c>
      <c r="F447">
        <v>115.50409999999999</v>
      </c>
      <c r="G447">
        <v>110.4468</v>
      </c>
      <c r="H447">
        <v>102.3391</v>
      </c>
      <c r="I447">
        <v>112.2435</v>
      </c>
      <c r="J447">
        <v>110.1324</v>
      </c>
      <c r="K447">
        <v>102.2697</v>
      </c>
      <c r="L447">
        <v>104.08329999999999</v>
      </c>
      <c r="M447">
        <v>103.41500000000001</v>
      </c>
      <c r="N447">
        <v>96.582599999999999</v>
      </c>
      <c r="O447">
        <v>93.345600000000005</v>
      </c>
      <c r="P447">
        <v>95.281800000000004</v>
      </c>
      <c r="Q447">
        <v>101.4782</v>
      </c>
      <c r="R447">
        <v>102.63200000000001</v>
      </c>
      <c r="S447">
        <v>109.3779</v>
      </c>
      <c r="T447">
        <v>110.7148</v>
      </c>
      <c r="U447">
        <v>107.70529999999999</v>
      </c>
      <c r="V447">
        <v>123.8252</v>
      </c>
      <c r="W447">
        <v>125.0694</v>
      </c>
      <c r="X447">
        <v>133.0822</v>
      </c>
      <c r="Y447">
        <v>126.58580000000001</v>
      </c>
    </row>
    <row r="448" spans="1:26" x14ac:dyDescent="0.25">
      <c r="A448" s="1" t="s">
        <v>225</v>
      </c>
      <c r="B448" t="s">
        <v>1157</v>
      </c>
      <c r="C448" t="s">
        <v>1199</v>
      </c>
      <c r="D448" s="2">
        <f>_xll.BDH($A448, $D$1, $B448, $C448, "Direction", "H", "Period", "Y","cols=22;rows=2")</f>
        <v>36891</v>
      </c>
      <c r="E448" s="2">
        <v>37256</v>
      </c>
      <c r="F448" s="2">
        <v>37621</v>
      </c>
      <c r="G448" s="2">
        <v>37986</v>
      </c>
      <c r="H448" s="2">
        <v>38352</v>
      </c>
      <c r="I448" s="2">
        <v>38717</v>
      </c>
      <c r="J448" s="2">
        <v>39082</v>
      </c>
      <c r="K448" s="2">
        <v>39447</v>
      </c>
      <c r="L448" s="2">
        <v>39813</v>
      </c>
      <c r="M448" s="2">
        <v>40178</v>
      </c>
      <c r="N448" s="2">
        <v>40543</v>
      </c>
      <c r="O448" s="2">
        <v>40908</v>
      </c>
      <c r="P448" s="2">
        <v>41274</v>
      </c>
      <c r="Q448" s="2">
        <v>41639</v>
      </c>
      <c r="R448" s="2">
        <v>42004</v>
      </c>
      <c r="S448" s="2">
        <v>42369</v>
      </c>
      <c r="T448" s="2">
        <v>42735</v>
      </c>
      <c r="U448" s="2">
        <v>43100</v>
      </c>
      <c r="V448" s="2">
        <v>43465</v>
      </c>
      <c r="W448" s="2">
        <v>43830</v>
      </c>
      <c r="X448" s="2">
        <v>44196</v>
      </c>
      <c r="Y448" s="2">
        <v>44561</v>
      </c>
    </row>
    <row r="449" spans="1:26" x14ac:dyDescent="0.25">
      <c r="A449" s="4"/>
      <c r="D449">
        <v>273.09699999999998</v>
      </c>
      <c r="E449">
        <v>310.30799999999999</v>
      </c>
      <c r="F449">
        <v>418.32580000000002</v>
      </c>
      <c r="G449">
        <v>221.66890000000001</v>
      </c>
      <c r="H449">
        <v>124.9427</v>
      </c>
      <c r="I449">
        <v>67.792299999999997</v>
      </c>
      <c r="J449">
        <v>60.124099999999999</v>
      </c>
      <c r="K449">
        <v>99.149500000000003</v>
      </c>
      <c r="L449">
        <v>92.906099999999995</v>
      </c>
      <c r="M449">
        <v>73.326300000000003</v>
      </c>
      <c r="N449">
        <v>59.098999999999997</v>
      </c>
      <c r="O449">
        <v>59.515999999999998</v>
      </c>
      <c r="P449">
        <v>89.525099999999995</v>
      </c>
      <c r="Q449">
        <v>62.676600000000001</v>
      </c>
      <c r="R449">
        <v>69.364999999999995</v>
      </c>
      <c r="S449">
        <v>51.395600000000002</v>
      </c>
      <c r="T449">
        <v>100.35680000000001</v>
      </c>
      <c r="U449">
        <v>85.190899999999999</v>
      </c>
      <c r="V449">
        <v>84.802800000000005</v>
      </c>
      <c r="W449">
        <v>168.5915</v>
      </c>
      <c r="X449">
        <v>138.18960000000001</v>
      </c>
      <c r="Y449">
        <v>147.72069999999999</v>
      </c>
    </row>
    <row r="450" spans="1:26" x14ac:dyDescent="0.25">
      <c r="A450" s="1" t="s">
        <v>226</v>
      </c>
      <c r="B450" t="s">
        <v>1157</v>
      </c>
      <c r="C450" t="s">
        <v>1197</v>
      </c>
      <c r="D450" s="2" t="str">
        <f>_xll.BDH($A450, $D$1, $B450, $C450, "Direction", "H", "Period", "Y")</f>
        <v>#N/A N/A</v>
      </c>
      <c r="E450" s="2"/>
      <c r="F450" s="2"/>
      <c r="G450" s="2"/>
    </row>
    <row r="451" spans="1:26" x14ac:dyDescent="0.25">
      <c r="A451" s="4"/>
    </row>
    <row r="452" spans="1:26" x14ac:dyDescent="0.25">
      <c r="A452" s="1" t="s">
        <v>227</v>
      </c>
      <c r="B452" t="s">
        <v>1157</v>
      </c>
      <c r="C452" t="s">
        <v>1199</v>
      </c>
      <c r="D452" s="2">
        <f>_xll.BDH($A452, $D$1, $B452, $C452, "Direction", "H", "Period", "Y","cols=22;rows=2")</f>
        <v>36891</v>
      </c>
      <c r="E452" s="2">
        <v>37256</v>
      </c>
      <c r="F452" s="2">
        <v>37621</v>
      </c>
      <c r="G452" s="2">
        <v>37986</v>
      </c>
      <c r="H452" s="2">
        <v>38352</v>
      </c>
      <c r="I452" s="2">
        <v>38717</v>
      </c>
      <c r="J452" s="2">
        <v>39082</v>
      </c>
      <c r="K452" s="2">
        <v>39447</v>
      </c>
      <c r="L452" s="2">
        <v>39813</v>
      </c>
      <c r="M452" s="2">
        <v>40178</v>
      </c>
      <c r="N452" s="2">
        <v>40543</v>
      </c>
      <c r="O452" s="2">
        <v>40908</v>
      </c>
      <c r="P452" s="2">
        <v>41274</v>
      </c>
      <c r="Q452" s="2">
        <v>41639</v>
      </c>
      <c r="R452" s="2">
        <v>42004</v>
      </c>
      <c r="S452" s="2">
        <v>42369</v>
      </c>
      <c r="T452" s="2">
        <v>42735</v>
      </c>
      <c r="U452" s="2">
        <v>43100</v>
      </c>
      <c r="V452" s="2">
        <v>43465</v>
      </c>
      <c r="W452" s="2">
        <v>43830</v>
      </c>
      <c r="X452" s="2">
        <v>44196</v>
      </c>
      <c r="Y452" s="2">
        <v>44561</v>
      </c>
    </row>
    <row r="453" spans="1:26" x14ac:dyDescent="0.25">
      <c r="A453" s="4"/>
      <c r="D453">
        <v>701.23969999999997</v>
      </c>
      <c r="E453">
        <v>511.09410000000003</v>
      </c>
      <c r="F453">
        <v>349.40269999999998</v>
      </c>
      <c r="G453">
        <v>217.20230000000001</v>
      </c>
      <c r="H453">
        <v>181.10429999999999</v>
      </c>
      <c r="I453">
        <v>148.6772</v>
      </c>
      <c r="J453">
        <v>126.20310000000001</v>
      </c>
      <c r="K453">
        <v>115.4192</v>
      </c>
      <c r="L453">
        <v>141.7569</v>
      </c>
      <c r="M453">
        <v>113.13890000000001</v>
      </c>
      <c r="N453">
        <v>130.0104</v>
      </c>
      <c r="O453">
        <v>100.96469999999999</v>
      </c>
      <c r="P453">
        <v>99.724299999999999</v>
      </c>
      <c r="Q453">
        <v>107.01349999999999</v>
      </c>
      <c r="R453">
        <v>109.75360000000001</v>
      </c>
      <c r="S453">
        <v>105.15479999999999</v>
      </c>
      <c r="T453">
        <v>103.893</v>
      </c>
      <c r="U453">
        <v>124.4623</v>
      </c>
      <c r="V453">
        <v>147.88220000000001</v>
      </c>
      <c r="W453">
        <v>147.22989999999999</v>
      </c>
      <c r="X453">
        <v>171.88919999999999</v>
      </c>
      <c r="Y453">
        <v>212.2996</v>
      </c>
    </row>
    <row r="454" spans="1:26" x14ac:dyDescent="0.25">
      <c r="A454" s="1" t="s">
        <v>228</v>
      </c>
      <c r="B454" t="s">
        <v>1157</v>
      </c>
      <c r="C454" t="s">
        <v>1181</v>
      </c>
      <c r="D454" s="2">
        <f>_xll.BDH($A454, $D$1, $B454, $C454, "Direction", "H", "Period", "Y","cols=9;rows=2")</f>
        <v>36891</v>
      </c>
      <c r="E454" s="2">
        <v>37256</v>
      </c>
      <c r="F454" s="2">
        <v>37621</v>
      </c>
      <c r="G454" s="2">
        <v>37986</v>
      </c>
      <c r="H454" s="2">
        <v>38352</v>
      </c>
      <c r="I454" s="2">
        <v>38717</v>
      </c>
      <c r="J454" s="2">
        <v>39082</v>
      </c>
      <c r="K454" s="2">
        <v>39447</v>
      </c>
      <c r="L454" s="2">
        <v>39813</v>
      </c>
      <c r="M454" s="2"/>
      <c r="N454" s="2"/>
    </row>
    <row r="455" spans="1:26" x14ac:dyDescent="0.25">
      <c r="A455" s="4"/>
      <c r="D455">
        <v>101.10939999999999</v>
      </c>
      <c r="E455">
        <v>110.5736</v>
      </c>
      <c r="F455">
        <v>93.842299999999994</v>
      </c>
      <c r="G455">
        <v>99.509799999999998</v>
      </c>
      <c r="H455">
        <v>60.902700000000003</v>
      </c>
      <c r="I455">
        <v>157.01140000000001</v>
      </c>
      <c r="J455">
        <v>200.14410000000001</v>
      </c>
      <c r="K455">
        <v>52.723700000000001</v>
      </c>
      <c r="L455">
        <v>132.2843</v>
      </c>
    </row>
    <row r="456" spans="1:26" x14ac:dyDescent="0.25">
      <c r="A456" s="1" t="s">
        <v>229</v>
      </c>
      <c r="B456" t="s">
        <v>1157</v>
      </c>
      <c r="C456" t="s">
        <v>1193</v>
      </c>
      <c r="D456" s="2">
        <f>_xll.BDH($A456, $D$1, $B456, $C456, "Direction", "H", "Period", "Y","cols=14;rows=2")</f>
        <v>37256</v>
      </c>
      <c r="E456" s="2">
        <v>37986</v>
      </c>
      <c r="F456" s="2">
        <v>38352</v>
      </c>
      <c r="G456" s="2">
        <v>38717</v>
      </c>
      <c r="H456" s="2">
        <v>39082</v>
      </c>
      <c r="I456" s="2">
        <v>39447</v>
      </c>
      <c r="J456" s="2">
        <v>39813</v>
      </c>
      <c r="K456" s="2">
        <v>40178</v>
      </c>
      <c r="L456" s="2">
        <v>40543</v>
      </c>
      <c r="M456" s="2">
        <v>40908</v>
      </c>
      <c r="N456" s="2">
        <v>41274</v>
      </c>
      <c r="O456" s="2">
        <v>41639</v>
      </c>
      <c r="P456" s="2">
        <v>42004</v>
      </c>
      <c r="Q456" s="2">
        <v>42369</v>
      </c>
      <c r="R456" s="2"/>
      <c r="S456" s="2"/>
      <c r="T456" s="2"/>
    </row>
    <row r="457" spans="1:26" x14ac:dyDescent="0.25">
      <c r="A457" s="4"/>
      <c r="D457">
        <v>0.74570000000000003</v>
      </c>
      <c r="E457">
        <v>1.2593000000000001</v>
      </c>
      <c r="F457">
        <v>1.1163000000000001</v>
      </c>
      <c r="G457">
        <v>1.0523</v>
      </c>
      <c r="H457">
        <v>33.411799999999999</v>
      </c>
      <c r="I457">
        <v>27.553000000000001</v>
      </c>
      <c r="J457">
        <v>25.5413</v>
      </c>
      <c r="K457">
        <v>19.9377</v>
      </c>
      <c r="L457">
        <v>19.823</v>
      </c>
      <c r="M457">
        <v>17.7318</v>
      </c>
      <c r="N457">
        <v>8.4850999999999992</v>
      </c>
      <c r="O457">
        <v>32.101700000000001</v>
      </c>
      <c r="P457">
        <v>25.406500000000001</v>
      </c>
      <c r="Q457">
        <v>32.043500000000002</v>
      </c>
    </row>
    <row r="458" spans="1:26" x14ac:dyDescent="0.25">
      <c r="A458" s="1" t="s">
        <v>230</v>
      </c>
      <c r="B458" t="s">
        <v>1157</v>
      </c>
      <c r="C458" t="s">
        <v>1199</v>
      </c>
      <c r="D458" s="2">
        <f>_xll.BDH($A458, $D$1, $B458, $C458, "Direction", "H", "Period", "Y","cols=22;rows=2")</f>
        <v>36891</v>
      </c>
      <c r="E458" s="2">
        <v>37256</v>
      </c>
      <c r="F458" s="2">
        <v>37621</v>
      </c>
      <c r="G458" s="2">
        <v>37986</v>
      </c>
      <c r="H458" s="2">
        <v>38352</v>
      </c>
      <c r="I458" s="2">
        <v>38717</v>
      </c>
      <c r="J458" s="2">
        <v>39082</v>
      </c>
      <c r="K458" s="2">
        <v>39447</v>
      </c>
      <c r="L458" s="2">
        <v>39813</v>
      </c>
      <c r="M458" s="2">
        <v>40178</v>
      </c>
      <c r="N458" s="2">
        <v>40543</v>
      </c>
      <c r="O458" s="2">
        <v>40908</v>
      </c>
      <c r="P458" s="2">
        <v>41274</v>
      </c>
      <c r="Q458" s="2">
        <v>41639</v>
      </c>
      <c r="R458" s="2">
        <v>42004</v>
      </c>
      <c r="S458" s="2">
        <v>42369</v>
      </c>
      <c r="T458" s="2">
        <v>42735</v>
      </c>
      <c r="U458" s="2">
        <v>43100</v>
      </c>
      <c r="V458" s="2">
        <v>43465</v>
      </c>
      <c r="W458" s="2">
        <v>43830</v>
      </c>
      <c r="X458" s="2">
        <v>44196</v>
      </c>
      <c r="Y458" s="2">
        <v>44561</v>
      </c>
    </row>
    <row r="459" spans="1:26" x14ac:dyDescent="0.25">
      <c r="A459" s="4"/>
      <c r="D459">
        <v>111.479</v>
      </c>
      <c r="E459">
        <v>158.9725</v>
      </c>
      <c r="F459">
        <v>161.84110000000001</v>
      </c>
      <c r="G459">
        <v>248.60980000000001</v>
      </c>
      <c r="H459">
        <v>174.15539999999999</v>
      </c>
      <c r="I459">
        <v>100.8065</v>
      </c>
      <c r="J459">
        <v>78.462299999999999</v>
      </c>
      <c r="K459">
        <v>77.185400000000001</v>
      </c>
      <c r="L459">
        <v>93.689599999999999</v>
      </c>
      <c r="M459">
        <v>106.0145</v>
      </c>
      <c r="N459">
        <v>98.586399999999998</v>
      </c>
      <c r="O459">
        <v>85.454499999999996</v>
      </c>
      <c r="P459">
        <v>162.52119999999999</v>
      </c>
      <c r="Q459">
        <v>112.06529999999999</v>
      </c>
      <c r="R459">
        <v>215.0712</v>
      </c>
      <c r="S459">
        <v>177.8229</v>
      </c>
      <c r="T459">
        <v>145.41040000000001</v>
      </c>
      <c r="U459">
        <v>120.96980000000001</v>
      </c>
      <c r="V459">
        <v>106.2209</v>
      </c>
      <c r="W459">
        <v>100.3189</v>
      </c>
      <c r="X459">
        <v>96.247699999999995</v>
      </c>
      <c r="Y459">
        <v>94.074299999999994</v>
      </c>
    </row>
    <row r="460" spans="1:26" x14ac:dyDescent="0.25">
      <c r="A460" s="1" t="s">
        <v>231</v>
      </c>
      <c r="B460" t="s">
        <v>1157</v>
      </c>
      <c r="C460" t="s">
        <v>1199</v>
      </c>
      <c r="D460" s="2">
        <f>_xll.BDH($A460, $D$1, $B460, $C460, "Direction", "H", "Period", "Y","cols=23;rows=2")</f>
        <v>36799</v>
      </c>
      <c r="E460" s="2">
        <v>37164</v>
      </c>
      <c r="F460" s="2">
        <v>37529</v>
      </c>
      <c r="G460" s="2">
        <v>37894</v>
      </c>
      <c r="H460" s="2">
        <v>38260</v>
      </c>
      <c r="I460" s="2">
        <v>38625</v>
      </c>
      <c r="J460" s="2">
        <v>38990</v>
      </c>
      <c r="K460" s="2">
        <v>39355</v>
      </c>
      <c r="L460" s="2">
        <v>39721</v>
      </c>
      <c r="M460" s="2">
        <v>40086</v>
      </c>
      <c r="N460" s="2">
        <v>40451</v>
      </c>
      <c r="O460" s="2">
        <v>40816</v>
      </c>
      <c r="P460" s="2">
        <v>41182</v>
      </c>
      <c r="Q460" s="2">
        <v>41547</v>
      </c>
      <c r="R460" s="2">
        <v>41912</v>
      </c>
      <c r="S460" s="2">
        <v>42277</v>
      </c>
      <c r="T460" s="2">
        <v>42643</v>
      </c>
      <c r="U460" s="2">
        <v>43008</v>
      </c>
      <c r="V460" s="2">
        <v>43373</v>
      </c>
      <c r="W460" s="2">
        <v>43738</v>
      </c>
      <c r="X460" s="2">
        <v>44104</v>
      </c>
      <c r="Y460" s="2">
        <v>44469</v>
      </c>
      <c r="Z460" s="2">
        <v>44834</v>
      </c>
    </row>
    <row r="461" spans="1:26" x14ac:dyDescent="0.25">
      <c r="A461" s="4"/>
      <c r="D461">
        <v>71.849800000000002</v>
      </c>
      <c r="E461">
        <v>76.923500000000004</v>
      </c>
      <c r="F461">
        <v>79.254499999999993</v>
      </c>
      <c r="G461">
        <v>63.838999999999999</v>
      </c>
      <c r="H461">
        <v>55.788899999999998</v>
      </c>
      <c r="I461">
        <v>55.378399999999999</v>
      </c>
      <c r="J461">
        <v>49.374499999999998</v>
      </c>
      <c r="K461">
        <v>43.046100000000003</v>
      </c>
      <c r="L461">
        <v>49.577500000000001</v>
      </c>
      <c r="M461">
        <v>53.477499999999999</v>
      </c>
      <c r="N461">
        <v>51.7361</v>
      </c>
      <c r="O461">
        <v>50.014400000000002</v>
      </c>
      <c r="P461">
        <v>51.4133</v>
      </c>
      <c r="Q461">
        <v>53.3018</v>
      </c>
      <c r="R461">
        <v>59.531599999999997</v>
      </c>
      <c r="S461">
        <v>84.6554</v>
      </c>
      <c r="T461">
        <v>87.671800000000005</v>
      </c>
      <c r="U461">
        <v>53.406700000000001</v>
      </c>
      <c r="V461">
        <v>53.202199999999998</v>
      </c>
      <c r="W461">
        <v>69.488600000000005</v>
      </c>
      <c r="X461">
        <v>95.264700000000005</v>
      </c>
      <c r="Y461">
        <v>73.186300000000003</v>
      </c>
      <c r="Z461">
        <v>104.8437</v>
      </c>
    </row>
    <row r="462" spans="1:26" x14ac:dyDescent="0.25">
      <c r="A462" s="1" t="s">
        <v>232</v>
      </c>
      <c r="B462" t="s">
        <v>1157</v>
      </c>
      <c r="C462" t="s">
        <v>1191</v>
      </c>
      <c r="D462" s="2">
        <f>_xll.BDH($A462, $D$1, $B462, $C462, "Direction", "H", "Period", "Y","cols=1;rows=2")</f>
        <v>36891</v>
      </c>
      <c r="E462" s="2"/>
    </row>
    <row r="463" spans="1:26" x14ac:dyDescent="0.25">
      <c r="A463" s="4"/>
      <c r="D463">
        <v>98.869100000000003</v>
      </c>
    </row>
    <row r="464" spans="1:26" x14ac:dyDescent="0.25">
      <c r="A464" s="1" t="s">
        <v>233</v>
      </c>
      <c r="B464" t="s">
        <v>1157</v>
      </c>
      <c r="C464" t="s">
        <v>1199</v>
      </c>
      <c r="D464" s="2">
        <f>_xll.BDH($A464, $D$1, $B464, $C464, "Direction", "H", "Period", "Y","cols=22;rows=2")</f>
        <v>36891</v>
      </c>
      <c r="E464" s="2">
        <v>37256</v>
      </c>
      <c r="F464" s="2">
        <v>37621</v>
      </c>
      <c r="G464" s="2">
        <v>37986</v>
      </c>
      <c r="H464" s="2">
        <v>38352</v>
      </c>
      <c r="I464" s="2">
        <v>38717</v>
      </c>
      <c r="J464" s="2">
        <v>39082</v>
      </c>
      <c r="K464" s="2">
        <v>39447</v>
      </c>
      <c r="L464" s="2">
        <v>39813</v>
      </c>
      <c r="M464" s="2">
        <v>40178</v>
      </c>
      <c r="N464" s="2">
        <v>40543</v>
      </c>
      <c r="O464" s="2">
        <v>40908</v>
      </c>
      <c r="P464" s="2">
        <v>41274</v>
      </c>
      <c r="Q464" s="2">
        <v>41639</v>
      </c>
      <c r="R464" s="2">
        <v>42004</v>
      </c>
      <c r="S464" s="2">
        <v>42369</v>
      </c>
      <c r="T464" s="2">
        <v>42735</v>
      </c>
      <c r="U464" s="2">
        <v>43100</v>
      </c>
      <c r="V464" s="2">
        <v>43465</v>
      </c>
      <c r="W464" s="2">
        <v>43830</v>
      </c>
      <c r="X464" s="2">
        <v>44196</v>
      </c>
      <c r="Y464" s="2">
        <v>44561</v>
      </c>
    </row>
    <row r="465" spans="1:26" x14ac:dyDescent="0.25">
      <c r="A465" s="4"/>
      <c r="D465">
        <v>124.6473</v>
      </c>
      <c r="E465">
        <v>98.585899999999995</v>
      </c>
      <c r="F465">
        <v>90.703699999999998</v>
      </c>
      <c r="G465">
        <v>62.656399999999998</v>
      </c>
      <c r="H465">
        <v>49.168100000000003</v>
      </c>
      <c r="I465">
        <v>65.219700000000003</v>
      </c>
      <c r="J465">
        <v>62.981000000000002</v>
      </c>
      <c r="K465">
        <v>66.067300000000003</v>
      </c>
      <c r="L465">
        <v>67.611199999999997</v>
      </c>
      <c r="M465">
        <v>51.158299999999997</v>
      </c>
      <c r="N465">
        <v>46.9709</v>
      </c>
      <c r="O465">
        <v>50.515500000000003</v>
      </c>
      <c r="P465">
        <v>71.6999</v>
      </c>
      <c r="Q465">
        <v>56.869799999999998</v>
      </c>
      <c r="R465">
        <v>57.227899999999998</v>
      </c>
      <c r="S465">
        <v>55.406300000000002</v>
      </c>
      <c r="T465">
        <v>55.349699999999999</v>
      </c>
      <c r="U465">
        <v>44.9255</v>
      </c>
      <c r="V465">
        <v>46.694000000000003</v>
      </c>
      <c r="W465">
        <v>54.557899999999997</v>
      </c>
      <c r="X465">
        <v>56.932400000000001</v>
      </c>
      <c r="Y465">
        <v>55.053899999999999</v>
      </c>
    </row>
    <row r="466" spans="1:26" x14ac:dyDescent="0.25">
      <c r="A466" s="1" t="s">
        <v>234</v>
      </c>
      <c r="B466" t="s">
        <v>1157</v>
      </c>
      <c r="C466" t="s">
        <v>1199</v>
      </c>
      <c r="D466" s="2">
        <f>_xll.BDH($A466, $D$1, $B466, $C466, "Direction", "H", "Period", "Y","cols=22;rows=2")</f>
        <v>36891</v>
      </c>
      <c r="E466" s="2">
        <v>37256</v>
      </c>
      <c r="F466" s="2">
        <v>37621</v>
      </c>
      <c r="G466" s="2">
        <v>37986</v>
      </c>
      <c r="H466" s="2">
        <v>38352</v>
      </c>
      <c r="I466" s="2">
        <v>38717</v>
      </c>
      <c r="J466" s="2">
        <v>39082</v>
      </c>
      <c r="K466" s="2">
        <v>39447</v>
      </c>
      <c r="L466" s="2">
        <v>39813</v>
      </c>
      <c r="M466" s="2">
        <v>40178</v>
      </c>
      <c r="N466" s="2">
        <v>40543</v>
      </c>
      <c r="O466" s="2">
        <v>40908</v>
      </c>
      <c r="P466" s="2">
        <v>41274</v>
      </c>
      <c r="Q466" s="2">
        <v>41639</v>
      </c>
      <c r="R466" s="2">
        <v>42004</v>
      </c>
      <c r="S466" s="2">
        <v>42369</v>
      </c>
      <c r="T466" s="2">
        <v>42735</v>
      </c>
      <c r="U466" s="2">
        <v>43100</v>
      </c>
      <c r="V466" s="2">
        <v>43465</v>
      </c>
      <c r="W466" s="2">
        <v>43830</v>
      </c>
      <c r="X466" s="2">
        <v>44196</v>
      </c>
      <c r="Y466" s="2">
        <v>44561</v>
      </c>
    </row>
    <row r="467" spans="1:26" x14ac:dyDescent="0.25">
      <c r="A467" s="4"/>
      <c r="D467">
        <v>127.6919</v>
      </c>
      <c r="E467">
        <v>116.48650000000001</v>
      </c>
      <c r="F467">
        <v>112.62430000000001</v>
      </c>
      <c r="G467">
        <v>94.010900000000007</v>
      </c>
      <c r="H467">
        <v>94.096500000000006</v>
      </c>
      <c r="I467">
        <v>119.87050000000001</v>
      </c>
      <c r="J467">
        <v>114.1328</v>
      </c>
      <c r="K467">
        <v>141.4657</v>
      </c>
      <c r="L467">
        <v>154.1345</v>
      </c>
      <c r="M467">
        <v>139.4863</v>
      </c>
      <c r="N467">
        <v>139.07429999999999</v>
      </c>
      <c r="O467">
        <v>138.22630000000001</v>
      </c>
      <c r="P467">
        <v>146.4948</v>
      </c>
      <c r="Q467">
        <v>141.99549999999999</v>
      </c>
      <c r="R467">
        <v>140.19280000000001</v>
      </c>
      <c r="S467">
        <v>149.6198</v>
      </c>
      <c r="T467">
        <v>188.99940000000001</v>
      </c>
      <c r="U467">
        <v>208.65889999999999</v>
      </c>
      <c r="V467">
        <v>205.0206</v>
      </c>
      <c r="W467">
        <v>196.15649999999999</v>
      </c>
      <c r="X467">
        <v>221.73650000000001</v>
      </c>
      <c r="Y467">
        <v>234.53819999999999</v>
      </c>
    </row>
    <row r="468" spans="1:26" x14ac:dyDescent="0.25">
      <c r="A468" s="1" t="s">
        <v>235</v>
      </c>
      <c r="B468" t="s">
        <v>1157</v>
      </c>
      <c r="C468" t="s">
        <v>1191</v>
      </c>
      <c r="D468" s="2">
        <f>_xll.BDH($A468, $D$1, $B468, $C468, "Direction", "H", "Period", "Y","cols=2;rows=2")</f>
        <v>36585</v>
      </c>
      <c r="E468" s="2">
        <v>37254</v>
      </c>
    </row>
    <row r="469" spans="1:26" x14ac:dyDescent="0.25">
      <c r="A469" s="4"/>
      <c r="D469">
        <v>0</v>
      </c>
      <c r="E469">
        <v>0</v>
      </c>
    </row>
    <row r="470" spans="1:26" x14ac:dyDescent="0.25">
      <c r="A470" s="1" t="s">
        <v>236</v>
      </c>
      <c r="B470" t="s">
        <v>1157</v>
      </c>
      <c r="C470" t="s">
        <v>1201</v>
      </c>
      <c r="D470" s="2">
        <f>_xll.BDH($A470, $D$1, $B470, $C470, "Direction", "H", "Period", "Y","cols=20;rows=2")</f>
        <v>36891</v>
      </c>
      <c r="E470" s="2">
        <v>37256</v>
      </c>
      <c r="F470" s="2">
        <v>37621</v>
      </c>
      <c r="G470" s="2">
        <v>37986</v>
      </c>
      <c r="H470" s="2">
        <v>38352</v>
      </c>
      <c r="I470" s="2">
        <v>38717</v>
      </c>
      <c r="J470" s="2">
        <v>39082</v>
      </c>
      <c r="K470" s="2">
        <v>39447</v>
      </c>
      <c r="L470" s="2">
        <v>39813</v>
      </c>
      <c r="M470" s="2">
        <v>40178</v>
      </c>
      <c r="N470" s="2">
        <v>40543</v>
      </c>
      <c r="O470" s="2">
        <v>40908</v>
      </c>
      <c r="P470" s="2">
        <v>41274</v>
      </c>
      <c r="Q470" s="2">
        <v>41639</v>
      </c>
      <c r="R470" s="2">
        <v>42004</v>
      </c>
      <c r="S470" s="2">
        <v>42369</v>
      </c>
      <c r="T470" s="2">
        <v>42735</v>
      </c>
      <c r="U470" s="2">
        <v>43100</v>
      </c>
      <c r="V470" s="2">
        <v>43465</v>
      </c>
      <c r="W470" s="2">
        <v>43830</v>
      </c>
    </row>
    <row r="471" spans="1:26" x14ac:dyDescent="0.25">
      <c r="A471" s="4"/>
      <c r="D471">
        <v>211.21279999999999</v>
      </c>
      <c r="E471">
        <v>180.7578</v>
      </c>
      <c r="F471">
        <v>203.35830000000001</v>
      </c>
      <c r="G471">
        <v>185.34630000000001</v>
      </c>
      <c r="H471">
        <v>142.8075</v>
      </c>
      <c r="I471">
        <v>153.5342</v>
      </c>
      <c r="J471">
        <v>131.24440000000001</v>
      </c>
      <c r="K471">
        <v>135.02019999999999</v>
      </c>
      <c r="L471">
        <v>119.0459</v>
      </c>
      <c r="M471">
        <v>99.636099999999999</v>
      </c>
      <c r="N471">
        <v>94.601799999999997</v>
      </c>
      <c r="O471">
        <v>93.187299999999993</v>
      </c>
      <c r="P471">
        <v>91.610299999999995</v>
      </c>
      <c r="Q471">
        <v>88.513999999999996</v>
      </c>
      <c r="R471">
        <v>97.819400000000002</v>
      </c>
      <c r="S471">
        <v>102.0393</v>
      </c>
      <c r="T471">
        <v>138.9983</v>
      </c>
      <c r="U471">
        <v>119.1747</v>
      </c>
      <c r="V471">
        <v>118.825</v>
      </c>
      <c r="W471">
        <v>122.05500000000001</v>
      </c>
    </row>
    <row r="472" spans="1:26" x14ac:dyDescent="0.25">
      <c r="A472" s="1" t="s">
        <v>237</v>
      </c>
      <c r="B472" t="s">
        <v>1157</v>
      </c>
      <c r="C472" t="s">
        <v>1199</v>
      </c>
      <c r="D472" s="2">
        <f>_xll.BDH($A472, $D$1, $B472, $C472, "Direction", "H", "Period", "Y","cols=18;rows=2")</f>
        <v>36891</v>
      </c>
      <c r="E472" s="2">
        <v>37256</v>
      </c>
      <c r="F472" s="2">
        <v>37621</v>
      </c>
      <c r="G472" s="2">
        <v>37986</v>
      </c>
      <c r="H472" s="2">
        <v>38352</v>
      </c>
      <c r="I472" s="2">
        <v>38717</v>
      </c>
      <c r="J472" s="2">
        <v>39447</v>
      </c>
      <c r="K472" s="2">
        <v>40908</v>
      </c>
      <c r="L472" s="2">
        <v>41274</v>
      </c>
      <c r="M472" s="2">
        <v>41639</v>
      </c>
      <c r="N472" s="2">
        <v>42004</v>
      </c>
      <c r="O472" s="2">
        <v>42369</v>
      </c>
      <c r="P472" s="2">
        <v>42735</v>
      </c>
      <c r="Q472" s="2">
        <v>43100</v>
      </c>
      <c r="R472" s="2">
        <v>43465</v>
      </c>
      <c r="S472" s="2">
        <v>43830</v>
      </c>
      <c r="T472" s="2">
        <v>44196</v>
      </c>
      <c r="U472" s="2">
        <v>44561</v>
      </c>
      <c r="V472" s="2"/>
      <c r="W472" s="2"/>
      <c r="X472" s="2"/>
      <c r="Y472" s="2"/>
    </row>
    <row r="473" spans="1:26" x14ac:dyDescent="0.25">
      <c r="A473" s="4"/>
      <c r="D473">
        <v>898.15009999999995</v>
      </c>
      <c r="E473">
        <v>2142.3452000000002</v>
      </c>
      <c r="F473">
        <v>2901.8247000000001</v>
      </c>
      <c r="G473">
        <v>1543.2494999999999</v>
      </c>
      <c r="H473">
        <v>1236.3602000000001</v>
      </c>
      <c r="I473">
        <v>1198.7882999999999</v>
      </c>
      <c r="J473">
        <v>4674.8959999999997</v>
      </c>
      <c r="K473">
        <v>663.35509999999999</v>
      </c>
      <c r="L473">
        <v>658.79480000000001</v>
      </c>
      <c r="M473">
        <v>439.21570000000003</v>
      </c>
      <c r="N473">
        <v>487.6463</v>
      </c>
      <c r="O473">
        <v>463.8433</v>
      </c>
      <c r="P473">
        <v>490.1268</v>
      </c>
      <c r="Q473">
        <v>433.65839999999997</v>
      </c>
      <c r="R473">
        <v>429.18009999999998</v>
      </c>
      <c r="S473">
        <v>472.26459999999997</v>
      </c>
      <c r="T473">
        <v>531.11109999999996</v>
      </c>
      <c r="U473">
        <v>287.4853</v>
      </c>
    </row>
    <row r="474" spans="1:26" x14ac:dyDescent="0.25">
      <c r="A474" s="1" t="s">
        <v>238</v>
      </c>
      <c r="B474" t="s">
        <v>1157</v>
      </c>
      <c r="C474" t="s">
        <v>1187</v>
      </c>
      <c r="D474" s="2">
        <f>_xll.BDH($A474, $D$1, $B474, $C474, "Direction", "H", "Period", "Y","cols=4;rows=2")</f>
        <v>36891</v>
      </c>
      <c r="E474" s="2">
        <v>37256</v>
      </c>
      <c r="F474" s="2">
        <v>37621</v>
      </c>
      <c r="G474" s="2">
        <v>37986</v>
      </c>
      <c r="H474" s="2"/>
    </row>
    <row r="475" spans="1:26" x14ac:dyDescent="0.25">
      <c r="A475" s="4"/>
      <c r="D475">
        <v>313.44510000000002</v>
      </c>
      <c r="E475">
        <v>231.34909999999999</v>
      </c>
      <c r="F475">
        <v>192.55520000000001</v>
      </c>
      <c r="G475">
        <v>159.5591</v>
      </c>
    </row>
    <row r="476" spans="1:26" x14ac:dyDescent="0.25">
      <c r="A476" s="1" t="s">
        <v>239</v>
      </c>
      <c r="B476" t="s">
        <v>1157</v>
      </c>
      <c r="C476" t="s">
        <v>1199</v>
      </c>
      <c r="D476" s="2">
        <f>_xll.BDH($A476, $D$1, $B476, $C476, "Direction", "H", "Period", "Y","cols=19;rows=2")</f>
        <v>37986</v>
      </c>
      <c r="E476" s="2">
        <v>38352</v>
      </c>
      <c r="F476" s="2">
        <v>38717</v>
      </c>
      <c r="G476" s="2">
        <v>39082</v>
      </c>
      <c r="H476" s="2">
        <v>39447</v>
      </c>
      <c r="I476" s="2">
        <v>39813</v>
      </c>
      <c r="J476" s="2">
        <v>40178</v>
      </c>
      <c r="K476" s="2">
        <v>40543</v>
      </c>
      <c r="L476" s="2">
        <v>40908</v>
      </c>
      <c r="M476" s="2">
        <v>41274</v>
      </c>
      <c r="N476" s="2">
        <v>41639</v>
      </c>
      <c r="O476" s="2">
        <v>42004</v>
      </c>
      <c r="P476" s="2">
        <v>42369</v>
      </c>
      <c r="Q476" s="2">
        <v>42735</v>
      </c>
      <c r="R476" s="2">
        <v>43100</v>
      </c>
      <c r="S476" s="2">
        <v>43465</v>
      </c>
      <c r="T476" s="2">
        <v>43830</v>
      </c>
      <c r="U476" s="2">
        <v>44196</v>
      </c>
      <c r="V476" s="2">
        <v>44561</v>
      </c>
      <c r="W476" s="2"/>
      <c r="X476" s="2"/>
      <c r="Y476" s="2"/>
    </row>
    <row r="477" spans="1:26" x14ac:dyDescent="0.25">
      <c r="A477" s="4"/>
      <c r="D477">
        <v>287.16180000000003</v>
      </c>
      <c r="E477">
        <v>3066.6718999999998</v>
      </c>
      <c r="F477">
        <v>169.03880000000001</v>
      </c>
      <c r="G477">
        <v>50.561799999999998</v>
      </c>
      <c r="H477">
        <v>50.571599999999997</v>
      </c>
      <c r="I477">
        <v>355.80829999999997</v>
      </c>
      <c r="J477">
        <v>101.6336</v>
      </c>
      <c r="K477">
        <v>38.027799999999999</v>
      </c>
      <c r="L477">
        <v>22.612200000000001</v>
      </c>
      <c r="M477">
        <v>20.104900000000001</v>
      </c>
      <c r="N477">
        <v>98.910899999999998</v>
      </c>
      <c r="O477">
        <v>103.7349</v>
      </c>
      <c r="P477">
        <v>259.63209999999998</v>
      </c>
      <c r="Q477">
        <v>264.86529999999999</v>
      </c>
      <c r="R477">
        <v>165.83930000000001</v>
      </c>
      <c r="S477">
        <v>113.7069</v>
      </c>
      <c r="T477">
        <v>108.3459</v>
      </c>
      <c r="U477">
        <v>97.690200000000004</v>
      </c>
      <c r="V477">
        <v>69.878399999999999</v>
      </c>
    </row>
    <row r="478" spans="1:26" x14ac:dyDescent="0.25">
      <c r="A478" s="1" t="s">
        <v>240</v>
      </c>
      <c r="B478" t="s">
        <v>1157</v>
      </c>
      <c r="C478" t="s">
        <v>1199</v>
      </c>
      <c r="D478" s="2">
        <f>_xll.BDH($A478, $D$1, $B478, $C478, "Direction", "H", "Period", "Y","cols=23;rows=2")</f>
        <v>36677</v>
      </c>
      <c r="E478" s="2">
        <v>37042</v>
      </c>
      <c r="F478" s="2">
        <v>37407</v>
      </c>
      <c r="G478" s="2">
        <v>37772</v>
      </c>
      <c r="H478" s="2">
        <v>38138</v>
      </c>
      <c r="I478" s="2">
        <v>38503</v>
      </c>
      <c r="J478" s="2">
        <v>38868</v>
      </c>
      <c r="K478" s="2">
        <v>39233</v>
      </c>
      <c r="L478" s="2">
        <v>39599</v>
      </c>
      <c r="M478" s="2">
        <v>39964</v>
      </c>
      <c r="N478" s="2">
        <v>40329</v>
      </c>
      <c r="O478" s="2">
        <v>40694</v>
      </c>
      <c r="P478" s="2">
        <v>41060</v>
      </c>
      <c r="Q478" s="2">
        <v>41425</v>
      </c>
      <c r="R478" s="2">
        <v>41790</v>
      </c>
      <c r="S478" s="2">
        <v>42155</v>
      </c>
      <c r="T478" s="2">
        <v>42521</v>
      </c>
      <c r="U478" s="2">
        <v>42886</v>
      </c>
      <c r="V478" s="2">
        <v>43251</v>
      </c>
      <c r="W478" s="2">
        <v>43616</v>
      </c>
      <c r="X478" s="2">
        <v>43982</v>
      </c>
      <c r="Y478" s="2">
        <v>44347</v>
      </c>
      <c r="Z478" s="2">
        <v>44712</v>
      </c>
    </row>
    <row r="479" spans="1:26" x14ac:dyDescent="0.25">
      <c r="A479" s="4"/>
      <c r="D479">
        <v>37.256</v>
      </c>
      <c r="E479">
        <v>35.949199999999998</v>
      </c>
      <c r="F479">
        <v>27.593599999999999</v>
      </c>
      <c r="G479">
        <v>27.675599999999999</v>
      </c>
      <c r="H479">
        <v>44.636600000000001</v>
      </c>
      <c r="I479">
        <v>29.1615</v>
      </c>
      <c r="J479">
        <v>21.214500000000001</v>
      </c>
      <c r="K479">
        <v>24.1953</v>
      </c>
      <c r="L479">
        <v>13.823499999999999</v>
      </c>
      <c r="M479">
        <v>18.956399999999999</v>
      </c>
      <c r="N479">
        <v>13.974399999999999</v>
      </c>
      <c r="O479">
        <v>11.071</v>
      </c>
      <c r="P479">
        <v>11.3193</v>
      </c>
      <c r="Q479">
        <v>17.1859</v>
      </c>
      <c r="R479">
        <v>31.007400000000001</v>
      </c>
      <c r="S479">
        <v>48.475999999999999</v>
      </c>
      <c r="T479">
        <v>99.840400000000002</v>
      </c>
      <c r="U479">
        <v>92.894900000000007</v>
      </c>
      <c r="V479">
        <v>85.419200000000004</v>
      </c>
      <c r="W479">
        <v>99.008799999999994</v>
      </c>
      <c r="X479">
        <v>197.4365</v>
      </c>
      <c r="Y479">
        <v>150.8689</v>
      </c>
      <c r="Z479">
        <v>149.13990000000001</v>
      </c>
    </row>
    <row r="480" spans="1:26" x14ac:dyDescent="0.25">
      <c r="A480" s="1" t="s">
        <v>241</v>
      </c>
      <c r="B480" t="s">
        <v>1157</v>
      </c>
      <c r="C480" t="s">
        <v>1199</v>
      </c>
      <c r="D480" s="2">
        <f>_xll.BDH($A480, $D$1, $B480, $C480, "Direction", "H", "Period", "Y","cols=22;rows=2")</f>
        <v>36891</v>
      </c>
      <c r="E480" s="2">
        <v>37256</v>
      </c>
      <c r="F480" s="2">
        <v>37621</v>
      </c>
      <c r="G480" s="2">
        <v>37986</v>
      </c>
      <c r="H480" s="2">
        <v>38352</v>
      </c>
      <c r="I480" s="2">
        <v>38717</v>
      </c>
      <c r="J480" s="2">
        <v>39082</v>
      </c>
      <c r="K480" s="2">
        <v>39447</v>
      </c>
      <c r="L480" s="2">
        <v>39813</v>
      </c>
      <c r="M480" s="2">
        <v>40178</v>
      </c>
      <c r="N480" s="2">
        <v>40543</v>
      </c>
      <c r="O480" s="2">
        <v>40908</v>
      </c>
      <c r="P480" s="2">
        <v>41274</v>
      </c>
      <c r="Q480" s="2">
        <v>41639</v>
      </c>
      <c r="R480" s="2">
        <v>42004</v>
      </c>
      <c r="S480" s="2">
        <v>42369</v>
      </c>
      <c r="T480" s="2">
        <v>42735</v>
      </c>
      <c r="U480" s="2">
        <v>43100</v>
      </c>
      <c r="V480" s="2">
        <v>43465</v>
      </c>
      <c r="W480" s="2">
        <v>43830</v>
      </c>
      <c r="X480" s="2">
        <v>44196</v>
      </c>
      <c r="Y480" s="2">
        <v>44561</v>
      </c>
    </row>
    <row r="481" spans="1:25" x14ac:dyDescent="0.25">
      <c r="A481" s="4"/>
      <c r="D481">
        <v>149.97</v>
      </c>
      <c r="E481">
        <v>188.0797</v>
      </c>
      <c r="F481">
        <v>199.92789999999999</v>
      </c>
      <c r="G481">
        <v>145.54599999999999</v>
      </c>
      <c r="H481">
        <v>129.49940000000001</v>
      </c>
      <c r="I481">
        <v>118.9486</v>
      </c>
      <c r="J481">
        <v>127.3935</v>
      </c>
      <c r="K481">
        <v>131.2911</v>
      </c>
      <c r="L481">
        <v>168.69489999999999</v>
      </c>
      <c r="M481">
        <v>174.3545</v>
      </c>
      <c r="N481">
        <v>164.3477</v>
      </c>
      <c r="O481">
        <v>130.5497</v>
      </c>
      <c r="P481">
        <v>146.339</v>
      </c>
      <c r="Q481">
        <v>162.70089999999999</v>
      </c>
      <c r="R481">
        <v>175.35429999999999</v>
      </c>
      <c r="S481">
        <v>177.6508</v>
      </c>
      <c r="T481">
        <v>361.35230000000001</v>
      </c>
      <c r="U481">
        <v>497.96179999999998</v>
      </c>
      <c r="V481">
        <v>289.24810000000002</v>
      </c>
      <c r="W481">
        <v>304.9606</v>
      </c>
      <c r="X481">
        <v>342.43470000000002</v>
      </c>
      <c r="Y481">
        <v>278.54759999999999</v>
      </c>
    </row>
    <row r="482" spans="1:25" x14ac:dyDescent="0.25">
      <c r="A482" s="1" t="s">
        <v>242</v>
      </c>
      <c r="B482" t="s">
        <v>1157</v>
      </c>
      <c r="C482" t="s">
        <v>1183</v>
      </c>
      <c r="D482" s="2">
        <f>_xll.BDH($A482, $D$1, $B482, $C482, "Direction", "H", "Period", "Y","cols=6;rows=2")</f>
        <v>36891</v>
      </c>
      <c r="E482" s="2">
        <v>37256</v>
      </c>
      <c r="F482" s="2">
        <v>37621</v>
      </c>
      <c r="G482" s="2">
        <v>37986</v>
      </c>
      <c r="H482" s="2">
        <v>38352</v>
      </c>
      <c r="I482" s="2">
        <v>38717</v>
      </c>
      <c r="J482" s="2"/>
    </row>
    <row r="483" spans="1:25" x14ac:dyDescent="0.25">
      <c r="A483" s="4"/>
      <c r="D483">
        <v>169.57679999999999</v>
      </c>
      <c r="E483">
        <v>189.81649999999999</v>
      </c>
      <c r="F483">
        <v>200.82679999999999</v>
      </c>
      <c r="G483">
        <v>261.07330000000002</v>
      </c>
      <c r="H483">
        <v>269.31020000000001</v>
      </c>
      <c r="I483">
        <v>262.75299999999999</v>
      </c>
    </row>
    <row r="484" spans="1:25" x14ac:dyDescent="0.25">
      <c r="A484" s="1" t="s">
        <v>243</v>
      </c>
      <c r="B484" t="s">
        <v>1157</v>
      </c>
      <c r="C484" t="s">
        <v>1185</v>
      </c>
      <c r="D484" s="2" t="str">
        <f>_xll.BDH($A484, $D$1, $B484, $C484, "Direction", "H", "Period", "Y")</f>
        <v>#N/A N/A</v>
      </c>
    </row>
    <row r="485" spans="1:25" x14ac:dyDescent="0.25">
      <c r="A485" s="4"/>
    </row>
    <row r="486" spans="1:25" x14ac:dyDescent="0.25">
      <c r="A486" s="1" t="s">
        <v>244</v>
      </c>
      <c r="B486" t="s">
        <v>1157</v>
      </c>
      <c r="C486" t="s">
        <v>1185</v>
      </c>
      <c r="D486" s="2">
        <f>_xll.BDH($A486, $D$1, $B486, $C486, "Direction", "H", "Period", "Y","cols=1;rows=2")</f>
        <v>36646</v>
      </c>
    </row>
    <row r="487" spans="1:25" x14ac:dyDescent="0.25">
      <c r="A487" s="4"/>
      <c r="D487">
        <v>13.6798</v>
      </c>
    </row>
    <row r="488" spans="1:25" x14ac:dyDescent="0.25">
      <c r="A488" s="1" t="s">
        <v>245</v>
      </c>
      <c r="B488" t="s">
        <v>1157</v>
      </c>
      <c r="C488" t="s">
        <v>1190</v>
      </c>
      <c r="D488" s="2">
        <f>_xll.BDH($A488, $D$1, $B488, $C488, "Direction", "H", "Period", "Y","cols=3;rows=2")</f>
        <v>36891</v>
      </c>
      <c r="E488" s="2">
        <v>37256</v>
      </c>
      <c r="F488" s="2">
        <v>37621</v>
      </c>
    </row>
    <row r="489" spans="1:25" x14ac:dyDescent="0.25">
      <c r="A489" s="4"/>
      <c r="D489">
        <v>125.8746</v>
      </c>
      <c r="E489">
        <v>422.07499999999999</v>
      </c>
      <c r="F489">
        <v>312.06900000000002</v>
      </c>
    </row>
    <row r="490" spans="1:25" x14ac:dyDescent="0.25">
      <c r="A490" s="1" t="s">
        <v>246</v>
      </c>
      <c r="B490" t="s">
        <v>1157</v>
      </c>
      <c r="C490" t="s">
        <v>1198</v>
      </c>
      <c r="D490" s="2">
        <f>_xll.BDH($A490, $D$1, $B490, $C490, "Direction", "H", "Period", "Y","cols=7;rows=2")</f>
        <v>36891</v>
      </c>
      <c r="E490" s="2">
        <v>37256</v>
      </c>
      <c r="F490" s="2">
        <v>37621</v>
      </c>
      <c r="G490" s="2">
        <v>37986</v>
      </c>
      <c r="H490" s="2">
        <v>38352</v>
      </c>
      <c r="I490" s="2">
        <v>39082</v>
      </c>
      <c r="J490" s="2">
        <v>39447</v>
      </c>
      <c r="K490" s="2"/>
      <c r="L490" s="2"/>
    </row>
    <row r="491" spans="1:25" x14ac:dyDescent="0.25">
      <c r="A491" s="4"/>
      <c r="D491">
        <v>3666.8870999999999</v>
      </c>
      <c r="E491">
        <v>3848.6026000000002</v>
      </c>
      <c r="F491">
        <v>2491.2840000000001</v>
      </c>
      <c r="G491">
        <v>2751.7411999999999</v>
      </c>
      <c r="H491">
        <v>2729.4998000000001</v>
      </c>
      <c r="I491">
        <v>3577.7024999999999</v>
      </c>
      <c r="J491">
        <v>5854.5937000000004</v>
      </c>
    </row>
    <row r="492" spans="1:25" x14ac:dyDescent="0.25">
      <c r="A492" s="1" t="s">
        <v>247</v>
      </c>
      <c r="B492" t="s">
        <v>1157</v>
      </c>
      <c r="C492" t="s">
        <v>1198</v>
      </c>
      <c r="D492" s="2">
        <f>_xll.BDH($A492, $D$1, $B492, $C492, "Direction", "H", "Period", "Y","cols=8;rows=2")</f>
        <v>36891</v>
      </c>
      <c r="E492" s="2">
        <v>37256</v>
      </c>
      <c r="F492" s="2">
        <v>37621</v>
      </c>
      <c r="G492" s="2">
        <v>37986</v>
      </c>
      <c r="H492" s="2">
        <v>38352</v>
      </c>
      <c r="I492" s="2">
        <v>38717</v>
      </c>
      <c r="J492" s="2">
        <v>39082</v>
      </c>
      <c r="K492" s="2">
        <v>39447</v>
      </c>
      <c r="L492" s="2"/>
    </row>
    <row r="493" spans="1:25" x14ac:dyDescent="0.25">
      <c r="A493" s="4"/>
      <c r="D493">
        <v>3462.7262999999998</v>
      </c>
      <c r="E493">
        <v>4827.1813000000002</v>
      </c>
      <c r="F493">
        <v>6252.6230999999998</v>
      </c>
      <c r="G493">
        <v>3426.6797000000001</v>
      </c>
      <c r="H493">
        <v>3207.0585000000001</v>
      </c>
      <c r="I493">
        <v>2532.6720999999998</v>
      </c>
      <c r="J493">
        <v>2369.7327</v>
      </c>
      <c r="K493">
        <v>2941.7964000000002</v>
      </c>
    </row>
    <row r="494" spans="1:25" x14ac:dyDescent="0.25">
      <c r="A494" s="1" t="s">
        <v>248</v>
      </c>
      <c r="B494" t="s">
        <v>1157</v>
      </c>
      <c r="C494" t="s">
        <v>1185</v>
      </c>
      <c r="D494" s="2" t="str">
        <f>_xll.BDH($A494, $D$1, $B494, $C494, "Direction", "H", "Period", "Y")</f>
        <v>#N/A N/A</v>
      </c>
    </row>
    <row r="495" spans="1:25" x14ac:dyDescent="0.25">
      <c r="A495" s="4"/>
    </row>
    <row r="496" spans="1:25" x14ac:dyDescent="0.25">
      <c r="A496" s="1" t="s">
        <v>249</v>
      </c>
      <c r="B496" t="s">
        <v>1157</v>
      </c>
      <c r="C496" t="s">
        <v>1185</v>
      </c>
      <c r="D496" s="2">
        <f>_xll.BDH($A496, $D$1, $B496, $C496, "Direction", "H", "Period", "Y","cols=1;rows=2")</f>
        <v>36889</v>
      </c>
    </row>
    <row r="497" spans="1:26" x14ac:dyDescent="0.25">
      <c r="A497" s="4"/>
      <c r="D497">
        <v>230.47819999999999</v>
      </c>
    </row>
    <row r="498" spans="1:26" x14ac:dyDescent="0.25">
      <c r="A498" s="1" t="s">
        <v>250</v>
      </c>
      <c r="B498" t="s">
        <v>1157</v>
      </c>
      <c r="C498" t="s">
        <v>1185</v>
      </c>
      <c r="D498" s="2">
        <f>_xll.BDH($A498, $D$1, $B498, $C498, "Direction", "H", "Period", "Y","cols=1;rows=2")</f>
        <v>36582</v>
      </c>
    </row>
    <row r="499" spans="1:26" x14ac:dyDescent="0.25">
      <c r="A499" s="4"/>
      <c r="D499">
        <v>131.14269999999999</v>
      </c>
    </row>
    <row r="500" spans="1:26" x14ac:dyDescent="0.25">
      <c r="A500" s="1" t="s">
        <v>251</v>
      </c>
      <c r="B500" t="s">
        <v>1157</v>
      </c>
      <c r="C500" t="s">
        <v>1185</v>
      </c>
      <c r="D500" s="2" t="str">
        <f>_xll.BDH($A500, $D$1, $B500, $C500, "Direction", "H", "Period", "Y")</f>
        <v>#N/A N/A</v>
      </c>
    </row>
    <row r="501" spans="1:26" x14ac:dyDescent="0.25">
      <c r="A501" s="4"/>
    </row>
    <row r="502" spans="1:26" x14ac:dyDescent="0.25">
      <c r="A502" s="1" t="s">
        <v>252</v>
      </c>
      <c r="B502" t="s">
        <v>1157</v>
      </c>
      <c r="C502" t="s">
        <v>1199</v>
      </c>
      <c r="D502" s="2">
        <f>_xll.BDH($A502, $D$1, $B502, $C502, "Direction", "H", "Period", "Y","cols=22;rows=2")</f>
        <v>36891</v>
      </c>
      <c r="E502" s="2">
        <v>37256</v>
      </c>
      <c r="F502" s="2">
        <v>37621</v>
      </c>
      <c r="G502" s="2">
        <v>37986</v>
      </c>
      <c r="H502" s="2">
        <v>38352</v>
      </c>
      <c r="I502" s="2">
        <v>38717</v>
      </c>
      <c r="J502" s="2">
        <v>39082</v>
      </c>
      <c r="K502" s="2">
        <v>39447</v>
      </c>
      <c r="L502" s="2">
        <v>39813</v>
      </c>
      <c r="M502" s="2">
        <v>40178</v>
      </c>
      <c r="N502" s="2">
        <v>40543</v>
      </c>
      <c r="O502" s="2">
        <v>40908</v>
      </c>
      <c r="P502" s="2">
        <v>41274</v>
      </c>
      <c r="Q502" s="2">
        <v>41639</v>
      </c>
      <c r="R502" s="2">
        <v>42004</v>
      </c>
      <c r="S502" s="2">
        <v>42369</v>
      </c>
      <c r="T502" s="2">
        <v>42735</v>
      </c>
      <c r="U502" s="2">
        <v>43100</v>
      </c>
      <c r="V502" s="2">
        <v>43465</v>
      </c>
      <c r="W502" s="2">
        <v>43830</v>
      </c>
      <c r="X502" s="2">
        <v>44196</v>
      </c>
      <c r="Y502" s="2">
        <v>44561</v>
      </c>
    </row>
    <row r="503" spans="1:26" x14ac:dyDescent="0.25">
      <c r="A503" s="4"/>
      <c r="D503">
        <v>13.141400000000001</v>
      </c>
      <c r="E503">
        <v>42.734099999999998</v>
      </c>
      <c r="F503">
        <v>28.293900000000001</v>
      </c>
      <c r="G503">
        <v>68.282399999999996</v>
      </c>
      <c r="H503">
        <v>45.861699999999999</v>
      </c>
      <c r="I503">
        <v>40.356000000000002</v>
      </c>
      <c r="J503">
        <v>28.299600000000002</v>
      </c>
      <c r="K503">
        <v>23.716899999999999</v>
      </c>
      <c r="L503">
        <v>40.027900000000002</v>
      </c>
      <c r="M503">
        <v>31.1036</v>
      </c>
      <c r="N503">
        <v>24.053799999999999</v>
      </c>
      <c r="O503">
        <v>29.526900000000001</v>
      </c>
      <c r="P503">
        <v>34.3108</v>
      </c>
      <c r="Q503">
        <v>26.956800000000001</v>
      </c>
      <c r="R503">
        <v>32.910600000000002</v>
      </c>
      <c r="S503">
        <v>31.6539</v>
      </c>
      <c r="T503">
        <v>37.743899999999996</v>
      </c>
      <c r="U503">
        <v>34.822899999999997</v>
      </c>
      <c r="V503">
        <v>108.5578</v>
      </c>
      <c r="W503">
        <v>98.633600000000001</v>
      </c>
      <c r="X503">
        <v>94.068100000000001</v>
      </c>
      <c r="Y503">
        <v>74.683999999999997</v>
      </c>
    </row>
    <row r="504" spans="1:26" x14ac:dyDescent="0.25">
      <c r="A504" s="1" t="s">
        <v>253</v>
      </c>
      <c r="B504" t="s">
        <v>1157</v>
      </c>
      <c r="C504" t="s">
        <v>1183</v>
      </c>
      <c r="D504" s="2">
        <f>_xll.BDH($A504, $D$1, $B504, $C504, "Direction", "H", "Period", "Y","cols=6;rows=2")</f>
        <v>36891</v>
      </c>
      <c r="E504" s="2">
        <v>37256</v>
      </c>
      <c r="F504" s="2">
        <v>37621</v>
      </c>
      <c r="G504" s="2">
        <v>37986</v>
      </c>
      <c r="H504" s="2">
        <v>38352</v>
      </c>
      <c r="I504" s="2">
        <v>38717</v>
      </c>
      <c r="J504" s="2"/>
    </row>
    <row r="505" spans="1:26" x14ac:dyDescent="0.25">
      <c r="A505" s="4"/>
      <c r="D505">
        <v>68.348100000000002</v>
      </c>
      <c r="E505">
        <v>49.165500000000002</v>
      </c>
      <c r="F505">
        <v>15.8713</v>
      </c>
      <c r="G505">
        <v>34.950099999999999</v>
      </c>
      <c r="H505">
        <v>17.6158</v>
      </c>
      <c r="I505">
        <v>7.6204999999999998</v>
      </c>
    </row>
    <row r="506" spans="1:26" x14ac:dyDescent="0.25">
      <c r="A506" s="1" t="s">
        <v>254</v>
      </c>
      <c r="B506" t="s">
        <v>1157</v>
      </c>
      <c r="C506" t="s">
        <v>1183</v>
      </c>
      <c r="D506" s="2">
        <f>_xll.BDH($A506, $D$1, $B506, $C506, "Direction", "H", "Period", "Y","cols=6;rows=2")</f>
        <v>36891</v>
      </c>
      <c r="E506" s="2">
        <v>37256</v>
      </c>
      <c r="F506" s="2">
        <v>37621</v>
      </c>
      <c r="G506" s="2">
        <v>37986</v>
      </c>
      <c r="H506" s="2">
        <v>38352</v>
      </c>
      <c r="I506" s="2">
        <v>38717</v>
      </c>
      <c r="J506" s="2"/>
    </row>
    <row r="507" spans="1:26" x14ac:dyDescent="0.25">
      <c r="A507" s="4"/>
      <c r="D507">
        <v>574.61919999999998</v>
      </c>
      <c r="E507">
        <v>444.86250000000001</v>
      </c>
      <c r="F507">
        <v>428.97129999999999</v>
      </c>
      <c r="G507">
        <v>488.1019</v>
      </c>
      <c r="H507">
        <v>627.96439999999996</v>
      </c>
      <c r="I507">
        <v>629.10389999999995</v>
      </c>
    </row>
    <row r="508" spans="1:26" x14ac:dyDescent="0.25">
      <c r="A508" s="1" t="s">
        <v>255</v>
      </c>
      <c r="B508" t="s">
        <v>1157</v>
      </c>
      <c r="C508" t="s">
        <v>1199</v>
      </c>
      <c r="D508" s="2">
        <f>_xll.BDH($A508, $D$1, $B508, $C508, "Direction", "H", "Period", "Y","cols=22;rows=2")</f>
        <v>36891</v>
      </c>
      <c r="E508" s="2">
        <v>37256</v>
      </c>
      <c r="F508" s="2">
        <v>37621</v>
      </c>
      <c r="G508" s="2">
        <v>37986</v>
      </c>
      <c r="H508" s="2">
        <v>38352</v>
      </c>
      <c r="I508" s="2">
        <v>38717</v>
      </c>
      <c r="J508" s="2">
        <v>39082</v>
      </c>
      <c r="K508" s="2">
        <v>39447</v>
      </c>
      <c r="L508" s="2">
        <v>39813</v>
      </c>
      <c r="M508" s="2">
        <v>40178</v>
      </c>
      <c r="N508" s="2">
        <v>40543</v>
      </c>
      <c r="O508" s="2">
        <v>40908</v>
      </c>
      <c r="P508" s="2">
        <v>41274</v>
      </c>
      <c r="Q508" s="2">
        <v>41639</v>
      </c>
      <c r="R508" s="2">
        <v>42004</v>
      </c>
      <c r="S508" s="2">
        <v>42369</v>
      </c>
      <c r="T508" s="2">
        <v>42735</v>
      </c>
      <c r="U508" s="2">
        <v>43100</v>
      </c>
      <c r="V508" s="2">
        <v>43465</v>
      </c>
      <c r="W508" s="2">
        <v>43830</v>
      </c>
      <c r="X508" s="2">
        <v>44196</v>
      </c>
      <c r="Y508" s="2">
        <v>44561</v>
      </c>
    </row>
    <row r="509" spans="1:26" x14ac:dyDescent="0.25">
      <c r="A509" s="4"/>
      <c r="D509">
        <v>398.70080000000002</v>
      </c>
      <c r="E509">
        <v>424.78109999999998</v>
      </c>
      <c r="F509">
        <v>438.58819999999997</v>
      </c>
      <c r="G509">
        <v>385.0985</v>
      </c>
      <c r="H509">
        <v>329.41950000000003</v>
      </c>
      <c r="I509">
        <v>338.7998</v>
      </c>
      <c r="J509">
        <v>388.26639999999998</v>
      </c>
      <c r="K509">
        <v>444.8922</v>
      </c>
      <c r="L509">
        <v>500.41750000000002</v>
      </c>
      <c r="M509">
        <v>397.3374</v>
      </c>
      <c r="N509">
        <v>345.80110000000002</v>
      </c>
      <c r="O509">
        <v>327.27289999999999</v>
      </c>
      <c r="P509">
        <v>274.31270000000001</v>
      </c>
      <c r="Q509">
        <v>229.428</v>
      </c>
      <c r="R509">
        <v>200.54849999999999</v>
      </c>
      <c r="S509">
        <v>201.0848</v>
      </c>
      <c r="T509">
        <v>179.6481</v>
      </c>
      <c r="U509">
        <v>240.2338</v>
      </c>
      <c r="V509">
        <v>334.4633</v>
      </c>
      <c r="W509">
        <v>332.18180000000001</v>
      </c>
      <c r="X509">
        <v>219.71299999999999</v>
      </c>
      <c r="Y509">
        <v>94.365300000000005</v>
      </c>
    </row>
    <row r="510" spans="1:26" x14ac:dyDescent="0.25">
      <c r="A510" s="1" t="s">
        <v>256</v>
      </c>
      <c r="B510" t="s">
        <v>1157</v>
      </c>
      <c r="C510" t="s">
        <v>1199</v>
      </c>
      <c r="D510" s="2">
        <f>_xll.BDH($A510, $D$1, $B510, $C510, "Direction", "H", "Period", "Y","cols=22;rows=2")</f>
        <v>37038</v>
      </c>
      <c r="E510" s="2">
        <v>37402</v>
      </c>
      <c r="F510" s="2">
        <v>37766</v>
      </c>
      <c r="G510" s="2">
        <v>38137</v>
      </c>
      <c r="H510" s="2">
        <v>38501</v>
      </c>
      <c r="I510" s="2">
        <v>38865</v>
      </c>
      <c r="J510" s="2">
        <v>39229</v>
      </c>
      <c r="K510" s="2">
        <v>39593</v>
      </c>
      <c r="L510" s="2">
        <v>39964</v>
      </c>
      <c r="M510" s="2">
        <v>40328</v>
      </c>
      <c r="N510" s="2">
        <v>40692</v>
      </c>
      <c r="O510" s="2">
        <v>41056</v>
      </c>
      <c r="P510" s="2">
        <v>41420</v>
      </c>
      <c r="Q510" s="2">
        <v>41784</v>
      </c>
      <c r="R510" s="2">
        <v>42155</v>
      </c>
      <c r="S510" s="2">
        <v>42519</v>
      </c>
      <c r="T510" s="2">
        <v>42883</v>
      </c>
      <c r="U510" s="2">
        <v>43247</v>
      </c>
      <c r="V510" s="2">
        <v>43611</v>
      </c>
      <c r="W510" s="2">
        <v>43982</v>
      </c>
      <c r="X510" s="2">
        <v>44346</v>
      </c>
      <c r="Y510" s="2">
        <v>44710</v>
      </c>
      <c r="Z510" s="2"/>
    </row>
    <row r="511" spans="1:26" x14ac:dyDescent="0.25">
      <c r="A511" s="4"/>
      <c r="D511">
        <v>6567.6244999999999</v>
      </c>
      <c r="E511">
        <v>263.95409999999998</v>
      </c>
      <c r="F511">
        <v>212.1437</v>
      </c>
      <c r="G511">
        <v>156.74539999999999</v>
      </c>
      <c r="H511">
        <v>109.0909</v>
      </c>
      <c r="I511">
        <v>104.79900000000001</v>
      </c>
      <c r="J511">
        <v>116.67610000000001</v>
      </c>
      <c r="K511">
        <v>112.6082</v>
      </c>
      <c r="L511">
        <v>136.73259999999999</v>
      </c>
      <c r="M511">
        <v>118.93429999999999</v>
      </c>
      <c r="N511">
        <v>108.1628</v>
      </c>
      <c r="O511">
        <v>115.6952</v>
      </c>
      <c r="P511">
        <v>119.4374</v>
      </c>
      <c r="Q511">
        <v>134.44630000000001</v>
      </c>
      <c r="R511">
        <v>184.59979999999999</v>
      </c>
      <c r="S511">
        <v>171.0052</v>
      </c>
      <c r="T511">
        <v>219.08320000000001</v>
      </c>
      <c r="U511">
        <v>257.58580000000001</v>
      </c>
      <c r="V511">
        <v>205.4008</v>
      </c>
      <c r="W511">
        <v>172.7182</v>
      </c>
      <c r="X511">
        <v>137.3374</v>
      </c>
      <c r="Y511">
        <v>113.59269999999999</v>
      </c>
    </row>
    <row r="512" spans="1:26" x14ac:dyDescent="0.25">
      <c r="A512" s="1" t="s">
        <v>257</v>
      </c>
      <c r="B512" t="s">
        <v>1157</v>
      </c>
      <c r="C512" t="s">
        <v>1199</v>
      </c>
      <c r="D512" s="2">
        <f>_xll.BDH($A512, $D$1, $B512, $C512, "Direction", "H", "Period", "Y","cols=22;rows=2")</f>
        <v>36891</v>
      </c>
      <c r="E512" s="2">
        <v>37256</v>
      </c>
      <c r="F512" s="2">
        <v>37621</v>
      </c>
      <c r="G512" s="2">
        <v>37986</v>
      </c>
      <c r="H512" s="2">
        <v>38352</v>
      </c>
      <c r="I512" s="2">
        <v>38717</v>
      </c>
      <c r="J512" s="2">
        <v>39082</v>
      </c>
      <c r="K512" s="2">
        <v>39447</v>
      </c>
      <c r="L512" s="2">
        <v>39813</v>
      </c>
      <c r="M512" s="2">
        <v>40178</v>
      </c>
      <c r="N512" s="2">
        <v>40543</v>
      </c>
      <c r="O512" s="2">
        <v>40908</v>
      </c>
      <c r="P512" s="2">
        <v>41274</v>
      </c>
      <c r="Q512" s="2">
        <v>41639</v>
      </c>
      <c r="R512" s="2">
        <v>42004</v>
      </c>
      <c r="S512" s="2">
        <v>42369</v>
      </c>
      <c r="T512" s="2">
        <v>42735</v>
      </c>
      <c r="U512" s="2">
        <v>43100</v>
      </c>
      <c r="V512" s="2">
        <v>43465</v>
      </c>
      <c r="W512" s="2">
        <v>43830</v>
      </c>
      <c r="X512" s="2">
        <v>44196</v>
      </c>
      <c r="Y512" s="2">
        <v>44561</v>
      </c>
    </row>
    <row r="513" spans="1:26" x14ac:dyDescent="0.25">
      <c r="A513" s="4"/>
      <c r="D513">
        <v>31.563300000000002</v>
      </c>
      <c r="E513">
        <v>29.6416</v>
      </c>
      <c r="F513">
        <v>26.409099999999999</v>
      </c>
      <c r="G513">
        <v>27.031600000000001</v>
      </c>
      <c r="H513">
        <v>20.7761</v>
      </c>
      <c r="I513">
        <v>21.404499999999999</v>
      </c>
      <c r="J513">
        <v>22.180700000000002</v>
      </c>
      <c r="K513">
        <v>24.065000000000001</v>
      </c>
      <c r="L513">
        <v>40.611499999999999</v>
      </c>
      <c r="M513">
        <v>30.2851</v>
      </c>
      <c r="N513">
        <v>24.613</v>
      </c>
      <c r="O513">
        <v>26.308599999999998</v>
      </c>
      <c r="P513">
        <v>30.0044</v>
      </c>
      <c r="Q513">
        <v>32.304699999999997</v>
      </c>
      <c r="R513">
        <v>26.195599999999999</v>
      </c>
      <c r="S513">
        <v>30.423999999999999</v>
      </c>
      <c r="T513">
        <v>30.603999999999999</v>
      </c>
      <c r="U513">
        <v>23.433900000000001</v>
      </c>
      <c r="V513">
        <v>30.747499999999999</v>
      </c>
      <c r="W513">
        <v>22.589200000000002</v>
      </c>
      <c r="X513">
        <v>21.9221</v>
      </c>
      <c r="Y513">
        <v>23.443100000000001</v>
      </c>
    </row>
    <row r="514" spans="1:26" x14ac:dyDescent="0.25">
      <c r="A514" s="1" t="s">
        <v>258</v>
      </c>
      <c r="B514" t="s">
        <v>1157</v>
      </c>
      <c r="C514" t="s">
        <v>1199</v>
      </c>
      <c r="D514" s="2">
        <f>_xll.BDH($A514, $D$1, $B514, $C514, "Direction", "H", "Period", "Y","cols=22;rows=2")</f>
        <v>36891</v>
      </c>
      <c r="E514" s="2">
        <v>37256</v>
      </c>
      <c r="F514" s="2">
        <v>37621</v>
      </c>
      <c r="G514" s="2">
        <v>37986</v>
      </c>
      <c r="H514" s="2">
        <v>38352</v>
      </c>
      <c r="I514" s="2">
        <v>38717</v>
      </c>
      <c r="J514" s="2">
        <v>39082</v>
      </c>
      <c r="K514" s="2">
        <v>39447</v>
      </c>
      <c r="L514" s="2">
        <v>39813</v>
      </c>
      <c r="M514" s="2">
        <v>40178</v>
      </c>
      <c r="N514" s="2">
        <v>40543</v>
      </c>
      <c r="O514" s="2">
        <v>40908</v>
      </c>
      <c r="P514" s="2">
        <v>41274</v>
      </c>
      <c r="Q514" s="2">
        <v>41639</v>
      </c>
      <c r="R514" s="2">
        <v>42004</v>
      </c>
      <c r="S514" s="2">
        <v>42369</v>
      </c>
      <c r="T514" s="2">
        <v>42735</v>
      </c>
      <c r="U514" s="2">
        <v>43100</v>
      </c>
      <c r="V514" s="2">
        <v>43465</v>
      </c>
      <c r="W514" s="2">
        <v>43830</v>
      </c>
      <c r="X514" s="2">
        <v>44196</v>
      </c>
      <c r="Y514" s="2">
        <v>44561</v>
      </c>
    </row>
    <row r="515" spans="1:26" x14ac:dyDescent="0.25">
      <c r="A515" s="4"/>
      <c r="D515">
        <v>38.5107</v>
      </c>
      <c r="E515">
        <v>91.207999999999998</v>
      </c>
      <c r="F515">
        <v>91.865099999999998</v>
      </c>
      <c r="G515">
        <v>52.314599999999999</v>
      </c>
      <c r="H515">
        <v>71.748400000000004</v>
      </c>
      <c r="I515">
        <v>32.932400000000001</v>
      </c>
      <c r="J515">
        <v>23.681999999999999</v>
      </c>
      <c r="K515">
        <v>16.1858</v>
      </c>
      <c r="L515">
        <v>11.939299999999999</v>
      </c>
      <c r="M515">
        <v>12.8933</v>
      </c>
      <c r="N515">
        <v>11.968999999999999</v>
      </c>
      <c r="O515">
        <v>11.3436</v>
      </c>
      <c r="P515">
        <v>16.094200000000001</v>
      </c>
      <c r="Q515">
        <v>15.5609</v>
      </c>
      <c r="R515">
        <v>16.9252</v>
      </c>
      <c r="S515">
        <v>27.062100000000001</v>
      </c>
      <c r="T515">
        <v>25.024000000000001</v>
      </c>
      <c r="U515">
        <v>38.2744</v>
      </c>
      <c r="V515">
        <v>52.192799999999998</v>
      </c>
      <c r="W515">
        <v>80.437399999999997</v>
      </c>
      <c r="X515">
        <v>79.410399999999996</v>
      </c>
      <c r="Y515">
        <v>63.601700000000001</v>
      </c>
    </row>
    <row r="516" spans="1:26" x14ac:dyDescent="0.25">
      <c r="A516" s="1" t="s">
        <v>259</v>
      </c>
      <c r="B516" t="s">
        <v>1157</v>
      </c>
      <c r="C516" t="s">
        <v>1190</v>
      </c>
      <c r="D516" s="2">
        <f>_xll.BDH($A516, $D$1, $B516, $C516, "Direction", "H", "Period", "Y","cols=3;rows=2")</f>
        <v>36891</v>
      </c>
      <c r="E516" s="2">
        <v>37256</v>
      </c>
      <c r="F516" s="2">
        <v>37621</v>
      </c>
    </row>
    <row r="517" spans="1:26" x14ac:dyDescent="0.25">
      <c r="A517" s="4"/>
      <c r="D517">
        <v>28.3386</v>
      </c>
      <c r="E517">
        <v>24.843399999999999</v>
      </c>
      <c r="F517">
        <v>22.825399999999998</v>
      </c>
    </row>
    <row r="518" spans="1:26" x14ac:dyDescent="0.25">
      <c r="A518" s="1" t="s">
        <v>260</v>
      </c>
      <c r="B518" t="s">
        <v>1157</v>
      </c>
      <c r="C518" t="s">
        <v>1199</v>
      </c>
      <c r="D518" s="2">
        <f>_xll.BDH($A518, $D$1, $B518, $C518, "Direction", "H", "Period", "Y","cols=22;rows=2")</f>
        <v>36891</v>
      </c>
      <c r="E518" s="2">
        <v>37256</v>
      </c>
      <c r="F518" s="2">
        <v>37621</v>
      </c>
      <c r="G518" s="2">
        <v>37986</v>
      </c>
      <c r="H518" s="2">
        <v>38352</v>
      </c>
      <c r="I518" s="2">
        <v>38717</v>
      </c>
      <c r="J518" s="2">
        <v>39082</v>
      </c>
      <c r="K518" s="2">
        <v>39447</v>
      </c>
      <c r="L518" s="2">
        <v>39813</v>
      </c>
      <c r="M518" s="2">
        <v>40178</v>
      </c>
      <c r="N518" s="2">
        <v>40543</v>
      </c>
      <c r="O518" s="2">
        <v>40908</v>
      </c>
      <c r="P518" s="2">
        <v>41274</v>
      </c>
      <c r="Q518" s="2">
        <v>41639</v>
      </c>
      <c r="R518" s="2">
        <v>42004</v>
      </c>
      <c r="S518" s="2">
        <v>42369</v>
      </c>
      <c r="T518" s="2">
        <v>42735</v>
      </c>
      <c r="U518" s="2">
        <v>43100</v>
      </c>
      <c r="V518" s="2">
        <v>43465</v>
      </c>
      <c r="W518" s="2">
        <v>43830</v>
      </c>
      <c r="X518" s="2">
        <v>44196</v>
      </c>
      <c r="Y518" s="2">
        <v>44561</v>
      </c>
    </row>
    <row r="519" spans="1:26" x14ac:dyDescent="0.25">
      <c r="A519" s="4"/>
      <c r="D519">
        <v>40.7834</v>
      </c>
      <c r="E519">
        <v>38.069200000000002</v>
      </c>
      <c r="F519">
        <v>37.168900000000001</v>
      </c>
      <c r="G519">
        <v>29.305800000000001</v>
      </c>
      <c r="H519">
        <v>19.6892</v>
      </c>
      <c r="I519">
        <v>18.5928</v>
      </c>
      <c r="J519">
        <v>19.607900000000001</v>
      </c>
      <c r="K519">
        <v>18.404599999999999</v>
      </c>
      <c r="L519">
        <v>21.511600000000001</v>
      </c>
      <c r="M519">
        <v>19.074300000000001</v>
      </c>
      <c r="N519">
        <v>17.896599999999999</v>
      </c>
      <c r="O519">
        <v>18.221499999999999</v>
      </c>
      <c r="P519">
        <v>16.6784</v>
      </c>
      <c r="Q519">
        <v>22.831900000000001</v>
      </c>
      <c r="R519">
        <v>23.187200000000001</v>
      </c>
      <c r="S519">
        <v>19.8629</v>
      </c>
      <c r="T519">
        <v>27.397400000000001</v>
      </c>
      <c r="U519">
        <v>95.101500000000001</v>
      </c>
      <c r="V519">
        <v>91.097700000000003</v>
      </c>
      <c r="W519">
        <v>123.0682</v>
      </c>
      <c r="X519">
        <v>116.61199999999999</v>
      </c>
      <c r="Y519">
        <v>99.666899999999998</v>
      </c>
    </row>
    <row r="520" spans="1:26" x14ac:dyDescent="0.25">
      <c r="A520" s="1" t="s">
        <v>261</v>
      </c>
      <c r="B520" t="s">
        <v>1157</v>
      </c>
      <c r="C520" t="s">
        <v>1199</v>
      </c>
      <c r="D520" s="2">
        <f>_xll.BDH($A520, $D$1, $B520, $C520, "Direction", "H", "Period", "Y","cols=23;rows=2")</f>
        <v>36554</v>
      </c>
      <c r="E520" s="2">
        <v>36925</v>
      </c>
      <c r="F520" s="2">
        <v>37289</v>
      </c>
      <c r="G520" s="2">
        <v>37653</v>
      </c>
      <c r="H520" s="2">
        <v>38017</v>
      </c>
      <c r="I520" s="2">
        <v>38381</v>
      </c>
      <c r="J520" s="2">
        <v>38745</v>
      </c>
      <c r="K520" s="2">
        <v>39116</v>
      </c>
      <c r="L520" s="2">
        <v>39480</v>
      </c>
      <c r="M520" s="2">
        <v>39844</v>
      </c>
      <c r="N520" s="2">
        <v>40208</v>
      </c>
      <c r="O520" s="2">
        <v>40572</v>
      </c>
      <c r="P520" s="2">
        <v>40936</v>
      </c>
      <c r="Q520" s="2">
        <v>41307</v>
      </c>
      <c r="R520" s="2">
        <v>41671</v>
      </c>
      <c r="S520" s="2">
        <v>42035</v>
      </c>
      <c r="T520" s="2">
        <v>42399</v>
      </c>
      <c r="U520" s="2">
        <v>42763</v>
      </c>
      <c r="V520" s="2">
        <v>43134</v>
      </c>
      <c r="W520" s="2">
        <v>43498</v>
      </c>
      <c r="X520" s="2">
        <v>43862</v>
      </c>
      <c r="Y520" s="2">
        <v>44226</v>
      </c>
      <c r="Z520" s="2">
        <v>44590</v>
      </c>
    </row>
    <row r="521" spans="1:26" x14ac:dyDescent="0.25">
      <c r="A521" s="4"/>
      <c r="D521">
        <v>42.716799999999999</v>
      </c>
      <c r="E521">
        <v>61.817</v>
      </c>
      <c r="F521">
        <v>66.563599999999994</v>
      </c>
      <c r="G521">
        <v>92.812200000000004</v>
      </c>
      <c r="H521">
        <v>57.913400000000003</v>
      </c>
      <c r="I521">
        <v>38.209099999999999</v>
      </c>
      <c r="J521">
        <v>9.4562000000000008</v>
      </c>
      <c r="K521">
        <v>9.9149999999999991</v>
      </c>
      <c r="L521">
        <v>4.3986999999999998</v>
      </c>
      <c r="M521">
        <v>1.1396999999999999</v>
      </c>
      <c r="N521">
        <v>0</v>
      </c>
      <c r="O521">
        <v>0.22059999999999999</v>
      </c>
      <c r="P521">
        <v>60.617100000000001</v>
      </c>
      <c r="Q521">
        <v>43.227400000000003</v>
      </c>
      <c r="R521">
        <v>45.525799999999997</v>
      </c>
      <c r="S521">
        <v>45.356999999999999</v>
      </c>
      <c r="T521">
        <v>68.015699999999995</v>
      </c>
      <c r="U521">
        <v>45.213500000000003</v>
      </c>
      <c r="V521">
        <v>39.726500000000001</v>
      </c>
      <c r="W521">
        <v>35.153399999999998</v>
      </c>
      <c r="X521">
        <v>231.51390000000001</v>
      </c>
      <c r="Y521">
        <v>293.19049999999999</v>
      </c>
      <c r="Z521">
        <v>229.6473</v>
      </c>
    </row>
    <row r="522" spans="1:26" x14ac:dyDescent="0.25">
      <c r="A522" s="1" t="s">
        <v>262</v>
      </c>
      <c r="B522" t="s">
        <v>1157</v>
      </c>
      <c r="C522" t="s">
        <v>1191</v>
      </c>
      <c r="D522" s="2">
        <f>_xll.BDH($A522, $D$1, $B522, $C522, "Direction", "H", "Period", "Y","cols=1;rows=2")</f>
        <v>36891</v>
      </c>
      <c r="E522" s="2"/>
    </row>
    <row r="523" spans="1:26" x14ac:dyDescent="0.25">
      <c r="A523" s="4"/>
      <c r="D523">
        <v>200.74270000000001</v>
      </c>
    </row>
    <row r="524" spans="1:26" x14ac:dyDescent="0.25">
      <c r="A524" s="1" t="s">
        <v>263</v>
      </c>
      <c r="B524" t="s">
        <v>1157</v>
      </c>
      <c r="C524" t="s">
        <v>1188</v>
      </c>
      <c r="D524" s="2">
        <f>_xll.BDH($A524, $D$1, $B524, $C524, "Direction", "H", "Period", "Y","cols=12;rows=2")</f>
        <v>36891</v>
      </c>
      <c r="E524" s="2">
        <v>37256</v>
      </c>
      <c r="F524" s="2">
        <v>37621</v>
      </c>
      <c r="G524" s="2">
        <v>37986</v>
      </c>
      <c r="H524" s="2">
        <v>38352</v>
      </c>
      <c r="I524" s="2">
        <v>38717</v>
      </c>
      <c r="J524" s="2">
        <v>39082</v>
      </c>
      <c r="K524" s="2">
        <v>39447</v>
      </c>
      <c r="L524" s="2">
        <v>39813</v>
      </c>
      <c r="M524" s="2">
        <v>40178</v>
      </c>
      <c r="N524" s="2">
        <v>40543</v>
      </c>
      <c r="O524" s="2">
        <v>40908</v>
      </c>
      <c r="P524" s="2"/>
    </row>
    <row r="525" spans="1:26" x14ac:dyDescent="0.25">
      <c r="A525" s="4"/>
      <c r="D525">
        <v>192.16120000000001</v>
      </c>
      <c r="E525">
        <v>113.9562</v>
      </c>
      <c r="F525">
        <v>282.72050000000002</v>
      </c>
      <c r="G525">
        <v>185.58019999999999</v>
      </c>
      <c r="H525">
        <v>141.6934</v>
      </c>
      <c r="I525">
        <v>119.8982</v>
      </c>
      <c r="J525">
        <v>87.767499999999998</v>
      </c>
      <c r="K525">
        <v>67.756100000000004</v>
      </c>
      <c r="L525">
        <v>75.044200000000004</v>
      </c>
      <c r="M525">
        <v>68.870199999999997</v>
      </c>
      <c r="N525">
        <v>70.465199999999996</v>
      </c>
      <c r="O525">
        <v>64.890100000000004</v>
      </c>
    </row>
    <row r="526" spans="1:26" x14ac:dyDescent="0.25">
      <c r="A526" s="1" t="s">
        <v>264</v>
      </c>
      <c r="B526" t="s">
        <v>1157</v>
      </c>
      <c r="C526" t="s">
        <v>1185</v>
      </c>
      <c r="D526" s="2" t="str">
        <f>_xll.BDH($A526, $D$1, $B526, $C526, "Direction", "H", "Period", "Y")</f>
        <v>#N/A N/A</v>
      </c>
    </row>
    <row r="527" spans="1:26" x14ac:dyDescent="0.25">
      <c r="A527" s="4"/>
    </row>
    <row r="528" spans="1:26" x14ac:dyDescent="0.25">
      <c r="A528" s="1" t="s">
        <v>265</v>
      </c>
      <c r="B528" t="s">
        <v>1157</v>
      </c>
      <c r="C528" t="s">
        <v>1188</v>
      </c>
      <c r="D528" s="2">
        <f>_xll.BDH($A528, $D$1, $B528, $C528, "Direction", "H", "Period", "Y","cols=10;rows=2")</f>
        <v>36891</v>
      </c>
      <c r="E528" s="2">
        <v>37256</v>
      </c>
      <c r="F528" s="2">
        <v>37621</v>
      </c>
      <c r="G528" s="2">
        <v>38352</v>
      </c>
      <c r="H528" s="2">
        <v>38717</v>
      </c>
      <c r="I528" s="2">
        <v>39447</v>
      </c>
      <c r="J528" s="2">
        <v>39813</v>
      </c>
      <c r="K528" s="2">
        <v>40178</v>
      </c>
      <c r="L528" s="2">
        <v>40543</v>
      </c>
      <c r="M528" s="2">
        <v>40908</v>
      </c>
      <c r="N528" s="2"/>
      <c r="O528" s="2"/>
      <c r="P528" s="2"/>
    </row>
    <row r="529" spans="1:26" x14ac:dyDescent="0.25">
      <c r="A529" s="4"/>
      <c r="D529">
        <v>103.988</v>
      </c>
      <c r="E529">
        <v>124.5915</v>
      </c>
      <c r="F529">
        <v>1426.39</v>
      </c>
      <c r="G529">
        <v>7801.6484</v>
      </c>
      <c r="H529">
        <v>7406.8492999999999</v>
      </c>
      <c r="I529">
        <v>165.7895</v>
      </c>
      <c r="J529">
        <v>487.18200000000002</v>
      </c>
      <c r="K529">
        <v>614.96600000000001</v>
      </c>
      <c r="L529">
        <v>736.80119999999999</v>
      </c>
      <c r="M529">
        <v>2088.7550000000001</v>
      </c>
    </row>
    <row r="530" spans="1:26" x14ac:dyDescent="0.25">
      <c r="A530" s="1" t="s">
        <v>266</v>
      </c>
      <c r="B530" t="s">
        <v>1157</v>
      </c>
      <c r="C530" t="s">
        <v>1183</v>
      </c>
      <c r="D530" s="2">
        <f>_xll.BDH($A530, $D$1, $B530, $C530, "Direction", "H", "Period", "Y","cols=6;rows=2")</f>
        <v>36891</v>
      </c>
      <c r="E530" s="2">
        <v>37256</v>
      </c>
      <c r="F530" s="2">
        <v>37621</v>
      </c>
      <c r="G530" s="2">
        <v>37986</v>
      </c>
      <c r="H530" s="2">
        <v>38352</v>
      </c>
      <c r="I530" s="2">
        <v>38717</v>
      </c>
      <c r="J530" s="2"/>
    </row>
    <row r="531" spans="1:26" x14ac:dyDescent="0.25">
      <c r="A531" s="4"/>
      <c r="D531">
        <v>0</v>
      </c>
      <c r="E531">
        <v>0</v>
      </c>
      <c r="F531">
        <v>0</v>
      </c>
      <c r="G531">
        <v>0</v>
      </c>
      <c r="H531">
        <v>142.8356</v>
      </c>
      <c r="I531">
        <v>137.10810000000001</v>
      </c>
    </row>
    <row r="532" spans="1:26" x14ac:dyDescent="0.25">
      <c r="A532" s="1" t="s">
        <v>267</v>
      </c>
      <c r="B532" t="s">
        <v>1157</v>
      </c>
      <c r="C532" t="s">
        <v>1199</v>
      </c>
      <c r="D532" s="2">
        <f>_xll.BDH($A532, $D$1, $B532, $C532, "Direction", "H", "Period", "Y","cols=21;rows=2")</f>
        <v>36891</v>
      </c>
      <c r="E532" s="2">
        <v>37621</v>
      </c>
      <c r="F532" s="2">
        <v>37986</v>
      </c>
      <c r="G532" s="2">
        <v>38352</v>
      </c>
      <c r="H532" s="2">
        <v>38717</v>
      </c>
      <c r="I532" s="2">
        <v>39082</v>
      </c>
      <c r="J532" s="2">
        <v>39447</v>
      </c>
      <c r="K532" s="2">
        <v>39813</v>
      </c>
      <c r="L532" s="2">
        <v>40178</v>
      </c>
      <c r="M532" s="2">
        <v>40543</v>
      </c>
      <c r="N532" s="2">
        <v>40908</v>
      </c>
      <c r="O532" s="2">
        <v>41274</v>
      </c>
      <c r="P532" s="2">
        <v>41639</v>
      </c>
      <c r="Q532" s="2">
        <v>42004</v>
      </c>
      <c r="R532" s="2">
        <v>42369</v>
      </c>
      <c r="S532" s="2">
        <v>42735</v>
      </c>
      <c r="T532" s="2">
        <v>43100</v>
      </c>
      <c r="U532" s="2">
        <v>43465</v>
      </c>
      <c r="V532" s="2">
        <v>43830</v>
      </c>
      <c r="W532" s="2">
        <v>44196</v>
      </c>
      <c r="X532" s="2">
        <v>44561</v>
      </c>
      <c r="Y532" s="2"/>
    </row>
    <row r="533" spans="1:26" x14ac:dyDescent="0.25">
      <c r="A533" s="4"/>
      <c r="D533">
        <v>20.916399999999999</v>
      </c>
      <c r="E533">
        <v>7.7450999999999999</v>
      </c>
      <c r="F533">
        <v>8.0769000000000002</v>
      </c>
      <c r="G533">
        <v>0.4587</v>
      </c>
      <c r="H533">
        <v>0.41439999999999999</v>
      </c>
      <c r="I533">
        <v>0.43559999999999999</v>
      </c>
      <c r="J533">
        <v>5.3164999999999996</v>
      </c>
      <c r="K533">
        <v>26.0322</v>
      </c>
      <c r="L533">
        <v>24.282599999999999</v>
      </c>
      <c r="M533">
        <v>22.413900000000002</v>
      </c>
      <c r="N533">
        <v>19.650300000000001</v>
      </c>
      <c r="O533">
        <v>18.672599999999999</v>
      </c>
      <c r="P533">
        <v>16.699300000000001</v>
      </c>
      <c r="Q533">
        <v>15.067</v>
      </c>
      <c r="R533">
        <v>87.743899999999996</v>
      </c>
      <c r="S533">
        <v>124.9796</v>
      </c>
      <c r="T533">
        <v>138.63910000000001</v>
      </c>
      <c r="U533">
        <v>115.56480000000001</v>
      </c>
      <c r="V533">
        <v>131.75200000000001</v>
      </c>
      <c r="W533">
        <v>143.10720000000001</v>
      </c>
      <c r="X533">
        <v>147.3853</v>
      </c>
    </row>
    <row r="534" spans="1:26" x14ac:dyDescent="0.25">
      <c r="A534" s="1" t="s">
        <v>268</v>
      </c>
      <c r="B534" t="s">
        <v>1157</v>
      </c>
      <c r="C534" t="s">
        <v>1199</v>
      </c>
      <c r="D534" s="2">
        <f>_xll.BDH($A534, $D$1, $B534, $C534, "Direction", "H", "Period", "Y","cols=22;rows=2")</f>
        <v>36891</v>
      </c>
      <c r="E534" s="2">
        <v>37256</v>
      </c>
      <c r="F534" s="2">
        <v>37621</v>
      </c>
      <c r="G534" s="2">
        <v>37986</v>
      </c>
      <c r="H534" s="2">
        <v>38352</v>
      </c>
      <c r="I534" s="2">
        <v>38717</v>
      </c>
      <c r="J534" s="2">
        <v>39082</v>
      </c>
      <c r="K534" s="2">
        <v>39447</v>
      </c>
      <c r="L534" s="2">
        <v>39813</v>
      </c>
      <c r="M534" s="2">
        <v>40178</v>
      </c>
      <c r="N534" s="2">
        <v>40543</v>
      </c>
      <c r="O534" s="2">
        <v>40908</v>
      </c>
      <c r="P534" s="2">
        <v>41274</v>
      </c>
      <c r="Q534" s="2">
        <v>41639</v>
      </c>
      <c r="R534" s="2">
        <v>42004</v>
      </c>
      <c r="S534" s="2">
        <v>42369</v>
      </c>
      <c r="T534" s="2">
        <v>42735</v>
      </c>
      <c r="U534" s="2">
        <v>43100</v>
      </c>
      <c r="V534" s="2">
        <v>43465</v>
      </c>
      <c r="W534" s="2">
        <v>43830</v>
      </c>
      <c r="X534" s="2">
        <v>44196</v>
      </c>
      <c r="Y534" s="2">
        <v>44561</v>
      </c>
    </row>
    <row r="535" spans="1:26" x14ac:dyDescent="0.25">
      <c r="A535" s="4"/>
      <c r="D535">
        <v>66.878799999999998</v>
      </c>
      <c r="E535">
        <v>32.154899999999998</v>
      </c>
      <c r="F535">
        <v>42.861199999999997</v>
      </c>
      <c r="G535">
        <v>134.94309999999999</v>
      </c>
      <c r="H535">
        <v>100.20350000000001</v>
      </c>
      <c r="I535">
        <v>49.811700000000002</v>
      </c>
      <c r="J535">
        <v>38.082999999999998</v>
      </c>
      <c r="K535">
        <v>40.576799999999999</v>
      </c>
      <c r="L535">
        <v>33.8123</v>
      </c>
      <c r="M535">
        <v>52.405999999999999</v>
      </c>
      <c r="N535">
        <v>36.864899999999999</v>
      </c>
      <c r="O535">
        <v>36.520699999999998</v>
      </c>
      <c r="P535">
        <v>30.574100000000001</v>
      </c>
      <c r="Q535">
        <v>57.551000000000002</v>
      </c>
      <c r="R535">
        <v>48.281799999999997</v>
      </c>
      <c r="S535">
        <v>99.249799999999993</v>
      </c>
      <c r="T535">
        <v>131.61869999999999</v>
      </c>
      <c r="U535">
        <v>131.4828</v>
      </c>
      <c r="V535">
        <v>108.6326</v>
      </c>
      <c r="W535">
        <v>143.57210000000001</v>
      </c>
      <c r="X535">
        <v>220.70769999999999</v>
      </c>
      <c r="Y535">
        <v>153.88050000000001</v>
      </c>
    </row>
    <row r="536" spans="1:26" x14ac:dyDescent="0.25">
      <c r="A536" s="1" t="s">
        <v>269</v>
      </c>
      <c r="B536" t="s">
        <v>1157</v>
      </c>
      <c r="C536" t="s">
        <v>1185</v>
      </c>
      <c r="D536" s="2" t="str">
        <f>_xll.BDH($A536, $D$1, $B536, $C536, "Direction", "H", "Period", "Y")</f>
        <v>#N/A N/A</v>
      </c>
    </row>
    <row r="537" spans="1:26" x14ac:dyDescent="0.25">
      <c r="A537" s="4"/>
    </row>
    <row r="538" spans="1:26" x14ac:dyDescent="0.25">
      <c r="A538" s="1" t="s">
        <v>270</v>
      </c>
      <c r="B538" t="s">
        <v>1157</v>
      </c>
      <c r="C538" t="s">
        <v>1183</v>
      </c>
      <c r="D538" s="2">
        <f>_xll.BDH($A538, $D$1, $B538, $C538, "Direction", "H", "Period", "Y","cols=6;rows=2")</f>
        <v>36891</v>
      </c>
      <c r="E538" s="2">
        <v>37256</v>
      </c>
      <c r="F538" s="2">
        <v>37621</v>
      </c>
      <c r="G538" s="2">
        <v>37986</v>
      </c>
      <c r="H538" s="2">
        <v>38352</v>
      </c>
      <c r="I538" s="2">
        <v>38717</v>
      </c>
      <c r="J538" s="2"/>
    </row>
    <row r="539" spans="1:26" x14ac:dyDescent="0.25">
      <c r="A539" s="4"/>
      <c r="D539">
        <v>237.7757</v>
      </c>
      <c r="E539">
        <v>206.71969999999999</v>
      </c>
      <c r="F539">
        <v>290.29109999999997</v>
      </c>
      <c r="G539">
        <v>363.089</v>
      </c>
      <c r="H539">
        <v>296.89490000000001</v>
      </c>
      <c r="I539">
        <v>253.63419999999999</v>
      </c>
    </row>
    <row r="540" spans="1:26" x14ac:dyDescent="0.25">
      <c r="A540" s="1" t="s">
        <v>271</v>
      </c>
      <c r="B540" t="s">
        <v>1157</v>
      </c>
      <c r="C540" t="s">
        <v>1199</v>
      </c>
      <c r="D540" s="2">
        <f>_xll.BDH($A540, $D$1, $B540, $C540, "Direction", "H", "Period", "Y","cols=19;rows=2")</f>
        <v>36919</v>
      </c>
      <c r="E540" s="2">
        <v>37290</v>
      </c>
      <c r="F540" s="2">
        <v>37654</v>
      </c>
      <c r="G540" s="2">
        <v>38018</v>
      </c>
      <c r="H540" s="2">
        <v>38382</v>
      </c>
      <c r="I540" s="2">
        <v>38746</v>
      </c>
      <c r="J540" s="2">
        <v>39110</v>
      </c>
      <c r="K540" s="2">
        <v>39481</v>
      </c>
      <c r="L540" s="2">
        <v>39845</v>
      </c>
      <c r="M540" s="2">
        <v>40209</v>
      </c>
      <c r="N540" s="2">
        <v>40573</v>
      </c>
      <c r="O540" s="2">
        <v>40937</v>
      </c>
      <c r="P540" s="2">
        <v>41308</v>
      </c>
      <c r="Q540" s="2">
        <v>41672</v>
      </c>
      <c r="R540" s="2">
        <v>42036</v>
      </c>
      <c r="S540" s="2">
        <v>42400</v>
      </c>
      <c r="T540" s="2">
        <v>42764</v>
      </c>
      <c r="U540" s="2">
        <v>43128</v>
      </c>
      <c r="V540" s="2">
        <v>44227</v>
      </c>
      <c r="W540" s="2"/>
      <c r="X540" s="2"/>
      <c r="Y540" s="2"/>
      <c r="Z540" s="2"/>
    </row>
    <row r="541" spans="1:26" x14ac:dyDescent="0.25">
      <c r="A541" s="4"/>
      <c r="D541">
        <v>10.3239</v>
      </c>
      <c r="E541">
        <v>6.9405999999999999</v>
      </c>
      <c r="F541">
        <v>6.6710000000000003</v>
      </c>
      <c r="G541">
        <v>6.0918000000000001</v>
      </c>
      <c r="H541">
        <v>8.9369999999999994</v>
      </c>
      <c r="I541">
        <v>15.1808</v>
      </c>
      <c r="J541">
        <v>46.588099999999997</v>
      </c>
      <c r="K541">
        <v>75.815700000000007</v>
      </c>
      <c r="L541">
        <v>64.319100000000006</v>
      </c>
      <c r="M541">
        <v>49.925199999999997</v>
      </c>
      <c r="N541">
        <v>51.612000000000002</v>
      </c>
      <c r="O541">
        <v>60.274900000000002</v>
      </c>
      <c r="P541">
        <v>60.730200000000004</v>
      </c>
      <c r="Q541">
        <v>117.5851</v>
      </c>
      <c r="R541">
        <v>184.4776</v>
      </c>
      <c r="S541">
        <v>337.47629999999998</v>
      </c>
      <c r="T541">
        <v>544.68039999999996</v>
      </c>
      <c r="U541">
        <v>1858.8721</v>
      </c>
      <c r="V541">
        <v>1318.2175999999999</v>
      </c>
    </row>
    <row r="542" spans="1:26" x14ac:dyDescent="0.25">
      <c r="A542" s="1" t="s">
        <v>272</v>
      </c>
      <c r="B542" t="s">
        <v>1157</v>
      </c>
      <c r="C542" t="s">
        <v>1199</v>
      </c>
      <c r="D542" s="2">
        <f>_xll.BDH($A542, $D$1, $B542, $C542, "Direction", "H", "Period", "Y","cols=21;rows=2")</f>
        <v>37256</v>
      </c>
      <c r="E542" s="2">
        <v>37621</v>
      </c>
      <c r="F542" s="2">
        <v>37986</v>
      </c>
      <c r="G542" s="2">
        <v>38352</v>
      </c>
      <c r="H542" s="2">
        <v>38717</v>
      </c>
      <c r="I542" s="2">
        <v>39082</v>
      </c>
      <c r="J542" s="2">
        <v>39447</v>
      </c>
      <c r="K542" s="2">
        <v>39813</v>
      </c>
      <c r="L542" s="2">
        <v>40178</v>
      </c>
      <c r="M542" s="2">
        <v>40543</v>
      </c>
      <c r="N542" s="2">
        <v>40908</v>
      </c>
      <c r="O542" s="2">
        <v>41274</v>
      </c>
      <c r="P542" s="2">
        <v>41639</v>
      </c>
      <c r="Q542" s="2">
        <v>42004</v>
      </c>
      <c r="R542" s="2">
        <v>42369</v>
      </c>
      <c r="S542" s="2">
        <v>42735</v>
      </c>
      <c r="T542" s="2">
        <v>43100</v>
      </c>
      <c r="U542" s="2">
        <v>43465</v>
      </c>
      <c r="V542" s="2">
        <v>43830</v>
      </c>
      <c r="W542" s="2">
        <v>44196</v>
      </c>
      <c r="X542" s="2">
        <v>44561</v>
      </c>
      <c r="Y542" s="2"/>
    </row>
    <row r="543" spans="1:26" x14ac:dyDescent="0.25">
      <c r="A543" s="4"/>
      <c r="D543">
        <v>115.4473</v>
      </c>
      <c r="E543">
        <v>117.48650000000001</v>
      </c>
      <c r="F543">
        <v>84.480199999999996</v>
      </c>
      <c r="G543">
        <v>68.690700000000007</v>
      </c>
      <c r="H543">
        <v>60.3476</v>
      </c>
      <c r="I543">
        <v>46.299300000000002</v>
      </c>
      <c r="J543">
        <v>40.720300000000002</v>
      </c>
      <c r="K543">
        <v>32.136200000000002</v>
      </c>
      <c r="L543">
        <v>33.375700000000002</v>
      </c>
      <c r="M543">
        <v>33.453200000000002</v>
      </c>
      <c r="N543">
        <v>32.712200000000003</v>
      </c>
      <c r="O543">
        <v>38.459000000000003</v>
      </c>
      <c r="P543">
        <v>23.454699999999999</v>
      </c>
      <c r="Q543">
        <v>26.962399999999999</v>
      </c>
      <c r="R543">
        <v>34.003900000000002</v>
      </c>
      <c r="S543">
        <v>48.757100000000001</v>
      </c>
      <c r="T543">
        <v>66.599800000000002</v>
      </c>
      <c r="U543">
        <v>73.691199999999995</v>
      </c>
      <c r="V543">
        <v>90.838300000000004</v>
      </c>
      <c r="W543">
        <v>169.12039999999999</v>
      </c>
      <c r="X543">
        <v>145.09520000000001</v>
      </c>
    </row>
    <row r="544" spans="1:26" x14ac:dyDescent="0.25">
      <c r="A544" s="1" t="s">
        <v>273</v>
      </c>
      <c r="B544" t="s">
        <v>1157</v>
      </c>
      <c r="C544" t="s">
        <v>1198</v>
      </c>
      <c r="D544" s="2">
        <f>_xll.BDH($A544, $D$1, $B544, $C544, "Direction", "H", "Period", "Y","cols=8;rows=2")</f>
        <v>36891</v>
      </c>
      <c r="E544" s="2">
        <v>37256</v>
      </c>
      <c r="F544" s="2">
        <v>37621</v>
      </c>
      <c r="G544" s="2">
        <v>37986</v>
      </c>
      <c r="H544" s="2">
        <v>38352</v>
      </c>
      <c r="I544" s="2">
        <v>38717</v>
      </c>
      <c r="J544" s="2">
        <v>39082</v>
      </c>
      <c r="K544" s="2">
        <v>39447</v>
      </c>
      <c r="L544" s="2"/>
    </row>
    <row r="545" spans="1:26" x14ac:dyDescent="0.25">
      <c r="A545" s="4"/>
      <c r="D545">
        <v>250.589</v>
      </c>
      <c r="E545">
        <v>273.05079999999998</v>
      </c>
      <c r="F545">
        <v>260.01100000000002</v>
      </c>
      <c r="G545">
        <v>211.31129999999999</v>
      </c>
      <c r="H545">
        <v>253.18889999999999</v>
      </c>
      <c r="I545">
        <v>194.97980000000001</v>
      </c>
      <c r="J545">
        <v>199.13849999999999</v>
      </c>
      <c r="K545">
        <v>187.72579999999999</v>
      </c>
    </row>
    <row r="546" spans="1:26" x14ac:dyDescent="0.25">
      <c r="A546" s="1" t="s">
        <v>274</v>
      </c>
      <c r="B546" t="s">
        <v>1157</v>
      </c>
      <c r="C546" t="s">
        <v>1199</v>
      </c>
      <c r="D546" s="2">
        <f>_xll.BDH($A546, $D$1, $B546, $C546, "Direction", "H", "Period", "Y","cols=22;rows=2")</f>
        <v>36891</v>
      </c>
      <c r="E546" s="2">
        <v>37256</v>
      </c>
      <c r="F546" s="2">
        <v>37621</v>
      </c>
      <c r="G546" s="2">
        <v>37986</v>
      </c>
      <c r="H546" s="2">
        <v>38352</v>
      </c>
      <c r="I546" s="2">
        <v>38717</v>
      </c>
      <c r="J546" s="2">
        <v>39082</v>
      </c>
      <c r="K546" s="2">
        <v>39447</v>
      </c>
      <c r="L546" s="2">
        <v>39813</v>
      </c>
      <c r="M546" s="2">
        <v>40178</v>
      </c>
      <c r="N546" s="2">
        <v>40543</v>
      </c>
      <c r="O546" s="2">
        <v>40908</v>
      </c>
      <c r="P546" s="2">
        <v>41274</v>
      </c>
      <c r="Q546" s="2">
        <v>41639</v>
      </c>
      <c r="R546" s="2">
        <v>42004</v>
      </c>
      <c r="S546" s="2">
        <v>42369</v>
      </c>
      <c r="T546" s="2">
        <v>42735</v>
      </c>
      <c r="U546" s="2">
        <v>43100</v>
      </c>
      <c r="V546" s="2">
        <v>43465</v>
      </c>
      <c r="W546" s="2">
        <v>43830</v>
      </c>
      <c r="X546" s="2">
        <v>44196</v>
      </c>
      <c r="Y546" s="2">
        <v>44561</v>
      </c>
    </row>
    <row r="547" spans="1:26" x14ac:dyDescent="0.25">
      <c r="A547" s="4"/>
      <c r="D547">
        <v>44.748100000000001</v>
      </c>
      <c r="E547">
        <v>44.114100000000001</v>
      </c>
      <c r="F547">
        <v>40.7956</v>
      </c>
      <c r="G547">
        <v>48.6554</v>
      </c>
      <c r="H547">
        <v>34.618600000000001</v>
      </c>
      <c r="I547">
        <v>31.106000000000002</v>
      </c>
      <c r="J547">
        <v>21.736599999999999</v>
      </c>
      <c r="K547">
        <v>23.469100000000001</v>
      </c>
      <c r="L547">
        <v>67.123400000000004</v>
      </c>
      <c r="M547">
        <v>39.174799999999998</v>
      </c>
      <c r="N547">
        <v>33.444699999999997</v>
      </c>
      <c r="O547">
        <v>31.199200000000001</v>
      </c>
      <c r="P547">
        <v>33.287700000000001</v>
      </c>
      <c r="Q547">
        <v>35.0595</v>
      </c>
      <c r="R547">
        <v>32.633499999999998</v>
      </c>
      <c r="S547">
        <v>30.3764</v>
      </c>
      <c r="T547">
        <v>29.048100000000002</v>
      </c>
      <c r="U547">
        <v>37.038699999999999</v>
      </c>
      <c r="V547">
        <v>36.672899999999998</v>
      </c>
      <c r="W547">
        <v>31.704899999999999</v>
      </c>
      <c r="X547">
        <v>25.1112</v>
      </c>
      <c r="Y547">
        <v>29.3062</v>
      </c>
    </row>
    <row r="548" spans="1:26" x14ac:dyDescent="0.25">
      <c r="A548" s="1" t="s">
        <v>275</v>
      </c>
      <c r="B548" t="s">
        <v>1157</v>
      </c>
      <c r="C548" t="s">
        <v>1191</v>
      </c>
      <c r="D548" s="2">
        <f>_xll.BDH($A548, $D$1, $B548, $C548, "Direction", "H", "Period", "Y","cols=1;rows=2")</f>
        <v>36891</v>
      </c>
      <c r="E548" s="2"/>
    </row>
    <row r="549" spans="1:26" x14ac:dyDescent="0.25">
      <c r="A549" s="4"/>
      <c r="D549">
        <v>37.357599999999998</v>
      </c>
    </row>
    <row r="550" spans="1:26" x14ac:dyDescent="0.25">
      <c r="A550" s="1" t="s">
        <v>276</v>
      </c>
      <c r="B550" t="s">
        <v>1157</v>
      </c>
      <c r="C550" t="s">
        <v>1184</v>
      </c>
      <c r="D550" s="2">
        <f>_xll.BDH($A550, $D$1, $B550, $C550, "Direction", "H", "Period", "Y","cols=13;rows=2")</f>
        <v>36649</v>
      </c>
      <c r="E550" s="2">
        <v>37013</v>
      </c>
      <c r="F550" s="2">
        <v>37377</v>
      </c>
      <c r="G550" s="2">
        <v>37741</v>
      </c>
      <c r="H550" s="2">
        <v>38105</v>
      </c>
      <c r="I550" s="2">
        <v>38840</v>
      </c>
      <c r="J550" s="2">
        <v>39204</v>
      </c>
      <c r="K550" s="2">
        <v>39568</v>
      </c>
      <c r="L550" s="2">
        <v>39932</v>
      </c>
      <c r="M550" s="2">
        <v>40296</v>
      </c>
      <c r="N550" s="2">
        <v>40660</v>
      </c>
      <c r="O550" s="2">
        <v>41028</v>
      </c>
      <c r="P550" s="2">
        <v>41392</v>
      </c>
      <c r="Q550" s="2"/>
    </row>
    <row r="551" spans="1:26" x14ac:dyDescent="0.25">
      <c r="A551" s="4"/>
      <c r="D551">
        <v>257.7149</v>
      </c>
      <c r="E551">
        <v>355.68459999999999</v>
      </c>
      <c r="F551">
        <v>311.06150000000002</v>
      </c>
      <c r="G551">
        <v>411.23590000000002</v>
      </c>
      <c r="H551">
        <v>262.62830000000002</v>
      </c>
      <c r="I551">
        <v>215.3509</v>
      </c>
      <c r="J551">
        <v>265.08839999999998</v>
      </c>
      <c r="K551">
        <v>274.59460000000001</v>
      </c>
      <c r="L551">
        <v>421.50659999999999</v>
      </c>
      <c r="M551">
        <v>244.18299999999999</v>
      </c>
      <c r="N551">
        <v>148.3827</v>
      </c>
      <c r="O551">
        <v>182.2236</v>
      </c>
      <c r="P551">
        <v>214.4803</v>
      </c>
    </row>
    <row r="552" spans="1:26" x14ac:dyDescent="0.25">
      <c r="A552" s="1" t="s">
        <v>277</v>
      </c>
      <c r="B552" t="s">
        <v>1157</v>
      </c>
      <c r="C552" t="s">
        <v>1202</v>
      </c>
      <c r="D552" s="2">
        <f>_xll.BDH($A552, $D$1, $B552, $C552, "Direction", "H", "Period", "Y","cols=22;rows=2")</f>
        <v>36891</v>
      </c>
      <c r="E552" s="2">
        <v>37256</v>
      </c>
      <c r="F552" s="2">
        <v>37621</v>
      </c>
      <c r="G552" s="2">
        <v>37986</v>
      </c>
      <c r="H552" s="2">
        <v>38352</v>
      </c>
      <c r="I552" s="2">
        <v>38717</v>
      </c>
      <c r="J552" s="2">
        <v>39082</v>
      </c>
      <c r="K552" s="2">
        <v>39447</v>
      </c>
      <c r="L552" s="2">
        <v>39813</v>
      </c>
      <c r="M552" s="2">
        <v>40178</v>
      </c>
      <c r="N552" s="2">
        <v>40543</v>
      </c>
      <c r="O552" s="2">
        <v>40908</v>
      </c>
      <c r="P552" s="2">
        <v>41274</v>
      </c>
      <c r="Q552" s="2">
        <v>41639</v>
      </c>
      <c r="R552" s="2">
        <v>42004</v>
      </c>
      <c r="S552" s="2">
        <v>42369</v>
      </c>
      <c r="T552" s="2">
        <v>42735</v>
      </c>
      <c r="U552" s="2">
        <v>43100</v>
      </c>
      <c r="V552" s="2">
        <v>43465</v>
      </c>
      <c r="W552" s="2">
        <v>43830</v>
      </c>
      <c r="X552" s="2">
        <v>44196</v>
      </c>
      <c r="Y552" s="2">
        <v>44561</v>
      </c>
    </row>
    <row r="553" spans="1:26" x14ac:dyDescent="0.25">
      <c r="A553" s="4"/>
      <c r="D553">
        <v>57.927300000000002</v>
      </c>
      <c r="E553">
        <v>57.47</v>
      </c>
      <c r="F553">
        <v>57.019599999999997</v>
      </c>
      <c r="G553">
        <v>48.093899999999998</v>
      </c>
      <c r="H553">
        <v>46.8628</v>
      </c>
      <c r="I553">
        <v>47.444699999999997</v>
      </c>
      <c r="J553">
        <v>52.088500000000003</v>
      </c>
      <c r="K553">
        <v>83.029700000000005</v>
      </c>
      <c r="L553">
        <v>116.52979999999999</v>
      </c>
      <c r="M553">
        <v>85.848100000000002</v>
      </c>
      <c r="N553">
        <v>62.291400000000003</v>
      </c>
      <c r="O553">
        <v>69.914900000000003</v>
      </c>
      <c r="P553">
        <v>57.772599999999997</v>
      </c>
      <c r="Q553">
        <v>50.546700000000001</v>
      </c>
      <c r="R553">
        <v>49.176000000000002</v>
      </c>
      <c r="S553">
        <v>66.006699999999995</v>
      </c>
      <c r="T553">
        <v>81.444599999999994</v>
      </c>
      <c r="U553">
        <v>108.3626</v>
      </c>
      <c r="V553">
        <v>89.185900000000004</v>
      </c>
      <c r="W553">
        <v>90.337400000000002</v>
      </c>
      <c r="X553">
        <v>132.2696</v>
      </c>
      <c r="Y553">
        <v>111.1045</v>
      </c>
    </row>
    <row r="554" spans="1:26" x14ac:dyDescent="0.25">
      <c r="A554" s="1" t="s">
        <v>278</v>
      </c>
      <c r="B554" t="s">
        <v>1157</v>
      </c>
      <c r="C554" t="s">
        <v>1198</v>
      </c>
      <c r="D554" s="2">
        <f>_xll.BDH($A554, $D$1, $B554, $C554, "Direction", "H", "Period", "Y","cols=7;rows=2")</f>
        <v>36891</v>
      </c>
      <c r="E554" s="2">
        <v>37256</v>
      </c>
      <c r="F554" s="2">
        <v>37986</v>
      </c>
      <c r="G554" s="2">
        <v>38352</v>
      </c>
      <c r="H554" s="2">
        <v>39082</v>
      </c>
      <c r="I554" s="2">
        <v>39447</v>
      </c>
      <c r="J554" s="2">
        <v>39813</v>
      </c>
      <c r="K554" s="2"/>
      <c r="L554" s="2"/>
    </row>
    <row r="555" spans="1:26" x14ac:dyDescent="0.25">
      <c r="A555" s="4"/>
      <c r="D555">
        <v>318.99509999999998</v>
      </c>
      <c r="E555">
        <v>310.39330000000001</v>
      </c>
      <c r="F555">
        <v>12254.5455</v>
      </c>
      <c r="G555">
        <v>1108.2213999999999</v>
      </c>
      <c r="H555">
        <v>409.83940000000001</v>
      </c>
      <c r="I555">
        <v>2.1877</v>
      </c>
      <c r="J555">
        <v>2.0611999999999999</v>
      </c>
    </row>
    <row r="556" spans="1:26" x14ac:dyDescent="0.25">
      <c r="A556" s="1" t="s">
        <v>279</v>
      </c>
      <c r="B556" t="s">
        <v>1157</v>
      </c>
      <c r="C556" t="s">
        <v>1199</v>
      </c>
      <c r="D556" s="2">
        <f>_xll.BDH($A556, $D$1, $B556, $C556, "Direction", "H", "Period", "Y","cols=16;rows=2")</f>
        <v>36830</v>
      </c>
      <c r="E556" s="2">
        <v>37195</v>
      </c>
      <c r="F556" s="2">
        <v>37560</v>
      </c>
      <c r="G556" s="2">
        <v>37925</v>
      </c>
      <c r="H556" s="2">
        <v>38291</v>
      </c>
      <c r="I556" s="2">
        <v>38656</v>
      </c>
      <c r="J556" s="2">
        <v>39021</v>
      </c>
      <c r="K556" s="2">
        <v>39386</v>
      </c>
      <c r="L556" s="2">
        <v>39752</v>
      </c>
      <c r="M556" s="2">
        <v>40117</v>
      </c>
      <c r="N556" s="2">
        <v>40482</v>
      </c>
      <c r="O556" s="2">
        <v>40847</v>
      </c>
      <c r="P556" s="2">
        <v>41213</v>
      </c>
      <c r="Q556" s="2">
        <v>41578</v>
      </c>
      <c r="R556" s="2">
        <v>41943</v>
      </c>
      <c r="S556" s="2">
        <v>42308</v>
      </c>
      <c r="T556" s="2"/>
      <c r="U556" s="2"/>
      <c r="V556" s="2"/>
      <c r="W556" s="2"/>
      <c r="X556" s="2"/>
      <c r="Y556" s="2"/>
      <c r="Z556" s="2"/>
    </row>
    <row r="557" spans="1:26" x14ac:dyDescent="0.25">
      <c r="A557" s="4"/>
      <c r="D557">
        <v>34.886299999999999</v>
      </c>
      <c r="E557">
        <v>39.066899999999997</v>
      </c>
      <c r="F557">
        <v>21.587299999999999</v>
      </c>
      <c r="G557">
        <v>20.0657</v>
      </c>
      <c r="H557">
        <v>18.991599999999998</v>
      </c>
      <c r="I557">
        <v>14.0494</v>
      </c>
      <c r="J557">
        <v>13.619400000000001</v>
      </c>
      <c r="K557">
        <v>21.240200000000002</v>
      </c>
      <c r="L557">
        <v>45.842500000000001</v>
      </c>
      <c r="M557">
        <v>39.07</v>
      </c>
      <c r="N557">
        <v>55.140999999999998</v>
      </c>
      <c r="O557">
        <v>79.311300000000003</v>
      </c>
      <c r="P557">
        <v>126.7427</v>
      </c>
      <c r="Q557">
        <v>82.830299999999994</v>
      </c>
      <c r="R557">
        <v>73.042500000000004</v>
      </c>
      <c r="S557">
        <v>31.9468</v>
      </c>
    </row>
    <row r="558" spans="1:26" x14ac:dyDescent="0.25">
      <c r="A558" s="1" t="s">
        <v>280</v>
      </c>
      <c r="B558" t="s">
        <v>1157</v>
      </c>
      <c r="C558" t="s">
        <v>1200</v>
      </c>
      <c r="D558" s="2">
        <f>_xll.BDH($A558, $D$1, $B558, $C558, "Direction", "H", "Period", "Y","cols=20;rows=2")</f>
        <v>36646</v>
      </c>
      <c r="E558" s="2">
        <v>37011</v>
      </c>
      <c r="F558" s="2">
        <v>37376</v>
      </c>
      <c r="G558" s="2">
        <v>37741</v>
      </c>
      <c r="H558" s="2">
        <v>38107</v>
      </c>
      <c r="I558" s="2">
        <v>38472</v>
      </c>
      <c r="J558" s="2">
        <v>38837</v>
      </c>
      <c r="K558" s="2">
        <v>39202</v>
      </c>
      <c r="L558" s="2">
        <v>39568</v>
      </c>
      <c r="M558" s="2">
        <v>39933</v>
      </c>
      <c r="N558" s="2">
        <v>40298</v>
      </c>
      <c r="O558" s="2">
        <v>40663</v>
      </c>
      <c r="P558" s="2">
        <v>41029</v>
      </c>
      <c r="Q558" s="2">
        <v>41394</v>
      </c>
      <c r="R558" s="2">
        <v>41759</v>
      </c>
      <c r="S558" s="2">
        <v>42124</v>
      </c>
      <c r="T558" s="2">
        <v>42490</v>
      </c>
      <c r="U558" s="2">
        <v>43220</v>
      </c>
      <c r="V558" s="2">
        <v>43585</v>
      </c>
      <c r="W558" s="2">
        <v>43951</v>
      </c>
      <c r="X558" s="2"/>
    </row>
    <row r="559" spans="1:26" x14ac:dyDescent="0.25">
      <c r="A559" s="4"/>
      <c r="D559">
        <v>100.4581</v>
      </c>
      <c r="E559">
        <v>78.614999999999995</v>
      </c>
      <c r="F559">
        <v>67.769099999999995</v>
      </c>
      <c r="G559">
        <v>52.772399999999998</v>
      </c>
      <c r="H559">
        <v>45.140900000000002</v>
      </c>
      <c r="I559">
        <v>48.665300000000002</v>
      </c>
      <c r="J559">
        <v>43.032600000000002</v>
      </c>
      <c r="K559">
        <v>148.19329999999999</v>
      </c>
      <c r="L559">
        <v>118.2475</v>
      </c>
      <c r="M559">
        <v>81.153499999999994</v>
      </c>
      <c r="N559">
        <v>77.315600000000003</v>
      </c>
      <c r="O559">
        <v>73.475700000000003</v>
      </c>
      <c r="P559">
        <v>78.479200000000006</v>
      </c>
      <c r="Q559">
        <v>71.756699999999995</v>
      </c>
      <c r="R559">
        <v>58.2361</v>
      </c>
      <c r="S559">
        <v>27.610600000000002</v>
      </c>
      <c r="T559">
        <v>6458.9058000000005</v>
      </c>
      <c r="U559">
        <v>379.88139999999999</v>
      </c>
      <c r="V559">
        <v>275.63330000000002</v>
      </c>
      <c r="W559">
        <v>5635.2809999999999</v>
      </c>
    </row>
    <row r="560" spans="1:26" x14ac:dyDescent="0.25">
      <c r="A560" s="1" t="s">
        <v>281</v>
      </c>
      <c r="B560" t="s">
        <v>1157</v>
      </c>
      <c r="C560" t="s">
        <v>1188</v>
      </c>
      <c r="D560" s="2">
        <f>_xll.BDH($A560, $D$1, $B560, $C560, "Direction", "H", "Period", "Y","cols=13;rows=2")</f>
        <v>36708</v>
      </c>
      <c r="E560" s="2">
        <v>37072</v>
      </c>
      <c r="F560" s="2">
        <v>37436</v>
      </c>
      <c r="G560" s="2">
        <v>37800</v>
      </c>
      <c r="H560" s="2">
        <v>38171</v>
      </c>
      <c r="I560" s="2">
        <v>38535</v>
      </c>
      <c r="J560" s="2">
        <v>38899</v>
      </c>
      <c r="K560" s="2">
        <v>39263</v>
      </c>
      <c r="L560" s="2">
        <v>39627</v>
      </c>
      <c r="M560" s="2">
        <v>39991</v>
      </c>
      <c r="N560" s="2">
        <v>40362</v>
      </c>
      <c r="O560" s="2">
        <v>40726</v>
      </c>
      <c r="P560" s="2">
        <v>41090</v>
      </c>
    </row>
    <row r="561" spans="1:25" x14ac:dyDescent="0.25">
      <c r="A561" s="4"/>
      <c r="D561">
        <v>379.49759999999998</v>
      </c>
      <c r="E561">
        <v>283.2894</v>
      </c>
      <c r="F561">
        <v>362.38589999999999</v>
      </c>
      <c r="G561">
        <v>298.23050000000001</v>
      </c>
      <c r="H561">
        <v>179.61330000000001</v>
      </c>
      <c r="I561">
        <v>173.16980000000001</v>
      </c>
      <c r="J561">
        <v>242.87459999999999</v>
      </c>
      <c r="K561">
        <v>165.94569999999999</v>
      </c>
      <c r="L561">
        <v>113.41160000000001</v>
      </c>
      <c r="M561">
        <v>137.721</v>
      </c>
      <c r="N561">
        <v>179.9597</v>
      </c>
      <c r="O561">
        <v>113.1438</v>
      </c>
      <c r="P561">
        <v>401.70209999999997</v>
      </c>
    </row>
    <row r="562" spans="1:25" x14ac:dyDescent="0.25">
      <c r="A562" s="1" t="s">
        <v>282</v>
      </c>
      <c r="B562" t="s">
        <v>1157</v>
      </c>
      <c r="C562" t="s">
        <v>1199</v>
      </c>
      <c r="D562" s="2">
        <f>_xll.BDH($A562, $D$1, $B562, $C562, "Direction", "H", "Period", "Y","cols=22;rows=2")</f>
        <v>36891</v>
      </c>
      <c r="E562" s="2">
        <v>37256</v>
      </c>
      <c r="F562" s="2">
        <v>37621</v>
      </c>
      <c r="G562" s="2">
        <v>37986</v>
      </c>
      <c r="H562" s="2">
        <v>38352</v>
      </c>
      <c r="I562" s="2">
        <v>38717</v>
      </c>
      <c r="J562" s="2">
        <v>39082</v>
      </c>
      <c r="K562" s="2">
        <v>39447</v>
      </c>
      <c r="L562" s="2">
        <v>39813</v>
      </c>
      <c r="M562" s="2">
        <v>40178</v>
      </c>
      <c r="N562" s="2">
        <v>40543</v>
      </c>
      <c r="O562" s="2">
        <v>40908</v>
      </c>
      <c r="P562" s="2">
        <v>41274</v>
      </c>
      <c r="Q562" s="2">
        <v>41639</v>
      </c>
      <c r="R562" s="2">
        <v>42004</v>
      </c>
      <c r="S562" s="2">
        <v>42369</v>
      </c>
      <c r="T562" s="2">
        <v>42735</v>
      </c>
      <c r="U562" s="2">
        <v>43100</v>
      </c>
      <c r="V562" s="2">
        <v>43465</v>
      </c>
      <c r="W562" s="2">
        <v>43830</v>
      </c>
      <c r="X562" s="2">
        <v>44196</v>
      </c>
      <c r="Y562" s="2">
        <v>44561</v>
      </c>
    </row>
    <row r="563" spans="1:25" x14ac:dyDescent="0.25">
      <c r="A563" s="4"/>
      <c r="D563">
        <v>96.658900000000003</v>
      </c>
      <c r="E563">
        <v>77.135199999999998</v>
      </c>
      <c r="F563">
        <v>64.148300000000006</v>
      </c>
      <c r="G563">
        <v>76.649299999999997</v>
      </c>
      <c r="H563">
        <v>120.5287</v>
      </c>
      <c r="I563">
        <v>173.3476</v>
      </c>
      <c r="J563">
        <v>306.12459999999999</v>
      </c>
      <c r="K563">
        <v>360.31</v>
      </c>
      <c r="L563">
        <v>630.88130000000001</v>
      </c>
      <c r="M563">
        <v>214.03620000000001</v>
      </c>
      <c r="N563">
        <v>202.2525</v>
      </c>
      <c r="O563">
        <v>220.2407</v>
      </c>
      <c r="P563">
        <v>183.92740000000001</v>
      </c>
      <c r="Q563">
        <v>122.2444</v>
      </c>
      <c r="R563">
        <v>149.67179999999999</v>
      </c>
      <c r="S563">
        <v>242.5385</v>
      </c>
      <c r="T563">
        <v>379.22579999999999</v>
      </c>
      <c r="U563">
        <v>319.06029999999998</v>
      </c>
      <c r="V563">
        <v>318.6909</v>
      </c>
      <c r="W563">
        <v>257.57819999999998</v>
      </c>
      <c r="X563">
        <v>215.7706</v>
      </c>
      <c r="Y563">
        <v>194.98140000000001</v>
      </c>
    </row>
    <row r="564" spans="1:25" x14ac:dyDescent="0.25">
      <c r="A564" s="1" t="s">
        <v>283</v>
      </c>
      <c r="B564" t="s">
        <v>1157</v>
      </c>
      <c r="C564" t="s">
        <v>1199</v>
      </c>
      <c r="D564" s="2">
        <f>_xll.BDH($A564, $D$1, $B564, $C564, "Direction", "H", "Period", "Y","cols=22;rows=2")</f>
        <v>36891</v>
      </c>
      <c r="E564" s="2">
        <v>37256</v>
      </c>
      <c r="F564" s="2">
        <v>37621</v>
      </c>
      <c r="G564" s="2">
        <v>37986</v>
      </c>
      <c r="H564" s="2">
        <v>38352</v>
      </c>
      <c r="I564" s="2">
        <v>38717</v>
      </c>
      <c r="J564" s="2">
        <v>39082</v>
      </c>
      <c r="K564" s="2">
        <v>39447</v>
      </c>
      <c r="L564" s="2">
        <v>39813</v>
      </c>
      <c r="M564" s="2">
        <v>40178</v>
      </c>
      <c r="N564" s="2">
        <v>40543</v>
      </c>
      <c r="O564" s="2">
        <v>40908</v>
      </c>
      <c r="P564" s="2">
        <v>41274</v>
      </c>
      <c r="Q564" s="2">
        <v>41639</v>
      </c>
      <c r="R564" s="2">
        <v>42004</v>
      </c>
      <c r="S564" s="2">
        <v>42369</v>
      </c>
      <c r="T564" s="2">
        <v>42735</v>
      </c>
      <c r="U564" s="2">
        <v>43100</v>
      </c>
      <c r="V564" s="2">
        <v>43465</v>
      </c>
      <c r="W564" s="2">
        <v>43830</v>
      </c>
      <c r="X564" s="2">
        <v>44196</v>
      </c>
      <c r="Y564" s="2">
        <v>44561</v>
      </c>
    </row>
    <row r="565" spans="1:25" x14ac:dyDescent="0.25">
      <c r="A565" s="4"/>
      <c r="D565">
        <v>55.020800000000001</v>
      </c>
      <c r="E565">
        <v>48.492800000000003</v>
      </c>
      <c r="F565">
        <v>43.560899999999997</v>
      </c>
      <c r="G565">
        <v>46.934399999999997</v>
      </c>
      <c r="H565">
        <v>39.651000000000003</v>
      </c>
      <c r="I565">
        <v>44.260399999999997</v>
      </c>
      <c r="J565">
        <v>51.170999999999999</v>
      </c>
      <c r="K565">
        <v>48.574800000000003</v>
      </c>
      <c r="L565">
        <v>48.496299999999998</v>
      </c>
      <c r="M565">
        <v>35.537199999999999</v>
      </c>
      <c r="N565">
        <v>30.011600000000001</v>
      </c>
      <c r="O565">
        <v>24.3706</v>
      </c>
      <c r="P565">
        <v>33.1751</v>
      </c>
      <c r="Q565">
        <v>32.234900000000003</v>
      </c>
      <c r="R565">
        <v>43.116300000000003</v>
      </c>
      <c r="S565">
        <v>42.470500000000001</v>
      </c>
      <c r="T565">
        <v>40.280799999999999</v>
      </c>
      <c r="U565">
        <v>51.422499999999999</v>
      </c>
      <c r="V565">
        <v>61.411299999999997</v>
      </c>
      <c r="W565">
        <v>52.662599999999998</v>
      </c>
      <c r="X565">
        <v>50.844999999999999</v>
      </c>
      <c r="Y565">
        <v>79.726399999999998</v>
      </c>
    </row>
    <row r="566" spans="1:25" x14ac:dyDescent="0.25">
      <c r="A566" s="1" t="s">
        <v>284</v>
      </c>
      <c r="B566" t="s">
        <v>1157</v>
      </c>
      <c r="C566" t="s">
        <v>1199</v>
      </c>
      <c r="D566" s="2">
        <f>_xll.BDH($A566, $D$1, $B566, $C566, "Direction", "H", "Period", "Y","cols=22;rows=2")</f>
        <v>36891</v>
      </c>
      <c r="E566" s="2">
        <v>37256</v>
      </c>
      <c r="F566" s="2">
        <v>37621</v>
      </c>
      <c r="G566" s="2">
        <v>37986</v>
      </c>
      <c r="H566" s="2">
        <v>38352</v>
      </c>
      <c r="I566" s="2">
        <v>38717</v>
      </c>
      <c r="J566" s="2">
        <v>39082</v>
      </c>
      <c r="K566" s="2">
        <v>39447</v>
      </c>
      <c r="L566" s="2">
        <v>39813</v>
      </c>
      <c r="M566" s="2">
        <v>40178</v>
      </c>
      <c r="N566" s="2">
        <v>40543</v>
      </c>
      <c r="O566" s="2">
        <v>40908</v>
      </c>
      <c r="P566" s="2">
        <v>41274</v>
      </c>
      <c r="Q566" s="2">
        <v>41639</v>
      </c>
      <c r="R566" s="2">
        <v>42004</v>
      </c>
      <c r="S566" s="2">
        <v>42369</v>
      </c>
      <c r="T566" s="2">
        <v>42735</v>
      </c>
      <c r="U566" s="2">
        <v>43100</v>
      </c>
      <c r="V566" s="2">
        <v>43465</v>
      </c>
      <c r="W566" s="2">
        <v>43830</v>
      </c>
      <c r="X566" s="2">
        <v>44196</v>
      </c>
      <c r="Y566" s="2">
        <v>44561</v>
      </c>
    </row>
    <row r="567" spans="1:25" x14ac:dyDescent="0.25">
      <c r="A567" s="4"/>
      <c r="D567">
        <v>140.23650000000001</v>
      </c>
      <c r="E567">
        <v>115.7924</v>
      </c>
      <c r="F567">
        <v>114.1998</v>
      </c>
      <c r="G567">
        <v>84.811899999999994</v>
      </c>
      <c r="H567">
        <v>77.073300000000003</v>
      </c>
      <c r="I567">
        <v>68.405900000000003</v>
      </c>
      <c r="J567">
        <v>79.569199999999995</v>
      </c>
      <c r="K567">
        <v>123.9032</v>
      </c>
      <c r="L567">
        <v>251.9308</v>
      </c>
      <c r="M567">
        <v>103.7328</v>
      </c>
      <c r="N567">
        <v>116.6276</v>
      </c>
      <c r="O567">
        <v>146.17140000000001</v>
      </c>
      <c r="P567">
        <v>160.3075</v>
      </c>
      <c r="Q567">
        <v>147.45089999999999</v>
      </c>
      <c r="R567">
        <v>277.84800000000001</v>
      </c>
      <c r="S567">
        <v>223.97980000000001</v>
      </c>
      <c r="T567">
        <v>188.11789999999999</v>
      </c>
      <c r="U567">
        <v>229.37620000000001</v>
      </c>
      <c r="V567">
        <v>235.49969999999999</v>
      </c>
      <c r="W567">
        <v>327.07729999999998</v>
      </c>
      <c r="X567">
        <v>316.00720000000001</v>
      </c>
      <c r="Y567">
        <v>291.73059999999998</v>
      </c>
    </row>
    <row r="568" spans="1:25" x14ac:dyDescent="0.25">
      <c r="A568" s="1" t="s">
        <v>285</v>
      </c>
      <c r="B568" t="s">
        <v>1157</v>
      </c>
      <c r="C568" t="s">
        <v>1199</v>
      </c>
      <c r="D568" s="2">
        <f>_xll.BDH($A568, $D$1, $B568, $C568, "Direction", "H", "Period", "Y","cols=22;rows=2")</f>
        <v>36891</v>
      </c>
      <c r="E568" s="2">
        <v>37256</v>
      </c>
      <c r="F568" s="2">
        <v>37621</v>
      </c>
      <c r="G568" s="2">
        <v>37986</v>
      </c>
      <c r="H568" s="2">
        <v>38352</v>
      </c>
      <c r="I568" s="2">
        <v>38717</v>
      </c>
      <c r="J568" s="2">
        <v>39082</v>
      </c>
      <c r="K568" s="2">
        <v>39447</v>
      </c>
      <c r="L568" s="2">
        <v>39813</v>
      </c>
      <c r="M568" s="2">
        <v>40178</v>
      </c>
      <c r="N568" s="2">
        <v>40543</v>
      </c>
      <c r="O568" s="2">
        <v>40908</v>
      </c>
      <c r="P568" s="2">
        <v>41274</v>
      </c>
      <c r="Q568" s="2">
        <v>41639</v>
      </c>
      <c r="R568" s="2">
        <v>42004</v>
      </c>
      <c r="S568" s="2">
        <v>42369</v>
      </c>
      <c r="T568" s="2">
        <v>42735</v>
      </c>
      <c r="U568" s="2">
        <v>43100</v>
      </c>
      <c r="V568" s="2">
        <v>43465</v>
      </c>
      <c r="W568" s="2">
        <v>43830</v>
      </c>
      <c r="X568" s="2">
        <v>44196</v>
      </c>
      <c r="Y568" s="2">
        <v>44561</v>
      </c>
    </row>
    <row r="569" spans="1:25" x14ac:dyDescent="0.25">
      <c r="A569" s="4"/>
      <c r="D569">
        <v>201.2466</v>
      </c>
      <c r="E569">
        <v>222.70429999999999</v>
      </c>
      <c r="F569">
        <v>183.8852</v>
      </c>
      <c r="G569">
        <v>119.1083</v>
      </c>
      <c r="H569">
        <v>75.226299999999995</v>
      </c>
      <c r="I569">
        <v>103.8593</v>
      </c>
      <c r="J569">
        <v>89.192300000000003</v>
      </c>
      <c r="K569">
        <v>196.47550000000001</v>
      </c>
      <c r="L569">
        <v>219.09440000000001</v>
      </c>
      <c r="M569">
        <v>131.5377</v>
      </c>
      <c r="N569">
        <v>92.21</v>
      </c>
      <c r="O569">
        <v>81.032799999999995</v>
      </c>
      <c r="P569">
        <v>82.572699999999998</v>
      </c>
      <c r="Q569">
        <v>63.757199999999997</v>
      </c>
      <c r="R569">
        <v>62.053600000000003</v>
      </c>
      <c r="S569">
        <v>67.138900000000007</v>
      </c>
      <c r="T569">
        <v>81.498900000000006</v>
      </c>
      <c r="U569">
        <v>97.325100000000006</v>
      </c>
      <c r="V569">
        <v>75.469800000000006</v>
      </c>
      <c r="W569">
        <v>75.241</v>
      </c>
      <c r="X569">
        <v>74.879800000000003</v>
      </c>
      <c r="Y569">
        <v>57.840800000000002</v>
      </c>
    </row>
    <row r="570" spans="1:25" x14ac:dyDescent="0.25">
      <c r="A570" s="1" t="s">
        <v>286</v>
      </c>
      <c r="B570" t="s">
        <v>1157</v>
      </c>
      <c r="C570" t="s">
        <v>1185</v>
      </c>
      <c r="D570" s="2">
        <f>_xll.BDH($A570, $D$1, $B570, $C570, "Direction", "H", "Period", "Y","cols=1;rows=2")</f>
        <v>36799</v>
      </c>
    </row>
    <row r="571" spans="1:25" x14ac:dyDescent="0.25">
      <c r="A571" s="4"/>
      <c r="D571">
        <v>240.79689999999999</v>
      </c>
    </row>
    <row r="572" spans="1:25" x14ac:dyDescent="0.25">
      <c r="A572" s="1" t="s">
        <v>287</v>
      </c>
      <c r="B572" t="s">
        <v>1157</v>
      </c>
      <c r="C572" t="s">
        <v>1190</v>
      </c>
      <c r="D572" s="2">
        <f>_xll.BDH($A572, $D$1, $B572, $C572, "Direction", "H", "Period", "Y","cols=3;rows=2")</f>
        <v>36891</v>
      </c>
      <c r="E572" s="2">
        <v>37256</v>
      </c>
      <c r="F572" s="2">
        <v>37621</v>
      </c>
    </row>
    <row r="573" spans="1:25" x14ac:dyDescent="0.25">
      <c r="A573" s="4"/>
      <c r="D573">
        <v>23.8979</v>
      </c>
      <c r="E573">
        <v>23.328299999999999</v>
      </c>
      <c r="F573">
        <v>61.131</v>
      </c>
    </row>
    <row r="574" spans="1:25" x14ac:dyDescent="0.25">
      <c r="A574" s="1" t="s">
        <v>288</v>
      </c>
      <c r="B574" t="s">
        <v>1157</v>
      </c>
      <c r="C574" t="s">
        <v>1183</v>
      </c>
      <c r="D574" s="2">
        <f>_xll.BDH($A574, $D$1, $B574, $C574, "Direction", "H", "Period", "Y","cols=6;rows=2")</f>
        <v>36890</v>
      </c>
      <c r="E574" s="2">
        <v>37254</v>
      </c>
      <c r="F574" s="2">
        <v>37618</v>
      </c>
      <c r="G574" s="2">
        <v>37982</v>
      </c>
      <c r="H574" s="2">
        <v>38346</v>
      </c>
      <c r="I574" s="2">
        <v>38717</v>
      </c>
      <c r="J574" s="2"/>
    </row>
    <row r="575" spans="1:25" x14ac:dyDescent="0.25">
      <c r="A575" s="4"/>
      <c r="D575">
        <v>2.9070999999999998</v>
      </c>
      <c r="E575">
        <v>4.0720000000000001</v>
      </c>
      <c r="F575">
        <v>3.8485</v>
      </c>
      <c r="G575">
        <v>3.0651000000000002</v>
      </c>
      <c r="H575">
        <v>2.3431999999999999</v>
      </c>
      <c r="I575">
        <v>6.6856</v>
      </c>
    </row>
    <row r="576" spans="1:25" x14ac:dyDescent="0.25">
      <c r="A576" s="1" t="s">
        <v>289</v>
      </c>
      <c r="B576" t="s">
        <v>1157</v>
      </c>
      <c r="C576" t="s">
        <v>1199</v>
      </c>
      <c r="D576" s="2">
        <f>_xll.BDH($A576, $D$1, $B576, $C576, "Direction", "H", "Period", "Y","cols=22;rows=2")</f>
        <v>36891</v>
      </c>
      <c r="E576" s="2">
        <v>37256</v>
      </c>
      <c r="F576" s="2">
        <v>37621</v>
      </c>
      <c r="G576" s="2">
        <v>37986</v>
      </c>
      <c r="H576" s="2">
        <v>38352</v>
      </c>
      <c r="I576" s="2">
        <v>38717</v>
      </c>
      <c r="J576" s="2">
        <v>39082</v>
      </c>
      <c r="K576" s="2">
        <v>39447</v>
      </c>
      <c r="L576" s="2">
        <v>39813</v>
      </c>
      <c r="M576" s="2">
        <v>40178</v>
      </c>
      <c r="N576" s="2">
        <v>40543</v>
      </c>
      <c r="O576" s="2">
        <v>40908</v>
      </c>
      <c r="P576" s="2">
        <v>41274</v>
      </c>
      <c r="Q576" s="2">
        <v>41639</v>
      </c>
      <c r="R576" s="2">
        <v>42004</v>
      </c>
      <c r="S576" s="2">
        <v>42369</v>
      </c>
      <c r="T576" s="2">
        <v>42735</v>
      </c>
      <c r="U576" s="2">
        <v>43100</v>
      </c>
      <c r="V576" s="2">
        <v>43465</v>
      </c>
      <c r="W576" s="2">
        <v>43830</v>
      </c>
      <c r="X576" s="2">
        <v>44196</v>
      </c>
      <c r="Y576" s="2">
        <v>44561</v>
      </c>
    </row>
    <row r="577" spans="1:26" x14ac:dyDescent="0.25">
      <c r="A577" s="4"/>
      <c r="D577">
        <v>122.67740000000001</v>
      </c>
      <c r="E577">
        <v>130.34690000000001</v>
      </c>
      <c r="F577">
        <v>176.8647</v>
      </c>
      <c r="G577">
        <v>188.62450000000001</v>
      </c>
      <c r="H577">
        <v>177.3443</v>
      </c>
      <c r="I577">
        <v>146.13820000000001</v>
      </c>
      <c r="J577">
        <v>90.706999999999994</v>
      </c>
      <c r="K577">
        <v>76.337599999999995</v>
      </c>
      <c r="L577">
        <v>289.61380000000003</v>
      </c>
      <c r="M577">
        <v>149.9751</v>
      </c>
      <c r="N577">
        <v>126.88030000000001</v>
      </c>
      <c r="O577">
        <v>149.1046</v>
      </c>
      <c r="P577">
        <v>193.1472</v>
      </c>
      <c r="Q577">
        <v>117.0635</v>
      </c>
      <c r="R577">
        <v>183.24539999999999</v>
      </c>
      <c r="S577">
        <v>238.67150000000001</v>
      </c>
      <c r="T577">
        <v>260.63119999999998</v>
      </c>
      <c r="U577">
        <v>171.06720000000001</v>
      </c>
      <c r="V577">
        <v>144.71610000000001</v>
      </c>
      <c r="W577">
        <v>132.28319999999999</v>
      </c>
      <c r="X577">
        <v>107.69029999999999</v>
      </c>
      <c r="Y577">
        <v>65.481200000000001</v>
      </c>
    </row>
    <row r="578" spans="1:26" x14ac:dyDescent="0.25">
      <c r="A578" s="1" t="s">
        <v>290</v>
      </c>
      <c r="B578" t="s">
        <v>1157</v>
      </c>
      <c r="C578" t="s">
        <v>1199</v>
      </c>
      <c r="D578" s="2">
        <f>_xll.BDH($A578, $D$1, $B578, $C578, "Direction", "H", "Period", "Y","cols=22;rows=2")</f>
        <v>36891</v>
      </c>
      <c r="E578" s="2">
        <v>37256</v>
      </c>
      <c r="F578" s="2">
        <v>37621</v>
      </c>
      <c r="G578" s="2">
        <v>37986</v>
      </c>
      <c r="H578" s="2">
        <v>38352</v>
      </c>
      <c r="I578" s="2">
        <v>38717</v>
      </c>
      <c r="J578" s="2">
        <v>39082</v>
      </c>
      <c r="K578" s="2">
        <v>39447</v>
      </c>
      <c r="L578" s="2">
        <v>39813</v>
      </c>
      <c r="M578" s="2">
        <v>40178</v>
      </c>
      <c r="N578" s="2">
        <v>40543</v>
      </c>
      <c r="O578" s="2">
        <v>40908</v>
      </c>
      <c r="P578" s="2">
        <v>41274</v>
      </c>
      <c r="Q578" s="2">
        <v>41639</v>
      </c>
      <c r="R578" s="2">
        <v>42004</v>
      </c>
      <c r="S578" s="2">
        <v>42369</v>
      </c>
      <c r="T578" s="2">
        <v>42735</v>
      </c>
      <c r="U578" s="2">
        <v>43100</v>
      </c>
      <c r="V578" s="2">
        <v>43465</v>
      </c>
      <c r="W578" s="2">
        <v>43830</v>
      </c>
      <c r="X578" s="2">
        <v>44196</v>
      </c>
      <c r="Y578" s="2">
        <v>44561</v>
      </c>
    </row>
    <row r="579" spans="1:26" x14ac:dyDescent="0.25">
      <c r="A579" s="4"/>
      <c r="D579">
        <v>83.834199999999996</v>
      </c>
      <c r="E579">
        <v>158.08920000000001</v>
      </c>
      <c r="F579">
        <v>125.619</v>
      </c>
      <c r="G579">
        <v>144.15219999999999</v>
      </c>
      <c r="H579">
        <v>168.221</v>
      </c>
      <c r="I579">
        <v>214.00729999999999</v>
      </c>
      <c r="J579">
        <v>164.70050000000001</v>
      </c>
      <c r="K579">
        <v>129.99109999999999</v>
      </c>
      <c r="L579">
        <v>126.07510000000001</v>
      </c>
      <c r="M579">
        <v>98.676900000000003</v>
      </c>
      <c r="N579">
        <v>75.276300000000006</v>
      </c>
      <c r="O579">
        <v>78.975099999999998</v>
      </c>
      <c r="P579">
        <v>111.3865</v>
      </c>
      <c r="Q579">
        <v>75.049700000000001</v>
      </c>
      <c r="R579">
        <v>81.878799999999998</v>
      </c>
      <c r="S579">
        <v>88.786600000000007</v>
      </c>
      <c r="T579">
        <v>83.798500000000004</v>
      </c>
      <c r="U579">
        <v>62.061900000000001</v>
      </c>
      <c r="V579">
        <v>156.02539999999999</v>
      </c>
      <c r="W579">
        <v>180.9539</v>
      </c>
      <c r="X579">
        <v>178.7841</v>
      </c>
      <c r="Y579">
        <v>136.09190000000001</v>
      </c>
    </row>
    <row r="580" spans="1:26" x14ac:dyDescent="0.25">
      <c r="A580" s="1" t="s">
        <v>291</v>
      </c>
      <c r="B580" t="s">
        <v>1157</v>
      </c>
      <c r="C580" t="s">
        <v>1180</v>
      </c>
      <c r="D580" s="2">
        <f>_xll.BDH($A580, $D$1, $B580, $C580, "Direction", "H", "Period", "Y","cols=11;rows=2")</f>
        <v>36891</v>
      </c>
      <c r="E580" s="2">
        <v>37256</v>
      </c>
      <c r="F580" s="2">
        <v>37621</v>
      </c>
      <c r="G580" s="2">
        <v>37986</v>
      </c>
      <c r="H580" s="2">
        <v>38352</v>
      </c>
      <c r="I580" s="2">
        <v>38717</v>
      </c>
      <c r="J580" s="2">
        <v>39082</v>
      </c>
      <c r="K580" s="2">
        <v>39447</v>
      </c>
      <c r="L580" s="2">
        <v>39813</v>
      </c>
      <c r="M580" s="2">
        <v>40178</v>
      </c>
      <c r="N580" s="2">
        <v>40543</v>
      </c>
      <c r="O580" s="2"/>
    </row>
    <row r="581" spans="1:26" x14ac:dyDescent="0.25">
      <c r="A581" s="4"/>
      <c r="D581">
        <v>85.724900000000005</v>
      </c>
      <c r="E581">
        <v>70.751599999999996</v>
      </c>
      <c r="F581">
        <v>69.620999999999995</v>
      </c>
      <c r="G581">
        <v>32.602699999999999</v>
      </c>
      <c r="H581">
        <v>54.289400000000001</v>
      </c>
      <c r="I581">
        <v>46.519100000000002</v>
      </c>
      <c r="J581">
        <v>38.3063</v>
      </c>
      <c r="K581">
        <v>90.397499999999994</v>
      </c>
      <c r="L581">
        <v>70.162400000000005</v>
      </c>
      <c r="M581">
        <v>38.834499999999998</v>
      </c>
      <c r="N581">
        <v>30.299700000000001</v>
      </c>
    </row>
    <row r="582" spans="1:26" x14ac:dyDescent="0.25">
      <c r="A582" s="1" t="s">
        <v>292</v>
      </c>
      <c r="B582" t="s">
        <v>1157</v>
      </c>
      <c r="C582" t="s">
        <v>1199</v>
      </c>
      <c r="D582" s="2">
        <f>_xll.BDH($A582, $D$1, $B582, $C582, "Direction", "H", "Period", "Y","cols=22;rows=2")</f>
        <v>36891</v>
      </c>
      <c r="E582" s="2">
        <v>37256</v>
      </c>
      <c r="F582" s="2">
        <v>37621</v>
      </c>
      <c r="G582" s="2">
        <v>37986</v>
      </c>
      <c r="H582" s="2">
        <v>38352</v>
      </c>
      <c r="I582" s="2">
        <v>38717</v>
      </c>
      <c r="J582" s="2">
        <v>39082</v>
      </c>
      <c r="K582" s="2">
        <v>39447</v>
      </c>
      <c r="L582" s="2">
        <v>39813</v>
      </c>
      <c r="M582" s="2">
        <v>40178</v>
      </c>
      <c r="N582" s="2">
        <v>40543</v>
      </c>
      <c r="O582" s="2">
        <v>40908</v>
      </c>
      <c r="P582" s="2">
        <v>41274</v>
      </c>
      <c r="Q582" s="2">
        <v>41639</v>
      </c>
      <c r="R582" s="2">
        <v>42004</v>
      </c>
      <c r="S582" s="2">
        <v>42369</v>
      </c>
      <c r="T582" s="2">
        <v>42735</v>
      </c>
      <c r="U582" s="2">
        <v>43100</v>
      </c>
      <c r="V582" s="2">
        <v>43465</v>
      </c>
      <c r="W582" s="2">
        <v>43830</v>
      </c>
      <c r="X582" s="2">
        <v>44196</v>
      </c>
      <c r="Y582" s="2">
        <v>44561</v>
      </c>
    </row>
    <row r="583" spans="1:26" x14ac:dyDescent="0.25">
      <c r="A583" s="4"/>
      <c r="D583">
        <v>36.5642</v>
      </c>
      <c r="E583">
        <v>26.165500000000002</v>
      </c>
      <c r="F583">
        <v>23.7926</v>
      </c>
      <c r="G583">
        <v>12.400499999999999</v>
      </c>
      <c r="H583">
        <v>14.7441</v>
      </c>
      <c r="I583">
        <v>16.049199999999999</v>
      </c>
      <c r="J583">
        <v>15.7286</v>
      </c>
      <c r="K583">
        <v>24.5885</v>
      </c>
      <c r="L583">
        <v>48.044199999999996</v>
      </c>
      <c r="M583">
        <v>35.518599999999999</v>
      </c>
      <c r="N583">
        <v>30.0015</v>
      </c>
      <c r="O583">
        <v>39.831699999999998</v>
      </c>
      <c r="P583">
        <v>47.798499999999997</v>
      </c>
      <c r="Q583">
        <v>65.381799999999998</v>
      </c>
      <c r="R583">
        <v>108.7989</v>
      </c>
      <c r="S583">
        <v>142.07499999999999</v>
      </c>
      <c r="T583">
        <v>184.0386</v>
      </c>
      <c r="U583">
        <v>181.63579999999999</v>
      </c>
      <c r="V583">
        <v>226.7978</v>
      </c>
      <c r="W583">
        <v>262.29349999999999</v>
      </c>
      <c r="X583">
        <v>261.23860000000002</v>
      </c>
      <c r="Y583">
        <v>217.40690000000001</v>
      </c>
    </row>
    <row r="584" spans="1:26" x14ac:dyDescent="0.25">
      <c r="A584" s="1" t="s">
        <v>293</v>
      </c>
      <c r="B584" t="s">
        <v>1157</v>
      </c>
      <c r="C584" t="s">
        <v>1182</v>
      </c>
      <c r="D584" s="2">
        <f>_xll.BDH($A584, $D$1, $B584, $C584, "Direction", "H", "Period", "Y","cols=10;rows=2")</f>
        <v>36799</v>
      </c>
      <c r="E584" s="2">
        <v>37164</v>
      </c>
      <c r="F584" s="2">
        <v>37529</v>
      </c>
      <c r="G584" s="2">
        <v>37894</v>
      </c>
      <c r="H584" s="2">
        <v>38260</v>
      </c>
      <c r="I584" s="2">
        <v>38625</v>
      </c>
      <c r="J584" s="2">
        <v>38989</v>
      </c>
      <c r="K584" s="2">
        <v>39353</v>
      </c>
      <c r="L584" s="2">
        <v>39717</v>
      </c>
      <c r="M584" s="2">
        <v>40081</v>
      </c>
    </row>
    <row r="585" spans="1:26" x14ac:dyDescent="0.25">
      <c r="A585" s="4"/>
      <c r="D585">
        <v>64.573899999999995</v>
      </c>
      <c r="E585">
        <v>68.118399999999994</v>
      </c>
      <c r="F585">
        <v>100.6927</v>
      </c>
      <c r="G585">
        <v>79.506200000000007</v>
      </c>
      <c r="H585">
        <v>54.730600000000003</v>
      </c>
      <c r="I585">
        <v>38.533000000000001</v>
      </c>
      <c r="J585">
        <v>27.196400000000001</v>
      </c>
      <c r="K585">
        <v>28.520199999999999</v>
      </c>
      <c r="L585">
        <v>27.520299999999999</v>
      </c>
      <c r="M585">
        <v>33.026800000000001</v>
      </c>
    </row>
    <row r="586" spans="1:26" x14ac:dyDescent="0.25">
      <c r="A586" s="1" t="s">
        <v>294</v>
      </c>
      <c r="B586" t="s">
        <v>1157</v>
      </c>
      <c r="C586" t="s">
        <v>1199</v>
      </c>
      <c r="D586" s="2">
        <f>_xll.BDH($A586, $D$1, $B586, $C586, "Direction", "H", "Period", "Y","cols=23;rows=2")</f>
        <v>36527</v>
      </c>
      <c r="E586" s="2">
        <v>36891</v>
      </c>
      <c r="F586" s="2">
        <v>37255</v>
      </c>
      <c r="G586" s="2">
        <v>37619</v>
      </c>
      <c r="H586" s="2">
        <v>37983</v>
      </c>
      <c r="I586" s="2">
        <v>38354</v>
      </c>
      <c r="J586" s="2">
        <v>38718</v>
      </c>
      <c r="K586" s="2">
        <v>39082</v>
      </c>
      <c r="L586" s="2">
        <v>39446</v>
      </c>
      <c r="M586" s="2">
        <v>39810</v>
      </c>
      <c r="N586" s="2">
        <v>40181</v>
      </c>
      <c r="O586" s="2">
        <v>40545</v>
      </c>
      <c r="P586" s="2">
        <v>40909</v>
      </c>
      <c r="Q586" s="2">
        <v>41273</v>
      </c>
      <c r="R586" s="2">
        <v>41637</v>
      </c>
      <c r="S586" s="2">
        <v>42001</v>
      </c>
      <c r="T586" s="2">
        <v>42372</v>
      </c>
      <c r="U586" s="2">
        <v>42736</v>
      </c>
      <c r="V586" s="2">
        <v>43100</v>
      </c>
      <c r="W586" s="2">
        <v>43464</v>
      </c>
      <c r="X586" s="2">
        <v>43828</v>
      </c>
      <c r="Y586" s="2">
        <v>44199</v>
      </c>
      <c r="Z586" s="2">
        <v>44563</v>
      </c>
    </row>
    <row r="587" spans="1:26" x14ac:dyDescent="0.25">
      <c r="A587" s="4"/>
      <c r="D587">
        <v>26.250499999999999</v>
      </c>
      <c r="E587">
        <v>22.8095</v>
      </c>
      <c r="F587">
        <v>11.4802</v>
      </c>
      <c r="G587">
        <v>18.235900000000001</v>
      </c>
      <c r="H587">
        <v>15.2369</v>
      </c>
      <c r="I587">
        <v>8.9428999999999998</v>
      </c>
      <c r="J587">
        <v>6.9362000000000004</v>
      </c>
      <c r="K587">
        <v>16.7684</v>
      </c>
      <c r="L587">
        <v>22.015699999999999</v>
      </c>
      <c r="M587">
        <v>27.879799999999999</v>
      </c>
      <c r="N587">
        <v>28.744</v>
      </c>
      <c r="O587">
        <v>29.645299999999999</v>
      </c>
      <c r="P587">
        <v>34.385100000000001</v>
      </c>
      <c r="Q587">
        <v>24.936</v>
      </c>
      <c r="R587">
        <v>24.55</v>
      </c>
      <c r="S587">
        <v>26.895299999999999</v>
      </c>
      <c r="T587">
        <v>27.914300000000001</v>
      </c>
      <c r="U587">
        <v>38.5214</v>
      </c>
      <c r="V587">
        <v>57.481699999999996</v>
      </c>
      <c r="W587">
        <v>51.010800000000003</v>
      </c>
      <c r="X587">
        <v>48.226900000000001</v>
      </c>
      <c r="Y587">
        <v>57.470199999999998</v>
      </c>
      <c r="Z587">
        <v>46.946199999999997</v>
      </c>
    </row>
    <row r="588" spans="1:26" x14ac:dyDescent="0.25">
      <c r="A588" s="1" t="s">
        <v>295</v>
      </c>
      <c r="B588" t="s">
        <v>1157</v>
      </c>
      <c r="C588" t="s">
        <v>1185</v>
      </c>
      <c r="D588" s="2">
        <f>_xll.BDH($A588, $D$1, $B588, $C588, "Direction", "H", "Period", "Y","cols=1;rows=2")</f>
        <v>36526</v>
      </c>
    </row>
    <row r="589" spans="1:26" x14ac:dyDescent="0.25">
      <c r="A589" s="4"/>
      <c r="D589">
        <v>322.12540000000001</v>
      </c>
    </row>
    <row r="590" spans="1:26" x14ac:dyDescent="0.25">
      <c r="A590" s="1" t="s">
        <v>296</v>
      </c>
      <c r="B590" t="s">
        <v>1157</v>
      </c>
      <c r="C590" t="s">
        <v>1199</v>
      </c>
      <c r="D590" s="2">
        <f>_xll.BDH($A590, $D$1, $B590, $C590, "Direction", "H", "Period", "Y","cols=22;rows=2")</f>
        <v>36891</v>
      </c>
      <c r="E590" s="2">
        <v>37256</v>
      </c>
      <c r="F590" s="2">
        <v>37621</v>
      </c>
      <c r="G590" s="2">
        <v>37986</v>
      </c>
      <c r="H590" s="2">
        <v>38352</v>
      </c>
      <c r="I590" s="2">
        <v>38717</v>
      </c>
      <c r="J590" s="2">
        <v>39082</v>
      </c>
      <c r="K590" s="2">
        <v>39447</v>
      </c>
      <c r="L590" s="2">
        <v>39813</v>
      </c>
      <c r="M590" s="2">
        <v>40178</v>
      </c>
      <c r="N590" s="2">
        <v>40543</v>
      </c>
      <c r="O590" s="2">
        <v>40908</v>
      </c>
      <c r="P590" s="2">
        <v>41274</v>
      </c>
      <c r="Q590" s="2">
        <v>41639</v>
      </c>
      <c r="R590" s="2">
        <v>42004</v>
      </c>
      <c r="S590" s="2">
        <v>42369</v>
      </c>
      <c r="T590" s="2">
        <v>42735</v>
      </c>
      <c r="U590" s="2">
        <v>43100</v>
      </c>
      <c r="V590" s="2">
        <v>43465</v>
      </c>
      <c r="W590" s="2">
        <v>43830</v>
      </c>
      <c r="X590" s="2">
        <v>44196</v>
      </c>
      <c r="Y590" s="2">
        <v>44561</v>
      </c>
    </row>
    <row r="591" spans="1:26" x14ac:dyDescent="0.25">
      <c r="A591" s="4"/>
      <c r="D591">
        <v>675.74109999999996</v>
      </c>
      <c r="E591">
        <v>634.57219999999995</v>
      </c>
      <c r="F591">
        <v>743.57460000000003</v>
      </c>
      <c r="G591">
        <v>624.59630000000004</v>
      </c>
      <c r="H591">
        <v>431.48770000000002</v>
      </c>
      <c r="I591">
        <v>379.6576</v>
      </c>
      <c r="J591">
        <v>389.82380000000001</v>
      </c>
      <c r="K591">
        <v>434.19299999999998</v>
      </c>
      <c r="L591">
        <v>510.80739999999997</v>
      </c>
      <c r="M591">
        <v>448.71350000000001</v>
      </c>
      <c r="N591">
        <v>458.43939999999998</v>
      </c>
      <c r="O591">
        <v>384.8947</v>
      </c>
      <c r="P591">
        <v>356.6891</v>
      </c>
      <c r="Q591">
        <v>332.43729999999999</v>
      </c>
      <c r="R591">
        <v>329.97989999999999</v>
      </c>
      <c r="S591">
        <v>249.2508</v>
      </c>
      <c r="T591">
        <v>272.58620000000002</v>
      </c>
      <c r="U591">
        <v>264.24169999999998</v>
      </c>
      <c r="V591">
        <v>278.64019999999999</v>
      </c>
      <c r="W591">
        <v>263.72620000000001</v>
      </c>
      <c r="X591">
        <v>267.858</v>
      </c>
      <c r="Y591">
        <v>263.2561</v>
      </c>
    </row>
    <row r="592" spans="1:26" x14ac:dyDescent="0.25">
      <c r="A592" s="1" t="s">
        <v>297</v>
      </c>
      <c r="B592" t="s">
        <v>1157</v>
      </c>
      <c r="C592" t="s">
        <v>1200</v>
      </c>
      <c r="D592" s="2">
        <f>_xll.BDH($A592, $D$1, $B592, $C592, "Direction", "H", "Period", "Y","cols=21;rows=2")</f>
        <v>36556</v>
      </c>
      <c r="E592" s="2">
        <v>36922</v>
      </c>
      <c r="F592" s="2">
        <v>37287</v>
      </c>
      <c r="G592" s="2">
        <v>37652</v>
      </c>
      <c r="H592" s="2">
        <v>38017</v>
      </c>
      <c r="I592" s="2">
        <v>38381</v>
      </c>
      <c r="J592" s="2">
        <v>38745</v>
      </c>
      <c r="K592" s="2">
        <v>39116</v>
      </c>
      <c r="L592" s="2">
        <v>39480</v>
      </c>
      <c r="M592" s="2">
        <v>39844</v>
      </c>
      <c r="N592" s="2">
        <v>40208</v>
      </c>
      <c r="O592" s="2">
        <v>40572</v>
      </c>
      <c r="P592" s="2">
        <v>40936</v>
      </c>
      <c r="Q592" s="2">
        <v>41307</v>
      </c>
      <c r="R592" s="2">
        <v>41671</v>
      </c>
      <c r="S592" s="2">
        <v>42035</v>
      </c>
      <c r="T592" s="2">
        <v>42399</v>
      </c>
      <c r="U592" s="2">
        <v>42763</v>
      </c>
      <c r="V592" s="2">
        <v>43134</v>
      </c>
      <c r="W592" s="2">
        <v>43498</v>
      </c>
      <c r="X592" s="2">
        <v>43862</v>
      </c>
    </row>
    <row r="593" spans="1:25" x14ac:dyDescent="0.25">
      <c r="A593" s="4"/>
      <c r="D593">
        <v>73.878699999999995</v>
      </c>
      <c r="E593">
        <v>97.217600000000004</v>
      </c>
      <c r="F593">
        <v>108.74339999999999</v>
      </c>
      <c r="G593">
        <v>98.395700000000005</v>
      </c>
      <c r="H593">
        <v>75.552199999999999</v>
      </c>
      <c r="I593">
        <v>57.580199999999998</v>
      </c>
      <c r="J593">
        <v>44.650599999999997</v>
      </c>
      <c r="K593">
        <v>29.072900000000001</v>
      </c>
      <c r="L593">
        <v>223.9462</v>
      </c>
      <c r="M593">
        <v>207.68600000000001</v>
      </c>
      <c r="N593">
        <v>166.22139999999999</v>
      </c>
      <c r="O593">
        <v>137.60509999999999</v>
      </c>
      <c r="P593">
        <v>186.45189999999999</v>
      </c>
      <c r="Q593">
        <v>163.6696</v>
      </c>
      <c r="R593">
        <v>149.6635</v>
      </c>
      <c r="S593">
        <v>128.31970000000001</v>
      </c>
      <c r="T593">
        <v>322.04360000000003</v>
      </c>
      <c r="U593">
        <v>318.85059999999999</v>
      </c>
      <c r="V593">
        <v>280.14330000000001</v>
      </c>
      <c r="W593">
        <v>307.56009999999998</v>
      </c>
      <c r="X593">
        <v>489.78550000000001</v>
      </c>
    </row>
    <row r="594" spans="1:25" x14ac:dyDescent="0.25">
      <c r="A594" s="1" t="s">
        <v>298</v>
      </c>
      <c r="B594" t="s">
        <v>1157</v>
      </c>
      <c r="C594" t="s">
        <v>1199</v>
      </c>
      <c r="D594" s="2">
        <f>_xll.BDH($A594, $D$1, $B594, $C594, "Direction", "H", "Period", "Y","cols=22;rows=2")</f>
        <v>36891</v>
      </c>
      <c r="E594" s="2">
        <v>37256</v>
      </c>
      <c r="F594" s="2">
        <v>37618</v>
      </c>
      <c r="G594" s="2">
        <v>37982</v>
      </c>
      <c r="H594" s="2">
        <v>38353</v>
      </c>
      <c r="I594" s="2">
        <v>38717</v>
      </c>
      <c r="J594" s="2">
        <v>39081</v>
      </c>
      <c r="K594" s="2">
        <v>39445</v>
      </c>
      <c r="L594" s="2">
        <v>39816</v>
      </c>
      <c r="M594" s="2">
        <v>40180</v>
      </c>
      <c r="N594" s="2">
        <v>40544</v>
      </c>
      <c r="O594" s="2">
        <v>40908</v>
      </c>
      <c r="P594" s="2">
        <v>41272</v>
      </c>
      <c r="Q594" s="2">
        <v>41636</v>
      </c>
      <c r="R594" s="2">
        <v>42007</v>
      </c>
      <c r="S594" s="2">
        <v>42371</v>
      </c>
      <c r="T594" s="2">
        <v>42735</v>
      </c>
      <c r="U594" s="2">
        <v>43099</v>
      </c>
      <c r="V594" s="2">
        <v>43463</v>
      </c>
      <c r="W594" s="2">
        <v>43827</v>
      </c>
      <c r="X594" s="2">
        <v>44198</v>
      </c>
      <c r="Y594" s="2">
        <v>44562</v>
      </c>
    </row>
    <row r="595" spans="1:25" x14ac:dyDescent="0.25">
      <c r="A595" s="4"/>
      <c r="D595">
        <v>233.4819</v>
      </c>
      <c r="E595">
        <v>713.0924</v>
      </c>
      <c r="F595">
        <v>638.66610000000003</v>
      </c>
      <c r="G595">
        <v>357.83679999999998</v>
      </c>
      <c r="H595">
        <v>216.23689999999999</v>
      </c>
      <c r="I595">
        <v>214.44589999999999</v>
      </c>
      <c r="J595">
        <v>243.8038</v>
      </c>
      <c r="K595">
        <v>206.84880000000001</v>
      </c>
      <c r="L595">
        <v>376.79559999999998</v>
      </c>
      <c r="M595">
        <v>214.78870000000001</v>
      </c>
      <c r="N595">
        <v>273.58670000000001</v>
      </c>
      <c r="O595">
        <v>335.85750000000002</v>
      </c>
      <c r="P595">
        <v>326.66390000000001</v>
      </c>
      <c r="Q595">
        <v>207.5599</v>
      </c>
      <c r="R595">
        <v>264.25240000000002</v>
      </c>
      <c r="S595">
        <v>363.95679999999999</v>
      </c>
      <c r="T595">
        <v>406.64920000000001</v>
      </c>
      <c r="U595">
        <v>395.54640000000001</v>
      </c>
      <c r="V595">
        <v>341.90699999999998</v>
      </c>
      <c r="W595">
        <v>308.3</v>
      </c>
      <c r="X595">
        <v>260.66840000000002</v>
      </c>
      <c r="Y595">
        <v>207.7688</v>
      </c>
    </row>
    <row r="596" spans="1:25" x14ac:dyDescent="0.25">
      <c r="A596" s="1" t="s">
        <v>299</v>
      </c>
      <c r="B596" t="s">
        <v>1157</v>
      </c>
      <c r="C596" t="s">
        <v>1198</v>
      </c>
      <c r="D596" s="2">
        <f>_xll.BDH($A596, $D$1, $B596, $C596, "Direction", "H", "Period", "Y","cols=9;rows=2")</f>
        <v>36526</v>
      </c>
      <c r="E596" s="2">
        <v>36890</v>
      </c>
      <c r="F596" s="2">
        <v>37254</v>
      </c>
      <c r="G596" s="2">
        <v>37618</v>
      </c>
      <c r="H596" s="2">
        <v>37989</v>
      </c>
      <c r="I596" s="2">
        <v>38353</v>
      </c>
      <c r="J596" s="2">
        <v>38717</v>
      </c>
      <c r="K596" s="2">
        <v>39081</v>
      </c>
      <c r="L596" s="2">
        <v>39445</v>
      </c>
    </row>
    <row r="597" spans="1:25" x14ac:dyDescent="0.25">
      <c r="A597" s="4"/>
      <c r="D597">
        <v>12.8673</v>
      </c>
      <c r="E597">
        <v>32.269399999999997</v>
      </c>
      <c r="F597">
        <v>36.674799999999998</v>
      </c>
      <c r="G597">
        <v>31.0732</v>
      </c>
      <c r="H597">
        <v>29.101800000000001</v>
      </c>
      <c r="I597">
        <v>29.8398</v>
      </c>
      <c r="J597">
        <v>23.296600000000002</v>
      </c>
      <c r="K597">
        <v>27.828199999999999</v>
      </c>
      <c r="L597">
        <v>58.573</v>
      </c>
    </row>
    <row r="598" spans="1:25" x14ac:dyDescent="0.25">
      <c r="A598" s="1" t="s">
        <v>300</v>
      </c>
      <c r="B598" t="s">
        <v>1157</v>
      </c>
      <c r="C598" t="s">
        <v>1182</v>
      </c>
      <c r="D598" s="2">
        <f>_xll.BDH($A598, $D$1, $B598, $C598, "Direction", "H", "Period", "Y","cols=10;rows=2")</f>
        <v>36860</v>
      </c>
      <c r="E598" s="2">
        <v>37225</v>
      </c>
      <c r="F598" s="2">
        <v>37590</v>
      </c>
      <c r="G598" s="2">
        <v>37955</v>
      </c>
      <c r="H598" s="2">
        <v>38321</v>
      </c>
      <c r="I598" s="2">
        <v>38686</v>
      </c>
      <c r="J598" s="2">
        <v>39051</v>
      </c>
      <c r="K598" s="2">
        <v>39416</v>
      </c>
      <c r="L598" s="2">
        <v>39782</v>
      </c>
      <c r="M598" s="2">
        <v>40147</v>
      </c>
    </row>
    <row r="599" spans="1:25" x14ac:dyDescent="0.25">
      <c r="A599" s="4"/>
      <c r="D599">
        <v>214.3082</v>
      </c>
      <c r="E599">
        <v>156.1591</v>
      </c>
      <c r="F599">
        <v>132.51499999999999</v>
      </c>
      <c r="G599">
        <v>87.453599999999994</v>
      </c>
      <c r="H599">
        <v>99.638400000000004</v>
      </c>
      <c r="I599">
        <v>177.64920000000001</v>
      </c>
      <c r="J599">
        <v>99.917400000000001</v>
      </c>
      <c r="K599">
        <v>116.8104</v>
      </c>
      <c r="L599">
        <v>233.74969999999999</v>
      </c>
      <c r="M599">
        <v>257.3965</v>
      </c>
    </row>
    <row r="600" spans="1:25" x14ac:dyDescent="0.25">
      <c r="A600" s="1" t="s">
        <v>301</v>
      </c>
      <c r="B600" t="s">
        <v>1157</v>
      </c>
      <c r="C600" t="s">
        <v>1199</v>
      </c>
      <c r="D600" s="2">
        <f>_xll.BDH($A600, $D$1, $B600, $C600, "Direction", "H", "Period", "Y","cols=22;rows=2")</f>
        <v>36891</v>
      </c>
      <c r="E600" s="2">
        <v>37256</v>
      </c>
      <c r="F600" s="2">
        <v>37621</v>
      </c>
      <c r="G600" s="2">
        <v>37986</v>
      </c>
      <c r="H600" s="2">
        <v>38352</v>
      </c>
      <c r="I600" s="2">
        <v>38717</v>
      </c>
      <c r="J600" s="2">
        <v>39082</v>
      </c>
      <c r="K600" s="2">
        <v>39447</v>
      </c>
      <c r="L600" s="2">
        <v>39813</v>
      </c>
      <c r="M600" s="2">
        <v>40178</v>
      </c>
      <c r="N600" s="2">
        <v>40543</v>
      </c>
      <c r="O600" s="2">
        <v>40908</v>
      </c>
      <c r="P600" s="2">
        <v>41274</v>
      </c>
      <c r="Q600" s="2">
        <v>41639</v>
      </c>
      <c r="R600" s="2">
        <v>42004</v>
      </c>
      <c r="S600" s="2">
        <v>42369</v>
      </c>
      <c r="T600" s="2">
        <v>42735</v>
      </c>
      <c r="U600" s="2">
        <v>43100</v>
      </c>
      <c r="V600" s="2">
        <v>43465</v>
      </c>
      <c r="W600" s="2">
        <v>43830</v>
      </c>
      <c r="X600" s="2">
        <v>44196</v>
      </c>
      <c r="Y600" s="2">
        <v>44561</v>
      </c>
    </row>
    <row r="601" spans="1:25" x14ac:dyDescent="0.25">
      <c r="A601" s="4"/>
      <c r="D601">
        <v>412.15460000000002</v>
      </c>
      <c r="E601">
        <v>408.221</v>
      </c>
      <c r="F601">
        <v>344.55009999999999</v>
      </c>
      <c r="G601">
        <v>300.01429999999999</v>
      </c>
      <c r="H601">
        <v>274.07619999999997</v>
      </c>
      <c r="I601">
        <v>270.51859999999999</v>
      </c>
      <c r="J601">
        <v>251.43450000000001</v>
      </c>
      <c r="K601">
        <v>280.72550000000001</v>
      </c>
      <c r="L601">
        <v>337.86450000000002</v>
      </c>
      <c r="M601">
        <v>171.74520000000001</v>
      </c>
      <c r="N601">
        <v>164.53460000000001</v>
      </c>
      <c r="O601">
        <v>120.3245</v>
      </c>
      <c r="P601">
        <v>87.605199999999996</v>
      </c>
      <c r="Q601">
        <v>95.155799999999999</v>
      </c>
      <c r="R601">
        <v>86.658900000000003</v>
      </c>
      <c r="S601">
        <v>103.2197</v>
      </c>
      <c r="T601">
        <v>96.527699999999996</v>
      </c>
      <c r="U601">
        <v>105.8061</v>
      </c>
      <c r="V601">
        <v>99.631399999999999</v>
      </c>
      <c r="W601">
        <v>93.447000000000003</v>
      </c>
      <c r="X601">
        <v>95.759</v>
      </c>
      <c r="Y601">
        <v>86.832400000000007</v>
      </c>
    </row>
    <row r="602" spans="1:25" x14ac:dyDescent="0.25">
      <c r="A602" s="1" t="s">
        <v>302</v>
      </c>
      <c r="B602" t="s">
        <v>1157</v>
      </c>
      <c r="C602" t="s">
        <v>1183</v>
      </c>
      <c r="D602" s="2">
        <f>_xll.BDH($A602, $D$1, $B602, $C602, "Direction", "H", "Period", "Y","cols=7;rows=2")</f>
        <v>36707</v>
      </c>
      <c r="E602" s="2">
        <v>37072</v>
      </c>
      <c r="F602" s="2">
        <v>37437</v>
      </c>
      <c r="G602" s="2">
        <v>37802</v>
      </c>
      <c r="H602" s="2">
        <v>38168</v>
      </c>
      <c r="I602" s="2">
        <v>38533</v>
      </c>
      <c r="J602" s="2">
        <v>38898</v>
      </c>
    </row>
    <row r="603" spans="1:25" x14ac:dyDescent="0.25">
      <c r="A603" s="4"/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</row>
    <row r="604" spans="1:25" x14ac:dyDescent="0.25">
      <c r="A604" s="1" t="s">
        <v>303</v>
      </c>
      <c r="B604" t="s">
        <v>1157</v>
      </c>
      <c r="C604" t="s">
        <v>1199</v>
      </c>
      <c r="D604" s="2">
        <f>_xll.BDH($A604, $D$1, $B604, $C604, "Direction", "H", "Period", "Y","cols=18;rows=2")</f>
        <v>36891</v>
      </c>
      <c r="E604" s="2">
        <v>37256</v>
      </c>
      <c r="F604" s="2">
        <v>37621</v>
      </c>
      <c r="G604" s="2">
        <v>37986</v>
      </c>
      <c r="H604" s="2">
        <v>38352</v>
      </c>
      <c r="I604" s="2">
        <v>38717</v>
      </c>
      <c r="J604" s="2">
        <v>39082</v>
      </c>
      <c r="K604" s="2">
        <v>39447</v>
      </c>
      <c r="L604" s="2">
        <v>39813</v>
      </c>
      <c r="M604" s="2">
        <v>40178</v>
      </c>
      <c r="N604" s="2">
        <v>40543</v>
      </c>
      <c r="O604" s="2">
        <v>40908</v>
      </c>
      <c r="P604" s="2">
        <v>41274</v>
      </c>
      <c r="Q604" s="2">
        <v>41639</v>
      </c>
      <c r="R604" s="2">
        <v>42004</v>
      </c>
      <c r="S604" s="2">
        <v>43100</v>
      </c>
      <c r="T604" s="2">
        <v>44196</v>
      </c>
      <c r="U604" s="2">
        <v>44561</v>
      </c>
      <c r="V604" s="2"/>
      <c r="W604" s="2"/>
      <c r="X604" s="2"/>
      <c r="Y604" s="2"/>
    </row>
    <row r="605" spans="1:25" x14ac:dyDescent="0.25">
      <c r="A605" s="4"/>
      <c r="D605">
        <v>60.532699999999998</v>
      </c>
      <c r="E605">
        <v>71.647300000000001</v>
      </c>
      <c r="F605">
        <v>69.564400000000006</v>
      </c>
      <c r="G605">
        <v>53.1753</v>
      </c>
      <c r="H605">
        <v>52.985900000000001</v>
      </c>
      <c r="I605">
        <v>68.676900000000003</v>
      </c>
      <c r="J605">
        <v>59.0809</v>
      </c>
      <c r="K605">
        <v>105.1324</v>
      </c>
      <c r="L605">
        <v>153.81639999999999</v>
      </c>
      <c r="M605">
        <v>99.926000000000002</v>
      </c>
      <c r="N605">
        <v>100.89570000000001</v>
      </c>
      <c r="O605">
        <v>116.8223</v>
      </c>
      <c r="P605">
        <v>124.0722</v>
      </c>
      <c r="Q605">
        <v>129.05680000000001</v>
      </c>
      <c r="R605">
        <v>954.18380000000002</v>
      </c>
      <c r="S605">
        <v>1180.4452000000001</v>
      </c>
      <c r="T605">
        <v>1363.9143999999999</v>
      </c>
      <c r="U605">
        <v>1684.6296</v>
      </c>
    </row>
    <row r="606" spans="1:25" x14ac:dyDescent="0.25">
      <c r="A606" s="1" t="s">
        <v>304</v>
      </c>
      <c r="B606" t="s">
        <v>1157</v>
      </c>
      <c r="C606" t="s">
        <v>1190</v>
      </c>
      <c r="D606" s="2">
        <f>_xll.BDH($A606, $D$1, $B606, $C606, "Direction", "H", "Period", "Y","cols=3;rows=2")</f>
        <v>36551</v>
      </c>
      <c r="E606" s="2">
        <v>36922</v>
      </c>
      <c r="F606" s="2">
        <v>37286</v>
      </c>
    </row>
    <row r="607" spans="1:25" x14ac:dyDescent="0.25">
      <c r="A607" s="4"/>
      <c r="D607">
        <v>45.0349</v>
      </c>
      <c r="E607">
        <v>50.8795</v>
      </c>
      <c r="F607">
        <v>36.749200000000002</v>
      </c>
    </row>
    <row r="608" spans="1:25" x14ac:dyDescent="0.25">
      <c r="A608" s="1" t="s">
        <v>305</v>
      </c>
      <c r="B608" t="s">
        <v>1157</v>
      </c>
      <c r="C608" t="s">
        <v>1199</v>
      </c>
      <c r="D608" s="2">
        <f>_xll.BDH($A608, $D$1, $B608, $C608, "Direction", "H", "Period", "Y","cols=22;rows=2")</f>
        <v>36891</v>
      </c>
      <c r="E608" s="2">
        <v>37256</v>
      </c>
      <c r="F608" s="2">
        <v>37621</v>
      </c>
      <c r="G608" s="2">
        <v>37986</v>
      </c>
      <c r="H608" s="2">
        <v>38352</v>
      </c>
      <c r="I608" s="2">
        <v>38717</v>
      </c>
      <c r="J608" s="2">
        <v>39082</v>
      </c>
      <c r="K608" s="2">
        <v>39447</v>
      </c>
      <c r="L608" s="2">
        <v>39813</v>
      </c>
      <c r="M608" s="2">
        <v>40178</v>
      </c>
      <c r="N608" s="2">
        <v>40543</v>
      </c>
      <c r="O608" s="2">
        <v>40908</v>
      </c>
      <c r="P608" s="2">
        <v>41274</v>
      </c>
      <c r="Q608" s="2">
        <v>41639</v>
      </c>
      <c r="R608" s="2">
        <v>42004</v>
      </c>
      <c r="S608" s="2">
        <v>42369</v>
      </c>
      <c r="T608" s="2">
        <v>42735</v>
      </c>
      <c r="U608" s="2">
        <v>43100</v>
      </c>
      <c r="V608" s="2">
        <v>43465</v>
      </c>
      <c r="W608" s="2">
        <v>43830</v>
      </c>
      <c r="X608" s="2">
        <v>44196</v>
      </c>
      <c r="Y608" s="2">
        <v>44561</v>
      </c>
    </row>
    <row r="609" spans="1:26" x14ac:dyDescent="0.25">
      <c r="A609" s="4"/>
      <c r="D609">
        <v>60.659100000000002</v>
      </c>
      <c r="E609">
        <v>45.029000000000003</v>
      </c>
      <c r="F609">
        <v>45.389800000000001</v>
      </c>
      <c r="G609">
        <v>38.488300000000002</v>
      </c>
      <c r="H609">
        <v>45.045499999999997</v>
      </c>
      <c r="I609">
        <v>34.851700000000001</v>
      </c>
      <c r="J609">
        <v>27.080400000000001</v>
      </c>
      <c r="K609">
        <v>42.903799999999997</v>
      </c>
      <c r="L609">
        <v>45.486499999999999</v>
      </c>
      <c r="M609">
        <v>47.820500000000003</v>
      </c>
      <c r="N609">
        <v>75.531400000000005</v>
      </c>
      <c r="O609">
        <v>90.305000000000007</v>
      </c>
      <c r="P609">
        <v>99.451099999999997</v>
      </c>
      <c r="Q609">
        <v>111.77460000000001</v>
      </c>
      <c r="R609">
        <v>137.6814</v>
      </c>
      <c r="S609">
        <v>172.63829999999999</v>
      </c>
      <c r="T609">
        <v>198.20050000000001</v>
      </c>
      <c r="U609">
        <v>281.83580000000001</v>
      </c>
      <c r="V609">
        <v>260.3734</v>
      </c>
      <c r="W609">
        <v>232.62739999999999</v>
      </c>
      <c r="X609">
        <v>230.14150000000001</v>
      </c>
      <c r="Y609">
        <v>192.32140000000001</v>
      </c>
    </row>
    <row r="610" spans="1:26" x14ac:dyDescent="0.25">
      <c r="A610" s="1" t="s">
        <v>306</v>
      </c>
      <c r="B610" t="s">
        <v>1157</v>
      </c>
      <c r="C610" t="s">
        <v>1199</v>
      </c>
      <c r="D610" s="2">
        <f>_xll.BDH($A610, $D$1, $B610, $C610, "Direction", "H", "Period", "Y","cols=23;rows=2")</f>
        <v>36554</v>
      </c>
      <c r="E610" s="2">
        <v>36925</v>
      </c>
      <c r="F610" s="2">
        <v>37289</v>
      </c>
      <c r="G610" s="2">
        <v>37653</v>
      </c>
      <c r="H610" s="2">
        <v>38017</v>
      </c>
      <c r="I610" s="2">
        <v>38381</v>
      </c>
      <c r="J610" s="2">
        <v>38745</v>
      </c>
      <c r="K610" s="2">
        <v>39116</v>
      </c>
      <c r="L610" s="2">
        <v>39480</v>
      </c>
      <c r="M610" s="2">
        <v>39844</v>
      </c>
      <c r="N610" s="2">
        <v>40208</v>
      </c>
      <c r="O610" s="2">
        <v>40572</v>
      </c>
      <c r="P610" s="2">
        <v>40936</v>
      </c>
      <c r="Q610" s="2">
        <v>41307</v>
      </c>
      <c r="R610" s="2">
        <v>41671</v>
      </c>
      <c r="S610" s="2">
        <v>42035</v>
      </c>
      <c r="T610" s="2">
        <v>42399</v>
      </c>
      <c r="U610" s="2">
        <v>42763</v>
      </c>
      <c r="V610" s="2">
        <v>43134</v>
      </c>
      <c r="W610" s="2">
        <v>43498</v>
      </c>
      <c r="X610" s="2">
        <v>43862</v>
      </c>
      <c r="Y610" s="2">
        <v>44226</v>
      </c>
      <c r="Z610" s="2">
        <v>44590</v>
      </c>
    </row>
    <row r="611" spans="1:26" x14ac:dyDescent="0.25">
      <c r="A611" s="4"/>
      <c r="D611">
        <v>336.55709999999999</v>
      </c>
      <c r="E611">
        <v>276.65910000000002</v>
      </c>
      <c r="F611">
        <v>252.14160000000001</v>
      </c>
      <c r="G611">
        <v>222.7013</v>
      </c>
      <c r="H611">
        <v>209.8871</v>
      </c>
      <c r="I611">
        <v>220.2542</v>
      </c>
      <c r="J611">
        <v>164.738</v>
      </c>
      <c r="K611">
        <v>143.4085</v>
      </c>
      <c r="L611">
        <v>165.26249999999999</v>
      </c>
      <c r="M611">
        <v>154.90870000000001</v>
      </c>
      <c r="N611">
        <v>166.03460000000001</v>
      </c>
      <c r="O611">
        <v>149.0181</v>
      </c>
      <c r="P611">
        <v>205.0992</v>
      </c>
      <c r="Q611">
        <v>211.053</v>
      </c>
      <c r="R611">
        <v>210.0669</v>
      </c>
      <c r="S611">
        <v>214.28309999999999</v>
      </c>
      <c r="T611">
        <v>177.1114</v>
      </c>
      <c r="U611">
        <v>210.16720000000001</v>
      </c>
      <c r="V611">
        <v>224.917</v>
      </c>
      <c r="W611">
        <v>193.11439999999999</v>
      </c>
      <c r="X611">
        <v>246.1986</v>
      </c>
      <c r="Y611">
        <v>214.9854</v>
      </c>
      <c r="Z611">
        <v>216.25049999999999</v>
      </c>
    </row>
    <row r="612" spans="1:26" x14ac:dyDescent="0.25">
      <c r="A612" s="1" t="s">
        <v>307</v>
      </c>
      <c r="B612" t="s">
        <v>1157</v>
      </c>
      <c r="C612" t="s">
        <v>1183</v>
      </c>
      <c r="D612" s="2">
        <f>_xll.BDH($A612, $D$1, $B612, $C612, "Direction", "H", "Period", "Y","cols=5;rows=2")</f>
        <v>36891</v>
      </c>
      <c r="E612" s="2">
        <v>37256</v>
      </c>
      <c r="F612" s="2">
        <v>37621</v>
      </c>
      <c r="G612" s="2">
        <v>37986</v>
      </c>
      <c r="H612" s="2">
        <v>38352</v>
      </c>
      <c r="I612" s="2"/>
    </row>
    <row r="613" spans="1:26" x14ac:dyDescent="0.25">
      <c r="A613" s="4"/>
      <c r="D613">
        <v>91.926000000000002</v>
      </c>
      <c r="E613">
        <v>113.94289999999999</v>
      </c>
      <c r="F613">
        <v>121.3943</v>
      </c>
      <c r="G613">
        <v>120.8502</v>
      </c>
      <c r="H613">
        <v>103.1918</v>
      </c>
    </row>
    <row r="614" spans="1:26" x14ac:dyDescent="0.25">
      <c r="A614" s="1" t="s">
        <v>308</v>
      </c>
      <c r="B614" t="s">
        <v>1157</v>
      </c>
      <c r="C614" t="s">
        <v>1183</v>
      </c>
      <c r="D614" s="2">
        <f>_xll.BDH($A614, $D$1, $B614, $C614, "Direction", "H", "Period", "Y","cols=6;rows=2")</f>
        <v>36891</v>
      </c>
      <c r="E614" s="2">
        <v>37255</v>
      </c>
      <c r="F614" s="2">
        <v>37619</v>
      </c>
      <c r="G614" s="2">
        <v>37983</v>
      </c>
      <c r="H614" s="2">
        <v>38347</v>
      </c>
      <c r="I614" s="2">
        <v>38711</v>
      </c>
      <c r="J614" s="2"/>
    </row>
    <row r="615" spans="1:26" x14ac:dyDescent="0.25">
      <c r="A615" s="4"/>
      <c r="D615">
        <v>108.5638</v>
      </c>
      <c r="E615">
        <v>104.0569</v>
      </c>
      <c r="F615">
        <v>106.7998</v>
      </c>
      <c r="G615">
        <v>97.603800000000007</v>
      </c>
      <c r="H615">
        <v>103.50700000000001</v>
      </c>
      <c r="I615">
        <v>179.58869999999999</v>
      </c>
    </row>
    <row r="616" spans="1:26" x14ac:dyDescent="0.25">
      <c r="A616" s="1" t="s">
        <v>309</v>
      </c>
      <c r="B616" t="s">
        <v>1157</v>
      </c>
      <c r="C616" t="s">
        <v>1200</v>
      </c>
      <c r="D616" s="2">
        <f>_xll.BDH($A616, $D$1, $B616, $C616, "Direction", "H", "Period", "Y","cols=21;rows=2")</f>
        <v>36554</v>
      </c>
      <c r="E616" s="2">
        <v>36925</v>
      </c>
      <c r="F616" s="2">
        <v>37289</v>
      </c>
      <c r="G616" s="2">
        <v>37653</v>
      </c>
      <c r="H616" s="2">
        <v>38017</v>
      </c>
      <c r="I616" s="2">
        <v>38381</v>
      </c>
      <c r="J616" s="2">
        <v>38745</v>
      </c>
      <c r="K616" s="2">
        <v>39116</v>
      </c>
      <c r="L616" s="2">
        <v>39480</v>
      </c>
      <c r="M616" s="2">
        <v>39844</v>
      </c>
      <c r="N616" s="2">
        <v>40208</v>
      </c>
      <c r="O616" s="2">
        <v>40572</v>
      </c>
      <c r="P616" s="2">
        <v>40936</v>
      </c>
      <c r="Q616" s="2">
        <v>41307</v>
      </c>
      <c r="R616" s="2">
        <v>41671</v>
      </c>
      <c r="S616" s="2">
        <v>42035</v>
      </c>
      <c r="T616" s="2">
        <v>42399</v>
      </c>
      <c r="U616" s="2">
        <v>42763</v>
      </c>
      <c r="V616" s="2">
        <v>43134</v>
      </c>
      <c r="W616" s="2">
        <v>43498</v>
      </c>
      <c r="X616" s="2">
        <v>43862</v>
      </c>
    </row>
    <row r="617" spans="1:26" x14ac:dyDescent="0.25">
      <c r="A617" s="4"/>
      <c r="D617">
        <v>35.098199999999999</v>
      </c>
      <c r="E617">
        <v>37.439100000000003</v>
      </c>
      <c r="F617">
        <v>39.830800000000004</v>
      </c>
      <c r="G617">
        <v>40.270000000000003</v>
      </c>
      <c r="H617">
        <v>26.238399999999999</v>
      </c>
      <c r="I617">
        <v>21.989000000000001</v>
      </c>
      <c r="J617">
        <v>19.3718</v>
      </c>
      <c r="K617">
        <v>18.897400000000001</v>
      </c>
      <c r="L617">
        <v>33.836599999999997</v>
      </c>
      <c r="M617">
        <v>30.716699999999999</v>
      </c>
      <c r="N617">
        <v>51.876199999999997</v>
      </c>
      <c r="O617">
        <v>50.929900000000004</v>
      </c>
      <c r="P617">
        <v>65.212000000000003</v>
      </c>
      <c r="Q617">
        <v>75.281099999999995</v>
      </c>
      <c r="R617">
        <v>81.314800000000005</v>
      </c>
      <c r="S617">
        <v>79.252200000000002</v>
      </c>
      <c r="T617">
        <v>85.740300000000005</v>
      </c>
      <c r="U617">
        <v>89.066999999999993</v>
      </c>
      <c r="V617">
        <v>83.299499999999995</v>
      </c>
      <c r="W617">
        <v>63.307400000000001</v>
      </c>
      <c r="X617">
        <v>112.367</v>
      </c>
    </row>
    <row r="618" spans="1:26" x14ac:dyDescent="0.25">
      <c r="A618" s="1" t="s">
        <v>310</v>
      </c>
      <c r="B618" t="s">
        <v>1157</v>
      </c>
      <c r="C618" t="s">
        <v>1185</v>
      </c>
      <c r="D618" s="2" t="str">
        <f>_xll.BDH($A618, $D$1, $B618, $C618, "Direction", "H", "Period", "Y")</f>
        <v>#N/A N/A</v>
      </c>
    </row>
    <row r="619" spans="1:26" x14ac:dyDescent="0.25">
      <c r="A619" s="4"/>
    </row>
    <row r="620" spans="1:26" x14ac:dyDescent="0.25">
      <c r="A620" s="1" t="s">
        <v>311</v>
      </c>
      <c r="B620" t="s">
        <v>1157</v>
      </c>
      <c r="C620" t="s">
        <v>1199</v>
      </c>
      <c r="D620" s="2">
        <f>_xll.BDH($A620, $D$1, $B620, $C620, "Direction", "H", "Period", "Y","cols=22;rows=2")</f>
        <v>36891</v>
      </c>
      <c r="E620" s="2">
        <v>37256</v>
      </c>
      <c r="F620" s="2">
        <v>37621</v>
      </c>
      <c r="G620" s="2">
        <v>37986</v>
      </c>
      <c r="H620" s="2">
        <v>38352</v>
      </c>
      <c r="I620" s="2">
        <v>38717</v>
      </c>
      <c r="J620" s="2">
        <v>39082</v>
      </c>
      <c r="K620" s="2">
        <v>39447</v>
      </c>
      <c r="L620" s="2">
        <v>39813</v>
      </c>
      <c r="M620" s="2">
        <v>40178</v>
      </c>
      <c r="N620" s="2">
        <v>40543</v>
      </c>
      <c r="O620" s="2">
        <v>40908</v>
      </c>
      <c r="P620" s="2">
        <v>41274</v>
      </c>
      <c r="Q620" s="2">
        <v>41639</v>
      </c>
      <c r="R620" s="2">
        <v>42004</v>
      </c>
      <c r="S620" s="2">
        <v>42369</v>
      </c>
      <c r="T620" s="2">
        <v>42735</v>
      </c>
      <c r="U620" s="2">
        <v>43100</v>
      </c>
      <c r="V620" s="2">
        <v>43465</v>
      </c>
      <c r="W620" s="2">
        <v>43830</v>
      </c>
      <c r="X620" s="2">
        <v>44196</v>
      </c>
      <c r="Y620" s="2">
        <v>44561</v>
      </c>
    </row>
    <row r="621" spans="1:26" x14ac:dyDescent="0.25">
      <c r="A621" s="4"/>
      <c r="D621">
        <v>53.971499999999999</v>
      </c>
      <c r="E621">
        <v>79.78</v>
      </c>
      <c r="F621">
        <v>55.222000000000001</v>
      </c>
      <c r="G621">
        <v>56.647599999999997</v>
      </c>
      <c r="H621">
        <v>58.399000000000001</v>
      </c>
      <c r="I621">
        <v>39.770499999999998</v>
      </c>
      <c r="J621">
        <v>33.765599999999999</v>
      </c>
      <c r="K621">
        <v>41.259700000000002</v>
      </c>
      <c r="L621">
        <v>62.9133</v>
      </c>
      <c r="M621">
        <v>56.127600000000001</v>
      </c>
      <c r="N621">
        <v>51.365900000000003</v>
      </c>
      <c r="O621">
        <v>47.949100000000001</v>
      </c>
      <c r="P621">
        <v>47.330300000000001</v>
      </c>
      <c r="Q621">
        <v>53.160699999999999</v>
      </c>
      <c r="R621">
        <v>55.332000000000001</v>
      </c>
      <c r="S621">
        <v>60.133200000000002</v>
      </c>
      <c r="T621">
        <v>59.340400000000002</v>
      </c>
      <c r="U621">
        <v>60.055199999999999</v>
      </c>
      <c r="V621">
        <v>61.432099999999998</v>
      </c>
      <c r="W621">
        <v>63.952100000000002</v>
      </c>
      <c r="X621">
        <v>59.406500000000001</v>
      </c>
      <c r="Y621">
        <v>52.908200000000001</v>
      </c>
    </row>
    <row r="622" spans="1:26" x14ac:dyDescent="0.25">
      <c r="A622" s="1" t="s">
        <v>312</v>
      </c>
      <c r="B622" t="s">
        <v>1157</v>
      </c>
      <c r="C622" t="s">
        <v>1191</v>
      </c>
      <c r="D622" s="2">
        <f>_xll.BDH($A622, $D$1, $B622, $C622, "Direction", "H", "Period", "Y","cols=2;rows=2")</f>
        <v>36552</v>
      </c>
      <c r="E622" s="2">
        <v>36916</v>
      </c>
    </row>
    <row r="623" spans="1:26" x14ac:dyDescent="0.25">
      <c r="A623" s="4"/>
      <c r="D623">
        <v>26.2165</v>
      </c>
      <c r="E623">
        <v>32.343200000000003</v>
      </c>
    </row>
    <row r="624" spans="1:26" x14ac:dyDescent="0.25">
      <c r="A624" s="1" t="s">
        <v>313</v>
      </c>
      <c r="B624" t="s">
        <v>1157</v>
      </c>
      <c r="C624" t="s">
        <v>1202</v>
      </c>
      <c r="D624" s="2">
        <f>_xll.BDH($A624, $D$1, $B624, $C624, "Direction", "H", "Period", "Y","cols=22;rows=2")</f>
        <v>36891</v>
      </c>
      <c r="E624" s="2">
        <v>37256</v>
      </c>
      <c r="F624" s="2">
        <v>37621</v>
      </c>
      <c r="G624" s="2">
        <v>37986</v>
      </c>
      <c r="H624" s="2">
        <v>38352</v>
      </c>
      <c r="I624" s="2">
        <v>38717</v>
      </c>
      <c r="J624" s="2">
        <v>39082</v>
      </c>
      <c r="K624" s="2">
        <v>39447</v>
      </c>
      <c r="L624" s="2">
        <v>39813</v>
      </c>
      <c r="M624" s="2">
        <v>40178</v>
      </c>
      <c r="N624" s="2">
        <v>40543</v>
      </c>
      <c r="O624" s="2">
        <v>40908</v>
      </c>
      <c r="P624" s="2">
        <v>41274</v>
      </c>
      <c r="Q624" s="2">
        <v>41639</v>
      </c>
      <c r="R624" s="2">
        <v>42004</v>
      </c>
      <c r="S624" s="2">
        <v>42369</v>
      </c>
      <c r="T624" s="2">
        <v>42735</v>
      </c>
      <c r="U624" s="2">
        <v>43100</v>
      </c>
      <c r="V624" s="2">
        <v>43465</v>
      </c>
      <c r="W624" s="2">
        <v>43830</v>
      </c>
      <c r="X624" s="2">
        <v>44196</v>
      </c>
      <c r="Y624" s="2">
        <v>44561</v>
      </c>
    </row>
    <row r="625" spans="1:26" x14ac:dyDescent="0.25">
      <c r="A625" s="4"/>
      <c r="D625">
        <v>55.4298</v>
      </c>
      <c r="E625">
        <v>55.432299999999998</v>
      </c>
      <c r="F625">
        <v>49.714199999999998</v>
      </c>
      <c r="G625">
        <v>53.5289</v>
      </c>
      <c r="H625">
        <v>51.0441</v>
      </c>
      <c r="I625">
        <v>45.362400000000001</v>
      </c>
      <c r="J625">
        <v>47.296999999999997</v>
      </c>
      <c r="K625">
        <v>51.076099999999997</v>
      </c>
      <c r="L625">
        <v>52.849400000000003</v>
      </c>
      <c r="M625">
        <v>51.441400000000002</v>
      </c>
      <c r="N625">
        <v>50.713200000000001</v>
      </c>
      <c r="O625">
        <v>64.431100000000001</v>
      </c>
      <c r="P625">
        <v>73.572699999999998</v>
      </c>
      <c r="Q625">
        <v>62.4955</v>
      </c>
      <c r="R625">
        <v>84.465800000000002</v>
      </c>
      <c r="S625">
        <v>87.039400000000001</v>
      </c>
      <c r="T625">
        <v>87.926000000000002</v>
      </c>
      <c r="U625">
        <v>105.16719999999999</v>
      </c>
      <c r="V625">
        <v>101.0372</v>
      </c>
      <c r="W625">
        <v>173.9863</v>
      </c>
      <c r="X625">
        <v>145.18459999999999</v>
      </c>
      <c r="Y625">
        <v>139.04730000000001</v>
      </c>
    </row>
    <row r="626" spans="1:26" x14ac:dyDescent="0.25">
      <c r="A626" s="1" t="s">
        <v>314</v>
      </c>
      <c r="B626" t="s">
        <v>1157</v>
      </c>
      <c r="C626" t="s">
        <v>1198</v>
      </c>
      <c r="D626" s="2">
        <f>_xll.BDH($A626, $D$1, $B626, $C626, "Direction", "H", "Period", "Y","cols=8;rows=2")</f>
        <v>36860</v>
      </c>
      <c r="E626" s="2">
        <v>37225</v>
      </c>
      <c r="F626" s="2">
        <v>37590</v>
      </c>
      <c r="G626" s="2">
        <v>37955</v>
      </c>
      <c r="H626" s="2">
        <v>38321</v>
      </c>
      <c r="I626" s="2">
        <v>38686</v>
      </c>
      <c r="J626" s="2">
        <v>39051</v>
      </c>
      <c r="K626" s="2">
        <v>39416</v>
      </c>
      <c r="L626" s="2"/>
    </row>
    <row r="627" spans="1:26" x14ac:dyDescent="0.25">
      <c r="A627" s="4"/>
      <c r="D627">
        <v>2763.8328000000001</v>
      </c>
      <c r="E627">
        <v>2769.9575</v>
      </c>
      <c r="F627">
        <v>2749.0171999999998</v>
      </c>
      <c r="G627">
        <v>2148.9405999999999</v>
      </c>
      <c r="H627">
        <v>2164.3683000000001</v>
      </c>
      <c r="I627">
        <v>2134.5118000000002</v>
      </c>
      <c r="J627">
        <v>2246.6291000000001</v>
      </c>
      <c r="K627">
        <v>2626.6183999999998</v>
      </c>
    </row>
    <row r="628" spans="1:26" x14ac:dyDescent="0.25">
      <c r="A628" s="1" t="s">
        <v>315</v>
      </c>
      <c r="B628" t="s">
        <v>1157</v>
      </c>
      <c r="C628" t="s">
        <v>1199</v>
      </c>
      <c r="D628" s="2">
        <f>_xll.BDH($A628, $D$1, $B628, $C628, "Direction", "H", "Period", "Y","cols=22;rows=2")</f>
        <v>36891</v>
      </c>
      <c r="E628" s="2">
        <v>37256</v>
      </c>
      <c r="F628" s="2">
        <v>37621</v>
      </c>
      <c r="G628" s="2">
        <v>37986</v>
      </c>
      <c r="H628" s="2">
        <v>38352</v>
      </c>
      <c r="I628" s="2">
        <v>38717</v>
      </c>
      <c r="J628" s="2">
        <v>39082</v>
      </c>
      <c r="K628" s="2">
        <v>39447</v>
      </c>
      <c r="L628" s="2">
        <v>39813</v>
      </c>
      <c r="M628" s="2">
        <v>40178</v>
      </c>
      <c r="N628" s="2">
        <v>40543</v>
      </c>
      <c r="O628" s="2">
        <v>40908</v>
      </c>
      <c r="P628" s="2">
        <v>41274</v>
      </c>
      <c r="Q628" s="2">
        <v>41639</v>
      </c>
      <c r="R628" s="2">
        <v>42004</v>
      </c>
      <c r="S628" s="2">
        <v>42369</v>
      </c>
      <c r="T628" s="2">
        <v>42735</v>
      </c>
      <c r="U628" s="2">
        <v>43100</v>
      </c>
      <c r="V628" s="2">
        <v>43465</v>
      </c>
      <c r="W628" s="2">
        <v>43830</v>
      </c>
      <c r="X628" s="2">
        <v>44196</v>
      </c>
      <c r="Y628" s="2">
        <v>44561</v>
      </c>
    </row>
    <row r="629" spans="1:26" x14ac:dyDescent="0.25">
      <c r="A629" s="4"/>
      <c r="D629">
        <v>46.602400000000003</v>
      </c>
      <c r="E629">
        <v>48.119399999999999</v>
      </c>
      <c r="F629">
        <v>59.268000000000001</v>
      </c>
      <c r="G629">
        <v>50.019500000000001</v>
      </c>
      <c r="H629">
        <v>59.638800000000003</v>
      </c>
      <c r="I629">
        <v>60.213700000000003</v>
      </c>
      <c r="J629">
        <v>33.821199999999997</v>
      </c>
      <c r="K629">
        <v>37.079700000000003</v>
      </c>
      <c r="L629">
        <v>155.33090000000001</v>
      </c>
      <c r="M629">
        <v>69.9529</v>
      </c>
      <c r="N629">
        <v>55.767600000000002</v>
      </c>
      <c r="O629">
        <v>51.596200000000003</v>
      </c>
      <c r="P629">
        <v>37.4617</v>
      </c>
      <c r="Q629">
        <v>29.565999999999999</v>
      </c>
      <c r="R629">
        <v>52.1785</v>
      </c>
      <c r="S629">
        <v>54.754899999999999</v>
      </c>
      <c r="T629">
        <v>73.568100000000001</v>
      </c>
      <c r="U629">
        <v>117.7266</v>
      </c>
      <c r="V629">
        <v>104.7809</v>
      </c>
      <c r="W629">
        <v>587.56380000000001</v>
      </c>
      <c r="X629">
        <v>294.15949999999998</v>
      </c>
      <c r="Y629">
        <v>188.04239999999999</v>
      </c>
    </row>
    <row r="630" spans="1:26" x14ac:dyDescent="0.25">
      <c r="A630" s="1" t="s">
        <v>316</v>
      </c>
      <c r="B630" t="s">
        <v>1157</v>
      </c>
      <c r="C630" t="s">
        <v>1199</v>
      </c>
      <c r="D630" s="2">
        <f>_xll.BDH($A630, $D$1, $B630, $C630, "Direction", "H", "Period", "Y","cols=21;rows=2")</f>
        <v>36891</v>
      </c>
      <c r="E630" s="2">
        <v>37256</v>
      </c>
      <c r="F630" s="2">
        <v>37621</v>
      </c>
      <c r="G630" s="2">
        <v>37986</v>
      </c>
      <c r="H630" s="2">
        <v>38352</v>
      </c>
      <c r="I630" s="2">
        <v>38717</v>
      </c>
      <c r="J630" s="2">
        <v>39082</v>
      </c>
      <c r="K630" s="2">
        <v>39447</v>
      </c>
      <c r="L630" s="2">
        <v>39813</v>
      </c>
      <c r="M630" s="2">
        <v>40178</v>
      </c>
      <c r="N630" s="2">
        <v>40543</v>
      </c>
      <c r="O630" s="2">
        <v>40908</v>
      </c>
      <c r="P630" s="2">
        <v>41274</v>
      </c>
      <c r="Q630" s="2">
        <v>41639</v>
      </c>
      <c r="R630" s="2">
        <v>42004</v>
      </c>
      <c r="S630" s="2">
        <v>42369</v>
      </c>
      <c r="T630" s="2">
        <v>42735</v>
      </c>
      <c r="U630" s="2">
        <v>43465</v>
      </c>
      <c r="V630" s="2">
        <v>43830</v>
      </c>
      <c r="W630" s="2">
        <v>44196</v>
      </c>
      <c r="X630" s="2">
        <v>44561</v>
      </c>
      <c r="Y630" s="2"/>
    </row>
    <row r="631" spans="1:26" x14ac:dyDescent="0.25">
      <c r="A631" s="4"/>
      <c r="D631">
        <v>138.9246</v>
      </c>
      <c r="E631">
        <v>116.5761</v>
      </c>
      <c r="F631">
        <v>129.27539999999999</v>
      </c>
      <c r="G631">
        <v>91.8887</v>
      </c>
      <c r="H631">
        <v>72.909800000000004</v>
      </c>
      <c r="I631">
        <v>63.378700000000002</v>
      </c>
      <c r="J631">
        <v>64.482900000000001</v>
      </c>
      <c r="K631">
        <v>44.9465</v>
      </c>
      <c r="L631">
        <v>132.8098</v>
      </c>
      <c r="M631">
        <v>122.3541</v>
      </c>
      <c r="N631">
        <v>143.523</v>
      </c>
      <c r="O631">
        <v>645.3546</v>
      </c>
      <c r="P631">
        <v>16174.359</v>
      </c>
      <c r="Q631">
        <v>125.0915</v>
      </c>
      <c r="R631">
        <v>180.64709999999999</v>
      </c>
      <c r="S631">
        <v>492.7672</v>
      </c>
      <c r="T631">
        <v>945.20190000000002</v>
      </c>
      <c r="U631">
        <v>1011.7646999999999</v>
      </c>
      <c r="V631">
        <v>439.84649999999999</v>
      </c>
      <c r="W631">
        <v>220.5985</v>
      </c>
      <c r="X631">
        <v>119.3175</v>
      </c>
    </row>
    <row r="632" spans="1:26" x14ac:dyDescent="0.25">
      <c r="A632" s="1" t="s">
        <v>317</v>
      </c>
      <c r="B632" t="s">
        <v>1157</v>
      </c>
      <c r="C632" t="s">
        <v>1199</v>
      </c>
      <c r="D632" s="2">
        <f>_xll.BDH($A632, $D$1, $B632, $C632, "Direction", "H", "Period", "Y","cols=22;rows=2")</f>
        <v>36891</v>
      </c>
      <c r="E632" s="2">
        <v>37256</v>
      </c>
      <c r="F632" s="2">
        <v>37621</v>
      </c>
      <c r="G632" s="2">
        <v>37986</v>
      </c>
      <c r="H632" s="2">
        <v>38352</v>
      </c>
      <c r="I632" s="2">
        <v>38717</v>
      </c>
      <c r="J632" s="2">
        <v>39082</v>
      </c>
      <c r="K632" s="2">
        <v>39447</v>
      </c>
      <c r="L632" s="2">
        <v>39813</v>
      </c>
      <c r="M632" s="2">
        <v>40178</v>
      </c>
      <c r="N632" s="2">
        <v>40543</v>
      </c>
      <c r="O632" s="2">
        <v>40908</v>
      </c>
      <c r="P632" s="2">
        <v>41274</v>
      </c>
      <c r="Q632" s="2">
        <v>41639</v>
      </c>
      <c r="R632" s="2">
        <v>42004</v>
      </c>
      <c r="S632" s="2">
        <v>42369</v>
      </c>
      <c r="T632" s="2">
        <v>42735</v>
      </c>
      <c r="U632" s="2">
        <v>43100</v>
      </c>
      <c r="V632" s="2">
        <v>43465</v>
      </c>
      <c r="W632" s="2">
        <v>43830</v>
      </c>
      <c r="X632" s="2">
        <v>44196</v>
      </c>
      <c r="Y632" s="2">
        <v>44561</v>
      </c>
    </row>
    <row r="633" spans="1:26" x14ac:dyDescent="0.25">
      <c r="A633" s="4"/>
      <c r="D633">
        <v>35.746299999999998</v>
      </c>
      <c r="E633">
        <v>32.054900000000004</v>
      </c>
      <c r="F633">
        <v>31.144500000000001</v>
      </c>
      <c r="G633">
        <v>25.864999999999998</v>
      </c>
      <c r="H633">
        <v>25.9603</v>
      </c>
      <c r="I633">
        <v>22.761199999999999</v>
      </c>
      <c r="J633">
        <v>33.737699999999997</v>
      </c>
      <c r="K633">
        <v>44.103099999999998</v>
      </c>
      <c r="L633">
        <v>69.524900000000002</v>
      </c>
      <c r="M633">
        <v>49.568600000000004</v>
      </c>
      <c r="N633">
        <v>44.900799999999997</v>
      </c>
      <c r="O633">
        <v>40.179299999999998</v>
      </c>
      <c r="P633">
        <v>37.661099999999998</v>
      </c>
      <c r="Q633">
        <v>43.272399999999998</v>
      </c>
      <c r="R633">
        <v>35.069899999999997</v>
      </c>
      <c r="S633">
        <v>40.779899999999998</v>
      </c>
      <c r="T633">
        <v>36.918100000000003</v>
      </c>
      <c r="U633">
        <v>30.850899999999999</v>
      </c>
      <c r="V633">
        <v>40.689900000000002</v>
      </c>
      <c r="W633">
        <v>33.556800000000003</v>
      </c>
      <c r="X633">
        <v>30.292100000000001</v>
      </c>
      <c r="Y633">
        <v>33.454999999999998</v>
      </c>
    </row>
    <row r="634" spans="1:26" x14ac:dyDescent="0.25">
      <c r="A634" s="1" t="s">
        <v>318</v>
      </c>
      <c r="B634" t="s">
        <v>1157</v>
      </c>
      <c r="C634" t="s">
        <v>1199</v>
      </c>
      <c r="D634" s="2">
        <f>_xll.BDH($A634, $D$1, $B634, $C634, "Direction", "H", "Period", "Y","cols=22;rows=2")</f>
        <v>36553</v>
      </c>
      <c r="E634" s="2">
        <v>36924</v>
      </c>
      <c r="F634" s="2">
        <v>37288</v>
      </c>
      <c r="G634" s="2">
        <v>37652</v>
      </c>
      <c r="H634" s="2">
        <v>38016</v>
      </c>
      <c r="I634" s="2">
        <v>38380</v>
      </c>
      <c r="J634" s="2">
        <v>38751</v>
      </c>
      <c r="K634" s="2">
        <v>39115</v>
      </c>
      <c r="L634" s="2">
        <v>39479</v>
      </c>
      <c r="M634" s="2">
        <v>39843</v>
      </c>
      <c r="N634" s="2">
        <v>40207</v>
      </c>
      <c r="O634" s="2">
        <v>40571</v>
      </c>
      <c r="P634" s="2">
        <v>40942</v>
      </c>
      <c r="Q634" s="2">
        <v>41306</v>
      </c>
      <c r="R634" s="2">
        <v>41670</v>
      </c>
      <c r="S634" s="2">
        <v>42034</v>
      </c>
      <c r="T634" s="2">
        <v>42398</v>
      </c>
      <c r="U634" s="2">
        <v>42769</v>
      </c>
      <c r="V634" s="2">
        <v>43133</v>
      </c>
      <c r="W634" s="2">
        <v>43497</v>
      </c>
      <c r="X634" s="2">
        <v>43861</v>
      </c>
      <c r="Y634" s="2">
        <v>44225</v>
      </c>
      <c r="Z634" s="2"/>
    </row>
    <row r="635" spans="1:26" x14ac:dyDescent="0.25">
      <c r="A635" s="4"/>
      <c r="D635">
        <v>40.016500000000001</v>
      </c>
      <c r="E635">
        <v>54.4114</v>
      </c>
      <c r="F635">
        <v>58.331000000000003</v>
      </c>
      <c r="G635">
        <v>45.952800000000003</v>
      </c>
      <c r="H635">
        <v>36.756100000000004</v>
      </c>
      <c r="I635">
        <v>31.989599999999999</v>
      </c>
      <c r="J635">
        <v>24.699200000000001</v>
      </c>
      <c r="K635">
        <v>28.209900000000001</v>
      </c>
      <c r="L635">
        <v>41.495800000000003</v>
      </c>
      <c r="M635">
        <v>33.564100000000003</v>
      </c>
      <c r="N635">
        <v>26.6401</v>
      </c>
      <c r="O635">
        <v>36.290900000000001</v>
      </c>
      <c r="P635">
        <v>46.38</v>
      </c>
      <c r="Q635">
        <v>65.822299999999998</v>
      </c>
      <c r="R635">
        <v>88.762299999999996</v>
      </c>
      <c r="S635">
        <v>113.94459999999999</v>
      </c>
      <c r="T635">
        <v>165.26</v>
      </c>
      <c r="U635">
        <v>244.00059999999999</v>
      </c>
      <c r="V635">
        <v>289.37509999999997</v>
      </c>
      <c r="W635">
        <v>445.19760000000002</v>
      </c>
      <c r="X635">
        <v>1204.3611000000001</v>
      </c>
      <c r="Y635">
        <v>1824.0083999999999</v>
      </c>
    </row>
    <row r="636" spans="1:26" x14ac:dyDescent="0.25">
      <c r="A636" s="1" t="s">
        <v>319</v>
      </c>
      <c r="B636" t="s">
        <v>1157</v>
      </c>
      <c r="C636" t="s">
        <v>1183</v>
      </c>
      <c r="D636" s="2">
        <f>_xll.BDH($A636, $D$1, $B636, $C636, "Direction", "H", "Period", "Y","cols=6;rows=2")</f>
        <v>36891</v>
      </c>
      <c r="E636" s="2">
        <v>37256</v>
      </c>
      <c r="F636" s="2">
        <v>37621</v>
      </c>
      <c r="G636" s="2">
        <v>37986</v>
      </c>
      <c r="H636" s="2">
        <v>38352</v>
      </c>
      <c r="I636" s="2">
        <v>38717</v>
      </c>
      <c r="J636" s="2"/>
    </row>
    <row r="637" spans="1:26" x14ac:dyDescent="0.25">
      <c r="A637" s="4"/>
      <c r="D637">
        <v>94.441000000000003</v>
      </c>
      <c r="E637">
        <v>110.06570000000001</v>
      </c>
      <c r="F637">
        <v>110.5446</v>
      </c>
      <c r="G637">
        <v>78.495699999999999</v>
      </c>
      <c r="H637">
        <v>45.282299999999999</v>
      </c>
      <c r="I637">
        <v>40.305399999999999</v>
      </c>
    </row>
    <row r="638" spans="1:26" x14ac:dyDescent="0.25">
      <c r="A638" s="1" t="s">
        <v>320</v>
      </c>
      <c r="B638" t="s">
        <v>1157</v>
      </c>
      <c r="C638" t="s">
        <v>1199</v>
      </c>
      <c r="D638" s="2">
        <f>_xll.BDH($A638, $D$1, $B638, $C638, "Direction", "H", "Period", "Y","cols=22;rows=2")</f>
        <v>36891</v>
      </c>
      <c r="E638" s="2">
        <v>37256</v>
      </c>
      <c r="F638" s="2">
        <v>37621</v>
      </c>
      <c r="G638" s="2">
        <v>37986</v>
      </c>
      <c r="H638" s="2">
        <v>38352</v>
      </c>
      <c r="I638" s="2">
        <v>38717</v>
      </c>
      <c r="J638" s="2">
        <v>39082</v>
      </c>
      <c r="K638" s="2">
        <v>39447</v>
      </c>
      <c r="L638" s="2">
        <v>39813</v>
      </c>
      <c r="M638" s="2">
        <v>40178</v>
      </c>
      <c r="N638" s="2">
        <v>40543</v>
      </c>
      <c r="O638" s="2">
        <v>40908</v>
      </c>
      <c r="P638" s="2">
        <v>41274</v>
      </c>
      <c r="Q638" s="2">
        <v>41639</v>
      </c>
      <c r="R638" s="2">
        <v>42004</v>
      </c>
      <c r="S638" s="2">
        <v>42369</v>
      </c>
      <c r="T638" s="2">
        <v>42735</v>
      </c>
      <c r="U638" s="2">
        <v>43100</v>
      </c>
      <c r="V638" s="2">
        <v>43465</v>
      </c>
      <c r="W638" s="2">
        <v>43830</v>
      </c>
      <c r="X638" s="2">
        <v>44196</v>
      </c>
      <c r="Y638" s="2">
        <v>44561</v>
      </c>
    </row>
    <row r="639" spans="1:26" x14ac:dyDescent="0.25">
      <c r="A639" s="4"/>
      <c r="D639">
        <v>171.74289999999999</v>
      </c>
      <c r="E639">
        <v>132.9238</v>
      </c>
      <c r="F639">
        <v>118.4687</v>
      </c>
      <c r="G639">
        <v>91.468699999999998</v>
      </c>
      <c r="H639">
        <v>88.530900000000003</v>
      </c>
      <c r="I639">
        <v>73.496700000000004</v>
      </c>
      <c r="J639">
        <v>81.384100000000004</v>
      </c>
      <c r="K639">
        <v>88.596299999999999</v>
      </c>
      <c r="L639">
        <v>104.79040000000001</v>
      </c>
      <c r="M639">
        <v>81.957099999999997</v>
      </c>
      <c r="N639">
        <v>76.004400000000004</v>
      </c>
      <c r="O639">
        <v>104.8447</v>
      </c>
      <c r="P639">
        <v>106.82250000000001</v>
      </c>
      <c r="Q639">
        <v>121.9592</v>
      </c>
      <c r="R639">
        <v>136.47739999999999</v>
      </c>
      <c r="S639">
        <v>143.84780000000001</v>
      </c>
      <c r="T639">
        <v>146.93629999999999</v>
      </c>
      <c r="U639">
        <v>160.5977</v>
      </c>
      <c r="V639">
        <v>181.8691</v>
      </c>
      <c r="W639">
        <v>270.61619999999999</v>
      </c>
      <c r="X639">
        <v>301.20949999999999</v>
      </c>
      <c r="Y639">
        <v>257.92230000000001</v>
      </c>
    </row>
    <row r="640" spans="1:26" x14ac:dyDescent="0.25">
      <c r="A640" s="1" t="s">
        <v>321</v>
      </c>
      <c r="B640" t="s">
        <v>1157</v>
      </c>
      <c r="C640" t="s">
        <v>1199</v>
      </c>
      <c r="D640" s="2">
        <f>_xll.BDH($A640, $D$1, $B640, $C640, "Direction", "H", "Period", "Y","cols=22;rows=2")</f>
        <v>36891</v>
      </c>
      <c r="E640" s="2">
        <v>37256</v>
      </c>
      <c r="F640" s="2">
        <v>37621</v>
      </c>
      <c r="G640" s="2">
        <v>37986</v>
      </c>
      <c r="H640" s="2">
        <v>38352</v>
      </c>
      <c r="I640" s="2">
        <v>38717</v>
      </c>
      <c r="J640" s="2">
        <v>39082</v>
      </c>
      <c r="K640" s="2">
        <v>39447</v>
      </c>
      <c r="L640" s="2">
        <v>39813</v>
      </c>
      <c r="M640" s="2">
        <v>40178</v>
      </c>
      <c r="N640" s="2">
        <v>40543</v>
      </c>
      <c r="O640" s="2">
        <v>40908</v>
      </c>
      <c r="P640" s="2">
        <v>41274</v>
      </c>
      <c r="Q640" s="2">
        <v>41639</v>
      </c>
      <c r="R640" s="2">
        <v>42004</v>
      </c>
      <c r="S640" s="2">
        <v>42369</v>
      </c>
      <c r="T640" s="2">
        <v>42735</v>
      </c>
      <c r="U640" s="2">
        <v>43100</v>
      </c>
      <c r="V640" s="2">
        <v>43465</v>
      </c>
      <c r="W640" s="2">
        <v>43830</v>
      </c>
      <c r="X640" s="2">
        <v>44196</v>
      </c>
      <c r="Y640" s="2">
        <v>44561</v>
      </c>
    </row>
    <row r="641" spans="1:26" x14ac:dyDescent="0.25">
      <c r="A641" s="4"/>
      <c r="D641">
        <v>25.200299999999999</v>
      </c>
      <c r="E641">
        <v>45.881900000000002</v>
      </c>
      <c r="F641">
        <v>38.068300000000001</v>
      </c>
      <c r="G641">
        <v>30.4434</v>
      </c>
      <c r="H641">
        <v>33.4178</v>
      </c>
      <c r="I641">
        <v>29.887599999999999</v>
      </c>
      <c r="J641">
        <v>26.190100000000001</v>
      </c>
      <c r="K641">
        <v>30.125299999999999</v>
      </c>
      <c r="L641">
        <v>73.9148</v>
      </c>
      <c r="M641">
        <v>64.448099999999997</v>
      </c>
      <c r="N641">
        <v>54.192700000000002</v>
      </c>
      <c r="O641">
        <v>55.111199999999997</v>
      </c>
      <c r="P641">
        <v>45.108699999999999</v>
      </c>
      <c r="Q641">
        <v>38.440600000000003</v>
      </c>
      <c r="R641">
        <v>39.734299999999998</v>
      </c>
      <c r="S641">
        <v>43.625999999999998</v>
      </c>
      <c r="T641">
        <v>47.4114</v>
      </c>
      <c r="U641">
        <v>38.0458</v>
      </c>
      <c r="V641">
        <v>34.273800000000001</v>
      </c>
      <c r="W641">
        <v>41.507300000000001</v>
      </c>
      <c r="X641">
        <v>138.37309999999999</v>
      </c>
      <c r="Y641">
        <v>118.7152</v>
      </c>
    </row>
    <row r="642" spans="1:26" x14ac:dyDescent="0.25">
      <c r="A642" s="1" t="s">
        <v>322</v>
      </c>
      <c r="B642" t="s">
        <v>1157</v>
      </c>
      <c r="C642" t="s">
        <v>1188</v>
      </c>
      <c r="D642" s="2">
        <f>_xll.BDH($A642, $D$1, $B642, $C642, "Direction", "H", "Period", "Y","cols=13;rows=2")</f>
        <v>36891</v>
      </c>
      <c r="E642" s="2">
        <v>37256</v>
      </c>
      <c r="F642" s="2">
        <v>37621</v>
      </c>
      <c r="G642" s="2">
        <v>37986</v>
      </c>
      <c r="H642" s="2">
        <v>38352</v>
      </c>
      <c r="I642" s="2">
        <v>38717</v>
      </c>
      <c r="J642" s="2">
        <v>39082</v>
      </c>
      <c r="K642" s="2">
        <v>39447</v>
      </c>
      <c r="L642" s="2">
        <v>39813</v>
      </c>
      <c r="M642" s="2">
        <v>40178</v>
      </c>
      <c r="N642" s="2">
        <v>40543</v>
      </c>
      <c r="O642" s="2">
        <v>40908</v>
      </c>
      <c r="P642" s="2">
        <v>41274</v>
      </c>
    </row>
    <row r="643" spans="1:26" x14ac:dyDescent="0.25">
      <c r="A643" s="4"/>
      <c r="D643">
        <v>19.163399999999999</v>
      </c>
      <c r="E643">
        <v>14.880599999999999</v>
      </c>
      <c r="F643">
        <v>14.9316</v>
      </c>
      <c r="G643">
        <v>9.1539999999999999</v>
      </c>
      <c r="H643">
        <v>7.2495000000000003</v>
      </c>
      <c r="I643">
        <v>10.4711</v>
      </c>
      <c r="J643">
        <v>14.470599999999999</v>
      </c>
      <c r="K643">
        <v>11.7265</v>
      </c>
      <c r="L643">
        <v>80.556600000000003</v>
      </c>
      <c r="M643">
        <v>64.019300000000001</v>
      </c>
      <c r="N643">
        <v>46.553800000000003</v>
      </c>
      <c r="O643">
        <v>46.655200000000001</v>
      </c>
      <c r="P643">
        <v>50.690600000000003</v>
      </c>
    </row>
    <row r="644" spans="1:26" x14ac:dyDescent="0.25">
      <c r="A644" s="1" t="s">
        <v>323</v>
      </c>
      <c r="B644" t="s">
        <v>1157</v>
      </c>
      <c r="C644" t="s">
        <v>1200</v>
      </c>
      <c r="D644" s="2">
        <f>_xll.BDH($A644, $D$1, $B644, $C644, "Direction", "H", "Period", "Y","cols=21;rows=2")</f>
        <v>36554</v>
      </c>
      <c r="E644" s="2">
        <v>36925</v>
      </c>
      <c r="F644" s="2">
        <v>37289</v>
      </c>
      <c r="G644" s="2">
        <v>37653</v>
      </c>
      <c r="H644" s="2">
        <v>38017</v>
      </c>
      <c r="I644" s="2">
        <v>38381</v>
      </c>
      <c r="J644" s="2">
        <v>38745</v>
      </c>
      <c r="K644" s="2">
        <v>39116</v>
      </c>
      <c r="L644" s="2">
        <v>39480</v>
      </c>
      <c r="M644" s="2">
        <v>39844</v>
      </c>
      <c r="N644" s="2">
        <v>40208</v>
      </c>
      <c r="O644" s="2">
        <v>40572</v>
      </c>
      <c r="P644" s="2">
        <v>40936</v>
      </c>
      <c r="Q644" s="2">
        <v>41307</v>
      </c>
      <c r="R644" s="2">
        <v>41671</v>
      </c>
      <c r="S644" s="2">
        <v>42035</v>
      </c>
      <c r="T644" s="2">
        <v>42399</v>
      </c>
      <c r="U644" s="2">
        <v>42763</v>
      </c>
      <c r="V644" s="2">
        <v>43134</v>
      </c>
      <c r="W644" s="2">
        <v>43498</v>
      </c>
      <c r="X644" s="2">
        <v>43862</v>
      </c>
    </row>
    <row r="645" spans="1:26" x14ac:dyDescent="0.25">
      <c r="A645" s="4"/>
      <c r="D645">
        <v>89.636799999999994</v>
      </c>
      <c r="E645">
        <v>85.228399999999993</v>
      </c>
      <c r="F645">
        <v>87.544899999999998</v>
      </c>
      <c r="G645">
        <v>75.563999999999993</v>
      </c>
      <c r="H645">
        <v>68.333299999999994</v>
      </c>
      <c r="I645">
        <v>62.899299999999997</v>
      </c>
      <c r="J645">
        <v>75.323599999999999</v>
      </c>
      <c r="K645">
        <v>69.438599999999994</v>
      </c>
      <c r="L645">
        <v>98.445499999999996</v>
      </c>
      <c r="M645">
        <v>208.7602</v>
      </c>
      <c r="N645">
        <v>186.9332</v>
      </c>
      <c r="O645">
        <v>134.26759999999999</v>
      </c>
      <c r="P645">
        <v>130.7602</v>
      </c>
      <c r="Q645">
        <v>114.5265</v>
      </c>
      <c r="R645">
        <v>115.0744</v>
      </c>
      <c r="S645">
        <v>135.90549999999999</v>
      </c>
      <c r="T645">
        <v>179.69409999999999</v>
      </c>
      <c r="U645">
        <v>156.97970000000001</v>
      </c>
      <c r="V645">
        <v>103.7017</v>
      </c>
      <c r="W645">
        <v>73.819100000000006</v>
      </c>
      <c r="X645">
        <v>116.2145</v>
      </c>
    </row>
    <row r="646" spans="1:26" x14ac:dyDescent="0.25">
      <c r="A646" s="1" t="s">
        <v>324</v>
      </c>
      <c r="B646" t="s">
        <v>1157</v>
      </c>
      <c r="C646" t="s">
        <v>1184</v>
      </c>
      <c r="D646" s="2">
        <f>_xll.BDH($A646, $D$1, $B646, $C646, "Direction", "H", "Period", "Y","cols=11;rows=2")</f>
        <v>36889</v>
      </c>
      <c r="E646" s="2">
        <v>37253</v>
      </c>
      <c r="F646" s="2">
        <v>37624</v>
      </c>
      <c r="G646" s="2">
        <v>37988</v>
      </c>
      <c r="H646" s="2">
        <v>38352</v>
      </c>
      <c r="I646" s="2">
        <v>38716</v>
      </c>
      <c r="J646" s="2">
        <v>39080</v>
      </c>
      <c r="K646" s="2">
        <v>39444</v>
      </c>
      <c r="L646" s="2">
        <v>39815</v>
      </c>
      <c r="M646" s="2">
        <v>40179</v>
      </c>
      <c r="N646" s="2">
        <v>40543</v>
      </c>
      <c r="O646" s="2"/>
      <c r="P646" s="2"/>
      <c r="Q646" s="2"/>
    </row>
    <row r="647" spans="1:26" x14ac:dyDescent="0.25">
      <c r="A647" s="4"/>
      <c r="D647">
        <v>61.707999999999998</v>
      </c>
      <c r="E647">
        <v>78.780900000000003</v>
      </c>
      <c r="F647">
        <v>50.237900000000003</v>
      </c>
      <c r="G647">
        <v>37.910400000000003</v>
      </c>
      <c r="H647">
        <v>32.467500000000001</v>
      </c>
      <c r="I647">
        <v>53.4133</v>
      </c>
      <c r="J647">
        <v>70.015299999999996</v>
      </c>
      <c r="K647">
        <v>207.48779999999999</v>
      </c>
      <c r="L647">
        <v>224.27539999999999</v>
      </c>
      <c r="M647">
        <v>201.2259</v>
      </c>
      <c r="N647">
        <v>178.48580000000001</v>
      </c>
    </row>
    <row r="648" spans="1:26" x14ac:dyDescent="0.25">
      <c r="A648" s="1" t="s">
        <v>325</v>
      </c>
      <c r="B648" t="s">
        <v>1157</v>
      </c>
      <c r="C648" t="s">
        <v>1199</v>
      </c>
      <c r="D648" s="2">
        <f>_xll.BDH($A648, $D$1, $B648, $C648, "Direction", "H", "Period", "Y","cols=16;rows=2")</f>
        <v>36891</v>
      </c>
      <c r="E648" s="2">
        <v>37256</v>
      </c>
      <c r="F648" s="2">
        <v>37621</v>
      </c>
      <c r="G648" s="2">
        <v>37986</v>
      </c>
      <c r="H648" s="2">
        <v>38352</v>
      </c>
      <c r="I648" s="2">
        <v>38717</v>
      </c>
      <c r="J648" s="2">
        <v>39082</v>
      </c>
      <c r="K648" s="2">
        <v>39447</v>
      </c>
      <c r="L648" s="2">
        <v>39813</v>
      </c>
      <c r="M648" s="2">
        <v>40178</v>
      </c>
      <c r="N648" s="2">
        <v>40543</v>
      </c>
      <c r="O648" s="2">
        <v>40908</v>
      </c>
      <c r="P648" s="2">
        <v>41274</v>
      </c>
      <c r="Q648" s="2">
        <v>41639</v>
      </c>
      <c r="R648" s="2">
        <v>42004</v>
      </c>
      <c r="S648" s="2">
        <v>44196</v>
      </c>
      <c r="T648" s="2"/>
      <c r="U648" s="2"/>
      <c r="V648" s="2"/>
      <c r="W648" s="2"/>
      <c r="X648" s="2"/>
      <c r="Y648" s="2"/>
    </row>
    <row r="649" spans="1:26" x14ac:dyDescent="0.25">
      <c r="A649" s="4"/>
      <c r="D649">
        <v>94.253699999999995</v>
      </c>
      <c r="E649">
        <v>91.205399999999997</v>
      </c>
      <c r="F649">
        <v>87.589699999999993</v>
      </c>
      <c r="G649">
        <v>76.649600000000007</v>
      </c>
      <c r="H649">
        <v>78.683400000000006</v>
      </c>
      <c r="I649">
        <v>97.916700000000006</v>
      </c>
      <c r="J649">
        <v>111.3621</v>
      </c>
      <c r="K649">
        <v>101.5652</v>
      </c>
      <c r="L649">
        <v>141.29740000000001</v>
      </c>
      <c r="M649">
        <v>150.93190000000001</v>
      </c>
      <c r="N649">
        <v>296.09829999999999</v>
      </c>
      <c r="O649">
        <v>763.75710000000004</v>
      </c>
      <c r="P649">
        <v>1126.7081000000001</v>
      </c>
      <c r="Q649">
        <v>613.05899999999997</v>
      </c>
      <c r="R649">
        <v>370.56279999999998</v>
      </c>
      <c r="S649">
        <v>1529.7436</v>
      </c>
    </row>
    <row r="650" spans="1:26" x14ac:dyDescent="0.25">
      <c r="A650" s="1" t="s">
        <v>326</v>
      </c>
      <c r="B650" t="s">
        <v>1157</v>
      </c>
      <c r="C650" t="s">
        <v>1182</v>
      </c>
      <c r="D650" s="2">
        <f>_xll.BDH($A650, $D$1, $B650, $C650, "Direction", "H", "Period", "Y","cols=10;rows=2")</f>
        <v>36891</v>
      </c>
      <c r="E650" s="2">
        <v>37256</v>
      </c>
      <c r="F650" s="2">
        <v>37621</v>
      </c>
      <c r="G650" s="2">
        <v>37986</v>
      </c>
      <c r="H650" s="2">
        <v>38352</v>
      </c>
      <c r="I650" s="2">
        <v>38717</v>
      </c>
      <c r="J650" s="2">
        <v>39082</v>
      </c>
      <c r="K650" s="2">
        <v>39447</v>
      </c>
      <c r="L650" s="2">
        <v>39813</v>
      </c>
      <c r="M650" s="2">
        <v>40178</v>
      </c>
    </row>
    <row r="651" spans="1:26" x14ac:dyDescent="0.25">
      <c r="A651" s="4"/>
      <c r="D651">
        <v>107.01479999999999</v>
      </c>
      <c r="E651">
        <v>73.002499999999998</v>
      </c>
      <c r="F651">
        <v>42.8337</v>
      </c>
      <c r="G651">
        <v>29.825299999999999</v>
      </c>
      <c r="H651">
        <v>25.9084</v>
      </c>
      <c r="I651">
        <v>35.351500000000001</v>
      </c>
      <c r="J651">
        <v>28.7714</v>
      </c>
      <c r="K651">
        <v>41.1404</v>
      </c>
      <c r="L651">
        <v>42.510300000000001</v>
      </c>
      <c r="M651">
        <v>29.709700000000002</v>
      </c>
    </row>
    <row r="652" spans="1:26" x14ac:dyDescent="0.25">
      <c r="A652" s="1" t="s">
        <v>327</v>
      </c>
      <c r="B652" t="s">
        <v>1157</v>
      </c>
      <c r="C652" t="s">
        <v>1182</v>
      </c>
      <c r="D652" s="2">
        <f>_xll.BDH($A652, $D$1, $B652, $C652, "Direction", "H", "Period", "Y","cols=8;rows=2")</f>
        <v>36891</v>
      </c>
      <c r="E652" s="2">
        <v>37256</v>
      </c>
      <c r="F652" s="2">
        <v>37621</v>
      </c>
      <c r="G652" s="2">
        <v>37986</v>
      </c>
      <c r="H652" s="2">
        <v>38352</v>
      </c>
      <c r="I652" s="2">
        <v>39082</v>
      </c>
      <c r="J652" s="2">
        <v>39813</v>
      </c>
      <c r="K652" s="2">
        <v>40178</v>
      </c>
      <c r="L652" s="2"/>
      <c r="M652" s="2"/>
    </row>
    <row r="653" spans="1:26" x14ac:dyDescent="0.25">
      <c r="A653" s="4"/>
      <c r="D653">
        <v>135.6439</v>
      </c>
      <c r="E653">
        <v>144.43770000000001</v>
      </c>
      <c r="F653">
        <v>150.4297</v>
      </c>
      <c r="G653">
        <v>283.86759999999998</v>
      </c>
      <c r="H653">
        <v>308.1823</v>
      </c>
      <c r="I653">
        <v>373.23039999999997</v>
      </c>
      <c r="J653">
        <v>1527.9386</v>
      </c>
      <c r="K653">
        <v>419.50139999999999</v>
      </c>
    </row>
    <row r="654" spans="1:26" x14ac:dyDescent="0.25">
      <c r="A654" s="1" t="s">
        <v>328</v>
      </c>
      <c r="B654" t="s">
        <v>1157</v>
      </c>
      <c r="C654" t="s">
        <v>1199</v>
      </c>
      <c r="D654" s="2">
        <f>_xll.BDH($A654, $D$1, $B654, $C654, "Direction", "H", "Period", "Y","cols=16;rows=2")</f>
        <v>36891</v>
      </c>
      <c r="E654" s="2">
        <v>37256</v>
      </c>
      <c r="F654" s="2">
        <v>37621</v>
      </c>
      <c r="G654" s="2">
        <v>37986</v>
      </c>
      <c r="H654" s="2">
        <v>38352</v>
      </c>
      <c r="I654" s="2">
        <v>38717</v>
      </c>
      <c r="J654" s="2">
        <v>39082</v>
      </c>
      <c r="K654" s="2">
        <v>39447</v>
      </c>
      <c r="L654" s="2">
        <v>39813</v>
      </c>
      <c r="M654" s="2">
        <v>40178</v>
      </c>
      <c r="N654" s="2">
        <v>40543</v>
      </c>
      <c r="O654" s="2">
        <v>40908</v>
      </c>
      <c r="P654" s="2">
        <v>41274</v>
      </c>
      <c r="Q654" s="2">
        <v>41639</v>
      </c>
      <c r="R654" s="2">
        <v>42004</v>
      </c>
      <c r="S654" s="2">
        <v>42369</v>
      </c>
      <c r="T654" s="2"/>
      <c r="U654" s="2"/>
      <c r="V654" s="2"/>
      <c r="W654" s="2"/>
      <c r="X654" s="2"/>
      <c r="Y654" s="2"/>
    </row>
    <row r="655" spans="1:26" x14ac:dyDescent="0.25">
      <c r="A655" s="4"/>
      <c r="D655">
        <v>92.063599999999994</v>
      </c>
      <c r="E655">
        <v>93.988399999999999</v>
      </c>
      <c r="F655">
        <v>97.067400000000006</v>
      </c>
      <c r="G655">
        <v>81.209999999999994</v>
      </c>
      <c r="H655">
        <v>64.919200000000004</v>
      </c>
      <c r="I655">
        <v>66.948599999999999</v>
      </c>
      <c r="J655">
        <v>54.3889</v>
      </c>
      <c r="K655">
        <v>60.871899999999997</v>
      </c>
      <c r="L655">
        <v>76.351399999999998</v>
      </c>
      <c r="M655">
        <v>75.377499999999998</v>
      </c>
      <c r="N655">
        <v>78.619299999999996</v>
      </c>
      <c r="O655">
        <v>86.867500000000007</v>
      </c>
      <c r="P655">
        <v>89.138599999999997</v>
      </c>
      <c r="Q655">
        <v>88.2577</v>
      </c>
      <c r="R655">
        <v>116.2004</v>
      </c>
      <c r="S655">
        <v>340.3279</v>
      </c>
    </row>
    <row r="656" spans="1:26" x14ac:dyDescent="0.25">
      <c r="A656" s="1" t="s">
        <v>329</v>
      </c>
      <c r="B656" t="s">
        <v>1157</v>
      </c>
      <c r="C656" t="s">
        <v>1199</v>
      </c>
      <c r="D656" s="2">
        <f>_xll.BDH($A656, $D$1, $B656, $C656, "Direction", "H", "Period", "Y","cols=21;rows=2")</f>
        <v>36616</v>
      </c>
      <c r="E656" s="2">
        <v>36981</v>
      </c>
      <c r="F656" s="2">
        <v>37346</v>
      </c>
      <c r="G656" s="2">
        <v>37711</v>
      </c>
      <c r="H656" s="2">
        <v>38077</v>
      </c>
      <c r="I656" s="2">
        <v>38442</v>
      </c>
      <c r="J656" s="2">
        <v>38807</v>
      </c>
      <c r="K656" s="2">
        <v>39172</v>
      </c>
      <c r="L656" s="2">
        <v>39538</v>
      </c>
      <c r="M656" s="2">
        <v>39903</v>
      </c>
      <c r="N656" s="2">
        <v>40268</v>
      </c>
      <c r="O656" s="2">
        <v>40633</v>
      </c>
      <c r="P656" s="2">
        <v>40999</v>
      </c>
      <c r="Q656" s="2">
        <v>41364</v>
      </c>
      <c r="R656" s="2">
        <v>41729</v>
      </c>
      <c r="S656" s="2">
        <v>42094</v>
      </c>
      <c r="T656" s="2">
        <v>42460</v>
      </c>
      <c r="U656" s="2">
        <v>42825</v>
      </c>
      <c r="V656" s="2">
        <v>43190</v>
      </c>
      <c r="W656" s="2">
        <v>43555</v>
      </c>
      <c r="X656" s="2">
        <v>43921</v>
      </c>
      <c r="Y656" s="2"/>
      <c r="Z656" s="2"/>
    </row>
    <row r="657" spans="1:26" x14ac:dyDescent="0.25">
      <c r="A657" s="4"/>
      <c r="D657">
        <v>40.826700000000002</v>
      </c>
      <c r="E657">
        <v>40.8142</v>
      </c>
      <c r="F657">
        <v>41.270499999999998</v>
      </c>
      <c r="G657">
        <v>33.302399999999999</v>
      </c>
      <c r="H657">
        <v>28.741800000000001</v>
      </c>
      <c r="I657">
        <v>22.9573</v>
      </c>
      <c r="J657">
        <v>16.776700000000002</v>
      </c>
      <c r="K657">
        <v>31.213100000000001</v>
      </c>
      <c r="L657">
        <v>29.357900000000001</v>
      </c>
      <c r="M657">
        <v>40.513500000000001</v>
      </c>
      <c r="N657">
        <v>30.4833</v>
      </c>
      <c r="O657">
        <v>55.457099999999997</v>
      </c>
      <c r="P657">
        <v>58.263800000000003</v>
      </c>
      <c r="Q657">
        <v>68.924999999999997</v>
      </c>
      <c r="R657">
        <v>124.3135</v>
      </c>
      <c r="S657">
        <v>123.0346</v>
      </c>
      <c r="T657">
        <v>90.923400000000001</v>
      </c>
      <c r="U657">
        <v>77.0167</v>
      </c>
      <c r="V657">
        <v>80.375399999999999</v>
      </c>
      <c r="W657">
        <v>93.834900000000005</v>
      </c>
      <c r="X657">
        <v>184.62289999999999</v>
      </c>
    </row>
    <row r="658" spans="1:26" x14ac:dyDescent="0.25">
      <c r="A658" s="1" t="s">
        <v>330</v>
      </c>
      <c r="B658" t="s">
        <v>1157</v>
      </c>
      <c r="C658" t="s">
        <v>1199</v>
      </c>
      <c r="D658" s="2">
        <f>_xll.BDH($A658, $D$1, $B658, $C658, "Direction", "H", "Period", "Y","cols=9;rows=2")</f>
        <v>38352</v>
      </c>
      <c r="E658" s="2">
        <v>38717</v>
      </c>
      <c r="F658" s="2">
        <v>39082</v>
      </c>
      <c r="G658" s="2">
        <v>41274</v>
      </c>
      <c r="H658" s="2">
        <v>41639</v>
      </c>
      <c r="I658" s="2">
        <v>43465</v>
      </c>
      <c r="J658" s="2">
        <v>43830</v>
      </c>
      <c r="K658" s="2">
        <v>44196</v>
      </c>
      <c r="L658" s="2">
        <v>44561</v>
      </c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</row>
    <row r="659" spans="1:26" x14ac:dyDescent="0.25">
      <c r="A659" s="4"/>
      <c r="D659">
        <v>94.488200000000006</v>
      </c>
      <c r="E659">
        <v>96.9619</v>
      </c>
      <c r="F659">
        <v>179.2115</v>
      </c>
      <c r="G659">
        <v>433.85250000000002</v>
      </c>
      <c r="H659">
        <v>623.67949999999996</v>
      </c>
      <c r="I659">
        <v>1111.9826</v>
      </c>
      <c r="J659">
        <v>776.47059999999999</v>
      </c>
      <c r="K659">
        <v>344.99680000000001</v>
      </c>
      <c r="L659">
        <v>240.26400000000001</v>
      </c>
    </row>
    <row r="660" spans="1:26" x14ac:dyDescent="0.25">
      <c r="A660" s="1" t="s">
        <v>331</v>
      </c>
      <c r="B660" t="s">
        <v>1157</v>
      </c>
      <c r="C660" t="s">
        <v>1180</v>
      </c>
      <c r="D660" s="2">
        <f>_xll.BDH($A660, $D$1, $B660, $C660, "Direction", "H", "Period", "Y","cols=11;rows=2")</f>
        <v>36707</v>
      </c>
      <c r="E660" s="2">
        <v>37072</v>
      </c>
      <c r="F660" s="2">
        <v>37437</v>
      </c>
      <c r="G660" s="2">
        <v>37802</v>
      </c>
      <c r="H660" s="2">
        <v>38168</v>
      </c>
      <c r="I660" s="2">
        <v>38533</v>
      </c>
      <c r="J660" s="2">
        <v>39263</v>
      </c>
      <c r="K660" s="2">
        <v>39629</v>
      </c>
      <c r="L660" s="2">
        <v>39994</v>
      </c>
      <c r="M660" s="2">
        <v>40359</v>
      </c>
      <c r="N660" s="2">
        <v>40724</v>
      </c>
      <c r="O660" s="2"/>
    </row>
    <row r="661" spans="1:26" x14ac:dyDescent="0.25">
      <c r="A661" s="4"/>
      <c r="D661">
        <v>132.94929999999999</v>
      </c>
      <c r="E661">
        <v>104.9323</v>
      </c>
      <c r="F661">
        <v>75.829599999999999</v>
      </c>
      <c r="G661">
        <v>75.337100000000007</v>
      </c>
      <c r="H661">
        <v>50.957099999999997</v>
      </c>
      <c r="I661">
        <v>43.858899999999998</v>
      </c>
      <c r="J661">
        <v>57.009099999999997</v>
      </c>
      <c r="K661">
        <v>61.559600000000003</v>
      </c>
      <c r="L661">
        <v>62.358199999999997</v>
      </c>
      <c r="M661">
        <v>43.582799999999999</v>
      </c>
      <c r="N661">
        <v>25.161799999999999</v>
      </c>
    </row>
    <row r="662" spans="1:26" x14ac:dyDescent="0.25">
      <c r="A662" s="1" t="s">
        <v>332</v>
      </c>
      <c r="B662" t="s">
        <v>1157</v>
      </c>
      <c r="C662" t="s">
        <v>1197</v>
      </c>
      <c r="D662" s="2">
        <f>_xll.BDH($A662, $D$1, $B662, $C662, "Direction", "H", "Period", "Y","cols=2;rows=2")</f>
        <v>36891</v>
      </c>
      <c r="E662" s="2">
        <v>37256</v>
      </c>
      <c r="F662" s="2"/>
      <c r="G662" s="2"/>
    </row>
    <row r="663" spans="1:26" x14ac:dyDescent="0.25">
      <c r="A663" s="4"/>
      <c r="D663">
        <v>54.017699999999998</v>
      </c>
      <c r="E663">
        <v>40.240900000000003</v>
      </c>
    </row>
    <row r="664" spans="1:26" x14ac:dyDescent="0.25">
      <c r="A664" s="1" t="s">
        <v>333</v>
      </c>
      <c r="B664" t="s">
        <v>1157</v>
      </c>
      <c r="C664" t="s">
        <v>1199</v>
      </c>
      <c r="D664" s="2">
        <f>_xll.BDH($A664, $D$1, $B664, $C664, "Direction", "H", "Period", "Y","cols=23;rows=2")</f>
        <v>36646</v>
      </c>
      <c r="E664" s="2">
        <v>37008</v>
      </c>
      <c r="F664" s="2">
        <v>37372</v>
      </c>
      <c r="G664" s="2">
        <v>37736</v>
      </c>
      <c r="H664" s="2">
        <v>38107</v>
      </c>
      <c r="I664" s="2">
        <v>38471</v>
      </c>
      <c r="J664" s="2">
        <v>38835</v>
      </c>
      <c r="K664" s="2">
        <v>39199</v>
      </c>
      <c r="L664" s="2">
        <v>39563</v>
      </c>
      <c r="M664" s="2">
        <v>39927</v>
      </c>
      <c r="N664" s="2">
        <v>40298</v>
      </c>
      <c r="O664" s="2">
        <v>40662</v>
      </c>
      <c r="P664" s="2">
        <v>41026</v>
      </c>
      <c r="Q664" s="2">
        <v>41390</v>
      </c>
      <c r="R664" s="2">
        <v>41754</v>
      </c>
      <c r="S664" s="2">
        <v>42118</v>
      </c>
      <c r="T664" s="2">
        <v>42489</v>
      </c>
      <c r="U664" s="2">
        <v>42853</v>
      </c>
      <c r="V664" s="2">
        <v>43217</v>
      </c>
      <c r="W664" s="2">
        <v>43581</v>
      </c>
      <c r="X664" s="2">
        <v>43945</v>
      </c>
      <c r="Y664" s="2">
        <v>44316</v>
      </c>
      <c r="Z664" s="2">
        <v>44680</v>
      </c>
    </row>
    <row r="665" spans="1:26" x14ac:dyDescent="0.25">
      <c r="A665" s="4"/>
      <c r="D665">
        <v>7.3596000000000004</v>
      </c>
      <c r="E665">
        <v>2.8805000000000001</v>
      </c>
      <c r="F665">
        <v>39.271700000000003</v>
      </c>
      <c r="G665">
        <v>29.920100000000001</v>
      </c>
      <c r="H665">
        <v>25.992100000000001</v>
      </c>
      <c r="I665">
        <v>23.4633</v>
      </c>
      <c r="J665">
        <v>84.445499999999996</v>
      </c>
      <c r="K665">
        <v>55.452300000000001</v>
      </c>
      <c r="L665">
        <v>60.298200000000001</v>
      </c>
      <c r="M665">
        <v>51.395800000000001</v>
      </c>
      <c r="N665">
        <v>65.069400000000002</v>
      </c>
      <c r="O665">
        <v>61.591900000000003</v>
      </c>
      <c r="P665">
        <v>62.134099999999997</v>
      </c>
      <c r="Q665">
        <v>57.045699999999997</v>
      </c>
      <c r="R665">
        <v>61.348599999999998</v>
      </c>
      <c r="S665">
        <v>67.980500000000006</v>
      </c>
      <c r="T665">
        <v>59.739199999999997</v>
      </c>
      <c r="U665">
        <v>66.604900000000001</v>
      </c>
      <c r="V665">
        <v>50.782699999999998</v>
      </c>
      <c r="W665">
        <v>50.555999999999997</v>
      </c>
      <c r="X665">
        <v>50.7361</v>
      </c>
      <c r="Y665">
        <v>53.286099999999998</v>
      </c>
      <c r="Z665">
        <v>47.543300000000002</v>
      </c>
    </row>
    <row r="666" spans="1:26" x14ac:dyDescent="0.25">
      <c r="A666" s="1" t="s">
        <v>334</v>
      </c>
      <c r="B666" t="s">
        <v>1157</v>
      </c>
      <c r="C666" t="s">
        <v>1185</v>
      </c>
      <c r="D666" s="2">
        <f>_xll.BDH($A666, $D$1, $B666, $C666, "Direction", "H", "Period", "Y","cols=1;rows=2")</f>
        <v>36830</v>
      </c>
    </row>
    <row r="667" spans="1:26" x14ac:dyDescent="0.25">
      <c r="A667" s="4"/>
      <c r="D667">
        <v>0</v>
      </c>
    </row>
    <row r="668" spans="1:26" x14ac:dyDescent="0.25">
      <c r="A668" s="1" t="s">
        <v>335</v>
      </c>
      <c r="B668" t="s">
        <v>1157</v>
      </c>
      <c r="C668" t="s">
        <v>1186</v>
      </c>
      <c r="D668" s="2">
        <f>_xll.BDH($A668, $D$1, $B668, $C668, "Direction", "H", "Period", "Y","cols=7;rows=2")</f>
        <v>36891</v>
      </c>
      <c r="E668" s="2">
        <v>37256</v>
      </c>
      <c r="F668" s="2">
        <v>37621</v>
      </c>
      <c r="G668" s="2">
        <v>37986</v>
      </c>
      <c r="H668" s="2">
        <v>38352</v>
      </c>
      <c r="I668" s="2">
        <v>38717</v>
      </c>
      <c r="J668" s="2">
        <v>39082</v>
      </c>
      <c r="K668" s="2"/>
    </row>
    <row r="669" spans="1:26" x14ac:dyDescent="0.25">
      <c r="A669" s="4"/>
      <c r="D669">
        <v>157.3459</v>
      </c>
      <c r="E669">
        <v>189.02930000000001</v>
      </c>
      <c r="F669">
        <v>209.4256</v>
      </c>
      <c r="G669">
        <v>171.52889999999999</v>
      </c>
      <c r="H669">
        <v>159.41</v>
      </c>
      <c r="I669">
        <v>132.08000000000001</v>
      </c>
      <c r="J669">
        <v>134.38839999999999</v>
      </c>
    </row>
    <row r="670" spans="1:26" x14ac:dyDescent="0.25">
      <c r="A670" s="1" t="s">
        <v>336</v>
      </c>
      <c r="B670" t="s">
        <v>1157</v>
      </c>
      <c r="C670" t="s">
        <v>1182</v>
      </c>
      <c r="D670" s="2">
        <f>_xll.BDH($A670, $D$1, $B670, $C670, "Direction", "H", "Period", "Y","cols=10;rows=2")</f>
        <v>36889</v>
      </c>
      <c r="E670" s="2">
        <v>37253</v>
      </c>
      <c r="F670" s="2">
        <v>37617</v>
      </c>
      <c r="G670" s="2">
        <v>37981</v>
      </c>
      <c r="H670" s="2">
        <v>38352</v>
      </c>
      <c r="I670" s="2">
        <v>38716</v>
      </c>
      <c r="J670" s="2">
        <v>39080</v>
      </c>
      <c r="K670" s="2">
        <v>39444</v>
      </c>
      <c r="L670" s="2">
        <v>39808</v>
      </c>
      <c r="M670" s="2">
        <v>40178</v>
      </c>
    </row>
    <row r="671" spans="1:26" x14ac:dyDescent="0.25">
      <c r="A671" s="4"/>
      <c r="D671">
        <v>1497.0636</v>
      </c>
      <c r="E671">
        <v>1327.5903000000001</v>
      </c>
      <c r="F671">
        <v>1223.3942</v>
      </c>
      <c r="G671">
        <v>1131.7159999999999</v>
      </c>
      <c r="H671">
        <v>1296.5452</v>
      </c>
      <c r="I671">
        <v>1376.9975999999999</v>
      </c>
      <c r="J671">
        <v>1613.6878999999999</v>
      </c>
      <c r="K671">
        <v>2550.7640999999999</v>
      </c>
      <c r="L671">
        <v>3528.9349000000002</v>
      </c>
      <c r="M671">
        <v>1037.5736999999999</v>
      </c>
    </row>
    <row r="672" spans="1:26" x14ac:dyDescent="0.25">
      <c r="A672" s="1" t="s">
        <v>337</v>
      </c>
      <c r="B672" t="s">
        <v>1157</v>
      </c>
      <c r="C672" t="s">
        <v>1185</v>
      </c>
      <c r="D672" s="2">
        <f>_xll.BDH($A672, $D$1, $B672, $C672, "Direction", "H", "Period", "Y","cols=1;rows=2")</f>
        <v>36707</v>
      </c>
    </row>
    <row r="673" spans="1:25" x14ac:dyDescent="0.25">
      <c r="A673" s="4"/>
      <c r="D673">
        <v>83.5989</v>
      </c>
    </row>
    <row r="674" spans="1:25" x14ac:dyDescent="0.25">
      <c r="A674" s="1" t="s">
        <v>338</v>
      </c>
      <c r="B674" t="s">
        <v>1157</v>
      </c>
      <c r="C674" t="s">
        <v>1199</v>
      </c>
      <c r="D674" s="2">
        <f>_xll.BDH($A674, $D$1, $B674, $C674, "Direction", "H", "Period", "Y","cols=22;rows=2")</f>
        <v>36891</v>
      </c>
      <c r="E674" s="2">
        <v>37256</v>
      </c>
      <c r="F674" s="2">
        <v>37621</v>
      </c>
      <c r="G674" s="2">
        <v>37986</v>
      </c>
      <c r="H674" s="2">
        <v>38352</v>
      </c>
      <c r="I674" s="2">
        <v>38717</v>
      </c>
      <c r="J674" s="2">
        <v>39082</v>
      </c>
      <c r="K674" s="2">
        <v>39447</v>
      </c>
      <c r="L674" s="2">
        <v>39813</v>
      </c>
      <c r="M674" s="2">
        <v>40178</v>
      </c>
      <c r="N674" s="2">
        <v>40543</v>
      </c>
      <c r="O674" s="2">
        <v>40908</v>
      </c>
      <c r="P674" s="2">
        <v>41274</v>
      </c>
      <c r="Q674" s="2">
        <v>41639</v>
      </c>
      <c r="R674" s="2">
        <v>42004</v>
      </c>
      <c r="S674" s="2">
        <v>42369</v>
      </c>
      <c r="T674" s="2">
        <v>42735</v>
      </c>
      <c r="U674" s="2">
        <v>43100</v>
      </c>
      <c r="V674" s="2">
        <v>43465</v>
      </c>
      <c r="W674" s="2">
        <v>43830</v>
      </c>
      <c r="X674" s="2">
        <v>44196</v>
      </c>
      <c r="Y674" s="2">
        <v>44561</v>
      </c>
    </row>
    <row r="675" spans="1:25" x14ac:dyDescent="0.25">
      <c r="A675" s="4"/>
      <c r="D675">
        <v>51.338900000000002</v>
      </c>
      <c r="E675">
        <v>59.752600000000001</v>
      </c>
      <c r="F675">
        <v>68.433599999999998</v>
      </c>
      <c r="G675">
        <v>61.585000000000001</v>
      </c>
      <c r="H675">
        <v>105.36</v>
      </c>
      <c r="I675">
        <v>103.3955</v>
      </c>
      <c r="J675">
        <v>85.427000000000007</v>
      </c>
      <c r="K675">
        <v>49.399099999999997</v>
      </c>
      <c r="L675">
        <v>62.95</v>
      </c>
      <c r="M675">
        <v>61.633499999999998</v>
      </c>
      <c r="N675">
        <v>47.644500000000001</v>
      </c>
      <c r="O675">
        <v>49.770499999999998</v>
      </c>
      <c r="P675">
        <v>44.604100000000003</v>
      </c>
      <c r="Q675">
        <v>37.381399999999999</v>
      </c>
      <c r="R675">
        <v>47.901899999999998</v>
      </c>
      <c r="S675">
        <v>67.772099999999995</v>
      </c>
      <c r="T675">
        <v>77.632400000000004</v>
      </c>
      <c r="U675">
        <v>74.561800000000005</v>
      </c>
      <c r="V675">
        <v>77.539599999999993</v>
      </c>
      <c r="W675">
        <v>182.52279999999999</v>
      </c>
      <c r="X675">
        <v>149.1542</v>
      </c>
      <c r="Y675">
        <v>119.55670000000001</v>
      </c>
    </row>
    <row r="676" spans="1:25" x14ac:dyDescent="0.25">
      <c r="A676" s="1" t="s">
        <v>339</v>
      </c>
      <c r="B676" t="s">
        <v>1157</v>
      </c>
      <c r="C676" t="s">
        <v>1199</v>
      </c>
      <c r="D676" s="2">
        <f>_xll.BDH($A676, $D$1, $B676, $C676, "Direction", "H", "Period", "Y","cols=22;rows=2")</f>
        <v>36891</v>
      </c>
      <c r="E676" s="2">
        <v>37256</v>
      </c>
      <c r="F676" s="2">
        <v>37621</v>
      </c>
      <c r="G676" s="2">
        <v>37986</v>
      </c>
      <c r="H676" s="2">
        <v>38352</v>
      </c>
      <c r="I676" s="2">
        <v>38717</v>
      </c>
      <c r="J676" s="2">
        <v>39082</v>
      </c>
      <c r="K676" s="2">
        <v>39447</v>
      </c>
      <c r="L676" s="2">
        <v>39813</v>
      </c>
      <c r="M676" s="2">
        <v>40178</v>
      </c>
      <c r="N676" s="2">
        <v>40543</v>
      </c>
      <c r="O676" s="2">
        <v>40908</v>
      </c>
      <c r="P676" s="2">
        <v>41274</v>
      </c>
      <c r="Q676" s="2">
        <v>41639</v>
      </c>
      <c r="R676" s="2">
        <v>42004</v>
      </c>
      <c r="S676" s="2">
        <v>42369</v>
      </c>
      <c r="T676" s="2">
        <v>42735</v>
      </c>
      <c r="U676" s="2">
        <v>43100</v>
      </c>
      <c r="V676" s="2">
        <v>43465</v>
      </c>
      <c r="W676" s="2">
        <v>43830</v>
      </c>
      <c r="X676" s="2">
        <v>44196</v>
      </c>
      <c r="Y676" s="2">
        <v>44561</v>
      </c>
    </row>
    <row r="677" spans="1:25" x14ac:dyDescent="0.25">
      <c r="A677" s="4"/>
      <c r="D677">
        <v>43.439</v>
      </c>
      <c r="E677">
        <v>47.535299999999999</v>
      </c>
      <c r="F677">
        <v>56.3491</v>
      </c>
      <c r="G677">
        <v>37.247900000000001</v>
      </c>
      <c r="H677">
        <v>27.182500000000001</v>
      </c>
      <c r="I677">
        <v>22.905200000000001</v>
      </c>
      <c r="J677">
        <v>35.676299999999998</v>
      </c>
      <c r="K677">
        <v>41.883000000000003</v>
      </c>
      <c r="L677">
        <v>67.995999999999995</v>
      </c>
      <c r="M677">
        <v>44.735199999999999</v>
      </c>
      <c r="N677">
        <v>34.808100000000003</v>
      </c>
      <c r="O677">
        <v>33.501899999999999</v>
      </c>
      <c r="P677">
        <v>34.145099999999999</v>
      </c>
      <c r="Q677">
        <v>34.333199999999998</v>
      </c>
      <c r="R677">
        <v>51.956699999999998</v>
      </c>
      <c r="S677">
        <v>94.470200000000006</v>
      </c>
      <c r="T677">
        <v>113.1288</v>
      </c>
      <c r="U677">
        <v>120.6348</v>
      </c>
      <c r="V677">
        <v>149.26499999999999</v>
      </c>
      <c r="W677">
        <v>211.6566</v>
      </c>
      <c r="X677">
        <v>153.68770000000001</v>
      </c>
      <c r="Y677">
        <v>121.0754</v>
      </c>
    </row>
    <row r="678" spans="1:25" x14ac:dyDescent="0.25">
      <c r="A678" s="1" t="s">
        <v>340</v>
      </c>
      <c r="B678" t="s">
        <v>1157</v>
      </c>
      <c r="C678" t="s">
        <v>1199</v>
      </c>
      <c r="D678" s="2">
        <f>_xll.BDH($A678, $D$1, $B678, $C678, "Direction", "H", "Period", "Y","cols=21;rows=2")</f>
        <v>36891</v>
      </c>
      <c r="E678" s="2">
        <v>37256</v>
      </c>
      <c r="F678" s="2">
        <v>37621</v>
      </c>
      <c r="G678" s="2">
        <v>37986</v>
      </c>
      <c r="H678" s="2">
        <v>38352</v>
      </c>
      <c r="I678" s="2">
        <v>38717</v>
      </c>
      <c r="J678" s="2">
        <v>39082</v>
      </c>
      <c r="K678" s="2">
        <v>39447</v>
      </c>
      <c r="L678" s="2">
        <v>39813</v>
      </c>
      <c r="M678" s="2">
        <v>40178</v>
      </c>
      <c r="N678" s="2">
        <v>40543</v>
      </c>
      <c r="O678" s="2">
        <v>40908</v>
      </c>
      <c r="P678" s="2">
        <v>41274</v>
      </c>
      <c r="Q678" s="2">
        <v>41639</v>
      </c>
      <c r="R678" s="2">
        <v>42004</v>
      </c>
      <c r="S678" s="2">
        <v>42369</v>
      </c>
      <c r="T678" s="2">
        <v>42735</v>
      </c>
      <c r="U678" s="2">
        <v>43100</v>
      </c>
      <c r="V678" s="2">
        <v>43465</v>
      </c>
      <c r="W678" s="2">
        <v>43830</v>
      </c>
      <c r="X678" s="2">
        <v>44196</v>
      </c>
      <c r="Y678" s="2"/>
    </row>
    <row r="679" spans="1:25" x14ac:dyDescent="0.25">
      <c r="A679" s="4"/>
      <c r="D679">
        <v>194.08199999999999</v>
      </c>
      <c r="E679">
        <v>112.6504</v>
      </c>
      <c r="F679">
        <v>119.7248</v>
      </c>
      <c r="G679">
        <v>97.854600000000005</v>
      </c>
      <c r="H679">
        <v>74.819299999999998</v>
      </c>
      <c r="I679">
        <v>67.588999999999999</v>
      </c>
      <c r="J679">
        <v>21.416499999999999</v>
      </c>
      <c r="K679">
        <v>25.071400000000001</v>
      </c>
      <c r="L679">
        <v>264.28570000000002</v>
      </c>
      <c r="M679">
        <v>293.92970000000003</v>
      </c>
      <c r="N679">
        <v>234.8613</v>
      </c>
      <c r="O679">
        <v>371.9837</v>
      </c>
      <c r="P679">
        <v>438.06819999999999</v>
      </c>
      <c r="Q679">
        <v>352.43990000000002</v>
      </c>
      <c r="R679">
        <v>487.49169999999998</v>
      </c>
      <c r="S679">
        <v>446.07639999999998</v>
      </c>
      <c r="T679">
        <v>108.70010000000001</v>
      </c>
      <c r="U679">
        <v>90.355699999999999</v>
      </c>
      <c r="V679">
        <v>174.11240000000001</v>
      </c>
      <c r="W679">
        <v>450.69110000000001</v>
      </c>
      <c r="X679">
        <v>1038.0768</v>
      </c>
    </row>
    <row r="680" spans="1:25" x14ac:dyDescent="0.25">
      <c r="A680" s="1" t="s">
        <v>341</v>
      </c>
      <c r="B680" t="s">
        <v>1157</v>
      </c>
      <c r="C680" t="s">
        <v>1183</v>
      </c>
      <c r="D680" s="2">
        <f>_xll.BDH($A680, $D$1, $B680, $C680, "Direction", "H", "Period", "Y","cols=6;rows=2")</f>
        <v>36707</v>
      </c>
      <c r="E680" s="2">
        <v>37072</v>
      </c>
      <c r="F680" s="2">
        <v>37437</v>
      </c>
      <c r="G680" s="2">
        <v>37802</v>
      </c>
      <c r="H680" s="2">
        <v>38168</v>
      </c>
      <c r="I680" s="2">
        <v>38898</v>
      </c>
      <c r="J680" s="2"/>
    </row>
    <row r="681" spans="1:25" x14ac:dyDescent="0.25">
      <c r="A681" s="4"/>
      <c r="D681">
        <v>1.4734</v>
      </c>
      <c r="E681">
        <v>1.6404000000000001</v>
      </c>
      <c r="F681">
        <v>1.5307999999999999</v>
      </c>
      <c r="G681">
        <v>1.2103999999999999</v>
      </c>
      <c r="H681">
        <v>0.85829999999999995</v>
      </c>
      <c r="I681">
        <v>0.53169999999999995</v>
      </c>
    </row>
    <row r="682" spans="1:25" x14ac:dyDescent="0.25">
      <c r="A682" s="1" t="s">
        <v>342</v>
      </c>
      <c r="B682" t="s">
        <v>1157</v>
      </c>
      <c r="C682" t="s">
        <v>1199</v>
      </c>
      <c r="D682" s="2">
        <f>_xll.BDH($A682, $D$1, $B682, $C682, "Direction", "H", "Period", "Y","cols=22;rows=2")</f>
        <v>36891</v>
      </c>
      <c r="E682" s="2">
        <v>37256</v>
      </c>
      <c r="F682" s="2">
        <v>37621</v>
      </c>
      <c r="G682" s="2">
        <v>37986</v>
      </c>
      <c r="H682" s="2">
        <v>38352</v>
      </c>
      <c r="I682" s="2">
        <v>38717</v>
      </c>
      <c r="J682" s="2">
        <v>39082</v>
      </c>
      <c r="K682" s="2">
        <v>39447</v>
      </c>
      <c r="L682" s="2">
        <v>39813</v>
      </c>
      <c r="M682" s="2">
        <v>40178</v>
      </c>
      <c r="N682" s="2">
        <v>40543</v>
      </c>
      <c r="O682" s="2">
        <v>40908</v>
      </c>
      <c r="P682" s="2">
        <v>41274</v>
      </c>
      <c r="Q682" s="2">
        <v>41639</v>
      </c>
      <c r="R682" s="2">
        <v>42004</v>
      </c>
      <c r="S682" s="2">
        <v>42369</v>
      </c>
      <c r="T682" s="2">
        <v>42735</v>
      </c>
      <c r="U682" s="2">
        <v>43100</v>
      </c>
      <c r="V682" s="2">
        <v>43465</v>
      </c>
      <c r="W682" s="2">
        <v>43830</v>
      </c>
      <c r="X682" s="2">
        <v>44196</v>
      </c>
      <c r="Y682" s="2">
        <v>44561</v>
      </c>
    </row>
    <row r="683" spans="1:25" x14ac:dyDescent="0.25">
      <c r="A683" s="4"/>
      <c r="D683">
        <v>46.654600000000002</v>
      </c>
      <c r="E683">
        <v>55.235199999999999</v>
      </c>
      <c r="F683">
        <v>46.970100000000002</v>
      </c>
      <c r="G683">
        <v>43.630099999999999</v>
      </c>
      <c r="H683">
        <v>39.753700000000002</v>
      </c>
      <c r="I683">
        <v>45.196100000000001</v>
      </c>
      <c r="J683">
        <v>38.930599999999998</v>
      </c>
      <c r="K683">
        <v>31.561699999999998</v>
      </c>
      <c r="L683">
        <v>33.267400000000002</v>
      </c>
      <c r="M683">
        <v>29.938400000000001</v>
      </c>
      <c r="N683">
        <v>32.885800000000003</v>
      </c>
      <c r="O683">
        <v>32.127600000000001</v>
      </c>
      <c r="P683">
        <v>38.794800000000002</v>
      </c>
      <c r="Q683">
        <v>50.356699999999996</v>
      </c>
      <c r="R683">
        <v>43.996499999999997</v>
      </c>
      <c r="S683">
        <v>59.119</v>
      </c>
      <c r="T683">
        <v>61.968699999999998</v>
      </c>
      <c r="U683">
        <v>71.0916</v>
      </c>
      <c r="V683">
        <v>94.056399999999996</v>
      </c>
      <c r="W683">
        <v>105.5699</v>
      </c>
      <c r="X683">
        <v>132.13650000000001</v>
      </c>
      <c r="Y683">
        <v>90.695099999999996</v>
      </c>
    </row>
    <row r="684" spans="1:25" x14ac:dyDescent="0.25">
      <c r="A684" s="1" t="s">
        <v>343</v>
      </c>
      <c r="B684" t="s">
        <v>1157</v>
      </c>
      <c r="C684" t="s">
        <v>1199</v>
      </c>
      <c r="D684" s="2">
        <f>_xll.BDH($A684, $D$1, $B684, $C684, "Direction", "H", "Period", "Y","cols=22;rows=2")</f>
        <v>36891</v>
      </c>
      <c r="E684" s="2">
        <v>37256</v>
      </c>
      <c r="F684" s="2">
        <v>37621</v>
      </c>
      <c r="G684" s="2">
        <v>37986</v>
      </c>
      <c r="H684" s="2">
        <v>38352</v>
      </c>
      <c r="I684" s="2">
        <v>38717</v>
      </c>
      <c r="J684" s="2">
        <v>39082</v>
      </c>
      <c r="K684" s="2">
        <v>39447</v>
      </c>
      <c r="L684" s="2">
        <v>39813</v>
      </c>
      <c r="M684" s="2">
        <v>40178</v>
      </c>
      <c r="N684" s="2">
        <v>40543</v>
      </c>
      <c r="O684" s="2">
        <v>40908</v>
      </c>
      <c r="P684" s="2">
        <v>41274</v>
      </c>
      <c r="Q684" s="2">
        <v>41639</v>
      </c>
      <c r="R684" s="2">
        <v>42004</v>
      </c>
      <c r="S684" s="2">
        <v>42369</v>
      </c>
      <c r="T684" s="2">
        <v>42735</v>
      </c>
      <c r="U684" s="2">
        <v>43100</v>
      </c>
      <c r="V684" s="2">
        <v>43465</v>
      </c>
      <c r="W684" s="2">
        <v>43830</v>
      </c>
      <c r="X684" s="2">
        <v>44196</v>
      </c>
      <c r="Y684" s="2">
        <v>44561</v>
      </c>
    </row>
    <row r="685" spans="1:25" x14ac:dyDescent="0.25">
      <c r="A685" s="4"/>
      <c r="D685">
        <v>30.834099999999999</v>
      </c>
      <c r="E685">
        <v>73.825900000000004</v>
      </c>
      <c r="F685">
        <v>89.944900000000004</v>
      </c>
      <c r="G685">
        <v>71.720200000000006</v>
      </c>
      <c r="H685">
        <v>50.215800000000002</v>
      </c>
      <c r="I685">
        <v>34.284500000000001</v>
      </c>
      <c r="J685">
        <v>24.180199999999999</v>
      </c>
      <c r="K685">
        <v>37.533200000000001</v>
      </c>
      <c r="L685">
        <v>33.560699999999997</v>
      </c>
      <c r="M685">
        <v>38.941099999999999</v>
      </c>
      <c r="N685">
        <v>33.216900000000003</v>
      </c>
      <c r="O685">
        <v>28.072500000000002</v>
      </c>
      <c r="P685">
        <v>37.7181</v>
      </c>
      <c r="Q685">
        <v>34.1036</v>
      </c>
      <c r="R685">
        <v>30.2712</v>
      </c>
      <c r="S685">
        <v>39.222799999999999</v>
      </c>
      <c r="T685">
        <v>41.428699999999999</v>
      </c>
      <c r="U685">
        <v>46.925199999999997</v>
      </c>
      <c r="V685">
        <v>45.3414</v>
      </c>
      <c r="W685">
        <v>46.976100000000002</v>
      </c>
      <c r="X685">
        <v>52.4666</v>
      </c>
      <c r="Y685">
        <v>38.433500000000002</v>
      </c>
    </row>
    <row r="686" spans="1:25" x14ac:dyDescent="0.25">
      <c r="A686" s="1" t="s">
        <v>344</v>
      </c>
      <c r="B686" t="s">
        <v>1157</v>
      </c>
      <c r="C686" t="s">
        <v>1199</v>
      </c>
      <c r="D686" s="2">
        <f>_xll.BDH($A686, $D$1, $B686, $C686, "Direction", "H", "Period", "Y","cols=22;rows=2")</f>
        <v>36860</v>
      </c>
      <c r="E686" s="2">
        <v>37225</v>
      </c>
      <c r="F686" s="2">
        <v>37590</v>
      </c>
      <c r="G686" s="2">
        <v>37955</v>
      </c>
      <c r="H686" s="2">
        <v>38321</v>
      </c>
      <c r="I686" s="2">
        <v>38686</v>
      </c>
      <c r="J686" s="2">
        <v>39051</v>
      </c>
      <c r="K686" s="2">
        <v>39416</v>
      </c>
      <c r="L686" s="2">
        <v>39782</v>
      </c>
      <c r="M686" s="2">
        <v>40178</v>
      </c>
      <c r="N686" s="2">
        <v>40543</v>
      </c>
      <c r="O686" s="2">
        <v>40908</v>
      </c>
      <c r="P686" s="2">
        <v>41274</v>
      </c>
      <c r="Q686" s="2">
        <v>41639</v>
      </c>
      <c r="R686" s="2">
        <v>42004</v>
      </c>
      <c r="S686" s="2">
        <v>42369</v>
      </c>
      <c r="T686" s="2">
        <v>42735</v>
      </c>
      <c r="U686" s="2">
        <v>43100</v>
      </c>
      <c r="V686" s="2">
        <v>43465</v>
      </c>
      <c r="W686" s="2">
        <v>43830</v>
      </c>
      <c r="X686" s="2">
        <v>44196</v>
      </c>
      <c r="Y686" s="2">
        <v>44561</v>
      </c>
    </row>
    <row r="687" spans="1:25" x14ac:dyDescent="0.25">
      <c r="A687" s="4"/>
      <c r="D687">
        <v>1345.8186000000001</v>
      </c>
      <c r="E687">
        <v>1530.6023</v>
      </c>
      <c r="F687">
        <v>1643.8611000000001</v>
      </c>
      <c r="G687">
        <v>1665.5367000000001</v>
      </c>
      <c r="H687">
        <v>1870.3574000000001</v>
      </c>
      <c r="I687">
        <v>2307.0419999999999</v>
      </c>
      <c r="J687">
        <v>2437.8355999999999</v>
      </c>
      <c r="K687">
        <v>2259.1866</v>
      </c>
      <c r="L687">
        <v>1128.46</v>
      </c>
      <c r="M687">
        <v>1288.0590999999999</v>
      </c>
      <c r="N687">
        <v>1025.6185</v>
      </c>
      <c r="O687">
        <v>713.9162</v>
      </c>
      <c r="P687">
        <v>743.95799999999997</v>
      </c>
      <c r="Q687">
        <v>707.7</v>
      </c>
      <c r="R687">
        <v>547.37980000000005</v>
      </c>
      <c r="S687">
        <v>473.58339999999998</v>
      </c>
      <c r="T687">
        <v>505.1583</v>
      </c>
      <c r="U687">
        <v>549.53319999999997</v>
      </c>
      <c r="V687">
        <v>502.30599999999998</v>
      </c>
      <c r="W687">
        <v>519.97289999999998</v>
      </c>
      <c r="X687">
        <v>442.31659999999999</v>
      </c>
      <c r="Y687">
        <v>457.12709999999998</v>
      </c>
    </row>
    <row r="688" spans="1:25" x14ac:dyDescent="0.25">
      <c r="A688" s="1" t="s">
        <v>345</v>
      </c>
      <c r="B688" t="s">
        <v>1157</v>
      </c>
      <c r="C688" t="s">
        <v>1183</v>
      </c>
      <c r="D688" s="2">
        <f>_xll.BDH($A688, $D$1, $B688, $C688, "Direction", "H", "Period", "Y","cols=6;rows=2")</f>
        <v>36707</v>
      </c>
      <c r="E688" s="2">
        <v>37437</v>
      </c>
      <c r="F688" s="2">
        <v>37802</v>
      </c>
      <c r="G688" s="2">
        <v>38168</v>
      </c>
      <c r="H688" s="2">
        <v>38533</v>
      </c>
      <c r="I688" s="2">
        <v>38898</v>
      </c>
      <c r="J688" s="2"/>
    </row>
    <row r="689" spans="1:25" x14ac:dyDescent="0.25">
      <c r="A689" s="4"/>
      <c r="D689">
        <v>0</v>
      </c>
      <c r="E689">
        <v>0</v>
      </c>
      <c r="F689">
        <v>0</v>
      </c>
      <c r="G689">
        <v>0</v>
      </c>
      <c r="H689">
        <v>1.2500000000000001E-2</v>
      </c>
      <c r="I689">
        <v>0</v>
      </c>
    </row>
    <row r="690" spans="1:25" x14ac:dyDescent="0.25">
      <c r="A690" s="1" t="s">
        <v>346</v>
      </c>
      <c r="B690" t="s">
        <v>1157</v>
      </c>
      <c r="C690" t="s">
        <v>1199</v>
      </c>
      <c r="D690" s="2">
        <f>_xll.BDH($A690, $D$1, $B690, $C690, "Direction", "H", "Period", "Y","cols=15;rows=2")</f>
        <v>36891</v>
      </c>
      <c r="E690" s="2">
        <v>37256</v>
      </c>
      <c r="F690" s="2">
        <v>37621</v>
      </c>
      <c r="G690" s="2">
        <v>37986</v>
      </c>
      <c r="H690" s="2">
        <v>38352</v>
      </c>
      <c r="I690" s="2">
        <v>38717</v>
      </c>
      <c r="J690" s="2">
        <v>39082</v>
      </c>
      <c r="K690" s="2">
        <v>39447</v>
      </c>
      <c r="L690" s="2">
        <v>39813</v>
      </c>
      <c r="M690" s="2">
        <v>40178</v>
      </c>
      <c r="N690" s="2">
        <v>40543</v>
      </c>
      <c r="O690" s="2">
        <v>40908</v>
      </c>
      <c r="P690" s="2">
        <v>41274</v>
      </c>
      <c r="Q690" s="2">
        <v>41639</v>
      </c>
      <c r="R690" s="2">
        <v>42004</v>
      </c>
      <c r="S690" s="2"/>
      <c r="T690" s="2"/>
      <c r="U690" s="2"/>
      <c r="V690" s="2"/>
      <c r="W690" s="2"/>
      <c r="X690" s="2"/>
      <c r="Y690" s="2"/>
    </row>
    <row r="691" spans="1:25" x14ac:dyDescent="0.25">
      <c r="A691" s="4"/>
      <c r="D691">
        <v>57.403799999999997</v>
      </c>
      <c r="E691">
        <v>66.465299999999999</v>
      </c>
      <c r="F691">
        <v>74.970200000000006</v>
      </c>
      <c r="G691">
        <v>59.665900000000001</v>
      </c>
      <c r="H691">
        <v>34.341000000000001</v>
      </c>
      <c r="I691">
        <v>25.514299999999999</v>
      </c>
      <c r="J691">
        <v>25.650400000000001</v>
      </c>
      <c r="K691">
        <v>27.986000000000001</v>
      </c>
      <c r="L691">
        <v>44.009700000000002</v>
      </c>
      <c r="M691">
        <v>39.907899999999998</v>
      </c>
      <c r="N691">
        <v>24.8323</v>
      </c>
      <c r="O691">
        <v>29.44</v>
      </c>
      <c r="P691">
        <v>57.059699999999999</v>
      </c>
      <c r="Q691">
        <v>67.258799999999994</v>
      </c>
      <c r="R691">
        <v>124.31440000000001</v>
      </c>
    </row>
    <row r="692" spans="1:25" x14ac:dyDescent="0.25">
      <c r="A692" s="1" t="s">
        <v>347</v>
      </c>
      <c r="B692" t="s">
        <v>1157</v>
      </c>
      <c r="C692" t="s">
        <v>1198</v>
      </c>
      <c r="D692" s="2">
        <f>_xll.BDH($A692, $D$1, $B692, $C692, "Direction", "H", "Period", "Y","cols=9;rows=2")</f>
        <v>36891</v>
      </c>
      <c r="E692" s="2">
        <v>37256</v>
      </c>
      <c r="F692" s="2">
        <v>37621</v>
      </c>
      <c r="G692" s="2">
        <v>37986</v>
      </c>
      <c r="H692" s="2">
        <v>38352</v>
      </c>
      <c r="I692" s="2">
        <v>38717</v>
      </c>
      <c r="J692" s="2">
        <v>39082</v>
      </c>
      <c r="K692" s="2">
        <v>39447</v>
      </c>
      <c r="L692" s="2">
        <v>39813</v>
      </c>
    </row>
    <row r="693" spans="1:25" x14ac:dyDescent="0.25">
      <c r="A693" s="4"/>
      <c r="D693">
        <v>16.120999999999999</v>
      </c>
      <c r="E693">
        <v>15.631500000000001</v>
      </c>
      <c r="F693">
        <v>25.1693</v>
      </c>
      <c r="G693">
        <v>15.793900000000001</v>
      </c>
      <c r="H693">
        <v>15.4285</v>
      </c>
      <c r="I693">
        <v>16.450299999999999</v>
      </c>
      <c r="J693">
        <v>18.186699999999998</v>
      </c>
      <c r="K693">
        <v>30.768899999999999</v>
      </c>
      <c r="L693">
        <v>39.8857</v>
      </c>
    </row>
    <row r="694" spans="1:25" x14ac:dyDescent="0.25">
      <c r="A694" s="1" t="s">
        <v>348</v>
      </c>
      <c r="B694" t="s">
        <v>1157</v>
      </c>
      <c r="C694" t="s">
        <v>1182</v>
      </c>
      <c r="D694" s="2">
        <f>_xll.BDH($A694, $D$1, $B694, $C694, "Direction", "H", "Period", "Y","cols=6;rows=2")</f>
        <v>36891</v>
      </c>
      <c r="E694" s="2">
        <v>37256</v>
      </c>
      <c r="F694" s="2">
        <v>37621</v>
      </c>
      <c r="G694" s="2">
        <v>37986</v>
      </c>
      <c r="H694" s="2">
        <v>38352</v>
      </c>
      <c r="I694" s="2">
        <v>38717</v>
      </c>
      <c r="J694" s="2"/>
      <c r="K694" s="2"/>
      <c r="L694" s="2"/>
      <c r="M694" s="2"/>
    </row>
    <row r="695" spans="1:25" x14ac:dyDescent="0.25">
      <c r="A695" s="4"/>
      <c r="D695">
        <v>479.8476</v>
      </c>
      <c r="E695">
        <v>843.93359999999996</v>
      </c>
      <c r="F695">
        <v>2908.3357999999998</v>
      </c>
      <c r="G695">
        <v>1064.3620000000001</v>
      </c>
      <c r="H695">
        <v>1089.9744000000001</v>
      </c>
      <c r="I695">
        <v>1963.5228</v>
      </c>
    </row>
    <row r="696" spans="1:25" x14ac:dyDescent="0.25">
      <c r="A696" s="1" t="s">
        <v>349</v>
      </c>
      <c r="B696" t="s">
        <v>1157</v>
      </c>
      <c r="C696" t="s">
        <v>1182</v>
      </c>
      <c r="D696" s="2">
        <f>_xll.BDH($A696, $D$1, $B696, $C696, "Direction", "H", "Period", "Y","cols=10;rows=2")</f>
        <v>36769</v>
      </c>
      <c r="E696" s="2">
        <v>37133</v>
      </c>
      <c r="F696" s="2">
        <v>37497</v>
      </c>
      <c r="G696" s="2">
        <v>37861</v>
      </c>
      <c r="H696" s="2">
        <v>38232</v>
      </c>
      <c r="I696" s="2">
        <v>38596</v>
      </c>
      <c r="J696" s="2">
        <v>38960</v>
      </c>
      <c r="K696" s="2">
        <v>39324</v>
      </c>
      <c r="L696" s="2">
        <v>39688</v>
      </c>
      <c r="M696" s="2">
        <v>40059</v>
      </c>
    </row>
    <row r="697" spans="1:25" x14ac:dyDescent="0.25">
      <c r="A697" s="4"/>
      <c r="D697">
        <v>15.208299999999999</v>
      </c>
      <c r="E697">
        <v>7.4451999999999998</v>
      </c>
      <c r="F697">
        <v>7.1294000000000004</v>
      </c>
      <c r="G697">
        <v>21.558299999999999</v>
      </c>
      <c r="H697">
        <v>19.564399999999999</v>
      </c>
      <c r="I697">
        <v>19.963100000000001</v>
      </c>
      <c r="J697">
        <v>7.0372000000000003</v>
      </c>
      <c r="K697">
        <v>31.088799999999999</v>
      </c>
      <c r="L697">
        <v>44.124299999999998</v>
      </c>
      <c r="M697">
        <v>56.591999999999999</v>
      </c>
    </row>
    <row r="698" spans="1:25" x14ac:dyDescent="0.25">
      <c r="A698" s="1" t="s">
        <v>350</v>
      </c>
      <c r="B698" t="s">
        <v>1157</v>
      </c>
      <c r="C698" t="s">
        <v>1185</v>
      </c>
      <c r="D698" s="2" t="str">
        <f>_xll.BDH($A698, $D$1, $B698, $C698, "Direction", "H", "Period", "Y")</f>
        <v>#N/A N/A</v>
      </c>
    </row>
    <row r="699" spans="1:25" x14ac:dyDescent="0.25">
      <c r="A699" s="4"/>
    </row>
    <row r="700" spans="1:25" x14ac:dyDescent="0.25">
      <c r="A700" s="1" t="s">
        <v>351</v>
      </c>
      <c r="B700" t="s">
        <v>1157</v>
      </c>
      <c r="C700" t="s">
        <v>1183</v>
      </c>
      <c r="D700" s="2">
        <f>_xll.BDH($A700, $D$1, $B700, $C700, "Direction", "H", "Period", "Y","cols=4;rows=2")</f>
        <v>36830</v>
      </c>
      <c r="E700" s="2">
        <v>37195</v>
      </c>
      <c r="F700" s="2">
        <v>37560</v>
      </c>
      <c r="G700" s="2">
        <v>37925</v>
      </c>
      <c r="H700" s="2"/>
      <c r="I700" s="2"/>
      <c r="J700" s="2"/>
    </row>
    <row r="701" spans="1:25" x14ac:dyDescent="0.25">
      <c r="A701" s="4"/>
      <c r="D701">
        <v>200.76339999999999</v>
      </c>
      <c r="E701">
        <v>256.45589999999999</v>
      </c>
      <c r="F701">
        <v>1115.7895000000001</v>
      </c>
      <c r="G701">
        <v>852.94119999999998</v>
      </c>
    </row>
    <row r="702" spans="1:25" x14ac:dyDescent="0.25">
      <c r="A702" s="1" t="s">
        <v>352</v>
      </c>
      <c r="B702" t="s">
        <v>1157</v>
      </c>
      <c r="C702" t="s">
        <v>1185</v>
      </c>
      <c r="D702" s="2" t="str">
        <f>_xll.BDH($A702, $D$1, $B702, $C702, "Direction", "H", "Period", "Y")</f>
        <v>#N/A N/A</v>
      </c>
    </row>
    <row r="703" spans="1:25" x14ac:dyDescent="0.25">
      <c r="A703" s="4"/>
    </row>
    <row r="704" spans="1:25" x14ac:dyDescent="0.25">
      <c r="A704" s="1" t="s">
        <v>353</v>
      </c>
      <c r="B704" t="s">
        <v>1157</v>
      </c>
      <c r="C704" t="s">
        <v>1182</v>
      </c>
      <c r="D704" s="2">
        <f>_xll.BDH($A704, $D$1, $B704, $C704, "Direction", "H", "Period", "Y","cols=8;rows=2")</f>
        <v>36891</v>
      </c>
      <c r="E704" s="2">
        <v>37256</v>
      </c>
      <c r="F704" s="2">
        <v>37621</v>
      </c>
      <c r="G704" s="2">
        <v>37986</v>
      </c>
      <c r="H704" s="2">
        <v>38352</v>
      </c>
      <c r="I704" s="2">
        <v>38717</v>
      </c>
      <c r="J704" s="2">
        <v>39082</v>
      </c>
      <c r="K704" s="2">
        <v>39447</v>
      </c>
      <c r="L704" s="2"/>
    </row>
    <row r="705" spans="1:26" x14ac:dyDescent="0.25">
      <c r="A705" s="4"/>
      <c r="D705">
        <v>366.86509999999998</v>
      </c>
      <c r="E705">
        <v>440.19040000000001</v>
      </c>
      <c r="F705">
        <v>499.35270000000003</v>
      </c>
      <c r="G705">
        <v>396.36590000000001</v>
      </c>
      <c r="H705">
        <v>286.04860000000002</v>
      </c>
      <c r="I705">
        <v>324.95699999999999</v>
      </c>
      <c r="J705">
        <v>228.3014</v>
      </c>
      <c r="K705">
        <v>261.39490000000001</v>
      </c>
    </row>
    <row r="706" spans="1:26" x14ac:dyDescent="0.25">
      <c r="A706" s="1" t="s">
        <v>354</v>
      </c>
      <c r="B706" t="s">
        <v>1157</v>
      </c>
      <c r="C706" t="s">
        <v>1185</v>
      </c>
      <c r="D706" s="2" t="str">
        <f>_xll.BDH($A706, $D$1, $B706, $C706, "Direction", "H", "Period", "Y")</f>
        <v>#N/A N/A</v>
      </c>
    </row>
    <row r="707" spans="1:26" x14ac:dyDescent="0.25">
      <c r="A707" s="4"/>
    </row>
    <row r="708" spans="1:26" x14ac:dyDescent="0.25">
      <c r="A708" s="1" t="s">
        <v>355</v>
      </c>
      <c r="B708" t="s">
        <v>1157</v>
      </c>
      <c r="C708" t="s">
        <v>1199</v>
      </c>
      <c r="D708" s="2">
        <f>_xll.BDH($A708, $D$1, $B708, $C708, "Direction", "H", "Period", "Y","cols=21;rows=2")</f>
        <v>36891</v>
      </c>
      <c r="E708" s="2">
        <v>37621</v>
      </c>
      <c r="F708" s="2">
        <v>37986</v>
      </c>
      <c r="G708" s="2">
        <v>38352</v>
      </c>
      <c r="H708" s="2">
        <v>38717</v>
      </c>
      <c r="I708" s="2">
        <v>39082</v>
      </c>
      <c r="J708" s="2">
        <v>39447</v>
      </c>
      <c r="K708" s="2">
        <v>39813</v>
      </c>
      <c r="L708" s="2">
        <v>40178</v>
      </c>
      <c r="M708" s="2">
        <v>40543</v>
      </c>
      <c r="N708" s="2">
        <v>40908</v>
      </c>
      <c r="O708" s="2">
        <v>41274</v>
      </c>
      <c r="P708" s="2">
        <v>41639</v>
      </c>
      <c r="Q708" s="2">
        <v>42004</v>
      </c>
      <c r="R708" s="2">
        <v>42369</v>
      </c>
      <c r="S708" s="2">
        <v>42735</v>
      </c>
      <c r="T708" s="2">
        <v>43100</v>
      </c>
      <c r="U708" s="2">
        <v>43465</v>
      </c>
      <c r="V708" s="2">
        <v>43830</v>
      </c>
      <c r="W708" s="2">
        <v>44196</v>
      </c>
      <c r="X708" s="2">
        <v>44561</v>
      </c>
      <c r="Y708" s="2"/>
    </row>
    <row r="709" spans="1:26" x14ac:dyDescent="0.25">
      <c r="A709" s="4"/>
      <c r="D709">
        <v>92.955500000000001</v>
      </c>
      <c r="E709">
        <v>126.6354</v>
      </c>
      <c r="F709">
        <v>143.6773</v>
      </c>
      <c r="G709">
        <v>129.28219999999999</v>
      </c>
      <c r="H709">
        <v>123.8407</v>
      </c>
      <c r="I709">
        <v>124.1994</v>
      </c>
      <c r="J709">
        <v>127.60129999999999</v>
      </c>
      <c r="K709">
        <v>147.53479999999999</v>
      </c>
      <c r="L709">
        <v>146.631</v>
      </c>
      <c r="M709">
        <v>144.67760000000001</v>
      </c>
      <c r="N709">
        <v>153.69739999999999</v>
      </c>
      <c r="O709">
        <v>170.27010000000001</v>
      </c>
      <c r="P709">
        <v>157.57210000000001</v>
      </c>
      <c r="Q709">
        <v>145.7321</v>
      </c>
      <c r="R709">
        <v>131.50970000000001</v>
      </c>
      <c r="S709">
        <v>126.6998</v>
      </c>
      <c r="T709">
        <v>124.0438</v>
      </c>
      <c r="U709">
        <v>110.4499</v>
      </c>
      <c r="V709">
        <v>116.4194</v>
      </c>
      <c r="W709">
        <v>133.1909</v>
      </c>
      <c r="X709">
        <v>148.8683</v>
      </c>
    </row>
    <row r="710" spans="1:26" x14ac:dyDescent="0.25">
      <c r="A710" s="1" t="s">
        <v>356</v>
      </c>
      <c r="B710" t="s">
        <v>1157</v>
      </c>
      <c r="C710" t="s">
        <v>1199</v>
      </c>
      <c r="D710" s="2">
        <f>_xll.BDH($A710, $D$1, $B710, $C710, "Direction", "H", "Period", "Y","cols=22;rows=2")</f>
        <v>36891</v>
      </c>
      <c r="E710" s="2">
        <v>37256</v>
      </c>
      <c r="F710" s="2">
        <v>37621</v>
      </c>
      <c r="G710" s="2">
        <v>37986</v>
      </c>
      <c r="H710" s="2">
        <v>38352</v>
      </c>
      <c r="I710" s="2">
        <v>38717</v>
      </c>
      <c r="J710" s="2">
        <v>39082</v>
      </c>
      <c r="K710" s="2">
        <v>39447</v>
      </c>
      <c r="L710" s="2">
        <v>39813</v>
      </c>
      <c r="M710" s="2">
        <v>40178</v>
      </c>
      <c r="N710" s="2">
        <v>40543</v>
      </c>
      <c r="O710" s="2">
        <v>40908</v>
      </c>
      <c r="P710" s="2">
        <v>41274</v>
      </c>
      <c r="Q710" s="2">
        <v>41639</v>
      </c>
      <c r="R710" s="2">
        <v>42004</v>
      </c>
      <c r="S710" s="2">
        <v>42369</v>
      </c>
      <c r="T710" s="2">
        <v>42735</v>
      </c>
      <c r="U710" s="2">
        <v>43100</v>
      </c>
      <c r="V710" s="2">
        <v>43465</v>
      </c>
      <c r="W710" s="2">
        <v>43830</v>
      </c>
      <c r="X710" s="2">
        <v>44196</v>
      </c>
      <c r="Y710" s="2">
        <v>44561</v>
      </c>
    </row>
    <row r="711" spans="1:26" x14ac:dyDescent="0.25">
      <c r="A711" s="4"/>
      <c r="D711">
        <v>87.072100000000006</v>
      </c>
      <c r="E711">
        <v>95.874600000000001</v>
      </c>
      <c r="F711">
        <v>33.521299999999997</v>
      </c>
      <c r="G711">
        <v>14.5905</v>
      </c>
      <c r="H711">
        <v>20.1814</v>
      </c>
      <c r="I711">
        <v>22.910699999999999</v>
      </c>
      <c r="J711">
        <v>20.466999999999999</v>
      </c>
      <c r="K711">
        <v>38.924199999999999</v>
      </c>
      <c r="L711">
        <v>44.397199999999998</v>
      </c>
      <c r="M711">
        <v>44.9313</v>
      </c>
      <c r="N711">
        <v>33.278399999999998</v>
      </c>
      <c r="O711">
        <v>33.444499999999998</v>
      </c>
      <c r="P711">
        <v>45.7271</v>
      </c>
      <c r="Q711">
        <v>67.447199999999995</v>
      </c>
      <c r="R711">
        <v>64.687600000000003</v>
      </c>
      <c r="S711">
        <v>51.656399999999998</v>
      </c>
      <c r="T711">
        <v>43.046399999999998</v>
      </c>
      <c r="U711">
        <v>38.386299999999999</v>
      </c>
      <c r="V711">
        <v>38.506999999999998</v>
      </c>
      <c r="W711">
        <v>32.254899999999999</v>
      </c>
      <c r="X711">
        <v>29.598400000000002</v>
      </c>
      <c r="Y711">
        <v>28.616800000000001</v>
      </c>
    </row>
    <row r="712" spans="1:26" x14ac:dyDescent="0.25">
      <c r="A712" s="1" t="s">
        <v>357</v>
      </c>
      <c r="B712" t="s">
        <v>1157</v>
      </c>
      <c r="C712" t="s">
        <v>1185</v>
      </c>
      <c r="D712" s="2" t="str">
        <f>_xll.BDH($A712, $D$1, $B712, $C712, "Direction", "H", "Period", "Y")</f>
        <v>#N/A N/A</v>
      </c>
    </row>
    <row r="713" spans="1:26" x14ac:dyDescent="0.25">
      <c r="A713" s="4"/>
    </row>
    <row r="714" spans="1:26" x14ac:dyDescent="0.25">
      <c r="A714" s="1" t="s">
        <v>358</v>
      </c>
      <c r="B714" t="s">
        <v>1157</v>
      </c>
      <c r="C714" t="s">
        <v>1199</v>
      </c>
      <c r="D714" s="2">
        <f>_xll.BDH($A714, $D$1, $B714, $C714, "Direction", "H", "Period", "Y","cols=23;rows=2")</f>
        <v>36677</v>
      </c>
      <c r="E714" s="2">
        <v>37042</v>
      </c>
      <c r="F714" s="2">
        <v>37407</v>
      </c>
      <c r="G714" s="2">
        <v>37772</v>
      </c>
      <c r="H714" s="2">
        <v>38138</v>
      </c>
      <c r="I714" s="2">
        <v>38503</v>
      </c>
      <c r="J714" s="2">
        <v>38868</v>
      </c>
      <c r="K714" s="2">
        <v>39233</v>
      </c>
      <c r="L714" s="2">
        <v>39599</v>
      </c>
      <c r="M714" s="2">
        <v>39964</v>
      </c>
      <c r="N714" s="2">
        <v>40329</v>
      </c>
      <c r="O714" s="2">
        <v>40694</v>
      </c>
      <c r="P714" s="2">
        <v>41060</v>
      </c>
      <c r="Q714" s="2">
        <v>41425</v>
      </c>
      <c r="R714" s="2">
        <v>41790</v>
      </c>
      <c r="S714" s="2">
        <v>42155</v>
      </c>
      <c r="T714" s="2">
        <v>42521</v>
      </c>
      <c r="U714" s="2">
        <v>42886</v>
      </c>
      <c r="V714" s="2">
        <v>43251</v>
      </c>
      <c r="W714" s="2">
        <v>43616</v>
      </c>
      <c r="X714" s="2">
        <v>43982</v>
      </c>
      <c r="Y714" s="2">
        <v>44347</v>
      </c>
      <c r="Z714" s="2">
        <v>44712</v>
      </c>
    </row>
    <row r="715" spans="1:26" x14ac:dyDescent="0.25">
      <c r="A715" s="4"/>
      <c r="D715">
        <v>46.065100000000001</v>
      </c>
      <c r="E715">
        <v>37.103999999999999</v>
      </c>
      <c r="F715">
        <v>28.82</v>
      </c>
      <c r="G715">
        <v>20.866</v>
      </c>
      <c r="H715">
        <v>17.462399999999999</v>
      </c>
      <c r="I715">
        <v>13.5236</v>
      </c>
      <c r="J715">
        <v>11.286799999999999</v>
      </c>
      <c r="K715">
        <v>7.7035</v>
      </c>
      <c r="L715">
        <v>7.9882</v>
      </c>
      <c r="M715">
        <v>9.3419000000000008</v>
      </c>
      <c r="N715">
        <v>6.0693000000000001</v>
      </c>
      <c r="O715">
        <v>6.7358000000000002</v>
      </c>
      <c r="P715">
        <v>3.7086999999999999</v>
      </c>
      <c r="Q715">
        <v>12.3184</v>
      </c>
      <c r="R715">
        <v>12.684799999999999</v>
      </c>
      <c r="S715">
        <v>9.9158000000000008</v>
      </c>
      <c r="T715">
        <v>16.625900000000001</v>
      </c>
      <c r="U715">
        <v>30.643999999999998</v>
      </c>
      <c r="V715">
        <v>38.83</v>
      </c>
      <c r="W715">
        <v>38.484499999999997</v>
      </c>
      <c r="X715">
        <v>161.57669999999999</v>
      </c>
      <c r="Y715">
        <v>100.3603</v>
      </c>
      <c r="Z715">
        <v>82.632000000000005</v>
      </c>
    </row>
    <row r="716" spans="1:26" x14ac:dyDescent="0.25">
      <c r="A716" s="1" t="s">
        <v>359</v>
      </c>
      <c r="B716" t="s">
        <v>1157</v>
      </c>
      <c r="C716" t="s">
        <v>1190</v>
      </c>
      <c r="D716" s="2">
        <f>_xll.BDH($A716, $D$1, $B716, $C716, "Direction", "H", "Period", "Y","cols=1;rows=2")</f>
        <v>36891</v>
      </c>
      <c r="E716" s="2"/>
      <c r="F716" s="2"/>
    </row>
    <row r="717" spans="1:26" x14ac:dyDescent="0.25">
      <c r="A717" s="4"/>
      <c r="D717">
        <v>202.5068</v>
      </c>
    </row>
    <row r="718" spans="1:26" x14ac:dyDescent="0.25">
      <c r="A718" s="1" t="s">
        <v>360</v>
      </c>
      <c r="B718" t="s">
        <v>1157</v>
      </c>
      <c r="C718" t="s">
        <v>1199</v>
      </c>
      <c r="D718" s="2">
        <f>_xll.BDH($A718, $D$1, $B718, $C718, "Direction", "H", "Period", "Y","cols=22;rows=2")</f>
        <v>36891</v>
      </c>
      <c r="E718" s="2">
        <v>37256</v>
      </c>
      <c r="F718" s="2">
        <v>37621</v>
      </c>
      <c r="G718" s="2">
        <v>37986</v>
      </c>
      <c r="H718" s="2">
        <v>38352</v>
      </c>
      <c r="I718" s="2">
        <v>38717</v>
      </c>
      <c r="J718" s="2">
        <v>39082</v>
      </c>
      <c r="K718" s="2">
        <v>39447</v>
      </c>
      <c r="L718" s="2">
        <v>39813</v>
      </c>
      <c r="M718" s="2">
        <v>40178</v>
      </c>
      <c r="N718" s="2">
        <v>40543</v>
      </c>
      <c r="O718" s="2">
        <v>40908</v>
      </c>
      <c r="P718" s="2">
        <v>41274</v>
      </c>
      <c r="Q718" s="2">
        <v>41639</v>
      </c>
      <c r="R718" s="2">
        <v>42004</v>
      </c>
      <c r="S718" s="2">
        <v>42369</v>
      </c>
      <c r="T718" s="2">
        <v>42735</v>
      </c>
      <c r="U718" s="2">
        <v>43100</v>
      </c>
      <c r="V718" s="2">
        <v>43465</v>
      </c>
      <c r="W718" s="2">
        <v>43830</v>
      </c>
      <c r="X718" s="2">
        <v>44196</v>
      </c>
      <c r="Y718" s="2">
        <v>44561</v>
      </c>
    </row>
    <row r="719" spans="1:26" x14ac:dyDescent="0.25">
      <c r="A719" s="4"/>
      <c r="D719">
        <v>41.209499999999998</v>
      </c>
      <c r="E719">
        <v>79.028499999999994</v>
      </c>
      <c r="F719">
        <v>69.634100000000004</v>
      </c>
      <c r="G719">
        <v>39.474200000000003</v>
      </c>
      <c r="H719">
        <v>32.981999999999999</v>
      </c>
      <c r="I719">
        <v>32.6539</v>
      </c>
      <c r="J719">
        <v>27.156199999999998</v>
      </c>
      <c r="K719">
        <v>24.9053</v>
      </c>
      <c r="L719">
        <v>33.087200000000003</v>
      </c>
      <c r="M719">
        <v>33.845700000000001</v>
      </c>
      <c r="N719">
        <v>35.159300000000002</v>
      </c>
      <c r="O719">
        <v>38.196599999999997</v>
      </c>
      <c r="P719">
        <v>41.360100000000003</v>
      </c>
      <c r="Q719">
        <v>55.838000000000001</v>
      </c>
      <c r="R719">
        <v>81.935000000000002</v>
      </c>
      <c r="S719">
        <v>115.6465</v>
      </c>
      <c r="T719">
        <v>134.208</v>
      </c>
      <c r="U719">
        <v>201.8929</v>
      </c>
      <c r="V719">
        <v>169.5737</v>
      </c>
      <c r="W719">
        <v>162.59209999999999</v>
      </c>
      <c r="X719">
        <v>149.98580000000001</v>
      </c>
      <c r="Y719">
        <v>113.34520000000001</v>
      </c>
    </row>
    <row r="720" spans="1:26" x14ac:dyDescent="0.25">
      <c r="A720" s="1" t="s">
        <v>361</v>
      </c>
      <c r="B720" t="s">
        <v>1157</v>
      </c>
      <c r="C720" t="s">
        <v>1183</v>
      </c>
      <c r="D720" s="2">
        <f>_xll.BDH($A720, $D$1, $B720, $C720, "Direction", "H", "Period", "Y","cols=7;rows=2")</f>
        <v>36830</v>
      </c>
      <c r="E720" s="2">
        <v>37195</v>
      </c>
      <c r="F720" s="2">
        <v>37560</v>
      </c>
      <c r="G720" s="2">
        <v>37925</v>
      </c>
      <c r="H720" s="2">
        <v>38291</v>
      </c>
      <c r="I720" s="2">
        <v>38656</v>
      </c>
      <c r="J720" s="2">
        <v>39021</v>
      </c>
    </row>
    <row r="721" spans="1:25" x14ac:dyDescent="0.25">
      <c r="A721" s="4"/>
      <c r="D721">
        <v>0</v>
      </c>
      <c r="E721">
        <v>0</v>
      </c>
      <c r="F721">
        <v>0</v>
      </c>
      <c r="G721">
        <v>0</v>
      </c>
      <c r="H721">
        <v>62.281799999999997</v>
      </c>
      <c r="I721">
        <v>43.274900000000002</v>
      </c>
      <c r="J721">
        <v>54.315800000000003</v>
      </c>
    </row>
    <row r="722" spans="1:25" x14ac:dyDescent="0.25">
      <c r="A722" s="1" t="s">
        <v>362</v>
      </c>
      <c r="B722" t="s">
        <v>1157</v>
      </c>
      <c r="C722" t="s">
        <v>1190</v>
      </c>
      <c r="D722" s="2">
        <f>_xll.BDH($A722, $D$1, $B722, $C722, "Direction", "H", "Period", "Y","cols=3;rows=2")</f>
        <v>36891</v>
      </c>
      <c r="E722" s="2">
        <v>37256</v>
      </c>
      <c r="F722" s="2">
        <v>37621</v>
      </c>
    </row>
    <row r="723" spans="1:25" x14ac:dyDescent="0.25">
      <c r="A723" s="4"/>
      <c r="D723">
        <v>6.6577000000000002</v>
      </c>
      <c r="E723">
        <v>101.6584</v>
      </c>
      <c r="F723">
        <v>138.65049999999999</v>
      </c>
    </row>
    <row r="724" spans="1:25" x14ac:dyDescent="0.25">
      <c r="A724" s="1" t="s">
        <v>363</v>
      </c>
      <c r="B724" t="s">
        <v>1157</v>
      </c>
      <c r="C724" t="s">
        <v>1199</v>
      </c>
      <c r="D724" s="2">
        <f>_xll.BDH($A724, $D$1, $B724, $C724, "Direction", "H", "Period", "Y","cols=22;rows=2")</f>
        <v>36891</v>
      </c>
      <c r="E724" s="2">
        <v>37256</v>
      </c>
      <c r="F724" s="2">
        <v>37621</v>
      </c>
      <c r="G724" s="2">
        <v>37986</v>
      </c>
      <c r="H724" s="2">
        <v>38352</v>
      </c>
      <c r="I724" s="2">
        <v>38717</v>
      </c>
      <c r="J724" s="2">
        <v>39082</v>
      </c>
      <c r="K724" s="2">
        <v>39447</v>
      </c>
      <c r="L724" s="2">
        <v>39813</v>
      </c>
      <c r="M724" s="2">
        <v>40178</v>
      </c>
      <c r="N724" s="2">
        <v>40543</v>
      </c>
      <c r="O724" s="2">
        <v>40908</v>
      </c>
      <c r="P724" s="2">
        <v>41274</v>
      </c>
      <c r="Q724" s="2">
        <v>41639</v>
      </c>
      <c r="R724" s="2">
        <v>42004</v>
      </c>
      <c r="S724" s="2">
        <v>42369</v>
      </c>
      <c r="T724" s="2">
        <v>42735</v>
      </c>
      <c r="U724" s="2">
        <v>43100</v>
      </c>
      <c r="V724" s="2">
        <v>43465</v>
      </c>
      <c r="W724" s="2">
        <v>43830</v>
      </c>
      <c r="X724" s="2">
        <v>44196</v>
      </c>
      <c r="Y724" s="2">
        <v>44561</v>
      </c>
    </row>
    <row r="725" spans="1:25" x14ac:dyDescent="0.25">
      <c r="A725" s="4"/>
      <c r="D725">
        <v>133.774</v>
      </c>
      <c r="E725">
        <v>131.44499999999999</v>
      </c>
      <c r="F725">
        <v>122.5077</v>
      </c>
      <c r="G725">
        <v>114.0625</v>
      </c>
      <c r="H725">
        <v>94.180199999999999</v>
      </c>
      <c r="I725">
        <v>74.604399999999998</v>
      </c>
      <c r="J725">
        <v>68.642700000000005</v>
      </c>
      <c r="K725">
        <v>65.467299999999994</v>
      </c>
      <c r="L725">
        <v>69.397300000000001</v>
      </c>
      <c r="M725">
        <v>69.091099999999997</v>
      </c>
      <c r="N725">
        <v>65.844999999999999</v>
      </c>
      <c r="O725">
        <v>76.077100000000002</v>
      </c>
      <c r="P725">
        <v>88.954899999999995</v>
      </c>
      <c r="Q725">
        <v>83.692099999999996</v>
      </c>
      <c r="R725">
        <v>72.412999999999997</v>
      </c>
      <c r="S725">
        <v>82.811000000000007</v>
      </c>
      <c r="T725">
        <v>82.295100000000005</v>
      </c>
      <c r="U725">
        <v>60.125900000000001</v>
      </c>
      <c r="V725">
        <v>72.549099999999996</v>
      </c>
      <c r="W725">
        <v>83.864599999999996</v>
      </c>
      <c r="X725">
        <v>88.662000000000006</v>
      </c>
      <c r="Y725">
        <v>104.48650000000001</v>
      </c>
    </row>
    <row r="726" spans="1:25" x14ac:dyDescent="0.25">
      <c r="A726" s="1" t="s">
        <v>364</v>
      </c>
      <c r="B726" t="s">
        <v>1157</v>
      </c>
      <c r="C726" t="s">
        <v>1183</v>
      </c>
      <c r="D726" s="2">
        <f>_xll.BDH($A726, $D$1, $B726, $C726, "Direction", "H", "Period", "Y","cols=7;rows=2")</f>
        <v>36646</v>
      </c>
      <c r="E726" s="2">
        <v>37008</v>
      </c>
      <c r="F726" s="2">
        <v>37376</v>
      </c>
      <c r="G726" s="2">
        <v>37741</v>
      </c>
      <c r="H726" s="2">
        <v>38107</v>
      </c>
      <c r="I726" s="2">
        <v>38472</v>
      </c>
      <c r="J726" s="2">
        <v>38837</v>
      </c>
    </row>
    <row r="727" spans="1:25" x14ac:dyDescent="0.25">
      <c r="A727" s="4"/>
      <c r="D727">
        <v>1.1299999999999999E-2</v>
      </c>
      <c r="E727">
        <v>1.8499999999999999E-2</v>
      </c>
      <c r="F727">
        <v>0.435</v>
      </c>
      <c r="G727">
        <v>0.31419999999999998</v>
      </c>
      <c r="H727">
        <v>0.34310000000000002</v>
      </c>
      <c r="I727">
        <v>0.26939999999999997</v>
      </c>
      <c r="J727">
        <v>15.5969</v>
      </c>
    </row>
    <row r="728" spans="1:25" x14ac:dyDescent="0.25">
      <c r="A728" s="1" t="s">
        <v>365</v>
      </c>
      <c r="B728" t="s">
        <v>1157</v>
      </c>
      <c r="C728" t="s">
        <v>1183</v>
      </c>
      <c r="D728" s="2">
        <f>_xll.BDH($A728, $D$1, $B728, $C728, "Direction", "H", "Period", "Y","cols=6;rows=2")</f>
        <v>36891</v>
      </c>
      <c r="E728" s="2">
        <v>37256</v>
      </c>
      <c r="F728" s="2">
        <v>37621</v>
      </c>
      <c r="G728" s="2">
        <v>37986</v>
      </c>
      <c r="H728" s="2">
        <v>38352</v>
      </c>
      <c r="I728" s="2">
        <v>38717</v>
      </c>
      <c r="J728" s="2"/>
    </row>
    <row r="729" spans="1:25" x14ac:dyDescent="0.25">
      <c r="A729" s="4"/>
      <c r="D729">
        <v>400.03840000000002</v>
      </c>
      <c r="E729">
        <v>402.72469999999998</v>
      </c>
      <c r="F729">
        <v>298.79509999999999</v>
      </c>
      <c r="G729">
        <v>319.68709999999999</v>
      </c>
      <c r="H729">
        <v>258.78440000000001</v>
      </c>
      <c r="I729">
        <v>246.25640000000001</v>
      </c>
    </row>
    <row r="730" spans="1:25" x14ac:dyDescent="0.25">
      <c r="A730" s="1" t="s">
        <v>366</v>
      </c>
      <c r="B730" t="s">
        <v>1157</v>
      </c>
      <c r="C730" t="s">
        <v>1199</v>
      </c>
      <c r="D730" s="2">
        <f>_xll.BDH($A730, $D$1, $B730, $C730, "Direction", "H", "Period", "Y","cols=22;rows=2")</f>
        <v>36891</v>
      </c>
      <c r="E730" s="2">
        <v>37256</v>
      </c>
      <c r="F730" s="2">
        <v>37621</v>
      </c>
      <c r="G730" s="2">
        <v>37986</v>
      </c>
      <c r="H730" s="2">
        <v>38352</v>
      </c>
      <c r="I730" s="2">
        <v>38717</v>
      </c>
      <c r="J730" s="2">
        <v>39082</v>
      </c>
      <c r="K730" s="2">
        <v>39447</v>
      </c>
      <c r="L730" s="2">
        <v>39813</v>
      </c>
      <c r="M730" s="2">
        <v>40178</v>
      </c>
      <c r="N730" s="2">
        <v>40543</v>
      </c>
      <c r="O730" s="2">
        <v>40908</v>
      </c>
      <c r="P730" s="2">
        <v>41274</v>
      </c>
      <c r="Q730" s="2">
        <v>41639</v>
      </c>
      <c r="R730" s="2">
        <v>42004</v>
      </c>
      <c r="S730" s="2">
        <v>42369</v>
      </c>
      <c r="T730" s="2">
        <v>42735</v>
      </c>
      <c r="U730" s="2">
        <v>43100</v>
      </c>
      <c r="V730" s="2">
        <v>43465</v>
      </c>
      <c r="W730" s="2">
        <v>43830</v>
      </c>
      <c r="X730" s="2">
        <v>44196</v>
      </c>
      <c r="Y730" s="2">
        <v>44561</v>
      </c>
    </row>
    <row r="731" spans="1:25" x14ac:dyDescent="0.25">
      <c r="A731" s="4"/>
      <c r="D731">
        <v>21.607700000000001</v>
      </c>
      <c r="E731">
        <v>20.915700000000001</v>
      </c>
      <c r="F731">
        <v>38.508600000000001</v>
      </c>
      <c r="G731">
        <v>38.579000000000001</v>
      </c>
      <c r="H731">
        <v>26.723199999999999</v>
      </c>
      <c r="I731">
        <v>21.5793</v>
      </c>
      <c r="J731">
        <v>18.9877</v>
      </c>
      <c r="K731">
        <v>44.459299999999999</v>
      </c>
      <c r="L731">
        <v>41.305799999999998</v>
      </c>
      <c r="M731">
        <v>41.782499999999999</v>
      </c>
      <c r="N731">
        <v>60.3018</v>
      </c>
      <c r="O731">
        <v>57.285499999999999</v>
      </c>
      <c r="P731">
        <v>47.897399999999998</v>
      </c>
      <c r="Q731">
        <v>57.671100000000003</v>
      </c>
      <c r="R731">
        <v>58.982700000000001</v>
      </c>
      <c r="S731">
        <v>58.686399999999999</v>
      </c>
      <c r="T731">
        <v>55.2941</v>
      </c>
      <c r="U731">
        <v>43.426699999999997</v>
      </c>
      <c r="V731">
        <v>43.822600000000001</v>
      </c>
      <c r="W731">
        <v>44.031799999999997</v>
      </c>
      <c r="X731">
        <v>51.226399999999998</v>
      </c>
      <c r="Y731">
        <v>42.511800000000001</v>
      </c>
    </row>
    <row r="732" spans="1:25" x14ac:dyDescent="0.25">
      <c r="A732" s="1" t="s">
        <v>367</v>
      </c>
      <c r="B732" t="s">
        <v>1157</v>
      </c>
      <c r="C732" t="s">
        <v>1196</v>
      </c>
      <c r="D732" s="2">
        <f>_xll.BDH($A732, $D$1, $B732, $C732, "Direction", "H", "Period", "Y","cols=19;rows=2")</f>
        <v>36891</v>
      </c>
      <c r="E732" s="2">
        <v>37256</v>
      </c>
      <c r="F732" s="2">
        <v>37621</v>
      </c>
      <c r="G732" s="2">
        <v>37986</v>
      </c>
      <c r="H732" s="2">
        <v>38352</v>
      </c>
      <c r="I732" s="2">
        <v>38717</v>
      </c>
      <c r="J732" s="2">
        <v>39082</v>
      </c>
      <c r="K732" s="2">
        <v>39447</v>
      </c>
      <c r="L732" s="2">
        <v>39813</v>
      </c>
      <c r="M732" s="2">
        <v>40178</v>
      </c>
      <c r="N732" s="2">
        <v>40543</v>
      </c>
      <c r="O732" s="2">
        <v>40908</v>
      </c>
      <c r="P732" s="2">
        <v>41274</v>
      </c>
      <c r="Q732" s="2">
        <v>41639</v>
      </c>
      <c r="R732" s="2">
        <v>42004</v>
      </c>
      <c r="S732" s="2">
        <v>42369</v>
      </c>
      <c r="T732" s="2">
        <v>42735</v>
      </c>
      <c r="U732" s="2">
        <v>43100</v>
      </c>
      <c r="V732" s="2">
        <v>43465</v>
      </c>
    </row>
    <row r="733" spans="1:25" x14ac:dyDescent="0.25">
      <c r="A733" s="4"/>
      <c r="D733">
        <v>103.81189999999999</v>
      </c>
      <c r="E733">
        <v>90.064400000000006</v>
      </c>
      <c r="F733">
        <v>111.7422</v>
      </c>
      <c r="G733">
        <v>144.02619999999999</v>
      </c>
      <c r="H733">
        <v>149.14410000000001</v>
      </c>
      <c r="I733">
        <v>158.01480000000001</v>
      </c>
      <c r="J733">
        <v>119.0244</v>
      </c>
      <c r="K733">
        <v>97.223299999999995</v>
      </c>
      <c r="L733">
        <v>178.3732</v>
      </c>
      <c r="M733">
        <v>141.04679999999999</v>
      </c>
      <c r="N733">
        <v>124.5478</v>
      </c>
      <c r="O733">
        <v>117.7221</v>
      </c>
      <c r="P733">
        <v>96.078500000000005</v>
      </c>
      <c r="Q733">
        <v>88.650700000000001</v>
      </c>
      <c r="R733">
        <v>134.05529999999999</v>
      </c>
      <c r="S733">
        <v>167.7492</v>
      </c>
      <c r="T733">
        <v>104.79349999999999</v>
      </c>
      <c r="U733">
        <v>74.593299999999999</v>
      </c>
      <c r="V733">
        <v>133.79740000000001</v>
      </c>
    </row>
    <row r="734" spans="1:25" x14ac:dyDescent="0.25">
      <c r="A734" s="1" t="s">
        <v>368</v>
      </c>
      <c r="B734" t="s">
        <v>1157</v>
      </c>
      <c r="C734" t="s">
        <v>1189</v>
      </c>
      <c r="D734" s="2">
        <f>_xll.BDH($A734, $D$1, $B734, $C734, "Direction", "H", "Period", "Y","cols=4;rows=2")</f>
        <v>36891</v>
      </c>
      <c r="E734" s="2">
        <v>37621</v>
      </c>
      <c r="F734" s="2">
        <v>37986</v>
      </c>
      <c r="G734" s="2">
        <v>38352</v>
      </c>
      <c r="H734" s="2"/>
      <c r="I734" s="2"/>
    </row>
    <row r="735" spans="1:25" x14ac:dyDescent="0.25">
      <c r="A735" s="4"/>
      <c r="D735">
        <v>844.18340000000001</v>
      </c>
      <c r="E735">
        <v>500.55349999999999</v>
      </c>
      <c r="F735">
        <v>174.9829</v>
      </c>
      <c r="G735">
        <v>90.869500000000002</v>
      </c>
    </row>
    <row r="736" spans="1:25" x14ac:dyDescent="0.25">
      <c r="A736" s="1" t="s">
        <v>369</v>
      </c>
      <c r="B736" t="s">
        <v>1157</v>
      </c>
      <c r="C736" t="s">
        <v>1181</v>
      </c>
      <c r="D736" s="2">
        <f>_xll.BDH($A736, $D$1, $B736, $C736, "Direction", "H", "Period", "Y","cols=11;rows=2")</f>
        <v>36891</v>
      </c>
      <c r="E736" s="2">
        <v>37255</v>
      </c>
      <c r="F736" s="2">
        <v>37621</v>
      </c>
      <c r="G736" s="2">
        <v>37986</v>
      </c>
      <c r="H736" s="2">
        <v>38347</v>
      </c>
      <c r="I736" s="2">
        <v>38711</v>
      </c>
      <c r="J736" s="2">
        <v>39082</v>
      </c>
      <c r="K736" s="2">
        <v>39446</v>
      </c>
      <c r="L736" s="2">
        <v>39810</v>
      </c>
      <c r="M736" s="2">
        <v>40174</v>
      </c>
      <c r="N736" s="2">
        <v>40538</v>
      </c>
    </row>
    <row r="737" spans="1:25" x14ac:dyDescent="0.25">
      <c r="A737" s="4"/>
      <c r="D737">
        <v>72.646199999999993</v>
      </c>
      <c r="E737">
        <v>66.066599999999994</v>
      </c>
      <c r="F737">
        <v>75.493899999999996</v>
      </c>
      <c r="G737">
        <v>68.616100000000003</v>
      </c>
      <c r="H737">
        <v>75.602699999999999</v>
      </c>
      <c r="I737">
        <v>96.247200000000007</v>
      </c>
      <c r="J737">
        <v>176.36670000000001</v>
      </c>
      <c r="K737">
        <v>105.8044</v>
      </c>
      <c r="L737">
        <v>210.2089</v>
      </c>
      <c r="M737">
        <v>127.345</v>
      </c>
      <c r="N737">
        <v>150.9872</v>
      </c>
    </row>
    <row r="738" spans="1:25" x14ac:dyDescent="0.25">
      <c r="A738" s="1" t="s">
        <v>370</v>
      </c>
      <c r="B738" t="s">
        <v>1157</v>
      </c>
      <c r="C738" t="s">
        <v>1191</v>
      </c>
      <c r="D738" s="2">
        <f>_xll.BDH($A738, $D$1, $B738, $C738, "Direction", "H", "Period", "Y","cols=1;rows=2")</f>
        <v>36891</v>
      </c>
      <c r="E738" s="2"/>
    </row>
    <row r="739" spans="1:25" x14ac:dyDescent="0.25">
      <c r="A739" s="4"/>
      <c r="D739">
        <v>223.76660000000001</v>
      </c>
    </row>
    <row r="740" spans="1:25" x14ac:dyDescent="0.25">
      <c r="A740" s="1" t="s">
        <v>371</v>
      </c>
      <c r="B740" t="s">
        <v>1157</v>
      </c>
      <c r="C740" t="s">
        <v>1185</v>
      </c>
      <c r="D740" s="2" t="str">
        <f>_xll.BDH($A740, $D$1, $B740, $C740, "Direction", "H", "Period", "Y")</f>
        <v>#N/A N/A</v>
      </c>
    </row>
    <row r="741" spans="1:25" x14ac:dyDescent="0.25">
      <c r="A741" s="4"/>
    </row>
    <row r="742" spans="1:25" x14ac:dyDescent="0.25">
      <c r="A742" s="1" t="s">
        <v>372</v>
      </c>
      <c r="B742" t="s">
        <v>1157</v>
      </c>
      <c r="C742" t="s">
        <v>1191</v>
      </c>
      <c r="D742" s="2" t="str">
        <f>_xll.BDH($A742, $D$1, $B742, $C742, "Direction", "H", "Period", "Y")</f>
        <v>#N/A N/A</v>
      </c>
      <c r="E742" s="2"/>
    </row>
    <row r="743" spans="1:25" x14ac:dyDescent="0.25">
      <c r="A743" s="4"/>
    </row>
    <row r="744" spans="1:25" x14ac:dyDescent="0.25">
      <c r="A744" s="1" t="s">
        <v>373</v>
      </c>
      <c r="B744" t="s">
        <v>1157</v>
      </c>
      <c r="C744" t="s">
        <v>1191</v>
      </c>
      <c r="D744" s="2">
        <f>_xll.BDH($A744, $D$1, $B744, $C744, "Direction", "H", "Period", "Y","cols=2;rows=2")</f>
        <v>36891</v>
      </c>
      <c r="E744" s="2">
        <v>37256</v>
      </c>
    </row>
    <row r="745" spans="1:25" x14ac:dyDescent="0.25">
      <c r="A745" s="4"/>
      <c r="D745">
        <v>188.45240000000001</v>
      </c>
      <c r="E745">
        <v>195.17400000000001</v>
      </c>
    </row>
    <row r="746" spans="1:25" x14ac:dyDescent="0.25">
      <c r="A746" s="1" t="s">
        <v>374</v>
      </c>
      <c r="B746" t="s">
        <v>1157</v>
      </c>
      <c r="C746" t="s">
        <v>1199</v>
      </c>
      <c r="D746" s="2">
        <f>_xll.BDH($A746, $D$1, $B746, $C746, "Direction", "H", "Period", "Y","cols=22;rows=2")</f>
        <v>36891</v>
      </c>
      <c r="E746" s="2">
        <v>37256</v>
      </c>
      <c r="F746" s="2">
        <v>37621</v>
      </c>
      <c r="G746" s="2">
        <v>37986</v>
      </c>
      <c r="H746" s="2">
        <v>38352</v>
      </c>
      <c r="I746" s="2">
        <v>38717</v>
      </c>
      <c r="J746" s="2">
        <v>39082</v>
      </c>
      <c r="K746" s="2">
        <v>39447</v>
      </c>
      <c r="L746" s="2">
        <v>39813</v>
      </c>
      <c r="M746" s="2">
        <v>40178</v>
      </c>
      <c r="N746" s="2">
        <v>40543</v>
      </c>
      <c r="O746" s="2">
        <v>40908</v>
      </c>
      <c r="P746" s="2">
        <v>41274</v>
      </c>
      <c r="Q746" s="2">
        <v>41639</v>
      </c>
      <c r="R746" s="2">
        <v>42004</v>
      </c>
      <c r="S746" s="2">
        <v>42369</v>
      </c>
      <c r="T746" s="2">
        <v>42735</v>
      </c>
      <c r="U746" s="2">
        <v>43100</v>
      </c>
      <c r="V746" s="2">
        <v>43465</v>
      </c>
      <c r="W746" s="2">
        <v>43830</v>
      </c>
      <c r="X746" s="2">
        <v>44196</v>
      </c>
      <c r="Y746" s="2">
        <v>44561</v>
      </c>
    </row>
    <row r="747" spans="1:25" x14ac:dyDescent="0.25">
      <c r="A747" s="4"/>
      <c r="D747">
        <v>87.0214</v>
      </c>
      <c r="E747">
        <v>71.134399999999999</v>
      </c>
      <c r="F747">
        <v>79.042599999999993</v>
      </c>
      <c r="G747">
        <v>74.764499999999998</v>
      </c>
      <c r="H747">
        <v>63.380499999999998</v>
      </c>
      <c r="I747">
        <v>60.121600000000001</v>
      </c>
      <c r="J747">
        <v>79.206000000000003</v>
      </c>
      <c r="K747">
        <v>75.012799999999999</v>
      </c>
      <c r="L747">
        <v>87.237399999999994</v>
      </c>
      <c r="M747">
        <v>54.267200000000003</v>
      </c>
      <c r="N747">
        <v>90.1327</v>
      </c>
      <c r="O747">
        <v>92.714699999999993</v>
      </c>
      <c r="P747">
        <v>130.39179999999999</v>
      </c>
      <c r="Q747">
        <v>114.3116</v>
      </c>
      <c r="R747">
        <v>161.6456</v>
      </c>
      <c r="S747">
        <v>188.7457</v>
      </c>
      <c r="T747">
        <v>232.3451</v>
      </c>
      <c r="U747">
        <v>192.54329999999999</v>
      </c>
      <c r="V747">
        <v>197.05940000000001</v>
      </c>
      <c r="W747">
        <v>239.95580000000001</v>
      </c>
      <c r="X747">
        <v>237.3168</v>
      </c>
      <c r="Y747">
        <v>214.2346</v>
      </c>
    </row>
    <row r="748" spans="1:25" x14ac:dyDescent="0.25">
      <c r="A748" s="1" t="s">
        <v>375</v>
      </c>
      <c r="B748" t="s">
        <v>1157</v>
      </c>
      <c r="C748" t="s">
        <v>1198</v>
      </c>
      <c r="D748" s="2">
        <f>_xll.BDH($A748, $D$1, $B748, $C748, "Direction", "H", "Period", "Y","cols=9;rows=2")</f>
        <v>36891</v>
      </c>
      <c r="E748" s="2">
        <v>37256</v>
      </c>
      <c r="F748" s="2">
        <v>37621</v>
      </c>
      <c r="G748" s="2">
        <v>37986</v>
      </c>
      <c r="H748" s="2">
        <v>38352</v>
      </c>
      <c r="I748" s="2">
        <v>38717</v>
      </c>
      <c r="J748" s="2">
        <v>39081</v>
      </c>
      <c r="K748" s="2">
        <v>39445</v>
      </c>
      <c r="L748" s="2">
        <v>39809</v>
      </c>
    </row>
    <row r="749" spans="1:25" x14ac:dyDescent="0.25">
      <c r="A749" s="4"/>
      <c r="D749">
        <v>116.95189999999999</v>
      </c>
      <c r="E749">
        <v>109.16800000000001</v>
      </c>
      <c r="F749">
        <v>140.2627</v>
      </c>
      <c r="G749">
        <v>105.717</v>
      </c>
      <c r="H749">
        <v>84.878100000000003</v>
      </c>
      <c r="I749">
        <v>116.87220000000001</v>
      </c>
      <c r="J749">
        <v>97.357299999999995</v>
      </c>
      <c r="K749">
        <v>83.84</v>
      </c>
      <c r="L749">
        <v>737.30550000000005</v>
      </c>
    </row>
    <row r="750" spans="1:25" x14ac:dyDescent="0.25">
      <c r="A750" s="1" t="s">
        <v>376</v>
      </c>
      <c r="B750" t="s">
        <v>1157</v>
      </c>
      <c r="C750" t="s">
        <v>1183</v>
      </c>
      <c r="D750" s="2">
        <f>_xll.BDH($A750, $D$1, $B750, $C750, "Direction", "H", "Period", "Y","cols=7;rows=2")</f>
        <v>36677</v>
      </c>
      <c r="E750" s="2">
        <v>37042</v>
      </c>
      <c r="F750" s="2">
        <v>37407</v>
      </c>
      <c r="G750" s="2">
        <v>37772</v>
      </c>
      <c r="H750" s="2">
        <v>38138</v>
      </c>
      <c r="I750" s="2">
        <v>38503</v>
      </c>
      <c r="J750" s="2">
        <v>38868</v>
      </c>
    </row>
    <row r="751" spans="1:25" x14ac:dyDescent="0.25">
      <c r="A751" s="4"/>
      <c r="D751">
        <v>4.6965000000000003</v>
      </c>
      <c r="E751">
        <v>4.8376000000000001</v>
      </c>
      <c r="F751">
        <v>4.8716999999999997</v>
      </c>
      <c r="G751">
        <v>5.1898999999999997</v>
      </c>
      <c r="H751">
        <v>2.1513</v>
      </c>
      <c r="I751">
        <v>26.3172</v>
      </c>
      <c r="J751">
        <v>39.261899999999997</v>
      </c>
    </row>
    <row r="752" spans="1:25" x14ac:dyDescent="0.25">
      <c r="A752" s="1" t="s">
        <v>377</v>
      </c>
      <c r="B752" t="s">
        <v>1157</v>
      </c>
      <c r="C752" t="s">
        <v>1185</v>
      </c>
      <c r="D752" s="2" t="str">
        <f>_xll.BDH($A752, $D$1, $B752, $C752, "Direction", "H", "Period", "Y")</f>
        <v>#N/A N/A</v>
      </c>
    </row>
    <row r="753" spans="1:25" x14ac:dyDescent="0.25">
      <c r="A753" s="4"/>
    </row>
    <row r="754" spans="1:25" x14ac:dyDescent="0.25">
      <c r="A754" s="1" t="s">
        <v>378</v>
      </c>
      <c r="B754" t="s">
        <v>1157</v>
      </c>
      <c r="C754" t="s">
        <v>1199</v>
      </c>
      <c r="D754" s="2">
        <f>_xll.BDH($A754, $D$1, $B754, $C754, "Direction", "H", "Period", "Y","cols=22;rows=2")</f>
        <v>36891</v>
      </c>
      <c r="E754" s="2">
        <v>37256</v>
      </c>
      <c r="F754" s="2">
        <v>37621</v>
      </c>
      <c r="G754" s="2">
        <v>37986</v>
      </c>
      <c r="H754" s="2">
        <v>38352</v>
      </c>
      <c r="I754" s="2">
        <v>38717</v>
      </c>
      <c r="J754" s="2">
        <v>39082</v>
      </c>
      <c r="K754" s="2">
        <v>39447</v>
      </c>
      <c r="L754" s="2">
        <v>39813</v>
      </c>
      <c r="M754" s="2">
        <v>40178</v>
      </c>
      <c r="N754" s="2">
        <v>40543</v>
      </c>
      <c r="O754" s="2">
        <v>40908</v>
      </c>
      <c r="P754" s="2">
        <v>41274</v>
      </c>
      <c r="Q754" s="2">
        <v>41639</v>
      </c>
      <c r="R754" s="2">
        <v>42004</v>
      </c>
      <c r="S754" s="2">
        <v>42369</v>
      </c>
      <c r="T754" s="2">
        <v>42735</v>
      </c>
      <c r="U754" s="2">
        <v>43100</v>
      </c>
      <c r="V754" s="2">
        <v>43465</v>
      </c>
      <c r="W754" s="2">
        <v>43830</v>
      </c>
      <c r="X754" s="2">
        <v>44196</v>
      </c>
      <c r="Y754" s="2">
        <v>44561</v>
      </c>
    </row>
    <row r="755" spans="1:25" x14ac:dyDescent="0.25">
      <c r="A755" s="4"/>
      <c r="D755">
        <v>114.0553</v>
      </c>
      <c r="E755">
        <v>81.327699999999993</v>
      </c>
      <c r="F755">
        <v>66.524199999999993</v>
      </c>
      <c r="G755">
        <v>56.362699999999997</v>
      </c>
      <c r="H755">
        <v>36.056899999999999</v>
      </c>
      <c r="I755">
        <v>19.418600000000001</v>
      </c>
      <c r="J755">
        <v>14.492000000000001</v>
      </c>
      <c r="K755">
        <v>7.8342000000000001</v>
      </c>
      <c r="L755">
        <v>10.0623</v>
      </c>
      <c r="M755">
        <v>9.6144999999999996</v>
      </c>
      <c r="N755">
        <v>15.7339</v>
      </c>
      <c r="O755">
        <v>15.6061</v>
      </c>
      <c r="P755">
        <v>19.049900000000001</v>
      </c>
      <c r="Q755">
        <v>16.0901</v>
      </c>
      <c r="R755">
        <v>19.560099999999998</v>
      </c>
      <c r="S755">
        <v>34.221800000000002</v>
      </c>
      <c r="T755">
        <v>45.676099999999998</v>
      </c>
      <c r="U755">
        <v>47.773699999999998</v>
      </c>
      <c r="V755">
        <v>48.368499999999997</v>
      </c>
      <c r="W755">
        <v>168.928</v>
      </c>
      <c r="X755">
        <v>462.54180000000002</v>
      </c>
      <c r="Y755">
        <v>310.09460000000001</v>
      </c>
    </row>
    <row r="756" spans="1:25" x14ac:dyDescent="0.25">
      <c r="A756" s="1" t="s">
        <v>379</v>
      </c>
      <c r="B756" t="s">
        <v>1157</v>
      </c>
      <c r="C756" t="s">
        <v>1201</v>
      </c>
      <c r="D756" s="2">
        <f>_xll.BDH($A756, $D$1, $B756, $C756, "Direction", "H", "Period", "Y","cols=16;rows=2")</f>
        <v>38352</v>
      </c>
      <c r="E756" s="2">
        <v>38717</v>
      </c>
      <c r="F756" s="2">
        <v>39082</v>
      </c>
      <c r="G756" s="2">
        <v>39447</v>
      </c>
      <c r="H756" s="2">
        <v>39813</v>
      </c>
      <c r="I756" s="2">
        <v>40178</v>
      </c>
      <c r="J756" s="2">
        <v>40543</v>
      </c>
      <c r="K756" s="2">
        <v>40908</v>
      </c>
      <c r="L756" s="2">
        <v>41274</v>
      </c>
      <c r="M756" s="2">
        <v>41639</v>
      </c>
      <c r="N756" s="2">
        <v>42004</v>
      </c>
      <c r="O756" s="2">
        <v>42369</v>
      </c>
      <c r="P756" s="2">
        <v>42735</v>
      </c>
      <c r="Q756" s="2">
        <v>43100</v>
      </c>
      <c r="R756" s="2">
        <v>43465</v>
      </c>
      <c r="S756" s="2">
        <v>43830</v>
      </c>
      <c r="T756" s="2"/>
      <c r="U756" s="2"/>
      <c r="V756" s="2"/>
      <c r="W756" s="2"/>
    </row>
    <row r="757" spans="1:25" x14ac:dyDescent="0.25">
      <c r="A757" s="4"/>
      <c r="D757">
        <v>22.252600000000001</v>
      </c>
      <c r="E757">
        <v>36.344900000000003</v>
      </c>
      <c r="F757">
        <v>29.938600000000001</v>
      </c>
      <c r="G757">
        <v>33.008400000000002</v>
      </c>
      <c r="H757">
        <v>81.375500000000002</v>
      </c>
      <c r="I757">
        <v>77.576099999999997</v>
      </c>
      <c r="J757">
        <v>61.093600000000002</v>
      </c>
      <c r="K757">
        <v>60.375500000000002</v>
      </c>
      <c r="L757">
        <v>57.984900000000003</v>
      </c>
      <c r="M757">
        <v>64.569500000000005</v>
      </c>
      <c r="N757">
        <v>102.0373</v>
      </c>
      <c r="O757">
        <v>153.35249999999999</v>
      </c>
      <c r="P757">
        <v>256.16699999999997</v>
      </c>
      <c r="Q757">
        <v>513.75130000000001</v>
      </c>
      <c r="R757">
        <v>182.2567</v>
      </c>
      <c r="S757">
        <v>156.83349999999999</v>
      </c>
    </row>
    <row r="758" spans="1:25" x14ac:dyDescent="0.25">
      <c r="A758" s="1" t="s">
        <v>380</v>
      </c>
      <c r="B758" t="s">
        <v>1157</v>
      </c>
      <c r="C758" t="s">
        <v>1183</v>
      </c>
      <c r="D758" s="2">
        <f>_xll.BDH($A758, $D$1, $B758, $C758, "Direction", "H", "Period", "Y","cols=7;rows=2")</f>
        <v>36677</v>
      </c>
      <c r="E758" s="2">
        <v>37042</v>
      </c>
      <c r="F758" s="2">
        <v>37407</v>
      </c>
      <c r="G758" s="2">
        <v>37772</v>
      </c>
      <c r="H758" s="2">
        <v>38138</v>
      </c>
      <c r="I758" s="2">
        <v>38503</v>
      </c>
      <c r="J758" s="2">
        <v>38868</v>
      </c>
    </row>
    <row r="759" spans="1:25" x14ac:dyDescent="0.25">
      <c r="A759" s="4"/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</row>
    <row r="760" spans="1:25" x14ac:dyDescent="0.25">
      <c r="A760" s="1" t="s">
        <v>381</v>
      </c>
      <c r="B760" t="s">
        <v>1157</v>
      </c>
      <c r="C760" t="s">
        <v>1194</v>
      </c>
      <c r="D760" s="2">
        <f>_xll.BDH($A760, $D$1, $B760, $C760, "Direction", "H", "Period", "Y","cols=12;rows=2")</f>
        <v>36891</v>
      </c>
      <c r="E760" s="2">
        <v>37256</v>
      </c>
      <c r="F760" s="2">
        <v>37621</v>
      </c>
      <c r="G760" s="2">
        <v>37986</v>
      </c>
      <c r="H760" s="2">
        <v>38352</v>
      </c>
      <c r="I760" s="2">
        <v>38717</v>
      </c>
      <c r="J760" s="2">
        <v>39082</v>
      </c>
      <c r="K760" s="2">
        <v>39447</v>
      </c>
      <c r="L760" s="2">
        <v>41274</v>
      </c>
      <c r="M760" s="2">
        <v>41639</v>
      </c>
      <c r="N760" s="2">
        <v>42004</v>
      </c>
      <c r="O760" s="2">
        <v>42369</v>
      </c>
      <c r="P760" s="2"/>
      <c r="Q760" s="2"/>
      <c r="R760" s="2"/>
      <c r="S760" s="2"/>
      <c r="T760" s="2"/>
      <c r="U760" s="2"/>
    </row>
    <row r="761" spans="1:25" x14ac:dyDescent="0.25">
      <c r="A761" s="4"/>
      <c r="D761">
        <v>246.24889999999999</v>
      </c>
      <c r="E761">
        <v>392.3904</v>
      </c>
      <c r="F761">
        <v>465.35</v>
      </c>
      <c r="G761">
        <v>328.6841</v>
      </c>
      <c r="H761">
        <v>308.64440000000002</v>
      </c>
      <c r="I761">
        <v>345.3492</v>
      </c>
      <c r="J761">
        <v>621.41099999999994</v>
      </c>
      <c r="K761">
        <v>721.50149999999996</v>
      </c>
      <c r="L761">
        <v>3652.8564999999999</v>
      </c>
      <c r="M761">
        <v>1635.6822</v>
      </c>
      <c r="N761">
        <v>4239.3508000000002</v>
      </c>
      <c r="O761">
        <v>1655.6787999999999</v>
      </c>
    </row>
    <row r="762" spans="1:25" x14ac:dyDescent="0.25">
      <c r="A762" s="1" t="s">
        <v>382</v>
      </c>
      <c r="B762" t="s">
        <v>1157</v>
      </c>
      <c r="C762" t="s">
        <v>1183</v>
      </c>
      <c r="D762" s="2">
        <f>_xll.BDH($A762, $D$1, $B762, $C762, "Direction", "H", "Period", "Y","cols=6;rows=2")</f>
        <v>36891</v>
      </c>
      <c r="E762" s="2">
        <v>37256</v>
      </c>
      <c r="F762" s="2">
        <v>37621</v>
      </c>
      <c r="G762" s="2">
        <v>37986</v>
      </c>
      <c r="H762" s="2">
        <v>38352</v>
      </c>
      <c r="I762" s="2">
        <v>38717</v>
      </c>
      <c r="J762" s="2"/>
    </row>
    <row r="763" spans="1:25" x14ac:dyDescent="0.25">
      <c r="A763" s="4"/>
      <c r="D763">
        <v>177.7467</v>
      </c>
      <c r="E763">
        <v>158.39920000000001</v>
      </c>
      <c r="F763">
        <v>138.39349999999999</v>
      </c>
      <c r="G763">
        <v>117.9029</v>
      </c>
      <c r="H763">
        <v>128.2373</v>
      </c>
      <c r="I763">
        <v>160.33680000000001</v>
      </c>
    </row>
    <row r="764" spans="1:25" x14ac:dyDescent="0.25">
      <c r="A764" s="1" t="s">
        <v>383</v>
      </c>
      <c r="B764" t="s">
        <v>1157</v>
      </c>
      <c r="C764" t="s">
        <v>1201</v>
      </c>
      <c r="D764" s="2">
        <f>_xll.BDH($A764, $D$1, $B764, $C764, "Direction", "H", "Period", "Y","cols=20;rows=2")</f>
        <v>36891</v>
      </c>
      <c r="E764" s="2">
        <v>37256</v>
      </c>
      <c r="F764" s="2">
        <v>37621</v>
      </c>
      <c r="G764" s="2">
        <v>37986</v>
      </c>
      <c r="H764" s="2">
        <v>38352</v>
      </c>
      <c r="I764" s="2">
        <v>38717</v>
      </c>
      <c r="J764" s="2">
        <v>39082</v>
      </c>
      <c r="K764" s="2">
        <v>39447</v>
      </c>
      <c r="L764" s="2">
        <v>39813</v>
      </c>
      <c r="M764" s="2">
        <v>40178</v>
      </c>
      <c r="N764" s="2">
        <v>40543</v>
      </c>
      <c r="O764" s="2">
        <v>40908</v>
      </c>
      <c r="P764" s="2">
        <v>41274</v>
      </c>
      <c r="Q764" s="2">
        <v>41639</v>
      </c>
      <c r="R764" s="2">
        <v>42004</v>
      </c>
      <c r="S764" s="2">
        <v>42369</v>
      </c>
      <c r="T764" s="2">
        <v>42735</v>
      </c>
      <c r="U764" s="2">
        <v>43100</v>
      </c>
      <c r="V764" s="2">
        <v>43465</v>
      </c>
      <c r="W764" s="2">
        <v>43830</v>
      </c>
    </row>
    <row r="765" spans="1:25" x14ac:dyDescent="0.25">
      <c r="A765" s="4"/>
      <c r="D765">
        <v>466.61410000000001</v>
      </c>
      <c r="E765">
        <v>198.98240000000001</v>
      </c>
      <c r="F765">
        <v>305.86770000000001</v>
      </c>
      <c r="G765">
        <v>249.6797</v>
      </c>
      <c r="H765">
        <v>108.5718</v>
      </c>
      <c r="I765">
        <v>144.22280000000001</v>
      </c>
      <c r="J765">
        <v>131.90369999999999</v>
      </c>
      <c r="K765">
        <v>124.2371</v>
      </c>
      <c r="L765">
        <v>125.74379999999999</v>
      </c>
      <c r="M765">
        <v>123.575</v>
      </c>
      <c r="N765">
        <v>118.7289</v>
      </c>
      <c r="O765">
        <v>114.7508</v>
      </c>
      <c r="P765">
        <v>102.56229999999999</v>
      </c>
      <c r="Q765">
        <v>103.054</v>
      </c>
      <c r="R765">
        <v>99.587199999999996</v>
      </c>
      <c r="S765">
        <v>103.1853</v>
      </c>
      <c r="T765">
        <v>102.76479999999999</v>
      </c>
      <c r="U765">
        <v>99.526499999999999</v>
      </c>
      <c r="V765">
        <v>173.8519</v>
      </c>
      <c r="W765">
        <v>44.509300000000003</v>
      </c>
    </row>
    <row r="766" spans="1:25" x14ac:dyDescent="0.25">
      <c r="A766" s="1" t="s">
        <v>384</v>
      </c>
      <c r="B766" t="s">
        <v>1157</v>
      </c>
      <c r="C766" t="s">
        <v>1191</v>
      </c>
      <c r="D766" s="2">
        <f>_xll.BDH($A766, $D$1, $B766, $C766, "Direction", "H", "Period", "Y","cols=2;rows=2")</f>
        <v>36891</v>
      </c>
      <c r="E766" s="2">
        <v>37256</v>
      </c>
    </row>
    <row r="767" spans="1:25" x14ac:dyDescent="0.25">
      <c r="A767" s="4"/>
      <c r="D767">
        <v>121.83629999999999</v>
      </c>
      <c r="E767">
        <v>162.6069</v>
      </c>
    </row>
    <row r="768" spans="1:25" x14ac:dyDescent="0.25">
      <c r="A768" s="1" t="s">
        <v>385</v>
      </c>
      <c r="B768" t="s">
        <v>1157</v>
      </c>
      <c r="C768" t="s">
        <v>1190</v>
      </c>
      <c r="D768" s="2">
        <f>_xll.BDH($A768, $D$1, $B768, $C768, "Direction", "H", "Period", "Y","cols=3;rows=2")</f>
        <v>36891</v>
      </c>
      <c r="E768" s="2">
        <v>37256</v>
      </c>
      <c r="F768" s="2">
        <v>37621</v>
      </c>
    </row>
    <row r="769" spans="1:26" x14ac:dyDescent="0.25">
      <c r="A769" s="4"/>
      <c r="D769">
        <v>58.0304</v>
      </c>
      <c r="E769">
        <v>62.8444</v>
      </c>
      <c r="F769">
        <v>43.862900000000003</v>
      </c>
    </row>
    <row r="770" spans="1:26" x14ac:dyDescent="0.25">
      <c r="A770" s="1" t="s">
        <v>386</v>
      </c>
      <c r="B770" t="s">
        <v>1157</v>
      </c>
      <c r="C770" t="s">
        <v>1199</v>
      </c>
      <c r="D770" s="2">
        <f>_xll.BDH($A770, $D$1, $B770, $C770, "Direction", "H", "Period", "Y","cols=22;rows=2")</f>
        <v>36891</v>
      </c>
      <c r="E770" s="2">
        <v>37256</v>
      </c>
      <c r="F770" s="2">
        <v>37621</v>
      </c>
      <c r="G770" s="2">
        <v>37986</v>
      </c>
      <c r="H770" s="2">
        <v>38352</v>
      </c>
      <c r="I770" s="2">
        <v>38717</v>
      </c>
      <c r="J770" s="2">
        <v>39082</v>
      </c>
      <c r="K770" s="2">
        <v>39447</v>
      </c>
      <c r="L770" s="2">
        <v>39813</v>
      </c>
      <c r="M770" s="2">
        <v>40178</v>
      </c>
      <c r="N770" s="2">
        <v>40543</v>
      </c>
      <c r="O770" s="2">
        <v>40908</v>
      </c>
      <c r="P770" s="2">
        <v>41274</v>
      </c>
      <c r="Q770" s="2">
        <v>41639</v>
      </c>
      <c r="R770" s="2">
        <v>42004</v>
      </c>
      <c r="S770" s="2">
        <v>42369</v>
      </c>
      <c r="T770" s="2">
        <v>42735</v>
      </c>
      <c r="U770" s="2">
        <v>43100</v>
      </c>
      <c r="V770" s="2">
        <v>43465</v>
      </c>
      <c r="W770" s="2">
        <v>43830</v>
      </c>
      <c r="X770" s="2">
        <v>44196</v>
      </c>
      <c r="Y770" s="2">
        <v>44561</v>
      </c>
    </row>
    <row r="771" spans="1:26" x14ac:dyDescent="0.25">
      <c r="A771" s="4"/>
      <c r="D771">
        <v>249.29929999999999</v>
      </c>
      <c r="E771">
        <v>326.42009999999999</v>
      </c>
      <c r="F771">
        <v>353.35910000000001</v>
      </c>
      <c r="G771">
        <v>252.7039</v>
      </c>
      <c r="H771">
        <v>237.2389</v>
      </c>
      <c r="I771">
        <v>214.46360000000001</v>
      </c>
      <c r="J771">
        <v>171.92830000000001</v>
      </c>
      <c r="K771">
        <v>134.89519999999999</v>
      </c>
      <c r="L771">
        <v>116.5487</v>
      </c>
      <c r="M771">
        <v>98.953100000000006</v>
      </c>
      <c r="N771">
        <v>93.812899999999999</v>
      </c>
      <c r="O771">
        <v>78.812100000000001</v>
      </c>
      <c r="P771">
        <v>76.270899999999997</v>
      </c>
      <c r="Q771">
        <v>74.974199999999996</v>
      </c>
      <c r="R771">
        <v>74.665599999999998</v>
      </c>
      <c r="S771">
        <v>76.014099999999999</v>
      </c>
      <c r="T771">
        <v>89.741100000000003</v>
      </c>
      <c r="U771">
        <v>98.288399999999996</v>
      </c>
      <c r="V771">
        <v>107.6581</v>
      </c>
      <c r="W771">
        <v>109.54340000000001</v>
      </c>
      <c r="X771">
        <v>109.4532</v>
      </c>
      <c r="Y771">
        <v>135.9537</v>
      </c>
    </row>
    <row r="772" spans="1:26" x14ac:dyDescent="0.25">
      <c r="A772" s="1" t="s">
        <v>387</v>
      </c>
      <c r="B772" t="s">
        <v>1157</v>
      </c>
      <c r="C772" t="s">
        <v>1194</v>
      </c>
      <c r="D772" s="2">
        <f>_xll.BDH($A772, $D$1, $B772, $C772, "Direction", "H", "Period", "Y","cols=17;rows=2")</f>
        <v>36890</v>
      </c>
      <c r="E772" s="2">
        <v>37254</v>
      </c>
      <c r="F772" s="2">
        <v>37618</v>
      </c>
      <c r="G772" s="2">
        <v>37982</v>
      </c>
      <c r="H772" s="2">
        <v>38346</v>
      </c>
      <c r="I772" s="2">
        <v>38717</v>
      </c>
      <c r="J772" s="2">
        <v>39081</v>
      </c>
      <c r="K772" s="2">
        <v>39445</v>
      </c>
      <c r="L772" s="2">
        <v>39809</v>
      </c>
      <c r="M772" s="2">
        <v>40173</v>
      </c>
      <c r="N772" s="2">
        <v>40537</v>
      </c>
      <c r="O772" s="2">
        <v>40908</v>
      </c>
      <c r="P772" s="2">
        <v>41272</v>
      </c>
      <c r="Q772" s="2">
        <v>41636</v>
      </c>
      <c r="R772" s="2">
        <v>42000</v>
      </c>
      <c r="S772" s="2">
        <v>42364</v>
      </c>
      <c r="T772" s="2">
        <v>42735</v>
      </c>
      <c r="U772" s="2"/>
    </row>
    <row r="773" spans="1:26" x14ac:dyDescent="0.25">
      <c r="A773" s="4"/>
      <c r="D773">
        <v>42.3782</v>
      </c>
      <c r="E773">
        <v>34.747900000000001</v>
      </c>
      <c r="F773">
        <v>28.991800000000001</v>
      </c>
      <c r="G773">
        <v>19.378</v>
      </c>
      <c r="H773">
        <v>25.769100000000002</v>
      </c>
      <c r="I773">
        <v>36.607999999999997</v>
      </c>
      <c r="J773">
        <v>18.425000000000001</v>
      </c>
      <c r="K773">
        <v>24.446000000000002</v>
      </c>
      <c r="L773">
        <v>68.188999999999993</v>
      </c>
      <c r="M773">
        <v>46.912799999999997</v>
      </c>
      <c r="N773">
        <v>117.8668</v>
      </c>
      <c r="O773">
        <v>130.3013</v>
      </c>
      <c r="P773">
        <v>127.43899999999999</v>
      </c>
      <c r="Q773">
        <v>122.28319999999999</v>
      </c>
      <c r="R773">
        <v>166.10339999999999</v>
      </c>
      <c r="S773">
        <v>280.12119999999999</v>
      </c>
      <c r="T773">
        <v>334.22289999999998</v>
      </c>
    </row>
    <row r="774" spans="1:26" x14ac:dyDescent="0.25">
      <c r="A774" s="1" t="s">
        <v>388</v>
      </c>
      <c r="B774" t="s">
        <v>1157</v>
      </c>
      <c r="C774" t="s">
        <v>1199</v>
      </c>
      <c r="D774" s="2">
        <f>_xll.BDH($A774, $D$1, $B774, $C774, "Direction", "H", "Period", "Y","cols=22;rows=2")</f>
        <v>36891</v>
      </c>
      <c r="E774" s="2">
        <v>37256</v>
      </c>
      <c r="F774" s="2">
        <v>37621</v>
      </c>
      <c r="G774" s="2">
        <v>37986</v>
      </c>
      <c r="H774" s="2">
        <v>38352</v>
      </c>
      <c r="I774" s="2">
        <v>38717</v>
      </c>
      <c r="J774" s="2">
        <v>39082</v>
      </c>
      <c r="K774" s="2">
        <v>39447</v>
      </c>
      <c r="L774" s="2">
        <v>39813</v>
      </c>
      <c r="M774" s="2">
        <v>40178</v>
      </c>
      <c r="N774" s="2">
        <v>40543</v>
      </c>
      <c r="O774" s="2">
        <v>40908</v>
      </c>
      <c r="P774" s="2">
        <v>41274</v>
      </c>
      <c r="Q774" s="2">
        <v>41639</v>
      </c>
      <c r="R774" s="2">
        <v>42004</v>
      </c>
      <c r="S774" s="2">
        <v>42369</v>
      </c>
      <c r="T774" s="2">
        <v>42735</v>
      </c>
      <c r="U774" s="2">
        <v>43100</v>
      </c>
      <c r="V774" s="2">
        <v>43465</v>
      </c>
      <c r="W774" s="2">
        <v>43830</v>
      </c>
      <c r="X774" s="2">
        <v>44196</v>
      </c>
      <c r="Y774" s="2">
        <v>44561</v>
      </c>
    </row>
    <row r="775" spans="1:26" x14ac:dyDescent="0.25">
      <c r="A775" s="4"/>
      <c r="D775">
        <v>33.665100000000002</v>
      </c>
      <c r="E775">
        <v>48.499400000000001</v>
      </c>
      <c r="F775">
        <v>59.192999999999998</v>
      </c>
      <c r="G775">
        <v>22.365600000000001</v>
      </c>
      <c r="H775">
        <v>27.238</v>
      </c>
      <c r="I775">
        <v>27.343499999999999</v>
      </c>
      <c r="J775">
        <v>11.2052</v>
      </c>
      <c r="K775">
        <v>20.239699999999999</v>
      </c>
      <c r="L775">
        <v>30.066299999999998</v>
      </c>
      <c r="M775">
        <v>54.097099999999998</v>
      </c>
      <c r="N775">
        <v>50.151000000000003</v>
      </c>
      <c r="O775">
        <v>47.406399999999998</v>
      </c>
      <c r="P775">
        <v>46.121099999999998</v>
      </c>
      <c r="Q775">
        <v>47.839399999999998</v>
      </c>
      <c r="R775">
        <v>51.468299999999999</v>
      </c>
      <c r="S775">
        <v>60.127699999999997</v>
      </c>
      <c r="T775">
        <v>70.709000000000003</v>
      </c>
      <c r="U775">
        <v>61.008299999999998</v>
      </c>
      <c r="V775">
        <v>65.848399999999998</v>
      </c>
      <c r="W775">
        <v>84.668999999999997</v>
      </c>
      <c r="X775">
        <v>65.263000000000005</v>
      </c>
      <c r="Y775">
        <v>53.6205</v>
      </c>
    </row>
    <row r="776" spans="1:26" x14ac:dyDescent="0.25">
      <c r="A776" s="1" t="s">
        <v>389</v>
      </c>
      <c r="B776" t="s">
        <v>1157</v>
      </c>
      <c r="C776" t="s">
        <v>1199</v>
      </c>
      <c r="D776" s="2">
        <f>_xll.BDH($A776, $D$1, $B776, $C776, "Direction", "H", "Period", "Y","cols=23;rows=2")</f>
        <v>36707</v>
      </c>
      <c r="E776" s="2">
        <v>37072</v>
      </c>
      <c r="F776" s="2">
        <v>37437</v>
      </c>
      <c r="G776" s="2">
        <v>37802</v>
      </c>
      <c r="H776" s="2">
        <v>38168</v>
      </c>
      <c r="I776" s="2">
        <v>38533</v>
      </c>
      <c r="J776" s="2">
        <v>38898</v>
      </c>
      <c r="K776" s="2">
        <v>39263</v>
      </c>
      <c r="L776" s="2">
        <v>39629</v>
      </c>
      <c r="M776" s="2">
        <v>39994</v>
      </c>
      <c r="N776" s="2">
        <v>40359</v>
      </c>
      <c r="O776" s="2">
        <v>40724</v>
      </c>
      <c r="P776" s="2">
        <v>41090</v>
      </c>
      <c r="Q776" s="2">
        <v>41455</v>
      </c>
      <c r="R776" s="2">
        <v>41820</v>
      </c>
      <c r="S776" s="2">
        <v>42185</v>
      </c>
      <c r="T776" s="2">
        <v>42551</v>
      </c>
      <c r="U776" s="2">
        <v>42916</v>
      </c>
      <c r="V776" s="2">
        <v>43281</v>
      </c>
      <c r="W776" s="2">
        <v>43646</v>
      </c>
      <c r="X776" s="2">
        <v>44012</v>
      </c>
      <c r="Y776" s="2">
        <v>44377</v>
      </c>
      <c r="Z776" s="2">
        <v>44742</v>
      </c>
    </row>
    <row r="777" spans="1:26" x14ac:dyDescent="0.25">
      <c r="A777" s="4"/>
      <c r="D777">
        <v>114.9384</v>
      </c>
      <c r="E777">
        <v>116.6456</v>
      </c>
      <c r="F777">
        <v>123.69119999999999</v>
      </c>
      <c r="G777">
        <v>93.434200000000004</v>
      </c>
      <c r="H777">
        <v>132.30699999999999</v>
      </c>
      <c r="I777">
        <v>143.17330000000001</v>
      </c>
      <c r="J777">
        <v>62.001100000000001</v>
      </c>
      <c r="K777">
        <v>54.188000000000002</v>
      </c>
      <c r="L777">
        <v>53.817799999999998</v>
      </c>
      <c r="M777">
        <v>59.849499999999999</v>
      </c>
      <c r="N777">
        <v>49.854599999999998</v>
      </c>
      <c r="O777">
        <v>48.209499999999998</v>
      </c>
      <c r="P777">
        <v>47.840800000000002</v>
      </c>
      <c r="Q777">
        <v>47.130499999999998</v>
      </c>
      <c r="R777">
        <v>52.005099999999999</v>
      </c>
      <c r="S777">
        <v>49.187100000000001</v>
      </c>
      <c r="T777">
        <v>55.299199999999999</v>
      </c>
      <c r="U777">
        <v>59.318100000000001</v>
      </c>
      <c r="V777">
        <v>60.955500000000001</v>
      </c>
      <c r="W777">
        <v>65.041300000000007</v>
      </c>
      <c r="X777">
        <v>78.053200000000004</v>
      </c>
      <c r="Y777">
        <v>72.158699999999996</v>
      </c>
      <c r="Z777">
        <v>70.849199999999996</v>
      </c>
    </row>
    <row r="778" spans="1:26" x14ac:dyDescent="0.25">
      <c r="A778" s="1" t="s">
        <v>390</v>
      </c>
      <c r="B778" t="s">
        <v>1157</v>
      </c>
      <c r="C778" t="s">
        <v>1186</v>
      </c>
      <c r="D778" s="2">
        <f>_xll.BDH($A778, $D$1, $B778, $C778, "Direction", "H", "Period", "Y","cols=7;rows=2")</f>
        <v>36799</v>
      </c>
      <c r="E778" s="2">
        <v>37164</v>
      </c>
      <c r="F778" s="2">
        <v>37529</v>
      </c>
      <c r="G778" s="2">
        <v>37894</v>
      </c>
      <c r="H778" s="2">
        <v>38260</v>
      </c>
      <c r="I778" s="2">
        <v>38625</v>
      </c>
      <c r="J778" s="2">
        <v>38990</v>
      </c>
      <c r="K778" s="2"/>
    </row>
    <row r="779" spans="1:26" x14ac:dyDescent="0.25">
      <c r="A779" s="4"/>
      <c r="D779">
        <v>127.1266</v>
      </c>
      <c r="E779">
        <v>156.74180000000001</v>
      </c>
      <c r="F779">
        <v>115.572</v>
      </c>
      <c r="G779">
        <v>112.29900000000001</v>
      </c>
      <c r="H779">
        <v>109.53</v>
      </c>
      <c r="I779">
        <v>112.94459999999999</v>
      </c>
      <c r="J779">
        <v>143.1387</v>
      </c>
    </row>
    <row r="780" spans="1:26" x14ac:dyDescent="0.25">
      <c r="A780" s="1" t="s">
        <v>391</v>
      </c>
      <c r="B780" t="s">
        <v>1157</v>
      </c>
      <c r="C780" t="s">
        <v>1199</v>
      </c>
      <c r="D780" s="2">
        <f>_xll.BDH($A780, $D$1, $B780, $C780, "Direction", "H", "Period", "Y","cols=22;rows=2")</f>
        <v>36891</v>
      </c>
      <c r="E780" s="2">
        <v>37256</v>
      </c>
      <c r="F780" s="2">
        <v>37621</v>
      </c>
      <c r="G780" s="2">
        <v>37986</v>
      </c>
      <c r="H780" s="2">
        <v>38352</v>
      </c>
      <c r="I780" s="2">
        <v>38717</v>
      </c>
      <c r="J780" s="2">
        <v>39082</v>
      </c>
      <c r="K780" s="2">
        <v>39447</v>
      </c>
      <c r="L780" s="2">
        <v>39813</v>
      </c>
      <c r="M780" s="2">
        <v>40178</v>
      </c>
      <c r="N780" s="2">
        <v>40543</v>
      </c>
      <c r="O780" s="2">
        <v>40908</v>
      </c>
      <c r="P780" s="2">
        <v>41274</v>
      </c>
      <c r="Q780" s="2">
        <v>41639</v>
      </c>
      <c r="R780" s="2">
        <v>42004</v>
      </c>
      <c r="S780" s="2">
        <v>42369</v>
      </c>
      <c r="T780" s="2">
        <v>42735</v>
      </c>
      <c r="U780" s="2">
        <v>43100</v>
      </c>
      <c r="V780" s="2">
        <v>43465</v>
      </c>
      <c r="W780" s="2">
        <v>43830</v>
      </c>
      <c r="X780" s="2">
        <v>44196</v>
      </c>
      <c r="Y780" s="2">
        <v>44561</v>
      </c>
    </row>
    <row r="781" spans="1:26" x14ac:dyDescent="0.25">
      <c r="A781" s="4"/>
      <c r="D781">
        <v>26.092400000000001</v>
      </c>
      <c r="E781">
        <v>33.706600000000002</v>
      </c>
      <c r="F781">
        <v>39.517000000000003</v>
      </c>
      <c r="G781">
        <v>29.614799999999999</v>
      </c>
      <c r="H781">
        <v>24.9117</v>
      </c>
      <c r="I781">
        <v>21.0381</v>
      </c>
      <c r="J781">
        <v>17.315200000000001</v>
      </c>
      <c r="K781">
        <v>44.046199999999999</v>
      </c>
      <c r="L781">
        <v>51.6096</v>
      </c>
      <c r="M781">
        <v>37.873600000000003</v>
      </c>
      <c r="N781">
        <v>32.372799999999998</v>
      </c>
      <c r="O781">
        <v>42.056600000000003</v>
      </c>
      <c r="P781">
        <v>34.344900000000003</v>
      </c>
      <c r="Q781">
        <v>30.0654</v>
      </c>
      <c r="R781">
        <v>31.242999999999999</v>
      </c>
      <c r="S781">
        <v>37.148499999999999</v>
      </c>
      <c r="T781">
        <v>39.564700000000002</v>
      </c>
      <c r="U781">
        <v>35.6098</v>
      </c>
      <c r="V781">
        <v>42.650500000000001</v>
      </c>
      <c r="W781">
        <v>34.968499999999999</v>
      </c>
      <c r="X781">
        <v>33.697200000000002</v>
      </c>
      <c r="Y781">
        <v>28.637899999999998</v>
      </c>
    </row>
    <row r="782" spans="1:26" x14ac:dyDescent="0.25">
      <c r="A782" s="1" t="s">
        <v>392</v>
      </c>
      <c r="B782" t="s">
        <v>1157</v>
      </c>
      <c r="C782" t="s">
        <v>1199</v>
      </c>
      <c r="D782" s="2">
        <f>_xll.BDH($A782, $D$1, $B782, $C782, "Direction", "H", "Period", "Y","cols=23;rows=2")</f>
        <v>36707</v>
      </c>
      <c r="E782" s="2">
        <v>37072</v>
      </c>
      <c r="F782" s="2">
        <v>37437</v>
      </c>
      <c r="G782" s="2">
        <v>37802</v>
      </c>
      <c r="H782" s="2">
        <v>38168</v>
      </c>
      <c r="I782" s="2">
        <v>38533</v>
      </c>
      <c r="J782" s="2">
        <v>38898</v>
      </c>
      <c r="K782" s="2">
        <v>39263</v>
      </c>
      <c r="L782" s="2">
        <v>39629</v>
      </c>
      <c r="M782" s="2">
        <v>39994</v>
      </c>
      <c r="N782" s="2">
        <v>40359</v>
      </c>
      <c r="O782" s="2">
        <v>40724</v>
      </c>
      <c r="P782" s="2">
        <v>41090</v>
      </c>
      <c r="Q782" s="2">
        <v>41455</v>
      </c>
      <c r="R782" s="2">
        <v>41820</v>
      </c>
      <c r="S782" s="2">
        <v>42185</v>
      </c>
      <c r="T782" s="2">
        <v>42551</v>
      </c>
      <c r="U782" s="2">
        <v>42916</v>
      </c>
      <c r="V782" s="2">
        <v>43281</v>
      </c>
      <c r="W782" s="2">
        <v>43646</v>
      </c>
      <c r="X782" s="2">
        <v>44012</v>
      </c>
      <c r="Y782" s="2">
        <v>44377</v>
      </c>
      <c r="Z782" s="2">
        <v>44742</v>
      </c>
    </row>
    <row r="783" spans="1:26" x14ac:dyDescent="0.25">
      <c r="A783" s="4"/>
      <c r="D783">
        <v>44.904899999999998</v>
      </c>
      <c r="E783">
        <v>55.501300000000001</v>
      </c>
      <c r="F783">
        <v>58.276200000000003</v>
      </c>
      <c r="G783">
        <v>55.161299999999997</v>
      </c>
      <c r="H783">
        <v>33.160400000000003</v>
      </c>
      <c r="I783">
        <v>29.052199999999999</v>
      </c>
      <c r="J783">
        <v>26.678799999999999</v>
      </c>
      <c r="K783">
        <v>27.2791</v>
      </c>
      <c r="L783">
        <v>39.386299999999999</v>
      </c>
      <c r="M783">
        <v>54.382899999999999</v>
      </c>
      <c r="N783">
        <v>40.680399999999999</v>
      </c>
      <c r="O783">
        <v>32.808399999999999</v>
      </c>
      <c r="P783">
        <v>35.321800000000003</v>
      </c>
      <c r="Q783">
        <v>49.312899999999999</v>
      </c>
      <c r="R783">
        <v>34.909399999999998</v>
      </c>
      <c r="S783">
        <v>57.7378</v>
      </c>
      <c r="T783">
        <v>65.881399999999999</v>
      </c>
      <c r="U783">
        <v>111.5688</v>
      </c>
      <c r="V783">
        <v>84.592799999999997</v>
      </c>
      <c r="W783">
        <v>119.21980000000001</v>
      </c>
      <c r="X783">
        <v>138.1283</v>
      </c>
      <c r="Y783">
        <v>80.003900000000002</v>
      </c>
      <c r="Z783">
        <v>131.2893</v>
      </c>
    </row>
    <row r="784" spans="1:26" x14ac:dyDescent="0.25">
      <c r="A784" s="1" t="s">
        <v>393</v>
      </c>
      <c r="B784" t="s">
        <v>1157</v>
      </c>
      <c r="C784" t="s">
        <v>1199</v>
      </c>
      <c r="D784" s="2">
        <f>_xll.BDH($A784, $D$1, $B784, $C784, "Direction", "H", "Period", "Y","cols=22;rows=2")</f>
        <v>36891</v>
      </c>
      <c r="E784" s="2">
        <v>37256</v>
      </c>
      <c r="F784" s="2">
        <v>37621</v>
      </c>
      <c r="G784" s="2">
        <v>37986</v>
      </c>
      <c r="H784" s="2">
        <v>38352</v>
      </c>
      <c r="I784" s="2">
        <v>38717</v>
      </c>
      <c r="J784" s="2">
        <v>39082</v>
      </c>
      <c r="K784" s="2">
        <v>39447</v>
      </c>
      <c r="L784" s="2">
        <v>39813</v>
      </c>
      <c r="M784" s="2">
        <v>40178</v>
      </c>
      <c r="N784" s="2">
        <v>40543</v>
      </c>
      <c r="O784" s="2">
        <v>40908</v>
      </c>
      <c r="P784" s="2">
        <v>41274</v>
      </c>
      <c r="Q784" s="2">
        <v>41639</v>
      </c>
      <c r="R784" s="2">
        <v>42004</v>
      </c>
      <c r="S784" s="2">
        <v>42369</v>
      </c>
      <c r="T784" s="2">
        <v>42735</v>
      </c>
      <c r="U784" s="2">
        <v>43100</v>
      </c>
      <c r="V784" s="2">
        <v>43465</v>
      </c>
      <c r="W784" s="2">
        <v>43830</v>
      </c>
      <c r="X784" s="2">
        <v>44196</v>
      </c>
      <c r="Y784" s="2">
        <v>44561</v>
      </c>
    </row>
    <row r="785" spans="1:26" x14ac:dyDescent="0.25">
      <c r="A785" s="4"/>
      <c r="D785">
        <v>82.650099999999995</v>
      </c>
      <c r="E785">
        <v>99.335800000000006</v>
      </c>
      <c r="F785">
        <v>89.583600000000004</v>
      </c>
      <c r="G785">
        <v>76.280900000000003</v>
      </c>
      <c r="H785">
        <v>76.929500000000004</v>
      </c>
      <c r="I785">
        <v>71.836200000000005</v>
      </c>
      <c r="J785">
        <v>66.176299999999998</v>
      </c>
      <c r="K785">
        <v>90.709900000000005</v>
      </c>
      <c r="L785">
        <v>120.03619999999999</v>
      </c>
      <c r="M785">
        <v>134.60659999999999</v>
      </c>
      <c r="N785">
        <v>158.84790000000001</v>
      </c>
      <c r="O785">
        <v>159.30670000000001</v>
      </c>
      <c r="P785">
        <v>114.6143</v>
      </c>
      <c r="Q785">
        <v>44.271700000000003</v>
      </c>
      <c r="R785">
        <v>40.766300000000001</v>
      </c>
      <c r="S785">
        <v>49.216700000000003</v>
      </c>
      <c r="T785">
        <v>74.278800000000004</v>
      </c>
      <c r="U785">
        <v>82.926100000000005</v>
      </c>
      <c r="V785">
        <v>70.083699999999993</v>
      </c>
      <c r="W785">
        <v>58.316499999999998</v>
      </c>
      <c r="X785">
        <v>49.550899999999999</v>
      </c>
      <c r="Y785">
        <v>36.689</v>
      </c>
    </row>
    <row r="786" spans="1:26" x14ac:dyDescent="0.25">
      <c r="A786" s="1" t="s">
        <v>394</v>
      </c>
      <c r="B786" t="s">
        <v>1157</v>
      </c>
      <c r="C786" t="s">
        <v>1199</v>
      </c>
      <c r="D786" s="2">
        <f>_xll.BDH($A786, $D$1, $B786, $C786, "Direction", "H", "Period", "Y","cols=23;rows=2")</f>
        <v>36527</v>
      </c>
      <c r="E786" s="2">
        <v>36891</v>
      </c>
      <c r="F786" s="2">
        <v>37255</v>
      </c>
      <c r="G786" s="2">
        <v>37619</v>
      </c>
      <c r="H786" s="2">
        <v>37983</v>
      </c>
      <c r="I786" s="2">
        <v>38354</v>
      </c>
      <c r="J786" s="2">
        <v>38718</v>
      </c>
      <c r="K786" s="2">
        <v>39082</v>
      </c>
      <c r="L786" s="2">
        <v>39446</v>
      </c>
      <c r="M786" s="2">
        <v>39810</v>
      </c>
      <c r="N786" s="2">
        <v>40181</v>
      </c>
      <c r="O786" s="2">
        <v>40545</v>
      </c>
      <c r="P786" s="2">
        <v>40909</v>
      </c>
      <c r="Q786" s="2">
        <v>41273</v>
      </c>
      <c r="R786" s="2">
        <v>41637</v>
      </c>
      <c r="S786" s="2">
        <v>42001</v>
      </c>
      <c r="T786" s="2">
        <v>42372</v>
      </c>
      <c r="U786" s="2">
        <v>42736</v>
      </c>
      <c r="V786" s="2">
        <v>43100</v>
      </c>
      <c r="W786" s="2">
        <v>43464</v>
      </c>
      <c r="X786" s="2">
        <v>43828</v>
      </c>
      <c r="Y786" s="2">
        <v>44199</v>
      </c>
      <c r="Z786" s="2">
        <v>44563</v>
      </c>
    </row>
    <row r="787" spans="1:26" x14ac:dyDescent="0.25">
      <c r="A787" s="4"/>
      <c r="D787">
        <v>90.239400000000003</v>
      </c>
      <c r="E787">
        <v>105.22499999999999</v>
      </c>
      <c r="F787">
        <v>53.104399999999998</v>
      </c>
      <c r="G787">
        <v>64.322900000000004</v>
      </c>
      <c r="H787">
        <v>40.730400000000003</v>
      </c>
      <c r="I787">
        <v>25.655200000000001</v>
      </c>
      <c r="J787">
        <v>14.808299999999999</v>
      </c>
      <c r="K787">
        <v>9.6933000000000007</v>
      </c>
      <c r="L787">
        <v>32.796799999999998</v>
      </c>
      <c r="M787">
        <v>32.468000000000004</v>
      </c>
      <c r="N787">
        <v>34.2761</v>
      </c>
      <c r="O787">
        <v>22.1386</v>
      </c>
      <c r="P787">
        <v>51.291899999999998</v>
      </c>
      <c r="Q787">
        <v>48.488999999999997</v>
      </c>
      <c r="R787">
        <v>46.865600000000001</v>
      </c>
      <c r="S787">
        <v>51.244599999999998</v>
      </c>
      <c r="T787">
        <v>47.994</v>
      </c>
      <c r="U787">
        <v>48.590299999999999</v>
      </c>
      <c r="V787">
        <v>80.142200000000003</v>
      </c>
      <c r="W787">
        <v>73.172600000000003</v>
      </c>
      <c r="X787">
        <v>80.210700000000003</v>
      </c>
      <c r="Y787">
        <v>59.413400000000003</v>
      </c>
      <c r="Z787">
        <v>72.955100000000002</v>
      </c>
    </row>
    <row r="788" spans="1:26" x14ac:dyDescent="0.25">
      <c r="A788" s="1" t="s">
        <v>395</v>
      </c>
      <c r="B788" t="s">
        <v>1157</v>
      </c>
      <c r="C788" t="s">
        <v>1199</v>
      </c>
      <c r="D788" s="2">
        <f>_xll.BDH($A788, $D$1, $B788, $C788, "Direction", "H", "Period", "Y","cols=22;rows=2")</f>
        <v>36891</v>
      </c>
      <c r="E788" s="2">
        <v>37256</v>
      </c>
      <c r="F788" s="2">
        <v>37621</v>
      </c>
      <c r="G788" s="2">
        <v>37986</v>
      </c>
      <c r="H788" s="2">
        <v>38352</v>
      </c>
      <c r="I788" s="2">
        <v>38717</v>
      </c>
      <c r="J788" s="2">
        <v>39082</v>
      </c>
      <c r="K788" s="2">
        <v>39447</v>
      </c>
      <c r="L788" s="2">
        <v>39813</v>
      </c>
      <c r="M788" s="2">
        <v>40178</v>
      </c>
      <c r="N788" s="2">
        <v>40543</v>
      </c>
      <c r="O788" s="2">
        <v>40908</v>
      </c>
      <c r="P788" s="2">
        <v>41274</v>
      </c>
      <c r="Q788" s="2">
        <v>41639</v>
      </c>
      <c r="R788" s="2">
        <v>42004</v>
      </c>
      <c r="S788" s="2">
        <v>42369</v>
      </c>
      <c r="T788" s="2">
        <v>42735</v>
      </c>
      <c r="U788" s="2">
        <v>43100</v>
      </c>
      <c r="V788" s="2">
        <v>43465</v>
      </c>
      <c r="W788" s="2">
        <v>43830</v>
      </c>
      <c r="X788" s="2">
        <v>44196</v>
      </c>
      <c r="Y788" s="2">
        <v>44561</v>
      </c>
    </row>
    <row r="789" spans="1:26" x14ac:dyDescent="0.25">
      <c r="A789" s="4"/>
      <c r="D789">
        <v>184.71</v>
      </c>
      <c r="E789">
        <v>256.87049999999999</v>
      </c>
      <c r="F789">
        <v>175.60230000000001</v>
      </c>
      <c r="G789">
        <v>206.10310000000001</v>
      </c>
      <c r="H789">
        <v>160.2679</v>
      </c>
      <c r="I789">
        <v>197.5102</v>
      </c>
      <c r="J789">
        <v>139.3954</v>
      </c>
      <c r="K789">
        <v>208.36869999999999</v>
      </c>
      <c r="L789">
        <v>298.4461</v>
      </c>
      <c r="M789">
        <v>178.71899999999999</v>
      </c>
      <c r="N789">
        <v>133.42789999999999</v>
      </c>
      <c r="O789">
        <v>113.22799999999999</v>
      </c>
      <c r="P789">
        <v>115.5141</v>
      </c>
      <c r="Q789">
        <v>120.087</v>
      </c>
      <c r="R789">
        <v>139.80539999999999</v>
      </c>
      <c r="S789">
        <v>132.45570000000001</v>
      </c>
      <c r="T789">
        <v>126.3964</v>
      </c>
      <c r="U789">
        <v>135.79400000000001</v>
      </c>
      <c r="V789">
        <v>121.5784</v>
      </c>
      <c r="W789">
        <v>127.8999</v>
      </c>
      <c r="X789">
        <v>73.429299999999998</v>
      </c>
      <c r="Y789">
        <v>59.795299999999997</v>
      </c>
    </row>
    <row r="790" spans="1:26" x14ac:dyDescent="0.25">
      <c r="A790" s="1" t="s">
        <v>396</v>
      </c>
      <c r="B790" t="s">
        <v>1157</v>
      </c>
      <c r="C790" t="s">
        <v>1199</v>
      </c>
      <c r="D790" s="2">
        <f>_xll.BDH($A790, $D$1, $B790, $C790, "Direction", "H", "Period", "Y","cols=22;rows=2")</f>
        <v>36891</v>
      </c>
      <c r="E790" s="2">
        <v>37256</v>
      </c>
      <c r="F790" s="2">
        <v>37621</v>
      </c>
      <c r="G790" s="2">
        <v>37986</v>
      </c>
      <c r="H790" s="2">
        <v>38352</v>
      </c>
      <c r="I790" s="2">
        <v>38717</v>
      </c>
      <c r="J790" s="2">
        <v>39082</v>
      </c>
      <c r="K790" s="2">
        <v>39447</v>
      </c>
      <c r="L790" s="2">
        <v>39813</v>
      </c>
      <c r="M790" s="2">
        <v>40178</v>
      </c>
      <c r="N790" s="2">
        <v>40543</v>
      </c>
      <c r="O790" s="2">
        <v>40908</v>
      </c>
      <c r="P790" s="2">
        <v>41274</v>
      </c>
      <c r="Q790" s="2">
        <v>41639</v>
      </c>
      <c r="R790" s="2">
        <v>42004</v>
      </c>
      <c r="S790" s="2">
        <v>42369</v>
      </c>
      <c r="T790" s="2">
        <v>42735</v>
      </c>
      <c r="U790" s="2">
        <v>43100</v>
      </c>
      <c r="V790" s="2">
        <v>43465</v>
      </c>
      <c r="W790" s="2">
        <v>43830</v>
      </c>
      <c r="X790" s="2">
        <v>44196</v>
      </c>
      <c r="Y790" s="2">
        <v>44561</v>
      </c>
    </row>
    <row r="791" spans="1:26" x14ac:dyDescent="0.25">
      <c r="A791" s="4"/>
      <c r="D791">
        <v>104.9781</v>
      </c>
      <c r="E791">
        <v>128.23390000000001</v>
      </c>
      <c r="F791">
        <v>121.07689999999999</v>
      </c>
      <c r="G791">
        <v>120.4186</v>
      </c>
      <c r="H791">
        <v>110.9479</v>
      </c>
      <c r="I791">
        <v>87.857100000000003</v>
      </c>
      <c r="J791">
        <v>94.888800000000003</v>
      </c>
      <c r="K791">
        <v>102.8301</v>
      </c>
      <c r="L791">
        <v>112.5868</v>
      </c>
      <c r="M791">
        <v>119.22750000000001</v>
      </c>
      <c r="N791">
        <v>100.2972</v>
      </c>
      <c r="O791">
        <v>91.486800000000002</v>
      </c>
      <c r="P791">
        <v>85.936499999999995</v>
      </c>
      <c r="Q791">
        <v>83.205100000000002</v>
      </c>
      <c r="R791">
        <v>80.997100000000003</v>
      </c>
      <c r="S791">
        <v>83.334199999999996</v>
      </c>
      <c r="T791">
        <v>90.015100000000004</v>
      </c>
      <c r="U791">
        <v>99.209500000000006</v>
      </c>
      <c r="V791">
        <v>99.841399999999993</v>
      </c>
      <c r="W791">
        <v>107.0189</v>
      </c>
      <c r="X791">
        <v>122.8257</v>
      </c>
      <c r="Y791">
        <v>138.5761</v>
      </c>
    </row>
    <row r="792" spans="1:26" x14ac:dyDescent="0.25">
      <c r="A792" s="1" t="s">
        <v>397</v>
      </c>
      <c r="B792" t="s">
        <v>1157</v>
      </c>
      <c r="C792" t="s">
        <v>1199</v>
      </c>
      <c r="D792" s="2">
        <f>_xll.BDH($A792, $D$1, $B792, $C792, "Direction", "H", "Period", "Y","cols=22;rows=2")</f>
        <v>36891</v>
      </c>
      <c r="E792" s="2">
        <v>37256</v>
      </c>
      <c r="F792" s="2">
        <v>37621</v>
      </c>
      <c r="G792" s="2">
        <v>37986</v>
      </c>
      <c r="H792" s="2">
        <v>38352</v>
      </c>
      <c r="I792" s="2">
        <v>38717</v>
      </c>
      <c r="J792" s="2">
        <v>39082</v>
      </c>
      <c r="K792" s="2">
        <v>39447</v>
      </c>
      <c r="L792" s="2">
        <v>39813</v>
      </c>
      <c r="M792" s="2">
        <v>40178</v>
      </c>
      <c r="N792" s="2">
        <v>40543</v>
      </c>
      <c r="O792" s="2">
        <v>40908</v>
      </c>
      <c r="P792" s="2">
        <v>41274</v>
      </c>
      <c r="Q792" s="2">
        <v>41639</v>
      </c>
      <c r="R792" s="2">
        <v>42004</v>
      </c>
      <c r="S792" s="2">
        <v>42369</v>
      </c>
      <c r="T792" s="2">
        <v>42735</v>
      </c>
      <c r="U792" s="2">
        <v>43100</v>
      </c>
      <c r="V792" s="2">
        <v>43465</v>
      </c>
      <c r="W792" s="2">
        <v>43830</v>
      </c>
      <c r="X792" s="2">
        <v>44196</v>
      </c>
      <c r="Y792" s="2">
        <v>44561</v>
      </c>
    </row>
    <row r="793" spans="1:26" x14ac:dyDescent="0.25">
      <c r="A793" s="4"/>
      <c r="D793">
        <v>95.9315</v>
      </c>
      <c r="E793">
        <v>77.759699999999995</v>
      </c>
      <c r="F793">
        <v>95.395300000000006</v>
      </c>
      <c r="G793">
        <v>57.231200000000001</v>
      </c>
      <c r="H793">
        <v>37.793999999999997</v>
      </c>
      <c r="I793">
        <v>41.598399999999998</v>
      </c>
      <c r="J793">
        <v>39.481699999999996</v>
      </c>
      <c r="K793">
        <v>72.753600000000006</v>
      </c>
      <c r="L793">
        <v>117.3717</v>
      </c>
      <c r="M793">
        <v>89.155299999999997</v>
      </c>
      <c r="N793">
        <v>111.9021</v>
      </c>
      <c r="O793">
        <v>113.3272</v>
      </c>
      <c r="P793">
        <v>98.695499999999996</v>
      </c>
      <c r="Q793">
        <v>69.059200000000004</v>
      </c>
      <c r="R793">
        <v>77.490300000000005</v>
      </c>
      <c r="S793">
        <v>86.433899999999994</v>
      </c>
      <c r="T793">
        <v>91.466399999999993</v>
      </c>
      <c r="U793">
        <v>74.595200000000006</v>
      </c>
      <c r="V793">
        <v>108.3369</v>
      </c>
      <c r="W793">
        <v>110.598</v>
      </c>
      <c r="X793">
        <v>116.11879999999999</v>
      </c>
      <c r="Y793">
        <v>118.7719</v>
      </c>
    </row>
    <row r="794" spans="1:26" x14ac:dyDescent="0.25">
      <c r="A794" s="1" t="s">
        <v>398</v>
      </c>
      <c r="B794" t="s">
        <v>1157</v>
      </c>
      <c r="C794" t="s">
        <v>1199</v>
      </c>
      <c r="D794" s="2">
        <f>_xll.BDH($A794, $D$1, $B794, $C794, "Direction", "H", "Period", "Y","cols=22;rows=2")</f>
        <v>36891</v>
      </c>
      <c r="E794" s="2">
        <v>37256</v>
      </c>
      <c r="F794" s="2">
        <v>37621</v>
      </c>
      <c r="G794" s="2">
        <v>37986</v>
      </c>
      <c r="H794" s="2">
        <v>38352</v>
      </c>
      <c r="I794" s="2">
        <v>38717</v>
      </c>
      <c r="J794" s="2">
        <v>39082</v>
      </c>
      <c r="K794" s="2">
        <v>39447</v>
      </c>
      <c r="L794" s="2">
        <v>39813</v>
      </c>
      <c r="M794" s="2">
        <v>40178</v>
      </c>
      <c r="N794" s="2">
        <v>40543</v>
      </c>
      <c r="O794" s="2">
        <v>40908</v>
      </c>
      <c r="P794" s="2">
        <v>41274</v>
      </c>
      <c r="Q794" s="2">
        <v>41639</v>
      </c>
      <c r="R794" s="2">
        <v>42004</v>
      </c>
      <c r="S794" s="2">
        <v>42369</v>
      </c>
      <c r="T794" s="2">
        <v>42735</v>
      </c>
      <c r="U794" s="2">
        <v>43100</v>
      </c>
      <c r="V794" s="2">
        <v>43465</v>
      </c>
      <c r="W794" s="2">
        <v>43830</v>
      </c>
      <c r="X794" s="2">
        <v>44196</v>
      </c>
      <c r="Y794" s="2">
        <v>44561</v>
      </c>
    </row>
    <row r="795" spans="1:26" x14ac:dyDescent="0.25">
      <c r="A795" s="4"/>
      <c r="D795">
        <v>289.3141</v>
      </c>
      <c r="E795">
        <v>352.88099999999997</v>
      </c>
      <c r="F795">
        <v>355.30579999999998</v>
      </c>
      <c r="G795">
        <v>263.76190000000003</v>
      </c>
      <c r="H795">
        <v>183.74619999999999</v>
      </c>
      <c r="I795">
        <v>167.93270000000001</v>
      </c>
      <c r="J795">
        <v>153.7876</v>
      </c>
      <c r="K795">
        <v>137.869</v>
      </c>
      <c r="L795">
        <v>167.75649999999999</v>
      </c>
      <c r="M795">
        <v>141.59389999999999</v>
      </c>
      <c r="N795">
        <v>162.6918</v>
      </c>
      <c r="O795">
        <v>171.50909999999999</v>
      </c>
      <c r="P795">
        <v>192.06110000000001</v>
      </c>
      <c r="Q795">
        <v>173.3355</v>
      </c>
      <c r="R795">
        <v>138.61170000000001</v>
      </c>
      <c r="S795">
        <v>201.27029999999999</v>
      </c>
      <c r="T795">
        <v>194.45400000000001</v>
      </c>
      <c r="U795">
        <v>197.7047</v>
      </c>
      <c r="V795">
        <v>188.97659999999999</v>
      </c>
      <c r="W795">
        <v>178.1849</v>
      </c>
      <c r="X795">
        <v>119.27760000000001</v>
      </c>
      <c r="Y795">
        <v>82.183199999999999</v>
      </c>
    </row>
    <row r="796" spans="1:26" x14ac:dyDescent="0.25">
      <c r="A796" s="1" t="s">
        <v>399</v>
      </c>
      <c r="B796" t="s">
        <v>1157</v>
      </c>
      <c r="C796" t="s">
        <v>1185</v>
      </c>
      <c r="D796" s="2" t="str">
        <f>_xll.BDH($A796, $D$1, $B796, $C796, "Direction", "H", "Period", "Y")</f>
        <v>#N/A N/A</v>
      </c>
    </row>
    <row r="797" spans="1:26" x14ac:dyDescent="0.25">
      <c r="A797" s="4"/>
    </row>
    <row r="798" spans="1:26" x14ac:dyDescent="0.25">
      <c r="A798" s="1" t="s">
        <v>400</v>
      </c>
      <c r="B798" t="s">
        <v>1157</v>
      </c>
      <c r="C798" t="s">
        <v>1183</v>
      </c>
      <c r="D798" s="2">
        <f>_xll.BDH($A798, $D$1, $B798, $C798, "Direction", "H", "Period", "Y","cols=7;rows=2")</f>
        <v>36799</v>
      </c>
      <c r="E798" s="2">
        <v>37164</v>
      </c>
      <c r="F798" s="2">
        <v>37529</v>
      </c>
      <c r="G798" s="2">
        <v>37894</v>
      </c>
      <c r="H798" s="2">
        <v>38260</v>
      </c>
      <c r="I798" s="2">
        <v>38625</v>
      </c>
      <c r="J798" s="2">
        <v>38990</v>
      </c>
    </row>
    <row r="799" spans="1:26" x14ac:dyDescent="0.25">
      <c r="A799" s="4"/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</row>
    <row r="800" spans="1:26" x14ac:dyDescent="0.25">
      <c r="A800" s="1" t="s">
        <v>401</v>
      </c>
      <c r="B800" t="s">
        <v>1157</v>
      </c>
      <c r="C800" t="s">
        <v>1181</v>
      </c>
      <c r="D800" s="2">
        <f>_xll.BDH($A800, $D$1, $B800, $C800, "Direction", "H", "Period", "Y","cols=10;rows=2")</f>
        <v>36891</v>
      </c>
      <c r="E800" s="2">
        <v>37256</v>
      </c>
      <c r="F800" s="2">
        <v>37621</v>
      </c>
      <c r="G800" s="2">
        <v>37986</v>
      </c>
      <c r="H800" s="2">
        <v>38352</v>
      </c>
      <c r="I800" s="2">
        <v>38717</v>
      </c>
      <c r="J800" s="2">
        <v>39082</v>
      </c>
      <c r="K800" s="2">
        <v>39447</v>
      </c>
      <c r="L800" s="2">
        <v>39813</v>
      </c>
      <c r="M800" s="2">
        <v>40178</v>
      </c>
      <c r="N800" s="2"/>
    </row>
    <row r="801" spans="1:21" x14ac:dyDescent="0.25">
      <c r="A801" s="4"/>
      <c r="D801">
        <v>102.2092</v>
      </c>
      <c r="E801">
        <v>72.113699999999994</v>
      </c>
      <c r="F801">
        <v>137.9041</v>
      </c>
      <c r="G801">
        <v>126.39019999999999</v>
      </c>
      <c r="H801">
        <v>123.7304</v>
      </c>
      <c r="I801">
        <v>106.3415</v>
      </c>
      <c r="J801">
        <v>101.87569999999999</v>
      </c>
      <c r="K801">
        <v>128.38499999999999</v>
      </c>
      <c r="L801">
        <v>200.44710000000001</v>
      </c>
      <c r="M801">
        <v>129.44159999999999</v>
      </c>
    </row>
    <row r="802" spans="1:21" x14ac:dyDescent="0.25">
      <c r="A802" s="1" t="s">
        <v>402</v>
      </c>
      <c r="B802" t="s">
        <v>1157</v>
      </c>
      <c r="C802" t="s">
        <v>1189</v>
      </c>
      <c r="D802" s="2">
        <f>_xll.BDH($A802, $D$1, $B802, $C802, "Direction", "H", "Period", "Y","cols=5;rows=2")</f>
        <v>36891</v>
      </c>
      <c r="E802" s="2">
        <v>37256</v>
      </c>
      <c r="F802" s="2">
        <v>37621</v>
      </c>
      <c r="G802" s="2">
        <v>37986</v>
      </c>
      <c r="H802" s="2">
        <v>38352</v>
      </c>
      <c r="I802" s="2"/>
    </row>
    <row r="803" spans="1:21" x14ac:dyDescent="0.25">
      <c r="A803" s="4"/>
      <c r="D803">
        <v>56.784500000000001</v>
      </c>
      <c r="E803">
        <v>61.902099999999997</v>
      </c>
      <c r="F803">
        <v>49.549900000000001</v>
      </c>
      <c r="G803">
        <v>54.714100000000002</v>
      </c>
      <c r="H803">
        <v>53.933999999999997</v>
      </c>
    </row>
    <row r="804" spans="1:21" x14ac:dyDescent="0.25">
      <c r="A804" s="1" t="s">
        <v>403</v>
      </c>
      <c r="B804" t="s">
        <v>1157</v>
      </c>
      <c r="C804" t="s">
        <v>1183</v>
      </c>
      <c r="D804" s="2">
        <f>_xll.BDH($A804, $D$1, $B804, $C804, "Direction", "H", "Period", "Y","cols=7;rows=2")</f>
        <v>36799</v>
      </c>
      <c r="E804" s="2">
        <v>37164</v>
      </c>
      <c r="F804" s="2">
        <v>37529</v>
      </c>
      <c r="G804" s="2">
        <v>37894</v>
      </c>
      <c r="H804" s="2">
        <v>38256</v>
      </c>
      <c r="I804" s="2">
        <v>38620</v>
      </c>
      <c r="J804" s="2">
        <v>38984</v>
      </c>
    </row>
    <row r="805" spans="1:21" x14ac:dyDescent="0.25">
      <c r="A805" s="4"/>
      <c r="D805">
        <v>0</v>
      </c>
      <c r="E805">
        <v>0</v>
      </c>
      <c r="F805">
        <v>1.7486999999999999</v>
      </c>
      <c r="G805">
        <v>2.9733000000000001</v>
      </c>
      <c r="H805">
        <v>0</v>
      </c>
      <c r="I805">
        <v>0</v>
      </c>
      <c r="J805">
        <v>0</v>
      </c>
    </row>
    <row r="806" spans="1:21" x14ac:dyDescent="0.25">
      <c r="A806" s="1" t="s">
        <v>404</v>
      </c>
      <c r="B806" t="s">
        <v>1157</v>
      </c>
      <c r="C806" t="s">
        <v>1197</v>
      </c>
      <c r="D806" s="2">
        <f>_xll.BDH($A806, $D$1, $B806, $C806, "Direction", "H", "Period", "Y","cols=4;rows=2")</f>
        <v>36891</v>
      </c>
      <c r="E806" s="2">
        <v>37256</v>
      </c>
      <c r="F806" s="2">
        <v>37621</v>
      </c>
      <c r="G806" s="2">
        <v>37986</v>
      </c>
    </row>
    <row r="807" spans="1:21" x14ac:dyDescent="0.25">
      <c r="A807" s="4"/>
      <c r="D807">
        <v>2.7789000000000001</v>
      </c>
      <c r="E807">
        <v>2.6023000000000001</v>
      </c>
      <c r="F807">
        <v>2.5384000000000002</v>
      </c>
      <c r="G807">
        <v>148.4427</v>
      </c>
    </row>
    <row r="808" spans="1:21" x14ac:dyDescent="0.25">
      <c r="A808" s="1" t="s">
        <v>405</v>
      </c>
      <c r="B808" t="s">
        <v>1157</v>
      </c>
      <c r="C808" t="s">
        <v>1194</v>
      </c>
      <c r="D808" s="2">
        <f>_xll.BDH($A808, $D$1, $B808, $C808, "Direction", "H", "Period", "Y","cols=17;rows=2")</f>
        <v>36891</v>
      </c>
      <c r="E808" s="2">
        <v>37256</v>
      </c>
      <c r="F808" s="2">
        <v>37621</v>
      </c>
      <c r="G808" s="2">
        <v>37986</v>
      </c>
      <c r="H808" s="2">
        <v>38352</v>
      </c>
      <c r="I808" s="2">
        <v>38717</v>
      </c>
      <c r="J808" s="2">
        <v>39082</v>
      </c>
      <c r="K808" s="2">
        <v>39447</v>
      </c>
      <c r="L808" s="2">
        <v>39813</v>
      </c>
      <c r="M808" s="2">
        <v>40178</v>
      </c>
      <c r="N808" s="2">
        <v>40543</v>
      </c>
      <c r="O808" s="2">
        <v>40908</v>
      </c>
      <c r="P808" s="2">
        <v>41274</v>
      </c>
      <c r="Q808" s="2">
        <v>41639</v>
      </c>
      <c r="R808" s="2">
        <v>42004</v>
      </c>
      <c r="S808" s="2">
        <v>42369</v>
      </c>
      <c r="T808" s="2">
        <v>42735</v>
      </c>
      <c r="U808" s="2"/>
    </row>
    <row r="809" spans="1:21" x14ac:dyDescent="0.25">
      <c r="A809" s="4"/>
      <c r="D809">
        <v>161.00960000000001</v>
      </c>
      <c r="E809">
        <v>138.84190000000001</v>
      </c>
      <c r="F809">
        <v>139.99700000000001</v>
      </c>
      <c r="G809">
        <v>135.0729</v>
      </c>
      <c r="H809">
        <v>118.0791</v>
      </c>
      <c r="I809">
        <v>143.07230000000001</v>
      </c>
      <c r="J809">
        <v>163.70160000000001</v>
      </c>
      <c r="K809">
        <v>147.0727</v>
      </c>
      <c r="L809">
        <v>212.822</v>
      </c>
      <c r="M809">
        <v>175.03149999999999</v>
      </c>
      <c r="N809">
        <v>195.61179999999999</v>
      </c>
      <c r="O809">
        <v>256.58210000000003</v>
      </c>
      <c r="P809">
        <v>260.36320000000001</v>
      </c>
      <c r="Q809">
        <v>220.87809999999999</v>
      </c>
      <c r="R809">
        <v>260.05459999999999</v>
      </c>
      <c r="S809">
        <v>276.91590000000002</v>
      </c>
      <c r="T809">
        <v>262.69740000000002</v>
      </c>
    </row>
    <row r="810" spans="1:21" x14ac:dyDescent="0.25">
      <c r="A810" s="1" t="s">
        <v>406</v>
      </c>
      <c r="B810" t="s">
        <v>1157</v>
      </c>
      <c r="C810" t="s">
        <v>1185</v>
      </c>
      <c r="D810" s="2">
        <f>_xll.BDH($A810, $D$1, $B810, $C810, "Direction", "H", "Period", "Y","cols=1;rows=2")</f>
        <v>36582</v>
      </c>
    </row>
    <row r="811" spans="1:21" x14ac:dyDescent="0.25">
      <c r="A811" s="4"/>
      <c r="D811">
        <v>5321.8423000000003</v>
      </c>
    </row>
    <row r="812" spans="1:21" x14ac:dyDescent="0.25">
      <c r="A812" s="1" t="s">
        <v>407</v>
      </c>
      <c r="B812" t="s">
        <v>1157</v>
      </c>
      <c r="C812" t="s">
        <v>1191</v>
      </c>
      <c r="D812" s="2">
        <f>_xll.BDH($A812, $D$1, $B812, $C812, "Direction", "H", "Period", "Y","cols=2;rows=2")</f>
        <v>36799</v>
      </c>
      <c r="E812" s="2">
        <v>37164</v>
      </c>
    </row>
    <row r="813" spans="1:21" x14ac:dyDescent="0.25">
      <c r="A813" s="4"/>
      <c r="D813">
        <v>321.08980000000003</v>
      </c>
      <c r="E813">
        <v>212.67089999999999</v>
      </c>
    </row>
    <row r="814" spans="1:21" x14ac:dyDescent="0.25">
      <c r="A814" s="1" t="s">
        <v>408</v>
      </c>
      <c r="B814" t="s">
        <v>1157</v>
      </c>
      <c r="C814" t="s">
        <v>1183</v>
      </c>
      <c r="D814" s="2">
        <f>_xll.BDH($A814, $D$1, $B814, $C814, "Direction", "H", "Period", "Y","cols=5;rows=2")</f>
        <v>36891</v>
      </c>
      <c r="E814" s="2">
        <v>37256</v>
      </c>
      <c r="F814" s="2">
        <v>37621</v>
      </c>
      <c r="G814" s="2">
        <v>37986</v>
      </c>
      <c r="H814" s="2">
        <v>38352</v>
      </c>
      <c r="I814" s="2"/>
      <c r="J814" s="2"/>
    </row>
    <row r="815" spans="1:21" x14ac:dyDescent="0.25">
      <c r="A815" s="4"/>
      <c r="D815">
        <v>60.491599999999998</v>
      </c>
      <c r="E815">
        <v>51.435099999999998</v>
      </c>
      <c r="F815">
        <v>42.102400000000003</v>
      </c>
      <c r="G815">
        <v>34.965600000000002</v>
      </c>
      <c r="H815">
        <v>42.946800000000003</v>
      </c>
    </row>
    <row r="816" spans="1:21" x14ac:dyDescent="0.25">
      <c r="A816" s="1" t="s">
        <v>409</v>
      </c>
      <c r="B816" t="s">
        <v>1157</v>
      </c>
      <c r="C816" t="s">
        <v>1195</v>
      </c>
      <c r="D816" s="2">
        <f>_xll.BDH($A816, $D$1, $B816, $C816, "Direction", "H", "Period", "Y","cols=15;rows=2")</f>
        <v>36891</v>
      </c>
      <c r="E816" s="2">
        <v>37256</v>
      </c>
      <c r="F816" s="2">
        <v>37621</v>
      </c>
      <c r="G816" s="2">
        <v>37986</v>
      </c>
      <c r="H816" s="2">
        <v>38352</v>
      </c>
      <c r="I816" s="2">
        <v>38717</v>
      </c>
      <c r="J816" s="2">
        <v>39082</v>
      </c>
      <c r="K816" s="2">
        <v>39447</v>
      </c>
      <c r="L816" s="2">
        <v>39813</v>
      </c>
      <c r="M816" s="2">
        <v>40178</v>
      </c>
      <c r="N816" s="2">
        <v>40543</v>
      </c>
      <c r="O816" s="2">
        <v>40908</v>
      </c>
      <c r="P816" s="2">
        <v>41274</v>
      </c>
      <c r="Q816" s="2">
        <v>41639</v>
      </c>
      <c r="R816" s="2">
        <v>42004</v>
      </c>
    </row>
    <row r="817" spans="1:26" x14ac:dyDescent="0.25">
      <c r="A817" s="4"/>
      <c r="D817">
        <v>38.016399999999997</v>
      </c>
      <c r="E817">
        <v>43.402900000000002</v>
      </c>
      <c r="F817">
        <v>49.064599999999999</v>
      </c>
      <c r="G817">
        <v>54.918900000000001</v>
      </c>
      <c r="H817">
        <v>45.374400000000001</v>
      </c>
      <c r="I817">
        <v>37.984400000000001</v>
      </c>
      <c r="J817">
        <v>29.3657</v>
      </c>
      <c r="K817">
        <v>20.6692</v>
      </c>
      <c r="L817">
        <v>15.8087</v>
      </c>
      <c r="M817">
        <v>27.4055</v>
      </c>
      <c r="N817">
        <v>31.604800000000001</v>
      </c>
      <c r="O817">
        <v>26.221900000000002</v>
      </c>
      <c r="P817">
        <v>44.345100000000002</v>
      </c>
      <c r="Q817">
        <v>41.046100000000003</v>
      </c>
      <c r="R817">
        <v>59.438200000000002</v>
      </c>
    </row>
    <row r="818" spans="1:26" x14ac:dyDescent="0.25">
      <c r="A818" s="1" t="s">
        <v>410</v>
      </c>
      <c r="B818" t="s">
        <v>1157</v>
      </c>
      <c r="C818" t="s">
        <v>1190</v>
      </c>
      <c r="D818" s="2">
        <f>_xll.BDH($A818, $D$1, $B818, $C818, "Direction", "H", "Period", "Y","cols=3;rows=2")</f>
        <v>36891</v>
      </c>
      <c r="E818" s="2">
        <v>37256</v>
      </c>
      <c r="F818" s="2">
        <v>37621</v>
      </c>
    </row>
    <row r="819" spans="1:26" x14ac:dyDescent="0.25">
      <c r="A819" s="4"/>
      <c r="D819">
        <v>13.010199999999999</v>
      </c>
      <c r="E819">
        <v>10.363200000000001</v>
      </c>
      <c r="F819">
        <v>32.577300000000001</v>
      </c>
    </row>
    <row r="820" spans="1:26" x14ac:dyDescent="0.25">
      <c r="A820" s="1" t="s">
        <v>411</v>
      </c>
      <c r="B820" t="s">
        <v>1157</v>
      </c>
      <c r="C820" t="s">
        <v>1198</v>
      </c>
      <c r="D820" s="2">
        <f>_xll.BDH($A820, $D$1, $B820, $C820, "Direction", "H", "Period", "Y","cols=9;rows=2")</f>
        <v>36891</v>
      </c>
      <c r="E820" s="2">
        <v>37256</v>
      </c>
      <c r="F820" s="2">
        <v>37621</v>
      </c>
      <c r="G820" s="2">
        <v>37986</v>
      </c>
      <c r="H820" s="2">
        <v>38352</v>
      </c>
      <c r="I820" s="2">
        <v>38717</v>
      </c>
      <c r="J820" s="2">
        <v>39082</v>
      </c>
      <c r="K820" s="2">
        <v>39447</v>
      </c>
      <c r="L820" s="2">
        <v>39813</v>
      </c>
    </row>
    <row r="821" spans="1:26" x14ac:dyDescent="0.25">
      <c r="A821" s="4"/>
      <c r="D821">
        <v>36.297400000000003</v>
      </c>
      <c r="E821">
        <v>46.046399999999998</v>
      </c>
      <c r="F821">
        <v>65.505300000000005</v>
      </c>
      <c r="G821">
        <v>50.859200000000001</v>
      </c>
      <c r="H821">
        <v>33.567399999999999</v>
      </c>
      <c r="I821">
        <v>20.009499999999999</v>
      </c>
      <c r="J821">
        <v>48.273800000000001</v>
      </c>
      <c r="K821">
        <v>137.33090000000001</v>
      </c>
      <c r="L821">
        <v>78.985100000000003</v>
      </c>
    </row>
    <row r="822" spans="1:26" x14ac:dyDescent="0.25">
      <c r="A822" s="1" t="s">
        <v>412</v>
      </c>
      <c r="B822" t="s">
        <v>1157</v>
      </c>
      <c r="C822" t="s">
        <v>1185</v>
      </c>
      <c r="D822" s="2">
        <f>_xll.BDH($A822, $D$1, $B822, $C822, "Direction", "H", "Period", "Y","cols=1;rows=2")</f>
        <v>36526</v>
      </c>
    </row>
    <row r="823" spans="1:26" x14ac:dyDescent="0.25">
      <c r="A823" s="4"/>
      <c r="D823">
        <v>72.683099999999996</v>
      </c>
    </row>
    <row r="824" spans="1:26" x14ac:dyDescent="0.25">
      <c r="A824" s="1" t="s">
        <v>413</v>
      </c>
      <c r="B824" t="s">
        <v>1157</v>
      </c>
      <c r="C824" t="s">
        <v>1185</v>
      </c>
      <c r="D824" s="2" t="str">
        <f>_xll.BDH($A824, $D$1, $B824, $C824, "Direction", "H", "Period", "Y")</f>
        <v>#N/A N/A</v>
      </c>
    </row>
    <row r="825" spans="1:26" x14ac:dyDescent="0.25">
      <c r="A825" s="4"/>
    </row>
    <row r="826" spans="1:26" x14ac:dyDescent="0.25">
      <c r="A826" s="1" t="s">
        <v>414</v>
      </c>
      <c r="B826" t="s">
        <v>1157</v>
      </c>
      <c r="C826" t="s">
        <v>1182</v>
      </c>
      <c r="D826" s="2">
        <f>_xll.BDH($A826, $D$1, $B826, $C826, "Direction", "H", "Period", "Y","cols=9;rows=2")</f>
        <v>36891</v>
      </c>
      <c r="E826" s="2">
        <v>37256</v>
      </c>
      <c r="F826" s="2">
        <v>37621</v>
      </c>
      <c r="G826" s="2">
        <v>37986</v>
      </c>
      <c r="H826" s="2">
        <v>38352</v>
      </c>
      <c r="I826" s="2">
        <v>38717</v>
      </c>
      <c r="J826" s="2">
        <v>39082</v>
      </c>
      <c r="K826" s="2">
        <v>39447</v>
      </c>
      <c r="L826" s="2">
        <v>39813</v>
      </c>
      <c r="M826" s="2"/>
    </row>
    <row r="827" spans="1:26" x14ac:dyDescent="0.25">
      <c r="A827" s="4"/>
      <c r="D827">
        <v>103.31229999999999</v>
      </c>
      <c r="E827">
        <v>75.963300000000004</v>
      </c>
      <c r="F827">
        <v>97.851900000000001</v>
      </c>
      <c r="G827">
        <v>76.884100000000004</v>
      </c>
      <c r="H827">
        <v>71.409300000000002</v>
      </c>
      <c r="I827">
        <v>56.037799999999997</v>
      </c>
      <c r="J827">
        <v>51.624899999999997</v>
      </c>
      <c r="K827">
        <v>104.7997</v>
      </c>
      <c r="L827">
        <v>113.8105</v>
      </c>
    </row>
    <row r="828" spans="1:26" x14ac:dyDescent="0.25">
      <c r="A828" s="1" t="s">
        <v>415</v>
      </c>
      <c r="B828" t="s">
        <v>1157</v>
      </c>
      <c r="C828" t="s">
        <v>1199</v>
      </c>
      <c r="D828" s="2">
        <f>_xll.BDH($A828, $D$1, $B828, $C828, "Direction", "H", "Period", "Y","cols=23;rows=2")</f>
        <v>36799</v>
      </c>
      <c r="E828" s="2">
        <v>37164</v>
      </c>
      <c r="F828" s="2">
        <v>37529</v>
      </c>
      <c r="G828" s="2">
        <v>37894</v>
      </c>
      <c r="H828" s="2">
        <v>38260</v>
      </c>
      <c r="I828" s="2">
        <v>38625</v>
      </c>
      <c r="J828" s="2">
        <v>38990</v>
      </c>
      <c r="K828" s="2">
        <v>39355</v>
      </c>
      <c r="L828" s="2">
        <v>39721</v>
      </c>
      <c r="M828" s="2">
        <v>40086</v>
      </c>
      <c r="N828" s="2">
        <v>40451</v>
      </c>
      <c r="O828" s="2">
        <v>40816</v>
      </c>
      <c r="P828" s="2">
        <v>41182</v>
      </c>
      <c r="Q828" s="2">
        <v>41547</v>
      </c>
      <c r="R828" s="2">
        <v>41912</v>
      </c>
      <c r="S828" s="2">
        <v>42277</v>
      </c>
      <c r="T828" s="2">
        <v>42643</v>
      </c>
      <c r="U828" s="2">
        <v>43008</v>
      </c>
      <c r="V828" s="2">
        <v>43373</v>
      </c>
      <c r="W828" s="2">
        <v>43738</v>
      </c>
      <c r="X828" s="2">
        <v>44104</v>
      </c>
      <c r="Y828" s="2">
        <v>44469</v>
      </c>
      <c r="Z828" s="2">
        <v>44834</v>
      </c>
    </row>
    <row r="829" spans="1:26" x14ac:dyDescent="0.25">
      <c r="A829" s="4"/>
      <c r="D829">
        <v>35.219200000000001</v>
      </c>
      <c r="E829">
        <v>58.25</v>
      </c>
      <c r="F829">
        <v>57.737699999999997</v>
      </c>
      <c r="G829">
        <v>48.695500000000003</v>
      </c>
      <c r="H829">
        <v>40.7254</v>
      </c>
      <c r="I829">
        <v>45.442999999999998</v>
      </c>
      <c r="J829">
        <v>50.463999999999999</v>
      </c>
      <c r="K829">
        <v>53.195999999999998</v>
      </c>
      <c r="L829">
        <v>59.4801</v>
      </c>
      <c r="M829">
        <v>68.725300000000004</v>
      </c>
      <c r="N829">
        <v>61.962499999999999</v>
      </c>
      <c r="O829">
        <v>51.773499999999999</v>
      </c>
      <c r="P829">
        <v>57.352699999999999</v>
      </c>
      <c r="Q829">
        <v>41.93</v>
      </c>
      <c r="R829">
        <v>46.1006</v>
      </c>
      <c r="S829">
        <v>66.505700000000004</v>
      </c>
      <c r="T829">
        <v>98.733699999999999</v>
      </c>
      <c r="U829">
        <v>69.222099999999998</v>
      </c>
      <c r="V829">
        <v>109.81140000000001</v>
      </c>
      <c r="W829">
        <v>558.36220000000003</v>
      </c>
      <c r="X829">
        <v>229.97659999999999</v>
      </c>
      <c r="Y829">
        <v>183.2022</v>
      </c>
      <c r="Z829">
        <v>153.4708</v>
      </c>
    </row>
    <row r="830" spans="1:26" x14ac:dyDescent="0.25">
      <c r="A830" s="1" t="s">
        <v>416</v>
      </c>
      <c r="B830" t="s">
        <v>1157</v>
      </c>
      <c r="C830" t="s">
        <v>1182</v>
      </c>
      <c r="D830" s="2">
        <f>_xll.BDH($A830, $D$1, $B830, $C830, "Direction", "H", "Period", "Y","cols=10;rows=2")</f>
        <v>36891</v>
      </c>
      <c r="E830" s="2">
        <v>37256</v>
      </c>
      <c r="F830" s="2">
        <v>37621</v>
      </c>
      <c r="G830" s="2">
        <v>37986</v>
      </c>
      <c r="H830" s="2">
        <v>38352</v>
      </c>
      <c r="I830" s="2">
        <v>38717</v>
      </c>
      <c r="J830" s="2">
        <v>39082</v>
      </c>
      <c r="K830" s="2">
        <v>39447</v>
      </c>
      <c r="L830" s="2">
        <v>39813</v>
      </c>
      <c r="M830" s="2">
        <v>40178</v>
      </c>
    </row>
    <row r="831" spans="1:26" x14ac:dyDescent="0.25">
      <c r="A831" s="4"/>
      <c r="D831">
        <v>82.011399999999995</v>
      </c>
      <c r="E831">
        <v>118.1682</v>
      </c>
      <c r="F831">
        <v>109.19070000000001</v>
      </c>
      <c r="G831">
        <v>94.131399999999999</v>
      </c>
      <c r="H831">
        <v>44.7926</v>
      </c>
      <c r="I831">
        <v>70.739999999999995</v>
      </c>
      <c r="J831">
        <v>57.752099999999999</v>
      </c>
      <c r="K831">
        <v>110.7389</v>
      </c>
      <c r="L831">
        <v>177.99440000000001</v>
      </c>
      <c r="M831">
        <v>155.68879999999999</v>
      </c>
    </row>
    <row r="832" spans="1:26" x14ac:dyDescent="0.25">
      <c r="A832" s="1" t="s">
        <v>417</v>
      </c>
      <c r="B832" t="s">
        <v>1157</v>
      </c>
      <c r="C832" t="s">
        <v>1180</v>
      </c>
      <c r="D832" s="2">
        <f>_xll.BDH($A832, $D$1, $B832, $C832, "Direction", "H", "Period", "Y","cols=11;rows=2")</f>
        <v>36891</v>
      </c>
      <c r="E832" s="2">
        <v>37256</v>
      </c>
      <c r="F832" s="2">
        <v>37621</v>
      </c>
      <c r="G832" s="2">
        <v>37986</v>
      </c>
      <c r="H832" s="2">
        <v>38352</v>
      </c>
      <c r="I832" s="2">
        <v>38717</v>
      </c>
      <c r="J832" s="2">
        <v>39082</v>
      </c>
      <c r="K832" s="2">
        <v>39447</v>
      </c>
      <c r="L832" s="2">
        <v>39813</v>
      </c>
      <c r="M832" s="2">
        <v>40178</v>
      </c>
      <c r="N832" s="2">
        <v>40543</v>
      </c>
      <c r="O832" s="2"/>
    </row>
    <row r="833" spans="1:25" x14ac:dyDescent="0.25">
      <c r="A833" s="4"/>
      <c r="D833">
        <v>96.303100000000001</v>
      </c>
      <c r="E833">
        <v>94.016300000000001</v>
      </c>
      <c r="F833">
        <v>86.155699999999996</v>
      </c>
      <c r="G833">
        <v>80.4238</v>
      </c>
      <c r="H833">
        <v>61.002099999999999</v>
      </c>
      <c r="I833">
        <v>90.998599999999996</v>
      </c>
      <c r="J833">
        <v>82.701099999999997</v>
      </c>
      <c r="K833">
        <v>53.189599999999999</v>
      </c>
      <c r="L833">
        <v>94.432900000000004</v>
      </c>
      <c r="M833">
        <v>59.8874</v>
      </c>
      <c r="N833">
        <v>75.940700000000007</v>
      </c>
    </row>
    <row r="834" spans="1:25" x14ac:dyDescent="0.25">
      <c r="A834" s="1" t="s">
        <v>418</v>
      </c>
      <c r="B834" t="s">
        <v>1157</v>
      </c>
      <c r="C834" t="s">
        <v>1200</v>
      </c>
      <c r="D834" s="2">
        <f>_xll.BDH($A834, $D$1, $B834, $C834, "Direction", "H", "Period", "Y","cols=20;rows=2")</f>
        <v>36891</v>
      </c>
      <c r="E834" s="2">
        <v>37256</v>
      </c>
      <c r="F834" s="2">
        <v>37621</v>
      </c>
      <c r="G834" s="2">
        <v>37986</v>
      </c>
      <c r="H834" s="2">
        <v>38352</v>
      </c>
      <c r="I834" s="2">
        <v>38717</v>
      </c>
      <c r="J834" s="2">
        <v>39082</v>
      </c>
      <c r="K834" s="2">
        <v>39447</v>
      </c>
      <c r="L834" s="2">
        <v>39813</v>
      </c>
      <c r="M834" s="2">
        <v>40178</v>
      </c>
      <c r="N834" s="2">
        <v>40543</v>
      </c>
      <c r="O834" s="2">
        <v>40908</v>
      </c>
      <c r="P834" s="2">
        <v>41274</v>
      </c>
      <c r="Q834" s="2">
        <v>41639</v>
      </c>
      <c r="R834" s="2">
        <v>42004</v>
      </c>
      <c r="S834" s="2">
        <v>42369</v>
      </c>
      <c r="T834" s="2">
        <v>42735</v>
      </c>
      <c r="U834" s="2">
        <v>43100</v>
      </c>
      <c r="V834" s="2">
        <v>43465</v>
      </c>
      <c r="W834" s="2">
        <v>43830</v>
      </c>
      <c r="X834" s="2"/>
    </row>
    <row r="835" spans="1:25" x14ac:dyDescent="0.25">
      <c r="A835" s="4"/>
      <c r="D835">
        <v>91.758300000000006</v>
      </c>
      <c r="E835">
        <v>72.976100000000002</v>
      </c>
      <c r="F835">
        <v>93.472399999999993</v>
      </c>
      <c r="G835">
        <v>80.670199999999994</v>
      </c>
      <c r="H835">
        <v>48.838999999999999</v>
      </c>
      <c r="I835">
        <v>41.609900000000003</v>
      </c>
      <c r="J835">
        <v>35.717500000000001</v>
      </c>
      <c r="K835">
        <v>18.083200000000001</v>
      </c>
      <c r="L835">
        <v>25.4099</v>
      </c>
      <c r="M835">
        <v>23.7</v>
      </c>
      <c r="N835">
        <v>37.0105</v>
      </c>
      <c r="O835">
        <v>56.289000000000001</v>
      </c>
      <c r="P835">
        <v>58.945900000000002</v>
      </c>
      <c r="Q835">
        <v>42.899900000000002</v>
      </c>
      <c r="R835">
        <v>55.905500000000004</v>
      </c>
      <c r="S835">
        <v>52.626399999999997</v>
      </c>
      <c r="T835">
        <v>52.525399999999998</v>
      </c>
      <c r="U835">
        <v>50.6875</v>
      </c>
      <c r="V835">
        <v>51.577800000000003</v>
      </c>
      <c r="W835">
        <v>46.461599999999997</v>
      </c>
    </row>
    <row r="836" spans="1:25" x14ac:dyDescent="0.25">
      <c r="A836" s="1" t="s">
        <v>419</v>
      </c>
      <c r="B836" t="s">
        <v>1157</v>
      </c>
      <c r="C836" t="s">
        <v>1199</v>
      </c>
      <c r="D836" s="2">
        <f>_xll.BDH($A836, $D$1, $B836, $C836, "Direction", "H", "Period", "Y","cols=22;rows=2")</f>
        <v>36891</v>
      </c>
      <c r="E836" s="2">
        <v>37256</v>
      </c>
      <c r="F836" s="2">
        <v>37621</v>
      </c>
      <c r="G836" s="2">
        <v>37986</v>
      </c>
      <c r="H836" s="2">
        <v>38352</v>
      </c>
      <c r="I836" s="2">
        <v>38717</v>
      </c>
      <c r="J836" s="2">
        <v>39082</v>
      </c>
      <c r="K836" s="2">
        <v>39447</v>
      </c>
      <c r="L836" s="2">
        <v>39813</v>
      </c>
      <c r="M836" s="2">
        <v>40178</v>
      </c>
      <c r="N836" s="2">
        <v>40543</v>
      </c>
      <c r="O836" s="2">
        <v>40908</v>
      </c>
      <c r="P836" s="2">
        <v>41274</v>
      </c>
      <c r="Q836" s="2">
        <v>41639</v>
      </c>
      <c r="R836" s="2">
        <v>42004</v>
      </c>
      <c r="S836" s="2">
        <v>42369</v>
      </c>
      <c r="T836" s="2">
        <v>42735</v>
      </c>
      <c r="U836" s="2">
        <v>43100</v>
      </c>
      <c r="V836" s="2">
        <v>43465</v>
      </c>
      <c r="W836" s="2">
        <v>43830</v>
      </c>
      <c r="X836" s="2">
        <v>44196</v>
      </c>
      <c r="Y836" s="2">
        <v>44561</v>
      </c>
    </row>
    <row r="837" spans="1:25" x14ac:dyDescent="0.25">
      <c r="A837" s="4"/>
      <c r="D837">
        <v>62.790399999999998</v>
      </c>
      <c r="E837">
        <v>59.254399999999997</v>
      </c>
      <c r="F837">
        <v>58.324399999999997</v>
      </c>
      <c r="G837">
        <v>45.2806</v>
      </c>
      <c r="H837">
        <v>39.191099999999999</v>
      </c>
      <c r="I837">
        <v>48.496299999999998</v>
      </c>
      <c r="J837">
        <v>45.851900000000001</v>
      </c>
      <c r="K837">
        <v>42.837699999999998</v>
      </c>
      <c r="L837">
        <v>72.803399999999996</v>
      </c>
      <c r="M837">
        <v>48.559800000000003</v>
      </c>
      <c r="N837">
        <v>48.113199999999999</v>
      </c>
      <c r="O837">
        <v>46.892099999999999</v>
      </c>
      <c r="P837">
        <v>89.607900000000001</v>
      </c>
      <c r="Q837">
        <v>63.519100000000002</v>
      </c>
      <c r="R837">
        <v>63.117899999999999</v>
      </c>
      <c r="S837">
        <v>74.658199999999994</v>
      </c>
      <c r="T837">
        <v>86.663799999999995</v>
      </c>
      <c r="U837">
        <v>92.823400000000007</v>
      </c>
      <c r="V837">
        <v>118.44410000000001</v>
      </c>
      <c r="W837">
        <v>106.741</v>
      </c>
      <c r="X837">
        <v>46.8675</v>
      </c>
      <c r="Y837">
        <v>45.920200000000001</v>
      </c>
    </row>
    <row r="838" spans="1:25" x14ac:dyDescent="0.25">
      <c r="A838" s="1" t="s">
        <v>420</v>
      </c>
      <c r="B838" t="s">
        <v>1157</v>
      </c>
      <c r="C838" t="s">
        <v>1181</v>
      </c>
      <c r="D838" s="2">
        <f>_xll.BDH($A838, $D$1, $B838, $C838, "Direction", "H", "Period", "Y","cols=8;rows=2")</f>
        <v>36891</v>
      </c>
      <c r="E838" s="2">
        <v>37256</v>
      </c>
      <c r="F838" s="2">
        <v>37621</v>
      </c>
      <c r="G838" s="2">
        <v>37986</v>
      </c>
      <c r="H838" s="2">
        <v>38352</v>
      </c>
      <c r="I838" s="2">
        <v>38717</v>
      </c>
      <c r="J838" s="2">
        <v>39082</v>
      </c>
      <c r="K838" s="2">
        <v>40178</v>
      </c>
      <c r="L838" s="2"/>
      <c r="M838" s="2"/>
      <c r="N838" s="2"/>
    </row>
    <row r="839" spans="1:25" x14ac:dyDescent="0.25">
      <c r="A839" s="4"/>
      <c r="D839">
        <v>371.14260000000002</v>
      </c>
      <c r="E839">
        <v>159.2166</v>
      </c>
      <c r="F839">
        <v>238.3792</v>
      </c>
      <c r="G839">
        <v>296.44470000000001</v>
      </c>
      <c r="H839">
        <v>245.0668</v>
      </c>
      <c r="I839">
        <v>147.3133</v>
      </c>
      <c r="J839">
        <v>2876.5405000000001</v>
      </c>
      <c r="K839">
        <v>1732.8966</v>
      </c>
    </row>
    <row r="840" spans="1:25" x14ac:dyDescent="0.25">
      <c r="A840" s="1" t="s">
        <v>421</v>
      </c>
      <c r="B840" t="s">
        <v>1157</v>
      </c>
      <c r="C840" t="s">
        <v>1189</v>
      </c>
      <c r="D840" s="2">
        <f>_xll.BDH($A840, $D$1, $B840, $C840, "Direction", "H", "Period", "Y","cols=5;rows=2")</f>
        <v>36891</v>
      </c>
      <c r="E840" s="2">
        <v>37256</v>
      </c>
      <c r="F840" s="2">
        <v>37621</v>
      </c>
      <c r="G840" s="2">
        <v>37986</v>
      </c>
      <c r="H840" s="2">
        <v>38352</v>
      </c>
      <c r="I840" s="2"/>
    </row>
    <row r="841" spans="1:25" x14ac:dyDescent="0.25">
      <c r="A841" s="4"/>
      <c r="D841">
        <v>64.380799999999994</v>
      </c>
      <c r="E841">
        <v>60.941600000000001</v>
      </c>
      <c r="F841">
        <v>68.8108</v>
      </c>
      <c r="G841">
        <v>102.06229999999999</v>
      </c>
      <c r="H841">
        <v>70.200599999999994</v>
      </c>
    </row>
    <row r="842" spans="1:25" x14ac:dyDescent="0.25">
      <c r="A842" s="1" t="s">
        <v>422</v>
      </c>
      <c r="B842" t="s">
        <v>1157</v>
      </c>
      <c r="C842" t="s">
        <v>1185</v>
      </c>
      <c r="D842" s="2" t="str">
        <f>_xll.BDH($A842, $D$1, $B842, $C842, "Direction", "H", "Period", "Y")</f>
        <v>#N/A N/A</v>
      </c>
    </row>
    <row r="843" spans="1:25" x14ac:dyDescent="0.25">
      <c r="A843" s="4"/>
    </row>
    <row r="844" spans="1:25" x14ac:dyDescent="0.25">
      <c r="A844" s="1" t="s">
        <v>423</v>
      </c>
      <c r="B844" t="s">
        <v>1157</v>
      </c>
      <c r="C844" t="s">
        <v>1199</v>
      </c>
      <c r="D844" s="2">
        <f>_xll.BDH($A844, $D$1, $B844, $C844, "Direction", "H", "Period", "Y","cols=20;rows=2")</f>
        <v>36891</v>
      </c>
      <c r="E844" s="2">
        <v>37256</v>
      </c>
      <c r="F844" s="2">
        <v>37621</v>
      </c>
      <c r="G844" s="2">
        <v>37986</v>
      </c>
      <c r="H844" s="2">
        <v>38352</v>
      </c>
      <c r="I844" s="2">
        <v>38717</v>
      </c>
      <c r="J844" s="2">
        <v>39082</v>
      </c>
      <c r="K844" s="2">
        <v>39447</v>
      </c>
      <c r="L844" s="2">
        <v>39813</v>
      </c>
      <c r="M844" s="2">
        <v>40178</v>
      </c>
      <c r="N844" s="2">
        <v>40543</v>
      </c>
      <c r="O844" s="2">
        <v>40908</v>
      </c>
      <c r="P844" s="2">
        <v>41274</v>
      </c>
      <c r="Q844" s="2">
        <v>41639</v>
      </c>
      <c r="R844" s="2">
        <v>42004</v>
      </c>
      <c r="S844" s="2">
        <v>42369</v>
      </c>
      <c r="T844" s="2">
        <v>42735</v>
      </c>
      <c r="U844" s="2">
        <v>43100</v>
      </c>
      <c r="V844" s="2">
        <v>44196</v>
      </c>
      <c r="W844" s="2">
        <v>44561</v>
      </c>
      <c r="X844" s="2"/>
      <c r="Y844" s="2"/>
    </row>
    <row r="845" spans="1:25" x14ac:dyDescent="0.25">
      <c r="A845" s="4"/>
      <c r="D845">
        <v>164.155</v>
      </c>
      <c r="E845">
        <v>108.8749</v>
      </c>
      <c r="F845">
        <v>113.5891</v>
      </c>
      <c r="G845">
        <v>202.95480000000001</v>
      </c>
      <c r="H845">
        <v>158.3502</v>
      </c>
      <c r="I845">
        <v>149.14160000000001</v>
      </c>
      <c r="J845">
        <v>111.935</v>
      </c>
      <c r="K845">
        <v>92.790700000000001</v>
      </c>
      <c r="L845">
        <v>76.847099999999998</v>
      </c>
      <c r="M845">
        <v>75.5137</v>
      </c>
      <c r="N845">
        <v>59.436100000000003</v>
      </c>
      <c r="O845">
        <v>169.16650000000001</v>
      </c>
      <c r="P845">
        <v>317.34309999999999</v>
      </c>
      <c r="Q845">
        <v>316.71589999999998</v>
      </c>
      <c r="R845">
        <v>380.65879999999999</v>
      </c>
      <c r="S845">
        <v>865.41449999999998</v>
      </c>
      <c r="T845">
        <v>714.94179999999994</v>
      </c>
      <c r="U845">
        <v>2139.1988999999999</v>
      </c>
      <c r="V845">
        <v>2231.2464</v>
      </c>
      <c r="W845">
        <v>1521.5119</v>
      </c>
    </row>
    <row r="846" spans="1:25" x14ac:dyDescent="0.25">
      <c r="A846" s="1" t="s">
        <v>424</v>
      </c>
      <c r="B846" t="s">
        <v>1157</v>
      </c>
      <c r="C846" t="s">
        <v>1185</v>
      </c>
      <c r="D846" s="2">
        <f>_xll.BDH($A846, $D$1, $B846, $C846, "Direction", "H", "Period", "Y","cols=1;rows=2")</f>
        <v>36707</v>
      </c>
    </row>
    <row r="847" spans="1:25" x14ac:dyDescent="0.25">
      <c r="A847" s="4"/>
      <c r="D847">
        <v>62.3872</v>
      </c>
    </row>
    <row r="848" spans="1:25" x14ac:dyDescent="0.25">
      <c r="A848" s="1" t="s">
        <v>425</v>
      </c>
      <c r="B848" t="s">
        <v>1157</v>
      </c>
      <c r="C848" t="s">
        <v>1182</v>
      </c>
      <c r="D848" s="2">
        <f>_xll.BDH($A848, $D$1, $B848, $C848, "Direction", "H", "Period", "Y","cols=9;rows=2")</f>
        <v>36891</v>
      </c>
      <c r="E848" s="2">
        <v>37256</v>
      </c>
      <c r="F848" s="2">
        <v>37621</v>
      </c>
      <c r="G848" s="2">
        <v>37986</v>
      </c>
      <c r="H848" s="2">
        <v>38352</v>
      </c>
      <c r="I848" s="2">
        <v>38717</v>
      </c>
      <c r="J848" s="2">
        <v>39082</v>
      </c>
      <c r="K848" s="2">
        <v>39447</v>
      </c>
      <c r="L848" s="2">
        <v>39813</v>
      </c>
      <c r="M848" s="2"/>
    </row>
    <row r="849" spans="1:26" x14ac:dyDescent="0.25">
      <c r="A849" s="4"/>
      <c r="D849">
        <v>18.0258</v>
      </c>
      <c r="E849">
        <v>9.5017999999999994</v>
      </c>
      <c r="F849">
        <v>17.735199999999999</v>
      </c>
      <c r="G849">
        <v>46.790199999999999</v>
      </c>
      <c r="H849">
        <v>64.743399999999994</v>
      </c>
      <c r="I849">
        <v>61.808700000000002</v>
      </c>
      <c r="J849">
        <v>41.051000000000002</v>
      </c>
      <c r="K849">
        <v>120.2283</v>
      </c>
      <c r="L849">
        <v>101.8309</v>
      </c>
    </row>
    <row r="850" spans="1:26" x14ac:dyDescent="0.25">
      <c r="A850" s="1" t="s">
        <v>426</v>
      </c>
      <c r="B850" t="s">
        <v>1157</v>
      </c>
      <c r="C850" t="s">
        <v>1199</v>
      </c>
      <c r="D850" s="2">
        <f>_xll.BDH($A850, $D$1, $B850, $C850, "Direction", "H", "Period", "Y","cols=22;rows=2")</f>
        <v>36891</v>
      </c>
      <c r="E850" s="2">
        <v>37256</v>
      </c>
      <c r="F850" s="2">
        <v>37621</v>
      </c>
      <c r="G850" s="2">
        <v>37986</v>
      </c>
      <c r="H850" s="2">
        <v>38352</v>
      </c>
      <c r="I850" s="2">
        <v>38717</v>
      </c>
      <c r="J850" s="2">
        <v>39082</v>
      </c>
      <c r="K850" s="2">
        <v>39447</v>
      </c>
      <c r="L850" s="2">
        <v>39813</v>
      </c>
      <c r="M850" s="2">
        <v>40178</v>
      </c>
      <c r="N850" s="2">
        <v>40543</v>
      </c>
      <c r="O850" s="2">
        <v>40908</v>
      </c>
      <c r="P850" s="2">
        <v>41274</v>
      </c>
      <c r="Q850" s="2">
        <v>41639</v>
      </c>
      <c r="R850" s="2">
        <v>42004</v>
      </c>
      <c r="S850" s="2">
        <v>42369</v>
      </c>
      <c r="T850" s="2">
        <v>42735</v>
      </c>
      <c r="U850" s="2">
        <v>43100</v>
      </c>
      <c r="V850" s="2">
        <v>43465</v>
      </c>
      <c r="W850" s="2">
        <v>43830</v>
      </c>
      <c r="X850" s="2">
        <v>44196</v>
      </c>
      <c r="Y850" s="2">
        <v>44561</v>
      </c>
    </row>
    <row r="851" spans="1:26" x14ac:dyDescent="0.25">
      <c r="A851" s="4"/>
      <c r="D851">
        <v>50.943399999999997</v>
      </c>
      <c r="E851">
        <v>41.362000000000002</v>
      </c>
      <c r="F851">
        <v>38.8767</v>
      </c>
      <c r="G851">
        <v>43.739400000000003</v>
      </c>
      <c r="H851">
        <v>44.818300000000001</v>
      </c>
      <c r="I851">
        <v>37.392699999999998</v>
      </c>
      <c r="J851">
        <v>56.088900000000002</v>
      </c>
      <c r="K851">
        <v>66.081599999999995</v>
      </c>
      <c r="L851">
        <v>60.028700000000001</v>
      </c>
      <c r="M851">
        <v>64.166799999999995</v>
      </c>
      <c r="N851">
        <v>75.019900000000007</v>
      </c>
      <c r="O851">
        <v>73.222300000000004</v>
      </c>
      <c r="P851">
        <v>100.8382</v>
      </c>
      <c r="Q851">
        <v>99.293199999999999</v>
      </c>
      <c r="R851">
        <v>180.5069</v>
      </c>
      <c r="S851">
        <v>224.66550000000001</v>
      </c>
      <c r="T851">
        <v>103.9447</v>
      </c>
      <c r="U851">
        <v>288.4015</v>
      </c>
      <c r="V851">
        <v>250.45429999999999</v>
      </c>
      <c r="W851">
        <v>252.8921</v>
      </c>
      <c r="X851">
        <v>280.09030000000001</v>
      </c>
      <c r="Y851">
        <v>471.66419999999999</v>
      </c>
    </row>
    <row r="852" spans="1:26" x14ac:dyDescent="0.25">
      <c r="A852" s="1" t="s">
        <v>427</v>
      </c>
      <c r="B852" t="s">
        <v>1157</v>
      </c>
      <c r="C852" t="s">
        <v>1183</v>
      </c>
      <c r="D852" s="2">
        <f>_xll.BDH($A852, $D$1, $B852, $C852, "Direction", "H", "Period", "Y","cols=6;rows=2")</f>
        <v>36891</v>
      </c>
      <c r="E852" s="2">
        <v>37256</v>
      </c>
      <c r="F852" s="2">
        <v>37621</v>
      </c>
      <c r="G852" s="2">
        <v>37986</v>
      </c>
      <c r="H852" s="2">
        <v>38352</v>
      </c>
      <c r="I852" s="2">
        <v>38717</v>
      </c>
      <c r="J852" s="2"/>
    </row>
    <row r="853" spans="1:26" x14ac:dyDescent="0.25">
      <c r="A853" s="4"/>
      <c r="D853">
        <v>32.6967</v>
      </c>
      <c r="E853">
        <v>55.338200000000001</v>
      </c>
      <c r="F853">
        <v>30.2361</v>
      </c>
      <c r="G853">
        <v>24.308700000000002</v>
      </c>
      <c r="H853">
        <v>15.358599999999999</v>
      </c>
      <c r="I853">
        <v>40.635599999999997</v>
      </c>
    </row>
    <row r="854" spans="1:26" x14ac:dyDescent="0.25">
      <c r="A854" s="1" t="s">
        <v>428</v>
      </c>
      <c r="B854" t="s">
        <v>1157</v>
      </c>
      <c r="C854" t="s">
        <v>1199</v>
      </c>
      <c r="D854" s="2">
        <f>_xll.BDH($A854, $D$1, $B854, $C854, "Direction", "H", "Period", "Y","cols=22;rows=2")</f>
        <v>36891</v>
      </c>
      <c r="E854" s="2">
        <v>37256</v>
      </c>
      <c r="F854" s="2">
        <v>37621</v>
      </c>
      <c r="G854" s="2">
        <v>37986</v>
      </c>
      <c r="H854" s="2">
        <v>38352</v>
      </c>
      <c r="I854" s="2">
        <v>38717</v>
      </c>
      <c r="J854" s="2">
        <v>39082</v>
      </c>
      <c r="K854" s="2">
        <v>39447</v>
      </c>
      <c r="L854" s="2">
        <v>39813</v>
      </c>
      <c r="M854" s="2">
        <v>40178</v>
      </c>
      <c r="N854" s="2">
        <v>40543</v>
      </c>
      <c r="O854" s="2">
        <v>40908</v>
      </c>
      <c r="P854" s="2">
        <v>41274</v>
      </c>
      <c r="Q854" s="2">
        <v>41639</v>
      </c>
      <c r="R854" s="2">
        <v>42004</v>
      </c>
      <c r="S854" s="2">
        <v>42369</v>
      </c>
      <c r="T854" s="2">
        <v>42735</v>
      </c>
      <c r="U854" s="2">
        <v>43100</v>
      </c>
      <c r="V854" s="2">
        <v>43465</v>
      </c>
      <c r="W854" s="2">
        <v>43830</v>
      </c>
      <c r="X854" s="2">
        <v>44196</v>
      </c>
      <c r="Y854" s="2">
        <v>44561</v>
      </c>
    </row>
    <row r="855" spans="1:26" x14ac:dyDescent="0.25">
      <c r="A855" s="4"/>
      <c r="D855">
        <v>50.212899999999998</v>
      </c>
      <c r="E855">
        <v>86.303100000000001</v>
      </c>
      <c r="F855">
        <v>127.79</v>
      </c>
      <c r="G855">
        <v>127.6691</v>
      </c>
      <c r="H855">
        <v>76.185299999999998</v>
      </c>
      <c r="I855">
        <v>57.805300000000003</v>
      </c>
      <c r="J855">
        <v>57.442799999999998</v>
      </c>
      <c r="K855">
        <v>36.744700000000002</v>
      </c>
      <c r="L855">
        <v>31.3782</v>
      </c>
      <c r="M855">
        <v>28.661100000000001</v>
      </c>
      <c r="N855">
        <v>25.978400000000001</v>
      </c>
      <c r="O855">
        <v>31.772400000000001</v>
      </c>
      <c r="P855">
        <v>33.466700000000003</v>
      </c>
      <c r="Q855">
        <v>33.383200000000002</v>
      </c>
      <c r="R855">
        <v>35.218000000000004</v>
      </c>
      <c r="S855">
        <v>53.318600000000004</v>
      </c>
      <c r="T855">
        <v>47.753100000000003</v>
      </c>
      <c r="U855">
        <v>49.397399999999998</v>
      </c>
      <c r="V855">
        <v>49.297600000000003</v>
      </c>
      <c r="W855">
        <v>70.307199999999995</v>
      </c>
      <c r="X855">
        <v>148.26439999999999</v>
      </c>
      <c r="Y855">
        <v>100.0333</v>
      </c>
    </row>
    <row r="856" spans="1:26" x14ac:dyDescent="0.25">
      <c r="A856" s="1" t="s">
        <v>429</v>
      </c>
      <c r="B856" t="s">
        <v>1157</v>
      </c>
      <c r="C856" t="s">
        <v>1180</v>
      </c>
      <c r="D856" s="2">
        <f>_xll.BDH($A856, $D$1, $B856, $C856, "Direction", "H", "Period", "Y","cols=11;rows=2")</f>
        <v>36891</v>
      </c>
      <c r="E856" s="2">
        <v>37256</v>
      </c>
      <c r="F856" s="2">
        <v>37621</v>
      </c>
      <c r="G856" s="2">
        <v>37986</v>
      </c>
      <c r="H856" s="2">
        <v>38352</v>
      </c>
      <c r="I856" s="2">
        <v>38717</v>
      </c>
      <c r="J856" s="2">
        <v>39082</v>
      </c>
      <c r="K856" s="2">
        <v>39447</v>
      </c>
      <c r="L856" s="2">
        <v>39813</v>
      </c>
      <c r="M856" s="2">
        <v>40178</v>
      </c>
      <c r="N856" s="2">
        <v>40543</v>
      </c>
      <c r="O856" s="2"/>
    </row>
    <row r="857" spans="1:26" x14ac:dyDescent="0.25">
      <c r="A857" s="4"/>
      <c r="D857">
        <v>3629.0189</v>
      </c>
      <c r="E857">
        <v>3207.3890000000001</v>
      </c>
      <c r="F857">
        <v>2611.1498000000001</v>
      </c>
      <c r="G857">
        <v>2374.9479999999999</v>
      </c>
      <c r="H857">
        <v>2659.6385</v>
      </c>
      <c r="I857">
        <v>2849.2447000000002</v>
      </c>
      <c r="J857">
        <v>2848.1053000000002</v>
      </c>
      <c r="K857">
        <v>4019.2467999999999</v>
      </c>
      <c r="L857">
        <v>4617.2713999999996</v>
      </c>
      <c r="M857">
        <v>4136.1310999999996</v>
      </c>
      <c r="N857">
        <v>4433.5281999999997</v>
      </c>
    </row>
    <row r="858" spans="1:26" x14ac:dyDescent="0.25">
      <c r="A858" s="1" t="s">
        <v>430</v>
      </c>
      <c r="B858" t="s">
        <v>1157</v>
      </c>
      <c r="C858" t="s">
        <v>1199</v>
      </c>
      <c r="D858" s="2">
        <f>_xll.BDH($A858, $D$1, $B858, $C858, "Direction", "H", "Period", "Y","cols=23;rows=2")</f>
        <v>36526</v>
      </c>
      <c r="E858" s="2">
        <v>36890</v>
      </c>
      <c r="F858" s="2">
        <v>37254</v>
      </c>
      <c r="G858" s="2">
        <v>37618</v>
      </c>
      <c r="H858" s="2">
        <v>37989</v>
      </c>
      <c r="I858" s="2">
        <v>38353</v>
      </c>
      <c r="J858" s="2">
        <v>38717</v>
      </c>
      <c r="K858" s="2">
        <v>39081</v>
      </c>
      <c r="L858" s="2">
        <v>39445</v>
      </c>
      <c r="M858" s="2">
        <v>39816</v>
      </c>
      <c r="N858" s="2">
        <v>40180</v>
      </c>
      <c r="O858" s="2">
        <v>40544</v>
      </c>
      <c r="P858" s="2">
        <v>40908</v>
      </c>
      <c r="Q858" s="2">
        <v>41272</v>
      </c>
      <c r="R858" s="2">
        <v>41636</v>
      </c>
      <c r="S858" s="2">
        <v>42007</v>
      </c>
      <c r="T858" s="2">
        <v>42371</v>
      </c>
      <c r="U858" s="2">
        <v>42735</v>
      </c>
      <c r="V858" s="2">
        <v>43099</v>
      </c>
      <c r="W858" s="2">
        <v>43463</v>
      </c>
      <c r="X858" s="2">
        <v>43828</v>
      </c>
      <c r="Y858" s="2">
        <v>44194</v>
      </c>
      <c r="Z858" s="2">
        <v>44562</v>
      </c>
    </row>
    <row r="859" spans="1:26" x14ac:dyDescent="0.25">
      <c r="A859" s="4"/>
      <c r="D859">
        <v>76.318299999999994</v>
      </c>
      <c r="E859">
        <v>64.372</v>
      </c>
      <c r="F859">
        <v>61.175600000000003</v>
      </c>
      <c r="G859">
        <v>43.436900000000001</v>
      </c>
      <c r="H859">
        <v>32.960700000000003</v>
      </c>
      <c r="I859">
        <v>29.800999999999998</v>
      </c>
      <c r="J859">
        <v>23.5398</v>
      </c>
      <c r="K859">
        <v>51.026699999999998</v>
      </c>
      <c r="L859">
        <v>40.457799999999999</v>
      </c>
      <c r="M859">
        <v>43.438699999999997</v>
      </c>
      <c r="N859">
        <v>82.697699999999998</v>
      </c>
      <c r="O859">
        <v>84.321200000000005</v>
      </c>
      <c r="P859">
        <v>64.400000000000006</v>
      </c>
      <c r="Q859">
        <v>56.334299999999999</v>
      </c>
      <c r="R859">
        <v>46.280500000000004</v>
      </c>
      <c r="S859">
        <v>41.6387</v>
      </c>
      <c r="T859">
        <v>37.3979</v>
      </c>
      <c r="U859">
        <v>38.598500000000001</v>
      </c>
      <c r="V859">
        <v>40.177399999999999</v>
      </c>
      <c r="W859">
        <v>36.54</v>
      </c>
      <c r="X859">
        <v>35.774799999999999</v>
      </c>
      <c r="Y859">
        <v>39.582700000000003</v>
      </c>
      <c r="Z859">
        <v>30.1538</v>
      </c>
    </row>
    <row r="860" spans="1:26" x14ac:dyDescent="0.25">
      <c r="A860" s="1" t="s">
        <v>431</v>
      </c>
      <c r="B860" t="s">
        <v>1157</v>
      </c>
      <c r="C860" t="s">
        <v>1198</v>
      </c>
      <c r="D860" s="2">
        <f>_xll.BDH($A860, $D$1, $B860, $C860, "Direction", "H", "Period", "Y","cols=9;rows=2")</f>
        <v>36891</v>
      </c>
      <c r="E860" s="2">
        <v>37256</v>
      </c>
      <c r="F860" s="2">
        <v>37621</v>
      </c>
      <c r="G860" s="2">
        <v>37986</v>
      </c>
      <c r="H860" s="2">
        <v>38352</v>
      </c>
      <c r="I860" s="2">
        <v>38717</v>
      </c>
      <c r="J860" s="2">
        <v>39082</v>
      </c>
      <c r="K860" s="2">
        <v>39447</v>
      </c>
      <c r="L860" s="2">
        <v>39813</v>
      </c>
    </row>
    <row r="861" spans="1:26" x14ac:dyDescent="0.25">
      <c r="A861" s="4"/>
      <c r="D861">
        <v>132.7122</v>
      </c>
      <c r="E861">
        <v>141.52459999999999</v>
      </c>
      <c r="F861">
        <v>127.95059999999999</v>
      </c>
      <c r="G861">
        <v>130.53960000000001</v>
      </c>
      <c r="H861">
        <v>116.8999</v>
      </c>
      <c r="I861">
        <v>104.84780000000001</v>
      </c>
      <c r="J861">
        <v>78.892499999999998</v>
      </c>
      <c r="K861">
        <v>122.3169</v>
      </c>
      <c r="L861">
        <v>98.797499999999999</v>
      </c>
    </row>
    <row r="862" spans="1:26" x14ac:dyDescent="0.25">
      <c r="A862" s="1" t="s">
        <v>432</v>
      </c>
      <c r="B862" t="s">
        <v>1157</v>
      </c>
      <c r="C862" t="s">
        <v>1199</v>
      </c>
      <c r="D862" s="2">
        <f>_xll.BDH($A862, $D$1, $B862, $C862, "Direction", "H", "Period", "Y","cols=22;rows=2")</f>
        <v>36891</v>
      </c>
      <c r="E862" s="2">
        <v>37256</v>
      </c>
      <c r="F862" s="2">
        <v>37621</v>
      </c>
      <c r="G862" s="2">
        <v>37986</v>
      </c>
      <c r="H862" s="2">
        <v>38352</v>
      </c>
      <c r="I862" s="2">
        <v>38717</v>
      </c>
      <c r="J862" s="2">
        <v>39082</v>
      </c>
      <c r="K862" s="2">
        <v>39447</v>
      </c>
      <c r="L862" s="2">
        <v>39813</v>
      </c>
      <c r="M862" s="2">
        <v>40178</v>
      </c>
      <c r="N862" s="2">
        <v>40543</v>
      </c>
      <c r="O862" s="2">
        <v>40908</v>
      </c>
      <c r="P862" s="2">
        <v>41274</v>
      </c>
      <c r="Q862" s="2">
        <v>41639</v>
      </c>
      <c r="R862" s="2">
        <v>42004</v>
      </c>
      <c r="S862" s="2">
        <v>42369</v>
      </c>
      <c r="T862" s="2">
        <v>42735</v>
      </c>
      <c r="U862" s="2">
        <v>43100</v>
      </c>
      <c r="V862" s="2">
        <v>43465</v>
      </c>
      <c r="W862" s="2">
        <v>43830</v>
      </c>
      <c r="X862" s="2">
        <v>44196</v>
      </c>
      <c r="Y862" s="2">
        <v>44561</v>
      </c>
    </row>
    <row r="863" spans="1:26" x14ac:dyDescent="0.25">
      <c r="A863" s="4"/>
      <c r="D863">
        <v>110.72029999999999</v>
      </c>
      <c r="E863">
        <v>161.6232</v>
      </c>
      <c r="F863">
        <v>157.6234</v>
      </c>
      <c r="G863">
        <v>138.60900000000001</v>
      </c>
      <c r="H863">
        <v>134.83170000000001</v>
      </c>
      <c r="I863">
        <v>140.37799999999999</v>
      </c>
      <c r="J863">
        <v>139.49520000000001</v>
      </c>
      <c r="K863">
        <v>133.97659999999999</v>
      </c>
      <c r="L863">
        <v>138.4905</v>
      </c>
      <c r="M863">
        <v>133.6403</v>
      </c>
      <c r="N863">
        <v>128.083</v>
      </c>
      <c r="O863">
        <v>120.73609999999999</v>
      </c>
      <c r="P863">
        <v>122.6103</v>
      </c>
      <c r="Q863">
        <v>122.55370000000001</v>
      </c>
      <c r="R863">
        <v>124.19670000000001</v>
      </c>
      <c r="S863">
        <v>139.5591</v>
      </c>
      <c r="T863">
        <v>191.68350000000001</v>
      </c>
      <c r="U863">
        <v>210.17500000000001</v>
      </c>
      <c r="V863">
        <v>189.4956</v>
      </c>
      <c r="W863">
        <v>177.0078</v>
      </c>
      <c r="X863">
        <v>182.4718</v>
      </c>
      <c r="Y863">
        <v>199.0027</v>
      </c>
    </row>
    <row r="864" spans="1:26" x14ac:dyDescent="0.25">
      <c r="A864" s="1" t="s">
        <v>433</v>
      </c>
      <c r="B864" t="s">
        <v>1157</v>
      </c>
      <c r="C864" t="s">
        <v>1199</v>
      </c>
      <c r="D864" s="2">
        <f>_xll.BDH($A864, $D$1, $B864, $C864, "Direction", "H", "Period", "Y","cols=21;rows=2")</f>
        <v>36891</v>
      </c>
      <c r="E864" s="2">
        <v>37256</v>
      </c>
      <c r="F864" s="2">
        <v>37621</v>
      </c>
      <c r="G864" s="2">
        <v>37986</v>
      </c>
      <c r="H864" s="2">
        <v>38352</v>
      </c>
      <c r="I864" s="2">
        <v>39082</v>
      </c>
      <c r="J864" s="2">
        <v>39447</v>
      </c>
      <c r="K864" s="2">
        <v>39813</v>
      </c>
      <c r="L864" s="2">
        <v>40178</v>
      </c>
      <c r="M864" s="2">
        <v>40543</v>
      </c>
      <c r="N864" s="2">
        <v>40908</v>
      </c>
      <c r="O864" s="2">
        <v>41274</v>
      </c>
      <c r="P864" s="2">
        <v>41639</v>
      </c>
      <c r="Q864" s="2">
        <v>42004</v>
      </c>
      <c r="R864" s="2">
        <v>42369</v>
      </c>
      <c r="S864" s="2">
        <v>42735</v>
      </c>
      <c r="T864" s="2">
        <v>43100</v>
      </c>
      <c r="U864" s="2">
        <v>43465</v>
      </c>
      <c r="V864" s="2">
        <v>43830</v>
      </c>
      <c r="W864" s="2">
        <v>44196</v>
      </c>
      <c r="X864" s="2">
        <v>44561</v>
      </c>
      <c r="Y864" s="2"/>
    </row>
    <row r="865" spans="1:26" x14ac:dyDescent="0.25">
      <c r="A865" s="4"/>
      <c r="D865">
        <v>59.361600000000003</v>
      </c>
      <c r="E865">
        <v>56.990099999999998</v>
      </c>
      <c r="F865">
        <v>26.7029</v>
      </c>
      <c r="G865">
        <v>1.0302</v>
      </c>
      <c r="H865">
        <v>0.17180000000000001</v>
      </c>
      <c r="I865">
        <v>0.10009999999999999</v>
      </c>
      <c r="J865">
        <v>74.530699999999996</v>
      </c>
      <c r="K865">
        <v>98.853399999999993</v>
      </c>
      <c r="L865">
        <v>64.841700000000003</v>
      </c>
      <c r="M865">
        <v>54.183599999999998</v>
      </c>
      <c r="N865">
        <v>79.442999999999998</v>
      </c>
      <c r="O865">
        <v>163.75489999999999</v>
      </c>
      <c r="P865">
        <v>61.414299999999997</v>
      </c>
      <c r="Q865">
        <v>162.90979999999999</v>
      </c>
      <c r="R865">
        <v>1861.3402000000001</v>
      </c>
      <c r="S865">
        <v>548.30769999999995</v>
      </c>
      <c r="T865">
        <v>501.96910000000003</v>
      </c>
      <c r="U865">
        <v>583.12099999999998</v>
      </c>
      <c r="V865">
        <v>977.03549999999996</v>
      </c>
      <c r="W865">
        <v>933.98820000000001</v>
      </c>
      <c r="X865">
        <v>231.39760000000001</v>
      </c>
    </row>
    <row r="866" spans="1:26" x14ac:dyDescent="0.25">
      <c r="A866" s="1" t="s">
        <v>434</v>
      </c>
      <c r="B866" t="s">
        <v>1157</v>
      </c>
      <c r="C866" t="s">
        <v>1183</v>
      </c>
      <c r="D866" s="2">
        <f>_xll.BDH($A866, $D$1, $B866, $C866, "Direction", "H", "Period", "Y","cols=7;rows=2")</f>
        <v>36554</v>
      </c>
      <c r="E866" s="2">
        <v>36925</v>
      </c>
      <c r="F866" s="2">
        <v>37289</v>
      </c>
      <c r="G866" s="2">
        <v>37653</v>
      </c>
      <c r="H866" s="2">
        <v>38017</v>
      </c>
      <c r="I866" s="2">
        <v>38381</v>
      </c>
      <c r="J866" s="2">
        <v>38745</v>
      </c>
    </row>
    <row r="867" spans="1:26" x14ac:dyDescent="0.25">
      <c r="A867" s="4"/>
      <c r="D867">
        <v>28.057700000000001</v>
      </c>
      <c r="E867">
        <v>35.477499999999999</v>
      </c>
      <c r="F867">
        <v>17.292000000000002</v>
      </c>
      <c r="G867">
        <v>39.855400000000003</v>
      </c>
      <c r="H867">
        <v>20.682600000000001</v>
      </c>
      <c r="I867">
        <v>13.587999999999999</v>
      </c>
      <c r="J867">
        <v>11.837199999999999</v>
      </c>
    </row>
    <row r="868" spans="1:26" x14ac:dyDescent="0.25">
      <c r="A868" s="1" t="s">
        <v>435</v>
      </c>
      <c r="B868" t="s">
        <v>1157</v>
      </c>
      <c r="C868" t="s">
        <v>1199</v>
      </c>
      <c r="D868" s="2">
        <f>_xll.BDH($A868, $D$1, $B868, $C868, "Direction", "H", "Period", "Y","cols=22;rows=2")</f>
        <v>36891</v>
      </c>
      <c r="E868" s="2">
        <v>37256</v>
      </c>
      <c r="F868" s="2">
        <v>37621</v>
      </c>
      <c r="G868" s="2">
        <v>37986</v>
      </c>
      <c r="H868" s="2">
        <v>38352</v>
      </c>
      <c r="I868" s="2">
        <v>38717</v>
      </c>
      <c r="J868" s="2">
        <v>39082</v>
      </c>
      <c r="K868" s="2">
        <v>39447</v>
      </c>
      <c r="L868" s="2">
        <v>39813</v>
      </c>
      <c r="M868" s="2">
        <v>40178</v>
      </c>
      <c r="N868" s="2">
        <v>40543</v>
      </c>
      <c r="O868" s="2">
        <v>40908</v>
      </c>
      <c r="P868" s="2">
        <v>41274</v>
      </c>
      <c r="Q868" s="2">
        <v>41639</v>
      </c>
      <c r="R868" s="2">
        <v>42004</v>
      </c>
      <c r="S868" s="2">
        <v>42369</v>
      </c>
      <c r="T868" s="2">
        <v>42735</v>
      </c>
      <c r="U868" s="2">
        <v>43100</v>
      </c>
      <c r="V868" s="2">
        <v>43465</v>
      </c>
      <c r="W868" s="2">
        <v>43830</v>
      </c>
      <c r="X868" s="2">
        <v>44196</v>
      </c>
      <c r="Y868" s="2">
        <v>44561</v>
      </c>
    </row>
    <row r="869" spans="1:26" x14ac:dyDescent="0.25">
      <c r="A869" s="4"/>
      <c r="D869">
        <v>176.5838</v>
      </c>
      <c r="E869">
        <v>176.56020000000001</v>
      </c>
      <c r="F869">
        <v>174.6549</v>
      </c>
      <c r="G869">
        <v>136.29820000000001</v>
      </c>
      <c r="H869">
        <v>102.6721</v>
      </c>
      <c r="I869">
        <v>96.688299999999998</v>
      </c>
      <c r="J869">
        <v>72.666799999999995</v>
      </c>
      <c r="K869">
        <v>67.442099999999996</v>
      </c>
      <c r="L869">
        <v>93.575100000000006</v>
      </c>
      <c r="M869">
        <v>96.047499999999999</v>
      </c>
      <c r="N869">
        <v>105.0958</v>
      </c>
      <c r="O869">
        <v>111.13039999999999</v>
      </c>
      <c r="P869">
        <v>125.38420000000001</v>
      </c>
      <c r="Q869">
        <v>117.5963</v>
      </c>
      <c r="R869">
        <v>126.8674</v>
      </c>
      <c r="S869">
        <v>127.4452</v>
      </c>
      <c r="T869">
        <v>135.16329999999999</v>
      </c>
      <c r="U869">
        <v>164.4751</v>
      </c>
      <c r="V869">
        <v>174.69759999999999</v>
      </c>
      <c r="W869">
        <v>148.905</v>
      </c>
      <c r="X869">
        <v>121.947</v>
      </c>
      <c r="Y869">
        <v>100.2869</v>
      </c>
    </row>
    <row r="870" spans="1:26" x14ac:dyDescent="0.25">
      <c r="A870" s="1" t="s">
        <v>436</v>
      </c>
      <c r="B870" t="s">
        <v>1157</v>
      </c>
      <c r="C870" t="s">
        <v>1201</v>
      </c>
      <c r="D870" s="2">
        <f>_xll.BDH($A870, $D$1, $B870, $C870, "Direction", "H", "Period", "Y","cols=19;rows=2")</f>
        <v>36891</v>
      </c>
      <c r="E870" s="2">
        <v>37256</v>
      </c>
      <c r="F870" s="2">
        <v>37621</v>
      </c>
      <c r="G870" s="2">
        <v>37986</v>
      </c>
      <c r="H870" s="2">
        <v>38352</v>
      </c>
      <c r="I870" s="2">
        <v>38717</v>
      </c>
      <c r="J870" s="2">
        <v>39082</v>
      </c>
      <c r="K870" s="2">
        <v>39447</v>
      </c>
      <c r="L870" s="2">
        <v>39813</v>
      </c>
      <c r="M870" s="2">
        <v>40178</v>
      </c>
      <c r="N870" s="2">
        <v>40543</v>
      </c>
      <c r="O870" s="2">
        <v>40908</v>
      </c>
      <c r="P870" s="2">
        <v>41274</v>
      </c>
      <c r="Q870" s="2">
        <v>41639</v>
      </c>
      <c r="R870" s="2">
        <v>42004</v>
      </c>
      <c r="S870" s="2">
        <v>42369</v>
      </c>
      <c r="T870" s="2">
        <v>42735</v>
      </c>
      <c r="U870" s="2">
        <v>43100</v>
      </c>
      <c r="V870" s="2">
        <v>43465</v>
      </c>
      <c r="W870" s="2"/>
    </row>
    <row r="871" spans="1:26" x14ac:dyDescent="0.25">
      <c r="A871" s="4"/>
      <c r="D871">
        <v>262.20190000000002</v>
      </c>
      <c r="E871">
        <v>292.07859999999999</v>
      </c>
      <c r="F871">
        <v>269.70819999999998</v>
      </c>
      <c r="G871">
        <v>298.02749999999997</v>
      </c>
      <c r="H871">
        <v>216.62180000000001</v>
      </c>
      <c r="I871">
        <v>199.0455</v>
      </c>
      <c r="J871">
        <v>192.08279999999999</v>
      </c>
      <c r="K871">
        <v>203.67449999999999</v>
      </c>
      <c r="L871">
        <v>228.7903</v>
      </c>
      <c r="M871">
        <v>131.7191</v>
      </c>
      <c r="N871">
        <v>111.645</v>
      </c>
      <c r="O871">
        <v>116.5025</v>
      </c>
      <c r="P871">
        <v>77.073099999999997</v>
      </c>
      <c r="Q871">
        <v>97.091399999999993</v>
      </c>
      <c r="R871">
        <v>105.47750000000001</v>
      </c>
      <c r="S871">
        <v>62.454500000000003</v>
      </c>
      <c r="T871">
        <v>77.906099999999995</v>
      </c>
      <c r="U871">
        <v>68.1601</v>
      </c>
      <c r="V871">
        <v>112.3788</v>
      </c>
    </row>
    <row r="872" spans="1:26" x14ac:dyDescent="0.25">
      <c r="A872" s="1" t="s">
        <v>437</v>
      </c>
      <c r="B872" t="s">
        <v>1157</v>
      </c>
      <c r="C872" t="s">
        <v>1194</v>
      </c>
      <c r="D872" s="2">
        <f>_xll.BDH($A872, $D$1, $B872, $C872, "Direction", "H", "Period", "Y","cols=16;rows=2")</f>
        <v>36891</v>
      </c>
      <c r="E872" s="2">
        <v>37256</v>
      </c>
      <c r="F872" s="2">
        <v>37621</v>
      </c>
      <c r="G872" s="2">
        <v>37986</v>
      </c>
      <c r="H872" s="2">
        <v>38352</v>
      </c>
      <c r="I872" s="2">
        <v>38717</v>
      </c>
      <c r="J872" s="2">
        <v>39081</v>
      </c>
      <c r="K872" s="2">
        <v>39445</v>
      </c>
      <c r="L872" s="2">
        <v>39816</v>
      </c>
      <c r="M872" s="2">
        <v>40180</v>
      </c>
      <c r="N872" s="2">
        <v>40544</v>
      </c>
      <c r="O872" s="2">
        <v>40908</v>
      </c>
      <c r="P872" s="2">
        <v>41272</v>
      </c>
      <c r="Q872" s="2">
        <v>41636</v>
      </c>
      <c r="R872" s="2">
        <v>42007</v>
      </c>
      <c r="S872" s="2">
        <v>42371</v>
      </c>
      <c r="T872" s="2"/>
      <c r="U872" s="2"/>
    </row>
    <row r="873" spans="1:26" x14ac:dyDescent="0.25">
      <c r="A873" s="4"/>
      <c r="D873">
        <v>31.301500000000001</v>
      </c>
      <c r="E873">
        <v>10.4016</v>
      </c>
      <c r="F873">
        <v>0</v>
      </c>
      <c r="G873">
        <v>22.685300000000002</v>
      </c>
      <c r="H873">
        <v>10.0631</v>
      </c>
      <c r="I873">
        <v>36.522799999999997</v>
      </c>
      <c r="J873">
        <v>28.9451</v>
      </c>
      <c r="K873">
        <v>47.4039</v>
      </c>
      <c r="L873">
        <v>37.133400000000002</v>
      </c>
      <c r="M873">
        <v>57.841799999999999</v>
      </c>
      <c r="N873">
        <v>57.451799999999999</v>
      </c>
      <c r="O873">
        <v>62.480400000000003</v>
      </c>
      <c r="P873">
        <v>75.231999999999999</v>
      </c>
      <c r="Q873">
        <v>84.613600000000005</v>
      </c>
      <c r="R873">
        <v>91.736099999999993</v>
      </c>
      <c r="S873">
        <v>158.1395</v>
      </c>
    </row>
    <row r="874" spans="1:26" x14ac:dyDescent="0.25">
      <c r="A874" s="1" t="s">
        <v>438</v>
      </c>
      <c r="B874" t="s">
        <v>1157</v>
      </c>
      <c r="C874" t="s">
        <v>1199</v>
      </c>
      <c r="D874" s="2">
        <f>_xll.BDH($A874, $D$1, $B874, $C874, "Direction", "H", "Period", "Y","cols=22;rows=2")</f>
        <v>36891</v>
      </c>
      <c r="E874" s="2">
        <v>37256</v>
      </c>
      <c r="F874" s="2">
        <v>37621</v>
      </c>
      <c r="G874" s="2">
        <v>37986</v>
      </c>
      <c r="H874" s="2">
        <v>38352</v>
      </c>
      <c r="I874" s="2">
        <v>38717</v>
      </c>
      <c r="J874" s="2">
        <v>39082</v>
      </c>
      <c r="K874" s="2">
        <v>39447</v>
      </c>
      <c r="L874" s="2">
        <v>39813</v>
      </c>
      <c r="M874" s="2">
        <v>40178</v>
      </c>
      <c r="N874" s="2">
        <v>40543</v>
      </c>
      <c r="O874" s="2">
        <v>40908</v>
      </c>
      <c r="P874" s="2">
        <v>41274</v>
      </c>
      <c r="Q874" s="2">
        <v>41639</v>
      </c>
      <c r="R874" s="2">
        <v>42004</v>
      </c>
      <c r="S874" s="2">
        <v>42369</v>
      </c>
      <c r="T874" s="2">
        <v>42735</v>
      </c>
      <c r="U874" s="2">
        <v>43100</v>
      </c>
      <c r="V874" s="2">
        <v>43465</v>
      </c>
      <c r="W874" s="2">
        <v>43830</v>
      </c>
      <c r="X874" s="2">
        <v>44196</v>
      </c>
      <c r="Y874" s="2">
        <v>44561</v>
      </c>
    </row>
    <row r="875" spans="1:26" x14ac:dyDescent="0.25">
      <c r="A875" s="4"/>
      <c r="D875">
        <v>740.55790000000002</v>
      </c>
      <c r="E875">
        <v>638.49149999999997</v>
      </c>
      <c r="F875">
        <v>638.56280000000004</v>
      </c>
      <c r="G875">
        <v>875.06529999999998</v>
      </c>
      <c r="H875">
        <v>424.04610000000002</v>
      </c>
      <c r="I875">
        <v>407.99430000000001</v>
      </c>
      <c r="J875">
        <v>368.79480000000001</v>
      </c>
      <c r="K875">
        <v>214.74469999999999</v>
      </c>
      <c r="L875">
        <v>314.4982</v>
      </c>
      <c r="M875">
        <v>304.40960000000001</v>
      </c>
      <c r="N875">
        <v>183.22929999999999</v>
      </c>
      <c r="O875">
        <v>117.0759</v>
      </c>
      <c r="P875">
        <v>99.784099999999995</v>
      </c>
      <c r="Q875">
        <v>107.8644</v>
      </c>
      <c r="R875">
        <v>120.664</v>
      </c>
      <c r="S875">
        <v>96.714399999999998</v>
      </c>
      <c r="T875">
        <v>96.916899999999998</v>
      </c>
      <c r="U875">
        <v>81.848200000000006</v>
      </c>
      <c r="V875">
        <v>72.745000000000005</v>
      </c>
      <c r="W875">
        <v>68.158699999999996</v>
      </c>
      <c r="X875">
        <v>76.2316</v>
      </c>
      <c r="Y875">
        <v>60.408900000000003</v>
      </c>
    </row>
    <row r="876" spans="1:26" x14ac:dyDescent="0.25">
      <c r="A876" s="1" t="s">
        <v>439</v>
      </c>
      <c r="B876" t="s">
        <v>1157</v>
      </c>
      <c r="C876" t="s">
        <v>1188</v>
      </c>
      <c r="D876" s="2">
        <f>_xll.BDH($A876, $D$1, $B876, $C876, "Direction", "H", "Period", "Y","cols=12;rows=2")</f>
        <v>36582</v>
      </c>
      <c r="E876" s="2">
        <v>36946</v>
      </c>
      <c r="F876" s="2">
        <v>37310</v>
      </c>
      <c r="G876" s="2">
        <v>38045</v>
      </c>
      <c r="H876" s="2">
        <v>38409</v>
      </c>
      <c r="I876" s="2">
        <v>38773</v>
      </c>
      <c r="J876" s="2">
        <v>39137</v>
      </c>
      <c r="K876" s="2">
        <v>39501</v>
      </c>
      <c r="L876" s="2">
        <v>39872</v>
      </c>
      <c r="M876" s="2">
        <v>40236</v>
      </c>
      <c r="N876" s="2">
        <v>40600</v>
      </c>
      <c r="O876" s="2">
        <v>40964</v>
      </c>
      <c r="P876" s="2"/>
    </row>
    <row r="877" spans="1:26" x14ac:dyDescent="0.25">
      <c r="A877" s="4"/>
      <c r="D877">
        <v>149.9076</v>
      </c>
      <c r="E877">
        <v>147.3202</v>
      </c>
      <c r="F877">
        <v>118.80549999999999</v>
      </c>
      <c r="G877">
        <v>87.784599999999998</v>
      </c>
      <c r="H877">
        <v>66.850800000000007</v>
      </c>
      <c r="I877">
        <v>57.961100000000002</v>
      </c>
      <c r="J877">
        <v>178.92949999999999</v>
      </c>
      <c r="K877">
        <v>148.37899999999999</v>
      </c>
      <c r="L877">
        <v>328.70979999999997</v>
      </c>
      <c r="M877">
        <v>264.46140000000003</v>
      </c>
      <c r="N877">
        <v>503.80599999999998</v>
      </c>
      <c r="O877">
        <v>15671.428599999999</v>
      </c>
    </row>
    <row r="878" spans="1:26" x14ac:dyDescent="0.25">
      <c r="A878" s="1" t="s">
        <v>440</v>
      </c>
      <c r="B878" t="s">
        <v>1157</v>
      </c>
      <c r="C878" t="s">
        <v>1199</v>
      </c>
      <c r="D878" s="2">
        <f>_xll.BDH($A878, $D$1, $B878, $C878, "Direction", "H", "Period", "Y","cols=23;rows=2")</f>
        <v>36526</v>
      </c>
      <c r="E878" s="2">
        <v>36890</v>
      </c>
      <c r="F878" s="2">
        <v>37254</v>
      </c>
      <c r="G878" s="2">
        <v>37618</v>
      </c>
      <c r="H878" s="2">
        <v>37989</v>
      </c>
      <c r="I878" s="2">
        <v>38353</v>
      </c>
      <c r="J878" s="2">
        <v>38717</v>
      </c>
      <c r="K878" s="2">
        <v>39081</v>
      </c>
      <c r="L878" s="2">
        <v>39445</v>
      </c>
      <c r="M878" s="2">
        <v>39816</v>
      </c>
      <c r="N878" s="2">
        <v>40180</v>
      </c>
      <c r="O878" s="2">
        <v>40544</v>
      </c>
      <c r="P878" s="2">
        <v>40908</v>
      </c>
      <c r="Q878" s="2">
        <v>41272</v>
      </c>
      <c r="R878" s="2">
        <v>41636</v>
      </c>
      <c r="S878" s="2">
        <v>42007</v>
      </c>
      <c r="T878" s="2">
        <v>42371</v>
      </c>
      <c r="U878" s="2">
        <v>42735</v>
      </c>
      <c r="V878" s="2">
        <v>43099</v>
      </c>
      <c r="W878" s="2">
        <v>43463</v>
      </c>
      <c r="X878" s="2">
        <v>43827</v>
      </c>
      <c r="Y878" s="2">
        <v>44198</v>
      </c>
      <c r="Z878" s="2">
        <v>44562</v>
      </c>
    </row>
    <row r="879" spans="1:26" x14ac:dyDescent="0.25">
      <c r="A879" s="4"/>
      <c r="D879">
        <v>60.783200000000001</v>
      </c>
      <c r="E879">
        <v>62.7834</v>
      </c>
      <c r="F879">
        <v>59.377600000000001</v>
      </c>
      <c r="G879">
        <v>72.362300000000005</v>
      </c>
      <c r="H879">
        <v>80.619600000000005</v>
      </c>
      <c r="I879">
        <v>47.842500000000001</v>
      </c>
      <c r="J879">
        <v>73.742099999999994</v>
      </c>
      <c r="K879">
        <v>64.381399999999999</v>
      </c>
      <c r="L879">
        <v>87.063900000000004</v>
      </c>
      <c r="M879">
        <v>94.444100000000006</v>
      </c>
      <c r="N879">
        <v>69.638999999999996</v>
      </c>
      <c r="O879">
        <v>48.963900000000002</v>
      </c>
      <c r="P879">
        <v>49.294600000000003</v>
      </c>
      <c r="Q879">
        <v>53.066600000000001</v>
      </c>
      <c r="R879">
        <v>61.801400000000001</v>
      </c>
      <c r="S879">
        <v>59.841999999999999</v>
      </c>
      <c r="T879">
        <v>65.381299999999996</v>
      </c>
      <c r="U879">
        <v>60.113100000000003</v>
      </c>
      <c r="V879">
        <v>50.4621</v>
      </c>
      <c r="W879">
        <v>59.247599999999998</v>
      </c>
      <c r="X879">
        <v>53.084600000000002</v>
      </c>
      <c r="Y879">
        <v>50.015700000000002</v>
      </c>
      <c r="Z879">
        <v>67.053200000000004</v>
      </c>
    </row>
    <row r="880" spans="1:26" x14ac:dyDescent="0.25">
      <c r="A880" s="1" t="s">
        <v>441</v>
      </c>
      <c r="B880" t="s">
        <v>1157</v>
      </c>
      <c r="C880" t="s">
        <v>1192</v>
      </c>
      <c r="D880" s="2">
        <f>_xll.BDH($A880, $D$1, $B880, $C880, "Direction", "H", "Period", "Y","cols=16;rows=2")</f>
        <v>36526</v>
      </c>
      <c r="E880" s="2">
        <v>36890</v>
      </c>
      <c r="F880" s="2">
        <v>37254</v>
      </c>
      <c r="G880" s="2">
        <v>37618</v>
      </c>
      <c r="H880" s="2">
        <v>37989</v>
      </c>
      <c r="I880" s="2">
        <v>38353</v>
      </c>
      <c r="J880" s="2">
        <v>38717</v>
      </c>
      <c r="K880" s="2">
        <v>39081</v>
      </c>
      <c r="L880" s="2">
        <v>39445</v>
      </c>
      <c r="M880" s="2">
        <v>39816</v>
      </c>
      <c r="N880" s="2">
        <v>40180</v>
      </c>
      <c r="O880" s="2">
        <v>40544</v>
      </c>
      <c r="P880" s="2">
        <v>40908</v>
      </c>
      <c r="Q880" s="2">
        <v>41272</v>
      </c>
      <c r="R880" s="2">
        <v>41636</v>
      </c>
      <c r="S880" s="2">
        <v>42007</v>
      </c>
    </row>
    <row r="881" spans="1:26" x14ac:dyDescent="0.25">
      <c r="A881" s="4"/>
      <c r="D881">
        <v>170.25550000000001</v>
      </c>
      <c r="E881">
        <v>120.52209999999999</v>
      </c>
      <c r="F881">
        <v>125.6418</v>
      </c>
      <c r="G881">
        <v>232.54580000000001</v>
      </c>
      <c r="H881">
        <v>214.6448</v>
      </c>
      <c r="I881">
        <v>157.03639999999999</v>
      </c>
      <c r="J881">
        <v>129.24770000000001</v>
      </c>
      <c r="K881">
        <v>103.5504</v>
      </c>
      <c r="L881">
        <v>84.381799999999998</v>
      </c>
      <c r="M881">
        <v>81.043899999999994</v>
      </c>
      <c r="N881">
        <v>99.096299999999999</v>
      </c>
      <c r="O881">
        <v>96.855800000000002</v>
      </c>
      <c r="P881">
        <v>145.85499999999999</v>
      </c>
      <c r="Q881">
        <v>191.95160000000001</v>
      </c>
      <c r="R881">
        <v>72.050899999999999</v>
      </c>
      <c r="S881">
        <v>55.04</v>
      </c>
    </row>
    <row r="882" spans="1:26" x14ac:dyDescent="0.25">
      <c r="A882" s="1" t="s">
        <v>442</v>
      </c>
      <c r="B882" t="s">
        <v>1157</v>
      </c>
      <c r="C882" t="s">
        <v>1191</v>
      </c>
      <c r="D882" s="2">
        <f>_xll.BDH($A882, $D$1, $B882, $C882, "Direction", "H", "Period", "Y","cols=2;rows=2")</f>
        <v>36616</v>
      </c>
      <c r="E882" s="2">
        <v>36981</v>
      </c>
    </row>
    <row r="883" spans="1:26" x14ac:dyDescent="0.25">
      <c r="A883" s="4"/>
      <c r="D883">
        <v>26.193899999999999</v>
      </c>
      <c r="E883">
        <v>29.517199999999999</v>
      </c>
    </row>
    <row r="884" spans="1:26" x14ac:dyDescent="0.25">
      <c r="A884" s="1" t="s">
        <v>443</v>
      </c>
      <c r="B884" t="s">
        <v>1157</v>
      </c>
      <c r="C884" t="s">
        <v>1199</v>
      </c>
      <c r="D884" s="2">
        <f>_xll.BDH($A884, $D$1, $B884, $C884, "Direction", "H", "Period", "Y","cols=23;rows=2")</f>
        <v>36708</v>
      </c>
      <c r="E884" s="2">
        <v>37072</v>
      </c>
      <c r="F884" s="2">
        <v>37436</v>
      </c>
      <c r="G884" s="2">
        <v>37800</v>
      </c>
      <c r="H884" s="2">
        <v>38171</v>
      </c>
      <c r="I884" s="2">
        <v>38535</v>
      </c>
      <c r="J884" s="2">
        <v>38899</v>
      </c>
      <c r="K884" s="2">
        <v>39263</v>
      </c>
      <c r="L884" s="2">
        <v>39627</v>
      </c>
      <c r="M884" s="2">
        <v>39991</v>
      </c>
      <c r="N884" s="2">
        <v>40362</v>
      </c>
      <c r="O884" s="2">
        <v>40726</v>
      </c>
      <c r="P884" s="2">
        <v>41090</v>
      </c>
      <c r="Q884" s="2">
        <v>41454</v>
      </c>
      <c r="R884" s="2">
        <v>41818</v>
      </c>
      <c r="S884" s="2">
        <v>42182</v>
      </c>
      <c r="T884" s="2">
        <v>42553</v>
      </c>
      <c r="U884" s="2">
        <v>42917</v>
      </c>
      <c r="V884" s="2">
        <v>43281</v>
      </c>
      <c r="W884" s="2">
        <v>43645</v>
      </c>
      <c r="X884" s="2">
        <v>44009</v>
      </c>
      <c r="Y884" s="2">
        <v>44380</v>
      </c>
      <c r="Z884" s="2">
        <v>44744</v>
      </c>
    </row>
    <row r="885" spans="1:26" x14ac:dyDescent="0.25">
      <c r="A885" s="4"/>
      <c r="D885">
        <v>61.008699999999997</v>
      </c>
      <c r="E885">
        <v>47.2791</v>
      </c>
      <c r="F885">
        <v>58.917200000000001</v>
      </c>
      <c r="G885">
        <v>62.444400000000002</v>
      </c>
      <c r="H885">
        <v>57.249200000000002</v>
      </c>
      <c r="I885">
        <v>51.873600000000003</v>
      </c>
      <c r="J885">
        <v>57.749899999999997</v>
      </c>
      <c r="K885">
        <v>54.316000000000003</v>
      </c>
      <c r="L885">
        <v>58.091500000000003</v>
      </c>
      <c r="M885">
        <v>71.793099999999995</v>
      </c>
      <c r="N885">
        <v>64.810299999999998</v>
      </c>
      <c r="O885">
        <v>56.713799999999999</v>
      </c>
      <c r="P885">
        <v>64.424999999999997</v>
      </c>
      <c r="Q885">
        <v>55.643799999999999</v>
      </c>
      <c r="R885">
        <v>51.893700000000003</v>
      </c>
      <c r="S885">
        <v>139.19329999999999</v>
      </c>
      <c r="T885">
        <v>213.685</v>
      </c>
      <c r="U885">
        <v>344.10390000000001</v>
      </c>
      <c r="V885">
        <v>332.16640000000001</v>
      </c>
      <c r="W885">
        <v>326.19380000000001</v>
      </c>
      <c r="X885">
        <v>1301.3441</v>
      </c>
      <c r="Y885">
        <v>761.17439999999999</v>
      </c>
      <c r="Z885">
        <v>823.98749999999995</v>
      </c>
    </row>
    <row r="886" spans="1:26" x14ac:dyDescent="0.25">
      <c r="A886" s="1" t="s">
        <v>444</v>
      </c>
      <c r="B886" t="s">
        <v>1157</v>
      </c>
      <c r="C886" t="s">
        <v>1199</v>
      </c>
      <c r="D886" s="2">
        <f>_xll.BDH($A886, $D$1, $B886, $C886, "Direction", "H", "Period", "Y","cols=22;rows=2")</f>
        <v>36891</v>
      </c>
      <c r="E886" s="2">
        <v>37256</v>
      </c>
      <c r="F886" s="2">
        <v>37621</v>
      </c>
      <c r="G886" s="2">
        <v>37986</v>
      </c>
      <c r="H886" s="2">
        <v>38352</v>
      </c>
      <c r="I886" s="2">
        <v>38717</v>
      </c>
      <c r="J886" s="2">
        <v>39082</v>
      </c>
      <c r="K886" s="2">
        <v>39447</v>
      </c>
      <c r="L886" s="2">
        <v>39813</v>
      </c>
      <c r="M886" s="2">
        <v>40178</v>
      </c>
      <c r="N886" s="2">
        <v>40543</v>
      </c>
      <c r="O886" s="2">
        <v>40908</v>
      </c>
      <c r="P886" s="2">
        <v>41274</v>
      </c>
      <c r="Q886" s="2">
        <v>41639</v>
      </c>
      <c r="R886" s="2">
        <v>42004</v>
      </c>
      <c r="S886" s="2">
        <v>42369</v>
      </c>
      <c r="T886" s="2">
        <v>42735</v>
      </c>
      <c r="U886" s="2">
        <v>43100</v>
      </c>
      <c r="V886" s="2">
        <v>43465</v>
      </c>
      <c r="W886" s="2">
        <v>43830</v>
      </c>
      <c r="X886" s="2">
        <v>44196</v>
      </c>
      <c r="Y886" s="2">
        <v>44561</v>
      </c>
    </row>
    <row r="887" spans="1:26" x14ac:dyDescent="0.25">
      <c r="A887" s="4"/>
      <c r="D887">
        <v>85.224699999999999</v>
      </c>
      <c r="E887">
        <v>80.533100000000005</v>
      </c>
      <c r="F887">
        <v>66.390600000000006</v>
      </c>
      <c r="G887">
        <v>46.901800000000001</v>
      </c>
      <c r="H887">
        <v>66.573700000000002</v>
      </c>
      <c r="I887">
        <v>55.896900000000002</v>
      </c>
      <c r="J887">
        <v>51.753500000000003</v>
      </c>
      <c r="K887">
        <v>55.574800000000003</v>
      </c>
      <c r="L887">
        <v>77.834299999999999</v>
      </c>
      <c r="M887">
        <v>70.971000000000004</v>
      </c>
      <c r="N887">
        <v>59.264499999999998</v>
      </c>
      <c r="O887">
        <v>61.357500000000002</v>
      </c>
      <c r="P887">
        <v>75.619799999999998</v>
      </c>
      <c r="Q887">
        <v>82.195499999999996</v>
      </c>
      <c r="R887">
        <v>91.214500000000001</v>
      </c>
      <c r="S887">
        <v>102.8369</v>
      </c>
      <c r="T887">
        <v>100.307</v>
      </c>
      <c r="U887">
        <v>116.6725</v>
      </c>
      <c r="V887">
        <v>95.880300000000005</v>
      </c>
      <c r="W887">
        <v>102.2696</v>
      </c>
      <c r="X887">
        <v>113.1815</v>
      </c>
      <c r="Y887">
        <v>122.4431</v>
      </c>
    </row>
    <row r="888" spans="1:26" x14ac:dyDescent="0.25">
      <c r="A888" s="1" t="s">
        <v>445</v>
      </c>
      <c r="B888" t="s">
        <v>1157</v>
      </c>
      <c r="C888" t="s">
        <v>1199</v>
      </c>
      <c r="D888" s="2">
        <f>_xll.BDH($A888, $D$1, $B888, $C888, "Direction", "H", "Period", "Y","cols=22;rows=2")</f>
        <v>36891</v>
      </c>
      <c r="E888" s="2">
        <v>37255</v>
      </c>
      <c r="F888" s="2">
        <v>37619</v>
      </c>
      <c r="G888" s="2">
        <v>37983</v>
      </c>
      <c r="H888" s="2">
        <v>38347</v>
      </c>
      <c r="I888" s="2">
        <v>38711</v>
      </c>
      <c r="J888" s="2">
        <v>39082</v>
      </c>
      <c r="K888" s="2">
        <v>39446</v>
      </c>
      <c r="L888" s="2">
        <v>39810</v>
      </c>
      <c r="M888" s="2">
        <v>40173</v>
      </c>
      <c r="N888" s="2">
        <v>40537</v>
      </c>
      <c r="O888" s="2">
        <v>40908</v>
      </c>
      <c r="P888" s="2">
        <v>41272</v>
      </c>
      <c r="Q888" s="2">
        <v>41639</v>
      </c>
      <c r="R888" s="2">
        <v>42004</v>
      </c>
      <c r="S888" s="2">
        <v>42369</v>
      </c>
      <c r="T888" s="2">
        <v>42735</v>
      </c>
      <c r="U888" s="2">
        <v>43100</v>
      </c>
      <c r="V888" s="2">
        <v>43465</v>
      </c>
      <c r="W888" s="2">
        <v>43830</v>
      </c>
      <c r="X888" s="2">
        <v>44196</v>
      </c>
      <c r="Y888" s="2">
        <v>44561</v>
      </c>
    </row>
    <row r="889" spans="1:26" x14ac:dyDescent="0.25">
      <c r="A889" s="4"/>
      <c r="D889">
        <v>11.2614</v>
      </c>
      <c r="E889">
        <v>11.3567</v>
      </c>
      <c r="F889">
        <v>155.5675</v>
      </c>
      <c r="G889">
        <v>98.708100000000002</v>
      </c>
      <c r="H889">
        <v>58.220399999999998</v>
      </c>
      <c r="I889">
        <v>46.6648</v>
      </c>
      <c r="J889">
        <v>36.688200000000002</v>
      </c>
      <c r="K889">
        <v>31.679300000000001</v>
      </c>
      <c r="L889">
        <v>28.9345</v>
      </c>
      <c r="M889">
        <v>24.196300000000001</v>
      </c>
      <c r="N889">
        <v>25.140999999999998</v>
      </c>
      <c r="O889">
        <v>25.651499999999999</v>
      </c>
      <c r="P889">
        <v>58.593699999999998</v>
      </c>
      <c r="Q889">
        <v>44.158200000000001</v>
      </c>
      <c r="R889">
        <v>40.317700000000002</v>
      </c>
      <c r="S889">
        <v>41.706699999999998</v>
      </c>
      <c r="T889">
        <v>105.7257</v>
      </c>
      <c r="U889">
        <v>87.171800000000005</v>
      </c>
      <c r="V889">
        <v>77.648499999999999</v>
      </c>
      <c r="W889">
        <v>68.585800000000006</v>
      </c>
      <c r="X889">
        <v>67.786500000000004</v>
      </c>
      <c r="Y889">
        <v>54.373199999999997</v>
      </c>
    </row>
    <row r="890" spans="1:26" x14ac:dyDescent="0.25">
      <c r="A890" s="1" t="s">
        <v>446</v>
      </c>
      <c r="B890" t="s">
        <v>1157</v>
      </c>
      <c r="C890" t="s">
        <v>1186</v>
      </c>
      <c r="D890" s="2">
        <f>_xll.BDH($A890, $D$1, $B890, $C890, "Direction", "H", "Period", "Y","cols=8;rows=2")</f>
        <v>36673</v>
      </c>
      <c r="E890" s="2">
        <v>37037</v>
      </c>
      <c r="F890" s="2">
        <v>37401</v>
      </c>
      <c r="G890" s="2">
        <v>37772</v>
      </c>
      <c r="H890" s="2">
        <v>38136</v>
      </c>
      <c r="I890" s="2">
        <v>38500</v>
      </c>
      <c r="J890" s="2">
        <v>38864</v>
      </c>
      <c r="K890" s="2">
        <v>39228</v>
      </c>
    </row>
    <row r="891" spans="1:26" x14ac:dyDescent="0.25">
      <c r="A891" s="4"/>
      <c r="D891">
        <v>15.433199999999999</v>
      </c>
      <c r="E891">
        <v>12.615600000000001</v>
      </c>
      <c r="F891">
        <v>10.6844</v>
      </c>
      <c r="G891">
        <v>14.3201</v>
      </c>
      <c r="H891">
        <v>0.1052</v>
      </c>
      <c r="I891">
        <v>0</v>
      </c>
      <c r="J891">
        <v>0</v>
      </c>
      <c r="K891">
        <v>0</v>
      </c>
    </row>
    <row r="892" spans="1:26" x14ac:dyDescent="0.25">
      <c r="A892" s="1" t="s">
        <v>447</v>
      </c>
      <c r="B892" t="s">
        <v>1157</v>
      </c>
      <c r="C892" t="s">
        <v>1184</v>
      </c>
      <c r="D892" s="2">
        <f>_xll.BDH($A892, $D$1, $B892, $C892, "Direction", "H", "Period", "Y","cols=11;rows=2")</f>
        <v>36891</v>
      </c>
      <c r="E892" s="2">
        <v>37256</v>
      </c>
      <c r="F892" s="2">
        <v>37621</v>
      </c>
      <c r="G892" s="2">
        <v>37986</v>
      </c>
      <c r="H892" s="2">
        <v>39447</v>
      </c>
      <c r="I892" s="2">
        <v>39813</v>
      </c>
      <c r="J892" s="2">
        <v>40178</v>
      </c>
      <c r="K892" s="2">
        <v>40543</v>
      </c>
      <c r="L892" s="2">
        <v>40908</v>
      </c>
      <c r="M892" s="2">
        <v>41274</v>
      </c>
      <c r="N892" s="2">
        <v>41639</v>
      </c>
      <c r="O892" s="2"/>
      <c r="P892" s="2"/>
      <c r="Q892" s="2"/>
    </row>
    <row r="893" spans="1:26" x14ac:dyDescent="0.25">
      <c r="A893" s="4"/>
      <c r="D893">
        <v>0.93210000000000004</v>
      </c>
      <c r="E893">
        <v>26.043199999999999</v>
      </c>
      <c r="F893">
        <v>44.593299999999999</v>
      </c>
      <c r="G893">
        <v>43.729300000000002</v>
      </c>
      <c r="H893">
        <v>0</v>
      </c>
      <c r="I893">
        <v>17.260400000000001</v>
      </c>
      <c r="J893">
        <v>21.556100000000001</v>
      </c>
      <c r="K893">
        <v>6.5949999999999998</v>
      </c>
      <c r="L893">
        <v>10.7988</v>
      </c>
      <c r="M893">
        <v>9.7499000000000002</v>
      </c>
      <c r="N893">
        <v>9.4032</v>
      </c>
    </row>
    <row r="894" spans="1:26" x14ac:dyDescent="0.25">
      <c r="A894" s="1" t="s">
        <v>448</v>
      </c>
      <c r="B894" t="s">
        <v>1157</v>
      </c>
      <c r="C894" t="s">
        <v>1199</v>
      </c>
      <c r="D894" s="2">
        <f>_xll.BDH($A894, $D$1, $B894, $C894, "Direction", "H", "Period", "Y","cols=22;rows=2")</f>
        <v>36891</v>
      </c>
      <c r="E894" s="2">
        <v>37256</v>
      </c>
      <c r="F894" s="2">
        <v>37621</v>
      </c>
      <c r="G894" s="2">
        <v>37986</v>
      </c>
      <c r="H894" s="2">
        <v>38352</v>
      </c>
      <c r="I894" s="2">
        <v>38717</v>
      </c>
      <c r="J894" s="2">
        <v>39082</v>
      </c>
      <c r="K894" s="2">
        <v>39447</v>
      </c>
      <c r="L894" s="2">
        <v>39813</v>
      </c>
      <c r="M894" s="2">
        <v>40178</v>
      </c>
      <c r="N894" s="2">
        <v>40543</v>
      </c>
      <c r="O894" s="2">
        <v>40908</v>
      </c>
      <c r="P894" s="2">
        <v>41274</v>
      </c>
      <c r="Q894" s="2">
        <v>41639</v>
      </c>
      <c r="R894" s="2">
        <v>42004</v>
      </c>
      <c r="S894" s="2">
        <v>42369</v>
      </c>
      <c r="T894" s="2">
        <v>42735</v>
      </c>
      <c r="U894" s="2">
        <v>43100</v>
      </c>
      <c r="V894" s="2">
        <v>43465</v>
      </c>
      <c r="W894" s="2">
        <v>43830</v>
      </c>
      <c r="X894" s="2">
        <v>44196</v>
      </c>
      <c r="Y894" s="2">
        <v>44561</v>
      </c>
    </row>
    <row r="895" spans="1:26" x14ac:dyDescent="0.25">
      <c r="A895" s="4"/>
      <c r="D895">
        <v>294.40140000000002</v>
      </c>
      <c r="E895">
        <v>298.69189999999998</v>
      </c>
      <c r="F895">
        <v>256.971</v>
      </c>
      <c r="G895">
        <v>182.61789999999999</v>
      </c>
      <c r="H895">
        <v>166.5138</v>
      </c>
      <c r="I895">
        <v>176.83600000000001</v>
      </c>
      <c r="J895">
        <v>204.26560000000001</v>
      </c>
      <c r="K895">
        <v>232.1643</v>
      </c>
      <c r="L895">
        <v>222.4624</v>
      </c>
      <c r="M895">
        <v>182.08879999999999</v>
      </c>
      <c r="N895">
        <v>166.72550000000001</v>
      </c>
      <c r="O895">
        <v>145.6482</v>
      </c>
      <c r="P895">
        <v>118.9093</v>
      </c>
      <c r="Q895">
        <v>127.619</v>
      </c>
      <c r="R895">
        <v>125.0532</v>
      </c>
      <c r="S895">
        <v>111.0877</v>
      </c>
      <c r="T895">
        <v>87.397599999999997</v>
      </c>
      <c r="U895">
        <v>107.8798</v>
      </c>
      <c r="V895">
        <v>109.8156</v>
      </c>
      <c r="W895">
        <v>103.36</v>
      </c>
      <c r="X895">
        <v>75.821799999999996</v>
      </c>
      <c r="Y895">
        <v>68.380799999999994</v>
      </c>
    </row>
    <row r="896" spans="1:26" x14ac:dyDescent="0.25">
      <c r="A896" s="1" t="s">
        <v>449</v>
      </c>
      <c r="B896" t="s">
        <v>1157</v>
      </c>
      <c r="C896" t="s">
        <v>1194</v>
      </c>
      <c r="D896" s="2">
        <f>_xll.BDH($A896, $D$1, $B896, $C896, "Direction", "H", "Period", "Y","cols=17;rows=2")</f>
        <v>36891</v>
      </c>
      <c r="E896" s="2">
        <v>37255</v>
      </c>
      <c r="F896" s="2">
        <v>37619</v>
      </c>
      <c r="G896" s="2">
        <v>37983</v>
      </c>
      <c r="H896" s="2">
        <v>38347</v>
      </c>
      <c r="I896" s="2">
        <v>38711</v>
      </c>
      <c r="J896" s="2">
        <v>39082</v>
      </c>
      <c r="K896" s="2">
        <v>39446</v>
      </c>
      <c r="L896" s="2">
        <v>39810</v>
      </c>
      <c r="M896" s="2">
        <v>40174</v>
      </c>
      <c r="N896" s="2">
        <v>40538</v>
      </c>
      <c r="O896" s="2">
        <v>40902</v>
      </c>
      <c r="P896" s="2">
        <v>41273</v>
      </c>
      <c r="Q896" s="2">
        <v>41637</v>
      </c>
      <c r="R896" s="2">
        <v>42001</v>
      </c>
      <c r="S896" s="2">
        <v>42369</v>
      </c>
      <c r="T896" s="2">
        <v>42735</v>
      </c>
      <c r="U896" s="2"/>
    </row>
    <row r="897" spans="1:26" x14ac:dyDescent="0.25">
      <c r="A897" s="4"/>
      <c r="D897">
        <v>112.62779999999999</v>
      </c>
      <c r="E897">
        <v>88.565100000000001</v>
      </c>
      <c r="F897">
        <v>65.789900000000003</v>
      </c>
      <c r="G897">
        <v>45.5244</v>
      </c>
      <c r="H897">
        <v>56.439799999999998</v>
      </c>
      <c r="I897">
        <v>71.834500000000006</v>
      </c>
      <c r="J897">
        <v>62.155299999999997</v>
      </c>
      <c r="K897">
        <v>45.450400000000002</v>
      </c>
      <c r="L897">
        <v>361.4932</v>
      </c>
      <c r="M897">
        <v>190.90360000000001</v>
      </c>
      <c r="N897">
        <v>108.71120000000001</v>
      </c>
      <c r="O897">
        <v>75.620500000000007</v>
      </c>
      <c r="P897">
        <v>60.924500000000002</v>
      </c>
      <c r="Q897">
        <v>137.8672</v>
      </c>
      <c r="R897">
        <v>138.126</v>
      </c>
      <c r="S897">
        <v>190.2243</v>
      </c>
      <c r="T897">
        <v>178.0119</v>
      </c>
    </row>
    <row r="898" spans="1:26" x14ac:dyDescent="0.25">
      <c r="A898" s="1" t="s">
        <v>450</v>
      </c>
      <c r="B898" t="s">
        <v>1157</v>
      </c>
      <c r="C898" t="s">
        <v>1199</v>
      </c>
      <c r="D898" s="2">
        <f>_xll.BDH($A898, $D$1, $B898, $C898, "Direction", "H", "Period", "Y","cols=23;rows=2")</f>
        <v>36554</v>
      </c>
      <c r="E898" s="2">
        <v>36925</v>
      </c>
      <c r="F898" s="2">
        <v>37289</v>
      </c>
      <c r="G898" s="2">
        <v>37653</v>
      </c>
      <c r="H898" s="2">
        <v>38017</v>
      </c>
      <c r="I898" s="2">
        <v>38381</v>
      </c>
      <c r="J898" s="2">
        <v>38745</v>
      </c>
      <c r="K898" s="2">
        <v>39116</v>
      </c>
      <c r="L898" s="2">
        <v>39480</v>
      </c>
      <c r="M898" s="2">
        <v>39844</v>
      </c>
      <c r="N898" s="2">
        <v>40208</v>
      </c>
      <c r="O898" s="2">
        <v>40572</v>
      </c>
      <c r="P898" s="2">
        <v>40936</v>
      </c>
      <c r="Q898" s="2">
        <v>41307</v>
      </c>
      <c r="R898" s="2">
        <v>41671</v>
      </c>
      <c r="S898" s="2">
        <v>42035</v>
      </c>
      <c r="T898" s="2">
        <v>42399</v>
      </c>
      <c r="U898" s="2">
        <v>42763</v>
      </c>
      <c r="V898" s="2">
        <v>43134</v>
      </c>
      <c r="W898" s="2">
        <v>43498</v>
      </c>
      <c r="X898" s="2">
        <v>43862</v>
      </c>
      <c r="Y898" s="2">
        <v>44226</v>
      </c>
      <c r="Z898" s="2">
        <v>44590</v>
      </c>
    </row>
    <row r="899" spans="1:26" x14ac:dyDescent="0.25">
      <c r="A899" s="4"/>
      <c r="D899">
        <v>85.619200000000006</v>
      </c>
      <c r="E899">
        <v>99.570499999999996</v>
      </c>
      <c r="F899">
        <v>114.4148</v>
      </c>
      <c r="G899">
        <v>118.1934</v>
      </c>
      <c r="H899">
        <v>100.1627</v>
      </c>
      <c r="I899">
        <v>73.2059</v>
      </c>
      <c r="J899">
        <v>69.496700000000004</v>
      </c>
      <c r="K899">
        <v>64.203900000000004</v>
      </c>
      <c r="L899">
        <v>111.64830000000001</v>
      </c>
      <c r="M899">
        <v>136.7561</v>
      </c>
      <c r="N899">
        <v>109.55889999999999</v>
      </c>
      <c r="O899">
        <v>101.5432</v>
      </c>
      <c r="P899">
        <v>110.505</v>
      </c>
      <c r="Q899">
        <v>106.5829</v>
      </c>
      <c r="R899">
        <v>77.456699999999998</v>
      </c>
      <c r="S899">
        <v>90.912300000000002</v>
      </c>
      <c r="T899">
        <v>98.479600000000005</v>
      </c>
      <c r="U899">
        <v>116.3973</v>
      </c>
      <c r="V899">
        <v>115.61239999999999</v>
      </c>
      <c r="W899">
        <v>119.01390000000001</v>
      </c>
      <c r="X899">
        <v>118.09350000000001</v>
      </c>
      <c r="Y899">
        <v>104.633</v>
      </c>
      <c r="Z899">
        <v>128.3776</v>
      </c>
    </row>
    <row r="900" spans="1:26" x14ac:dyDescent="0.25">
      <c r="A900" s="1" t="s">
        <v>451</v>
      </c>
      <c r="B900" t="s">
        <v>1157</v>
      </c>
      <c r="C900" t="s">
        <v>1193</v>
      </c>
      <c r="D900" s="2">
        <f>_xll.BDH($A900, $D$1, $B900, $C900, "Direction", "H", "Period", "Y","cols=15;rows=2")</f>
        <v>36677</v>
      </c>
      <c r="E900" s="2">
        <v>37042</v>
      </c>
      <c r="F900" s="2">
        <v>37407</v>
      </c>
      <c r="G900" s="2">
        <v>37986</v>
      </c>
      <c r="H900" s="2">
        <v>38352</v>
      </c>
      <c r="I900" s="2">
        <v>38717</v>
      </c>
      <c r="J900" s="2">
        <v>39082</v>
      </c>
      <c r="K900" s="2">
        <v>39813</v>
      </c>
      <c r="L900" s="2">
        <v>40178</v>
      </c>
      <c r="M900" s="2">
        <v>40543</v>
      </c>
      <c r="N900" s="2">
        <v>40908</v>
      </c>
      <c r="O900" s="2">
        <v>41274</v>
      </c>
      <c r="P900" s="2">
        <v>41639</v>
      </c>
      <c r="Q900" s="2">
        <v>42004</v>
      </c>
      <c r="R900" s="2">
        <v>42369</v>
      </c>
      <c r="S900" s="2"/>
      <c r="T900" s="2"/>
    </row>
    <row r="901" spans="1:26" x14ac:dyDescent="0.25">
      <c r="A901" s="4"/>
      <c r="D901">
        <v>139.62119999999999</v>
      </c>
      <c r="E901">
        <v>83.224999999999994</v>
      </c>
      <c r="F901">
        <v>71.507400000000004</v>
      </c>
      <c r="G901">
        <v>93.0291</v>
      </c>
      <c r="H901">
        <v>261.09480000000002</v>
      </c>
      <c r="I901">
        <v>470.4212</v>
      </c>
      <c r="J901">
        <v>1811.3635999999999</v>
      </c>
      <c r="K901">
        <v>4640.7767000000003</v>
      </c>
      <c r="L901">
        <v>1369.8717999999999</v>
      </c>
      <c r="M901">
        <v>283.7989</v>
      </c>
      <c r="N901">
        <v>400.3673</v>
      </c>
      <c r="O901">
        <v>459.49259999999998</v>
      </c>
      <c r="P901">
        <v>1436.9536000000001</v>
      </c>
      <c r="Q901">
        <v>1784.4854</v>
      </c>
      <c r="R901">
        <v>2099.8553000000002</v>
      </c>
    </row>
    <row r="902" spans="1:26" x14ac:dyDescent="0.25">
      <c r="A902" s="1" t="s">
        <v>452</v>
      </c>
      <c r="B902" t="s">
        <v>1157</v>
      </c>
      <c r="C902" t="s">
        <v>1186</v>
      </c>
      <c r="D902" s="2">
        <f>_xll.BDH($A902, $D$1, $B902, $C902, "Direction", "H", "Period", "Y","cols=9;rows=2")</f>
        <v>36526</v>
      </c>
      <c r="E902" s="2">
        <v>36890</v>
      </c>
      <c r="F902" s="2">
        <v>37254</v>
      </c>
      <c r="G902" s="2">
        <v>37618</v>
      </c>
      <c r="H902" s="2">
        <v>37989</v>
      </c>
      <c r="I902" s="2">
        <v>38353</v>
      </c>
      <c r="J902" s="2">
        <v>38717</v>
      </c>
      <c r="K902" s="2">
        <v>39081</v>
      </c>
      <c r="L902" s="2">
        <v>39445</v>
      </c>
    </row>
    <row r="903" spans="1:26" x14ac:dyDescent="0.25">
      <c r="A903" s="4"/>
      <c r="D903">
        <v>669.22680000000003</v>
      </c>
      <c r="E903">
        <v>275.7774</v>
      </c>
      <c r="F903">
        <v>321.46620000000001</v>
      </c>
      <c r="G903">
        <v>919.9076</v>
      </c>
      <c r="H903">
        <v>443.9024</v>
      </c>
      <c r="I903">
        <v>304.12909999999999</v>
      </c>
      <c r="J903">
        <v>413.07690000000002</v>
      </c>
      <c r="K903">
        <v>72.955699999999993</v>
      </c>
      <c r="L903">
        <v>109.61539999999999</v>
      </c>
    </row>
    <row r="904" spans="1:26" x14ac:dyDescent="0.25">
      <c r="A904" s="1" t="s">
        <v>453</v>
      </c>
      <c r="B904" t="s">
        <v>1157</v>
      </c>
      <c r="C904" t="s">
        <v>1199</v>
      </c>
      <c r="D904" s="2">
        <f>_xll.BDH($A904, $D$1, $B904, $C904, "Direction", "H", "Period", "Y","cols=23;rows=2")</f>
        <v>36554</v>
      </c>
      <c r="E904" s="2">
        <v>36918</v>
      </c>
      <c r="F904" s="2">
        <v>37282</v>
      </c>
      <c r="G904" s="2">
        <v>37646</v>
      </c>
      <c r="H904" s="2">
        <v>38017</v>
      </c>
      <c r="I904" s="2">
        <v>38381</v>
      </c>
      <c r="J904" s="2">
        <v>38745</v>
      </c>
      <c r="K904" s="2">
        <v>39109</v>
      </c>
      <c r="L904" s="2">
        <v>39473</v>
      </c>
      <c r="M904" s="2">
        <v>39844</v>
      </c>
      <c r="N904" s="2">
        <v>40208</v>
      </c>
      <c r="O904" s="2">
        <v>40572</v>
      </c>
      <c r="P904" s="2">
        <v>40936</v>
      </c>
      <c r="Q904" s="2">
        <v>41307</v>
      </c>
      <c r="R904" s="2">
        <v>41671</v>
      </c>
      <c r="S904" s="2">
        <v>42035</v>
      </c>
      <c r="T904" s="2">
        <v>42399</v>
      </c>
      <c r="U904" s="2">
        <v>42763</v>
      </c>
      <c r="V904" s="2">
        <v>43134</v>
      </c>
      <c r="W904" s="2">
        <v>43498</v>
      </c>
      <c r="X904" s="2">
        <v>43862</v>
      </c>
      <c r="Y904" s="2">
        <v>44226</v>
      </c>
      <c r="Z904" s="2">
        <v>44590</v>
      </c>
    </row>
    <row r="905" spans="1:26" x14ac:dyDescent="0.25">
      <c r="A905" s="4"/>
      <c r="D905">
        <v>37.501399999999997</v>
      </c>
      <c r="E905">
        <v>29.411799999999999</v>
      </c>
      <c r="F905">
        <v>52.4818</v>
      </c>
      <c r="G905">
        <v>50.393000000000001</v>
      </c>
      <c r="H905">
        <v>45.013300000000001</v>
      </c>
      <c r="I905">
        <v>42.341900000000003</v>
      </c>
      <c r="J905">
        <v>42.736899999999999</v>
      </c>
      <c r="K905">
        <v>35.364100000000001</v>
      </c>
      <c r="L905">
        <v>40.139400000000002</v>
      </c>
      <c r="M905">
        <v>36.485700000000001</v>
      </c>
      <c r="N905">
        <v>27.4298</v>
      </c>
      <c r="O905">
        <v>25.492599999999999</v>
      </c>
      <c r="P905">
        <v>24.541</v>
      </c>
      <c r="Q905">
        <v>21.128299999999999</v>
      </c>
      <c r="R905">
        <v>30.124099999999999</v>
      </c>
      <c r="S905">
        <v>39.505299999999998</v>
      </c>
      <c r="T905">
        <v>39.475000000000001</v>
      </c>
      <c r="U905">
        <v>53.292900000000003</v>
      </c>
      <c r="V905">
        <v>47.637500000000003</v>
      </c>
      <c r="W905">
        <v>44.242199999999997</v>
      </c>
      <c r="X905">
        <v>192.73820000000001</v>
      </c>
      <c r="Y905">
        <v>252.9494</v>
      </c>
      <c r="Z905">
        <v>208.346</v>
      </c>
    </row>
    <row r="906" spans="1:26" x14ac:dyDescent="0.25">
      <c r="A906" s="1" t="s">
        <v>454</v>
      </c>
      <c r="B906" t="s">
        <v>1157</v>
      </c>
      <c r="C906" t="s">
        <v>1191</v>
      </c>
      <c r="D906" s="2">
        <f>_xll.BDH($A906, $D$1, $B906, $C906, "Direction", "H", "Period", "Y","cols=2;rows=2")</f>
        <v>36891</v>
      </c>
      <c r="E906" s="2">
        <v>37256</v>
      </c>
    </row>
    <row r="907" spans="1:26" x14ac:dyDescent="0.25">
      <c r="A907" s="4"/>
      <c r="D907">
        <v>51.220599999999997</v>
      </c>
      <c r="E907">
        <v>63.578499999999998</v>
      </c>
    </row>
    <row r="908" spans="1:26" x14ac:dyDescent="0.25">
      <c r="A908" s="1" t="s">
        <v>455</v>
      </c>
      <c r="B908" t="s">
        <v>1157</v>
      </c>
      <c r="C908" t="s">
        <v>1183</v>
      </c>
      <c r="D908" s="2">
        <f>_xll.BDH($A908, $D$1, $B908, $C908, "Direction", "H", "Period", "Y","cols=7;rows=2")</f>
        <v>36889</v>
      </c>
      <c r="E908" s="2">
        <v>37253</v>
      </c>
      <c r="F908" s="2">
        <v>37617</v>
      </c>
      <c r="G908" s="2">
        <v>37988</v>
      </c>
      <c r="H908" s="2">
        <v>38352</v>
      </c>
      <c r="I908" s="2">
        <v>38716</v>
      </c>
      <c r="J908" s="2">
        <v>39080</v>
      </c>
    </row>
    <row r="909" spans="1:26" x14ac:dyDescent="0.25">
      <c r="A909" s="4"/>
      <c r="D909">
        <v>0.1085</v>
      </c>
      <c r="E909">
        <v>0.13750000000000001</v>
      </c>
      <c r="F909">
        <v>1.2968</v>
      </c>
      <c r="G909">
        <v>0</v>
      </c>
      <c r="H909">
        <v>0</v>
      </c>
      <c r="I909">
        <v>6.4234</v>
      </c>
      <c r="J909">
        <v>9.8219999999999992</v>
      </c>
    </row>
    <row r="910" spans="1:26" x14ac:dyDescent="0.25">
      <c r="A910" s="1" t="s">
        <v>456</v>
      </c>
      <c r="B910" t="s">
        <v>1157</v>
      </c>
      <c r="C910" t="s">
        <v>1199</v>
      </c>
      <c r="D910" s="2">
        <f>_xll.BDH($A910, $D$1, $B910, $C910, "Direction", "H", "Period", "Y","cols=23;rows=2")</f>
        <v>36526</v>
      </c>
      <c r="E910" s="2">
        <v>36890</v>
      </c>
      <c r="F910" s="2">
        <v>37254</v>
      </c>
      <c r="G910" s="2">
        <v>37618</v>
      </c>
      <c r="H910" s="2">
        <v>37986</v>
      </c>
      <c r="I910" s="2">
        <v>38352</v>
      </c>
      <c r="J910" s="2">
        <v>38717</v>
      </c>
      <c r="K910" s="2">
        <v>39082</v>
      </c>
      <c r="L910" s="2">
        <v>39447</v>
      </c>
      <c r="M910" s="2">
        <v>39813</v>
      </c>
      <c r="N910" s="2">
        <v>40178</v>
      </c>
      <c r="O910" s="2">
        <v>40543</v>
      </c>
      <c r="P910" s="2">
        <v>40908</v>
      </c>
      <c r="Q910" s="2">
        <v>41274</v>
      </c>
      <c r="R910" s="2">
        <v>41639</v>
      </c>
      <c r="S910" s="2">
        <v>42004</v>
      </c>
      <c r="T910" s="2">
        <v>42369</v>
      </c>
      <c r="U910" s="2">
        <v>42735</v>
      </c>
      <c r="V910" s="2">
        <v>43100</v>
      </c>
      <c r="W910" s="2">
        <v>43465</v>
      </c>
      <c r="X910" s="2">
        <v>43830</v>
      </c>
      <c r="Y910" s="2">
        <v>44196</v>
      </c>
      <c r="Z910" s="2">
        <v>44561</v>
      </c>
    </row>
    <row r="911" spans="1:26" x14ac:dyDescent="0.25">
      <c r="A911" s="4"/>
      <c r="D911">
        <v>90.732200000000006</v>
      </c>
      <c r="E911">
        <v>64.398399999999995</v>
      </c>
      <c r="F911">
        <v>65.8489</v>
      </c>
      <c r="G911">
        <v>45.809600000000003</v>
      </c>
      <c r="H911">
        <v>11.5616</v>
      </c>
      <c r="I911">
        <v>9.0444999999999993</v>
      </c>
      <c r="J911">
        <v>21.435700000000001</v>
      </c>
      <c r="K911">
        <v>19.1492</v>
      </c>
      <c r="L911">
        <v>15.1515</v>
      </c>
      <c r="M911">
        <v>13.681699999999999</v>
      </c>
      <c r="N911">
        <v>14.1495</v>
      </c>
      <c r="O911">
        <v>13.9125</v>
      </c>
      <c r="P911">
        <v>46.7346</v>
      </c>
      <c r="Q911">
        <v>46.068100000000001</v>
      </c>
      <c r="R911">
        <v>62.2166</v>
      </c>
      <c r="S911">
        <v>70.877600000000001</v>
      </c>
      <c r="T911">
        <v>58.4163</v>
      </c>
      <c r="U911">
        <v>77.191299999999998</v>
      </c>
      <c r="V911">
        <v>82.666399999999996</v>
      </c>
      <c r="W911">
        <v>68.839299999999994</v>
      </c>
      <c r="X911">
        <v>62.308300000000003</v>
      </c>
      <c r="Y911">
        <v>65.334599999999995</v>
      </c>
      <c r="Z911">
        <v>89.081500000000005</v>
      </c>
    </row>
    <row r="912" spans="1:26" x14ac:dyDescent="0.25">
      <c r="A912" s="1" t="s">
        <v>457</v>
      </c>
      <c r="B912" t="s">
        <v>1157</v>
      </c>
      <c r="C912" t="s">
        <v>1187</v>
      </c>
      <c r="D912" s="2">
        <f>_xll.BDH($A912, $D$1, $B912, $C912, "Direction", "H", "Period", "Y","cols=4;rows=2")</f>
        <v>36527</v>
      </c>
      <c r="E912" s="2">
        <v>37619</v>
      </c>
      <c r="F912" s="2">
        <v>37986</v>
      </c>
      <c r="G912" s="2">
        <v>38352</v>
      </c>
      <c r="H912" s="2"/>
    </row>
    <row r="913" spans="1:25" x14ac:dyDescent="0.25">
      <c r="A913" s="4"/>
      <c r="D913">
        <v>92.291399999999996</v>
      </c>
      <c r="E913">
        <v>100.1557</v>
      </c>
      <c r="F913">
        <v>93.695700000000002</v>
      </c>
      <c r="G913">
        <v>60.541600000000003</v>
      </c>
    </row>
    <row r="914" spans="1:25" x14ac:dyDescent="0.25">
      <c r="A914" s="1" t="s">
        <v>458</v>
      </c>
      <c r="B914" t="s">
        <v>1157</v>
      </c>
      <c r="C914" t="s">
        <v>1191</v>
      </c>
      <c r="D914" s="2">
        <f>_xll.BDH($A914, $D$1, $B914, $C914, "Direction", "H", "Period", "Y","cols=1;rows=2")</f>
        <v>36891</v>
      </c>
      <c r="E914" s="2"/>
    </row>
    <row r="915" spans="1:25" x14ac:dyDescent="0.25">
      <c r="A915" s="4"/>
      <c r="D915">
        <v>72.575400000000002</v>
      </c>
    </row>
    <row r="916" spans="1:25" x14ac:dyDescent="0.25">
      <c r="A916" s="1" t="s">
        <v>459</v>
      </c>
      <c r="B916" t="s">
        <v>1157</v>
      </c>
      <c r="C916" t="s">
        <v>1189</v>
      </c>
      <c r="D916" s="2">
        <f>_xll.BDH($A916, $D$1, $B916, $C916, "Direction", "H", "Period", "Y","cols=6;rows=2")</f>
        <v>36554</v>
      </c>
      <c r="E916" s="2">
        <v>36925</v>
      </c>
      <c r="F916" s="2">
        <v>37289</v>
      </c>
      <c r="G916" s="2">
        <v>37653</v>
      </c>
      <c r="H916" s="2">
        <v>38017</v>
      </c>
      <c r="I916" s="2">
        <v>38381</v>
      </c>
    </row>
    <row r="917" spans="1:25" x14ac:dyDescent="0.25">
      <c r="A917" s="4"/>
      <c r="D917">
        <v>40.978299999999997</v>
      </c>
      <c r="E917">
        <v>49.385599999999997</v>
      </c>
      <c r="F917">
        <v>54.335099999999997</v>
      </c>
      <c r="G917">
        <v>62.481400000000001</v>
      </c>
      <c r="H917">
        <v>75.6417</v>
      </c>
      <c r="I917">
        <v>53.456600000000002</v>
      </c>
    </row>
    <row r="918" spans="1:25" x14ac:dyDescent="0.25">
      <c r="A918" s="1" t="s">
        <v>460</v>
      </c>
      <c r="B918" t="s">
        <v>1157</v>
      </c>
      <c r="C918" t="s">
        <v>1186</v>
      </c>
      <c r="D918" s="2">
        <f>_xll.BDH($A918, $D$1, $B918, $C918, "Direction", "H", "Period", "Y","cols=7;rows=2")</f>
        <v>36891</v>
      </c>
      <c r="E918" s="2">
        <v>37255</v>
      </c>
      <c r="F918" s="2">
        <v>37620</v>
      </c>
      <c r="G918" s="2">
        <v>37983</v>
      </c>
      <c r="H918" s="2">
        <v>38347</v>
      </c>
      <c r="I918" s="2">
        <v>38711</v>
      </c>
      <c r="J918" s="2">
        <v>39082</v>
      </c>
      <c r="K918" s="2"/>
    </row>
    <row r="919" spans="1:25" x14ac:dyDescent="0.25">
      <c r="A919" s="4"/>
      <c r="D919">
        <v>75.245199999999997</v>
      </c>
      <c r="E919">
        <v>77.360399999999998</v>
      </c>
      <c r="F919">
        <v>56.375599999999999</v>
      </c>
      <c r="G919">
        <v>37.204700000000003</v>
      </c>
      <c r="H919">
        <v>38.4801</v>
      </c>
      <c r="I919">
        <v>49.280500000000004</v>
      </c>
      <c r="J919">
        <v>115.87179999999999</v>
      </c>
    </row>
    <row r="920" spans="1:25" x14ac:dyDescent="0.25">
      <c r="A920" s="1" t="s">
        <v>461</v>
      </c>
      <c r="B920" t="s">
        <v>1157</v>
      </c>
      <c r="C920" t="s">
        <v>1183</v>
      </c>
      <c r="D920" s="2">
        <f>_xll.BDH($A920, $D$1, $B920, $C920, "Direction", "H", "Period", "Y","cols=6;rows=2")</f>
        <v>36891</v>
      </c>
      <c r="E920" s="2">
        <v>37256</v>
      </c>
      <c r="F920" s="2">
        <v>37621</v>
      </c>
      <c r="G920" s="2">
        <v>37986</v>
      </c>
      <c r="H920" s="2">
        <v>38352</v>
      </c>
      <c r="I920" s="2">
        <v>38717</v>
      </c>
      <c r="J920" s="2"/>
    </row>
    <row r="921" spans="1:25" x14ac:dyDescent="0.25">
      <c r="A921" s="4"/>
      <c r="D921">
        <v>31.5092</v>
      </c>
      <c r="E921">
        <v>9.6387999999999998</v>
      </c>
      <c r="F921">
        <v>4.9301000000000004</v>
      </c>
      <c r="G921">
        <v>0</v>
      </c>
      <c r="H921">
        <v>0</v>
      </c>
      <c r="I921">
        <v>0</v>
      </c>
    </row>
    <row r="922" spans="1:25" x14ac:dyDescent="0.25">
      <c r="A922" s="1" t="s">
        <v>462</v>
      </c>
      <c r="B922" t="s">
        <v>1157</v>
      </c>
      <c r="C922" t="s">
        <v>1199</v>
      </c>
      <c r="D922" s="2">
        <f>_xll.BDH($A922, $D$1, $B922, $C922, "Direction", "H", "Period", "Y","cols=22;rows=2")</f>
        <v>36891</v>
      </c>
      <c r="E922" s="2">
        <v>37256</v>
      </c>
      <c r="F922" s="2">
        <v>37621</v>
      </c>
      <c r="G922" s="2">
        <v>37986</v>
      </c>
      <c r="H922" s="2">
        <v>38352</v>
      </c>
      <c r="I922" s="2">
        <v>38717</v>
      </c>
      <c r="J922" s="2">
        <v>39082</v>
      </c>
      <c r="K922" s="2">
        <v>39447</v>
      </c>
      <c r="L922" s="2">
        <v>39813</v>
      </c>
      <c r="M922" s="2">
        <v>40178</v>
      </c>
      <c r="N922" s="2">
        <v>40543</v>
      </c>
      <c r="O922" s="2">
        <v>40908</v>
      </c>
      <c r="P922" s="2">
        <v>41274</v>
      </c>
      <c r="Q922" s="2">
        <v>41639</v>
      </c>
      <c r="R922" s="2">
        <v>42004</v>
      </c>
      <c r="S922" s="2">
        <v>42369</v>
      </c>
      <c r="T922" s="2">
        <v>42735</v>
      </c>
      <c r="U922" s="2">
        <v>43100</v>
      </c>
      <c r="V922" s="2">
        <v>43465</v>
      </c>
      <c r="W922" s="2">
        <v>43830</v>
      </c>
      <c r="X922" s="2">
        <v>44196</v>
      </c>
      <c r="Y922" s="2">
        <v>44561</v>
      </c>
    </row>
    <row r="923" spans="1:25" x14ac:dyDescent="0.25">
      <c r="A923" s="4"/>
      <c r="D923">
        <v>40.094700000000003</v>
      </c>
      <c r="E923">
        <v>57.7532</v>
      </c>
      <c r="F923">
        <v>62.225000000000001</v>
      </c>
      <c r="G923">
        <v>22.315799999999999</v>
      </c>
      <c r="H923">
        <v>30.043299999999999</v>
      </c>
      <c r="I923">
        <v>26.410799999999998</v>
      </c>
      <c r="J923">
        <v>23.034500000000001</v>
      </c>
      <c r="K923">
        <v>23.551200000000001</v>
      </c>
      <c r="L923">
        <v>24.4986</v>
      </c>
      <c r="M923">
        <v>23.876899999999999</v>
      </c>
      <c r="N923">
        <v>26.020399999999999</v>
      </c>
      <c r="O923">
        <v>26.984500000000001</v>
      </c>
      <c r="P923">
        <v>24.995100000000001</v>
      </c>
      <c r="Q923">
        <v>25.5928</v>
      </c>
      <c r="R923">
        <v>25.563700000000001</v>
      </c>
      <c r="S923">
        <v>26.883600000000001</v>
      </c>
      <c r="T923">
        <v>27.720600000000001</v>
      </c>
      <c r="U923">
        <v>27.689499999999999</v>
      </c>
      <c r="V923">
        <v>28.671299999999999</v>
      </c>
      <c r="W923">
        <v>26.743200000000002</v>
      </c>
      <c r="X923">
        <v>23.670400000000001</v>
      </c>
      <c r="Y923">
        <v>26.382100000000001</v>
      </c>
    </row>
    <row r="924" spans="1:25" x14ac:dyDescent="0.25">
      <c r="A924" s="1" t="s">
        <v>463</v>
      </c>
      <c r="B924" t="s">
        <v>1157</v>
      </c>
      <c r="C924" t="s">
        <v>1182</v>
      </c>
      <c r="D924" s="2">
        <f>_xll.BDH($A924, $D$1, $B924, $C924, "Direction", "H", "Period", "Y","cols=10;rows=2")</f>
        <v>36891</v>
      </c>
      <c r="E924" s="2">
        <v>37256</v>
      </c>
      <c r="F924" s="2">
        <v>37621</v>
      </c>
      <c r="G924" s="2">
        <v>37986</v>
      </c>
      <c r="H924" s="2">
        <v>38352</v>
      </c>
      <c r="I924" s="2">
        <v>38717</v>
      </c>
      <c r="J924" s="2">
        <v>39082</v>
      </c>
      <c r="K924" s="2">
        <v>39447</v>
      </c>
      <c r="L924" s="2">
        <v>39813</v>
      </c>
      <c r="M924" s="2">
        <v>40178</v>
      </c>
    </row>
    <row r="925" spans="1:25" x14ac:dyDescent="0.25">
      <c r="A925" s="4"/>
      <c r="D925">
        <v>39.663200000000003</v>
      </c>
      <c r="E925">
        <v>74.061700000000002</v>
      </c>
      <c r="F925">
        <v>60.148899999999998</v>
      </c>
      <c r="G925">
        <v>51.616900000000001</v>
      </c>
      <c r="H925">
        <v>32.795000000000002</v>
      </c>
      <c r="I925">
        <v>36.740699999999997</v>
      </c>
      <c r="J925">
        <v>36.719200000000001</v>
      </c>
      <c r="K925">
        <v>18.382899999999999</v>
      </c>
      <c r="L925">
        <v>76.922300000000007</v>
      </c>
      <c r="M925">
        <v>57.683999999999997</v>
      </c>
    </row>
    <row r="926" spans="1:25" x14ac:dyDescent="0.25">
      <c r="A926" s="1" t="s">
        <v>464</v>
      </c>
      <c r="B926" t="s">
        <v>1157</v>
      </c>
      <c r="C926" t="s">
        <v>1187</v>
      </c>
      <c r="D926" s="2">
        <f>_xll.BDH($A926, $D$1, $B926, $C926, "Direction", "H", "Period", "Y","cols=5;rows=2")</f>
        <v>36890</v>
      </c>
      <c r="E926" s="2">
        <v>37254</v>
      </c>
      <c r="F926" s="2">
        <v>37618</v>
      </c>
      <c r="G926" s="2">
        <v>37982</v>
      </c>
      <c r="H926" s="2">
        <v>38346</v>
      </c>
    </row>
    <row r="927" spans="1:25" x14ac:dyDescent="0.25">
      <c r="A927" s="4"/>
      <c r="D927">
        <v>310.73450000000003</v>
      </c>
      <c r="E927">
        <v>290.44229999999999</v>
      </c>
      <c r="F927">
        <v>161.29580000000001</v>
      </c>
      <c r="G927">
        <v>117.9229</v>
      </c>
      <c r="H927">
        <v>85.630799999999994</v>
      </c>
    </row>
    <row r="928" spans="1:25" x14ac:dyDescent="0.25">
      <c r="A928" s="1" t="s">
        <v>465</v>
      </c>
      <c r="B928" t="s">
        <v>1157</v>
      </c>
      <c r="C928" t="s">
        <v>1196</v>
      </c>
      <c r="D928" s="2">
        <f>_xll.BDH($A928, $D$1, $B928, $C928, "Direction", "H", "Period", "Y","cols=18;rows=2")</f>
        <v>36891</v>
      </c>
      <c r="E928" s="2">
        <v>37256</v>
      </c>
      <c r="F928" s="2">
        <v>37621</v>
      </c>
      <c r="G928" s="2">
        <v>37986</v>
      </c>
      <c r="H928" s="2">
        <v>38352</v>
      </c>
      <c r="I928" s="2">
        <v>38717</v>
      </c>
      <c r="J928" s="2">
        <v>39082</v>
      </c>
      <c r="K928" s="2">
        <v>39447</v>
      </c>
      <c r="L928" s="2">
        <v>39813</v>
      </c>
      <c r="M928" s="2">
        <v>40178</v>
      </c>
      <c r="N928" s="2">
        <v>40543</v>
      </c>
      <c r="O928" s="2">
        <v>40908</v>
      </c>
      <c r="P928" s="2">
        <v>41274</v>
      </c>
      <c r="Q928" s="2">
        <v>41639</v>
      </c>
      <c r="R928" s="2">
        <v>42004</v>
      </c>
      <c r="S928" s="2">
        <v>42369</v>
      </c>
      <c r="T928" s="2">
        <v>42735</v>
      </c>
      <c r="U928" s="2">
        <v>43100</v>
      </c>
      <c r="V928" s="2"/>
    </row>
    <row r="929" spans="1:26" x14ac:dyDescent="0.25">
      <c r="A929" s="4"/>
      <c r="D929">
        <v>200.30119999999999</v>
      </c>
      <c r="E929">
        <v>15.019299999999999</v>
      </c>
      <c r="F929">
        <v>52.083599999999997</v>
      </c>
      <c r="G929">
        <v>48.467399999999998</v>
      </c>
      <c r="H929">
        <v>39.286799999999999</v>
      </c>
      <c r="I929">
        <v>31.226500000000001</v>
      </c>
      <c r="J929">
        <v>58.449399999999997</v>
      </c>
      <c r="K929">
        <v>68.294700000000006</v>
      </c>
      <c r="L929">
        <v>51.778300000000002</v>
      </c>
      <c r="M929">
        <v>48.532800000000002</v>
      </c>
      <c r="N929">
        <v>50.239800000000002</v>
      </c>
      <c r="O929">
        <v>65.173400000000001</v>
      </c>
      <c r="P929">
        <v>66.690200000000004</v>
      </c>
      <c r="Q929">
        <v>67.305400000000006</v>
      </c>
      <c r="R929">
        <v>91.902299999999997</v>
      </c>
      <c r="S929">
        <v>100.8552</v>
      </c>
      <c r="T929">
        <v>100.1356</v>
      </c>
      <c r="U929">
        <v>83.802599999999998</v>
      </c>
    </row>
    <row r="930" spans="1:26" x14ac:dyDescent="0.25">
      <c r="A930" s="1" t="s">
        <v>466</v>
      </c>
      <c r="B930" t="s">
        <v>1157</v>
      </c>
      <c r="C930" t="s">
        <v>1188</v>
      </c>
      <c r="D930" s="2">
        <f>_xll.BDH($A930, $D$1, $B930, $C930, "Direction", "H", "Period", "Y","cols=13;rows=2")</f>
        <v>36891</v>
      </c>
      <c r="E930" s="2">
        <v>37256</v>
      </c>
      <c r="F930" s="2">
        <v>37621</v>
      </c>
      <c r="G930" s="2">
        <v>37986</v>
      </c>
      <c r="H930" s="2">
        <v>38352</v>
      </c>
      <c r="I930" s="2">
        <v>38717</v>
      </c>
      <c r="J930" s="2">
        <v>39082</v>
      </c>
      <c r="K930" s="2">
        <v>39447</v>
      </c>
      <c r="L930" s="2">
        <v>39813</v>
      </c>
      <c r="M930" s="2">
        <v>40178</v>
      </c>
      <c r="N930" s="2">
        <v>40543</v>
      </c>
      <c r="O930" s="2">
        <v>40908</v>
      </c>
      <c r="P930" s="2">
        <v>41274</v>
      </c>
    </row>
    <row r="931" spans="1:26" x14ac:dyDescent="0.25">
      <c r="A931" s="4"/>
      <c r="D931">
        <v>10.835699999999999</v>
      </c>
      <c r="E931">
        <v>10.5144</v>
      </c>
      <c r="F931">
        <v>11.691800000000001</v>
      </c>
      <c r="G931">
        <v>7.0128000000000004</v>
      </c>
      <c r="H931">
        <v>2.9013</v>
      </c>
      <c r="I931">
        <v>5.5373999999999999</v>
      </c>
      <c r="J931">
        <v>0.3785</v>
      </c>
      <c r="K931">
        <v>0</v>
      </c>
      <c r="L931">
        <v>0</v>
      </c>
      <c r="M931">
        <v>0</v>
      </c>
      <c r="N931">
        <v>0</v>
      </c>
      <c r="O931">
        <v>51.059199999999997</v>
      </c>
      <c r="P931">
        <v>51.8748</v>
      </c>
    </row>
    <row r="932" spans="1:26" x14ac:dyDescent="0.25">
      <c r="A932" s="1" t="s">
        <v>467</v>
      </c>
      <c r="B932" t="s">
        <v>1157</v>
      </c>
      <c r="C932" t="s">
        <v>1199</v>
      </c>
      <c r="D932" s="2">
        <f>_xll.BDH($A932, $D$1, $B932, $C932, "Direction", "H", "Period", "Y","cols=23;rows=2")</f>
        <v>36526</v>
      </c>
      <c r="E932" s="2">
        <v>36890</v>
      </c>
      <c r="F932" s="2">
        <v>37254</v>
      </c>
      <c r="G932" s="2">
        <v>37618</v>
      </c>
      <c r="H932" s="2">
        <v>37989</v>
      </c>
      <c r="I932" s="2">
        <v>38353</v>
      </c>
      <c r="J932" s="2">
        <v>38717</v>
      </c>
      <c r="K932" s="2">
        <v>39081</v>
      </c>
      <c r="L932" s="2">
        <v>39445</v>
      </c>
      <c r="M932" s="2">
        <v>39816</v>
      </c>
      <c r="N932" s="2">
        <v>40180</v>
      </c>
      <c r="O932" s="2">
        <v>40544</v>
      </c>
      <c r="P932" s="2">
        <v>40908</v>
      </c>
      <c r="Q932" s="2">
        <v>41272</v>
      </c>
      <c r="R932" s="2">
        <v>41636</v>
      </c>
      <c r="S932" s="2">
        <v>42007</v>
      </c>
      <c r="T932" s="2">
        <v>42371</v>
      </c>
      <c r="U932" s="2">
        <v>42735</v>
      </c>
      <c r="V932" s="2">
        <v>43099</v>
      </c>
      <c r="W932" s="2">
        <v>43463</v>
      </c>
      <c r="X932" s="2">
        <v>43834</v>
      </c>
      <c r="Y932" s="2">
        <v>44198</v>
      </c>
      <c r="Z932" s="2">
        <v>44562</v>
      </c>
    </row>
    <row r="933" spans="1:26" x14ac:dyDescent="0.25">
      <c r="A933" s="4"/>
      <c r="D933">
        <v>144.7423</v>
      </c>
      <c r="E933">
        <v>169.53790000000001</v>
      </c>
      <c r="F933">
        <v>156.054</v>
      </c>
      <c r="G933">
        <v>207.9529</v>
      </c>
      <c r="H933">
        <v>175.54349999999999</v>
      </c>
      <c r="I933">
        <v>179.92859999999999</v>
      </c>
      <c r="J933">
        <v>225.16839999999999</v>
      </c>
      <c r="K933">
        <v>328.23039999999997</v>
      </c>
      <c r="L933">
        <v>269.81459999999998</v>
      </c>
      <c r="M933">
        <v>421.19290000000001</v>
      </c>
      <c r="N933">
        <v>327.35309999999998</v>
      </c>
      <c r="O933">
        <v>200.60570000000001</v>
      </c>
      <c r="P933">
        <v>161.49359999999999</v>
      </c>
      <c r="Q933">
        <v>133.29990000000001</v>
      </c>
      <c r="R933">
        <v>72.696200000000005</v>
      </c>
      <c r="S933">
        <v>90.683499999999995</v>
      </c>
      <c r="T933">
        <v>72.723600000000005</v>
      </c>
      <c r="U933">
        <v>66.020799999999994</v>
      </c>
      <c r="V933">
        <v>69.275700000000001</v>
      </c>
      <c r="W933">
        <v>72.881399999999999</v>
      </c>
      <c r="X933">
        <v>74.175399999999996</v>
      </c>
      <c r="Y933">
        <v>80.821200000000005</v>
      </c>
      <c r="Z933">
        <v>60.865699999999997</v>
      </c>
    </row>
    <row r="934" spans="1:26" x14ac:dyDescent="0.25">
      <c r="A934" s="1" t="s">
        <v>468</v>
      </c>
      <c r="B934" t="s">
        <v>1157</v>
      </c>
      <c r="C934" t="s">
        <v>1186</v>
      </c>
      <c r="D934" s="2">
        <f>_xll.BDH($A934, $D$1, $B934, $C934, "Direction", "H", "Period", "Y","cols=8;rows=2")</f>
        <v>36891</v>
      </c>
      <c r="E934" s="2">
        <v>37256</v>
      </c>
      <c r="F934" s="2">
        <v>37621</v>
      </c>
      <c r="G934" s="2">
        <v>37986</v>
      </c>
      <c r="H934" s="2">
        <v>38352</v>
      </c>
      <c r="I934" s="2">
        <v>38717</v>
      </c>
      <c r="J934" s="2">
        <v>39082</v>
      </c>
      <c r="K934" s="2">
        <v>39447</v>
      </c>
    </row>
    <row r="935" spans="1:26" x14ac:dyDescent="0.25">
      <c r="A935" s="4"/>
      <c r="D935">
        <v>272.596</v>
      </c>
      <c r="E935">
        <v>179.023</v>
      </c>
      <c r="F935">
        <v>327.98989999999998</v>
      </c>
      <c r="G935">
        <v>210.57130000000001</v>
      </c>
      <c r="H935">
        <v>3790.8555000000001</v>
      </c>
      <c r="I935">
        <v>2816.8420999999998</v>
      </c>
      <c r="J935">
        <v>589.11210000000005</v>
      </c>
      <c r="K935">
        <v>610.83019999999999</v>
      </c>
    </row>
    <row r="936" spans="1:26" x14ac:dyDescent="0.25">
      <c r="A936" s="1" t="s">
        <v>469</v>
      </c>
      <c r="B936" t="s">
        <v>1157</v>
      </c>
      <c r="C936" t="s">
        <v>1190</v>
      </c>
      <c r="D936" s="2" t="str">
        <f>_xll.BDH($A936, $D$1, $B936, $C936, "Direction", "H", "Period", "Y")</f>
        <v>#N/A N/A</v>
      </c>
      <c r="E936" s="2"/>
      <c r="F936" s="2"/>
    </row>
    <row r="937" spans="1:26" x14ac:dyDescent="0.25">
      <c r="A937" s="4"/>
    </row>
    <row r="938" spans="1:26" x14ac:dyDescent="0.25">
      <c r="A938" s="1" t="s">
        <v>470</v>
      </c>
      <c r="B938" t="s">
        <v>1157</v>
      </c>
      <c r="C938" t="s">
        <v>1185</v>
      </c>
      <c r="D938" s="2" t="str">
        <f>_xll.BDH($A938, $D$1, $B938, $C938, "Direction", "H", "Period", "Y")</f>
        <v>#N/A N/A</v>
      </c>
    </row>
    <row r="939" spans="1:26" x14ac:dyDescent="0.25">
      <c r="A939" s="4"/>
    </row>
    <row r="940" spans="1:26" x14ac:dyDescent="0.25">
      <c r="A940" s="1" t="s">
        <v>471</v>
      </c>
      <c r="B940" t="s">
        <v>1157</v>
      </c>
      <c r="C940" t="s">
        <v>1198</v>
      </c>
      <c r="D940" s="2">
        <f>_xll.BDH($A940, $D$1, $B940, $C940, "Direction", "H", "Period", "Y","cols=6;rows=2")</f>
        <v>36891</v>
      </c>
      <c r="E940" s="2">
        <v>37256</v>
      </c>
      <c r="F940" s="2">
        <v>37621</v>
      </c>
      <c r="G940" s="2">
        <v>37986</v>
      </c>
      <c r="H940" s="2">
        <v>38352</v>
      </c>
      <c r="I940" s="2">
        <v>39447</v>
      </c>
      <c r="J940" s="2"/>
      <c r="K940" s="2"/>
      <c r="L940" s="2"/>
    </row>
    <row r="941" spans="1:26" x14ac:dyDescent="0.25">
      <c r="A941" s="4"/>
      <c r="D941">
        <v>34.884</v>
      </c>
      <c r="E941">
        <v>39.101599999999998</v>
      </c>
      <c r="F941">
        <v>96.927599999999998</v>
      </c>
      <c r="G941">
        <v>76.5625</v>
      </c>
      <c r="H941">
        <v>69.771000000000001</v>
      </c>
      <c r="I941">
        <v>344.43540000000002</v>
      </c>
    </row>
    <row r="942" spans="1:26" x14ac:dyDescent="0.25">
      <c r="A942" s="1" t="s">
        <v>472</v>
      </c>
      <c r="B942" t="s">
        <v>1157</v>
      </c>
      <c r="C942" t="s">
        <v>1185</v>
      </c>
      <c r="D942" s="2" t="str">
        <f>_xll.BDH($A942, $D$1, $B942, $C942, "Direction", "H", "Period", "Y")</f>
        <v>#N/A N/A</v>
      </c>
    </row>
    <row r="943" spans="1:26" x14ac:dyDescent="0.25">
      <c r="A943" s="4"/>
    </row>
    <row r="944" spans="1:26" x14ac:dyDescent="0.25">
      <c r="A944" s="1" t="s">
        <v>473</v>
      </c>
      <c r="B944" t="s">
        <v>1157</v>
      </c>
      <c r="C944" t="s">
        <v>1190</v>
      </c>
      <c r="D944" s="2">
        <f>_xll.BDH($A944, $D$1, $B944, $C944, "Direction", "H", "Period", "Y","cols=3;rows=2")</f>
        <v>36891</v>
      </c>
      <c r="E944" s="2">
        <v>37256</v>
      </c>
      <c r="F944" s="2">
        <v>37621</v>
      </c>
    </row>
    <row r="945" spans="1:26" x14ac:dyDescent="0.25">
      <c r="A945" s="4"/>
      <c r="D945">
        <v>446.09269999999998</v>
      </c>
      <c r="E945">
        <v>447.91849999999999</v>
      </c>
      <c r="F945">
        <v>620.9375</v>
      </c>
    </row>
    <row r="946" spans="1:26" x14ac:dyDescent="0.25">
      <c r="A946" s="1" t="s">
        <v>474</v>
      </c>
      <c r="B946" t="s">
        <v>1157</v>
      </c>
      <c r="C946" t="s">
        <v>1199</v>
      </c>
      <c r="D946" s="2">
        <f>_xll.BDH($A946, $D$1, $B946, $C946, "Direction", "H", "Period", "Y","cols=22;rows=2")</f>
        <v>36891</v>
      </c>
      <c r="E946" s="2">
        <v>37256</v>
      </c>
      <c r="F946" s="2">
        <v>37621</v>
      </c>
      <c r="G946" s="2">
        <v>37986</v>
      </c>
      <c r="H946" s="2">
        <v>38352</v>
      </c>
      <c r="I946" s="2">
        <v>38717</v>
      </c>
      <c r="J946" s="2">
        <v>39082</v>
      </c>
      <c r="K946" s="2">
        <v>39447</v>
      </c>
      <c r="L946" s="2">
        <v>39813</v>
      </c>
      <c r="M946" s="2">
        <v>40178</v>
      </c>
      <c r="N946" s="2">
        <v>40543</v>
      </c>
      <c r="O946" s="2">
        <v>40908</v>
      </c>
      <c r="P946" s="2">
        <v>41274</v>
      </c>
      <c r="Q946" s="2">
        <v>41639</v>
      </c>
      <c r="R946" s="2">
        <v>42004</v>
      </c>
      <c r="S946" s="2">
        <v>42369</v>
      </c>
      <c r="T946" s="2">
        <v>42735</v>
      </c>
      <c r="U946" s="2">
        <v>43100</v>
      </c>
      <c r="V946" s="2">
        <v>43465</v>
      </c>
      <c r="W946" s="2">
        <v>43830</v>
      </c>
      <c r="X946" s="2">
        <v>44196</v>
      </c>
      <c r="Y946" s="2">
        <v>44561</v>
      </c>
    </row>
    <row r="947" spans="1:26" x14ac:dyDescent="0.25">
      <c r="A947" s="4"/>
      <c r="D947">
        <v>32.781999999999996</v>
      </c>
      <c r="E947">
        <v>40.709299999999999</v>
      </c>
      <c r="F947">
        <v>39.769599999999997</v>
      </c>
      <c r="G947">
        <v>38.591999999999999</v>
      </c>
      <c r="H947">
        <v>37.538499999999999</v>
      </c>
      <c r="I947">
        <v>39.826000000000001</v>
      </c>
      <c r="J947">
        <v>35.828899999999997</v>
      </c>
      <c r="K947">
        <v>54.872199999999999</v>
      </c>
      <c r="L947">
        <v>61.568800000000003</v>
      </c>
      <c r="M947">
        <v>47.331200000000003</v>
      </c>
      <c r="N947">
        <v>43.144199999999998</v>
      </c>
      <c r="O947">
        <v>41.135300000000001</v>
      </c>
      <c r="P947">
        <v>53.736600000000003</v>
      </c>
      <c r="Q947">
        <v>52.443300000000001</v>
      </c>
      <c r="R947">
        <v>53.632800000000003</v>
      </c>
      <c r="S947">
        <v>94.487099999999998</v>
      </c>
      <c r="T947">
        <v>86.141999999999996</v>
      </c>
      <c r="U947">
        <v>66.334599999999995</v>
      </c>
      <c r="V947">
        <v>70.709500000000006</v>
      </c>
      <c r="W947">
        <v>77.473299999999995</v>
      </c>
      <c r="X947">
        <v>73.161199999999994</v>
      </c>
      <c r="Y947">
        <v>70.061300000000003</v>
      </c>
    </row>
    <row r="948" spans="1:26" x14ac:dyDescent="0.25">
      <c r="A948" s="1" t="s">
        <v>475</v>
      </c>
      <c r="B948" t="s">
        <v>1157</v>
      </c>
      <c r="C948" t="s">
        <v>1202</v>
      </c>
      <c r="D948" s="2">
        <f>_xll.BDH($A948, $D$1, $B948, $C948, "Direction", "H", "Period", "Y","cols=22;rows=2")</f>
        <v>36891</v>
      </c>
      <c r="E948" s="2">
        <v>37256</v>
      </c>
      <c r="F948" s="2">
        <v>37621</v>
      </c>
      <c r="G948" s="2">
        <v>37986</v>
      </c>
      <c r="H948" s="2">
        <v>38352</v>
      </c>
      <c r="I948" s="2">
        <v>38717</v>
      </c>
      <c r="J948" s="2">
        <v>39082</v>
      </c>
      <c r="K948" s="2">
        <v>39447</v>
      </c>
      <c r="L948" s="2">
        <v>39813</v>
      </c>
      <c r="M948" s="2">
        <v>40178</v>
      </c>
      <c r="N948" s="2">
        <v>40543</v>
      </c>
      <c r="O948" s="2">
        <v>40908</v>
      </c>
      <c r="P948" s="2">
        <v>41274</v>
      </c>
      <c r="Q948" s="2">
        <v>41639</v>
      </c>
      <c r="R948" s="2">
        <v>42004</v>
      </c>
      <c r="S948" s="2">
        <v>42369</v>
      </c>
      <c r="T948" s="2">
        <v>42735</v>
      </c>
      <c r="U948" s="2">
        <v>43100</v>
      </c>
      <c r="V948" s="2">
        <v>43465</v>
      </c>
      <c r="W948" s="2">
        <v>43830</v>
      </c>
      <c r="X948" s="2">
        <v>44196</v>
      </c>
      <c r="Y948" s="2">
        <v>44561</v>
      </c>
    </row>
    <row r="949" spans="1:26" x14ac:dyDescent="0.25">
      <c r="A949" s="4"/>
      <c r="D949">
        <v>36.188699999999997</v>
      </c>
      <c r="E949">
        <v>36.465299999999999</v>
      </c>
      <c r="F949">
        <v>31.695699999999999</v>
      </c>
      <c r="G949">
        <v>38.357900000000001</v>
      </c>
      <c r="H949">
        <v>42.759700000000002</v>
      </c>
      <c r="I949">
        <v>44.291699999999999</v>
      </c>
      <c r="J949">
        <v>34.456099999999999</v>
      </c>
      <c r="K949">
        <v>33.460599999999999</v>
      </c>
      <c r="L949">
        <v>38.292299999999997</v>
      </c>
      <c r="M949">
        <v>29.994900000000001</v>
      </c>
      <c r="N949">
        <v>31.935099999999998</v>
      </c>
      <c r="O949">
        <v>35.282800000000002</v>
      </c>
      <c r="P949">
        <v>37.2849</v>
      </c>
      <c r="Q949">
        <v>30.1648</v>
      </c>
      <c r="R949">
        <v>32.628900000000002</v>
      </c>
      <c r="S949">
        <v>32.334200000000003</v>
      </c>
      <c r="T949">
        <v>33.445599999999999</v>
      </c>
      <c r="U949">
        <v>30.6875</v>
      </c>
      <c r="V949">
        <v>34.462600000000002</v>
      </c>
      <c r="W949">
        <v>34.533900000000003</v>
      </c>
      <c r="X949">
        <v>31.750499999999999</v>
      </c>
      <c r="Y949">
        <v>30.8749</v>
      </c>
    </row>
    <row r="950" spans="1:26" x14ac:dyDescent="0.25">
      <c r="A950" s="1" t="s">
        <v>476</v>
      </c>
      <c r="B950" t="s">
        <v>1157</v>
      </c>
      <c r="C950" t="s">
        <v>1199</v>
      </c>
      <c r="D950" s="2">
        <f>_xll.BDH($A950, $D$1, $B950, $C950, "Direction", "H", "Period", "Y","cols=22;rows=2")</f>
        <v>36891</v>
      </c>
      <c r="E950" s="2">
        <v>37256</v>
      </c>
      <c r="F950" s="2">
        <v>37621</v>
      </c>
      <c r="G950" s="2">
        <v>37986</v>
      </c>
      <c r="H950" s="2">
        <v>38352</v>
      </c>
      <c r="I950" s="2">
        <v>38717</v>
      </c>
      <c r="J950" s="2">
        <v>39082</v>
      </c>
      <c r="K950" s="2">
        <v>39447</v>
      </c>
      <c r="L950" s="2">
        <v>39813</v>
      </c>
      <c r="M950" s="2">
        <v>40178</v>
      </c>
      <c r="N950" s="2">
        <v>40543</v>
      </c>
      <c r="O950" s="2">
        <v>40908</v>
      </c>
      <c r="P950" s="2">
        <v>41274</v>
      </c>
      <c r="Q950" s="2">
        <v>41639</v>
      </c>
      <c r="R950" s="2">
        <v>42004</v>
      </c>
      <c r="S950" s="2">
        <v>42369</v>
      </c>
      <c r="T950" s="2">
        <v>42735</v>
      </c>
      <c r="U950" s="2">
        <v>43100</v>
      </c>
      <c r="V950" s="2">
        <v>43465</v>
      </c>
      <c r="W950" s="2">
        <v>43830</v>
      </c>
      <c r="X950" s="2">
        <v>44196</v>
      </c>
      <c r="Y950" s="2">
        <v>44561</v>
      </c>
    </row>
    <row r="951" spans="1:26" x14ac:dyDescent="0.25">
      <c r="A951" s="4"/>
      <c r="D951">
        <v>96.409599999999998</v>
      </c>
      <c r="E951">
        <v>84.386399999999995</v>
      </c>
      <c r="F951">
        <v>72.321799999999996</v>
      </c>
      <c r="G951">
        <v>64.667299999999997</v>
      </c>
      <c r="H951">
        <v>64.251300000000001</v>
      </c>
      <c r="I951">
        <v>54.103700000000003</v>
      </c>
      <c r="J951">
        <v>44.279000000000003</v>
      </c>
      <c r="K951">
        <v>49.290999999999997</v>
      </c>
      <c r="L951">
        <v>57.791200000000003</v>
      </c>
      <c r="M951">
        <v>58.615600000000001</v>
      </c>
      <c r="N951">
        <v>52.029499999999999</v>
      </c>
      <c r="O951">
        <v>47.938400000000001</v>
      </c>
      <c r="P951">
        <v>45.263399999999997</v>
      </c>
      <c r="Q951">
        <v>45.121299999999998</v>
      </c>
      <c r="R951">
        <v>54.179099999999998</v>
      </c>
      <c r="S951">
        <v>68.597200000000001</v>
      </c>
      <c r="T951">
        <v>75.290999999999997</v>
      </c>
      <c r="U951">
        <v>68.168700000000001</v>
      </c>
      <c r="V951">
        <v>109.6362</v>
      </c>
      <c r="W951">
        <v>149.12289999999999</v>
      </c>
      <c r="X951">
        <v>167.07749999999999</v>
      </c>
      <c r="Y951">
        <v>222.35720000000001</v>
      </c>
    </row>
    <row r="952" spans="1:26" x14ac:dyDescent="0.25">
      <c r="A952" s="1" t="s">
        <v>477</v>
      </c>
      <c r="B952" t="s">
        <v>1157</v>
      </c>
      <c r="C952" t="s">
        <v>1199</v>
      </c>
      <c r="D952" s="2">
        <f>_xll.BDH($A952, $D$1, $B952, $C952, "Direction", "H", "Period", "Y","cols=22;rows=2")</f>
        <v>36891</v>
      </c>
      <c r="E952" s="2">
        <v>37256</v>
      </c>
      <c r="F952" s="2">
        <v>37621</v>
      </c>
      <c r="G952" s="2">
        <v>37986</v>
      </c>
      <c r="H952" s="2">
        <v>38352</v>
      </c>
      <c r="I952" s="2">
        <v>38717</v>
      </c>
      <c r="J952" s="2">
        <v>39082</v>
      </c>
      <c r="K952" s="2">
        <v>39447</v>
      </c>
      <c r="L952" s="2">
        <v>39813</v>
      </c>
      <c r="M952" s="2">
        <v>40178</v>
      </c>
      <c r="N952" s="2">
        <v>40543</v>
      </c>
      <c r="O952" s="2">
        <v>40908</v>
      </c>
      <c r="P952" s="2">
        <v>41274</v>
      </c>
      <c r="Q952" s="2">
        <v>41639</v>
      </c>
      <c r="R952" s="2">
        <v>42004</v>
      </c>
      <c r="S952" s="2">
        <v>42369</v>
      </c>
      <c r="T952" s="2">
        <v>42735</v>
      </c>
      <c r="U952" s="2">
        <v>43100</v>
      </c>
      <c r="V952" s="2">
        <v>43465</v>
      </c>
      <c r="W952" s="2">
        <v>43830</v>
      </c>
      <c r="X952" s="2">
        <v>44196</v>
      </c>
      <c r="Y952" s="2">
        <v>44561</v>
      </c>
    </row>
    <row r="953" spans="1:26" x14ac:dyDescent="0.25">
      <c r="A953" s="4"/>
      <c r="D953">
        <v>237.8296</v>
      </c>
      <c r="E953">
        <v>262.51139999999998</v>
      </c>
      <c r="F953">
        <v>213.6472</v>
      </c>
      <c r="G953">
        <v>232.1276</v>
      </c>
      <c r="H953">
        <v>244.75659999999999</v>
      </c>
      <c r="I953">
        <v>285.11900000000003</v>
      </c>
      <c r="J953">
        <v>319.52769999999998</v>
      </c>
      <c r="K953">
        <v>378.18020000000001</v>
      </c>
      <c r="L953">
        <v>393.82659999999998</v>
      </c>
      <c r="M953">
        <v>261.17809999999997</v>
      </c>
      <c r="N953">
        <v>232.31720000000001</v>
      </c>
      <c r="O953">
        <v>198.97040000000001</v>
      </c>
      <c r="P953">
        <v>151.38630000000001</v>
      </c>
      <c r="Q953">
        <v>131.08070000000001</v>
      </c>
      <c r="R953">
        <v>161.25630000000001</v>
      </c>
      <c r="S953">
        <v>148.23830000000001</v>
      </c>
      <c r="T953">
        <v>113.63549999999999</v>
      </c>
      <c r="U953">
        <v>112.5947</v>
      </c>
      <c r="V953">
        <v>123.69070000000001</v>
      </c>
      <c r="W953">
        <v>142.1635</v>
      </c>
      <c r="X953">
        <v>115.72499999999999</v>
      </c>
      <c r="Y953">
        <v>93.275000000000006</v>
      </c>
    </row>
    <row r="954" spans="1:26" x14ac:dyDescent="0.25">
      <c r="A954" s="1" t="s">
        <v>478</v>
      </c>
      <c r="B954" t="s">
        <v>1157</v>
      </c>
      <c r="C954" t="s">
        <v>1185</v>
      </c>
      <c r="D954" s="2" t="str">
        <f>_xll.BDH($A954, $D$1, $B954, $C954, "Direction", "H", "Period", "Y")</f>
        <v>#N/A N/A</v>
      </c>
    </row>
    <row r="955" spans="1:26" x14ac:dyDescent="0.25">
      <c r="A955" s="4"/>
    </row>
    <row r="956" spans="1:26" x14ac:dyDescent="0.25">
      <c r="A956" s="1" t="s">
        <v>479</v>
      </c>
      <c r="B956" t="s">
        <v>1157</v>
      </c>
      <c r="C956" t="s">
        <v>1199</v>
      </c>
      <c r="D956" s="2">
        <f>_xll.BDH($A956, $D$1, $B956, $C956, "Direction", "H", "Period", "Y","cols=22;rows=2")</f>
        <v>36526</v>
      </c>
      <c r="E956" s="2">
        <v>36890</v>
      </c>
      <c r="F956" s="2">
        <v>37254</v>
      </c>
      <c r="G956" s="2">
        <v>37625</v>
      </c>
      <c r="H956" s="2">
        <v>37989</v>
      </c>
      <c r="I956" s="2">
        <v>38353</v>
      </c>
      <c r="J956" s="2">
        <v>39081</v>
      </c>
      <c r="K956" s="2">
        <v>39445</v>
      </c>
      <c r="L956" s="2">
        <v>39816</v>
      </c>
      <c r="M956" s="2">
        <v>40180</v>
      </c>
      <c r="N956" s="2">
        <v>40544</v>
      </c>
      <c r="O956" s="2">
        <v>40908</v>
      </c>
      <c r="P956" s="2">
        <v>41272</v>
      </c>
      <c r="Q956" s="2">
        <v>41636</v>
      </c>
      <c r="R956" s="2">
        <v>42007</v>
      </c>
      <c r="S956" s="2">
        <v>42371</v>
      </c>
      <c r="T956" s="2">
        <v>42735</v>
      </c>
      <c r="U956" s="2">
        <v>43190</v>
      </c>
      <c r="V956" s="2">
        <v>43554</v>
      </c>
      <c r="W956" s="2">
        <v>43918</v>
      </c>
      <c r="X956" s="2">
        <v>44289</v>
      </c>
      <c r="Y956" s="2">
        <v>44653</v>
      </c>
      <c r="Z956" s="2"/>
    </row>
    <row r="957" spans="1:26" x14ac:dyDescent="0.25">
      <c r="A957" s="4"/>
      <c r="D957">
        <v>43.049700000000001</v>
      </c>
      <c r="E957">
        <v>53.199800000000003</v>
      </c>
      <c r="F957">
        <v>46.508600000000001</v>
      </c>
      <c r="G957">
        <v>40.050899999999999</v>
      </c>
      <c r="H957">
        <v>50.8108</v>
      </c>
      <c r="I957">
        <v>39.8172</v>
      </c>
      <c r="J957">
        <v>24.2775</v>
      </c>
      <c r="K957">
        <v>35.790300000000002</v>
      </c>
      <c r="L957">
        <v>33.703200000000002</v>
      </c>
      <c r="M957">
        <v>31.116099999999999</v>
      </c>
      <c r="N957">
        <v>25.2561</v>
      </c>
      <c r="O957">
        <v>46.756900000000002</v>
      </c>
      <c r="P957">
        <v>35.9878</v>
      </c>
      <c r="Q957">
        <v>23.8736</v>
      </c>
      <c r="R957">
        <v>25.5669</v>
      </c>
      <c r="S957">
        <v>34.628500000000003</v>
      </c>
      <c r="T957">
        <v>46.932499999999997</v>
      </c>
      <c r="U957">
        <v>101.5138</v>
      </c>
      <c r="V957">
        <v>64.678299999999993</v>
      </c>
      <c r="W957">
        <v>155.22219999999999</v>
      </c>
      <c r="X957">
        <v>240.88</v>
      </c>
      <c r="Y957">
        <v>192.57220000000001</v>
      </c>
    </row>
    <row r="958" spans="1:26" x14ac:dyDescent="0.25">
      <c r="A958" s="1" t="s">
        <v>480</v>
      </c>
      <c r="B958" t="s">
        <v>1157</v>
      </c>
      <c r="C958" t="s">
        <v>1199</v>
      </c>
      <c r="D958" s="2">
        <f>_xll.BDH($A958, $D$1, $B958, $C958, "Direction", "H", "Period", "Y","cols=22;rows=2")</f>
        <v>36891</v>
      </c>
      <c r="E958" s="2">
        <v>37256</v>
      </c>
      <c r="F958" s="2">
        <v>37621</v>
      </c>
      <c r="G958" s="2">
        <v>37986</v>
      </c>
      <c r="H958" s="2">
        <v>38352</v>
      </c>
      <c r="I958" s="2">
        <v>38717</v>
      </c>
      <c r="J958" s="2">
        <v>39082</v>
      </c>
      <c r="K958" s="2">
        <v>39447</v>
      </c>
      <c r="L958" s="2">
        <v>39813</v>
      </c>
      <c r="M958" s="2">
        <v>40178</v>
      </c>
      <c r="N958" s="2">
        <v>40543</v>
      </c>
      <c r="O958" s="2">
        <v>40908</v>
      </c>
      <c r="P958" s="2">
        <v>41274</v>
      </c>
      <c r="Q958" s="2">
        <v>41639</v>
      </c>
      <c r="R958" s="2">
        <v>42004</v>
      </c>
      <c r="S958" s="2">
        <v>42369</v>
      </c>
      <c r="T958" s="2">
        <v>42735</v>
      </c>
      <c r="U958" s="2">
        <v>43100</v>
      </c>
      <c r="V958" s="2">
        <v>43465</v>
      </c>
      <c r="W958" s="2">
        <v>43830</v>
      </c>
      <c r="X958" s="2">
        <v>44196</v>
      </c>
      <c r="Y958" s="2">
        <v>44561</v>
      </c>
    </row>
    <row r="959" spans="1:26" x14ac:dyDescent="0.25">
      <c r="A959" s="4"/>
      <c r="D959">
        <v>65.406099999999995</v>
      </c>
      <c r="E959">
        <v>60.304000000000002</v>
      </c>
      <c r="F959">
        <v>55.197600000000001</v>
      </c>
      <c r="G959">
        <v>49.165599999999998</v>
      </c>
      <c r="H959">
        <v>30.176500000000001</v>
      </c>
      <c r="I959">
        <v>28.001300000000001</v>
      </c>
      <c r="J959">
        <v>25.938300000000002</v>
      </c>
      <c r="K959">
        <v>97.257900000000006</v>
      </c>
      <c r="L959">
        <v>100.7107</v>
      </c>
      <c r="M959">
        <v>67.819000000000003</v>
      </c>
      <c r="N959">
        <v>68.715900000000005</v>
      </c>
      <c r="O959">
        <v>74.254300000000001</v>
      </c>
      <c r="P959">
        <v>71.1768</v>
      </c>
      <c r="Q959">
        <v>64.051400000000001</v>
      </c>
      <c r="R959">
        <v>47.520299999999999</v>
      </c>
      <c r="S959">
        <v>44.463000000000001</v>
      </c>
      <c r="T959">
        <v>43.3658</v>
      </c>
      <c r="U959">
        <v>57.454700000000003</v>
      </c>
      <c r="V959">
        <v>55.976100000000002</v>
      </c>
      <c r="W959">
        <v>56.962499999999999</v>
      </c>
      <c r="X959">
        <v>61.31</v>
      </c>
      <c r="Y959">
        <v>71.3155</v>
      </c>
    </row>
    <row r="960" spans="1:26" x14ac:dyDescent="0.25">
      <c r="A960" s="1" t="s">
        <v>481</v>
      </c>
      <c r="B960" t="s">
        <v>1157</v>
      </c>
      <c r="C960" t="s">
        <v>1199</v>
      </c>
      <c r="D960" s="2">
        <f>_xll.BDH($A960, $D$1, $B960, $C960, "Direction", "H", "Period", "Y","cols=22;rows=2")</f>
        <v>36891</v>
      </c>
      <c r="E960" s="2">
        <v>37256</v>
      </c>
      <c r="F960" s="2">
        <v>37621</v>
      </c>
      <c r="G960" s="2">
        <v>37986</v>
      </c>
      <c r="H960" s="2">
        <v>38352</v>
      </c>
      <c r="I960" s="2">
        <v>38717</v>
      </c>
      <c r="J960" s="2">
        <v>39082</v>
      </c>
      <c r="K960" s="2">
        <v>39447</v>
      </c>
      <c r="L960" s="2">
        <v>39813</v>
      </c>
      <c r="M960" s="2">
        <v>40178</v>
      </c>
      <c r="N960" s="2">
        <v>40543</v>
      </c>
      <c r="O960" s="2">
        <v>40908</v>
      </c>
      <c r="P960" s="2">
        <v>41274</v>
      </c>
      <c r="Q960" s="2">
        <v>41639</v>
      </c>
      <c r="R960" s="2">
        <v>42004</v>
      </c>
      <c r="S960" s="2">
        <v>42369</v>
      </c>
      <c r="T960" s="2">
        <v>42735</v>
      </c>
      <c r="U960" s="2">
        <v>43100</v>
      </c>
      <c r="V960" s="2">
        <v>43465</v>
      </c>
      <c r="W960" s="2">
        <v>43830</v>
      </c>
      <c r="X960" s="2">
        <v>44196</v>
      </c>
      <c r="Y960" s="2">
        <v>44561</v>
      </c>
    </row>
    <row r="961" spans="1:25" x14ac:dyDescent="0.25">
      <c r="A961" s="4"/>
      <c r="D961">
        <v>165.7962</v>
      </c>
      <c r="E961">
        <v>197.68889999999999</v>
      </c>
      <c r="F961">
        <v>163.32470000000001</v>
      </c>
      <c r="G961">
        <v>135.6003</v>
      </c>
      <c r="H961">
        <v>104.54470000000001</v>
      </c>
      <c r="I961">
        <v>96.413799999999995</v>
      </c>
      <c r="J961">
        <v>74.917100000000005</v>
      </c>
      <c r="K961">
        <v>61.598199999999999</v>
      </c>
      <c r="L961">
        <v>124.5672</v>
      </c>
      <c r="M961">
        <v>150.44220000000001</v>
      </c>
      <c r="N961">
        <v>136.88200000000001</v>
      </c>
      <c r="O961">
        <v>153.3278</v>
      </c>
      <c r="P961">
        <v>156.79040000000001</v>
      </c>
      <c r="Q961">
        <v>240.99029999999999</v>
      </c>
      <c r="R961">
        <v>921.05219999999997</v>
      </c>
      <c r="S961">
        <v>667.93889999999999</v>
      </c>
      <c r="T961">
        <v>479.83479999999997</v>
      </c>
      <c r="U961">
        <v>271.70740000000001</v>
      </c>
      <c r="V961">
        <v>212.74440000000001</v>
      </c>
      <c r="W961">
        <v>216.8629</v>
      </c>
      <c r="X961">
        <v>221.9083</v>
      </c>
      <c r="Y961">
        <v>217.54490000000001</v>
      </c>
    </row>
    <row r="962" spans="1:25" x14ac:dyDescent="0.25">
      <c r="A962" s="1" t="s">
        <v>482</v>
      </c>
      <c r="B962" t="s">
        <v>1157</v>
      </c>
      <c r="C962" t="s">
        <v>1198</v>
      </c>
      <c r="D962" s="2">
        <f>_xll.BDH($A962, $D$1, $B962, $C962, "Direction", "H", "Period", "Y","cols=8;rows=2")</f>
        <v>36891</v>
      </c>
      <c r="E962" s="2">
        <v>37256</v>
      </c>
      <c r="F962" s="2">
        <v>37621</v>
      </c>
      <c r="G962" s="2">
        <v>37986</v>
      </c>
      <c r="H962" s="2">
        <v>38352</v>
      </c>
      <c r="I962" s="2">
        <v>38717</v>
      </c>
      <c r="J962" s="2">
        <v>39082</v>
      </c>
      <c r="K962" s="2">
        <v>39447</v>
      </c>
      <c r="L962" s="2"/>
    </row>
    <row r="963" spans="1:25" x14ac:dyDescent="0.25">
      <c r="A963" s="4"/>
      <c r="D963">
        <v>999.96069999999997</v>
      </c>
      <c r="E963">
        <v>838.33460000000002</v>
      </c>
      <c r="F963">
        <v>414.74</v>
      </c>
      <c r="G963">
        <v>476.9375</v>
      </c>
      <c r="H963">
        <v>511.4529</v>
      </c>
      <c r="I963">
        <v>422.15989999999999</v>
      </c>
      <c r="J963">
        <v>354.57190000000003</v>
      </c>
      <c r="K963">
        <v>514.16099999999994</v>
      </c>
    </row>
    <row r="964" spans="1:25" x14ac:dyDescent="0.25">
      <c r="A964" s="1" t="s">
        <v>483</v>
      </c>
      <c r="B964" t="s">
        <v>1157</v>
      </c>
      <c r="C964" t="s">
        <v>1195</v>
      </c>
      <c r="D964" s="2">
        <f>_xll.BDH($A964, $D$1, $B964, $C964, "Direction", "H", "Period", "Y","cols=15;rows=2")</f>
        <v>36769</v>
      </c>
      <c r="E964" s="2">
        <v>37134</v>
      </c>
      <c r="F964" s="2">
        <v>37499</v>
      </c>
      <c r="G964" s="2">
        <v>37864</v>
      </c>
      <c r="H964" s="2">
        <v>38230</v>
      </c>
      <c r="I964" s="2">
        <v>38595</v>
      </c>
      <c r="J964" s="2">
        <v>38960</v>
      </c>
      <c r="K964" s="2">
        <v>39325</v>
      </c>
      <c r="L964" s="2">
        <v>39691</v>
      </c>
      <c r="M964" s="2">
        <v>40056</v>
      </c>
      <c r="N964" s="2">
        <v>40421</v>
      </c>
      <c r="O964" s="2">
        <v>40786</v>
      </c>
      <c r="P964" s="2">
        <v>41152</v>
      </c>
      <c r="Q964" s="2">
        <v>41517</v>
      </c>
      <c r="R964" s="2">
        <v>41882</v>
      </c>
    </row>
    <row r="965" spans="1:25" x14ac:dyDescent="0.25">
      <c r="A965" s="4"/>
      <c r="D965">
        <v>0</v>
      </c>
      <c r="E965">
        <v>8.4633000000000003</v>
      </c>
      <c r="F965">
        <v>0</v>
      </c>
      <c r="G965">
        <v>0</v>
      </c>
      <c r="H965">
        <v>2.46E-2</v>
      </c>
      <c r="I965">
        <v>0</v>
      </c>
      <c r="J965">
        <v>0</v>
      </c>
      <c r="K965">
        <v>8.1095000000000006</v>
      </c>
      <c r="L965">
        <v>11.0343</v>
      </c>
      <c r="M965">
        <v>16.3536</v>
      </c>
      <c r="N965">
        <v>16.6736</v>
      </c>
      <c r="O965">
        <v>16.2255</v>
      </c>
      <c r="P965">
        <v>29.567900000000002</v>
      </c>
      <c r="Q965">
        <v>25.943300000000001</v>
      </c>
      <c r="R965">
        <v>21.8886</v>
      </c>
    </row>
    <row r="966" spans="1:25" x14ac:dyDescent="0.25">
      <c r="A966" s="1" t="s">
        <v>484</v>
      </c>
      <c r="B966" t="s">
        <v>1157</v>
      </c>
      <c r="C966" t="s">
        <v>1190</v>
      </c>
      <c r="D966" s="2">
        <f>_xll.BDH($A966, $D$1, $B966, $C966, "Direction", "H", "Period", "Y","cols=2;rows=2")</f>
        <v>36891</v>
      </c>
      <c r="E966" s="2">
        <v>37256</v>
      </c>
      <c r="F966" s="2"/>
    </row>
    <row r="967" spans="1:25" x14ac:dyDescent="0.25">
      <c r="A967" s="4"/>
      <c r="D967">
        <v>35.6892</v>
      </c>
      <c r="E967">
        <v>44.419899999999998</v>
      </c>
    </row>
    <row r="968" spans="1:25" x14ac:dyDescent="0.25">
      <c r="A968" s="1" t="s">
        <v>485</v>
      </c>
      <c r="B968" t="s">
        <v>1157</v>
      </c>
      <c r="C968" t="s">
        <v>1199</v>
      </c>
      <c r="D968" s="2">
        <f>_xll.BDH($A968, $D$1, $B968, $C968, "Direction", "H", "Period", "Y","cols=22;rows=2")</f>
        <v>36891</v>
      </c>
      <c r="E968" s="2">
        <v>37256</v>
      </c>
      <c r="F968" s="2">
        <v>37621</v>
      </c>
      <c r="G968" s="2">
        <v>37986</v>
      </c>
      <c r="H968" s="2">
        <v>38352</v>
      </c>
      <c r="I968" s="2">
        <v>38717</v>
      </c>
      <c r="J968" s="2">
        <v>39082</v>
      </c>
      <c r="K968" s="2">
        <v>39447</v>
      </c>
      <c r="L968" s="2">
        <v>39813</v>
      </c>
      <c r="M968" s="2">
        <v>40178</v>
      </c>
      <c r="N968" s="2">
        <v>40543</v>
      </c>
      <c r="O968" s="2">
        <v>40908</v>
      </c>
      <c r="P968" s="2">
        <v>41274</v>
      </c>
      <c r="Q968" s="2">
        <v>41639</v>
      </c>
      <c r="R968" s="2">
        <v>42004</v>
      </c>
      <c r="S968" s="2">
        <v>42369</v>
      </c>
      <c r="T968" s="2">
        <v>42735</v>
      </c>
      <c r="U968" s="2">
        <v>43100</v>
      </c>
      <c r="V968" s="2">
        <v>43465</v>
      </c>
      <c r="W968" s="2">
        <v>43830</v>
      </c>
      <c r="X968" s="2">
        <v>44196</v>
      </c>
      <c r="Y968" s="2">
        <v>44561</v>
      </c>
    </row>
    <row r="969" spans="1:25" x14ac:dyDescent="0.25">
      <c r="A969" s="4"/>
      <c r="D969">
        <v>236.3373</v>
      </c>
      <c r="E969">
        <v>281.07549999999998</v>
      </c>
      <c r="F969">
        <v>278.20609999999999</v>
      </c>
      <c r="G969">
        <v>257.77550000000002</v>
      </c>
      <c r="H969">
        <v>254.12809999999999</v>
      </c>
      <c r="I969">
        <v>256.74970000000002</v>
      </c>
      <c r="J969">
        <v>219.76169999999999</v>
      </c>
      <c r="K969">
        <v>323.55759999999998</v>
      </c>
      <c r="L969">
        <v>553.83159999999998</v>
      </c>
      <c r="M969">
        <v>235.06739999999999</v>
      </c>
      <c r="N969">
        <v>180.4161</v>
      </c>
      <c r="O969">
        <v>135.4281</v>
      </c>
      <c r="P969">
        <v>127.5681</v>
      </c>
      <c r="Q969">
        <v>134.44739999999999</v>
      </c>
      <c r="R969">
        <v>149.81200000000001</v>
      </c>
      <c r="S969">
        <v>173.94139999999999</v>
      </c>
      <c r="T969">
        <v>201.0273</v>
      </c>
      <c r="U969">
        <v>180.79060000000001</v>
      </c>
      <c r="V969">
        <v>193.5976</v>
      </c>
      <c r="W969">
        <v>204.11</v>
      </c>
      <c r="X969">
        <v>170.11779999999999</v>
      </c>
      <c r="Y969">
        <v>119.6623</v>
      </c>
    </row>
    <row r="970" spans="1:25" x14ac:dyDescent="0.25">
      <c r="A970" s="1" t="s">
        <v>486</v>
      </c>
      <c r="B970" t="s">
        <v>1157</v>
      </c>
      <c r="C970" t="s">
        <v>1199</v>
      </c>
      <c r="D970" s="2">
        <f>_xll.BDH($A970, $D$1, $B970, $C970, "Direction", "H", "Period", "Y","cols=22;rows=2")</f>
        <v>36891</v>
      </c>
      <c r="E970" s="2">
        <v>37256</v>
      </c>
      <c r="F970" s="2">
        <v>37621</v>
      </c>
      <c r="G970" s="2">
        <v>37986</v>
      </c>
      <c r="H970" s="2">
        <v>38352</v>
      </c>
      <c r="I970" s="2">
        <v>38717</v>
      </c>
      <c r="J970" s="2">
        <v>39082</v>
      </c>
      <c r="K970" s="2">
        <v>39447</v>
      </c>
      <c r="L970" s="2">
        <v>39813</v>
      </c>
      <c r="M970" s="2">
        <v>40178</v>
      </c>
      <c r="N970" s="2">
        <v>40543</v>
      </c>
      <c r="O970" s="2">
        <v>40908</v>
      </c>
      <c r="P970" s="2">
        <v>41274</v>
      </c>
      <c r="Q970" s="2">
        <v>41639</v>
      </c>
      <c r="R970" s="2">
        <v>42004</v>
      </c>
      <c r="S970" s="2">
        <v>42369</v>
      </c>
      <c r="T970" s="2">
        <v>42735</v>
      </c>
      <c r="U970" s="2">
        <v>43100</v>
      </c>
      <c r="V970" s="2">
        <v>43465</v>
      </c>
      <c r="W970" s="2">
        <v>43830</v>
      </c>
      <c r="X970" s="2">
        <v>44196</v>
      </c>
      <c r="Y970" s="2">
        <v>44561</v>
      </c>
    </row>
    <row r="971" spans="1:25" x14ac:dyDescent="0.25">
      <c r="A971" s="4"/>
      <c r="D971">
        <v>105.99760000000001</v>
      </c>
      <c r="E971">
        <v>100.2743</v>
      </c>
      <c r="F971">
        <v>206.22460000000001</v>
      </c>
      <c r="G971">
        <v>108.6088</v>
      </c>
      <c r="H971">
        <v>87.858000000000004</v>
      </c>
      <c r="I971">
        <v>71.117500000000007</v>
      </c>
      <c r="J971">
        <v>71.154399999999995</v>
      </c>
      <c r="K971">
        <v>53.515700000000002</v>
      </c>
      <c r="L971">
        <v>86.393900000000002</v>
      </c>
      <c r="M971">
        <v>79.2303</v>
      </c>
      <c r="N971">
        <v>59.370600000000003</v>
      </c>
      <c r="O971">
        <v>59.579000000000001</v>
      </c>
      <c r="P971">
        <v>57.77</v>
      </c>
      <c r="Q971">
        <v>50.020299999999999</v>
      </c>
      <c r="R971">
        <v>88.986699999999999</v>
      </c>
      <c r="S971">
        <v>84.292599999999993</v>
      </c>
      <c r="T971">
        <v>93.651799999999994</v>
      </c>
      <c r="U971">
        <v>124.29730000000001</v>
      </c>
      <c r="V971">
        <v>263.0729</v>
      </c>
      <c r="W971">
        <v>185.82159999999999</v>
      </c>
      <c r="X971">
        <v>164.24709999999999</v>
      </c>
      <c r="Y971">
        <v>128.08500000000001</v>
      </c>
    </row>
    <row r="972" spans="1:25" x14ac:dyDescent="0.25">
      <c r="A972" s="1" t="s">
        <v>487</v>
      </c>
      <c r="B972" t="s">
        <v>1157</v>
      </c>
      <c r="C972" t="s">
        <v>1185</v>
      </c>
      <c r="D972" s="2" t="str">
        <f>_xll.BDH($A972, $D$1, $B972, $C972, "Direction", "H", "Period", "Y")</f>
        <v>#N/A N/A</v>
      </c>
    </row>
    <row r="973" spans="1:25" x14ac:dyDescent="0.25">
      <c r="A973" s="4"/>
    </row>
    <row r="974" spans="1:25" x14ac:dyDescent="0.25">
      <c r="A974" s="1" t="s">
        <v>488</v>
      </c>
      <c r="B974" t="s">
        <v>1157</v>
      </c>
      <c r="C974" t="s">
        <v>1199</v>
      </c>
      <c r="D974" s="2">
        <f>_xll.BDH($A974, $D$1, $B974, $C974, "Direction", "H", "Period", "Y","cols=22;rows=2")</f>
        <v>36891</v>
      </c>
      <c r="E974" s="2">
        <v>37256</v>
      </c>
      <c r="F974" s="2">
        <v>37621</v>
      </c>
      <c r="G974" s="2">
        <v>37986</v>
      </c>
      <c r="H974" s="2">
        <v>38352</v>
      </c>
      <c r="I974" s="2">
        <v>38717</v>
      </c>
      <c r="J974" s="2">
        <v>39082</v>
      </c>
      <c r="K974" s="2">
        <v>39447</v>
      </c>
      <c r="L974" s="2">
        <v>39813</v>
      </c>
      <c r="M974" s="2">
        <v>40178</v>
      </c>
      <c r="N974" s="2">
        <v>40543</v>
      </c>
      <c r="O974" s="2">
        <v>40908</v>
      </c>
      <c r="P974" s="2">
        <v>41274</v>
      </c>
      <c r="Q974" s="2">
        <v>41639</v>
      </c>
      <c r="R974" s="2">
        <v>42004</v>
      </c>
      <c r="S974" s="2">
        <v>42369</v>
      </c>
      <c r="T974" s="2">
        <v>42735</v>
      </c>
      <c r="U974" s="2">
        <v>43100</v>
      </c>
      <c r="V974" s="2">
        <v>43465</v>
      </c>
      <c r="W974" s="2">
        <v>43830</v>
      </c>
      <c r="X974" s="2">
        <v>44196</v>
      </c>
      <c r="Y974" s="2">
        <v>44561</v>
      </c>
    </row>
    <row r="975" spans="1:25" x14ac:dyDescent="0.25">
      <c r="A975" s="4"/>
      <c r="D975">
        <v>176.73400000000001</v>
      </c>
      <c r="E975">
        <v>152.5223</v>
      </c>
      <c r="F975">
        <v>156.23589999999999</v>
      </c>
      <c r="G975">
        <v>152.99299999999999</v>
      </c>
      <c r="H975">
        <v>143.46010000000001</v>
      </c>
      <c r="I975">
        <v>141.9213</v>
      </c>
      <c r="J975">
        <v>133.67080000000001</v>
      </c>
      <c r="K975">
        <v>143.93989999999999</v>
      </c>
      <c r="L975">
        <v>141.07079999999999</v>
      </c>
      <c r="M975">
        <v>141.17740000000001</v>
      </c>
      <c r="N975">
        <v>142.2843</v>
      </c>
      <c r="O975">
        <v>160.72489999999999</v>
      </c>
      <c r="P975">
        <v>156.0592</v>
      </c>
      <c r="Q975">
        <v>179.18350000000001</v>
      </c>
      <c r="R975">
        <v>160.84209999999999</v>
      </c>
      <c r="S975">
        <v>167.05330000000001</v>
      </c>
      <c r="T975">
        <v>175.75989999999999</v>
      </c>
      <c r="U975">
        <v>157.684</v>
      </c>
      <c r="V975">
        <v>159.77690000000001</v>
      </c>
      <c r="W975">
        <v>197.26939999999999</v>
      </c>
      <c r="X975">
        <v>192.24369999999999</v>
      </c>
      <c r="Y975">
        <v>195.50810000000001</v>
      </c>
    </row>
    <row r="976" spans="1:25" x14ac:dyDescent="0.25">
      <c r="A976" s="1" t="s">
        <v>489</v>
      </c>
      <c r="B976" t="s">
        <v>1157</v>
      </c>
      <c r="C976" t="s">
        <v>1199</v>
      </c>
      <c r="D976" s="2">
        <f>_xll.BDH($A976, $D$1, $B976, $C976, "Direction", "H", "Period", "Y","cols=22;rows=2")</f>
        <v>36891</v>
      </c>
      <c r="E976" s="2">
        <v>37256</v>
      </c>
      <c r="F976" s="2">
        <v>37621</v>
      </c>
      <c r="G976" s="2">
        <v>37986</v>
      </c>
      <c r="H976" s="2">
        <v>38352</v>
      </c>
      <c r="I976" s="2">
        <v>38717</v>
      </c>
      <c r="J976" s="2">
        <v>39082</v>
      </c>
      <c r="K976" s="2">
        <v>39447</v>
      </c>
      <c r="L976" s="2">
        <v>39813</v>
      </c>
      <c r="M976" s="2">
        <v>40178</v>
      </c>
      <c r="N976" s="2">
        <v>40543</v>
      </c>
      <c r="O976" s="2">
        <v>40908</v>
      </c>
      <c r="P976" s="2">
        <v>41274</v>
      </c>
      <c r="Q976" s="2">
        <v>41639</v>
      </c>
      <c r="R976" s="2">
        <v>42004</v>
      </c>
      <c r="S976" s="2">
        <v>42369</v>
      </c>
      <c r="T976" s="2">
        <v>42735</v>
      </c>
      <c r="U976" s="2">
        <v>43100</v>
      </c>
      <c r="V976" s="2">
        <v>43465</v>
      </c>
      <c r="W976" s="2">
        <v>43830</v>
      </c>
      <c r="X976" s="2">
        <v>44196</v>
      </c>
      <c r="Y976" s="2">
        <v>44561</v>
      </c>
    </row>
    <row r="977" spans="1:26" x14ac:dyDescent="0.25">
      <c r="A977" s="4"/>
      <c r="D977">
        <v>178.22980000000001</v>
      </c>
      <c r="E977">
        <v>183.92789999999999</v>
      </c>
      <c r="F977">
        <v>291.22800000000001</v>
      </c>
      <c r="G977">
        <v>292.0333</v>
      </c>
      <c r="H977">
        <v>160.65700000000001</v>
      </c>
      <c r="I977">
        <v>142.11150000000001</v>
      </c>
      <c r="J977">
        <v>131.96109999999999</v>
      </c>
      <c r="K977">
        <v>123.9216</v>
      </c>
      <c r="L977">
        <v>91.303299999999993</v>
      </c>
      <c r="M977">
        <v>98.011099999999999</v>
      </c>
      <c r="N977">
        <v>125.0274</v>
      </c>
      <c r="O977">
        <v>673.30250000000001</v>
      </c>
      <c r="P977">
        <v>225.92590000000001</v>
      </c>
      <c r="Q977">
        <v>238.05510000000001</v>
      </c>
      <c r="R977">
        <v>245.89269999999999</v>
      </c>
      <c r="S977">
        <v>398.2921</v>
      </c>
      <c r="T977">
        <v>506.18130000000002</v>
      </c>
      <c r="U977">
        <v>216.8082</v>
      </c>
      <c r="V977">
        <v>153.25810000000001</v>
      </c>
      <c r="W977">
        <v>168.79499999999999</v>
      </c>
      <c r="X977">
        <v>192.0317</v>
      </c>
      <c r="Y977">
        <v>209.33439999999999</v>
      </c>
    </row>
    <row r="978" spans="1:26" x14ac:dyDescent="0.25">
      <c r="A978" s="1" t="s">
        <v>490</v>
      </c>
      <c r="B978" t="s">
        <v>1157</v>
      </c>
      <c r="C978" t="s">
        <v>1199</v>
      </c>
      <c r="D978" s="2">
        <f>_xll.BDH($A978, $D$1, $B978, $C978, "Direction", "H", "Period", "Y","cols=23;rows=2")</f>
        <v>36556</v>
      </c>
      <c r="E978" s="2">
        <v>36922</v>
      </c>
      <c r="F978" s="2">
        <v>37287</v>
      </c>
      <c r="G978" s="2">
        <v>37652</v>
      </c>
      <c r="H978" s="2">
        <v>38017</v>
      </c>
      <c r="I978" s="2">
        <v>38383</v>
      </c>
      <c r="J978" s="2">
        <v>38748</v>
      </c>
      <c r="K978" s="2">
        <v>39113</v>
      </c>
      <c r="L978" s="2">
        <v>39478</v>
      </c>
      <c r="M978" s="2">
        <v>39844</v>
      </c>
      <c r="N978" s="2">
        <v>40209</v>
      </c>
      <c r="O978" s="2">
        <v>40574</v>
      </c>
      <c r="P978" s="2">
        <v>40939</v>
      </c>
      <c r="Q978" s="2">
        <v>41305</v>
      </c>
      <c r="R978" s="2">
        <v>41670</v>
      </c>
      <c r="S978" s="2">
        <v>42035</v>
      </c>
      <c r="T978" s="2">
        <v>42400</v>
      </c>
      <c r="U978" s="2">
        <v>42766</v>
      </c>
      <c r="V978" s="2">
        <v>43131</v>
      </c>
      <c r="W978" s="2">
        <v>43496</v>
      </c>
      <c r="X978" s="2">
        <v>43861</v>
      </c>
      <c r="Y978" s="2">
        <v>44227</v>
      </c>
      <c r="Z978" s="2">
        <v>44592</v>
      </c>
    </row>
    <row r="979" spans="1:26" x14ac:dyDescent="0.25">
      <c r="A979" s="4"/>
      <c r="D979">
        <v>85.476500000000001</v>
      </c>
      <c r="E979">
        <v>71.199299999999994</v>
      </c>
      <c r="F979">
        <v>62.332599999999999</v>
      </c>
      <c r="G979">
        <v>64.3369</v>
      </c>
      <c r="H979">
        <v>60.669800000000002</v>
      </c>
      <c r="I979">
        <v>62.863399999999999</v>
      </c>
      <c r="J979">
        <v>72.8386</v>
      </c>
      <c r="K979">
        <v>63.368699999999997</v>
      </c>
      <c r="L979">
        <v>69.141599999999997</v>
      </c>
      <c r="M979">
        <v>64.1755</v>
      </c>
      <c r="N979">
        <v>58.267600000000002</v>
      </c>
      <c r="O979">
        <v>72.36</v>
      </c>
      <c r="P979">
        <v>63.234900000000003</v>
      </c>
      <c r="Q979">
        <v>61.790900000000001</v>
      </c>
      <c r="R979">
        <v>66.320899999999995</v>
      </c>
      <c r="S979">
        <v>55.961100000000002</v>
      </c>
      <c r="T979">
        <v>57.5944</v>
      </c>
      <c r="U979">
        <v>54.923000000000002</v>
      </c>
      <c r="V979">
        <v>54.509500000000003</v>
      </c>
      <c r="W979">
        <v>74.721400000000003</v>
      </c>
      <c r="X979">
        <v>97.005499999999998</v>
      </c>
      <c r="Y979">
        <v>78.153800000000004</v>
      </c>
      <c r="Z979">
        <v>68.853999999999999</v>
      </c>
    </row>
    <row r="980" spans="1:26" x14ac:dyDescent="0.25">
      <c r="A980" s="1" t="s">
        <v>491</v>
      </c>
      <c r="B980" t="s">
        <v>1157</v>
      </c>
      <c r="C980" t="s">
        <v>1187</v>
      </c>
      <c r="D980" s="2">
        <f>_xll.BDH($A980, $D$1, $B980, $C980, "Direction", "H", "Period", "Y","cols=5;rows=2")</f>
        <v>36705</v>
      </c>
      <c r="E980" s="2">
        <v>37069</v>
      </c>
      <c r="F980" s="2">
        <v>37433</v>
      </c>
      <c r="G980" s="2">
        <v>37797</v>
      </c>
      <c r="H980" s="2">
        <v>38168</v>
      </c>
    </row>
    <row r="981" spans="1:26" x14ac:dyDescent="0.25">
      <c r="A981" s="4"/>
      <c r="D981">
        <v>31.121400000000001</v>
      </c>
      <c r="E981">
        <v>95.111000000000004</v>
      </c>
      <c r="F981">
        <v>70.361900000000006</v>
      </c>
      <c r="G981">
        <v>32.651899999999998</v>
      </c>
      <c r="H981">
        <v>34.562800000000003</v>
      </c>
    </row>
    <row r="982" spans="1:26" x14ac:dyDescent="0.25">
      <c r="A982" s="1" t="s">
        <v>492</v>
      </c>
      <c r="B982" t="s">
        <v>1157</v>
      </c>
      <c r="C982" t="s">
        <v>1185</v>
      </c>
      <c r="D982" s="2">
        <f>_xll.BDH($A982, $D$1, $B982, $C982, "Direction", "H", "Period", "Y","cols=1;rows=2")</f>
        <v>36677</v>
      </c>
    </row>
    <row r="983" spans="1:26" x14ac:dyDescent="0.25">
      <c r="A983" s="4"/>
      <c r="D983">
        <v>77.9786</v>
      </c>
    </row>
    <row r="984" spans="1:26" x14ac:dyDescent="0.25">
      <c r="A984" s="1" t="s">
        <v>493</v>
      </c>
      <c r="B984" t="s">
        <v>1157</v>
      </c>
      <c r="C984" t="s">
        <v>1198</v>
      </c>
      <c r="D984" s="2">
        <f>_xll.BDH($A984, $D$1, $B984, $C984, "Direction", "H", "Period", "Y","cols=8;rows=2")</f>
        <v>36891</v>
      </c>
      <c r="E984" s="2">
        <v>37256</v>
      </c>
      <c r="F984" s="2">
        <v>37621</v>
      </c>
      <c r="G984" s="2">
        <v>37986</v>
      </c>
      <c r="H984" s="2">
        <v>38352</v>
      </c>
      <c r="I984" s="2">
        <v>38717</v>
      </c>
      <c r="J984" s="2">
        <v>39082</v>
      </c>
      <c r="K984" s="2">
        <v>39447</v>
      </c>
      <c r="L984" s="2"/>
    </row>
    <row r="985" spans="1:26" x14ac:dyDescent="0.25">
      <c r="A985" s="4"/>
      <c r="D985">
        <v>0</v>
      </c>
      <c r="E985">
        <v>0</v>
      </c>
      <c r="F985">
        <v>0</v>
      </c>
      <c r="G985">
        <v>0</v>
      </c>
      <c r="H985">
        <v>4.1308999999999996</v>
      </c>
      <c r="I985">
        <v>49.674399999999999</v>
      </c>
      <c r="J985">
        <v>44.596299999999999</v>
      </c>
      <c r="K985">
        <v>35.492699999999999</v>
      </c>
    </row>
    <row r="986" spans="1:26" x14ac:dyDescent="0.25">
      <c r="A986" s="1" t="s">
        <v>494</v>
      </c>
      <c r="B986" t="s">
        <v>1157</v>
      </c>
      <c r="C986" t="s">
        <v>1199</v>
      </c>
      <c r="D986" s="2">
        <f>_xll.BDH($A986, $D$1, $B986, $C986, "Direction", "H", "Period", "Y","cols=22;rows=2")</f>
        <v>36891</v>
      </c>
      <c r="E986" s="2">
        <v>37255</v>
      </c>
      <c r="F986" s="2">
        <v>37619</v>
      </c>
      <c r="G986" s="2">
        <v>37983</v>
      </c>
      <c r="H986" s="2">
        <v>38347</v>
      </c>
      <c r="I986" s="2">
        <v>38711</v>
      </c>
      <c r="J986" s="2">
        <v>39082</v>
      </c>
      <c r="K986" s="2">
        <v>39446</v>
      </c>
      <c r="L986" s="2">
        <v>39813</v>
      </c>
      <c r="M986" s="2">
        <v>40178</v>
      </c>
      <c r="N986" s="2">
        <v>40543</v>
      </c>
      <c r="O986" s="2">
        <v>40908</v>
      </c>
      <c r="P986" s="2">
        <v>41274</v>
      </c>
      <c r="Q986" s="2">
        <v>41639</v>
      </c>
      <c r="R986" s="2">
        <v>42004</v>
      </c>
      <c r="S986" s="2">
        <v>42369</v>
      </c>
      <c r="T986" s="2">
        <v>42735</v>
      </c>
      <c r="U986" s="2">
        <v>43100</v>
      </c>
      <c r="V986" s="2">
        <v>43465</v>
      </c>
      <c r="W986" s="2">
        <v>43830</v>
      </c>
      <c r="X986" s="2">
        <v>44196</v>
      </c>
      <c r="Y986" s="2">
        <v>44561</v>
      </c>
    </row>
    <row r="987" spans="1:26" x14ac:dyDescent="0.25">
      <c r="A987" s="4"/>
      <c r="D987">
        <v>85.582599999999999</v>
      </c>
      <c r="E987">
        <v>90.8887</v>
      </c>
      <c r="F987">
        <v>204.9222</v>
      </c>
      <c r="G987">
        <v>175.70689999999999</v>
      </c>
      <c r="H987">
        <v>114.94329999999999</v>
      </c>
      <c r="I987">
        <v>88.306100000000001</v>
      </c>
      <c r="J987">
        <v>90.71</v>
      </c>
      <c r="K987">
        <v>92.657600000000002</v>
      </c>
      <c r="L987">
        <v>124.9896</v>
      </c>
      <c r="M987">
        <v>140.70230000000001</v>
      </c>
      <c r="N987">
        <v>109.71380000000001</v>
      </c>
      <c r="O987">
        <v>105.04340000000001</v>
      </c>
      <c r="P987">
        <v>121.941</v>
      </c>
      <c r="Q987">
        <v>88.517600000000002</v>
      </c>
      <c r="R987">
        <v>116.548</v>
      </c>
      <c r="S987">
        <v>126.2381</v>
      </c>
      <c r="T987">
        <v>77.581699999999998</v>
      </c>
      <c r="U987">
        <v>70.727000000000004</v>
      </c>
      <c r="V987">
        <v>70.130399999999995</v>
      </c>
      <c r="W987">
        <v>79.894800000000004</v>
      </c>
      <c r="X987">
        <v>64.230900000000005</v>
      </c>
      <c r="Y987">
        <v>48.4908</v>
      </c>
    </row>
    <row r="988" spans="1:26" x14ac:dyDescent="0.25">
      <c r="A988" s="1" t="s">
        <v>495</v>
      </c>
      <c r="B988" t="s">
        <v>1157</v>
      </c>
      <c r="C988" t="s">
        <v>1182</v>
      </c>
      <c r="D988" s="2">
        <f>_xll.BDH($A988, $D$1, $B988, $C988, "Direction", "H", "Period", "Y","cols=9;rows=2")</f>
        <v>36891</v>
      </c>
      <c r="E988" s="2">
        <v>37256</v>
      </c>
      <c r="F988" s="2">
        <v>37621</v>
      </c>
      <c r="G988" s="2">
        <v>37986</v>
      </c>
      <c r="H988" s="2">
        <v>38352</v>
      </c>
      <c r="I988" s="2">
        <v>38717</v>
      </c>
      <c r="J988" s="2">
        <v>39082</v>
      </c>
      <c r="K988" s="2">
        <v>39447</v>
      </c>
      <c r="L988" s="2">
        <v>39813</v>
      </c>
      <c r="M988" s="2"/>
    </row>
    <row r="989" spans="1:26" x14ac:dyDescent="0.25">
      <c r="A989" s="4"/>
      <c r="D989">
        <v>87.064400000000006</v>
      </c>
      <c r="E989">
        <v>232.15690000000001</v>
      </c>
      <c r="F989">
        <v>102.3918</v>
      </c>
      <c r="G989">
        <v>103.1733</v>
      </c>
      <c r="H989">
        <v>82.485100000000003</v>
      </c>
      <c r="I989">
        <v>77.075100000000006</v>
      </c>
      <c r="J989">
        <v>62.93</v>
      </c>
      <c r="K989">
        <v>64.822299999999998</v>
      </c>
      <c r="L989">
        <v>61.225499999999997</v>
      </c>
    </row>
    <row r="990" spans="1:26" x14ac:dyDescent="0.25">
      <c r="A990" s="1" t="s">
        <v>496</v>
      </c>
      <c r="B990" t="s">
        <v>1157</v>
      </c>
      <c r="C990" t="s">
        <v>1195</v>
      </c>
      <c r="D990" s="2">
        <f>_xll.BDH($A990, $D$1, $B990, $C990, "Direction", "H", "Period", "Y","cols=14;rows=2")</f>
        <v>36891</v>
      </c>
      <c r="E990" s="2">
        <v>37256</v>
      </c>
      <c r="F990" s="2">
        <v>37621</v>
      </c>
      <c r="G990" s="2">
        <v>37986</v>
      </c>
      <c r="H990" s="2">
        <v>38352</v>
      </c>
      <c r="I990" s="2">
        <v>38717</v>
      </c>
      <c r="J990" s="2">
        <v>39082</v>
      </c>
      <c r="K990" s="2">
        <v>39813</v>
      </c>
      <c r="L990" s="2">
        <v>40178</v>
      </c>
      <c r="M990" s="2">
        <v>40543</v>
      </c>
      <c r="N990" s="2">
        <v>40908</v>
      </c>
      <c r="O990" s="2">
        <v>41274</v>
      </c>
      <c r="P990" s="2">
        <v>41639</v>
      </c>
      <c r="Q990" s="2">
        <v>42004</v>
      </c>
      <c r="R990" s="2"/>
    </row>
    <row r="991" spans="1:26" x14ac:dyDescent="0.25">
      <c r="A991" s="4"/>
      <c r="D991">
        <v>127.54300000000001</v>
      </c>
      <c r="E991">
        <v>58.499600000000001</v>
      </c>
      <c r="F991">
        <v>70.744900000000001</v>
      </c>
      <c r="G991">
        <v>223.52940000000001</v>
      </c>
      <c r="H991">
        <v>37.558300000000003</v>
      </c>
      <c r="I991">
        <v>55.566299999999998</v>
      </c>
      <c r="J991">
        <v>24.994299999999999</v>
      </c>
      <c r="K991">
        <v>64.474000000000004</v>
      </c>
      <c r="L991">
        <v>72.433700000000002</v>
      </c>
      <c r="M991">
        <v>97.7149</v>
      </c>
      <c r="N991">
        <v>110.62860000000001</v>
      </c>
      <c r="O991">
        <v>113.69</v>
      </c>
      <c r="P991">
        <v>117.6523</v>
      </c>
      <c r="Q991">
        <v>92.076899999999995</v>
      </c>
    </row>
    <row r="992" spans="1:26" x14ac:dyDescent="0.25">
      <c r="A992" s="1" t="s">
        <v>497</v>
      </c>
      <c r="B992" t="s">
        <v>1157</v>
      </c>
      <c r="C992" t="s">
        <v>1196</v>
      </c>
      <c r="D992" s="2">
        <f>_xll.BDH($A992, $D$1, $B992, $C992, "Direction", "H", "Period", "Y","cols=19;rows=2")</f>
        <v>36891</v>
      </c>
      <c r="E992" s="2">
        <v>37256</v>
      </c>
      <c r="F992" s="2">
        <v>37621</v>
      </c>
      <c r="G992" s="2">
        <v>37986</v>
      </c>
      <c r="H992" s="2">
        <v>38352</v>
      </c>
      <c r="I992" s="2">
        <v>38717</v>
      </c>
      <c r="J992" s="2">
        <v>39082</v>
      </c>
      <c r="K992" s="2">
        <v>39447</v>
      </c>
      <c r="L992" s="2">
        <v>39813</v>
      </c>
      <c r="M992" s="2">
        <v>40178</v>
      </c>
      <c r="N992" s="2">
        <v>40543</v>
      </c>
      <c r="O992" s="2">
        <v>40908</v>
      </c>
      <c r="P992" s="2">
        <v>41274</v>
      </c>
      <c r="Q992" s="2">
        <v>41639</v>
      </c>
      <c r="R992" s="2">
        <v>42004</v>
      </c>
      <c r="S992" s="2">
        <v>42369</v>
      </c>
      <c r="T992" s="2">
        <v>42735</v>
      </c>
      <c r="U992" s="2">
        <v>43100</v>
      </c>
      <c r="V992" s="2">
        <v>43465</v>
      </c>
    </row>
    <row r="993" spans="1:25" x14ac:dyDescent="0.25">
      <c r="A993" s="4"/>
      <c r="D993">
        <v>173.7235</v>
      </c>
      <c r="E993">
        <v>250.52209999999999</v>
      </c>
      <c r="F993">
        <v>350.32209999999998</v>
      </c>
      <c r="G993">
        <v>129.92259999999999</v>
      </c>
      <c r="H993">
        <v>135.0968</v>
      </c>
      <c r="I993">
        <v>138.6293</v>
      </c>
      <c r="J993">
        <v>127.4295</v>
      </c>
      <c r="K993">
        <v>128.0472</v>
      </c>
      <c r="L993">
        <v>125.58920000000001</v>
      </c>
      <c r="M993">
        <v>122.0808</v>
      </c>
      <c r="N993">
        <v>122.4746</v>
      </c>
      <c r="O993">
        <v>119.3964</v>
      </c>
      <c r="P993">
        <v>125.2576</v>
      </c>
      <c r="Q993">
        <v>126.0504</v>
      </c>
      <c r="R993">
        <v>126.0912</v>
      </c>
      <c r="S993">
        <v>132.05930000000001</v>
      </c>
      <c r="T993">
        <v>135.5086</v>
      </c>
      <c r="U993">
        <v>138.6294</v>
      </c>
      <c r="V993">
        <v>141.8099</v>
      </c>
    </row>
    <row r="994" spans="1:25" x14ac:dyDescent="0.25">
      <c r="A994" s="1" t="s">
        <v>498</v>
      </c>
      <c r="B994" t="s">
        <v>1157</v>
      </c>
      <c r="C994" t="s">
        <v>1183</v>
      </c>
      <c r="D994" s="2">
        <f>_xll.BDH($A994, $D$1, $B994, $C994, "Direction", "H", "Period", "Y","cols=7;rows=2")</f>
        <v>36617</v>
      </c>
      <c r="E994" s="2">
        <v>36981</v>
      </c>
      <c r="F994" s="2">
        <v>37345</v>
      </c>
      <c r="G994" s="2">
        <v>37711</v>
      </c>
      <c r="H994" s="2">
        <v>38080</v>
      </c>
      <c r="I994" s="2">
        <v>38444</v>
      </c>
      <c r="J994" s="2">
        <v>38808</v>
      </c>
    </row>
    <row r="995" spans="1:25" x14ac:dyDescent="0.25">
      <c r="A995" s="4"/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</row>
    <row r="996" spans="1:25" x14ac:dyDescent="0.25">
      <c r="A996" s="1" t="s">
        <v>499</v>
      </c>
      <c r="B996" t="s">
        <v>1157</v>
      </c>
      <c r="C996" t="s">
        <v>1199</v>
      </c>
      <c r="D996" s="2">
        <f>_xll.BDH($A996, $D$1, $B996, $C996, "Direction", "H", "Period", "Y","cols=22;rows=2")</f>
        <v>36891</v>
      </c>
      <c r="E996" s="2">
        <v>37256</v>
      </c>
      <c r="F996" s="2">
        <v>37621</v>
      </c>
      <c r="G996" s="2">
        <v>37986</v>
      </c>
      <c r="H996" s="2">
        <v>38352</v>
      </c>
      <c r="I996" s="2">
        <v>38717</v>
      </c>
      <c r="J996" s="2">
        <v>39082</v>
      </c>
      <c r="K996" s="2">
        <v>39447</v>
      </c>
      <c r="L996" s="2">
        <v>39813</v>
      </c>
      <c r="M996" s="2">
        <v>40178</v>
      </c>
      <c r="N996" s="2">
        <v>40543</v>
      </c>
      <c r="O996" s="2">
        <v>40908</v>
      </c>
      <c r="P996" s="2">
        <v>41274</v>
      </c>
      <c r="Q996" s="2">
        <v>41639</v>
      </c>
      <c r="R996" s="2">
        <v>42004</v>
      </c>
      <c r="S996" s="2">
        <v>42369</v>
      </c>
      <c r="T996" s="2">
        <v>42735</v>
      </c>
      <c r="U996" s="2">
        <v>43100</v>
      </c>
      <c r="V996" s="2">
        <v>43465</v>
      </c>
      <c r="W996" s="2">
        <v>43830</v>
      </c>
      <c r="X996" s="2">
        <v>44196</v>
      </c>
      <c r="Y996" s="2">
        <v>44561</v>
      </c>
    </row>
    <row r="997" spans="1:25" x14ac:dyDescent="0.25">
      <c r="A997" s="4"/>
      <c r="D997">
        <v>18.995999999999999</v>
      </c>
      <c r="E997">
        <v>14.764699999999999</v>
      </c>
      <c r="F997">
        <v>14.408099999999999</v>
      </c>
      <c r="G997">
        <v>10.615600000000001</v>
      </c>
      <c r="H997">
        <v>8.1499000000000006</v>
      </c>
      <c r="I997">
        <v>7.1871</v>
      </c>
      <c r="J997">
        <v>7.3319999999999999</v>
      </c>
      <c r="K997">
        <v>7.8563000000000001</v>
      </c>
      <c r="L997">
        <v>8.3432999999999993</v>
      </c>
      <c r="M997">
        <v>8.6868999999999996</v>
      </c>
      <c r="N997">
        <v>10.2248</v>
      </c>
      <c r="O997">
        <v>11.032</v>
      </c>
      <c r="P997">
        <v>6.9823000000000004</v>
      </c>
      <c r="Q997">
        <v>13.045199999999999</v>
      </c>
      <c r="R997">
        <v>16.697900000000001</v>
      </c>
      <c r="S997">
        <v>22.649000000000001</v>
      </c>
      <c r="T997">
        <v>25.5563</v>
      </c>
      <c r="U997">
        <v>22.5566</v>
      </c>
      <c r="V997">
        <v>19.706600000000002</v>
      </c>
      <c r="W997">
        <v>27.4605</v>
      </c>
      <c r="X997">
        <v>46.329000000000001</v>
      </c>
      <c r="Y997">
        <v>31.379100000000001</v>
      </c>
    </row>
    <row r="998" spans="1:25" x14ac:dyDescent="0.25">
      <c r="A998" s="1" t="s">
        <v>500</v>
      </c>
      <c r="B998" t="s">
        <v>1157</v>
      </c>
      <c r="C998" t="s">
        <v>1202</v>
      </c>
      <c r="D998" s="2">
        <f>_xll.BDH($A998, $D$1, $B998, $C998, "Direction", "H", "Period", "Y","cols=22;rows=2")</f>
        <v>36891</v>
      </c>
      <c r="E998" s="2">
        <v>37256</v>
      </c>
      <c r="F998" s="2">
        <v>37621</v>
      </c>
      <c r="G998" s="2">
        <v>37986</v>
      </c>
      <c r="H998" s="2">
        <v>38352</v>
      </c>
      <c r="I998" s="2">
        <v>38717</v>
      </c>
      <c r="J998" s="2">
        <v>39082</v>
      </c>
      <c r="K998" s="2">
        <v>39447</v>
      </c>
      <c r="L998" s="2">
        <v>39813</v>
      </c>
      <c r="M998" s="2">
        <v>40178</v>
      </c>
      <c r="N998" s="2">
        <v>40543</v>
      </c>
      <c r="O998" s="2">
        <v>40908</v>
      </c>
      <c r="P998" s="2">
        <v>41274</v>
      </c>
      <c r="Q998" s="2">
        <v>41639</v>
      </c>
      <c r="R998" s="2">
        <v>42004</v>
      </c>
      <c r="S998" s="2">
        <v>42369</v>
      </c>
      <c r="T998" s="2">
        <v>42735</v>
      </c>
      <c r="U998" s="2">
        <v>43100</v>
      </c>
      <c r="V998" s="2">
        <v>43465</v>
      </c>
      <c r="W998" s="2">
        <v>43830</v>
      </c>
      <c r="X998" s="2">
        <v>44196</v>
      </c>
      <c r="Y998" s="2">
        <v>44561</v>
      </c>
    </row>
    <row r="999" spans="1:25" x14ac:dyDescent="0.25">
      <c r="A999" s="4"/>
      <c r="D999">
        <v>1072.7928999999999</v>
      </c>
      <c r="E999">
        <v>1007.4609</v>
      </c>
      <c r="F999">
        <v>838.45749999999998</v>
      </c>
      <c r="G999">
        <v>339.28899999999999</v>
      </c>
      <c r="H999">
        <v>162.1397</v>
      </c>
      <c r="I999">
        <v>115.1765</v>
      </c>
      <c r="J999">
        <v>100.9181</v>
      </c>
      <c r="K999">
        <v>86.912000000000006</v>
      </c>
      <c r="L999">
        <v>134.40209999999999</v>
      </c>
      <c r="M999">
        <v>131.40430000000001</v>
      </c>
      <c r="N999">
        <v>74.596000000000004</v>
      </c>
      <c r="O999">
        <v>75.631500000000003</v>
      </c>
      <c r="P999">
        <v>76.712100000000007</v>
      </c>
      <c r="Q999">
        <v>68.0488</v>
      </c>
      <c r="R999">
        <v>77.953400000000002</v>
      </c>
      <c r="S999">
        <v>79.787400000000005</v>
      </c>
      <c r="T999">
        <v>136.62119999999999</v>
      </c>
      <c r="U999">
        <v>104.2911</v>
      </c>
      <c r="V999">
        <v>103.79040000000001</v>
      </c>
      <c r="W999">
        <v>82.351900000000001</v>
      </c>
      <c r="X999">
        <v>84.909300000000002</v>
      </c>
      <c r="Y999">
        <v>102.09650000000001</v>
      </c>
    </row>
    <row r="1000" spans="1:25" x14ac:dyDescent="0.25">
      <c r="A1000" s="1" t="s">
        <v>501</v>
      </c>
      <c r="B1000" t="s">
        <v>1157</v>
      </c>
      <c r="C1000" t="s">
        <v>1199</v>
      </c>
      <c r="D1000" s="2">
        <f>_xll.BDH($A1000, $D$1, $B1000, $C1000, "Direction", "H", "Period", "Y","cols=14;rows=2")</f>
        <v>37254</v>
      </c>
      <c r="E1000" s="2">
        <v>37618</v>
      </c>
      <c r="F1000" s="2">
        <v>37982</v>
      </c>
      <c r="G1000" s="2">
        <v>38346</v>
      </c>
      <c r="H1000" s="2">
        <v>38717</v>
      </c>
      <c r="I1000" s="2">
        <v>39081</v>
      </c>
      <c r="J1000" s="2">
        <v>39445</v>
      </c>
      <c r="K1000" s="2">
        <v>40173</v>
      </c>
      <c r="L1000" s="2">
        <v>40537</v>
      </c>
      <c r="M1000" s="2">
        <v>40908</v>
      </c>
      <c r="N1000" s="2">
        <v>41272</v>
      </c>
      <c r="O1000" s="2">
        <v>41636</v>
      </c>
      <c r="P1000" s="2">
        <v>42000</v>
      </c>
      <c r="Q1000" s="2">
        <v>42364</v>
      </c>
      <c r="R1000" s="2"/>
      <c r="S1000" s="2"/>
      <c r="T1000" s="2"/>
      <c r="U1000" s="2"/>
      <c r="V1000" s="2"/>
      <c r="W1000" s="2"/>
      <c r="X1000" s="2"/>
      <c r="Y1000" s="2"/>
    </row>
    <row r="1001" spans="1:25" x14ac:dyDescent="0.25">
      <c r="A1001" s="4"/>
      <c r="D1001">
        <v>2161.5385000000001</v>
      </c>
      <c r="E1001">
        <v>411.61619999999999</v>
      </c>
      <c r="F1001">
        <v>184.46430000000001</v>
      </c>
      <c r="G1001">
        <v>109.2163</v>
      </c>
      <c r="H1001">
        <v>128.36439999999999</v>
      </c>
      <c r="I1001">
        <v>158.10720000000001</v>
      </c>
      <c r="J1001">
        <v>282.0018</v>
      </c>
      <c r="K1001">
        <v>318.63409999999999</v>
      </c>
      <c r="L1001">
        <v>227.66499999999999</v>
      </c>
      <c r="M1001">
        <v>181.9528</v>
      </c>
      <c r="N1001">
        <v>136.5831</v>
      </c>
      <c r="O1001">
        <v>137.99629999999999</v>
      </c>
      <c r="P1001">
        <v>216.16030000000001</v>
      </c>
      <c r="Q1001">
        <v>431.17450000000002</v>
      </c>
    </row>
    <row r="1002" spans="1:25" x14ac:dyDescent="0.25">
      <c r="A1002" s="1" t="s">
        <v>502</v>
      </c>
      <c r="B1002" t="s">
        <v>1158</v>
      </c>
      <c r="C1002" t="s">
        <v>1186</v>
      </c>
      <c r="D1002" s="2">
        <f>_xll.BDH($A1002, $D$1, $B1002, $C1002, "Direction", "H", "Period", "Y","cols=8;rows=2")</f>
        <v>36891</v>
      </c>
      <c r="E1002" s="2">
        <v>37256</v>
      </c>
      <c r="F1002" s="2">
        <v>37621</v>
      </c>
      <c r="G1002" s="2">
        <v>37986</v>
      </c>
      <c r="H1002" s="2">
        <v>38352</v>
      </c>
      <c r="I1002" s="2">
        <v>38717</v>
      </c>
      <c r="J1002" s="2">
        <v>39082</v>
      </c>
      <c r="K1002" s="2">
        <v>39447</v>
      </c>
    </row>
    <row r="1003" spans="1:25" x14ac:dyDescent="0.25">
      <c r="A1003" s="4"/>
      <c r="D1003">
        <v>6.0865</v>
      </c>
      <c r="E1003">
        <v>7.3014000000000001</v>
      </c>
      <c r="F1003">
        <v>23.471699999999998</v>
      </c>
      <c r="G1003">
        <v>16.533300000000001</v>
      </c>
      <c r="H1003">
        <v>14.813000000000001</v>
      </c>
      <c r="I1003">
        <v>15.086</v>
      </c>
      <c r="J1003">
        <v>16.321100000000001</v>
      </c>
      <c r="K1003">
        <v>17.529900000000001</v>
      </c>
    </row>
    <row r="1004" spans="1:25" x14ac:dyDescent="0.25">
      <c r="A1004" s="1" t="s">
        <v>503</v>
      </c>
      <c r="B1004" t="s">
        <v>1158</v>
      </c>
      <c r="C1004" t="s">
        <v>1183</v>
      </c>
      <c r="D1004" s="2">
        <f>_xll.BDH($A1004, $D$1, $B1004, $C1004, "Direction", "H", "Period", "Y","cols=6;rows=2")</f>
        <v>36891</v>
      </c>
      <c r="E1004" s="2">
        <v>37256</v>
      </c>
      <c r="F1004" s="2">
        <v>37621</v>
      </c>
      <c r="G1004" s="2">
        <v>37986</v>
      </c>
      <c r="H1004" s="2">
        <v>38352</v>
      </c>
      <c r="I1004" s="2">
        <v>38717</v>
      </c>
    </row>
    <row r="1005" spans="1:25" x14ac:dyDescent="0.25">
      <c r="A1005" s="4"/>
      <c r="D1005">
        <v>0.52839999999999998</v>
      </c>
      <c r="E1005">
        <v>3.6804000000000001</v>
      </c>
      <c r="F1005">
        <v>6.8998999999999997</v>
      </c>
      <c r="G1005">
        <v>0</v>
      </c>
      <c r="H1005">
        <v>0</v>
      </c>
      <c r="I1005">
        <v>0</v>
      </c>
    </row>
    <row r="1006" spans="1:25" x14ac:dyDescent="0.25">
      <c r="A1006" s="1" t="s">
        <v>504</v>
      </c>
      <c r="B1006" t="s">
        <v>1158</v>
      </c>
      <c r="C1006" t="s">
        <v>1201</v>
      </c>
      <c r="D1006" s="2">
        <f>_xll.BDH($A1006, $D$1, $B1006, $C1006, "Direction", "H", "Period", "Y","cols=19;rows=2")</f>
        <v>37256</v>
      </c>
      <c r="E1006" s="2">
        <v>37621</v>
      </c>
      <c r="F1006" s="2">
        <v>37986</v>
      </c>
      <c r="G1006" s="2">
        <v>38352</v>
      </c>
      <c r="H1006" s="2">
        <v>38717</v>
      </c>
      <c r="I1006" s="2">
        <v>39082</v>
      </c>
      <c r="J1006" s="2">
        <v>39447</v>
      </c>
      <c r="K1006" s="2">
        <v>39813</v>
      </c>
      <c r="L1006" s="2">
        <v>40178</v>
      </c>
      <c r="M1006" s="2">
        <v>40543</v>
      </c>
      <c r="N1006" s="2">
        <v>40908</v>
      </c>
      <c r="O1006" s="2">
        <v>41274</v>
      </c>
      <c r="P1006" s="2">
        <v>41639</v>
      </c>
      <c r="Q1006" s="2">
        <v>42004</v>
      </c>
      <c r="R1006" s="2">
        <v>42369</v>
      </c>
      <c r="S1006" s="2">
        <v>42735</v>
      </c>
      <c r="T1006" s="2">
        <v>43100</v>
      </c>
      <c r="U1006" s="2">
        <v>43465</v>
      </c>
      <c r="V1006" s="2">
        <v>43830</v>
      </c>
    </row>
    <row r="1007" spans="1:25" x14ac:dyDescent="0.25">
      <c r="A1007" s="4"/>
      <c r="D1007">
        <v>7.0998000000000001</v>
      </c>
      <c r="E1007">
        <v>1.9926999999999999</v>
      </c>
      <c r="F1007">
        <v>24.605899999999998</v>
      </c>
      <c r="G1007">
        <v>35.7532</v>
      </c>
      <c r="H1007">
        <v>25.882100000000001</v>
      </c>
      <c r="I1007">
        <v>32.339700000000001</v>
      </c>
      <c r="J1007">
        <v>14.2859</v>
      </c>
      <c r="K1007">
        <v>5.6494999999999997</v>
      </c>
      <c r="L1007">
        <v>3.8580000000000001</v>
      </c>
      <c r="M1007">
        <v>3.2728000000000002</v>
      </c>
      <c r="N1007">
        <v>15.6959</v>
      </c>
      <c r="O1007">
        <v>16.191199999999998</v>
      </c>
      <c r="P1007">
        <v>14.0124</v>
      </c>
      <c r="Q1007">
        <v>32.802</v>
      </c>
      <c r="R1007">
        <v>32.9146</v>
      </c>
      <c r="S1007">
        <v>51.203000000000003</v>
      </c>
      <c r="T1007">
        <v>48.438299999999998</v>
      </c>
      <c r="U1007">
        <v>59.575800000000001</v>
      </c>
      <c r="V1007">
        <v>136.17939999999999</v>
      </c>
    </row>
    <row r="1008" spans="1:25" x14ac:dyDescent="0.25">
      <c r="A1008" s="1" t="s">
        <v>505</v>
      </c>
      <c r="B1008" t="s">
        <v>1158</v>
      </c>
      <c r="C1008" t="s">
        <v>1190</v>
      </c>
      <c r="D1008" s="2">
        <f>_xll.BDH($A1008, $D$1, $B1008, $C1008, "Direction", "H", "Period", "Y","cols=2;rows=2")</f>
        <v>37043</v>
      </c>
      <c r="E1008" s="2">
        <v>37407</v>
      </c>
    </row>
    <row r="1009" spans="1:25" x14ac:dyDescent="0.25">
      <c r="A1009" s="4"/>
      <c r="D1009">
        <v>0</v>
      </c>
      <c r="E1009">
        <v>7.2374999999999998</v>
      </c>
    </row>
    <row r="1010" spans="1:25" x14ac:dyDescent="0.25">
      <c r="A1010" s="1" t="s">
        <v>506</v>
      </c>
      <c r="B1010" t="s">
        <v>1158</v>
      </c>
      <c r="C1010" t="s">
        <v>1182</v>
      </c>
      <c r="D1010" s="2">
        <f>_xll.BDH($A1010, $D$1, $B1010, $C1010, "Direction", "H", "Period", "Y","cols=10;rows=2")</f>
        <v>36891</v>
      </c>
      <c r="E1010" s="2">
        <v>37256</v>
      </c>
      <c r="F1010" s="2">
        <v>37621</v>
      </c>
      <c r="G1010" s="2">
        <v>37986</v>
      </c>
      <c r="H1010" s="2">
        <v>38352</v>
      </c>
      <c r="I1010" s="2">
        <v>38717</v>
      </c>
      <c r="J1010" s="2">
        <v>39082</v>
      </c>
      <c r="K1010" s="2">
        <v>39447</v>
      </c>
      <c r="L1010" s="2">
        <v>39813</v>
      </c>
      <c r="M1010" s="2">
        <v>40178</v>
      </c>
    </row>
    <row r="1011" spans="1:25" x14ac:dyDescent="0.25">
      <c r="A1011" s="4"/>
      <c r="D1011">
        <v>25.9786</v>
      </c>
      <c r="E1011">
        <v>10.883699999999999</v>
      </c>
      <c r="F1011">
        <v>4.9099000000000004</v>
      </c>
      <c r="G1011">
        <v>11.788399999999999</v>
      </c>
      <c r="H1011">
        <v>27.363299999999999</v>
      </c>
      <c r="I1011">
        <v>31.894300000000001</v>
      </c>
      <c r="J1011">
        <v>23.6066</v>
      </c>
      <c r="K1011">
        <v>17.079599999999999</v>
      </c>
      <c r="L1011">
        <v>57.899299999999997</v>
      </c>
      <c r="M1011">
        <v>38.925699999999999</v>
      </c>
    </row>
    <row r="1012" spans="1:25" x14ac:dyDescent="0.25">
      <c r="A1012" s="1" t="s">
        <v>507</v>
      </c>
      <c r="B1012" t="s">
        <v>1158</v>
      </c>
      <c r="C1012" t="s">
        <v>1199</v>
      </c>
      <c r="D1012" s="2">
        <f>_xll.BDH($A1012, $D$1, $B1012, $C1012, "Direction", "H", "Period", "Y","cols=22;rows=2")</f>
        <v>36891</v>
      </c>
      <c r="E1012" s="2">
        <v>37256</v>
      </c>
      <c r="F1012" s="2">
        <v>37621</v>
      </c>
      <c r="G1012" s="2">
        <v>37986</v>
      </c>
      <c r="H1012" s="2">
        <v>38352</v>
      </c>
      <c r="I1012" s="2">
        <v>38717</v>
      </c>
      <c r="J1012" s="2">
        <v>39082</v>
      </c>
      <c r="K1012" s="2">
        <v>39447</v>
      </c>
      <c r="L1012" s="2">
        <v>39813</v>
      </c>
      <c r="M1012" s="2">
        <v>40178</v>
      </c>
      <c r="N1012" s="2">
        <v>40543</v>
      </c>
      <c r="O1012" s="2">
        <v>40908</v>
      </c>
      <c r="P1012" s="2">
        <v>41274</v>
      </c>
      <c r="Q1012" s="2">
        <v>41639</v>
      </c>
      <c r="R1012" s="2">
        <v>42004</v>
      </c>
      <c r="S1012" s="2">
        <v>42369</v>
      </c>
      <c r="T1012" s="2">
        <v>42735</v>
      </c>
      <c r="U1012" s="2">
        <v>43100</v>
      </c>
      <c r="V1012" s="2">
        <v>43465</v>
      </c>
      <c r="W1012" s="2">
        <v>43830</v>
      </c>
      <c r="X1012" s="2">
        <v>44196</v>
      </c>
      <c r="Y1012" s="2">
        <v>44561</v>
      </c>
    </row>
    <row r="1013" spans="1:25" x14ac:dyDescent="0.25">
      <c r="A1013" s="4"/>
      <c r="D1013">
        <v>256.90940000000001</v>
      </c>
      <c r="E1013">
        <v>146.8766</v>
      </c>
      <c r="F1013">
        <v>175.72399999999999</v>
      </c>
      <c r="G1013">
        <v>153.97989999999999</v>
      </c>
      <c r="H1013">
        <v>134.61179999999999</v>
      </c>
      <c r="I1013">
        <v>133.99350000000001</v>
      </c>
      <c r="J1013">
        <v>128.30099999999999</v>
      </c>
      <c r="K1013">
        <v>131.76730000000001</v>
      </c>
      <c r="L1013">
        <v>160.22460000000001</v>
      </c>
      <c r="M1013">
        <v>139.9188</v>
      </c>
      <c r="N1013">
        <v>151.5018</v>
      </c>
      <c r="O1013">
        <v>160.95089999999999</v>
      </c>
      <c r="P1013">
        <v>149.01429999999999</v>
      </c>
      <c r="Q1013">
        <v>153.1139</v>
      </c>
      <c r="R1013">
        <v>164.97499999999999</v>
      </c>
      <c r="S1013">
        <v>185.98150000000001</v>
      </c>
      <c r="T1013">
        <v>198.14060000000001</v>
      </c>
      <c r="U1013">
        <v>212.14089999999999</v>
      </c>
      <c r="V1013">
        <v>187.4931</v>
      </c>
      <c r="W1013">
        <v>190.09540000000001</v>
      </c>
      <c r="X1013">
        <v>200.86</v>
      </c>
      <c r="Y1013">
        <v>182.12299999999999</v>
      </c>
    </row>
    <row r="1014" spans="1:25" x14ac:dyDescent="0.25">
      <c r="A1014" s="1" t="s">
        <v>508</v>
      </c>
      <c r="B1014" t="s">
        <v>1158</v>
      </c>
      <c r="C1014" t="s">
        <v>1190</v>
      </c>
      <c r="D1014" s="2">
        <f>_xll.BDH($A1014, $D$1, $B1014, $C1014, "Direction", "H", "Period", "Y","cols=2;rows=2")</f>
        <v>37164</v>
      </c>
      <c r="E1014" s="2">
        <v>37529</v>
      </c>
    </row>
    <row r="1015" spans="1:25" x14ac:dyDescent="0.25">
      <c r="A1015" s="4"/>
      <c r="D1015">
        <v>40.032600000000002</v>
      </c>
      <c r="E1015">
        <v>71.935599999999994</v>
      </c>
    </row>
    <row r="1016" spans="1:25" x14ac:dyDescent="0.25">
      <c r="A1016" s="1" t="s">
        <v>509</v>
      </c>
      <c r="B1016" t="s">
        <v>1158</v>
      </c>
      <c r="C1016" t="s">
        <v>1191</v>
      </c>
      <c r="D1016" s="2">
        <f>_xll.BDH($A1016, $D$1, $B1016, $C1016, "Direction", "H", "Period", "Y","cols=1;rows=2")</f>
        <v>36891</v>
      </c>
    </row>
    <row r="1017" spans="1:25" x14ac:dyDescent="0.25">
      <c r="A1017" s="4"/>
      <c r="D1017">
        <v>631.99329999999998</v>
      </c>
    </row>
    <row r="1018" spans="1:25" x14ac:dyDescent="0.25">
      <c r="A1018" s="1" t="s">
        <v>510</v>
      </c>
      <c r="B1018" t="s">
        <v>1158</v>
      </c>
      <c r="C1018" t="s">
        <v>1180</v>
      </c>
      <c r="D1018" s="2">
        <f>_xll.BDH($A1018, $D$1, $B1018, $C1018, "Direction", "H", "Period", "Y","cols=11;rows=2")</f>
        <v>36891</v>
      </c>
      <c r="E1018" s="2">
        <v>37256</v>
      </c>
      <c r="F1018" s="2">
        <v>37621</v>
      </c>
      <c r="G1018" s="2">
        <v>37986</v>
      </c>
      <c r="H1018" s="2">
        <v>38352</v>
      </c>
      <c r="I1018" s="2">
        <v>38717</v>
      </c>
      <c r="J1018" s="2">
        <v>39082</v>
      </c>
      <c r="K1018" s="2">
        <v>39447</v>
      </c>
      <c r="L1018" s="2">
        <v>39813</v>
      </c>
      <c r="M1018" s="2">
        <v>40178</v>
      </c>
      <c r="N1018" s="2">
        <v>40543</v>
      </c>
    </row>
    <row r="1019" spans="1:25" x14ac:dyDescent="0.25">
      <c r="A1019" s="4"/>
      <c r="D1019">
        <v>197.73429999999999</v>
      </c>
      <c r="E1019">
        <v>178.13900000000001</v>
      </c>
      <c r="F1019">
        <v>269.54939999999999</v>
      </c>
      <c r="G1019">
        <v>379.87520000000001</v>
      </c>
      <c r="H1019">
        <v>365.6105</v>
      </c>
      <c r="I1019">
        <v>242.9151</v>
      </c>
      <c r="J1019">
        <v>173.58160000000001</v>
      </c>
      <c r="K1019">
        <v>161.2431</v>
      </c>
      <c r="L1019">
        <v>149.05840000000001</v>
      </c>
      <c r="M1019">
        <v>146.4024</v>
      </c>
      <c r="N1019">
        <v>136.60400000000001</v>
      </c>
    </row>
    <row r="1020" spans="1:25" x14ac:dyDescent="0.25">
      <c r="A1020" s="1" t="s">
        <v>511</v>
      </c>
      <c r="B1020" t="s">
        <v>1158</v>
      </c>
      <c r="C1020" t="s">
        <v>1186</v>
      </c>
      <c r="D1020" s="2">
        <f>_xll.BDH($A1020, $D$1, $B1020, $C1020, "Direction", "H", "Period", "Y","cols=7;rows=2")</f>
        <v>36891</v>
      </c>
      <c r="E1020" s="2">
        <v>37256</v>
      </c>
      <c r="F1020" s="2">
        <v>37621</v>
      </c>
      <c r="G1020" s="2">
        <v>37986</v>
      </c>
      <c r="H1020" s="2">
        <v>38352</v>
      </c>
      <c r="I1020" s="2">
        <v>38717</v>
      </c>
      <c r="J1020" s="2">
        <v>39082</v>
      </c>
    </row>
    <row r="1021" spans="1:25" x14ac:dyDescent="0.25">
      <c r="A1021" s="4"/>
      <c r="D1021">
        <v>108.59439999999999</v>
      </c>
      <c r="E1021">
        <v>38.432000000000002</v>
      </c>
      <c r="F1021">
        <v>26.545500000000001</v>
      </c>
      <c r="G1021">
        <v>35.005200000000002</v>
      </c>
      <c r="H1021">
        <v>36.915500000000002</v>
      </c>
      <c r="I1021">
        <v>84.264899999999997</v>
      </c>
      <c r="J1021">
        <v>55.118299999999998</v>
      </c>
    </row>
    <row r="1022" spans="1:25" x14ac:dyDescent="0.25">
      <c r="A1022" s="1" t="s">
        <v>512</v>
      </c>
      <c r="B1022" t="s">
        <v>1158</v>
      </c>
      <c r="C1022" t="s">
        <v>1189</v>
      </c>
      <c r="D1022" s="2">
        <f>_xll.BDH($A1022, $D$1, $B1022, $C1022, "Direction", "H", "Period", "Y","cols=5;rows=2")</f>
        <v>36891</v>
      </c>
      <c r="E1022" s="2">
        <v>37256</v>
      </c>
      <c r="F1022" s="2">
        <v>37621</v>
      </c>
      <c r="G1022" s="2">
        <v>37986</v>
      </c>
      <c r="H1022" s="2">
        <v>38352</v>
      </c>
    </row>
    <row r="1023" spans="1:25" x14ac:dyDescent="0.25">
      <c r="A1023" s="4"/>
      <c r="D1023">
        <v>196.15729999999999</v>
      </c>
      <c r="E1023">
        <v>451.24869999999999</v>
      </c>
      <c r="F1023">
        <v>395.58839999999998</v>
      </c>
      <c r="G1023">
        <v>382.2792</v>
      </c>
      <c r="H1023">
        <v>391.70330000000001</v>
      </c>
    </row>
    <row r="1024" spans="1:25" x14ac:dyDescent="0.25">
      <c r="A1024" s="1" t="s">
        <v>513</v>
      </c>
      <c r="B1024" t="s">
        <v>1158</v>
      </c>
      <c r="C1024" t="s">
        <v>1200</v>
      </c>
      <c r="D1024" s="2">
        <f>_xll.BDH($A1024, $D$1, $B1024, $C1024, "Direction", "H", "Period", "Y","cols=21;rows=2")</f>
        <v>36891</v>
      </c>
      <c r="E1024" s="2">
        <v>37256</v>
      </c>
      <c r="F1024" s="2">
        <v>37621</v>
      </c>
      <c r="G1024" s="2">
        <v>37986</v>
      </c>
      <c r="H1024" s="2">
        <v>38352</v>
      </c>
      <c r="I1024" s="2">
        <v>38717</v>
      </c>
      <c r="J1024" s="2">
        <v>39082</v>
      </c>
      <c r="K1024" s="2">
        <v>39447</v>
      </c>
      <c r="L1024" s="2">
        <v>39813</v>
      </c>
      <c r="M1024" s="2">
        <v>40178</v>
      </c>
      <c r="N1024" s="2">
        <v>40543</v>
      </c>
      <c r="O1024" s="2">
        <v>40908</v>
      </c>
      <c r="P1024" s="2">
        <v>41274</v>
      </c>
      <c r="Q1024" s="2">
        <v>41639</v>
      </c>
      <c r="R1024" s="2">
        <v>42004</v>
      </c>
      <c r="S1024" s="2">
        <v>42369</v>
      </c>
      <c r="T1024" s="2">
        <v>42735</v>
      </c>
      <c r="U1024" s="2">
        <v>43100</v>
      </c>
      <c r="V1024" s="2">
        <v>43465</v>
      </c>
      <c r="W1024" s="2">
        <v>43830</v>
      </c>
      <c r="X1024" s="2">
        <v>44196</v>
      </c>
    </row>
    <row r="1025" spans="1:25" x14ac:dyDescent="0.25">
      <c r="A1025" s="4"/>
      <c r="D1025">
        <v>31.622900000000001</v>
      </c>
      <c r="E1025">
        <v>33.995100000000001</v>
      </c>
      <c r="F1025">
        <v>34.151699999999998</v>
      </c>
      <c r="G1025">
        <v>33.617600000000003</v>
      </c>
      <c r="H1025">
        <v>40.2502</v>
      </c>
      <c r="I1025">
        <v>39.076799999999999</v>
      </c>
      <c r="J1025">
        <v>61.7575</v>
      </c>
      <c r="K1025">
        <v>88.400899999999993</v>
      </c>
      <c r="L1025">
        <v>185.04830000000001</v>
      </c>
      <c r="M1025">
        <v>267.35359999999997</v>
      </c>
      <c r="N1025">
        <v>260.65719999999999</v>
      </c>
      <c r="O1025">
        <v>236.4468</v>
      </c>
      <c r="P1025">
        <v>199.50739999999999</v>
      </c>
      <c r="Q1025">
        <v>174.75309999999999</v>
      </c>
      <c r="R1025">
        <v>189.2089</v>
      </c>
      <c r="S1025">
        <v>373.55930000000001</v>
      </c>
      <c r="T1025">
        <v>354.53160000000003</v>
      </c>
      <c r="U1025">
        <v>378.9024</v>
      </c>
      <c r="V1025">
        <v>428.38189999999997</v>
      </c>
      <c r="W1025">
        <v>416.2081</v>
      </c>
      <c r="X1025">
        <v>524.38350000000003</v>
      </c>
    </row>
    <row r="1026" spans="1:25" x14ac:dyDescent="0.25">
      <c r="A1026" s="1" t="s">
        <v>514</v>
      </c>
      <c r="B1026" t="s">
        <v>1158</v>
      </c>
      <c r="C1026" t="s">
        <v>1199</v>
      </c>
      <c r="D1026" s="2">
        <f>_xll.BDH($A1026, $D$1, $B1026, $C1026, "Direction", "H", "Period", "Y","cols=22;rows=2")</f>
        <v>36891</v>
      </c>
      <c r="E1026" s="2">
        <v>37256</v>
      </c>
      <c r="F1026" s="2">
        <v>37621</v>
      </c>
      <c r="G1026" s="2">
        <v>37986</v>
      </c>
      <c r="H1026" s="2">
        <v>38352</v>
      </c>
      <c r="I1026" s="2">
        <v>38717</v>
      </c>
      <c r="J1026" s="2">
        <v>39082</v>
      </c>
      <c r="K1026" s="2">
        <v>39447</v>
      </c>
      <c r="L1026" s="2">
        <v>39813</v>
      </c>
      <c r="M1026" s="2">
        <v>40178</v>
      </c>
      <c r="N1026" s="2">
        <v>40543</v>
      </c>
      <c r="O1026" s="2">
        <v>40908</v>
      </c>
      <c r="P1026" s="2">
        <v>41274</v>
      </c>
      <c r="Q1026" s="2">
        <v>41639</v>
      </c>
      <c r="R1026" s="2">
        <v>42004</v>
      </c>
      <c r="S1026" s="2">
        <v>42369</v>
      </c>
      <c r="T1026" s="2">
        <v>42735</v>
      </c>
      <c r="U1026" s="2">
        <v>43100</v>
      </c>
      <c r="V1026" s="2">
        <v>43465</v>
      </c>
      <c r="W1026" s="2">
        <v>43830</v>
      </c>
      <c r="X1026" s="2">
        <v>44196</v>
      </c>
      <c r="Y1026" s="2">
        <v>44561</v>
      </c>
    </row>
    <row r="1027" spans="1:25" x14ac:dyDescent="0.25">
      <c r="A1027" s="4"/>
      <c r="D1027">
        <v>27.915099999999999</v>
      </c>
      <c r="E1027">
        <v>32.617400000000004</v>
      </c>
      <c r="F1027">
        <v>39.407499999999999</v>
      </c>
      <c r="G1027">
        <v>44.186500000000002</v>
      </c>
      <c r="H1027">
        <v>40.023699999999998</v>
      </c>
      <c r="I1027">
        <v>50.790700000000001</v>
      </c>
      <c r="J1027">
        <v>48.854799999999997</v>
      </c>
      <c r="K1027">
        <v>56.603900000000003</v>
      </c>
      <c r="L1027">
        <v>98.345200000000006</v>
      </c>
      <c r="M1027">
        <v>72.918300000000002</v>
      </c>
      <c r="N1027">
        <v>78.194500000000005</v>
      </c>
      <c r="O1027">
        <v>58.133499999999998</v>
      </c>
      <c r="P1027">
        <v>42.580100000000002</v>
      </c>
      <c r="Q1027">
        <v>44.097000000000001</v>
      </c>
      <c r="R1027">
        <v>33.987099999999998</v>
      </c>
      <c r="S1027">
        <v>38.658099999999997</v>
      </c>
      <c r="T1027">
        <v>32.287399999999998</v>
      </c>
      <c r="U1027">
        <v>36.107199999999999</v>
      </c>
      <c r="V1027">
        <v>35.073799999999999</v>
      </c>
      <c r="W1027">
        <v>31.077999999999999</v>
      </c>
      <c r="X1027">
        <v>29.170500000000001</v>
      </c>
      <c r="Y1027">
        <v>30.900300000000001</v>
      </c>
    </row>
    <row r="1028" spans="1:25" x14ac:dyDescent="0.25">
      <c r="A1028" s="1" t="s">
        <v>515</v>
      </c>
      <c r="B1028" t="s">
        <v>1158</v>
      </c>
      <c r="C1028" t="s">
        <v>1181</v>
      </c>
      <c r="D1028" s="2">
        <f>_xll.BDH($A1028, $D$1, $B1028, $C1028, "Direction", "H", "Period", "Y","cols=10;rows=2")</f>
        <v>36891</v>
      </c>
      <c r="E1028" s="2">
        <v>37256</v>
      </c>
      <c r="F1028" s="2">
        <v>37621</v>
      </c>
      <c r="G1028" s="2">
        <v>37986</v>
      </c>
      <c r="H1028" s="2">
        <v>38352</v>
      </c>
      <c r="I1028" s="2">
        <v>38717</v>
      </c>
      <c r="J1028" s="2">
        <v>39082</v>
      </c>
      <c r="K1028" s="2">
        <v>39447</v>
      </c>
      <c r="L1028" s="2">
        <v>39813</v>
      </c>
      <c r="M1028" s="2">
        <v>40178</v>
      </c>
    </row>
    <row r="1029" spans="1:25" x14ac:dyDescent="0.25">
      <c r="A1029" s="4"/>
      <c r="D1029">
        <v>9.9124999999999996</v>
      </c>
      <c r="E1029">
        <v>18.155100000000001</v>
      </c>
      <c r="F1029">
        <v>17.936800000000002</v>
      </c>
      <c r="G1029">
        <v>16.898499999999999</v>
      </c>
      <c r="H1029">
        <v>18.660900000000002</v>
      </c>
      <c r="I1029">
        <v>17.482299999999999</v>
      </c>
      <c r="J1029">
        <v>17.477900000000002</v>
      </c>
      <c r="K1029">
        <v>15.9315</v>
      </c>
      <c r="L1029">
        <v>59.177900000000001</v>
      </c>
      <c r="M1029">
        <v>18.074000000000002</v>
      </c>
    </row>
    <row r="1030" spans="1:25" x14ac:dyDescent="0.25">
      <c r="A1030" s="1" t="s">
        <v>516</v>
      </c>
      <c r="B1030" t="s">
        <v>1158</v>
      </c>
      <c r="C1030" t="s">
        <v>1198</v>
      </c>
      <c r="D1030" s="2">
        <f>_xll.BDH($A1030, $D$1, $B1030, $C1030, "Direction", "H", "Period", "Y","cols=9;rows=2")</f>
        <v>36891</v>
      </c>
      <c r="E1030" s="2">
        <v>37256</v>
      </c>
      <c r="F1030" s="2">
        <v>37621</v>
      </c>
      <c r="G1030" s="2">
        <v>37986</v>
      </c>
      <c r="H1030" s="2">
        <v>38352</v>
      </c>
      <c r="I1030" s="2">
        <v>38717</v>
      </c>
      <c r="J1030" s="2">
        <v>39080</v>
      </c>
      <c r="K1030" s="2">
        <v>39444</v>
      </c>
      <c r="L1030" s="2">
        <v>39813</v>
      </c>
    </row>
    <row r="1031" spans="1:25" x14ac:dyDescent="0.25">
      <c r="A1031" s="4"/>
      <c r="D1031">
        <v>0</v>
      </c>
      <c r="E1031">
        <v>0</v>
      </c>
      <c r="F1031">
        <v>0</v>
      </c>
      <c r="G1031">
        <v>0</v>
      </c>
      <c r="H1031">
        <v>0</v>
      </c>
      <c r="I1031">
        <v>0.49299999999999999</v>
      </c>
      <c r="J1031">
        <v>0.16309999999999999</v>
      </c>
      <c r="K1031">
        <v>29.1722</v>
      </c>
      <c r="L1031">
        <v>62.790799999999997</v>
      </c>
    </row>
    <row r="1032" spans="1:25" x14ac:dyDescent="0.25">
      <c r="A1032" s="1" t="s">
        <v>517</v>
      </c>
      <c r="B1032" t="s">
        <v>1158</v>
      </c>
      <c r="C1032" t="s">
        <v>1183</v>
      </c>
      <c r="D1032" s="2">
        <f>_xll.BDH($A1032, $D$1, $B1032, $C1032, "Direction", "H", "Period", "Y","cols=6;rows=2")</f>
        <v>37073</v>
      </c>
      <c r="E1032" s="2">
        <v>37437</v>
      </c>
      <c r="F1032" s="2">
        <v>37801</v>
      </c>
      <c r="G1032" s="2">
        <v>38165</v>
      </c>
      <c r="H1032" s="2">
        <v>38536</v>
      </c>
      <c r="I1032" s="2">
        <v>38900</v>
      </c>
    </row>
    <row r="1033" spans="1:25" x14ac:dyDescent="0.25">
      <c r="A1033" s="4"/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</row>
    <row r="1034" spans="1:25" x14ac:dyDescent="0.25">
      <c r="A1034" s="1" t="s">
        <v>518</v>
      </c>
      <c r="B1034" t="s">
        <v>1158</v>
      </c>
      <c r="C1034" t="s">
        <v>1183</v>
      </c>
      <c r="D1034" s="2">
        <f>_xll.BDH($A1034, $D$1, $B1034, $C1034, "Direction", "H", "Period", "Y","cols=6;rows=2")</f>
        <v>37164</v>
      </c>
      <c r="E1034" s="2">
        <v>37528</v>
      </c>
      <c r="F1034" s="2">
        <v>37892</v>
      </c>
      <c r="G1034" s="2">
        <v>38263</v>
      </c>
      <c r="H1034" s="2">
        <v>38627</v>
      </c>
      <c r="I1034" s="2">
        <v>38991</v>
      </c>
    </row>
    <row r="1035" spans="1:25" x14ac:dyDescent="0.25">
      <c r="A1035" s="4"/>
      <c r="D1035">
        <v>4.9763000000000002</v>
      </c>
      <c r="E1035">
        <v>0.33579999999999999</v>
      </c>
      <c r="F1035">
        <v>0.24379999999999999</v>
      </c>
      <c r="G1035">
        <v>0.1762</v>
      </c>
      <c r="H1035">
        <v>13.425000000000001</v>
      </c>
      <c r="I1035">
        <v>31.533200000000001</v>
      </c>
    </row>
    <row r="1036" spans="1:25" x14ac:dyDescent="0.25">
      <c r="A1036" s="1" t="s">
        <v>519</v>
      </c>
      <c r="B1036" t="s">
        <v>1158</v>
      </c>
      <c r="C1036" t="s">
        <v>1182</v>
      </c>
      <c r="D1036" s="2">
        <f>_xll.BDH($A1036, $D$1, $B1036, $C1036, "Direction", "H", "Period", "Y","cols=10;rows=2")</f>
        <v>36891</v>
      </c>
      <c r="E1036" s="2">
        <v>37256</v>
      </c>
      <c r="F1036" s="2">
        <v>37621</v>
      </c>
      <c r="G1036" s="2">
        <v>37986</v>
      </c>
      <c r="H1036" s="2">
        <v>38352</v>
      </c>
      <c r="I1036" s="2">
        <v>38717</v>
      </c>
      <c r="J1036" s="2">
        <v>39082</v>
      </c>
      <c r="K1036" s="2">
        <v>39447</v>
      </c>
      <c r="L1036" s="2">
        <v>39813</v>
      </c>
      <c r="M1036" s="2">
        <v>40178</v>
      </c>
    </row>
    <row r="1037" spans="1:25" x14ac:dyDescent="0.25">
      <c r="A1037" s="4"/>
      <c r="D1037">
        <v>81.8232</v>
      </c>
      <c r="E1037">
        <v>110.8771</v>
      </c>
      <c r="F1037">
        <v>302.5874</v>
      </c>
      <c r="G1037">
        <v>330.01060000000001</v>
      </c>
      <c r="H1037">
        <v>223.2106</v>
      </c>
      <c r="I1037">
        <v>200.8879</v>
      </c>
      <c r="J1037">
        <v>143.71420000000001</v>
      </c>
      <c r="K1037">
        <v>132.93389999999999</v>
      </c>
      <c r="L1037">
        <v>135.9025</v>
      </c>
      <c r="M1037">
        <v>192.3501</v>
      </c>
    </row>
    <row r="1038" spans="1:25" x14ac:dyDescent="0.25">
      <c r="A1038" s="1" t="s">
        <v>520</v>
      </c>
      <c r="B1038" t="s">
        <v>1158</v>
      </c>
      <c r="C1038" t="s">
        <v>1199</v>
      </c>
      <c r="D1038" s="2">
        <f>_xll.BDH($A1038, $D$1, $B1038, $C1038, "Direction", "H", "Period", "Y","cols=22;rows=2")</f>
        <v>37195</v>
      </c>
      <c r="E1038" s="2">
        <v>37560</v>
      </c>
      <c r="F1038" s="2">
        <v>37925</v>
      </c>
      <c r="G1038" s="2">
        <v>38291</v>
      </c>
      <c r="H1038" s="2">
        <v>38656</v>
      </c>
      <c r="I1038" s="2">
        <v>39021</v>
      </c>
      <c r="J1038" s="2">
        <v>39386</v>
      </c>
      <c r="K1038" s="2">
        <v>39752</v>
      </c>
      <c r="L1038" s="2">
        <v>40117</v>
      </c>
      <c r="M1038" s="2">
        <v>40482</v>
      </c>
      <c r="N1038" s="2">
        <v>40847</v>
      </c>
      <c r="O1038" s="2">
        <v>41213</v>
      </c>
      <c r="P1038" s="2">
        <v>41578</v>
      </c>
      <c r="Q1038" s="2">
        <v>41943</v>
      </c>
      <c r="R1038" s="2">
        <v>42308</v>
      </c>
      <c r="S1038" s="2">
        <v>42674</v>
      </c>
      <c r="T1038" s="2">
        <v>43039</v>
      </c>
      <c r="U1038" s="2">
        <v>43404</v>
      </c>
      <c r="V1038" s="2">
        <v>43769</v>
      </c>
      <c r="W1038" s="2">
        <v>44135</v>
      </c>
      <c r="X1038" s="2">
        <v>44500</v>
      </c>
      <c r="Y1038" s="2">
        <v>44865</v>
      </c>
    </row>
    <row r="1039" spans="1:25" x14ac:dyDescent="0.25">
      <c r="A1039" s="4"/>
      <c r="D1039">
        <v>0.106</v>
      </c>
      <c r="E1039">
        <v>24.854099999999999</v>
      </c>
      <c r="F1039">
        <v>40.7224</v>
      </c>
      <c r="G1039">
        <v>32.221899999999998</v>
      </c>
      <c r="H1039">
        <v>0</v>
      </c>
      <c r="I1039">
        <v>41.118400000000001</v>
      </c>
      <c r="J1039">
        <v>64.533100000000005</v>
      </c>
      <c r="K1039">
        <v>83.040300000000002</v>
      </c>
      <c r="L1039">
        <v>115.9218</v>
      </c>
      <c r="M1039">
        <v>114.3432</v>
      </c>
      <c r="N1039">
        <v>50.7196</v>
      </c>
      <c r="O1039">
        <v>45.5809</v>
      </c>
      <c r="P1039">
        <v>51.059399999999997</v>
      </c>
      <c r="Q1039">
        <v>31.371400000000001</v>
      </c>
      <c r="R1039">
        <v>39.716799999999999</v>
      </c>
      <c r="S1039">
        <v>44.873899999999999</v>
      </c>
      <c r="T1039">
        <v>41.627000000000002</v>
      </c>
      <c r="U1039">
        <v>39.391300000000001</v>
      </c>
      <c r="V1039">
        <v>50.695</v>
      </c>
      <c r="W1039">
        <v>52.062399999999997</v>
      </c>
      <c r="X1039">
        <v>54.017400000000002</v>
      </c>
      <c r="Y1039">
        <v>52.353900000000003</v>
      </c>
    </row>
    <row r="1040" spans="1:25" x14ac:dyDescent="0.25">
      <c r="A1040" s="1" t="s">
        <v>521</v>
      </c>
      <c r="B1040" t="s">
        <v>1158</v>
      </c>
      <c r="C1040" t="s">
        <v>1180</v>
      </c>
      <c r="D1040" s="2">
        <f>_xll.BDH($A1040, $D$1, $B1040, $C1040, "Direction", "H", "Period", "Y","cols=11;rows=2")</f>
        <v>36891</v>
      </c>
      <c r="E1040" s="2">
        <v>37256</v>
      </c>
      <c r="F1040" s="2">
        <v>37621</v>
      </c>
      <c r="G1040" s="2">
        <v>37986</v>
      </c>
      <c r="H1040" s="2">
        <v>38352</v>
      </c>
      <c r="I1040" s="2">
        <v>38717</v>
      </c>
      <c r="J1040" s="2">
        <v>39082</v>
      </c>
      <c r="K1040" s="2">
        <v>39447</v>
      </c>
      <c r="L1040" s="2">
        <v>39813</v>
      </c>
      <c r="M1040" s="2">
        <v>40178</v>
      </c>
      <c r="N1040" s="2">
        <v>40543</v>
      </c>
    </row>
    <row r="1041" spans="1:21" x14ac:dyDescent="0.25">
      <c r="A1041" s="4"/>
      <c r="D1041">
        <v>0</v>
      </c>
      <c r="E1041">
        <v>80.261099999999999</v>
      </c>
      <c r="F1041">
        <v>56.7639</v>
      </c>
      <c r="G1041">
        <v>31.833600000000001</v>
      </c>
      <c r="H1041">
        <v>13.805099999999999</v>
      </c>
      <c r="I1041">
        <v>14.5785</v>
      </c>
      <c r="J1041">
        <v>23.291699999999999</v>
      </c>
      <c r="K1041">
        <v>65.430800000000005</v>
      </c>
      <c r="L1041">
        <v>70.144900000000007</v>
      </c>
      <c r="M1041">
        <v>79.113</v>
      </c>
      <c r="N1041">
        <v>50.081099999999999</v>
      </c>
    </row>
    <row r="1042" spans="1:21" x14ac:dyDescent="0.25">
      <c r="A1042" s="1" t="s">
        <v>522</v>
      </c>
      <c r="B1042" t="s">
        <v>1158</v>
      </c>
      <c r="C1042" t="s">
        <v>1186</v>
      </c>
      <c r="D1042" s="2">
        <f>_xll.BDH($A1042, $D$1, $B1042, $C1042, "Direction", "H", "Period", "Y","cols=6;rows=2")</f>
        <v>36891</v>
      </c>
      <c r="E1042" s="2">
        <v>37256</v>
      </c>
      <c r="F1042" s="2">
        <v>37621</v>
      </c>
      <c r="G1042" s="2">
        <v>37986</v>
      </c>
      <c r="H1042" s="2">
        <v>38352</v>
      </c>
      <c r="I1042" s="2">
        <v>38717</v>
      </c>
      <c r="J1042" s="2"/>
    </row>
    <row r="1043" spans="1:21" x14ac:dyDescent="0.25">
      <c r="A1043" s="4"/>
      <c r="D1043">
        <v>27.551200000000001</v>
      </c>
      <c r="E1043">
        <v>31.239699999999999</v>
      </c>
      <c r="F1043">
        <v>16.0289</v>
      </c>
      <c r="G1043">
        <v>10.7806</v>
      </c>
      <c r="H1043">
        <v>27.4269</v>
      </c>
      <c r="I1043">
        <v>8.4784000000000006</v>
      </c>
    </row>
    <row r="1044" spans="1:21" x14ac:dyDescent="0.25">
      <c r="A1044" s="1" t="s">
        <v>523</v>
      </c>
      <c r="B1044" t="s">
        <v>1158</v>
      </c>
      <c r="C1044" t="s">
        <v>1186</v>
      </c>
      <c r="D1044" s="2">
        <f>_xll.BDH($A1044, $D$1, $B1044, $C1044, "Direction", "H", "Period", "Y","cols=6;rows=2")</f>
        <v>36891</v>
      </c>
      <c r="E1044" s="2">
        <v>37256</v>
      </c>
      <c r="F1044" s="2">
        <v>37986</v>
      </c>
      <c r="G1044" s="2">
        <v>38352</v>
      </c>
      <c r="H1044" s="2">
        <v>38717</v>
      </c>
      <c r="I1044" s="2">
        <v>39082</v>
      </c>
      <c r="J1044" s="2"/>
    </row>
    <row r="1045" spans="1:21" x14ac:dyDescent="0.25">
      <c r="A1045" s="4"/>
      <c r="D1045">
        <v>192.4195</v>
      </c>
      <c r="E1045">
        <v>198.81989999999999</v>
      </c>
      <c r="F1045">
        <v>166.02809999999999</v>
      </c>
      <c r="G1045">
        <v>138.7107</v>
      </c>
      <c r="H1045">
        <v>102.8516</v>
      </c>
      <c r="I1045">
        <v>99.701300000000003</v>
      </c>
    </row>
    <row r="1046" spans="1:21" x14ac:dyDescent="0.25">
      <c r="A1046" s="1" t="s">
        <v>524</v>
      </c>
      <c r="B1046" t="s">
        <v>1158</v>
      </c>
      <c r="C1046" t="s">
        <v>1191</v>
      </c>
      <c r="D1046" s="2">
        <f>_xll.BDH($A1046, $D$1, $B1046, $C1046, "Direction", "H", "Period", "Y","cols=1;rows=2")</f>
        <v>36891</v>
      </c>
    </row>
    <row r="1047" spans="1:21" x14ac:dyDescent="0.25">
      <c r="A1047" s="4"/>
      <c r="D1047">
        <v>62.145299999999999</v>
      </c>
    </row>
    <row r="1048" spans="1:21" x14ac:dyDescent="0.25">
      <c r="A1048" s="1" t="s">
        <v>525</v>
      </c>
      <c r="B1048" t="s">
        <v>1158</v>
      </c>
      <c r="C1048" t="s">
        <v>1190</v>
      </c>
      <c r="D1048" s="2">
        <f>_xll.BDH($A1048, $D$1, $B1048, $C1048, "Direction", "H", "Period", "Y","cols=2;rows=2")</f>
        <v>37164</v>
      </c>
      <c r="E1048" s="2">
        <v>37529</v>
      </c>
    </row>
    <row r="1049" spans="1:21" x14ac:dyDescent="0.25">
      <c r="A1049" s="4"/>
      <c r="D1049">
        <v>40.608800000000002</v>
      </c>
      <c r="E1049">
        <v>54.630299999999998</v>
      </c>
    </row>
    <row r="1050" spans="1:21" x14ac:dyDescent="0.25">
      <c r="A1050" s="1" t="s">
        <v>526</v>
      </c>
      <c r="B1050" t="s">
        <v>1158</v>
      </c>
      <c r="C1050" t="s">
        <v>1190</v>
      </c>
      <c r="D1050" s="2">
        <f>_xll.BDH($A1050, $D$1, $B1050, $C1050, "Direction", "H", "Period", "Y","cols=3;rows=2")</f>
        <v>36891</v>
      </c>
      <c r="E1050" s="2">
        <v>37256</v>
      </c>
      <c r="F1050" s="2">
        <v>37621</v>
      </c>
    </row>
    <row r="1051" spans="1:21" x14ac:dyDescent="0.25">
      <c r="A1051" s="4"/>
      <c r="D1051">
        <v>0</v>
      </c>
      <c r="E1051">
        <v>0</v>
      </c>
      <c r="F1051">
        <v>0</v>
      </c>
    </row>
    <row r="1052" spans="1:21" x14ac:dyDescent="0.25">
      <c r="A1052" s="1" t="s">
        <v>527</v>
      </c>
      <c r="B1052" t="s">
        <v>1158</v>
      </c>
      <c r="C1052" t="s">
        <v>1183</v>
      </c>
      <c r="D1052" s="2">
        <f>_xll.BDH($A1052, $D$1, $B1052, $C1052, "Direction", "H", "Period", "Y","cols=6;rows=2")</f>
        <v>36982</v>
      </c>
      <c r="E1052" s="2">
        <v>37346</v>
      </c>
      <c r="F1052" s="2">
        <v>37710</v>
      </c>
      <c r="G1052" s="2">
        <v>38074</v>
      </c>
      <c r="H1052" s="2">
        <v>38445</v>
      </c>
      <c r="I1052" s="2">
        <v>38809</v>
      </c>
    </row>
    <row r="1053" spans="1:21" x14ac:dyDescent="0.25">
      <c r="A1053" s="4"/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</row>
    <row r="1054" spans="1:21" x14ac:dyDescent="0.25">
      <c r="A1054" s="1" t="s">
        <v>528</v>
      </c>
      <c r="B1054" t="s">
        <v>1158</v>
      </c>
      <c r="C1054" t="s">
        <v>1189</v>
      </c>
      <c r="D1054" s="2">
        <f>_xll.BDH($A1054, $D$1, $B1054, $C1054, "Direction", "H", "Period", "Y","cols=5;rows=2")</f>
        <v>36891</v>
      </c>
      <c r="E1054" s="2">
        <v>37256</v>
      </c>
      <c r="F1054" s="2">
        <v>37621</v>
      </c>
      <c r="G1054" s="2">
        <v>37986</v>
      </c>
      <c r="H1054" s="2">
        <v>38352</v>
      </c>
    </row>
    <row r="1055" spans="1:21" x14ac:dyDescent="0.25">
      <c r="A1055" s="4"/>
      <c r="D1055">
        <v>47.514400000000002</v>
      </c>
      <c r="E1055">
        <v>84.512299999999996</v>
      </c>
      <c r="F1055">
        <v>97.645799999999994</v>
      </c>
      <c r="G1055">
        <v>91.754400000000004</v>
      </c>
      <c r="H1055">
        <v>68.486400000000003</v>
      </c>
    </row>
    <row r="1056" spans="1:21" x14ac:dyDescent="0.25">
      <c r="A1056" s="1" t="s">
        <v>529</v>
      </c>
      <c r="B1056" t="s">
        <v>1158</v>
      </c>
      <c r="C1056" t="s">
        <v>1196</v>
      </c>
      <c r="D1056" s="2">
        <f>_xll.BDH($A1056, $D$1, $B1056, $C1056, "Direction", "H", "Period", "Y","cols=18;rows=2")</f>
        <v>36891</v>
      </c>
      <c r="E1056" s="2">
        <v>37256</v>
      </c>
      <c r="F1056" s="2">
        <v>37621</v>
      </c>
      <c r="G1056" s="2">
        <v>37986</v>
      </c>
      <c r="H1056" s="2">
        <v>38352</v>
      </c>
      <c r="I1056" s="2">
        <v>38717</v>
      </c>
      <c r="J1056" s="2">
        <v>39082</v>
      </c>
      <c r="K1056" s="2">
        <v>39447</v>
      </c>
      <c r="L1056" s="2">
        <v>39813</v>
      </c>
      <c r="M1056" s="2">
        <v>40178</v>
      </c>
      <c r="N1056" s="2">
        <v>40543</v>
      </c>
      <c r="O1056" s="2">
        <v>40908</v>
      </c>
      <c r="P1056" s="2">
        <v>41274</v>
      </c>
      <c r="Q1056" s="2">
        <v>41639</v>
      </c>
      <c r="R1056" s="2">
        <v>42004</v>
      </c>
      <c r="S1056" s="2">
        <v>42369</v>
      </c>
      <c r="T1056" s="2">
        <v>42735</v>
      </c>
      <c r="U1056" s="2">
        <v>43100</v>
      </c>
    </row>
    <row r="1057" spans="1:25" x14ac:dyDescent="0.25">
      <c r="A1057" s="4"/>
      <c r="D1057">
        <v>15.722200000000001</v>
      </c>
      <c r="E1057">
        <v>17.198699999999999</v>
      </c>
      <c r="F1057">
        <v>23.398299999999999</v>
      </c>
      <c r="G1057">
        <v>20.364699999999999</v>
      </c>
      <c r="H1057">
        <v>17.725200000000001</v>
      </c>
      <c r="I1057">
        <v>15.759600000000001</v>
      </c>
      <c r="J1057">
        <v>27.1982</v>
      </c>
      <c r="K1057">
        <v>32.566899999999997</v>
      </c>
      <c r="L1057">
        <v>47.078099999999999</v>
      </c>
      <c r="M1057">
        <v>43.354199999999999</v>
      </c>
      <c r="N1057">
        <v>44.308900000000001</v>
      </c>
      <c r="O1057">
        <v>43.512999999999998</v>
      </c>
      <c r="P1057">
        <v>65.153099999999995</v>
      </c>
      <c r="Q1057">
        <v>64.233000000000004</v>
      </c>
      <c r="R1057">
        <v>63.101199999999999</v>
      </c>
      <c r="S1057">
        <v>48.311999999999998</v>
      </c>
      <c r="T1057">
        <v>128.6617</v>
      </c>
      <c r="U1057">
        <v>67.451899999999995</v>
      </c>
    </row>
    <row r="1058" spans="1:25" x14ac:dyDescent="0.25">
      <c r="A1058" s="1" t="s">
        <v>530</v>
      </c>
      <c r="B1058" t="s">
        <v>1158</v>
      </c>
      <c r="C1058" t="s">
        <v>1183</v>
      </c>
      <c r="D1058" s="2">
        <f>_xll.BDH($A1058, $D$1, $B1058, $C1058, "Direction", "H", "Period", "Y","cols=6;rows=2")</f>
        <v>36891</v>
      </c>
      <c r="E1058" s="2">
        <v>37256</v>
      </c>
      <c r="F1058" s="2">
        <v>37621</v>
      </c>
      <c r="G1058" s="2">
        <v>37986</v>
      </c>
      <c r="H1058" s="2">
        <v>38352</v>
      </c>
      <c r="I1058" s="2">
        <v>38717</v>
      </c>
    </row>
    <row r="1059" spans="1:25" x14ac:dyDescent="0.25">
      <c r="A1059" s="4"/>
      <c r="D1059">
        <v>1.3160000000000001</v>
      </c>
      <c r="E1059">
        <v>47.480800000000002</v>
      </c>
      <c r="F1059">
        <v>5.6641000000000004</v>
      </c>
      <c r="G1059">
        <v>0.62860000000000005</v>
      </c>
      <c r="H1059">
        <v>8.8195999999999994</v>
      </c>
      <c r="I1059">
        <v>7.9021999999999997</v>
      </c>
    </row>
    <row r="1060" spans="1:25" x14ac:dyDescent="0.25">
      <c r="A1060" s="1" t="s">
        <v>531</v>
      </c>
      <c r="B1060" t="s">
        <v>1158</v>
      </c>
      <c r="C1060" t="s">
        <v>1180</v>
      </c>
      <c r="D1060" s="2">
        <f>_xll.BDH($A1060, $D$1, $B1060, $C1060, "Direction", "H", "Period", "Y","cols=3;rows=2")</f>
        <v>36891</v>
      </c>
      <c r="E1060" s="2">
        <v>37256</v>
      </c>
      <c r="F1060" s="2">
        <v>39447</v>
      </c>
      <c r="G1060" s="2"/>
      <c r="H1060" s="2"/>
      <c r="I1060" s="2"/>
      <c r="J1060" s="2"/>
      <c r="K1060" s="2"/>
      <c r="L1060" s="2"/>
      <c r="M1060" s="2"/>
      <c r="N1060" s="2"/>
    </row>
    <row r="1061" spans="1:25" x14ac:dyDescent="0.25">
      <c r="A1061" s="4"/>
      <c r="D1061">
        <v>46.160200000000003</v>
      </c>
      <c r="E1061">
        <v>70.7</v>
      </c>
      <c r="F1061">
        <v>2531.2611000000002</v>
      </c>
    </row>
    <row r="1062" spans="1:25" x14ac:dyDescent="0.25">
      <c r="A1062" s="1" t="s">
        <v>532</v>
      </c>
      <c r="B1062" t="s">
        <v>1158</v>
      </c>
      <c r="C1062" t="s">
        <v>1202</v>
      </c>
      <c r="D1062" s="2">
        <f>_xll.BDH($A1062, $D$1, $B1062, $C1062, "Direction", "H", "Period", "Y","cols=20;rows=2")</f>
        <v>36922</v>
      </c>
      <c r="E1062" s="2">
        <v>37287</v>
      </c>
      <c r="F1062" s="2">
        <v>37652</v>
      </c>
      <c r="G1062" s="2">
        <v>38017</v>
      </c>
      <c r="H1062" s="2">
        <v>38383</v>
      </c>
      <c r="I1062" s="2">
        <v>38748</v>
      </c>
      <c r="J1062" s="2">
        <v>39113</v>
      </c>
      <c r="K1062" s="2">
        <v>39478</v>
      </c>
      <c r="L1062" s="2">
        <v>39844</v>
      </c>
      <c r="M1062" s="2">
        <v>40209</v>
      </c>
      <c r="N1062" s="2">
        <v>40574</v>
      </c>
      <c r="O1062" s="2">
        <v>40939</v>
      </c>
      <c r="P1062" s="2">
        <v>41305</v>
      </c>
      <c r="Q1062" s="2">
        <v>41670</v>
      </c>
      <c r="R1062" s="2">
        <v>42035</v>
      </c>
      <c r="S1062" s="2">
        <v>42400</v>
      </c>
      <c r="T1062" s="2">
        <v>42766</v>
      </c>
      <c r="U1062" s="2">
        <v>43131</v>
      </c>
      <c r="V1062" s="2">
        <v>43496</v>
      </c>
      <c r="W1062" s="2">
        <v>43861</v>
      </c>
      <c r="X1062" s="2"/>
    </row>
    <row r="1063" spans="1:25" x14ac:dyDescent="0.25">
      <c r="A1063" s="4"/>
      <c r="D1063">
        <v>33.677799999999998</v>
      </c>
      <c r="E1063">
        <v>26.1313</v>
      </c>
      <c r="F1063">
        <v>28.944099999999999</v>
      </c>
      <c r="G1063">
        <v>33.160299999999999</v>
      </c>
      <c r="H1063">
        <v>25.8978</v>
      </c>
      <c r="I1063">
        <v>25.761800000000001</v>
      </c>
      <c r="J1063">
        <v>28.725300000000001</v>
      </c>
      <c r="K1063">
        <v>26.404800000000002</v>
      </c>
      <c r="L1063">
        <v>44.624600000000001</v>
      </c>
      <c r="M1063">
        <v>40.04</v>
      </c>
      <c r="N1063">
        <v>31.607299999999999</v>
      </c>
      <c r="O1063">
        <v>30.318300000000001</v>
      </c>
      <c r="P1063">
        <v>36.9131</v>
      </c>
      <c r="Q1063">
        <v>36.888199999999998</v>
      </c>
      <c r="R1063">
        <v>39.383600000000001</v>
      </c>
      <c r="S1063">
        <v>37.638199999999998</v>
      </c>
      <c r="T1063">
        <v>36.738</v>
      </c>
      <c r="U1063">
        <v>31.035399999999999</v>
      </c>
      <c r="V1063">
        <v>31.9754</v>
      </c>
      <c r="W1063">
        <v>67.507300000000001</v>
      </c>
    </row>
    <row r="1064" spans="1:25" x14ac:dyDescent="0.25">
      <c r="A1064" s="1" t="s">
        <v>533</v>
      </c>
      <c r="B1064" t="s">
        <v>1158</v>
      </c>
      <c r="C1064" t="s">
        <v>1187</v>
      </c>
      <c r="D1064" s="2">
        <f>_xll.BDH($A1064, $D$1, $B1064, $C1064, "Direction", "H", "Period", "Y","cols=5;rows=2")</f>
        <v>36891</v>
      </c>
      <c r="E1064" s="2">
        <v>37256</v>
      </c>
      <c r="F1064" s="2">
        <v>37621</v>
      </c>
      <c r="G1064" s="2">
        <v>37986</v>
      </c>
      <c r="H1064" s="2">
        <v>38352</v>
      </c>
    </row>
    <row r="1065" spans="1:25" x14ac:dyDescent="0.25">
      <c r="A1065" s="4"/>
      <c r="D1065">
        <v>62.538800000000002</v>
      </c>
      <c r="E1065">
        <v>202.2406</v>
      </c>
      <c r="F1065">
        <v>167.9325</v>
      </c>
      <c r="G1065">
        <v>80.669399999999996</v>
      </c>
      <c r="H1065">
        <v>58.887900000000002</v>
      </c>
    </row>
    <row r="1066" spans="1:25" x14ac:dyDescent="0.25">
      <c r="A1066" s="1" t="s">
        <v>534</v>
      </c>
      <c r="B1066" t="s">
        <v>1158</v>
      </c>
      <c r="C1066" t="s">
        <v>1199</v>
      </c>
      <c r="D1066" s="2">
        <f>_xll.BDH($A1066, $D$1, $B1066, $C1066, "Direction", "H", "Period", "Y","cols=22;rows=2")</f>
        <v>36891</v>
      </c>
      <c r="E1066" s="2">
        <v>37256</v>
      </c>
      <c r="F1066" s="2">
        <v>37621</v>
      </c>
      <c r="G1066" s="2">
        <v>37986</v>
      </c>
      <c r="H1066" s="2">
        <v>38352</v>
      </c>
      <c r="I1066" s="2">
        <v>38717</v>
      </c>
      <c r="J1066" s="2">
        <v>39082</v>
      </c>
      <c r="K1066" s="2">
        <v>39447</v>
      </c>
      <c r="L1066" s="2">
        <v>39813</v>
      </c>
      <c r="M1066" s="2">
        <v>40178</v>
      </c>
      <c r="N1066" s="2">
        <v>40543</v>
      </c>
      <c r="O1066" s="2">
        <v>40908</v>
      </c>
      <c r="P1066" s="2">
        <v>41274</v>
      </c>
      <c r="Q1066" s="2">
        <v>41639</v>
      </c>
      <c r="R1066" s="2">
        <v>42004</v>
      </c>
      <c r="S1066" s="2">
        <v>42369</v>
      </c>
      <c r="T1066" s="2">
        <v>42735</v>
      </c>
      <c r="U1066" s="2">
        <v>43100</v>
      </c>
      <c r="V1066" s="2">
        <v>43465</v>
      </c>
      <c r="W1066" s="2">
        <v>43830</v>
      </c>
      <c r="X1066" s="2">
        <v>44196</v>
      </c>
      <c r="Y1066" s="2">
        <v>44561</v>
      </c>
    </row>
    <row r="1067" spans="1:25" x14ac:dyDescent="0.25">
      <c r="A1067" s="4"/>
      <c r="D1067">
        <v>118.4349</v>
      </c>
      <c r="E1067">
        <v>68.415099999999995</v>
      </c>
      <c r="F1067">
        <v>33.486899999999999</v>
      </c>
      <c r="G1067">
        <v>1.2112000000000001</v>
      </c>
      <c r="H1067">
        <v>0.3634</v>
      </c>
      <c r="I1067">
        <v>7.0178000000000003</v>
      </c>
      <c r="J1067">
        <v>0.35310000000000002</v>
      </c>
      <c r="K1067">
        <v>0.31240000000000001</v>
      </c>
      <c r="L1067">
        <v>0.37919999999999998</v>
      </c>
      <c r="M1067">
        <v>0.27289999999999998</v>
      </c>
      <c r="N1067">
        <v>14.2319</v>
      </c>
      <c r="O1067">
        <v>23.011800000000001</v>
      </c>
      <c r="P1067">
        <v>20.4955</v>
      </c>
      <c r="Q1067">
        <v>30.551600000000001</v>
      </c>
      <c r="R1067">
        <v>46.224499999999999</v>
      </c>
      <c r="S1067">
        <v>46.974499999999999</v>
      </c>
      <c r="T1067">
        <v>72.397900000000007</v>
      </c>
      <c r="U1067">
        <v>72.466399999999993</v>
      </c>
      <c r="V1067">
        <v>84.049400000000006</v>
      </c>
      <c r="W1067">
        <v>89.615099999999998</v>
      </c>
      <c r="X1067">
        <v>110.2492</v>
      </c>
      <c r="Y1067">
        <v>86.717799999999997</v>
      </c>
    </row>
    <row r="1068" spans="1:25" x14ac:dyDescent="0.25">
      <c r="A1068" s="1" t="s">
        <v>535</v>
      </c>
      <c r="B1068" t="s">
        <v>1158</v>
      </c>
      <c r="C1068" t="s">
        <v>1183</v>
      </c>
      <c r="D1068" s="2">
        <f>_xll.BDH($A1068, $D$1, $B1068, $C1068, "Direction", "H", "Period", "Y","cols=5;rows=2")</f>
        <v>37436</v>
      </c>
      <c r="E1068" s="2">
        <v>37800</v>
      </c>
      <c r="F1068" s="2">
        <v>38164</v>
      </c>
      <c r="G1068" s="2">
        <v>38528</v>
      </c>
      <c r="H1068" s="2">
        <v>38892</v>
      </c>
      <c r="I1068" s="2"/>
    </row>
    <row r="1069" spans="1:25" x14ac:dyDescent="0.25">
      <c r="A1069" s="4"/>
      <c r="D1069">
        <v>0</v>
      </c>
      <c r="E1069">
        <v>0</v>
      </c>
      <c r="F1069">
        <v>0</v>
      </c>
      <c r="G1069">
        <v>0</v>
      </c>
      <c r="H1069">
        <v>0</v>
      </c>
    </row>
    <row r="1070" spans="1:25" x14ac:dyDescent="0.25">
      <c r="A1070" s="1" t="s">
        <v>536</v>
      </c>
      <c r="B1070" t="s">
        <v>1158</v>
      </c>
      <c r="C1070" t="s">
        <v>1195</v>
      </c>
      <c r="D1070" s="2">
        <f>_xll.BDH($A1070, $D$1, $B1070, $C1070, "Direction", "H", "Period", "Y","cols=14;rows=2")</f>
        <v>36981</v>
      </c>
      <c r="E1070" s="2">
        <v>37346</v>
      </c>
      <c r="F1070" s="2">
        <v>37711</v>
      </c>
      <c r="G1070" s="2">
        <v>38077</v>
      </c>
      <c r="H1070" s="2">
        <v>38442</v>
      </c>
      <c r="I1070" s="2">
        <v>38807</v>
      </c>
      <c r="J1070" s="2">
        <v>39172</v>
      </c>
      <c r="K1070" s="2">
        <v>39538</v>
      </c>
      <c r="L1070" s="2">
        <v>39903</v>
      </c>
      <c r="M1070" s="2">
        <v>40268</v>
      </c>
      <c r="N1070" s="2">
        <v>40633</v>
      </c>
      <c r="O1070" s="2">
        <v>40999</v>
      </c>
      <c r="P1070" s="2">
        <v>41364</v>
      </c>
      <c r="Q1070" s="2">
        <v>41729</v>
      </c>
    </row>
    <row r="1071" spans="1:25" x14ac:dyDescent="0.25">
      <c r="A1071" s="4"/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48.657299999999999</v>
      </c>
    </row>
    <row r="1072" spans="1:25" x14ac:dyDescent="0.25">
      <c r="A1072" s="1" t="s">
        <v>537</v>
      </c>
      <c r="B1072" t="s">
        <v>1158</v>
      </c>
      <c r="C1072" t="s">
        <v>1197</v>
      </c>
      <c r="D1072" s="2">
        <f>_xll.BDH($A1072, $D$1, $B1072, $C1072, "Direction", "H", "Period", "Y","cols=3;rows=2")</f>
        <v>36891</v>
      </c>
      <c r="E1072" s="2">
        <v>37256</v>
      </c>
      <c r="F1072" s="2">
        <v>37621</v>
      </c>
    </row>
    <row r="1073" spans="1:25" x14ac:dyDescent="0.25">
      <c r="A1073" s="4"/>
      <c r="D1073">
        <v>4.7065000000000001</v>
      </c>
      <c r="E1073">
        <v>3.4982000000000002</v>
      </c>
      <c r="F1073">
        <v>2.6511999999999998</v>
      </c>
    </row>
    <row r="1074" spans="1:25" x14ac:dyDescent="0.25">
      <c r="A1074" s="1" t="s">
        <v>538</v>
      </c>
      <c r="B1074" t="s">
        <v>1158</v>
      </c>
      <c r="C1074" t="s">
        <v>1199</v>
      </c>
      <c r="D1074" s="2">
        <f>_xll.BDH($A1074, $D$1, $B1074, $C1074, "Direction", "H", "Period", "Y","cols=22;rows=2")</f>
        <v>36891</v>
      </c>
      <c r="E1074" s="2">
        <v>37256</v>
      </c>
      <c r="F1074" s="2">
        <v>37621</v>
      </c>
      <c r="G1074" s="2">
        <v>37986</v>
      </c>
      <c r="H1074" s="2">
        <v>38352</v>
      </c>
      <c r="I1074" s="2">
        <v>38717</v>
      </c>
      <c r="J1074" s="2">
        <v>39082</v>
      </c>
      <c r="K1074" s="2">
        <v>39447</v>
      </c>
      <c r="L1074" s="2">
        <v>39813</v>
      </c>
      <c r="M1074" s="2">
        <v>40178</v>
      </c>
      <c r="N1074" s="2">
        <v>40543</v>
      </c>
      <c r="O1074" s="2">
        <v>40908</v>
      </c>
      <c r="P1074" s="2">
        <v>41274</v>
      </c>
      <c r="Q1074" s="2">
        <v>41639</v>
      </c>
      <c r="R1074" s="2">
        <v>42004</v>
      </c>
      <c r="S1074" s="2">
        <v>42369</v>
      </c>
      <c r="T1074" s="2">
        <v>42735</v>
      </c>
      <c r="U1074" s="2">
        <v>43100</v>
      </c>
      <c r="V1074" s="2">
        <v>43465</v>
      </c>
      <c r="W1074" s="2">
        <v>43830</v>
      </c>
      <c r="X1074" s="2">
        <v>44196</v>
      </c>
      <c r="Y1074" s="2">
        <v>44561</v>
      </c>
    </row>
    <row r="1075" spans="1:25" x14ac:dyDescent="0.25">
      <c r="A1075" s="4"/>
      <c r="D1075">
        <v>69.624499999999998</v>
      </c>
      <c r="E1075">
        <v>57.2515</v>
      </c>
      <c r="F1075">
        <v>75.120400000000004</v>
      </c>
      <c r="G1075">
        <v>53.4405</v>
      </c>
      <c r="H1075">
        <v>37.856499999999997</v>
      </c>
      <c r="I1075">
        <v>23.3582</v>
      </c>
      <c r="J1075">
        <v>13.222799999999999</v>
      </c>
      <c r="K1075">
        <v>16.964600000000001</v>
      </c>
      <c r="L1075">
        <v>21.043900000000001</v>
      </c>
      <c r="M1075">
        <v>27.9755</v>
      </c>
      <c r="N1075">
        <v>51.050899999999999</v>
      </c>
      <c r="O1075">
        <v>39.626600000000003</v>
      </c>
      <c r="P1075">
        <v>47.514400000000002</v>
      </c>
      <c r="Q1075">
        <v>38.351599999999998</v>
      </c>
      <c r="R1075">
        <v>33.365699999999997</v>
      </c>
      <c r="S1075">
        <v>51.421399999999998</v>
      </c>
      <c r="T1075">
        <v>49.968299999999999</v>
      </c>
      <c r="U1075">
        <v>39.224699999999999</v>
      </c>
      <c r="V1075">
        <v>31.414999999999999</v>
      </c>
      <c r="W1075">
        <v>27.609100000000002</v>
      </c>
      <c r="X1075">
        <v>33.257800000000003</v>
      </c>
      <c r="Y1075">
        <v>26.632100000000001</v>
      </c>
    </row>
    <row r="1076" spans="1:25" x14ac:dyDescent="0.25">
      <c r="A1076" s="1" t="s">
        <v>539</v>
      </c>
      <c r="B1076" t="s">
        <v>1158</v>
      </c>
      <c r="C1076" t="s">
        <v>1198</v>
      </c>
      <c r="D1076" s="2">
        <f>_xll.BDH($A1076, $D$1, $B1076, $C1076, "Direction", "H", "Period", "Y","cols=8;rows=2")</f>
        <v>36891</v>
      </c>
      <c r="E1076" s="2">
        <v>37256</v>
      </c>
      <c r="F1076" s="2">
        <v>37621</v>
      </c>
      <c r="G1076" s="2">
        <v>37986</v>
      </c>
      <c r="H1076" s="2">
        <v>38352</v>
      </c>
      <c r="I1076" s="2">
        <v>38717</v>
      </c>
      <c r="J1076" s="2">
        <v>39082</v>
      </c>
      <c r="K1076" s="2">
        <v>39447</v>
      </c>
      <c r="L1076" s="2"/>
    </row>
    <row r="1077" spans="1:25" x14ac:dyDescent="0.25">
      <c r="A1077" s="4"/>
      <c r="D1077">
        <v>204.8058</v>
      </c>
      <c r="E1077">
        <v>205.49209999999999</v>
      </c>
      <c r="F1077">
        <v>217.9084</v>
      </c>
      <c r="G1077">
        <v>184.93530000000001</v>
      </c>
      <c r="H1077">
        <v>178.0676</v>
      </c>
      <c r="I1077">
        <v>156.8809</v>
      </c>
      <c r="J1077">
        <v>151.0384</v>
      </c>
      <c r="K1077">
        <v>459.51150000000001</v>
      </c>
    </row>
    <row r="1078" spans="1:25" x14ac:dyDescent="0.25">
      <c r="A1078" s="1" t="s">
        <v>540</v>
      </c>
      <c r="B1078" t="s">
        <v>1158</v>
      </c>
      <c r="C1078" t="s">
        <v>1183</v>
      </c>
      <c r="D1078" s="2">
        <f>_xll.BDH($A1078, $D$1, $B1078, $C1078, "Direction", "H", "Period", "Y","cols=6;rows=2")</f>
        <v>36891</v>
      </c>
      <c r="E1078" s="2">
        <v>37256</v>
      </c>
      <c r="F1078" s="2">
        <v>37621</v>
      </c>
      <c r="G1078" s="2">
        <v>37986</v>
      </c>
      <c r="H1078" s="2">
        <v>38352</v>
      </c>
      <c r="I1078" s="2">
        <v>38717</v>
      </c>
    </row>
    <row r="1079" spans="1:25" x14ac:dyDescent="0.25">
      <c r="A1079" s="4"/>
      <c r="D1079">
        <v>0.28820000000000001</v>
      </c>
      <c r="E1079">
        <v>21.1889</v>
      </c>
      <c r="F1079">
        <v>20.0883</v>
      </c>
      <c r="G1079">
        <v>44.386099999999999</v>
      </c>
      <c r="H1079">
        <v>42.1374</v>
      </c>
      <c r="I1079">
        <v>36.767699999999998</v>
      </c>
    </row>
    <row r="1080" spans="1:25" x14ac:dyDescent="0.25">
      <c r="A1080" s="1" t="s">
        <v>541</v>
      </c>
      <c r="B1080" t="s">
        <v>1158</v>
      </c>
      <c r="C1080" t="s">
        <v>1181</v>
      </c>
      <c r="D1080" s="2">
        <f>_xll.BDH($A1080, $D$1, $B1080, $C1080, "Direction", "H", "Period", "Y","cols=11;rows=2")</f>
        <v>36891</v>
      </c>
      <c r="E1080" s="2">
        <v>37255</v>
      </c>
      <c r="F1080" s="2">
        <v>37619</v>
      </c>
      <c r="G1080" s="2">
        <v>37983</v>
      </c>
      <c r="H1080" s="2">
        <v>38347</v>
      </c>
      <c r="I1080" s="2">
        <v>38711</v>
      </c>
      <c r="J1080" s="2">
        <v>39082</v>
      </c>
      <c r="K1080" s="2">
        <v>39446</v>
      </c>
      <c r="L1080" s="2">
        <v>39810</v>
      </c>
      <c r="M1080" s="2">
        <v>40174</v>
      </c>
      <c r="N1080" s="2">
        <v>40538</v>
      </c>
    </row>
    <row r="1081" spans="1:25" x14ac:dyDescent="0.25">
      <c r="A1081" s="4"/>
      <c r="D1081">
        <v>105.1617</v>
      </c>
      <c r="E1081">
        <v>88.846800000000002</v>
      </c>
      <c r="F1081">
        <v>90.666200000000003</v>
      </c>
      <c r="G1081">
        <v>50.636000000000003</v>
      </c>
      <c r="H1081">
        <v>39.322499999999998</v>
      </c>
      <c r="I1081">
        <v>31.509899999999998</v>
      </c>
      <c r="J1081">
        <v>32.869599999999998</v>
      </c>
      <c r="K1081">
        <v>61.748399999999997</v>
      </c>
      <c r="L1081">
        <v>51.575800000000001</v>
      </c>
      <c r="M1081">
        <v>71.866799999999998</v>
      </c>
      <c r="N1081">
        <v>87.423000000000002</v>
      </c>
    </row>
    <row r="1082" spans="1:25" x14ac:dyDescent="0.25">
      <c r="A1082" s="1" t="s">
        <v>542</v>
      </c>
      <c r="B1082" t="s">
        <v>1158</v>
      </c>
      <c r="C1082" t="s">
        <v>1187</v>
      </c>
      <c r="D1082" s="2">
        <f>_xll.BDH($A1082, $D$1, $B1082, $C1082, "Direction", "H", "Period", "Y","cols=4;rows=2")</f>
        <v>36891</v>
      </c>
      <c r="E1082" s="2">
        <v>37256</v>
      </c>
      <c r="F1082" s="2">
        <v>37621</v>
      </c>
      <c r="G1082" s="2">
        <v>37986</v>
      </c>
    </row>
    <row r="1083" spans="1:25" x14ac:dyDescent="0.25">
      <c r="A1083" s="4"/>
      <c r="D1083">
        <v>414.59989999999999</v>
      </c>
      <c r="E1083">
        <v>312.95589999999999</v>
      </c>
      <c r="F1083">
        <v>325.26780000000002</v>
      </c>
      <c r="G1083">
        <v>330.12200000000001</v>
      </c>
    </row>
    <row r="1084" spans="1:25" x14ac:dyDescent="0.25">
      <c r="A1084" s="1" t="s">
        <v>543</v>
      </c>
      <c r="B1084" t="s">
        <v>1158</v>
      </c>
      <c r="C1084" t="s">
        <v>1183</v>
      </c>
      <c r="D1084" s="2">
        <f>_xll.BDH($A1084, $D$1, $B1084, $C1084, "Direction", "H", "Period", "Y","cols=6;rows=2")</f>
        <v>36891</v>
      </c>
      <c r="E1084" s="2">
        <v>37256</v>
      </c>
      <c r="F1084" s="2">
        <v>37621</v>
      </c>
      <c r="G1084" s="2">
        <v>37986</v>
      </c>
      <c r="H1084" s="2">
        <v>38352</v>
      </c>
      <c r="I1084" s="2">
        <v>38717</v>
      </c>
    </row>
    <row r="1085" spans="1:25" x14ac:dyDescent="0.25">
      <c r="A1085" s="4"/>
      <c r="D1085">
        <v>1.1374</v>
      </c>
      <c r="E1085">
        <v>0.84179999999999999</v>
      </c>
      <c r="F1085">
        <v>12.971</v>
      </c>
      <c r="G1085">
        <v>40.090400000000002</v>
      </c>
      <c r="H1085">
        <v>30.2819</v>
      </c>
      <c r="I1085">
        <v>31.837</v>
      </c>
    </row>
    <row r="1086" spans="1:25" x14ac:dyDescent="0.25">
      <c r="A1086" s="1" t="s">
        <v>544</v>
      </c>
      <c r="B1086" t="s">
        <v>1158</v>
      </c>
      <c r="C1086" t="s">
        <v>1183</v>
      </c>
      <c r="D1086" s="2">
        <f>_xll.BDH($A1086, $D$1, $B1086, $C1086, "Direction", "H", "Period", "Y","cols=6;rows=2")</f>
        <v>37072</v>
      </c>
      <c r="E1086" s="2">
        <v>37437</v>
      </c>
      <c r="F1086" s="2">
        <v>37802</v>
      </c>
      <c r="G1086" s="2">
        <v>38168</v>
      </c>
      <c r="H1086" s="2">
        <v>38533</v>
      </c>
      <c r="I1086" s="2">
        <v>38898</v>
      </c>
    </row>
    <row r="1087" spans="1:25" x14ac:dyDescent="0.25">
      <c r="A1087" s="4"/>
      <c r="D1087">
        <v>0.32219999999999999</v>
      </c>
      <c r="E1087">
        <v>0.27510000000000001</v>
      </c>
      <c r="F1087">
        <v>0</v>
      </c>
      <c r="G1087">
        <v>29.578099999999999</v>
      </c>
      <c r="H1087">
        <v>35.621200000000002</v>
      </c>
      <c r="I1087">
        <v>56.832500000000003</v>
      </c>
    </row>
    <row r="1088" spans="1:25" x14ac:dyDescent="0.25">
      <c r="A1088" s="1" t="s">
        <v>545</v>
      </c>
      <c r="B1088" t="s">
        <v>1158</v>
      </c>
      <c r="C1088" t="s">
        <v>1183</v>
      </c>
      <c r="D1088" s="2">
        <f>_xll.BDH($A1088, $D$1, $B1088, $C1088, "Direction", "H", "Period", "Y","cols=6;rows=2")</f>
        <v>36891</v>
      </c>
      <c r="E1088" s="2">
        <v>37256</v>
      </c>
      <c r="F1088" s="2">
        <v>37621</v>
      </c>
      <c r="G1088" s="2">
        <v>37986</v>
      </c>
      <c r="H1088" s="2">
        <v>38352</v>
      </c>
      <c r="I1088" s="2">
        <v>38717</v>
      </c>
    </row>
    <row r="1089" spans="1:25" x14ac:dyDescent="0.25">
      <c r="A1089" s="4"/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</row>
    <row r="1090" spans="1:25" x14ac:dyDescent="0.25">
      <c r="A1090" s="1" t="s">
        <v>546</v>
      </c>
      <c r="B1090" t="s">
        <v>1158</v>
      </c>
      <c r="C1090" t="s">
        <v>1183</v>
      </c>
      <c r="D1090" s="2">
        <f>_xll.BDH($A1090, $D$1, $B1090, $C1090, "Direction", "H", "Period", "Y","cols=6;rows=2")</f>
        <v>37163</v>
      </c>
      <c r="E1090" s="2">
        <v>37527</v>
      </c>
      <c r="F1090" s="2">
        <v>37891</v>
      </c>
      <c r="G1090" s="2">
        <v>38262</v>
      </c>
      <c r="H1090" s="2">
        <v>38626</v>
      </c>
      <c r="I1090" s="2">
        <v>38990</v>
      </c>
    </row>
    <row r="1091" spans="1:25" x14ac:dyDescent="0.25">
      <c r="A1091" s="4"/>
      <c r="D1091">
        <v>67.051699999999997</v>
      </c>
      <c r="E1091">
        <v>65.634500000000003</v>
      </c>
      <c r="F1091">
        <v>58.049100000000003</v>
      </c>
      <c r="G1091">
        <v>56.847900000000003</v>
      </c>
      <c r="H1091">
        <v>69.980699999999999</v>
      </c>
      <c r="I1091">
        <v>70.790899999999993</v>
      </c>
    </row>
    <row r="1092" spans="1:25" x14ac:dyDescent="0.25">
      <c r="A1092" s="1" t="s">
        <v>547</v>
      </c>
      <c r="B1092" t="s">
        <v>1158</v>
      </c>
      <c r="C1092" t="s">
        <v>1187</v>
      </c>
      <c r="D1092" s="2">
        <f>_xll.BDH($A1092, $D$1, $B1092, $C1092, "Direction", "H", "Period", "Y","cols=4;rows=2")</f>
        <v>37042</v>
      </c>
      <c r="E1092" s="2">
        <v>37407</v>
      </c>
      <c r="F1092" s="2">
        <v>37772</v>
      </c>
      <c r="G1092" s="2">
        <v>38138</v>
      </c>
    </row>
    <row r="1093" spans="1:25" x14ac:dyDescent="0.25">
      <c r="A1093" s="4"/>
      <c r="D1093">
        <v>49.987299999999998</v>
      </c>
      <c r="E1093">
        <v>48.760399999999997</v>
      </c>
      <c r="F1093">
        <v>45.895099999999999</v>
      </c>
      <c r="G1093">
        <v>42.589500000000001</v>
      </c>
    </row>
    <row r="1094" spans="1:25" x14ac:dyDescent="0.25">
      <c r="A1094" s="1" t="s">
        <v>548</v>
      </c>
      <c r="B1094" t="s">
        <v>1158</v>
      </c>
      <c r="C1094" t="s">
        <v>1189</v>
      </c>
      <c r="D1094" s="2">
        <f>_xll.BDH($A1094, $D$1, $B1094, $C1094, "Direction", "H", "Period", "Y","cols=5;rows=2")</f>
        <v>36891</v>
      </c>
      <c r="E1094" s="2">
        <v>37256</v>
      </c>
      <c r="F1094" s="2">
        <v>37621</v>
      </c>
      <c r="G1094" s="2">
        <v>37986</v>
      </c>
      <c r="H1094" s="2">
        <v>38352</v>
      </c>
    </row>
    <row r="1095" spans="1:25" x14ac:dyDescent="0.25">
      <c r="A1095" s="4"/>
      <c r="D1095">
        <v>5.4847000000000001</v>
      </c>
      <c r="E1095">
        <v>2.5148999999999999</v>
      </c>
      <c r="F1095">
        <v>3.653</v>
      </c>
      <c r="G1095">
        <v>4.0599999999999996</v>
      </c>
      <c r="H1095">
        <v>0</v>
      </c>
    </row>
    <row r="1096" spans="1:25" x14ac:dyDescent="0.25">
      <c r="A1096" s="1" t="s">
        <v>549</v>
      </c>
      <c r="B1096" t="s">
        <v>1158</v>
      </c>
      <c r="C1096" t="s">
        <v>1183</v>
      </c>
      <c r="D1096" s="2">
        <f>_xll.BDH($A1096, $D$1, $B1096, $C1096, "Direction", "H", "Period", "Y","cols=5;rows=2")</f>
        <v>36891</v>
      </c>
      <c r="E1096" s="2">
        <v>37256</v>
      </c>
      <c r="F1096" s="2">
        <v>37621</v>
      </c>
      <c r="G1096" s="2">
        <v>37986</v>
      </c>
      <c r="H1096" s="2">
        <v>38352</v>
      </c>
      <c r="I1096" s="2"/>
    </row>
    <row r="1097" spans="1:25" x14ac:dyDescent="0.25">
      <c r="A1097" s="4"/>
      <c r="D1097">
        <v>57.603400000000001</v>
      </c>
      <c r="E1097">
        <v>58.401699999999998</v>
      </c>
      <c r="F1097">
        <v>56.783099999999997</v>
      </c>
      <c r="G1097">
        <v>97.847099999999998</v>
      </c>
      <c r="H1097">
        <v>631.5625</v>
      </c>
    </row>
    <row r="1098" spans="1:25" x14ac:dyDescent="0.25">
      <c r="A1098" s="1" t="s">
        <v>550</v>
      </c>
      <c r="B1098" t="s">
        <v>1158</v>
      </c>
      <c r="C1098" t="s">
        <v>1191</v>
      </c>
      <c r="D1098" s="2">
        <f>_xll.BDH($A1098, $D$1, $B1098, $C1098, "Direction", "H", "Period", "Y","cols=2;rows=2")</f>
        <v>36891</v>
      </c>
      <c r="E1098" s="2">
        <v>37256</v>
      </c>
    </row>
    <row r="1099" spans="1:25" x14ac:dyDescent="0.25">
      <c r="A1099" s="4"/>
      <c r="D1099">
        <v>0.4829</v>
      </c>
      <c r="E1099">
        <v>1.9193</v>
      </c>
    </row>
    <row r="1100" spans="1:25" x14ac:dyDescent="0.25">
      <c r="A1100" s="1" t="s">
        <v>551</v>
      </c>
      <c r="B1100" t="s">
        <v>1158</v>
      </c>
      <c r="C1100" t="s">
        <v>1189</v>
      </c>
      <c r="D1100" s="2">
        <f>_xll.BDH($A1100, $D$1, $B1100, $C1100, "Direction", "H", "Period", "Y","cols=5;rows=2")</f>
        <v>36891</v>
      </c>
      <c r="E1100" s="2">
        <v>37256</v>
      </c>
      <c r="F1100" s="2">
        <v>37621</v>
      </c>
      <c r="G1100" s="2">
        <v>37986</v>
      </c>
      <c r="H1100" s="2">
        <v>38352</v>
      </c>
    </row>
    <row r="1101" spans="1:25" x14ac:dyDescent="0.25">
      <c r="A1101" s="4"/>
      <c r="D1101">
        <v>14.3895</v>
      </c>
      <c r="E1101">
        <v>16.315200000000001</v>
      </c>
      <c r="F1101">
        <v>15.8544</v>
      </c>
      <c r="G1101">
        <v>25.415700000000001</v>
      </c>
      <c r="H1101">
        <v>22.953600000000002</v>
      </c>
    </row>
    <row r="1102" spans="1:25" x14ac:dyDescent="0.25">
      <c r="A1102" s="1" t="s">
        <v>552</v>
      </c>
      <c r="B1102" t="s">
        <v>1158</v>
      </c>
      <c r="C1102" t="s">
        <v>1199</v>
      </c>
      <c r="D1102" s="2">
        <f>_xll.BDH($A1102, $D$1, $B1102, $C1102, "Direction", "H", "Period", "Y","cols=22;rows=2")</f>
        <v>36891</v>
      </c>
      <c r="E1102" s="2">
        <v>37256</v>
      </c>
      <c r="F1102" s="2">
        <v>37621</v>
      </c>
      <c r="G1102" s="2">
        <v>37986</v>
      </c>
      <c r="H1102" s="2">
        <v>38352</v>
      </c>
      <c r="I1102" s="2">
        <v>38717</v>
      </c>
      <c r="J1102" s="2">
        <v>39082</v>
      </c>
      <c r="K1102" s="2">
        <v>39447</v>
      </c>
      <c r="L1102" s="2">
        <v>39813</v>
      </c>
      <c r="M1102" s="2">
        <v>40178</v>
      </c>
      <c r="N1102" s="2">
        <v>40543</v>
      </c>
      <c r="O1102" s="2">
        <v>40908</v>
      </c>
      <c r="P1102" s="2">
        <v>41274</v>
      </c>
      <c r="Q1102" s="2">
        <v>41639</v>
      </c>
      <c r="R1102" s="2">
        <v>42004</v>
      </c>
      <c r="S1102" s="2">
        <v>42369</v>
      </c>
      <c r="T1102" s="2">
        <v>42735</v>
      </c>
      <c r="U1102" s="2">
        <v>43100</v>
      </c>
      <c r="V1102" s="2">
        <v>43465</v>
      </c>
      <c r="W1102" s="2">
        <v>43830</v>
      </c>
      <c r="X1102" s="2">
        <v>44196</v>
      </c>
      <c r="Y1102" s="2">
        <v>44561</v>
      </c>
    </row>
    <row r="1103" spans="1:25" x14ac:dyDescent="0.25">
      <c r="A1103" s="4"/>
      <c r="D1103">
        <v>0.52380000000000004</v>
      </c>
      <c r="E1103">
        <v>0.33289999999999997</v>
      </c>
      <c r="F1103">
        <v>0.33289999999999997</v>
      </c>
      <c r="G1103">
        <v>0.30609999999999998</v>
      </c>
      <c r="H1103">
        <v>0.25690000000000002</v>
      </c>
      <c r="I1103">
        <v>0.31459999999999999</v>
      </c>
      <c r="J1103">
        <v>0.4022</v>
      </c>
      <c r="K1103">
        <v>0.41899999999999998</v>
      </c>
      <c r="L1103">
        <v>0.20300000000000001</v>
      </c>
      <c r="M1103">
        <v>0.21029999999999999</v>
      </c>
      <c r="N1103">
        <v>0.2132</v>
      </c>
      <c r="O1103">
        <v>0.2069</v>
      </c>
      <c r="P1103">
        <v>0.1835</v>
      </c>
      <c r="Q1103">
        <v>0.15529999999999999</v>
      </c>
      <c r="R1103">
        <v>0.1326</v>
      </c>
      <c r="S1103">
        <v>0.11559999999999999</v>
      </c>
      <c r="T1103">
        <v>9.2700000000000005E-2</v>
      </c>
      <c r="U1103">
        <v>7.5999999999999998E-2</v>
      </c>
      <c r="V1103">
        <v>6.1800000000000001E-2</v>
      </c>
      <c r="W1103">
        <v>23.942499999999999</v>
      </c>
      <c r="X1103">
        <v>25.115300000000001</v>
      </c>
      <c r="Y1103">
        <v>19.193899999999999</v>
      </c>
    </row>
    <row r="1104" spans="1:25" x14ac:dyDescent="0.25">
      <c r="A1104" s="1" t="s">
        <v>553</v>
      </c>
      <c r="B1104" t="s">
        <v>1158</v>
      </c>
      <c r="C1104" t="s">
        <v>1183</v>
      </c>
      <c r="D1104" s="2">
        <f>_xll.BDH($A1104, $D$1, $B1104, $C1104, "Direction", "H", "Period", "Y","cols=5;rows=2")</f>
        <v>37103</v>
      </c>
      <c r="E1104" s="2">
        <v>37468</v>
      </c>
      <c r="F1104" s="2">
        <v>37833</v>
      </c>
      <c r="G1104" s="2">
        <v>38199</v>
      </c>
      <c r="H1104" s="2">
        <v>38929</v>
      </c>
      <c r="I1104" s="2"/>
    </row>
    <row r="1105" spans="1:24" x14ac:dyDescent="0.25">
      <c r="A1105" s="4"/>
      <c r="D1105">
        <v>2.3513999999999999</v>
      </c>
      <c r="E1105">
        <v>1.4710000000000001</v>
      </c>
      <c r="F1105">
        <v>0</v>
      </c>
      <c r="G1105">
        <v>0</v>
      </c>
      <c r="H1105">
        <v>0</v>
      </c>
    </row>
    <row r="1106" spans="1:24" x14ac:dyDescent="0.25">
      <c r="A1106" s="1" t="s">
        <v>554</v>
      </c>
      <c r="B1106" t="s">
        <v>1158</v>
      </c>
      <c r="C1106" t="s">
        <v>1186</v>
      </c>
      <c r="D1106" s="2">
        <f>_xll.BDH($A1106, $D$1, $B1106, $C1106, "Direction", "H", "Period", "Y","cols=3;rows=2")</f>
        <v>38717</v>
      </c>
      <c r="E1106" s="2">
        <v>39082</v>
      </c>
      <c r="F1106" s="2">
        <v>39447</v>
      </c>
      <c r="G1106" s="2"/>
      <c r="H1106" s="2"/>
      <c r="I1106" s="2"/>
      <c r="J1106" s="2"/>
    </row>
    <row r="1107" spans="1:24" x14ac:dyDescent="0.25">
      <c r="A1107" s="4"/>
      <c r="D1107">
        <v>195.88740000000001</v>
      </c>
      <c r="E1107">
        <v>365.17489999999998</v>
      </c>
      <c r="F1107">
        <v>200.89750000000001</v>
      </c>
    </row>
    <row r="1108" spans="1:24" x14ac:dyDescent="0.25">
      <c r="A1108" s="1" t="s">
        <v>555</v>
      </c>
      <c r="B1108" t="s">
        <v>1158</v>
      </c>
      <c r="C1108" t="s">
        <v>1183</v>
      </c>
      <c r="D1108" s="2">
        <f>_xll.BDH($A1108, $D$1, $B1108, $C1108, "Direction", "H", "Period", "Y","cols=5;rows=2")</f>
        <v>36891</v>
      </c>
      <c r="E1108" s="2">
        <v>37256</v>
      </c>
      <c r="F1108" s="2">
        <v>37621</v>
      </c>
      <c r="G1108" s="2">
        <v>37986</v>
      </c>
      <c r="H1108" s="2">
        <v>38352</v>
      </c>
      <c r="I1108" s="2"/>
    </row>
    <row r="1109" spans="1:24" x14ac:dyDescent="0.25">
      <c r="A1109" s="4"/>
      <c r="D1109">
        <v>23.438500000000001</v>
      </c>
      <c r="E1109">
        <v>16.504999999999999</v>
      </c>
      <c r="F1109">
        <v>16.121600000000001</v>
      </c>
      <c r="G1109">
        <v>1.0993999999999999</v>
      </c>
      <c r="H1109">
        <v>0</v>
      </c>
    </row>
    <row r="1110" spans="1:24" x14ac:dyDescent="0.25">
      <c r="A1110" s="1" t="s">
        <v>556</v>
      </c>
      <c r="B1110" t="s">
        <v>1158</v>
      </c>
      <c r="C1110" t="s">
        <v>1193</v>
      </c>
      <c r="D1110" s="2">
        <f>_xll.BDH($A1110, $D$1, $B1110, $C1110, "Direction", "H", "Period", "Y","cols=16;rows=2")</f>
        <v>36891</v>
      </c>
      <c r="E1110" s="2">
        <v>37256</v>
      </c>
      <c r="F1110" s="2">
        <v>37621</v>
      </c>
      <c r="G1110" s="2">
        <v>37986</v>
      </c>
      <c r="H1110" s="2">
        <v>38352</v>
      </c>
      <c r="I1110" s="2">
        <v>38717</v>
      </c>
      <c r="J1110" s="2">
        <v>39082</v>
      </c>
      <c r="K1110" s="2">
        <v>39447</v>
      </c>
      <c r="L1110" s="2">
        <v>39813</v>
      </c>
      <c r="M1110" s="2">
        <v>40178</v>
      </c>
      <c r="N1110" s="2">
        <v>40543</v>
      </c>
      <c r="O1110" s="2">
        <v>40908</v>
      </c>
      <c r="P1110" s="2">
        <v>41274</v>
      </c>
      <c r="Q1110" s="2">
        <v>41639</v>
      </c>
      <c r="R1110" s="2">
        <v>42004</v>
      </c>
      <c r="S1110" s="2">
        <v>42369</v>
      </c>
    </row>
    <row r="1111" spans="1:24" x14ac:dyDescent="0.25">
      <c r="A1111" s="4"/>
      <c r="D1111">
        <v>143.91069999999999</v>
      </c>
      <c r="E1111">
        <v>148.39830000000001</v>
      </c>
      <c r="F1111">
        <v>133.07480000000001</v>
      </c>
      <c r="G1111">
        <v>106.9348</v>
      </c>
      <c r="H1111">
        <v>92.773600000000002</v>
      </c>
      <c r="I1111">
        <v>79.543300000000002</v>
      </c>
      <c r="J1111">
        <v>87.5</v>
      </c>
      <c r="K1111">
        <v>173.1696</v>
      </c>
      <c r="L1111">
        <v>247.25479999999999</v>
      </c>
      <c r="M1111">
        <v>162.2807</v>
      </c>
      <c r="N1111">
        <v>135.6131</v>
      </c>
      <c r="O1111">
        <v>92.383200000000002</v>
      </c>
      <c r="P1111">
        <v>57.634700000000002</v>
      </c>
      <c r="Q1111">
        <v>48.273800000000001</v>
      </c>
      <c r="R1111">
        <v>193.04920000000001</v>
      </c>
      <c r="S1111">
        <v>182.02160000000001</v>
      </c>
    </row>
    <row r="1112" spans="1:24" x14ac:dyDescent="0.25">
      <c r="A1112" s="1" t="s">
        <v>557</v>
      </c>
      <c r="B1112" t="s">
        <v>1158</v>
      </c>
      <c r="C1112" t="s">
        <v>1183</v>
      </c>
      <c r="D1112" s="2">
        <f>_xll.BDH($A1112, $D$1, $B1112, $C1112, "Direction", "H", "Period", "Y","cols=6;rows=2")</f>
        <v>36891</v>
      </c>
      <c r="E1112" s="2">
        <v>37256</v>
      </c>
      <c r="F1112" s="2">
        <v>37621</v>
      </c>
      <c r="G1112" s="2">
        <v>37986</v>
      </c>
      <c r="H1112" s="2">
        <v>38352</v>
      </c>
      <c r="I1112" s="2">
        <v>38717</v>
      </c>
    </row>
    <row r="1113" spans="1:24" x14ac:dyDescent="0.25">
      <c r="A1113" s="4"/>
      <c r="D1113">
        <v>164.9991</v>
      </c>
      <c r="E1113">
        <v>106.529</v>
      </c>
      <c r="F1113">
        <v>71.202799999999996</v>
      </c>
      <c r="G1113">
        <v>115.8188</v>
      </c>
      <c r="H1113">
        <v>138.46860000000001</v>
      </c>
      <c r="I1113">
        <v>141.20410000000001</v>
      </c>
    </row>
    <row r="1114" spans="1:24" x14ac:dyDescent="0.25">
      <c r="A1114" s="1" t="s">
        <v>558</v>
      </c>
      <c r="B1114" t="s">
        <v>1158</v>
      </c>
      <c r="C1114" t="s">
        <v>1186</v>
      </c>
      <c r="D1114" s="2">
        <f>_xll.BDH($A1114, $D$1, $B1114, $C1114, "Direction", "H", "Period", "Y","cols=5;rows=2")</f>
        <v>37164</v>
      </c>
      <c r="E1114" s="2">
        <v>37894</v>
      </c>
      <c r="F1114" s="2">
        <v>38260</v>
      </c>
      <c r="G1114" s="2">
        <v>38625</v>
      </c>
      <c r="H1114" s="2">
        <v>38990</v>
      </c>
      <c r="I1114" s="2"/>
      <c r="J1114" s="2"/>
    </row>
    <row r="1115" spans="1:24" x14ac:dyDescent="0.25">
      <c r="A1115" s="4"/>
      <c r="D1115">
        <v>134.09559999999999</v>
      </c>
      <c r="E1115">
        <v>476.5</v>
      </c>
      <c r="F1115">
        <v>74.685100000000006</v>
      </c>
      <c r="G1115">
        <v>1.5298</v>
      </c>
      <c r="H1115">
        <v>0</v>
      </c>
    </row>
    <row r="1116" spans="1:24" x14ac:dyDescent="0.25">
      <c r="A1116" s="1" t="s">
        <v>559</v>
      </c>
      <c r="B1116" t="s">
        <v>1159</v>
      </c>
      <c r="C1116" t="s">
        <v>1183</v>
      </c>
      <c r="D1116" s="2">
        <f>_xll.BDH($A1116, $D$1, $B1116, $C1116, "Direction", "H", "Period", "Y","cols=5;rows=2")</f>
        <v>37346</v>
      </c>
      <c r="E1116" s="2">
        <v>37711</v>
      </c>
      <c r="F1116" s="2">
        <v>38077</v>
      </c>
      <c r="G1116" s="2">
        <v>38442</v>
      </c>
      <c r="H1116" s="2">
        <v>38807</v>
      </c>
    </row>
    <row r="1117" spans="1:24" x14ac:dyDescent="0.25">
      <c r="A1117" s="4"/>
      <c r="D1117">
        <v>0.12889999999999999</v>
      </c>
      <c r="E1117">
        <v>0.1079</v>
      </c>
      <c r="F1117">
        <v>2.7E-2</v>
      </c>
      <c r="G1117">
        <v>3.5000000000000001E-3</v>
      </c>
      <c r="H1117">
        <v>0</v>
      </c>
    </row>
    <row r="1118" spans="1:24" x14ac:dyDescent="0.25">
      <c r="A1118" s="1" t="s">
        <v>560</v>
      </c>
      <c r="B1118" t="s">
        <v>1159</v>
      </c>
      <c r="C1118" t="s">
        <v>1199</v>
      </c>
      <c r="D1118" s="2">
        <f>_xll.BDH($A1118, $D$1, $B1118, $C1118, "Direction", "H", "Period", "Y","cols=19;rows=2")</f>
        <v>37529</v>
      </c>
      <c r="E1118" s="2">
        <v>37894</v>
      </c>
      <c r="F1118" s="2">
        <v>38260</v>
      </c>
      <c r="G1118" s="2">
        <v>38625</v>
      </c>
      <c r="H1118" s="2">
        <v>38990</v>
      </c>
      <c r="I1118" s="2">
        <v>39355</v>
      </c>
      <c r="J1118" s="2">
        <v>39721</v>
      </c>
      <c r="K1118" s="2">
        <v>40086</v>
      </c>
      <c r="L1118" s="2">
        <v>40451</v>
      </c>
      <c r="M1118" s="2">
        <v>40816</v>
      </c>
      <c r="N1118" s="2">
        <v>41182</v>
      </c>
      <c r="O1118" s="2">
        <v>41547</v>
      </c>
      <c r="P1118" s="2">
        <v>41912</v>
      </c>
      <c r="Q1118" s="2">
        <v>42277</v>
      </c>
      <c r="R1118" s="2">
        <v>42643</v>
      </c>
      <c r="S1118" s="2">
        <v>43008</v>
      </c>
      <c r="T1118" s="2">
        <v>43373</v>
      </c>
      <c r="U1118" s="2">
        <v>43738</v>
      </c>
      <c r="V1118" s="2">
        <v>44469</v>
      </c>
      <c r="W1118" s="2"/>
      <c r="X1118" s="2"/>
    </row>
    <row r="1119" spans="1:24" x14ac:dyDescent="0.25">
      <c r="A1119" s="4"/>
      <c r="D1119">
        <v>54.7988</v>
      </c>
      <c r="E1119">
        <v>44.544600000000003</v>
      </c>
      <c r="F1119">
        <v>33.151800000000001</v>
      </c>
      <c r="G1119">
        <v>22.2577</v>
      </c>
      <c r="H1119">
        <v>26.453700000000001</v>
      </c>
      <c r="I1119">
        <v>39.6021</v>
      </c>
      <c r="J1119">
        <v>43.878599999999999</v>
      </c>
      <c r="K1119">
        <v>43.365200000000002</v>
      </c>
      <c r="L1119">
        <v>45.4788</v>
      </c>
      <c r="M1119">
        <v>47.611400000000003</v>
      </c>
      <c r="N1119">
        <v>56.864400000000003</v>
      </c>
      <c r="O1119">
        <v>60.205199999999998</v>
      </c>
      <c r="P1119">
        <v>101.97929999999999</v>
      </c>
      <c r="Q1119">
        <v>566.69809999999995</v>
      </c>
      <c r="R1119">
        <v>196.6138</v>
      </c>
      <c r="S1119">
        <v>166.72900000000001</v>
      </c>
      <c r="T1119">
        <v>158.976</v>
      </c>
      <c r="U1119">
        <v>156.07990000000001</v>
      </c>
      <c r="V1119">
        <v>3494.6457</v>
      </c>
    </row>
    <row r="1120" spans="1:24" x14ac:dyDescent="0.25">
      <c r="A1120" s="1" t="s">
        <v>561</v>
      </c>
      <c r="B1120" t="s">
        <v>1159</v>
      </c>
      <c r="C1120" t="s">
        <v>1195</v>
      </c>
      <c r="D1120" s="2">
        <f>_xll.BDH($A1120, $D$1, $B1120, $C1120, "Direction", "H", "Period", "Y","cols=12;rows=2")</f>
        <v>37527</v>
      </c>
      <c r="E1120" s="2">
        <v>38260</v>
      </c>
      <c r="F1120" s="2">
        <v>38625</v>
      </c>
      <c r="G1120" s="2">
        <v>38990</v>
      </c>
      <c r="H1120" s="2">
        <v>39355</v>
      </c>
      <c r="I1120" s="2">
        <v>39721</v>
      </c>
      <c r="J1120" s="2">
        <v>40086</v>
      </c>
      <c r="K1120" s="2">
        <v>40451</v>
      </c>
      <c r="L1120" s="2">
        <v>40816</v>
      </c>
      <c r="M1120" s="2">
        <v>41182</v>
      </c>
      <c r="N1120" s="2">
        <v>41547</v>
      </c>
      <c r="O1120" s="2">
        <v>41912</v>
      </c>
      <c r="P1120" s="2"/>
    </row>
    <row r="1121" spans="1:23" x14ac:dyDescent="0.25">
      <c r="A1121" s="4"/>
      <c r="D1121">
        <v>67.822999999999993</v>
      </c>
      <c r="E1121">
        <v>40.065300000000001</v>
      </c>
      <c r="F1121">
        <v>42.5565</v>
      </c>
      <c r="G1121">
        <v>40.764000000000003</v>
      </c>
      <c r="H1121">
        <v>103.848</v>
      </c>
      <c r="I1121">
        <v>248.9659</v>
      </c>
      <c r="J1121">
        <v>190.2072</v>
      </c>
      <c r="K1121">
        <v>135.64769999999999</v>
      </c>
      <c r="L1121">
        <v>114.1362</v>
      </c>
      <c r="M1121">
        <v>154.14930000000001</v>
      </c>
      <c r="N1121">
        <v>174.85849999999999</v>
      </c>
      <c r="O1121">
        <v>156.86369999999999</v>
      </c>
    </row>
    <row r="1122" spans="1:23" x14ac:dyDescent="0.25">
      <c r="A1122" s="1" t="s">
        <v>562</v>
      </c>
      <c r="B1122" t="s">
        <v>1159</v>
      </c>
      <c r="C1122" t="s">
        <v>1183</v>
      </c>
      <c r="D1122" s="2">
        <f>_xll.BDH($A1122, $D$1, $B1122, $C1122, "Direction", "H", "Period", "Y","cols=5;rows=2")</f>
        <v>37283</v>
      </c>
      <c r="E1122" s="2">
        <v>37647</v>
      </c>
      <c r="F1122" s="2">
        <v>38011</v>
      </c>
      <c r="G1122" s="2">
        <v>38382</v>
      </c>
      <c r="H1122" s="2">
        <v>38746</v>
      </c>
    </row>
    <row r="1123" spans="1:23" x14ac:dyDescent="0.25">
      <c r="A1123" s="4"/>
      <c r="D1123">
        <v>40.553699999999999</v>
      </c>
      <c r="E1123">
        <v>33.296900000000001</v>
      </c>
      <c r="F1123">
        <v>0.89929999999999999</v>
      </c>
      <c r="G1123">
        <v>0.78200000000000003</v>
      </c>
      <c r="H1123">
        <v>0</v>
      </c>
    </row>
    <row r="1124" spans="1:23" x14ac:dyDescent="0.25">
      <c r="A1124" s="1" t="s">
        <v>563</v>
      </c>
      <c r="B1124" t="s">
        <v>1159</v>
      </c>
      <c r="C1124" t="s">
        <v>1197</v>
      </c>
      <c r="D1124" s="2">
        <f>_xll.BDH($A1124, $D$1, $B1124, $C1124, "Direction", "H", "Period", "Y","cols=1;rows=2")</f>
        <v>37621</v>
      </c>
      <c r="E1124" s="2"/>
    </row>
    <row r="1125" spans="1:23" x14ac:dyDescent="0.25">
      <c r="A1125" s="4"/>
      <c r="D1125">
        <v>312.4196</v>
      </c>
    </row>
    <row r="1126" spans="1:23" x14ac:dyDescent="0.25">
      <c r="A1126" s="1" t="s">
        <v>564</v>
      </c>
      <c r="B1126" t="s">
        <v>1159</v>
      </c>
      <c r="C1126" t="s">
        <v>1187</v>
      </c>
      <c r="D1126" s="2">
        <f>_xll.BDH($A1126, $D$1, $B1126, $C1126, "Direction", "H", "Period", "Y","cols=2;rows=2")</f>
        <v>37621</v>
      </c>
      <c r="E1126" s="2">
        <v>37986</v>
      </c>
      <c r="F1126" s="2"/>
    </row>
    <row r="1127" spans="1:23" x14ac:dyDescent="0.25">
      <c r="A1127" s="4"/>
      <c r="D1127">
        <v>33.639800000000001</v>
      </c>
      <c r="E1127">
        <v>23.069199999999999</v>
      </c>
    </row>
    <row r="1128" spans="1:23" x14ac:dyDescent="0.25">
      <c r="A1128" s="1" t="s">
        <v>565</v>
      </c>
      <c r="B1128" t="s">
        <v>1159</v>
      </c>
      <c r="C1128" t="s">
        <v>1192</v>
      </c>
      <c r="D1128" s="2">
        <f>_xll.BDH($A1128, $D$1, $B1128, $C1128, "Direction", "H", "Period", "Y","cols=13;rows=2")</f>
        <v>37499</v>
      </c>
      <c r="E1128" s="2">
        <v>37863</v>
      </c>
      <c r="F1128" s="2">
        <v>38227</v>
      </c>
      <c r="G1128" s="2">
        <v>38591</v>
      </c>
      <c r="H1128" s="2">
        <v>38955</v>
      </c>
      <c r="I1128" s="2">
        <v>39326</v>
      </c>
      <c r="J1128" s="2">
        <v>39690</v>
      </c>
      <c r="K1128" s="2">
        <v>40054</v>
      </c>
      <c r="L1128" s="2">
        <v>40418</v>
      </c>
      <c r="M1128" s="2">
        <v>40782</v>
      </c>
      <c r="N1128" s="2">
        <v>41146</v>
      </c>
      <c r="O1128" s="2">
        <v>41517</v>
      </c>
      <c r="P1128" s="2">
        <v>41881</v>
      </c>
      <c r="Q1128" s="2"/>
    </row>
    <row r="1129" spans="1:23" x14ac:dyDescent="0.25">
      <c r="A1129" s="4"/>
      <c r="D1129">
        <v>0</v>
      </c>
      <c r="E1129">
        <v>0</v>
      </c>
      <c r="F1129">
        <v>0</v>
      </c>
      <c r="G1129">
        <v>0</v>
      </c>
      <c r="H1129">
        <v>20.688600000000001</v>
      </c>
      <c r="I1129">
        <v>21.283100000000001</v>
      </c>
      <c r="J1129">
        <v>19.934899999999999</v>
      </c>
      <c r="K1129">
        <v>17.360399999999998</v>
      </c>
      <c r="L1129">
        <v>17.586400000000001</v>
      </c>
      <c r="M1129">
        <v>50.463000000000001</v>
      </c>
      <c r="N1129">
        <v>42.193899999999999</v>
      </c>
      <c r="O1129">
        <v>32.2988</v>
      </c>
      <c r="P1129">
        <v>30.0425</v>
      </c>
    </row>
    <row r="1130" spans="1:23" x14ac:dyDescent="0.25">
      <c r="A1130" s="1" t="s">
        <v>566</v>
      </c>
      <c r="B1130" t="s">
        <v>1159</v>
      </c>
      <c r="C1130" t="s">
        <v>1190</v>
      </c>
      <c r="D1130" s="2" t="str">
        <f>_xll.BDH($A1130, $D$1, $B1130, $C1130, "Direction", "H", "Period", "Y")</f>
        <v>#N/A N/A</v>
      </c>
    </row>
    <row r="1131" spans="1:23" x14ac:dyDescent="0.25">
      <c r="A1131" s="4"/>
    </row>
    <row r="1132" spans="1:23" x14ac:dyDescent="0.25">
      <c r="A1132" s="1" t="s">
        <v>567</v>
      </c>
      <c r="B1132" t="s">
        <v>1159</v>
      </c>
      <c r="C1132" t="s">
        <v>1182</v>
      </c>
      <c r="D1132" s="2">
        <f>_xll.BDH($A1132, $D$1, $B1132, $C1132, "Direction", "H", "Period", "Y","cols=8;rows=2")</f>
        <v>37621</v>
      </c>
      <c r="E1132" s="2">
        <v>37986</v>
      </c>
      <c r="F1132" s="2">
        <v>38352</v>
      </c>
      <c r="G1132" s="2">
        <v>38717</v>
      </c>
      <c r="H1132" s="2">
        <v>39082</v>
      </c>
      <c r="I1132" s="2">
        <v>39447</v>
      </c>
      <c r="J1132" s="2">
        <v>39813</v>
      </c>
      <c r="K1132" s="2">
        <v>40178</v>
      </c>
    </row>
    <row r="1133" spans="1:23" x14ac:dyDescent="0.25">
      <c r="A1133" s="4"/>
      <c r="D1133">
        <v>42.734999999999999</v>
      </c>
      <c r="E1133">
        <v>40.030700000000003</v>
      </c>
      <c r="F1133">
        <v>45.962499999999999</v>
      </c>
      <c r="G1133">
        <v>43.020600000000002</v>
      </c>
      <c r="H1133">
        <v>40.206200000000003</v>
      </c>
      <c r="I1133">
        <v>39.1877</v>
      </c>
      <c r="J1133">
        <v>66.147900000000007</v>
      </c>
      <c r="K1133">
        <v>48.4255</v>
      </c>
    </row>
    <row r="1134" spans="1:23" x14ac:dyDescent="0.25">
      <c r="A1134" s="1" t="s">
        <v>568</v>
      </c>
      <c r="B1134" t="s">
        <v>1159</v>
      </c>
      <c r="C1134" t="s">
        <v>1199</v>
      </c>
      <c r="D1134" s="2">
        <f>_xll.BDH($A1134, $D$1, $B1134, $C1134, "Direction", "H", "Period", "Y","cols=20;rows=2")</f>
        <v>37621</v>
      </c>
      <c r="E1134" s="2">
        <v>37986</v>
      </c>
      <c r="F1134" s="2">
        <v>38352</v>
      </c>
      <c r="G1134" s="2">
        <v>38717</v>
      </c>
      <c r="H1134" s="2">
        <v>39082</v>
      </c>
      <c r="I1134" s="2">
        <v>39447</v>
      </c>
      <c r="J1134" s="2">
        <v>39813</v>
      </c>
      <c r="K1134" s="2">
        <v>40178</v>
      </c>
      <c r="L1134" s="2">
        <v>40543</v>
      </c>
      <c r="M1134" s="2">
        <v>40908</v>
      </c>
      <c r="N1134" s="2">
        <v>41274</v>
      </c>
      <c r="O1134" s="2">
        <v>41639</v>
      </c>
      <c r="P1134" s="2">
        <v>42004</v>
      </c>
      <c r="Q1134" s="2">
        <v>42369</v>
      </c>
      <c r="R1134" s="2">
        <v>42735</v>
      </c>
      <c r="S1134" s="2">
        <v>43100</v>
      </c>
      <c r="T1134" s="2">
        <v>43465</v>
      </c>
      <c r="U1134" s="2">
        <v>43830</v>
      </c>
      <c r="V1134" s="2">
        <v>44196</v>
      </c>
      <c r="W1134" s="2">
        <v>44561</v>
      </c>
    </row>
    <row r="1135" spans="1:23" x14ac:dyDescent="0.25">
      <c r="A1135" s="4"/>
      <c r="D1135">
        <v>42.7791</v>
      </c>
      <c r="E1135">
        <v>35.284599999999998</v>
      </c>
      <c r="F1135">
        <v>16.524999999999999</v>
      </c>
      <c r="G1135">
        <v>1.7424999999999999</v>
      </c>
      <c r="H1135">
        <v>2.0242</v>
      </c>
      <c r="I1135">
        <v>1.9138999999999999</v>
      </c>
      <c r="J1135">
        <v>8.1428999999999991</v>
      </c>
      <c r="K1135">
        <v>19.997499999999999</v>
      </c>
      <c r="L1135">
        <v>19.789300000000001</v>
      </c>
      <c r="M1135">
        <v>31.219100000000001</v>
      </c>
      <c r="N1135">
        <v>31.0686</v>
      </c>
      <c r="O1135">
        <v>26.563800000000001</v>
      </c>
      <c r="P1135">
        <v>21.7637</v>
      </c>
      <c r="Q1135">
        <v>116.2775</v>
      </c>
      <c r="R1135">
        <v>116.26349999999999</v>
      </c>
      <c r="S1135">
        <v>86.423599999999993</v>
      </c>
      <c r="T1135">
        <v>79.305000000000007</v>
      </c>
      <c r="U1135">
        <v>68.623099999999994</v>
      </c>
      <c r="V1135">
        <v>69.043499999999995</v>
      </c>
      <c r="W1135">
        <v>58.119199999999999</v>
      </c>
    </row>
    <row r="1136" spans="1:23" x14ac:dyDescent="0.25">
      <c r="A1136" s="1" t="s">
        <v>569</v>
      </c>
      <c r="B1136" t="s">
        <v>1159</v>
      </c>
      <c r="C1136" t="s">
        <v>1186</v>
      </c>
      <c r="D1136" s="2">
        <f>_xll.BDH($A1136, $D$1, $B1136, $C1136, "Direction", "H", "Period", "Y","cols=5;rows=2")</f>
        <v>37621</v>
      </c>
      <c r="E1136" s="2">
        <v>37986</v>
      </c>
      <c r="F1136" s="2">
        <v>38352</v>
      </c>
      <c r="G1136" s="2">
        <v>38717</v>
      </c>
      <c r="H1136" s="2">
        <v>39082</v>
      </c>
      <c r="I1136" s="2"/>
    </row>
    <row r="1137" spans="1:23" x14ac:dyDescent="0.25">
      <c r="A1137" s="4"/>
      <c r="D1137">
        <v>115.29810000000001</v>
      </c>
      <c r="E1137">
        <v>117.93340000000001</v>
      </c>
      <c r="F1137">
        <v>144.7099</v>
      </c>
      <c r="G1137">
        <v>174.19220000000001</v>
      </c>
      <c r="H1137">
        <v>220.83969999999999</v>
      </c>
    </row>
    <row r="1138" spans="1:23" x14ac:dyDescent="0.25">
      <c r="A1138" s="1" t="s">
        <v>570</v>
      </c>
      <c r="B1138" t="s">
        <v>1159</v>
      </c>
      <c r="C1138" t="s">
        <v>1190</v>
      </c>
      <c r="D1138" s="2">
        <f>_xll.BDH($A1138, $D$1, $B1138, $C1138, "Direction", "H", "Period", "Y","cols=1;rows=2")</f>
        <v>37621</v>
      </c>
    </row>
    <row r="1139" spans="1:23" x14ac:dyDescent="0.25">
      <c r="A1139" s="4"/>
      <c r="D1139">
        <v>10.3348</v>
      </c>
    </row>
    <row r="1140" spans="1:23" x14ac:dyDescent="0.25">
      <c r="A1140" s="1" t="s">
        <v>571</v>
      </c>
      <c r="B1140" t="s">
        <v>1159</v>
      </c>
      <c r="C1140" t="s">
        <v>1183</v>
      </c>
      <c r="D1140" s="2">
        <f>_xll.BDH($A1140, $D$1, $B1140, $C1140, "Direction", "H", "Period", "Y","cols=4;rows=2")</f>
        <v>37621</v>
      </c>
      <c r="E1140" s="2">
        <v>37986</v>
      </c>
      <c r="F1140" s="2">
        <v>38352</v>
      </c>
      <c r="G1140" s="2">
        <v>38717</v>
      </c>
      <c r="H1140" s="2"/>
    </row>
    <row r="1141" spans="1:23" x14ac:dyDescent="0.25">
      <c r="A1141" s="4"/>
      <c r="D1141">
        <v>31.8889</v>
      </c>
      <c r="E1141">
        <v>38.099499999999999</v>
      </c>
      <c r="F1141">
        <v>23.604800000000001</v>
      </c>
      <c r="G1141">
        <v>24.1463</v>
      </c>
    </row>
    <row r="1142" spans="1:23" x14ac:dyDescent="0.25">
      <c r="A1142" s="1" t="s">
        <v>572</v>
      </c>
      <c r="B1142" t="s">
        <v>1159</v>
      </c>
      <c r="C1142" t="s">
        <v>1183</v>
      </c>
      <c r="D1142" s="2">
        <f>_xll.BDH($A1142, $D$1, $B1142, $C1142, "Direction", "H", "Period", "Y","cols=4;rows=2")</f>
        <v>37621</v>
      </c>
      <c r="E1142" s="2">
        <v>37986</v>
      </c>
      <c r="F1142" s="2">
        <v>38352</v>
      </c>
      <c r="G1142" s="2">
        <v>38717</v>
      </c>
      <c r="H1142" s="2"/>
    </row>
    <row r="1143" spans="1:23" x14ac:dyDescent="0.25">
      <c r="A1143" s="4"/>
      <c r="D1143">
        <v>10.9636</v>
      </c>
      <c r="E1143">
        <v>8.6244999999999994</v>
      </c>
      <c r="F1143">
        <v>10.082700000000001</v>
      </c>
      <c r="G1143">
        <v>5.1166</v>
      </c>
    </row>
    <row r="1144" spans="1:23" x14ac:dyDescent="0.25">
      <c r="A1144" s="1" t="s">
        <v>573</v>
      </c>
      <c r="B1144" t="s">
        <v>1159</v>
      </c>
      <c r="C1144" t="s">
        <v>1195</v>
      </c>
      <c r="D1144" s="2">
        <f>_xll.BDH($A1144, $D$1, $B1144, $C1144, "Direction", "H", "Period", "Y","cols=13;rows=2")</f>
        <v>37499</v>
      </c>
      <c r="E1144" s="2">
        <v>37864</v>
      </c>
      <c r="F1144" s="2">
        <v>38230</v>
      </c>
      <c r="G1144" s="2">
        <v>38595</v>
      </c>
      <c r="H1144" s="2">
        <v>38960</v>
      </c>
      <c r="I1144" s="2">
        <v>39325</v>
      </c>
      <c r="J1144" s="2">
        <v>39691</v>
      </c>
      <c r="K1144" s="2">
        <v>40056</v>
      </c>
      <c r="L1144" s="2">
        <v>40421</v>
      </c>
      <c r="M1144" s="2">
        <v>40786</v>
      </c>
      <c r="N1144" s="2">
        <v>41152</v>
      </c>
      <c r="O1144" s="2">
        <v>41517</v>
      </c>
      <c r="P1144" s="2">
        <v>41882</v>
      </c>
    </row>
    <row r="1145" spans="1:23" x14ac:dyDescent="0.25">
      <c r="A1145" s="4"/>
      <c r="D1145">
        <v>24.111899999999999</v>
      </c>
      <c r="E1145">
        <v>40.558100000000003</v>
      </c>
      <c r="F1145">
        <v>17.017499999999998</v>
      </c>
      <c r="G1145">
        <v>15.2499</v>
      </c>
      <c r="H1145">
        <v>17.142600000000002</v>
      </c>
      <c r="I1145">
        <v>51.665500000000002</v>
      </c>
      <c r="J1145">
        <v>50.425199999999997</v>
      </c>
      <c r="K1145">
        <v>86.014499999999998</v>
      </c>
      <c r="L1145">
        <v>75.187700000000007</v>
      </c>
      <c r="M1145">
        <v>63.560699999999997</v>
      </c>
      <c r="N1145">
        <v>79.634799999999998</v>
      </c>
      <c r="O1145">
        <v>81.611599999999996</v>
      </c>
      <c r="P1145">
        <v>75.052400000000006</v>
      </c>
    </row>
    <row r="1146" spans="1:23" x14ac:dyDescent="0.25">
      <c r="A1146" s="1" t="s">
        <v>574</v>
      </c>
      <c r="B1146" t="s">
        <v>1159</v>
      </c>
      <c r="C1146" t="s">
        <v>1183</v>
      </c>
      <c r="D1146" s="2">
        <f>_xll.BDH($A1146, $D$1, $B1146, $C1146, "Direction", "H", "Period", "Y","cols=4;rows=2")</f>
        <v>37621</v>
      </c>
      <c r="E1146" s="2">
        <v>37986</v>
      </c>
      <c r="F1146" s="2">
        <v>38352</v>
      </c>
      <c r="G1146" s="2">
        <v>38717</v>
      </c>
      <c r="H1146" s="2"/>
    </row>
    <row r="1147" spans="1:23" x14ac:dyDescent="0.25">
      <c r="A1147" s="4"/>
      <c r="D1147">
        <v>33.1663</v>
      </c>
      <c r="E1147">
        <v>48.895000000000003</v>
      </c>
      <c r="F1147">
        <v>21.471699999999998</v>
      </c>
      <c r="G1147">
        <v>15.9481</v>
      </c>
    </row>
    <row r="1148" spans="1:23" x14ac:dyDescent="0.25">
      <c r="A1148" s="1" t="s">
        <v>575</v>
      </c>
      <c r="B1148" t="s">
        <v>1159</v>
      </c>
      <c r="C1148" t="s">
        <v>1183</v>
      </c>
      <c r="D1148" s="2">
        <f>_xll.BDH($A1148, $D$1, $B1148, $C1148, "Direction", "H", "Period", "Y","cols=4;rows=2")</f>
        <v>37621</v>
      </c>
      <c r="E1148" s="2">
        <v>37986</v>
      </c>
      <c r="F1148" s="2">
        <v>38352</v>
      </c>
      <c r="G1148" s="2">
        <v>38717</v>
      </c>
      <c r="H1148" s="2"/>
    </row>
    <row r="1149" spans="1:23" x14ac:dyDescent="0.25">
      <c r="A1149" s="4"/>
      <c r="D1149">
        <v>147.53059999999999</v>
      </c>
      <c r="E1149">
        <v>183.452</v>
      </c>
      <c r="F1149">
        <v>176.8869</v>
      </c>
      <c r="G1149">
        <v>124.6044</v>
      </c>
    </row>
    <row r="1150" spans="1:23" x14ac:dyDescent="0.25">
      <c r="A1150" s="1" t="s">
        <v>576</v>
      </c>
      <c r="B1150" t="s">
        <v>1159</v>
      </c>
      <c r="C1150" t="s">
        <v>1199</v>
      </c>
      <c r="D1150" s="2">
        <f>_xll.BDH($A1150, $D$1, $B1150, $C1150, "Direction", "H", "Period", "Y","cols=19;rows=2")</f>
        <v>37986</v>
      </c>
      <c r="E1150" s="2">
        <v>38352</v>
      </c>
      <c r="F1150" s="2">
        <v>38717</v>
      </c>
      <c r="G1150" s="2">
        <v>39082</v>
      </c>
      <c r="H1150" s="2">
        <v>39447</v>
      </c>
      <c r="I1150" s="2">
        <v>39813</v>
      </c>
      <c r="J1150" s="2">
        <v>40178</v>
      </c>
      <c r="K1150" s="2">
        <v>40543</v>
      </c>
      <c r="L1150" s="2">
        <v>40908</v>
      </c>
      <c r="M1150" s="2">
        <v>41274</v>
      </c>
      <c r="N1150" s="2">
        <v>41639</v>
      </c>
      <c r="O1150" s="2">
        <v>42004</v>
      </c>
      <c r="P1150" s="2">
        <v>42369</v>
      </c>
      <c r="Q1150" s="2">
        <v>42735</v>
      </c>
      <c r="R1150" s="2">
        <v>43100</v>
      </c>
      <c r="S1150" s="2">
        <v>43465</v>
      </c>
      <c r="T1150" s="2">
        <v>43830</v>
      </c>
      <c r="U1150" s="2">
        <v>44196</v>
      </c>
      <c r="V1150" s="2">
        <v>44561</v>
      </c>
      <c r="W1150" s="2"/>
    </row>
    <row r="1151" spans="1:23" x14ac:dyDescent="0.25">
      <c r="A1151" s="4"/>
      <c r="D1151">
        <v>123.3848</v>
      </c>
      <c r="E1151">
        <v>145.6121</v>
      </c>
      <c r="F1151">
        <v>155.19720000000001</v>
      </c>
      <c r="G1151">
        <v>146.56549999999999</v>
      </c>
      <c r="H1151">
        <v>195.941</v>
      </c>
      <c r="I1151">
        <v>223.22550000000001</v>
      </c>
      <c r="J1151">
        <v>194.1189</v>
      </c>
      <c r="K1151">
        <v>203.42939999999999</v>
      </c>
      <c r="L1151">
        <v>177.74789999999999</v>
      </c>
      <c r="M1151">
        <v>117.8103</v>
      </c>
      <c r="N1151">
        <v>102.9554</v>
      </c>
      <c r="O1151">
        <v>105.1016</v>
      </c>
      <c r="P1151">
        <v>104.6801</v>
      </c>
      <c r="Q1151">
        <v>88.181299999999993</v>
      </c>
      <c r="R1151">
        <v>87.772000000000006</v>
      </c>
      <c r="S1151">
        <v>86.996899999999997</v>
      </c>
      <c r="T1151">
        <v>91.147000000000006</v>
      </c>
      <c r="U1151">
        <v>79.834999999999994</v>
      </c>
      <c r="V1151">
        <v>79.264099999999999</v>
      </c>
    </row>
    <row r="1152" spans="1:23" x14ac:dyDescent="0.25">
      <c r="A1152" s="1" t="s">
        <v>577</v>
      </c>
      <c r="B1152" t="s">
        <v>1159</v>
      </c>
      <c r="C1152" t="s">
        <v>1183</v>
      </c>
      <c r="D1152" s="2">
        <f>_xll.BDH($A1152, $D$1, $B1152, $C1152, "Direction", "H", "Period", "Y","cols=5;rows=2")</f>
        <v>37560</v>
      </c>
      <c r="E1152" s="2">
        <v>37925</v>
      </c>
      <c r="F1152" s="2">
        <v>38291</v>
      </c>
      <c r="G1152" s="2">
        <v>38656</v>
      </c>
      <c r="H1152" s="2">
        <v>39021</v>
      </c>
    </row>
    <row r="1153" spans="1:18" x14ac:dyDescent="0.25">
      <c r="A1153" s="4"/>
      <c r="D1153">
        <v>55.626899999999999</v>
      </c>
      <c r="E1153">
        <v>55.0884</v>
      </c>
      <c r="F1153">
        <v>60.759799999999998</v>
      </c>
      <c r="G1153">
        <v>95.071799999999996</v>
      </c>
      <c r="H1153">
        <v>117.241</v>
      </c>
    </row>
    <row r="1154" spans="1:18" x14ac:dyDescent="0.25">
      <c r="A1154" s="1" t="s">
        <v>578</v>
      </c>
      <c r="B1154" t="s">
        <v>1159</v>
      </c>
      <c r="C1154" t="s">
        <v>1181</v>
      </c>
      <c r="D1154" s="2">
        <f>_xll.BDH($A1154, $D$1, $B1154, $C1154, "Direction", "H", "Period", "Y","cols=8;rows=2")</f>
        <v>37618</v>
      </c>
      <c r="E1154" s="2">
        <v>37982</v>
      </c>
      <c r="F1154" s="2">
        <v>38346</v>
      </c>
      <c r="G1154" s="2">
        <v>38717</v>
      </c>
      <c r="H1154" s="2">
        <v>39081</v>
      </c>
      <c r="I1154" s="2">
        <v>39445</v>
      </c>
      <c r="J1154" s="2">
        <v>39809</v>
      </c>
      <c r="K1154" s="2">
        <v>40173</v>
      </c>
      <c r="L1154" s="2"/>
    </row>
    <row r="1155" spans="1:18" x14ac:dyDescent="0.25">
      <c r="A1155" s="4"/>
      <c r="D1155">
        <v>251.7544</v>
      </c>
      <c r="E1155">
        <v>305.15679999999998</v>
      </c>
      <c r="F1155">
        <v>240.99539999999999</v>
      </c>
      <c r="G1155">
        <v>242.48650000000001</v>
      </c>
      <c r="H1155">
        <v>246.06530000000001</v>
      </c>
      <c r="I1155">
        <v>191.85470000000001</v>
      </c>
      <c r="J1155">
        <v>461.0573</v>
      </c>
      <c r="K1155">
        <v>233.84360000000001</v>
      </c>
    </row>
    <row r="1156" spans="1:18" x14ac:dyDescent="0.25">
      <c r="A1156" s="1" t="s">
        <v>579</v>
      </c>
      <c r="B1156" t="s">
        <v>1159</v>
      </c>
      <c r="C1156" t="s">
        <v>1180</v>
      </c>
      <c r="D1156" s="2">
        <f>_xll.BDH($A1156, $D$1, $B1156, $C1156, "Direction", "H", "Period", "Y","cols=9;rows=2")</f>
        <v>37621</v>
      </c>
      <c r="E1156" s="2">
        <v>37986</v>
      </c>
      <c r="F1156" s="2">
        <v>38352</v>
      </c>
      <c r="G1156" s="2">
        <v>38717</v>
      </c>
      <c r="H1156" s="2">
        <v>39082</v>
      </c>
      <c r="I1156" s="2">
        <v>39447</v>
      </c>
      <c r="J1156" s="2">
        <v>39813</v>
      </c>
      <c r="K1156" s="2">
        <v>40178</v>
      </c>
      <c r="L1156" s="2">
        <v>40543</v>
      </c>
      <c r="M1156" s="2"/>
    </row>
    <row r="1157" spans="1:18" x14ac:dyDescent="0.25">
      <c r="A1157" s="4"/>
      <c r="D1157">
        <v>445.12830000000002</v>
      </c>
      <c r="E1157">
        <v>302.68990000000002</v>
      </c>
      <c r="F1157">
        <v>313.70249999999999</v>
      </c>
      <c r="G1157">
        <v>405.3356</v>
      </c>
      <c r="H1157">
        <v>425.32040000000001</v>
      </c>
      <c r="I1157">
        <v>474.9323</v>
      </c>
      <c r="J1157">
        <v>910.43010000000004</v>
      </c>
      <c r="K1157">
        <v>1465.5689</v>
      </c>
      <c r="L1157">
        <v>159.01689999999999</v>
      </c>
    </row>
    <row r="1158" spans="1:18" x14ac:dyDescent="0.25">
      <c r="A1158" s="1" t="s">
        <v>580</v>
      </c>
      <c r="B1158" t="s">
        <v>1159</v>
      </c>
      <c r="C1158" t="s">
        <v>1183</v>
      </c>
      <c r="D1158" s="2">
        <f>_xll.BDH($A1158, $D$1, $B1158, $C1158, "Direction", "H", "Period", "Y","cols=4;rows=2")</f>
        <v>37619</v>
      </c>
      <c r="E1158" s="2">
        <v>37983</v>
      </c>
      <c r="F1158" s="2">
        <v>38347</v>
      </c>
      <c r="G1158" s="2">
        <v>38717</v>
      </c>
      <c r="H1158" s="2"/>
    </row>
    <row r="1159" spans="1:18" x14ac:dyDescent="0.25">
      <c r="A1159" s="4"/>
      <c r="D1159">
        <v>135.00839999999999</v>
      </c>
      <c r="E1159">
        <v>77.331999999999994</v>
      </c>
      <c r="F1159">
        <v>22.740600000000001</v>
      </c>
      <c r="G1159">
        <v>63.550899999999999</v>
      </c>
    </row>
    <row r="1160" spans="1:18" x14ac:dyDescent="0.25">
      <c r="A1160" s="1" t="s">
        <v>581</v>
      </c>
      <c r="B1160" t="s">
        <v>1159</v>
      </c>
      <c r="C1160" t="s">
        <v>1193</v>
      </c>
      <c r="D1160" s="2">
        <f>_xll.BDH($A1160, $D$1, $B1160, $C1160, "Direction", "H", "Period", "Y","cols=14;rows=2")</f>
        <v>37621</v>
      </c>
      <c r="E1160" s="2">
        <v>37986</v>
      </c>
      <c r="F1160" s="2">
        <v>38352</v>
      </c>
      <c r="G1160" s="2">
        <v>38691</v>
      </c>
      <c r="H1160" s="2">
        <v>39082</v>
      </c>
      <c r="I1160" s="2">
        <v>39447</v>
      </c>
      <c r="J1160" s="2">
        <v>39813</v>
      </c>
      <c r="K1160" s="2">
        <v>40178</v>
      </c>
      <c r="L1160" s="2">
        <v>40543</v>
      </c>
      <c r="M1160" s="2">
        <v>40908</v>
      </c>
      <c r="N1160" s="2">
        <v>41274</v>
      </c>
      <c r="O1160" s="2">
        <v>41639</v>
      </c>
      <c r="P1160" s="2">
        <v>42004</v>
      </c>
      <c r="Q1160" s="2">
        <v>42369</v>
      </c>
      <c r="R1160" s="2"/>
    </row>
    <row r="1161" spans="1:18" x14ac:dyDescent="0.25">
      <c r="A1161" s="4"/>
      <c r="D1161">
        <v>170.8083</v>
      </c>
      <c r="E1161">
        <v>265.94150000000002</v>
      </c>
      <c r="F1161">
        <v>312.22059999999999</v>
      </c>
      <c r="G1161">
        <v>246.99379999999999</v>
      </c>
      <c r="H1161">
        <v>225.56389999999999</v>
      </c>
      <c r="I1161">
        <v>158.18049999999999</v>
      </c>
      <c r="J1161">
        <v>164.6909</v>
      </c>
      <c r="K1161">
        <v>161.33600000000001</v>
      </c>
      <c r="L1161">
        <v>149.25569999999999</v>
      </c>
      <c r="M1161">
        <v>135.59520000000001</v>
      </c>
      <c r="N1161">
        <v>129.71029999999999</v>
      </c>
      <c r="O1161">
        <v>128.7698</v>
      </c>
      <c r="P1161">
        <v>146.32769999999999</v>
      </c>
      <c r="Q1161">
        <v>160.10939999999999</v>
      </c>
    </row>
    <row r="1162" spans="1:18" x14ac:dyDescent="0.25">
      <c r="A1162" s="1" t="s">
        <v>582</v>
      </c>
      <c r="B1162" t="s">
        <v>1159</v>
      </c>
      <c r="C1162" t="s">
        <v>1186</v>
      </c>
      <c r="D1162" s="2">
        <f>_xll.BDH($A1162, $D$1, $B1162, $C1162, "Direction", "H", "Period", "Y","cols=6;rows=2")</f>
        <v>37621</v>
      </c>
      <c r="E1162" s="2">
        <v>37986</v>
      </c>
      <c r="F1162" s="2">
        <v>38352</v>
      </c>
      <c r="G1162" s="2">
        <v>38717</v>
      </c>
      <c r="H1162" s="2">
        <v>39082</v>
      </c>
      <c r="I1162" s="2">
        <v>39447</v>
      </c>
    </row>
    <row r="1163" spans="1:18" x14ac:dyDescent="0.25">
      <c r="A1163" s="4"/>
      <c r="D1163">
        <v>92.269599999999997</v>
      </c>
      <c r="E1163">
        <v>26.9253</v>
      </c>
      <c r="F1163">
        <v>22.874700000000001</v>
      </c>
      <c r="G1163">
        <v>30.1187</v>
      </c>
      <c r="H1163">
        <v>21.070799999999998</v>
      </c>
      <c r="I1163">
        <v>276.06189999999998</v>
      </c>
    </row>
    <row r="1164" spans="1:18" x14ac:dyDescent="0.25">
      <c r="A1164" s="1" t="s">
        <v>583</v>
      </c>
      <c r="B1164" t="s">
        <v>1159</v>
      </c>
      <c r="C1164" t="s">
        <v>1186</v>
      </c>
      <c r="D1164" s="2">
        <f>_xll.BDH($A1164, $D$1, $B1164, $C1164, "Direction", "H", "Period", "Y","cols=6;rows=2")</f>
        <v>37529</v>
      </c>
      <c r="E1164" s="2">
        <v>37894</v>
      </c>
      <c r="F1164" s="2">
        <v>38260</v>
      </c>
      <c r="G1164" s="2">
        <v>38625</v>
      </c>
      <c r="H1164" s="2">
        <v>39082</v>
      </c>
      <c r="I1164" s="2">
        <v>39447</v>
      </c>
    </row>
    <row r="1165" spans="1:18" x14ac:dyDescent="0.25">
      <c r="A1165" s="4"/>
      <c r="D1165">
        <v>48.841099999999997</v>
      </c>
      <c r="E1165">
        <v>57.0627</v>
      </c>
      <c r="F1165">
        <v>47.282899999999998</v>
      </c>
      <c r="G1165">
        <v>53.188600000000001</v>
      </c>
      <c r="H1165">
        <v>55.762099999999997</v>
      </c>
      <c r="I1165">
        <v>5025.7837</v>
      </c>
    </row>
    <row r="1166" spans="1:18" x14ac:dyDescent="0.25">
      <c r="A1166" s="1" t="s">
        <v>584</v>
      </c>
      <c r="B1166" t="s">
        <v>1159</v>
      </c>
      <c r="C1166" t="s">
        <v>1182</v>
      </c>
      <c r="D1166" s="2">
        <f>_xll.BDH($A1166, $D$1, $B1166, $C1166, "Direction", "H", "Period", "Y","cols=8;rows=2")</f>
        <v>37621</v>
      </c>
      <c r="E1166" s="2">
        <v>37986</v>
      </c>
      <c r="F1166" s="2">
        <v>38352</v>
      </c>
      <c r="G1166" s="2">
        <v>38717</v>
      </c>
      <c r="H1166" s="2">
        <v>39082</v>
      </c>
      <c r="I1166" s="2">
        <v>39447</v>
      </c>
      <c r="J1166" s="2">
        <v>39813</v>
      </c>
      <c r="K1166" s="2">
        <v>40178</v>
      </c>
    </row>
    <row r="1167" spans="1:18" x14ac:dyDescent="0.25">
      <c r="A1167" s="4"/>
      <c r="D1167">
        <v>33.688699999999997</v>
      </c>
      <c r="E1167">
        <v>27.0642</v>
      </c>
      <c r="F1167">
        <v>21.457899999999999</v>
      </c>
      <c r="G1167">
        <v>41.669400000000003</v>
      </c>
      <c r="H1167">
        <v>21.495799999999999</v>
      </c>
      <c r="I1167">
        <v>18.209299999999999</v>
      </c>
      <c r="J1167">
        <v>17.454899999999999</v>
      </c>
      <c r="K1167">
        <v>11.062099999999999</v>
      </c>
    </row>
    <row r="1168" spans="1:18" x14ac:dyDescent="0.25">
      <c r="A1168" s="1" t="s">
        <v>585</v>
      </c>
      <c r="B1168" t="s">
        <v>1159</v>
      </c>
      <c r="C1168" t="s">
        <v>1182</v>
      </c>
      <c r="D1168" s="2">
        <f>_xll.BDH($A1168, $D$1, $B1168, $C1168, "Direction", "H", "Period", "Y","cols=8;rows=2")</f>
        <v>37346</v>
      </c>
      <c r="E1168" s="2">
        <v>37711</v>
      </c>
      <c r="F1168" s="2">
        <v>38077</v>
      </c>
      <c r="G1168" s="2">
        <v>38442</v>
      </c>
      <c r="H1168" s="2">
        <v>38807</v>
      </c>
      <c r="I1168" s="2">
        <v>39172</v>
      </c>
      <c r="J1168" s="2">
        <v>39538</v>
      </c>
      <c r="K1168" s="2">
        <v>39903</v>
      </c>
    </row>
    <row r="1169" spans="1:22" x14ac:dyDescent="0.25">
      <c r="A1169" s="4"/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29.909400000000002</v>
      </c>
    </row>
    <row r="1170" spans="1:22" x14ac:dyDescent="0.25">
      <c r="A1170" s="1" t="s">
        <v>586</v>
      </c>
      <c r="B1170" t="s">
        <v>1159</v>
      </c>
      <c r="C1170" t="s">
        <v>1183</v>
      </c>
      <c r="D1170" s="2">
        <f>_xll.BDH($A1170, $D$1, $B1170, $C1170, "Direction", "H", "Period", "Y","cols=5;rows=2")</f>
        <v>37407</v>
      </c>
      <c r="E1170" s="2">
        <v>37772</v>
      </c>
      <c r="F1170" s="2">
        <v>38138</v>
      </c>
      <c r="G1170" s="2">
        <v>38503</v>
      </c>
      <c r="H1170" s="2">
        <v>38868</v>
      </c>
    </row>
    <row r="1171" spans="1:22" x14ac:dyDescent="0.25">
      <c r="A1171" s="4"/>
      <c r="D1171">
        <v>50.684100000000001</v>
      </c>
      <c r="E1171">
        <v>34.198099999999997</v>
      </c>
      <c r="F1171">
        <v>25.646999999999998</v>
      </c>
      <c r="G1171">
        <v>22.460100000000001</v>
      </c>
      <c r="H1171">
        <v>38.254600000000003</v>
      </c>
    </row>
    <row r="1172" spans="1:22" x14ac:dyDescent="0.25">
      <c r="A1172" s="1" t="s">
        <v>587</v>
      </c>
      <c r="B1172" t="s">
        <v>1159</v>
      </c>
      <c r="C1172" t="s">
        <v>1196</v>
      </c>
      <c r="D1172" s="2">
        <f>_xll.BDH($A1172, $D$1, $B1172, $C1172, "Direction", "H", "Period", "Y","cols=16;rows=2")</f>
        <v>37621</v>
      </c>
      <c r="E1172" s="2">
        <v>37986</v>
      </c>
      <c r="F1172" s="2">
        <v>38352</v>
      </c>
      <c r="G1172" s="2">
        <v>38717</v>
      </c>
      <c r="H1172" s="2">
        <v>39082</v>
      </c>
      <c r="I1172" s="2">
        <v>39447</v>
      </c>
      <c r="J1172" s="2">
        <v>39813</v>
      </c>
      <c r="K1172" s="2">
        <v>40178</v>
      </c>
      <c r="L1172" s="2">
        <v>40543</v>
      </c>
      <c r="M1172" s="2">
        <v>40908</v>
      </c>
      <c r="N1172" s="2">
        <v>41274</v>
      </c>
      <c r="O1172" s="2">
        <v>41639</v>
      </c>
      <c r="P1172" s="2">
        <v>42004</v>
      </c>
      <c r="Q1172" s="2">
        <v>42369</v>
      </c>
      <c r="R1172" s="2">
        <v>42735</v>
      </c>
      <c r="S1172" s="2">
        <v>43100</v>
      </c>
      <c r="T1172" s="2"/>
    </row>
    <row r="1173" spans="1:22" x14ac:dyDescent="0.25">
      <c r="A1173" s="4"/>
      <c r="D1173">
        <v>28.586500000000001</v>
      </c>
      <c r="E1173">
        <v>27.4696</v>
      </c>
      <c r="F1173">
        <v>35.167499999999997</v>
      </c>
      <c r="G1173">
        <v>42.903799999999997</v>
      </c>
      <c r="H1173">
        <v>33.254300000000001</v>
      </c>
      <c r="I1173">
        <v>28.8369</v>
      </c>
      <c r="J1173">
        <v>60.3369</v>
      </c>
      <c r="K1173">
        <v>27.9328</v>
      </c>
      <c r="L1173">
        <v>26.511600000000001</v>
      </c>
      <c r="M1173">
        <v>24.175599999999999</v>
      </c>
      <c r="N1173">
        <v>15.915900000000001</v>
      </c>
      <c r="O1173">
        <v>22.6374</v>
      </c>
      <c r="P1173">
        <v>16.569900000000001</v>
      </c>
      <c r="Q1173">
        <v>22.651</v>
      </c>
      <c r="R1173">
        <v>24.205100000000002</v>
      </c>
      <c r="S1173">
        <v>32.703800000000001</v>
      </c>
    </row>
    <row r="1174" spans="1:22" x14ac:dyDescent="0.25">
      <c r="A1174" s="1" t="s">
        <v>588</v>
      </c>
      <c r="B1174" t="s">
        <v>1159</v>
      </c>
      <c r="C1174" t="s">
        <v>1187</v>
      </c>
      <c r="D1174" s="2">
        <f>_xll.BDH($A1174, $D$1, $B1174, $C1174, "Direction", "H", "Period", "Y","cols=2;rows=2")</f>
        <v>37621</v>
      </c>
      <c r="E1174" s="2">
        <v>37986</v>
      </c>
      <c r="F1174" s="2"/>
    </row>
    <row r="1175" spans="1:22" x14ac:dyDescent="0.25">
      <c r="A1175" s="4"/>
      <c r="D1175">
        <v>40.9634</v>
      </c>
      <c r="E1175">
        <v>37.547199999999997</v>
      </c>
    </row>
    <row r="1176" spans="1:22" x14ac:dyDescent="0.25">
      <c r="A1176" s="5" t="s">
        <v>589</v>
      </c>
      <c r="B1176" t="s">
        <v>1159</v>
      </c>
      <c r="C1176" t="s">
        <v>1196</v>
      </c>
      <c r="D1176" s="2">
        <f>_xll.BDH($A1176, $D$1, $B1176, $C1176, "Direction", "H", "Period", "Y","cols=17;rows=2")</f>
        <v>37529</v>
      </c>
      <c r="E1176" s="2">
        <v>37894</v>
      </c>
      <c r="F1176" s="2">
        <v>38260</v>
      </c>
      <c r="G1176" s="2">
        <v>38625</v>
      </c>
      <c r="H1176" s="2">
        <v>38990</v>
      </c>
      <c r="I1176" s="2">
        <v>39355</v>
      </c>
      <c r="J1176" s="2">
        <v>39721</v>
      </c>
      <c r="K1176" s="2">
        <v>40086</v>
      </c>
      <c r="L1176" s="2">
        <v>40451</v>
      </c>
      <c r="M1176" s="2">
        <v>40816</v>
      </c>
      <c r="N1176" s="2">
        <v>41182</v>
      </c>
      <c r="O1176" s="2">
        <v>41547</v>
      </c>
      <c r="P1176" s="2">
        <v>41912</v>
      </c>
      <c r="Q1176" s="2">
        <v>42277</v>
      </c>
      <c r="R1176" s="2">
        <v>42643</v>
      </c>
      <c r="S1176" s="2">
        <v>43008</v>
      </c>
      <c r="T1176" s="2">
        <v>43373</v>
      </c>
    </row>
    <row r="1177" spans="1:22" x14ac:dyDescent="0.25">
      <c r="D1177">
        <v>13.373900000000001</v>
      </c>
      <c r="E1177">
        <v>5.0419999999999998</v>
      </c>
      <c r="F1177">
        <v>17.740500000000001</v>
      </c>
      <c r="G1177">
        <v>21.299299999999999</v>
      </c>
      <c r="H1177">
        <v>20.315100000000001</v>
      </c>
      <c r="I1177">
        <v>14.1767</v>
      </c>
      <c r="J1177">
        <v>36.576700000000002</v>
      </c>
      <c r="K1177">
        <v>41.176499999999997</v>
      </c>
      <c r="L1177">
        <v>37.044499999999999</v>
      </c>
      <c r="M1177">
        <v>34.668399999999998</v>
      </c>
      <c r="N1177">
        <v>61.874499999999998</v>
      </c>
      <c r="O1177">
        <v>61.742899999999999</v>
      </c>
      <c r="P1177">
        <v>115.02119999999999</v>
      </c>
      <c r="Q1177">
        <v>113.4933</v>
      </c>
      <c r="R1177">
        <v>101.7324</v>
      </c>
      <c r="S1177">
        <v>118.4015</v>
      </c>
      <c r="T1177">
        <v>111.56610000000001</v>
      </c>
    </row>
    <row r="1178" spans="1:22" x14ac:dyDescent="0.25">
      <c r="A1178" s="5" t="s">
        <v>590</v>
      </c>
      <c r="B1178" t="s">
        <v>1160</v>
      </c>
      <c r="C1178" t="s">
        <v>1194</v>
      </c>
      <c r="D1178" s="2">
        <f>_xll.BDH($A1178, $D$1, $B1178, $C1178, "Direction", "H", "Period", "Y","cols=14;rows=2")</f>
        <v>37986</v>
      </c>
      <c r="E1178" s="2">
        <v>38352</v>
      </c>
      <c r="F1178" s="2">
        <v>38717</v>
      </c>
      <c r="G1178" s="2">
        <v>39082</v>
      </c>
      <c r="H1178" s="2">
        <v>39447</v>
      </c>
      <c r="I1178" s="2">
        <v>39813</v>
      </c>
      <c r="J1178" s="2">
        <v>40178</v>
      </c>
      <c r="K1178" s="2">
        <v>40543</v>
      </c>
      <c r="L1178" s="2">
        <v>40908</v>
      </c>
      <c r="M1178" s="2">
        <v>41274</v>
      </c>
      <c r="N1178" s="2">
        <v>41639</v>
      </c>
      <c r="O1178" s="2">
        <v>42004</v>
      </c>
      <c r="P1178" s="2">
        <v>42369</v>
      </c>
      <c r="Q1178" s="2">
        <v>42735</v>
      </c>
      <c r="R1178" s="2"/>
    </row>
    <row r="1179" spans="1:22" x14ac:dyDescent="0.25">
      <c r="D1179">
        <v>59.261299999999999</v>
      </c>
      <c r="E1179">
        <v>14.9146</v>
      </c>
      <c r="F1179">
        <v>17.614699999999999</v>
      </c>
      <c r="G1179">
        <v>20.836600000000001</v>
      </c>
      <c r="H1179">
        <v>22.765999999999998</v>
      </c>
      <c r="I1179">
        <v>92.780199999999994</v>
      </c>
      <c r="J1179">
        <v>22.9618</v>
      </c>
      <c r="K1179">
        <v>18.4314</v>
      </c>
      <c r="L1179">
        <v>19.721499999999999</v>
      </c>
      <c r="M1179">
        <v>29.694299999999998</v>
      </c>
      <c r="N1179">
        <v>30.128499999999999</v>
      </c>
      <c r="O1179">
        <v>26.564299999999999</v>
      </c>
      <c r="P1179">
        <v>37.010800000000003</v>
      </c>
      <c r="Q1179">
        <v>31.064900000000002</v>
      </c>
    </row>
    <row r="1180" spans="1:22" x14ac:dyDescent="0.25">
      <c r="A1180" s="5" t="s">
        <v>591</v>
      </c>
      <c r="B1180" t="s">
        <v>1160</v>
      </c>
      <c r="C1180" t="s">
        <v>1199</v>
      </c>
      <c r="D1180" s="2">
        <f>_xll.BDH($A1180, $D$1, $B1180, $C1180, "Direction", "H", "Period", "Y","cols=18;rows=2")</f>
        <v>37986</v>
      </c>
      <c r="E1180" s="2">
        <v>38352</v>
      </c>
      <c r="F1180" s="2">
        <v>38717</v>
      </c>
      <c r="G1180" s="2">
        <v>39082</v>
      </c>
      <c r="H1180" s="2">
        <v>39447</v>
      </c>
      <c r="I1180" s="2">
        <v>39813</v>
      </c>
      <c r="J1180" s="2">
        <v>40178</v>
      </c>
      <c r="K1180" s="2">
        <v>40543</v>
      </c>
      <c r="L1180" s="2">
        <v>40908</v>
      </c>
      <c r="M1180" s="2">
        <v>41274</v>
      </c>
      <c r="N1180" s="2">
        <v>41639</v>
      </c>
      <c r="O1180" s="2">
        <v>42004</v>
      </c>
      <c r="P1180" s="2">
        <v>42369</v>
      </c>
      <c r="Q1180" s="2">
        <v>42735</v>
      </c>
      <c r="R1180" s="2">
        <v>43100</v>
      </c>
      <c r="S1180" s="2">
        <v>43465</v>
      </c>
      <c r="T1180" s="2">
        <v>44196</v>
      </c>
      <c r="U1180" s="2">
        <v>44561</v>
      </c>
      <c r="V1180" s="2"/>
    </row>
    <row r="1181" spans="1:22" x14ac:dyDescent="0.25">
      <c r="D1181">
        <v>41.7136</v>
      </c>
      <c r="E1181">
        <v>67.286299999999997</v>
      </c>
      <c r="F1181">
        <v>291.32330000000002</v>
      </c>
      <c r="G1181">
        <v>249.31110000000001</v>
      </c>
      <c r="H1181">
        <v>150.86369999999999</v>
      </c>
      <c r="I1181">
        <v>81.106800000000007</v>
      </c>
      <c r="J1181">
        <v>74.418099999999995</v>
      </c>
      <c r="K1181">
        <v>71.674499999999995</v>
      </c>
      <c r="L1181">
        <v>80.780199999999994</v>
      </c>
      <c r="M1181">
        <v>80.265500000000003</v>
      </c>
      <c r="N1181">
        <v>75.0548</v>
      </c>
      <c r="O1181">
        <v>77.200599999999994</v>
      </c>
      <c r="P1181">
        <v>81.032399999999996</v>
      </c>
      <c r="Q1181">
        <v>79.379000000000005</v>
      </c>
      <c r="R1181">
        <v>89.434399999999997</v>
      </c>
      <c r="S1181">
        <v>73.271299999999997</v>
      </c>
      <c r="T1181">
        <v>625.6789</v>
      </c>
      <c r="U1181">
        <v>435.69080000000002</v>
      </c>
    </row>
    <row r="1182" spans="1:22" x14ac:dyDescent="0.25">
      <c r="A1182" s="5" t="s">
        <v>592</v>
      </c>
      <c r="B1182" t="s">
        <v>1160</v>
      </c>
      <c r="C1182" t="s">
        <v>1183</v>
      </c>
      <c r="D1182" s="2">
        <f>_xll.BDH($A1182, $D$1, $B1182, $C1182, "Direction", "H", "Period", "Y","cols=2;rows=2")</f>
        <v>37986</v>
      </c>
      <c r="E1182" s="2">
        <v>38352</v>
      </c>
      <c r="F1182" s="2"/>
      <c r="G1182" s="2"/>
    </row>
    <row r="1183" spans="1:22" x14ac:dyDescent="0.25">
      <c r="D1183">
        <v>64.797700000000006</v>
      </c>
      <c r="E1183">
        <v>56.955199999999998</v>
      </c>
    </row>
    <row r="1184" spans="1:22" x14ac:dyDescent="0.25">
      <c r="A1184" s="5" t="s">
        <v>593</v>
      </c>
      <c r="B1184" t="s">
        <v>1160</v>
      </c>
      <c r="C1184" t="s">
        <v>1197</v>
      </c>
      <c r="D1184" s="2" t="str">
        <f>_xll.BDH($A1184, $D$1, $B1184, $C1184, "Direction", "H", "Period", "Y")</f>
        <v>#N/A N/A</v>
      </c>
    </row>
    <row r="1186" spans="1:22" x14ac:dyDescent="0.25">
      <c r="A1186" s="5" t="s">
        <v>594</v>
      </c>
      <c r="B1186" t="s">
        <v>1160</v>
      </c>
      <c r="C1186" t="s">
        <v>1199</v>
      </c>
      <c r="D1186" s="2">
        <f>_xll.BDH($A1186, $D$1, $B1186, $C1186, "Direction", "H", "Period", "Y","cols=19;rows=2")</f>
        <v>37986</v>
      </c>
      <c r="E1186" s="2">
        <v>38352</v>
      </c>
      <c r="F1186" s="2">
        <v>38717</v>
      </c>
      <c r="G1186" s="2">
        <v>39082</v>
      </c>
      <c r="H1186" s="2">
        <v>39447</v>
      </c>
      <c r="I1186" s="2">
        <v>39813</v>
      </c>
      <c r="J1186" s="2">
        <v>40178</v>
      </c>
      <c r="K1186" s="2">
        <v>40543</v>
      </c>
      <c r="L1186" s="2">
        <v>40908</v>
      </c>
      <c r="M1186" s="2">
        <v>41274</v>
      </c>
      <c r="N1186" s="2">
        <v>41639</v>
      </c>
      <c r="O1186" s="2">
        <v>42004</v>
      </c>
      <c r="P1186" s="2">
        <v>42369</v>
      </c>
      <c r="Q1186" s="2">
        <v>42735</v>
      </c>
      <c r="R1186" s="2">
        <v>43100</v>
      </c>
      <c r="S1186" s="2">
        <v>43465</v>
      </c>
      <c r="T1186" s="2">
        <v>43830</v>
      </c>
      <c r="U1186" s="2">
        <v>44196</v>
      </c>
      <c r="V1186" s="2">
        <v>44561</v>
      </c>
    </row>
    <row r="1187" spans="1:22" x14ac:dyDescent="0.25">
      <c r="D1187">
        <v>27.720500000000001</v>
      </c>
      <c r="E1187">
        <v>22.750399999999999</v>
      </c>
      <c r="F1187">
        <v>27.231100000000001</v>
      </c>
      <c r="G1187">
        <v>35.931699999999999</v>
      </c>
      <c r="H1187">
        <v>39.337699999999998</v>
      </c>
      <c r="I1187">
        <v>41.254800000000003</v>
      </c>
      <c r="J1187">
        <v>33.781100000000002</v>
      </c>
      <c r="K1187">
        <v>37.600700000000003</v>
      </c>
      <c r="L1187">
        <v>42.253999999999998</v>
      </c>
      <c r="M1187">
        <v>62.925199999999997</v>
      </c>
      <c r="N1187">
        <v>58.515999999999998</v>
      </c>
      <c r="O1187">
        <v>62.0334</v>
      </c>
      <c r="P1187">
        <v>68.844099999999997</v>
      </c>
      <c r="Q1187">
        <v>62.655999999999999</v>
      </c>
      <c r="R1187">
        <v>75.206100000000006</v>
      </c>
      <c r="S1187">
        <v>67.310199999999995</v>
      </c>
      <c r="T1187">
        <v>65.320899999999995</v>
      </c>
      <c r="U1187">
        <v>63.230800000000002</v>
      </c>
      <c r="V1187">
        <v>66.633399999999995</v>
      </c>
    </row>
    <row r="1188" spans="1:22" x14ac:dyDescent="0.25">
      <c r="A1188" s="5" t="s">
        <v>595</v>
      </c>
      <c r="B1188" t="s">
        <v>1160</v>
      </c>
      <c r="C1188" t="s">
        <v>1181</v>
      </c>
      <c r="D1188" s="2">
        <f>_xll.BDH($A1188, $D$1, $B1188, $C1188, "Direction", "H", "Period", "Y","cols=7;rows=2")</f>
        <v>37894</v>
      </c>
      <c r="E1188" s="2">
        <v>38260</v>
      </c>
      <c r="F1188" s="2">
        <v>38625</v>
      </c>
      <c r="G1188" s="2">
        <v>38990</v>
      </c>
      <c r="H1188" s="2">
        <v>39355</v>
      </c>
      <c r="I1188" s="2">
        <v>39721</v>
      </c>
      <c r="J1188" s="2">
        <v>40086</v>
      </c>
      <c r="K1188" s="2"/>
    </row>
    <row r="1189" spans="1:22" x14ac:dyDescent="0.25">
      <c r="D1189">
        <v>30.2697</v>
      </c>
      <c r="E1189">
        <v>23.9848</v>
      </c>
      <c r="F1189">
        <v>3.3165</v>
      </c>
      <c r="G1189">
        <v>30.739899999999999</v>
      </c>
      <c r="H1189">
        <v>23.533300000000001</v>
      </c>
      <c r="I1189">
        <v>16.164200000000001</v>
      </c>
      <c r="J1189">
        <v>14.378500000000001</v>
      </c>
    </row>
    <row r="1190" spans="1:22" x14ac:dyDescent="0.25">
      <c r="A1190" s="5" t="s">
        <v>596</v>
      </c>
      <c r="B1190" t="s">
        <v>1160</v>
      </c>
      <c r="C1190" t="s">
        <v>1183</v>
      </c>
      <c r="D1190" s="2">
        <f>_xll.BDH($A1190, $D$1, $B1190, $C1190, "Direction", "H", "Period", "Y","cols=2;rows=2")</f>
        <v>37986</v>
      </c>
      <c r="E1190" s="2">
        <v>38352</v>
      </c>
      <c r="F1190" s="2"/>
      <c r="G1190" s="2"/>
    </row>
    <row r="1191" spans="1:22" x14ac:dyDescent="0.25">
      <c r="D1191">
        <v>2.6002999999999998</v>
      </c>
      <c r="E1191">
        <v>1.8481000000000001</v>
      </c>
    </row>
    <row r="1192" spans="1:22" x14ac:dyDescent="0.25">
      <c r="A1192" s="5" t="s">
        <v>597</v>
      </c>
      <c r="B1192" t="s">
        <v>1160</v>
      </c>
      <c r="C1192" t="s">
        <v>1187</v>
      </c>
      <c r="D1192" s="2">
        <f>_xll.BDH($A1192, $D$1, $B1192, $C1192, "Direction", "H", "Period", "Y","cols=1;rows=2")</f>
        <v>37986</v>
      </c>
      <c r="E1192" s="2"/>
    </row>
    <row r="1193" spans="1:22" x14ac:dyDescent="0.25">
      <c r="D1193">
        <v>227.72970000000001</v>
      </c>
    </row>
    <row r="1194" spans="1:22" x14ac:dyDescent="0.25">
      <c r="A1194" s="5" t="s">
        <v>598</v>
      </c>
      <c r="B1194" t="s">
        <v>1160</v>
      </c>
      <c r="C1194" t="s">
        <v>1183</v>
      </c>
      <c r="D1194" s="2">
        <f>_xll.BDH($A1194, $D$1, $B1194, $C1194, "Direction", "H", "Period", "Y","cols=4;rows=2")</f>
        <v>37864</v>
      </c>
      <c r="E1194" s="2">
        <v>38230</v>
      </c>
      <c r="F1194" s="2">
        <v>38595</v>
      </c>
      <c r="G1194" s="2">
        <v>38960</v>
      </c>
    </row>
    <row r="1195" spans="1:22" x14ac:dyDescent="0.25">
      <c r="D1195">
        <v>1.7864</v>
      </c>
      <c r="E1195">
        <v>3.3801000000000001</v>
      </c>
      <c r="F1195">
        <v>15.725</v>
      </c>
      <c r="G1195">
        <v>17.471499999999999</v>
      </c>
    </row>
    <row r="1196" spans="1:22" x14ac:dyDescent="0.25">
      <c r="A1196" s="5" t="s">
        <v>599</v>
      </c>
      <c r="B1196" t="s">
        <v>1160</v>
      </c>
      <c r="C1196" t="s">
        <v>1189</v>
      </c>
      <c r="D1196" s="2">
        <f>_xll.BDH($A1196, $D$1, $B1196, $C1196, "Direction", "H", "Period", "Y","cols=2;rows=2")</f>
        <v>37986</v>
      </c>
      <c r="E1196" s="2">
        <v>38352</v>
      </c>
      <c r="F1196" s="2"/>
    </row>
    <row r="1197" spans="1:22" x14ac:dyDescent="0.25">
      <c r="D1197">
        <v>7.2237</v>
      </c>
      <c r="E1197">
        <v>17.049199999999999</v>
      </c>
    </row>
    <row r="1198" spans="1:22" x14ac:dyDescent="0.25">
      <c r="A1198" s="5" t="s">
        <v>600</v>
      </c>
      <c r="B1198" t="s">
        <v>1160</v>
      </c>
      <c r="C1198" t="s">
        <v>1199</v>
      </c>
      <c r="D1198" s="2">
        <f>_xll.BDH($A1198, $D$1, $B1198, $C1198, "Direction", "H", "Period", "Y","cols=19;rows=2")</f>
        <v>37986</v>
      </c>
      <c r="E1198" s="2">
        <v>38352</v>
      </c>
      <c r="F1198" s="2">
        <v>38717</v>
      </c>
      <c r="G1198" s="2">
        <v>39082</v>
      </c>
      <c r="H1198" s="2">
        <v>39447</v>
      </c>
      <c r="I1198" s="2">
        <v>39813</v>
      </c>
      <c r="J1198" s="2">
        <v>40178</v>
      </c>
      <c r="K1198" s="2">
        <v>40543</v>
      </c>
      <c r="L1198" s="2">
        <v>40908</v>
      </c>
      <c r="M1198" s="2">
        <v>41274</v>
      </c>
      <c r="N1198" s="2">
        <v>41639</v>
      </c>
      <c r="O1198" s="2">
        <v>42004</v>
      </c>
      <c r="P1198" s="2">
        <v>42369</v>
      </c>
      <c r="Q1198" s="2">
        <v>42735</v>
      </c>
      <c r="R1198" s="2">
        <v>43100</v>
      </c>
      <c r="S1198" s="2">
        <v>43465</v>
      </c>
      <c r="T1198" s="2">
        <v>43830</v>
      </c>
      <c r="U1198" s="2">
        <v>44196</v>
      </c>
      <c r="V1198" s="2">
        <v>44561</v>
      </c>
    </row>
    <row r="1199" spans="1:22" x14ac:dyDescent="0.25">
      <c r="D1199">
        <v>25.740600000000001</v>
      </c>
      <c r="E1199">
        <v>27.1584</v>
      </c>
      <c r="F1199">
        <v>23.572600000000001</v>
      </c>
      <c r="G1199">
        <v>26.585699999999999</v>
      </c>
      <c r="H1199">
        <v>90.4375</v>
      </c>
      <c r="I1199">
        <v>145.59</v>
      </c>
      <c r="J1199">
        <v>126.173</v>
      </c>
      <c r="K1199">
        <v>135.93180000000001</v>
      </c>
      <c r="L1199">
        <v>158.18049999999999</v>
      </c>
      <c r="M1199">
        <v>277.262</v>
      </c>
      <c r="N1199">
        <v>168.53569999999999</v>
      </c>
      <c r="O1199">
        <v>503.4563</v>
      </c>
      <c r="P1199">
        <v>580.32389999999998</v>
      </c>
      <c r="Q1199">
        <v>3969.1358</v>
      </c>
      <c r="R1199">
        <v>2443.5614</v>
      </c>
      <c r="S1199">
        <v>752.59849999999994</v>
      </c>
      <c r="T1199">
        <v>862.1671</v>
      </c>
      <c r="U1199">
        <v>4224.3531000000003</v>
      </c>
      <c r="V1199">
        <v>179.1062</v>
      </c>
    </row>
    <row r="1200" spans="1:22" x14ac:dyDescent="0.25">
      <c r="A1200" s="5" t="s">
        <v>601</v>
      </c>
      <c r="B1200" t="s">
        <v>1160</v>
      </c>
      <c r="C1200" t="s">
        <v>1199</v>
      </c>
      <c r="D1200" s="2">
        <f>_xll.BDH($A1200, $D$1, $B1200, $C1200, "Direction", "H", "Period", "Y","cols=19;rows=2")</f>
        <v>37986</v>
      </c>
      <c r="E1200" s="2">
        <v>38352</v>
      </c>
      <c r="F1200" s="2">
        <v>38717</v>
      </c>
      <c r="G1200" s="2">
        <v>39082</v>
      </c>
      <c r="H1200" s="2">
        <v>39447</v>
      </c>
      <c r="I1200" s="2">
        <v>39813</v>
      </c>
      <c r="J1200" s="2">
        <v>40178</v>
      </c>
      <c r="K1200" s="2">
        <v>40543</v>
      </c>
      <c r="L1200" s="2">
        <v>40908</v>
      </c>
      <c r="M1200" s="2">
        <v>41274</v>
      </c>
      <c r="N1200" s="2">
        <v>41639</v>
      </c>
      <c r="O1200" s="2">
        <v>42004</v>
      </c>
      <c r="P1200" s="2">
        <v>42369</v>
      </c>
      <c r="Q1200" s="2">
        <v>42735</v>
      </c>
      <c r="R1200" s="2">
        <v>43100</v>
      </c>
      <c r="S1200" s="2">
        <v>43465</v>
      </c>
      <c r="T1200" s="2">
        <v>43830</v>
      </c>
      <c r="U1200" s="2">
        <v>44196</v>
      </c>
      <c r="V1200" s="2">
        <v>44561</v>
      </c>
    </row>
    <row r="1201" spans="1:22" x14ac:dyDescent="0.25">
      <c r="D1201">
        <v>346.64100000000002</v>
      </c>
      <c r="E1201">
        <v>408.48430000000002</v>
      </c>
      <c r="F1201">
        <v>437.30540000000002</v>
      </c>
      <c r="G1201">
        <v>496.48320000000001</v>
      </c>
      <c r="H1201">
        <v>609.88</v>
      </c>
      <c r="I1201">
        <v>701.18460000000005</v>
      </c>
      <c r="J1201">
        <v>421.66320000000002</v>
      </c>
      <c r="K1201">
        <v>365.14690000000002</v>
      </c>
      <c r="L1201">
        <v>400.15539999999999</v>
      </c>
      <c r="M1201">
        <v>393.69729999999998</v>
      </c>
      <c r="N1201">
        <v>406.02960000000002</v>
      </c>
      <c r="O1201">
        <v>412.65839999999997</v>
      </c>
      <c r="P1201">
        <v>505.83530000000002</v>
      </c>
      <c r="Q1201">
        <v>538.02980000000002</v>
      </c>
      <c r="R1201">
        <v>675.54290000000003</v>
      </c>
      <c r="S1201">
        <v>715.58870000000002</v>
      </c>
      <c r="T1201">
        <v>992.54100000000005</v>
      </c>
      <c r="U1201">
        <v>908.07529999999997</v>
      </c>
      <c r="V1201">
        <v>777.57449999999994</v>
      </c>
    </row>
    <row r="1202" spans="1:22" x14ac:dyDescent="0.25">
      <c r="A1202" s="5" t="s">
        <v>602</v>
      </c>
      <c r="B1202" t="s">
        <v>1160</v>
      </c>
      <c r="C1202" t="s">
        <v>1199</v>
      </c>
      <c r="D1202" s="2">
        <f>_xll.BDH($A1202, $D$1, $B1202, $C1202, "Direction", "H", "Period", "Y","cols=19;rows=2")</f>
        <v>37953</v>
      </c>
      <c r="E1202" s="2">
        <v>38317</v>
      </c>
      <c r="F1202" s="2">
        <v>38681</v>
      </c>
      <c r="G1202" s="2">
        <v>39045</v>
      </c>
      <c r="H1202" s="2">
        <v>39416</v>
      </c>
      <c r="I1202" s="2">
        <v>39780</v>
      </c>
      <c r="J1202" s="2">
        <v>40178</v>
      </c>
      <c r="K1202" s="2">
        <v>40543</v>
      </c>
      <c r="L1202" s="2">
        <v>40908</v>
      </c>
      <c r="M1202" s="2">
        <v>41274</v>
      </c>
      <c r="N1202" s="2">
        <v>41639</v>
      </c>
      <c r="O1202" s="2">
        <v>42004</v>
      </c>
      <c r="P1202" s="2">
        <v>42369</v>
      </c>
      <c r="Q1202" s="2">
        <v>42735</v>
      </c>
      <c r="R1202" s="2">
        <v>43100</v>
      </c>
      <c r="S1202" s="2">
        <v>43465</v>
      </c>
      <c r="T1202" s="2">
        <v>43830</v>
      </c>
      <c r="U1202" s="2">
        <v>44196</v>
      </c>
      <c r="V1202" s="2">
        <v>44561</v>
      </c>
    </row>
    <row r="1203" spans="1:22" x14ac:dyDescent="0.25">
      <c r="D1203">
        <v>1047.6331</v>
      </c>
      <c r="E1203">
        <v>1111.3601000000001</v>
      </c>
      <c r="F1203">
        <v>1633.5479</v>
      </c>
      <c r="G1203">
        <v>1691.7579000000001</v>
      </c>
      <c r="H1203">
        <v>1544.6423</v>
      </c>
      <c r="I1203">
        <v>848.39869999999996</v>
      </c>
      <c r="J1203">
        <v>734.90599999999995</v>
      </c>
      <c r="K1203">
        <v>743.47080000000005</v>
      </c>
      <c r="L1203">
        <v>775.66250000000002</v>
      </c>
      <c r="M1203">
        <v>734.63810000000001</v>
      </c>
      <c r="N1203">
        <v>697.44899999999996</v>
      </c>
      <c r="O1203">
        <v>549.48979999999995</v>
      </c>
      <c r="P1203">
        <v>538.24810000000002</v>
      </c>
      <c r="Q1203">
        <v>532.75729999999999</v>
      </c>
      <c r="R1203">
        <v>664.69529999999997</v>
      </c>
      <c r="S1203">
        <v>560.7835</v>
      </c>
      <c r="T1203">
        <v>600.54010000000005</v>
      </c>
      <c r="U1203">
        <v>634.63160000000005</v>
      </c>
      <c r="V1203">
        <v>668.93560000000002</v>
      </c>
    </row>
    <row r="1204" spans="1:22" x14ac:dyDescent="0.25">
      <c r="A1204" s="5" t="s">
        <v>603</v>
      </c>
      <c r="B1204" t="s">
        <v>1160</v>
      </c>
      <c r="C1204" t="s">
        <v>1187</v>
      </c>
      <c r="D1204" s="2">
        <f>_xll.BDH($A1204, $D$1, $B1204, $C1204, "Direction", "H", "Period", "Y","cols=1;rows=2")</f>
        <v>37986</v>
      </c>
      <c r="E1204" s="2"/>
    </row>
    <row r="1205" spans="1:22" x14ac:dyDescent="0.25">
      <c r="D1205">
        <v>22.312200000000001</v>
      </c>
    </row>
    <row r="1206" spans="1:22" x14ac:dyDescent="0.25">
      <c r="A1206" s="5" t="s">
        <v>604</v>
      </c>
      <c r="B1206" t="s">
        <v>1160</v>
      </c>
      <c r="C1206" t="s">
        <v>1180</v>
      </c>
      <c r="D1206" s="2">
        <f>_xll.BDH($A1206, $D$1, $B1206, $C1206, "Direction", "H", "Period", "Y","cols=8;rows=2")</f>
        <v>37986</v>
      </c>
      <c r="E1206" s="2">
        <v>38352</v>
      </c>
      <c r="F1206" s="2">
        <v>38717</v>
      </c>
      <c r="G1206" s="2">
        <v>39082</v>
      </c>
      <c r="H1206" s="2">
        <v>39447</v>
      </c>
      <c r="I1206" s="2">
        <v>39813</v>
      </c>
      <c r="J1206" s="2">
        <v>40178</v>
      </c>
      <c r="K1206" s="2">
        <v>40543</v>
      </c>
      <c r="L1206" s="2"/>
    </row>
    <row r="1207" spans="1:22" x14ac:dyDescent="0.25">
      <c r="D1207">
        <v>230.3494</v>
      </c>
      <c r="E1207">
        <v>219.97540000000001</v>
      </c>
      <c r="F1207">
        <v>259.64479999999998</v>
      </c>
      <c r="G1207">
        <v>234.92150000000001</v>
      </c>
      <c r="H1207">
        <v>237.23060000000001</v>
      </c>
      <c r="I1207">
        <v>300.79660000000001</v>
      </c>
      <c r="J1207">
        <v>143.47499999999999</v>
      </c>
      <c r="K1207">
        <v>113.95399999999999</v>
      </c>
    </row>
    <row r="1208" spans="1:22" x14ac:dyDescent="0.25">
      <c r="A1208" s="5" t="s">
        <v>605</v>
      </c>
      <c r="B1208" t="s">
        <v>1160</v>
      </c>
      <c r="C1208" t="s">
        <v>1199</v>
      </c>
      <c r="D1208" s="2">
        <f>_xll.BDH($A1208, $D$1, $B1208, $C1208, "Direction", "H", "Period", "Y","cols=19;rows=2")</f>
        <v>37986</v>
      </c>
      <c r="E1208" s="2">
        <v>38352</v>
      </c>
      <c r="F1208" s="2">
        <v>38717</v>
      </c>
      <c r="G1208" s="2">
        <v>39082</v>
      </c>
      <c r="H1208" s="2">
        <v>39447</v>
      </c>
      <c r="I1208" s="2">
        <v>39813</v>
      </c>
      <c r="J1208" s="2">
        <v>40178</v>
      </c>
      <c r="K1208" s="2">
        <v>40543</v>
      </c>
      <c r="L1208" s="2">
        <v>40908</v>
      </c>
      <c r="M1208" s="2">
        <v>41274</v>
      </c>
      <c r="N1208" s="2">
        <v>41639</v>
      </c>
      <c r="O1208" s="2">
        <v>42004</v>
      </c>
      <c r="P1208" s="2">
        <v>42369</v>
      </c>
      <c r="Q1208" s="2">
        <v>42735</v>
      </c>
      <c r="R1208" s="2">
        <v>43100</v>
      </c>
      <c r="S1208" s="2">
        <v>43465</v>
      </c>
      <c r="T1208" s="2">
        <v>43830</v>
      </c>
      <c r="U1208" s="2">
        <v>44196</v>
      </c>
      <c r="V1208" s="2">
        <v>44561</v>
      </c>
    </row>
    <row r="1209" spans="1:22" x14ac:dyDescent="0.25">
      <c r="D1209">
        <v>46.0458</v>
      </c>
      <c r="E1209">
        <v>48.011800000000001</v>
      </c>
      <c r="F1209">
        <v>57.627000000000002</v>
      </c>
      <c r="G1209">
        <v>51.5366</v>
      </c>
      <c r="H1209">
        <v>106.51430000000001</v>
      </c>
      <c r="I1209">
        <v>85.528999999999996</v>
      </c>
      <c r="J1209">
        <v>77.884200000000007</v>
      </c>
      <c r="K1209">
        <v>74.133399999999995</v>
      </c>
      <c r="L1209">
        <v>108.9915</v>
      </c>
      <c r="M1209">
        <v>80.807100000000005</v>
      </c>
      <c r="N1209">
        <v>84.397199999999998</v>
      </c>
      <c r="O1209">
        <v>87.003</v>
      </c>
      <c r="P1209">
        <v>77.946200000000005</v>
      </c>
      <c r="Q1209">
        <v>80.6828</v>
      </c>
      <c r="R1209">
        <v>76.894900000000007</v>
      </c>
      <c r="S1209">
        <v>74.6357</v>
      </c>
      <c r="T1209">
        <v>94.451300000000003</v>
      </c>
      <c r="U1209">
        <v>68.871099999999998</v>
      </c>
      <c r="V1209">
        <v>72.268799999999999</v>
      </c>
    </row>
    <row r="1210" spans="1:22" x14ac:dyDescent="0.25">
      <c r="A1210" s="5" t="s">
        <v>606</v>
      </c>
      <c r="B1210" t="s">
        <v>1160</v>
      </c>
      <c r="C1210" t="s">
        <v>1194</v>
      </c>
      <c r="D1210" s="2">
        <f>_xll.BDH($A1210, $D$1, $B1210, $C1210, "Direction", "H", "Period", "Y","cols=14;rows=2")</f>
        <v>37986</v>
      </c>
      <c r="E1210" s="2">
        <v>38352</v>
      </c>
      <c r="F1210" s="2">
        <v>38717</v>
      </c>
      <c r="G1210" s="2">
        <v>39082</v>
      </c>
      <c r="H1210" s="2">
        <v>39447</v>
      </c>
      <c r="I1210" s="2">
        <v>39813</v>
      </c>
      <c r="J1210" s="2">
        <v>40178</v>
      </c>
      <c r="K1210" s="2">
        <v>40543</v>
      </c>
      <c r="L1210" s="2">
        <v>40908</v>
      </c>
      <c r="M1210" s="2">
        <v>41274</v>
      </c>
      <c r="N1210" s="2">
        <v>41639</v>
      </c>
      <c r="O1210" s="2">
        <v>42004</v>
      </c>
      <c r="P1210" s="2">
        <v>42369</v>
      </c>
      <c r="Q1210" s="2">
        <v>42735</v>
      </c>
      <c r="R1210" s="2"/>
    </row>
    <row r="1211" spans="1:22" x14ac:dyDescent="0.25">
      <c r="D1211">
        <v>56.493299999999998</v>
      </c>
      <c r="E1211">
        <v>26.635400000000001</v>
      </c>
      <c r="F1211">
        <v>26.674800000000001</v>
      </c>
      <c r="G1211">
        <v>67.201499999999996</v>
      </c>
      <c r="H1211">
        <v>60.4741</v>
      </c>
      <c r="I1211">
        <v>75.132300000000001</v>
      </c>
      <c r="J1211">
        <v>64.650700000000001</v>
      </c>
      <c r="K1211">
        <v>59.953899999999997</v>
      </c>
      <c r="L1211">
        <v>58.598599999999998</v>
      </c>
      <c r="M1211">
        <v>96.918400000000005</v>
      </c>
      <c r="N1211">
        <v>98.683999999999997</v>
      </c>
      <c r="O1211">
        <v>112.40600000000001</v>
      </c>
      <c r="P1211">
        <v>95.085499999999996</v>
      </c>
      <c r="Q1211">
        <v>60.637500000000003</v>
      </c>
    </row>
    <row r="1212" spans="1:22" x14ac:dyDescent="0.25">
      <c r="A1212" s="5" t="s">
        <v>607</v>
      </c>
      <c r="B1212" t="s">
        <v>1160</v>
      </c>
      <c r="C1212" t="s">
        <v>1183</v>
      </c>
      <c r="D1212" s="2">
        <f>_xll.BDH($A1212, $D$1, $B1212, $C1212, "Direction", "H", "Period", "Y","cols=4;rows=2")</f>
        <v>37711</v>
      </c>
      <c r="E1212" s="2">
        <v>38077</v>
      </c>
      <c r="F1212" s="2">
        <v>38442</v>
      </c>
      <c r="G1212" s="2">
        <v>38807</v>
      </c>
    </row>
    <row r="1213" spans="1:22" x14ac:dyDescent="0.25">
      <c r="D1213">
        <v>0</v>
      </c>
      <c r="E1213">
        <v>0</v>
      </c>
      <c r="F1213">
        <v>0</v>
      </c>
      <c r="G1213">
        <v>0</v>
      </c>
    </row>
    <row r="1214" spans="1:22" x14ac:dyDescent="0.25">
      <c r="A1214" s="5" t="s">
        <v>608</v>
      </c>
      <c r="B1214" t="s">
        <v>1160</v>
      </c>
      <c r="C1214" t="s">
        <v>1184</v>
      </c>
      <c r="D1214" s="2">
        <f>_xll.BDH($A1214, $D$1, $B1214, $C1214, "Direction", "H", "Period", "Y","cols=11;rows=2")</f>
        <v>37986</v>
      </c>
      <c r="E1214" s="2">
        <v>38352</v>
      </c>
      <c r="F1214" s="2">
        <v>38717</v>
      </c>
      <c r="G1214" s="2">
        <v>39082</v>
      </c>
      <c r="H1214" s="2">
        <v>39447</v>
      </c>
      <c r="I1214" s="2">
        <v>39813</v>
      </c>
      <c r="J1214" s="2">
        <v>40178</v>
      </c>
      <c r="K1214" s="2">
        <v>40543</v>
      </c>
      <c r="L1214" s="2">
        <v>40908</v>
      </c>
      <c r="M1214" s="2">
        <v>41274</v>
      </c>
      <c r="N1214" s="2">
        <v>41639</v>
      </c>
    </row>
    <row r="1215" spans="1:22" x14ac:dyDescent="0.25">
      <c r="D1215">
        <v>266.3039</v>
      </c>
      <c r="E1215">
        <v>312.06389999999999</v>
      </c>
      <c r="F1215">
        <v>408.74090000000001</v>
      </c>
      <c r="G1215">
        <v>521.71379999999999</v>
      </c>
      <c r="H1215">
        <v>733.19820000000004</v>
      </c>
      <c r="I1215">
        <v>446.89150000000001</v>
      </c>
      <c r="J1215">
        <v>308.81900000000002</v>
      </c>
      <c r="K1215">
        <v>247.0008</v>
      </c>
      <c r="L1215">
        <v>204.58690000000001</v>
      </c>
      <c r="M1215">
        <v>232.09020000000001</v>
      </c>
      <c r="N1215">
        <v>179.297</v>
      </c>
    </row>
    <row r="1216" spans="1:22" x14ac:dyDescent="0.25">
      <c r="A1216" s="5" t="s">
        <v>609</v>
      </c>
      <c r="B1216" t="s">
        <v>1160</v>
      </c>
      <c r="C1216" t="s">
        <v>1196</v>
      </c>
      <c r="D1216" s="2">
        <f>_xll.BDH($A1216, $D$1, $B1216, $C1216, "Direction", "H", "Period", "Y","cols=15;rows=2")</f>
        <v>37864</v>
      </c>
      <c r="E1216" s="2">
        <v>38230</v>
      </c>
      <c r="F1216" s="2">
        <v>38595</v>
      </c>
      <c r="G1216" s="2">
        <v>38960</v>
      </c>
      <c r="H1216" s="2">
        <v>39325</v>
      </c>
      <c r="I1216" s="2">
        <v>39691</v>
      </c>
      <c r="J1216" s="2">
        <v>40056</v>
      </c>
      <c r="K1216" s="2">
        <v>40421</v>
      </c>
      <c r="L1216" s="2">
        <v>40786</v>
      </c>
      <c r="M1216" s="2">
        <v>41152</v>
      </c>
      <c r="N1216" s="2">
        <v>41517</v>
      </c>
      <c r="O1216" s="2">
        <v>41882</v>
      </c>
      <c r="P1216" s="2">
        <v>42247</v>
      </c>
      <c r="Q1216" s="2">
        <v>42613</v>
      </c>
      <c r="R1216" s="2">
        <v>42978</v>
      </c>
      <c r="S1216" s="2"/>
    </row>
    <row r="1217" spans="1:22" x14ac:dyDescent="0.25">
      <c r="D1217">
        <v>29.616</v>
      </c>
      <c r="E1217">
        <v>28.680099999999999</v>
      </c>
      <c r="F1217">
        <v>30.999500000000001</v>
      </c>
      <c r="G1217">
        <v>25.547899999999998</v>
      </c>
      <c r="H1217">
        <v>18.925799999999999</v>
      </c>
      <c r="I1217">
        <v>19.372699999999998</v>
      </c>
      <c r="J1217">
        <v>17.929600000000001</v>
      </c>
      <c r="K1217">
        <v>20.823799999999999</v>
      </c>
      <c r="L1217">
        <v>19.2378</v>
      </c>
      <c r="M1217">
        <v>17.5273</v>
      </c>
      <c r="N1217">
        <v>16.816600000000001</v>
      </c>
      <c r="O1217">
        <v>98.552400000000006</v>
      </c>
      <c r="P1217">
        <v>129.38480000000001</v>
      </c>
      <c r="Q1217">
        <v>199.38239999999999</v>
      </c>
      <c r="R1217">
        <v>126.1883</v>
      </c>
    </row>
    <row r="1218" spans="1:22" x14ac:dyDescent="0.25">
      <c r="A1218" s="5" t="s">
        <v>610</v>
      </c>
      <c r="B1218" t="s">
        <v>1160</v>
      </c>
      <c r="C1218" t="s">
        <v>1183</v>
      </c>
      <c r="D1218" s="2">
        <f>_xll.BDH($A1218, $D$1, $B1218, $C1218, "Direction", "H", "Period", "Y","cols=3;rows=2")</f>
        <v>37986</v>
      </c>
      <c r="E1218" s="2">
        <v>38352</v>
      </c>
      <c r="F1218" s="2">
        <v>38717</v>
      </c>
      <c r="G1218" s="2"/>
    </row>
    <row r="1219" spans="1:22" x14ac:dyDescent="0.25">
      <c r="D1219">
        <v>250.0968</v>
      </c>
      <c r="E1219">
        <v>181.27690000000001</v>
      </c>
      <c r="F1219">
        <v>124.16889999999999</v>
      </c>
    </row>
    <row r="1220" spans="1:22" x14ac:dyDescent="0.25">
      <c r="A1220" s="5" t="s">
        <v>611</v>
      </c>
      <c r="B1220" t="s">
        <v>1160</v>
      </c>
      <c r="C1220" t="s">
        <v>1193</v>
      </c>
      <c r="D1220" s="2">
        <f>_xll.BDH($A1220, $D$1, $B1220, $C1220, "Direction", "H", "Period", "Y","cols=13;rows=2")</f>
        <v>37986</v>
      </c>
      <c r="E1220" s="2">
        <v>38352</v>
      </c>
      <c r="F1220" s="2">
        <v>38717</v>
      </c>
      <c r="G1220" s="2">
        <v>39082</v>
      </c>
      <c r="H1220" s="2">
        <v>39447</v>
      </c>
      <c r="I1220" s="2">
        <v>39813</v>
      </c>
      <c r="J1220" s="2">
        <v>40178</v>
      </c>
      <c r="K1220" s="2">
        <v>40543</v>
      </c>
      <c r="L1220" s="2">
        <v>40908</v>
      </c>
      <c r="M1220" s="2">
        <v>41274</v>
      </c>
      <c r="N1220" s="2">
        <v>41639</v>
      </c>
      <c r="O1220" s="2">
        <v>42004</v>
      </c>
      <c r="P1220" s="2">
        <v>42369</v>
      </c>
      <c r="Q1220" s="2"/>
    </row>
    <row r="1221" spans="1:22" x14ac:dyDescent="0.25">
      <c r="D1221">
        <v>97.404399999999995</v>
      </c>
      <c r="E1221">
        <v>84.151799999999994</v>
      </c>
      <c r="F1221">
        <v>95.914000000000001</v>
      </c>
      <c r="G1221">
        <v>111.2015</v>
      </c>
      <c r="H1221">
        <v>132.71960000000001</v>
      </c>
      <c r="I1221">
        <v>188.61320000000001</v>
      </c>
      <c r="J1221">
        <v>189.83629999999999</v>
      </c>
      <c r="K1221">
        <v>195.48759999999999</v>
      </c>
      <c r="L1221">
        <v>219.5566</v>
      </c>
      <c r="M1221">
        <v>241.21010000000001</v>
      </c>
      <c r="N1221">
        <v>200</v>
      </c>
      <c r="O1221">
        <v>197.0676</v>
      </c>
      <c r="P1221">
        <v>221.78620000000001</v>
      </c>
    </row>
    <row r="1222" spans="1:22" x14ac:dyDescent="0.25">
      <c r="A1222" s="5" t="s">
        <v>612</v>
      </c>
      <c r="B1222" t="s">
        <v>1160</v>
      </c>
      <c r="C1222" t="s">
        <v>1192</v>
      </c>
      <c r="D1222" s="2">
        <f>_xll.BDH($A1222, $D$1, $B1222, $C1222, "Direction", "H", "Period", "Y","cols=12;rows=2")</f>
        <v>37986</v>
      </c>
      <c r="E1222" s="2">
        <v>38352</v>
      </c>
      <c r="F1222" s="2">
        <v>38717</v>
      </c>
      <c r="G1222" s="2">
        <v>39082</v>
      </c>
      <c r="H1222" s="2">
        <v>39447</v>
      </c>
      <c r="I1222" s="2">
        <v>39813</v>
      </c>
      <c r="J1222" s="2">
        <v>40178</v>
      </c>
      <c r="K1222" s="2">
        <v>40543</v>
      </c>
      <c r="L1222" s="2">
        <v>40908</v>
      </c>
      <c r="M1222" s="2">
        <v>41274</v>
      </c>
      <c r="N1222" s="2">
        <v>41639</v>
      </c>
      <c r="O1222" s="2">
        <v>42004</v>
      </c>
      <c r="P1222" s="2"/>
    </row>
    <row r="1223" spans="1:22" x14ac:dyDescent="0.25">
      <c r="D1223">
        <v>88.884200000000007</v>
      </c>
      <c r="E1223">
        <v>84.804299999999998</v>
      </c>
      <c r="F1223">
        <v>69.767399999999995</v>
      </c>
      <c r="G1223">
        <v>73.110699999999994</v>
      </c>
      <c r="H1223">
        <v>65.884600000000006</v>
      </c>
      <c r="I1223">
        <v>80.822400000000002</v>
      </c>
      <c r="J1223">
        <v>63.388100000000001</v>
      </c>
      <c r="K1223">
        <v>62.355400000000003</v>
      </c>
      <c r="L1223">
        <v>66.970500000000001</v>
      </c>
      <c r="M1223">
        <v>64.760499999999993</v>
      </c>
      <c r="N1223">
        <v>48.047699999999999</v>
      </c>
      <c r="O1223">
        <v>57.4985</v>
      </c>
    </row>
    <row r="1224" spans="1:22" x14ac:dyDescent="0.25">
      <c r="A1224" s="5" t="s">
        <v>613</v>
      </c>
      <c r="B1224" t="s">
        <v>1160</v>
      </c>
      <c r="C1224" t="s">
        <v>1187</v>
      </c>
      <c r="D1224" s="2" t="str">
        <f>_xll.BDH($A1224, $D$1, $B1224, $C1224, "Direction", "H", "Period", "Y")</f>
        <v>#N/A N/A</v>
      </c>
      <c r="E1224" s="2"/>
    </row>
    <row r="1226" spans="1:22" x14ac:dyDescent="0.25">
      <c r="A1226" s="5" t="s">
        <v>614</v>
      </c>
      <c r="B1226" t="s">
        <v>1160</v>
      </c>
      <c r="C1226" t="s">
        <v>1199</v>
      </c>
      <c r="D1226" s="2">
        <f>_xll.BDH($A1226, $D$1, $B1226, $C1226, "Direction", "H", "Period", "Y","cols=19;rows=2")</f>
        <v>37986</v>
      </c>
      <c r="E1226" s="2">
        <v>38352</v>
      </c>
      <c r="F1226" s="2">
        <v>38717</v>
      </c>
      <c r="G1226" s="2">
        <v>39082</v>
      </c>
      <c r="H1226" s="2">
        <v>39447</v>
      </c>
      <c r="I1226" s="2">
        <v>39813</v>
      </c>
      <c r="J1226" s="2">
        <v>40178</v>
      </c>
      <c r="K1226" s="2">
        <v>40543</v>
      </c>
      <c r="L1226" s="2">
        <v>40908</v>
      </c>
      <c r="M1226" s="2">
        <v>41274</v>
      </c>
      <c r="N1226" s="2">
        <v>41639</v>
      </c>
      <c r="O1226" s="2">
        <v>42004</v>
      </c>
      <c r="P1226" s="2">
        <v>42369</v>
      </c>
      <c r="Q1226" s="2">
        <v>42735</v>
      </c>
      <c r="R1226" s="2">
        <v>43100</v>
      </c>
      <c r="S1226" s="2">
        <v>43465</v>
      </c>
      <c r="T1226" s="2">
        <v>43830</v>
      </c>
      <c r="U1226" s="2">
        <v>44196</v>
      </c>
      <c r="V1226" s="2">
        <v>44561</v>
      </c>
    </row>
    <row r="1227" spans="1:22" x14ac:dyDescent="0.25">
      <c r="D1227">
        <v>128.6258</v>
      </c>
      <c r="E1227">
        <v>94.235600000000005</v>
      </c>
      <c r="F1227">
        <v>141.12379999999999</v>
      </c>
      <c r="G1227">
        <v>156.0239</v>
      </c>
      <c r="H1227">
        <v>175.63630000000001</v>
      </c>
      <c r="I1227">
        <v>288.66789999999997</v>
      </c>
      <c r="J1227">
        <v>119.83329999999999</v>
      </c>
      <c r="K1227">
        <v>97.238900000000001</v>
      </c>
      <c r="L1227">
        <v>96.855699999999999</v>
      </c>
      <c r="M1227">
        <v>85.7881</v>
      </c>
      <c r="N1227">
        <v>96.717500000000001</v>
      </c>
      <c r="O1227">
        <v>79.188400000000001</v>
      </c>
      <c r="P1227">
        <v>68.493700000000004</v>
      </c>
      <c r="Q1227">
        <v>58.391300000000001</v>
      </c>
      <c r="R1227">
        <v>49.8474</v>
      </c>
      <c r="S1227">
        <v>61.252200000000002</v>
      </c>
      <c r="T1227">
        <v>48.885399999999997</v>
      </c>
      <c r="U1227">
        <v>47.531300000000002</v>
      </c>
      <c r="V1227">
        <v>48.420999999999999</v>
      </c>
    </row>
    <row r="1228" spans="1:22" x14ac:dyDescent="0.25">
      <c r="A1228" s="5" t="s">
        <v>615</v>
      </c>
      <c r="B1228" t="s">
        <v>1160</v>
      </c>
      <c r="C1228" t="s">
        <v>1198</v>
      </c>
      <c r="D1228" s="2">
        <f>_xll.BDH($A1228, $D$1, $B1228, $C1228, "Direction", "H", "Period", "Y","cols=5;rows=2")</f>
        <v>37986</v>
      </c>
      <c r="E1228" s="2">
        <v>38352</v>
      </c>
      <c r="F1228" s="2">
        <v>38717</v>
      </c>
      <c r="G1228" s="2">
        <v>39082</v>
      </c>
      <c r="H1228" s="2">
        <v>39447</v>
      </c>
      <c r="I1228" s="2"/>
    </row>
    <row r="1229" spans="1:22" x14ac:dyDescent="0.25">
      <c r="D1229">
        <v>235.23400000000001</v>
      </c>
      <c r="E1229">
        <v>162.08750000000001</v>
      </c>
      <c r="F1229">
        <v>183.8699</v>
      </c>
      <c r="G1229">
        <v>178.01840000000001</v>
      </c>
      <c r="H1229">
        <v>196.85990000000001</v>
      </c>
    </row>
    <row r="1230" spans="1:22" x14ac:dyDescent="0.25">
      <c r="A1230" s="5" t="s">
        <v>616</v>
      </c>
      <c r="B1230" t="s">
        <v>1160</v>
      </c>
      <c r="C1230" t="s">
        <v>1198</v>
      </c>
      <c r="D1230" s="2">
        <f>_xll.BDH($A1230, $D$1, $B1230, $C1230, "Direction", "H", "Period", "Y","cols=6;rows=2")</f>
        <v>37986</v>
      </c>
      <c r="E1230" s="2">
        <v>38352</v>
      </c>
      <c r="F1230" s="2">
        <v>38717</v>
      </c>
      <c r="G1230" s="2">
        <v>39082</v>
      </c>
      <c r="H1230" s="2">
        <v>39447</v>
      </c>
      <c r="I1230" s="2">
        <v>39813</v>
      </c>
    </row>
    <row r="1231" spans="1:22" x14ac:dyDescent="0.25">
      <c r="D1231">
        <v>26.831900000000001</v>
      </c>
      <c r="E1231">
        <v>25.970800000000001</v>
      </c>
      <c r="F1231">
        <v>21.536000000000001</v>
      </c>
      <c r="G1231">
        <v>17.857399999999998</v>
      </c>
      <c r="H1231">
        <v>15.4763</v>
      </c>
      <c r="I1231">
        <v>24.823499999999999</v>
      </c>
    </row>
    <row r="1232" spans="1:22" x14ac:dyDescent="0.25">
      <c r="A1232" s="5" t="s">
        <v>617</v>
      </c>
      <c r="B1232" t="s">
        <v>1161</v>
      </c>
      <c r="C1232" t="s">
        <v>1180</v>
      </c>
      <c r="D1232" s="2">
        <f>_xll.BDH($A1232, $D$1, $B1232, $C1232, "Direction", "H", "Period", "Y","cols=7;rows=2")</f>
        <v>38352</v>
      </c>
      <c r="E1232" s="2">
        <v>38717</v>
      </c>
      <c r="F1232" s="2">
        <v>39082</v>
      </c>
      <c r="G1232" s="2">
        <v>39447</v>
      </c>
      <c r="H1232" s="2">
        <v>39813</v>
      </c>
      <c r="I1232" s="2">
        <v>40178</v>
      </c>
      <c r="J1232" s="2">
        <v>40543</v>
      </c>
      <c r="K1232" s="2"/>
    </row>
    <row r="1233" spans="1:21" x14ac:dyDescent="0.25">
      <c r="D1233">
        <v>124.0316</v>
      </c>
      <c r="E1233">
        <v>129.96979999999999</v>
      </c>
      <c r="F1233">
        <v>138.65880000000001</v>
      </c>
      <c r="G1233">
        <v>148.2568</v>
      </c>
      <c r="H1233">
        <v>167.6824</v>
      </c>
      <c r="I1233">
        <v>104.45780000000001</v>
      </c>
      <c r="J1233">
        <v>90.927000000000007</v>
      </c>
    </row>
    <row r="1234" spans="1:21" x14ac:dyDescent="0.25">
      <c r="A1234" s="5" t="s">
        <v>618</v>
      </c>
      <c r="B1234" t="s">
        <v>1161</v>
      </c>
      <c r="C1234" t="s">
        <v>1194</v>
      </c>
      <c r="D1234" s="2">
        <f>_xll.BDH($A1234, $D$1, $B1234, $C1234, "Direction", "H", "Period", "Y","cols=13;rows=2")</f>
        <v>38352</v>
      </c>
      <c r="E1234" s="2">
        <v>38717</v>
      </c>
      <c r="F1234" s="2">
        <v>39082</v>
      </c>
      <c r="G1234" s="2">
        <v>39447</v>
      </c>
      <c r="H1234" s="2">
        <v>39813</v>
      </c>
      <c r="I1234" s="2">
        <v>40178</v>
      </c>
      <c r="J1234" s="2">
        <v>40543</v>
      </c>
      <c r="K1234" s="2">
        <v>40908</v>
      </c>
      <c r="L1234" s="2">
        <v>41274</v>
      </c>
      <c r="M1234" s="2">
        <v>41639</v>
      </c>
      <c r="N1234" s="2">
        <v>42004</v>
      </c>
      <c r="O1234" s="2">
        <v>42369</v>
      </c>
      <c r="P1234" s="2">
        <v>42735</v>
      </c>
      <c r="Q1234" s="2"/>
    </row>
    <row r="1235" spans="1:21" x14ac:dyDescent="0.25">
      <c r="D1235">
        <v>76.718800000000002</v>
      </c>
      <c r="E1235">
        <v>65.6387</v>
      </c>
      <c r="F1235">
        <v>101.95010000000001</v>
      </c>
      <c r="G1235">
        <v>112.2441</v>
      </c>
      <c r="H1235">
        <v>139.77529999999999</v>
      </c>
      <c r="I1235">
        <v>107.9889</v>
      </c>
      <c r="J1235">
        <v>154.65389999999999</v>
      </c>
      <c r="K1235">
        <v>187.15299999999999</v>
      </c>
      <c r="L1235">
        <v>274.58100000000002</v>
      </c>
      <c r="M1235">
        <v>236.15950000000001</v>
      </c>
      <c r="N1235">
        <v>252.18860000000001</v>
      </c>
      <c r="O1235">
        <v>258.95370000000003</v>
      </c>
      <c r="P1235">
        <v>284.37</v>
      </c>
    </row>
    <row r="1236" spans="1:21" x14ac:dyDescent="0.25">
      <c r="A1236" s="5" t="s">
        <v>619</v>
      </c>
      <c r="B1236" t="s">
        <v>1161</v>
      </c>
      <c r="C1236" t="s">
        <v>1188</v>
      </c>
      <c r="D1236" s="2">
        <f>_xll.BDH($A1236, $D$1, $B1236, $C1236, "Direction", "H", "Period", "Y","cols=8;rows=2")</f>
        <v>38346</v>
      </c>
      <c r="E1236" s="2">
        <v>38717</v>
      </c>
      <c r="F1236" s="2">
        <v>39081</v>
      </c>
      <c r="G1236" s="2">
        <v>39445</v>
      </c>
      <c r="H1236" s="2">
        <v>39809</v>
      </c>
      <c r="I1236" s="2">
        <v>40173</v>
      </c>
      <c r="J1236" s="2">
        <v>40537</v>
      </c>
      <c r="K1236" s="2">
        <v>40908</v>
      </c>
      <c r="L1236" s="2"/>
    </row>
    <row r="1237" spans="1:21" x14ac:dyDescent="0.25">
      <c r="D1237">
        <v>20.857099999999999</v>
      </c>
      <c r="E1237">
        <v>19.023299999999999</v>
      </c>
      <c r="F1237">
        <v>16.881499999999999</v>
      </c>
      <c r="G1237">
        <v>50.825400000000002</v>
      </c>
      <c r="H1237">
        <v>77.257099999999994</v>
      </c>
      <c r="I1237">
        <v>62.874200000000002</v>
      </c>
      <c r="J1237">
        <v>126.09610000000001</v>
      </c>
      <c r="K1237">
        <v>125.81180000000001</v>
      </c>
    </row>
    <row r="1238" spans="1:21" x14ac:dyDescent="0.25">
      <c r="A1238" s="5" t="s">
        <v>620</v>
      </c>
      <c r="B1238" t="s">
        <v>1161</v>
      </c>
      <c r="C1238" t="s">
        <v>1183</v>
      </c>
      <c r="D1238" s="2">
        <f>_xll.BDH($A1238, $D$1, $B1238, $C1238, "Direction", "H", "Period", "Y","cols=2;rows=2")</f>
        <v>38352</v>
      </c>
      <c r="E1238" s="2">
        <v>38717</v>
      </c>
      <c r="F1238" s="2"/>
    </row>
    <row r="1239" spans="1:21" x14ac:dyDescent="0.25">
      <c r="D1239">
        <v>36.287500000000001</v>
      </c>
      <c r="E1239">
        <v>103.1399</v>
      </c>
    </row>
    <row r="1240" spans="1:21" x14ac:dyDescent="0.25">
      <c r="A1240" s="5" t="s">
        <v>621</v>
      </c>
      <c r="B1240" t="s">
        <v>1161</v>
      </c>
      <c r="C1240" t="s">
        <v>1183</v>
      </c>
      <c r="D1240" s="2">
        <f>_xll.BDH($A1240, $D$1, $B1240, $C1240, "Direction", "H", "Period", "Y","cols=2;rows=2")</f>
        <v>38352</v>
      </c>
      <c r="E1240" s="2">
        <v>38717</v>
      </c>
      <c r="F1240" s="2"/>
    </row>
    <row r="1241" spans="1:21" x14ac:dyDescent="0.25">
      <c r="D1241">
        <v>12.456200000000001</v>
      </c>
      <c r="E1241">
        <v>0.62909999999999999</v>
      </c>
    </row>
    <row r="1242" spans="1:21" x14ac:dyDescent="0.25">
      <c r="A1242" s="5" t="s">
        <v>622</v>
      </c>
      <c r="B1242" t="s">
        <v>1161</v>
      </c>
      <c r="C1242" t="s">
        <v>1183</v>
      </c>
      <c r="D1242" s="2">
        <f>_xll.BDH($A1242, $D$1, $B1242, $C1242, "Direction", "H", "Period", "Y","cols=3;rows=2")</f>
        <v>38077</v>
      </c>
      <c r="E1242" s="2">
        <v>38442</v>
      </c>
      <c r="F1242" s="2">
        <v>38807</v>
      </c>
    </row>
    <row r="1243" spans="1:21" x14ac:dyDescent="0.25">
      <c r="D1243">
        <v>24.729399999999998</v>
      </c>
      <c r="E1243">
        <v>0.11899999999999999</v>
      </c>
      <c r="F1243">
        <v>3.7517</v>
      </c>
    </row>
    <row r="1244" spans="1:21" x14ac:dyDescent="0.25">
      <c r="A1244" s="5" t="s">
        <v>623</v>
      </c>
      <c r="B1244" t="s">
        <v>1161</v>
      </c>
      <c r="C1244" t="s">
        <v>1199</v>
      </c>
      <c r="D1244" s="2">
        <f>_xll.BDH($A1244, $D$1, $B1244, $C1244, "Direction", "H", "Period", "Y","cols=18;rows=2")</f>
        <v>38321</v>
      </c>
      <c r="E1244" s="2">
        <v>38686</v>
      </c>
      <c r="F1244" s="2">
        <v>39051</v>
      </c>
      <c r="G1244" s="2">
        <v>39416</v>
      </c>
      <c r="H1244" s="2">
        <v>39782</v>
      </c>
      <c r="I1244" s="2">
        <v>40147</v>
      </c>
      <c r="J1244" s="2">
        <v>40512</v>
      </c>
      <c r="K1244" s="2">
        <v>40877</v>
      </c>
      <c r="L1244" s="2">
        <v>41243</v>
      </c>
      <c r="M1244" s="2">
        <v>41608</v>
      </c>
      <c r="N1244" s="2">
        <v>41973</v>
      </c>
      <c r="O1244" s="2">
        <v>42338</v>
      </c>
      <c r="P1244" s="2">
        <v>42704</v>
      </c>
      <c r="Q1244" s="2">
        <v>43069</v>
      </c>
      <c r="R1244" s="2">
        <v>43434</v>
      </c>
      <c r="S1244" s="2">
        <v>43799</v>
      </c>
      <c r="T1244" s="2">
        <v>44165</v>
      </c>
      <c r="U1244" s="2">
        <v>44530</v>
      </c>
    </row>
    <row r="1245" spans="1:21" x14ac:dyDescent="0.25">
      <c r="D1245">
        <v>71.731999999999999</v>
      </c>
      <c r="E1245">
        <v>71.258899999999997</v>
      </c>
      <c r="F1245">
        <v>69.752499999999998</v>
      </c>
      <c r="G1245">
        <v>66.638999999999996</v>
      </c>
      <c r="H1245">
        <v>117.4263</v>
      </c>
      <c r="I1245">
        <v>74.262</v>
      </c>
      <c r="J1245">
        <v>60.555799999999998</v>
      </c>
      <c r="K1245">
        <v>78.173199999999994</v>
      </c>
      <c r="L1245">
        <v>69.629800000000003</v>
      </c>
      <c r="M1245">
        <v>63.808500000000002</v>
      </c>
      <c r="N1245">
        <v>71.694000000000003</v>
      </c>
      <c r="O1245">
        <v>83.486999999999995</v>
      </c>
      <c r="P1245">
        <v>88.9709</v>
      </c>
      <c r="Q1245">
        <v>196.37880000000001</v>
      </c>
      <c r="R1245">
        <v>148.10939999999999</v>
      </c>
      <c r="S1245">
        <v>125.5502</v>
      </c>
      <c r="T1245">
        <v>128.50409999999999</v>
      </c>
      <c r="U1245">
        <v>122.9449</v>
      </c>
    </row>
    <row r="1246" spans="1:21" x14ac:dyDescent="0.25">
      <c r="A1246" s="5" t="s">
        <v>624</v>
      </c>
      <c r="B1246" t="s">
        <v>1161</v>
      </c>
      <c r="C1246" t="s">
        <v>1200</v>
      </c>
      <c r="D1246" s="2">
        <f>_xll.BDH($A1246, $D$1, $B1246, $C1246, "Direction", "H", "Period", "Y","cols=17;rows=2")</f>
        <v>38352</v>
      </c>
      <c r="E1246" s="2">
        <v>38717</v>
      </c>
      <c r="F1246" s="2">
        <v>39082</v>
      </c>
      <c r="G1246" s="2">
        <v>39447</v>
      </c>
      <c r="H1246" s="2">
        <v>39813</v>
      </c>
      <c r="I1246" s="2">
        <v>40178</v>
      </c>
      <c r="J1246" s="2">
        <v>40543</v>
      </c>
      <c r="K1246" s="2">
        <v>40908</v>
      </c>
      <c r="L1246" s="2">
        <v>41274</v>
      </c>
      <c r="M1246" s="2">
        <v>41639</v>
      </c>
      <c r="N1246" s="2">
        <v>42004</v>
      </c>
      <c r="O1246" s="2">
        <v>42369</v>
      </c>
      <c r="P1246" s="2">
        <v>42735</v>
      </c>
      <c r="Q1246" s="2">
        <v>43100</v>
      </c>
      <c r="R1246" s="2">
        <v>43465</v>
      </c>
      <c r="S1246" s="2">
        <v>43830</v>
      </c>
      <c r="T1246" s="2">
        <v>44196</v>
      </c>
    </row>
    <row r="1247" spans="1:21" x14ac:dyDescent="0.25">
      <c r="D1247">
        <v>285.70420000000001</v>
      </c>
      <c r="E1247">
        <v>353.01150000000001</v>
      </c>
      <c r="F1247">
        <v>453.23059999999998</v>
      </c>
      <c r="G1247">
        <v>733.94590000000005</v>
      </c>
      <c r="H1247">
        <v>1065.7679000000001</v>
      </c>
      <c r="I1247">
        <v>946.0127</v>
      </c>
      <c r="J1247">
        <v>1333.9318000000001</v>
      </c>
      <c r="K1247">
        <v>1899.8761999999999</v>
      </c>
      <c r="L1247">
        <v>520.83389999999997</v>
      </c>
      <c r="M1247">
        <v>487.9323</v>
      </c>
      <c r="N1247">
        <v>396.99529999999999</v>
      </c>
      <c r="O1247">
        <v>265.49180000000001</v>
      </c>
      <c r="P1247">
        <v>247.19669999999999</v>
      </c>
      <c r="Q1247">
        <v>252.23269999999999</v>
      </c>
      <c r="R1247">
        <v>258.86790000000002</v>
      </c>
      <c r="S1247">
        <v>256.2491</v>
      </c>
      <c r="T1247">
        <v>106.9971</v>
      </c>
    </row>
    <row r="1248" spans="1:21" x14ac:dyDescent="0.25">
      <c r="A1248" s="5" t="s">
        <v>625</v>
      </c>
      <c r="B1248" t="s">
        <v>1161</v>
      </c>
      <c r="C1248" t="s">
        <v>1184</v>
      </c>
      <c r="D1248" s="2">
        <f>_xll.BDH($A1248, $D$1, $B1248, $C1248, "Direction", "H", "Period", "Y","cols=10;rows=2")</f>
        <v>38352</v>
      </c>
      <c r="E1248" s="2">
        <v>38717</v>
      </c>
      <c r="F1248" s="2">
        <v>39082</v>
      </c>
      <c r="G1248" s="2">
        <v>39447</v>
      </c>
      <c r="H1248" s="2">
        <v>39813</v>
      </c>
      <c r="I1248" s="2">
        <v>40178</v>
      </c>
      <c r="J1248" s="2">
        <v>40543</v>
      </c>
      <c r="K1248" s="2">
        <v>40908</v>
      </c>
      <c r="L1248" s="2">
        <v>41274</v>
      </c>
      <c r="M1248" s="2">
        <v>41639</v>
      </c>
    </row>
    <row r="1249" spans="1:20" x14ac:dyDescent="0.25">
      <c r="D1249">
        <v>63.851700000000001</v>
      </c>
      <c r="E1249">
        <v>29.995799999999999</v>
      </c>
      <c r="F1249">
        <v>21.343499999999999</v>
      </c>
      <c r="G1249">
        <v>10.9232</v>
      </c>
      <c r="H1249">
        <v>49.027099999999997</v>
      </c>
      <c r="I1249">
        <v>26.4207</v>
      </c>
      <c r="J1249">
        <v>82.096500000000006</v>
      </c>
      <c r="K1249">
        <v>66.656300000000002</v>
      </c>
      <c r="L1249">
        <v>64.337800000000001</v>
      </c>
      <c r="M1249">
        <v>48.797199999999997</v>
      </c>
    </row>
    <row r="1250" spans="1:20" x14ac:dyDescent="0.25">
      <c r="A1250" s="5" t="s">
        <v>626</v>
      </c>
      <c r="B1250" t="s">
        <v>1162</v>
      </c>
      <c r="C1250" t="s">
        <v>1182</v>
      </c>
      <c r="D1250" s="2">
        <f>_xll.BDH($A1250, $D$1, $B1250, $C1250, "Direction", "H", "Period", "Y","cols=5;rows=2")</f>
        <v>38717</v>
      </c>
      <c r="E1250" s="2">
        <v>39082</v>
      </c>
      <c r="F1250" s="2">
        <v>39447</v>
      </c>
      <c r="G1250" s="2">
        <v>39813</v>
      </c>
      <c r="H1250" s="2">
        <v>40178</v>
      </c>
    </row>
    <row r="1251" spans="1:20" x14ac:dyDescent="0.25">
      <c r="D1251">
        <v>322.1798</v>
      </c>
      <c r="E1251">
        <v>317.78750000000002</v>
      </c>
      <c r="F1251">
        <v>384.38350000000003</v>
      </c>
      <c r="G1251">
        <v>434.15879999999999</v>
      </c>
      <c r="H1251">
        <v>297.16030000000001</v>
      </c>
    </row>
    <row r="1252" spans="1:20" x14ac:dyDescent="0.25">
      <c r="A1252" s="5" t="s">
        <v>627</v>
      </c>
      <c r="B1252" t="s">
        <v>1162</v>
      </c>
      <c r="C1252" t="s">
        <v>1199</v>
      </c>
      <c r="D1252" s="2">
        <f>_xll.BDH($A1252, $D$1, $B1252, $C1252, "Direction", "H", "Period", "Y","cols=17;rows=2")</f>
        <v>38717</v>
      </c>
      <c r="E1252" s="2">
        <v>39082</v>
      </c>
      <c r="F1252" s="2">
        <v>39447</v>
      </c>
      <c r="G1252" s="2">
        <v>39813</v>
      </c>
      <c r="H1252" s="2">
        <v>40178</v>
      </c>
      <c r="I1252" s="2">
        <v>40543</v>
      </c>
      <c r="J1252" s="2">
        <v>40908</v>
      </c>
      <c r="K1252" s="2">
        <v>41274</v>
      </c>
      <c r="L1252" s="2">
        <v>41639</v>
      </c>
      <c r="M1252" s="2">
        <v>42004</v>
      </c>
      <c r="N1252" s="2">
        <v>42369</v>
      </c>
      <c r="O1252" s="2">
        <v>42735</v>
      </c>
      <c r="P1252" s="2">
        <v>43100</v>
      </c>
      <c r="Q1252" s="2">
        <v>43465</v>
      </c>
      <c r="R1252" s="2">
        <v>43830</v>
      </c>
      <c r="S1252" s="2">
        <v>44196</v>
      </c>
      <c r="T1252" s="2">
        <v>44561</v>
      </c>
    </row>
    <row r="1253" spans="1:20" x14ac:dyDescent="0.25">
      <c r="D1253">
        <v>193.14359999999999</v>
      </c>
      <c r="E1253">
        <v>158.9684</v>
      </c>
      <c r="F1253">
        <v>248.8698</v>
      </c>
      <c r="G1253">
        <v>242.62880000000001</v>
      </c>
      <c r="H1253">
        <v>180.595</v>
      </c>
      <c r="I1253">
        <v>115.36750000000001</v>
      </c>
      <c r="J1253">
        <v>88.838399999999993</v>
      </c>
      <c r="K1253">
        <v>60.902299999999997</v>
      </c>
      <c r="L1253">
        <v>53.298699999999997</v>
      </c>
      <c r="M1253">
        <v>82.846800000000002</v>
      </c>
      <c r="N1253">
        <v>85.572400000000002</v>
      </c>
      <c r="O1253">
        <v>63.305100000000003</v>
      </c>
      <c r="P1253">
        <v>55.372199999999999</v>
      </c>
      <c r="Q1253">
        <v>90.263300000000001</v>
      </c>
      <c r="R1253">
        <v>52.0929</v>
      </c>
      <c r="S1253">
        <v>32.863999999999997</v>
      </c>
      <c r="T1253">
        <v>24.536799999999999</v>
      </c>
    </row>
    <row r="1254" spans="1:20" x14ac:dyDescent="0.25">
      <c r="A1254" s="5" t="s">
        <v>628</v>
      </c>
      <c r="B1254" t="s">
        <v>1162</v>
      </c>
      <c r="C1254" t="s">
        <v>1182</v>
      </c>
      <c r="D1254" s="2">
        <f>_xll.BDH($A1254, $D$1, $B1254, $C1254, "Direction", "H", "Period", "Y","cols=4;rows=2")</f>
        <v>38717</v>
      </c>
      <c r="E1254" s="2">
        <v>39082</v>
      </c>
      <c r="F1254" s="2">
        <v>39447</v>
      </c>
      <c r="G1254" s="2">
        <v>39813</v>
      </c>
      <c r="H1254" s="2"/>
    </row>
    <row r="1255" spans="1:20" x14ac:dyDescent="0.25">
      <c r="D1255">
        <v>740.62699999999995</v>
      </c>
      <c r="E1255">
        <v>837.18060000000003</v>
      </c>
      <c r="F1255">
        <v>1032.028</v>
      </c>
      <c r="G1255">
        <v>1243.2483</v>
      </c>
    </row>
    <row r="1256" spans="1:20" x14ac:dyDescent="0.25">
      <c r="A1256" s="5" t="s">
        <v>629</v>
      </c>
      <c r="B1256" t="s">
        <v>1162</v>
      </c>
      <c r="C1256" t="s">
        <v>1181</v>
      </c>
      <c r="D1256" s="2">
        <f>_xll.BDH($A1256, $D$1, $B1256, $C1256, "Direction", "H", "Period", "Y","cols=5;rows=2")</f>
        <v>38533</v>
      </c>
      <c r="E1256" s="2">
        <v>38898</v>
      </c>
      <c r="F1256" s="2">
        <v>39263</v>
      </c>
      <c r="G1256" s="2">
        <v>39629</v>
      </c>
      <c r="H1256" s="2">
        <v>39994</v>
      </c>
      <c r="I1256" s="2"/>
    </row>
    <row r="1257" spans="1:20" x14ac:dyDescent="0.25">
      <c r="D1257">
        <v>26.907</v>
      </c>
      <c r="E1257">
        <v>66.651499999999999</v>
      </c>
      <c r="F1257">
        <v>115.6397</v>
      </c>
      <c r="G1257">
        <v>104.18219999999999</v>
      </c>
      <c r="H1257">
        <v>89.114500000000007</v>
      </c>
    </row>
    <row r="1258" spans="1:20" x14ac:dyDescent="0.25">
      <c r="A1258" s="5" t="s">
        <v>630</v>
      </c>
      <c r="B1258" t="s">
        <v>1162</v>
      </c>
      <c r="C1258" t="s">
        <v>1186</v>
      </c>
      <c r="D1258" s="2">
        <f>_xll.BDH($A1258, $D$1, $B1258, $C1258, "Direction", "H", "Period", "Y","cols=2;rows=2")</f>
        <v>38717</v>
      </c>
      <c r="E1258" s="2">
        <v>39082</v>
      </c>
      <c r="F1258" s="2"/>
    </row>
    <row r="1259" spans="1:20" x14ac:dyDescent="0.25">
      <c r="D1259">
        <v>5.5007999999999999</v>
      </c>
      <c r="E1259">
        <v>0</v>
      </c>
    </row>
    <row r="1260" spans="1:20" x14ac:dyDescent="0.25">
      <c r="A1260" s="5" t="s">
        <v>631</v>
      </c>
      <c r="B1260" t="s">
        <v>1162</v>
      </c>
      <c r="C1260" t="s">
        <v>1199</v>
      </c>
      <c r="D1260" s="2">
        <f>_xll.BDH($A1260, $D$1, $B1260, $C1260, "Direction", "H", "Period", "Y","cols=17;rows=2")</f>
        <v>38717</v>
      </c>
      <c r="E1260" s="2">
        <v>39082</v>
      </c>
      <c r="F1260" s="2">
        <v>39447</v>
      </c>
      <c r="G1260" s="2">
        <v>39813</v>
      </c>
      <c r="H1260" s="2">
        <v>40178</v>
      </c>
      <c r="I1260" s="2">
        <v>40543</v>
      </c>
      <c r="J1260" s="2">
        <v>40908</v>
      </c>
      <c r="K1260" s="2">
        <v>41274</v>
      </c>
      <c r="L1260" s="2">
        <v>41639</v>
      </c>
      <c r="M1260" s="2">
        <v>42004</v>
      </c>
      <c r="N1260" s="2">
        <v>42369</v>
      </c>
      <c r="O1260" s="2">
        <v>42735</v>
      </c>
      <c r="P1260" s="2">
        <v>43100</v>
      </c>
      <c r="Q1260" s="2">
        <v>43465</v>
      </c>
      <c r="R1260" s="2">
        <v>43830</v>
      </c>
      <c r="S1260" s="2">
        <v>44196</v>
      </c>
      <c r="T1260" s="2">
        <v>44561</v>
      </c>
    </row>
    <row r="1261" spans="1:20" x14ac:dyDescent="0.25">
      <c r="D1261">
        <v>44.539400000000001</v>
      </c>
      <c r="E1261">
        <v>44.567399999999999</v>
      </c>
      <c r="F1261">
        <v>36.028199999999998</v>
      </c>
      <c r="G1261">
        <v>34.238</v>
      </c>
      <c r="H1261">
        <v>46.7502</v>
      </c>
      <c r="I1261">
        <v>29.2422</v>
      </c>
      <c r="J1261">
        <v>45.637</v>
      </c>
      <c r="K1261">
        <v>54.723199999999999</v>
      </c>
      <c r="L1261">
        <v>58.646799999999999</v>
      </c>
      <c r="M1261">
        <v>52.286499999999997</v>
      </c>
      <c r="N1261">
        <v>184.87729999999999</v>
      </c>
      <c r="O1261">
        <v>122.7218</v>
      </c>
      <c r="P1261">
        <v>74.173299999999998</v>
      </c>
      <c r="Q1261">
        <v>48.486800000000002</v>
      </c>
      <c r="R1261">
        <v>78.507400000000004</v>
      </c>
      <c r="S1261">
        <v>157.81630000000001</v>
      </c>
      <c r="T1261">
        <v>72.986400000000003</v>
      </c>
    </row>
    <row r="1262" spans="1:20" x14ac:dyDescent="0.25">
      <c r="A1262" s="5" t="s">
        <v>632</v>
      </c>
      <c r="B1262" t="s">
        <v>1162</v>
      </c>
      <c r="C1262" t="s">
        <v>1198</v>
      </c>
      <c r="D1262" s="2" t="str">
        <f>_xll.BDH($A1262, $D$1, $B1262, $C1262, "Direction", "H", "Period", "Y")</f>
        <v>#N/A N/A</v>
      </c>
      <c r="E1262" s="2"/>
      <c r="F1262" s="2"/>
      <c r="G1262" s="2"/>
    </row>
    <row r="1264" spans="1:20" x14ac:dyDescent="0.25">
      <c r="A1264" s="5" t="s">
        <v>633</v>
      </c>
      <c r="B1264" t="s">
        <v>1162</v>
      </c>
      <c r="C1264" t="s">
        <v>1192</v>
      </c>
      <c r="D1264" s="2">
        <f>_xll.BDH($A1264, $D$1, $B1264, $C1264, "Direction", "H", "Period", "Y","cols=10;rows=2")</f>
        <v>38717</v>
      </c>
      <c r="E1264" s="2">
        <v>39082</v>
      </c>
      <c r="F1264" s="2">
        <v>39447</v>
      </c>
      <c r="G1264" s="2">
        <v>39813</v>
      </c>
      <c r="H1264" s="2">
        <v>40178</v>
      </c>
      <c r="I1264" s="2">
        <v>40543</v>
      </c>
      <c r="J1264" s="2">
        <v>40908</v>
      </c>
      <c r="K1264" s="2">
        <v>41274</v>
      </c>
      <c r="L1264" s="2">
        <v>41639</v>
      </c>
      <c r="M1264" s="2">
        <v>42004</v>
      </c>
      <c r="N1264" s="2"/>
    </row>
    <row r="1265" spans="1:21" x14ac:dyDescent="0.25">
      <c r="D1265">
        <v>52.555300000000003</v>
      </c>
      <c r="E1265">
        <v>51.912599999999998</v>
      </c>
      <c r="F1265">
        <v>128.5153</v>
      </c>
      <c r="G1265">
        <v>122.28660000000001</v>
      </c>
      <c r="H1265">
        <v>65.971699999999998</v>
      </c>
      <c r="I1265">
        <v>54.905000000000001</v>
      </c>
      <c r="J1265">
        <v>59.513300000000001</v>
      </c>
      <c r="K1265">
        <v>57.063499999999998</v>
      </c>
      <c r="L1265">
        <v>62.145899999999997</v>
      </c>
      <c r="M1265">
        <v>52.628399999999999</v>
      </c>
    </row>
    <row r="1266" spans="1:21" x14ac:dyDescent="0.25">
      <c r="A1266" s="5" t="s">
        <v>634</v>
      </c>
      <c r="B1266" t="s">
        <v>1162</v>
      </c>
      <c r="C1266" t="s">
        <v>1199</v>
      </c>
      <c r="D1266" s="2">
        <f>_xll.BDH($A1266, $D$1, $B1266, $C1266, "Direction", "H", "Period", "Y","cols=17;rows=2")</f>
        <v>38717</v>
      </c>
      <c r="E1266" s="2">
        <v>39082</v>
      </c>
      <c r="F1266" s="2">
        <v>39447</v>
      </c>
      <c r="G1266" s="2">
        <v>39813</v>
      </c>
      <c r="H1266" s="2">
        <v>40178</v>
      </c>
      <c r="I1266" s="2">
        <v>40543</v>
      </c>
      <c r="J1266" s="2">
        <v>40908</v>
      </c>
      <c r="K1266" s="2">
        <v>41274</v>
      </c>
      <c r="L1266" s="2">
        <v>41639</v>
      </c>
      <c r="M1266" s="2">
        <v>42004</v>
      </c>
      <c r="N1266" s="2">
        <v>42369</v>
      </c>
      <c r="O1266" s="2">
        <v>42735</v>
      </c>
      <c r="P1266" s="2">
        <v>43100</v>
      </c>
      <c r="Q1266" s="2">
        <v>43465</v>
      </c>
      <c r="R1266" s="2">
        <v>43830</v>
      </c>
      <c r="S1266" s="2">
        <v>44196</v>
      </c>
      <c r="T1266" s="2">
        <v>44561</v>
      </c>
    </row>
    <row r="1267" spans="1:21" x14ac:dyDescent="0.25">
      <c r="D1267">
        <v>35.8964</v>
      </c>
      <c r="E1267">
        <v>27.3797</v>
      </c>
      <c r="F1267">
        <v>37.0779</v>
      </c>
      <c r="G1267">
        <v>42.099899999999998</v>
      </c>
      <c r="H1267">
        <v>50.2547</v>
      </c>
      <c r="I1267">
        <v>55.487499999999997</v>
      </c>
      <c r="J1267">
        <v>47.135100000000001</v>
      </c>
      <c r="K1267">
        <v>39.0916</v>
      </c>
      <c r="L1267">
        <v>33.730699999999999</v>
      </c>
      <c r="M1267">
        <v>30.884599999999999</v>
      </c>
      <c r="N1267">
        <v>35.733400000000003</v>
      </c>
      <c r="O1267">
        <v>39.957099999999997</v>
      </c>
      <c r="P1267">
        <v>40.343800000000002</v>
      </c>
      <c r="Q1267">
        <v>42.040900000000001</v>
      </c>
      <c r="R1267">
        <v>50.277500000000003</v>
      </c>
      <c r="S1267">
        <v>84.2881</v>
      </c>
      <c r="T1267">
        <v>82.067300000000003</v>
      </c>
    </row>
    <row r="1268" spans="1:21" x14ac:dyDescent="0.25">
      <c r="A1268" s="5" t="s">
        <v>635</v>
      </c>
      <c r="B1268" t="s">
        <v>1162</v>
      </c>
      <c r="C1268" t="s">
        <v>1199</v>
      </c>
      <c r="D1268" s="2">
        <f>_xll.BDH($A1268, $D$1, $B1268, $C1268, "Direction", "H", "Period", "Y","cols=17;rows=2")</f>
        <v>38717</v>
      </c>
      <c r="E1268" s="2">
        <v>39082</v>
      </c>
      <c r="F1268" s="2">
        <v>39447</v>
      </c>
      <c r="G1268" s="2">
        <v>39813</v>
      </c>
      <c r="H1268" s="2">
        <v>40178</v>
      </c>
      <c r="I1268" s="2">
        <v>40543</v>
      </c>
      <c r="J1268" s="2">
        <v>40908</v>
      </c>
      <c r="K1268" s="2">
        <v>41274</v>
      </c>
      <c r="L1268" s="2">
        <v>41639</v>
      </c>
      <c r="M1268" s="2">
        <v>42004</v>
      </c>
      <c r="N1268" s="2">
        <v>42369</v>
      </c>
      <c r="O1268" s="2">
        <v>42735</v>
      </c>
      <c r="P1268" s="2">
        <v>43100</v>
      </c>
      <c r="Q1268" s="2">
        <v>43465</v>
      </c>
      <c r="R1268" s="2">
        <v>43830</v>
      </c>
      <c r="S1268" s="2">
        <v>44196</v>
      </c>
      <c r="T1268" s="2">
        <v>44561</v>
      </c>
    </row>
    <row r="1269" spans="1:21" x14ac:dyDescent="0.25">
      <c r="D1269">
        <v>60.937600000000003</v>
      </c>
      <c r="E1269">
        <v>58.540300000000002</v>
      </c>
      <c r="F1269">
        <v>96.620900000000006</v>
      </c>
      <c r="G1269">
        <v>101.9546</v>
      </c>
      <c r="H1269">
        <v>66.207700000000003</v>
      </c>
      <c r="I1269">
        <v>88.732100000000003</v>
      </c>
      <c r="J1269">
        <v>88.715800000000002</v>
      </c>
      <c r="K1269">
        <v>97.703699999999998</v>
      </c>
      <c r="L1269">
        <v>120.43510000000001</v>
      </c>
      <c r="M1269">
        <v>107.4207</v>
      </c>
      <c r="N1269">
        <v>128.69710000000001</v>
      </c>
      <c r="O1269">
        <v>106.24250000000001</v>
      </c>
      <c r="P1269">
        <v>99.3827</v>
      </c>
      <c r="Q1269">
        <v>86.923699999999997</v>
      </c>
      <c r="R1269">
        <v>93.928899999999999</v>
      </c>
      <c r="S1269">
        <v>71.597800000000007</v>
      </c>
      <c r="T1269">
        <v>61.738100000000003</v>
      </c>
    </row>
    <row r="1270" spans="1:21" x14ac:dyDescent="0.25">
      <c r="A1270" s="5" t="s">
        <v>636</v>
      </c>
      <c r="B1270" t="s">
        <v>1162</v>
      </c>
      <c r="C1270" t="s">
        <v>1201</v>
      </c>
      <c r="D1270" s="2">
        <f>_xll.BDH($A1270, $D$1, $B1270, $C1270, "Direction", "H", "Period", "Y","cols=14;rows=2")</f>
        <v>38717</v>
      </c>
      <c r="E1270" s="2">
        <v>39082</v>
      </c>
      <c r="F1270" s="2">
        <v>39447</v>
      </c>
      <c r="G1270" s="2">
        <v>39813</v>
      </c>
      <c r="H1270" s="2">
        <v>40178</v>
      </c>
      <c r="I1270" s="2">
        <v>40543</v>
      </c>
      <c r="J1270" s="2">
        <v>40908</v>
      </c>
      <c r="K1270" s="2">
        <v>41274</v>
      </c>
      <c r="L1270" s="2">
        <v>41639</v>
      </c>
      <c r="M1270" s="2">
        <v>42004</v>
      </c>
      <c r="N1270" s="2">
        <v>42369</v>
      </c>
      <c r="O1270" s="2">
        <v>42735</v>
      </c>
      <c r="P1270" s="2">
        <v>43100</v>
      </c>
      <c r="Q1270" s="2">
        <v>43465</v>
      </c>
      <c r="R1270" s="2"/>
    </row>
    <row r="1271" spans="1:21" x14ac:dyDescent="0.25">
      <c r="D1271">
        <v>103.1799</v>
      </c>
      <c r="E1271">
        <v>85.4709</v>
      </c>
      <c r="F1271">
        <v>75.748500000000007</v>
      </c>
      <c r="G1271">
        <v>76.698499999999996</v>
      </c>
      <c r="H1271">
        <v>62.616100000000003</v>
      </c>
      <c r="I1271">
        <v>61.161999999999999</v>
      </c>
      <c r="J1271">
        <v>62.170299999999997</v>
      </c>
      <c r="K1271">
        <v>66.380099999999999</v>
      </c>
      <c r="L1271">
        <v>60.6922</v>
      </c>
      <c r="M1271">
        <v>74.531700000000001</v>
      </c>
      <c r="N1271">
        <v>83.260599999999997</v>
      </c>
      <c r="O1271">
        <v>73.028800000000004</v>
      </c>
      <c r="P1271">
        <v>65.512500000000003</v>
      </c>
      <c r="Q1271">
        <v>56.876199999999997</v>
      </c>
    </row>
    <row r="1272" spans="1:21" x14ac:dyDescent="0.25">
      <c r="A1272" s="5" t="s">
        <v>637</v>
      </c>
      <c r="B1272" t="s">
        <v>1162</v>
      </c>
      <c r="C1272" t="s">
        <v>1199</v>
      </c>
      <c r="D1272" s="2">
        <f>_xll.BDH($A1272, $D$1, $B1272, $C1272, "Direction", "H", "Period", "Y","cols=18;rows=2")</f>
        <v>38535</v>
      </c>
      <c r="E1272" s="2">
        <v>38899</v>
      </c>
      <c r="F1272" s="2">
        <v>39263</v>
      </c>
      <c r="G1272" s="2">
        <v>39627</v>
      </c>
      <c r="H1272" s="2">
        <v>39991</v>
      </c>
      <c r="I1272" s="2">
        <v>40362</v>
      </c>
      <c r="J1272" s="2">
        <v>40726</v>
      </c>
      <c r="K1272" s="2">
        <v>41090</v>
      </c>
      <c r="L1272" s="2">
        <v>41454</v>
      </c>
      <c r="M1272" s="2">
        <v>41818</v>
      </c>
      <c r="N1272" s="2">
        <v>42182</v>
      </c>
      <c r="O1272" s="2">
        <v>42553</v>
      </c>
      <c r="P1272" s="2">
        <v>42917</v>
      </c>
      <c r="Q1272" s="2">
        <v>43281</v>
      </c>
      <c r="R1272" s="2">
        <v>43645</v>
      </c>
      <c r="S1272" s="2">
        <v>44009</v>
      </c>
      <c r="T1272" s="2">
        <v>44380</v>
      </c>
      <c r="U1272" s="2">
        <v>44744</v>
      </c>
    </row>
    <row r="1273" spans="1:21" x14ac:dyDescent="0.25">
      <c r="D1273">
        <v>1.5213000000000001</v>
      </c>
      <c r="E1273">
        <v>0.27510000000000001</v>
      </c>
      <c r="F1273">
        <v>0.1623</v>
      </c>
      <c r="G1273">
        <v>0.19220000000000001</v>
      </c>
      <c r="H1273">
        <v>1.9501999999999999</v>
      </c>
      <c r="I1273">
        <v>1.6541999999999999</v>
      </c>
      <c r="J1273">
        <v>1.4979</v>
      </c>
      <c r="K1273">
        <v>1.1720999999999999</v>
      </c>
      <c r="L1273">
        <v>4.0899999999999999E-2</v>
      </c>
      <c r="M1273">
        <v>5.8042999999999996</v>
      </c>
      <c r="N1273">
        <v>35.7605</v>
      </c>
      <c r="O1273">
        <v>32.658700000000003</v>
      </c>
      <c r="P1273">
        <v>52.616700000000002</v>
      </c>
      <c r="Q1273">
        <v>49.331200000000003</v>
      </c>
      <c r="R1273">
        <v>45.616799999999998</v>
      </c>
      <c r="S1273">
        <v>197.3862</v>
      </c>
      <c r="T1273">
        <v>105.5564</v>
      </c>
      <c r="U1273">
        <v>142.8528</v>
      </c>
    </row>
    <row r="1274" spans="1:21" x14ac:dyDescent="0.25">
      <c r="A1274" s="5" t="s">
        <v>638</v>
      </c>
      <c r="B1274" t="s">
        <v>1162</v>
      </c>
      <c r="C1274" t="s">
        <v>1186</v>
      </c>
      <c r="D1274" s="2">
        <f>_xll.BDH($A1274, $D$1, $B1274, $C1274, "Direction", "H", "Period", "Y","cols=2;rows=2")</f>
        <v>38717</v>
      </c>
      <c r="E1274" s="2">
        <v>39082</v>
      </c>
      <c r="F1274" s="2"/>
    </row>
    <row r="1275" spans="1:21" x14ac:dyDescent="0.25">
      <c r="D1275">
        <v>107.03400000000001</v>
      </c>
      <c r="E1275">
        <v>116.1403</v>
      </c>
    </row>
    <row r="1276" spans="1:21" x14ac:dyDescent="0.25">
      <c r="A1276" s="5" t="s">
        <v>639</v>
      </c>
      <c r="B1276" t="s">
        <v>1162</v>
      </c>
      <c r="C1276" t="s">
        <v>1181</v>
      </c>
      <c r="D1276" s="2">
        <f>_xll.BDH($A1276, $D$1, $B1276, $C1276, "Direction", "H", "Period", "Y","cols=5;rows=2")</f>
        <v>38717</v>
      </c>
      <c r="E1276" s="2">
        <v>39082</v>
      </c>
      <c r="F1276" s="2">
        <v>39447</v>
      </c>
      <c r="G1276" s="2">
        <v>39813</v>
      </c>
      <c r="H1276" s="2">
        <v>40178</v>
      </c>
      <c r="I1276" s="2"/>
    </row>
    <row r="1277" spans="1:21" x14ac:dyDescent="0.25">
      <c r="D1277">
        <v>73.865499999999997</v>
      </c>
      <c r="E1277">
        <v>58.840600000000002</v>
      </c>
      <c r="F1277">
        <v>79.587000000000003</v>
      </c>
      <c r="G1277">
        <v>68.939899999999994</v>
      </c>
      <c r="H1277">
        <v>60.527500000000003</v>
      </c>
    </row>
    <row r="1278" spans="1:21" x14ac:dyDescent="0.25">
      <c r="A1278" s="5" t="s">
        <v>640</v>
      </c>
      <c r="B1278" t="s">
        <v>1162</v>
      </c>
      <c r="C1278" t="s">
        <v>1183</v>
      </c>
      <c r="D1278" s="2">
        <f>_xll.BDH($A1278, $D$1, $B1278, $C1278, "Direction", "H", "Period", "Y","cols=1;rows=2")</f>
        <v>38717</v>
      </c>
      <c r="E1278" s="2"/>
    </row>
    <row r="1279" spans="1:21" x14ac:dyDescent="0.25">
      <c r="D1279">
        <v>9.9365000000000006</v>
      </c>
    </row>
    <row r="1280" spans="1:21" x14ac:dyDescent="0.25">
      <c r="A1280" s="5" t="s">
        <v>641</v>
      </c>
      <c r="B1280" t="s">
        <v>1162</v>
      </c>
      <c r="C1280" t="s">
        <v>1183</v>
      </c>
      <c r="D1280" s="2">
        <f>_xll.BDH($A1280, $D$1, $B1280, $C1280, "Direction", "H", "Period", "Y","cols=1;rows=2")</f>
        <v>38717</v>
      </c>
      <c r="E1280" s="2"/>
    </row>
    <row r="1281" spans="1:20" x14ac:dyDescent="0.25">
      <c r="D1281">
        <v>51.346299999999999</v>
      </c>
    </row>
    <row r="1282" spans="1:20" x14ac:dyDescent="0.25">
      <c r="A1282" s="5" t="s">
        <v>642</v>
      </c>
      <c r="B1282" t="s">
        <v>1162</v>
      </c>
      <c r="C1282" t="s">
        <v>1198</v>
      </c>
      <c r="D1282" s="2">
        <f>_xll.BDH($A1282, $D$1, $B1282, $C1282, "Direction", "H", "Period", "Y","cols=4;rows=2")</f>
        <v>38533</v>
      </c>
      <c r="E1282" s="2">
        <v>38898</v>
      </c>
      <c r="F1282" s="2">
        <v>39263</v>
      </c>
      <c r="G1282" s="2">
        <v>39629</v>
      </c>
    </row>
    <row r="1283" spans="1:20" x14ac:dyDescent="0.25">
      <c r="D1283">
        <v>37.440899999999999</v>
      </c>
      <c r="E1283">
        <v>38.250700000000002</v>
      </c>
      <c r="F1283">
        <v>37.974600000000002</v>
      </c>
      <c r="G1283">
        <v>47.203299999999999</v>
      </c>
    </row>
    <row r="1284" spans="1:20" x14ac:dyDescent="0.25">
      <c r="A1284" s="5" t="s">
        <v>643</v>
      </c>
      <c r="B1284" t="s">
        <v>1162</v>
      </c>
      <c r="C1284" t="s">
        <v>1183</v>
      </c>
      <c r="D1284" s="2">
        <f>_xll.BDH($A1284, $D$1, $B1284, $C1284, "Direction", "H", "Period", "Y","cols=1;rows=2")</f>
        <v>38717</v>
      </c>
      <c r="E1284" s="2"/>
    </row>
    <row r="1285" spans="1:20" x14ac:dyDescent="0.25">
      <c r="D1285">
        <v>351.81939999999997</v>
      </c>
    </row>
    <row r="1286" spans="1:20" x14ac:dyDescent="0.25">
      <c r="A1286" s="5" t="s">
        <v>644</v>
      </c>
      <c r="B1286" t="s">
        <v>1162</v>
      </c>
      <c r="C1286" t="s">
        <v>1183</v>
      </c>
      <c r="D1286" s="2">
        <f>_xll.BDH($A1286, $D$1, $B1286, $C1286, "Direction", "H", "Period", "Y","cols=1;rows=2")</f>
        <v>38717</v>
      </c>
      <c r="E1286" s="2"/>
    </row>
    <row r="1287" spans="1:20" x14ac:dyDescent="0.25">
      <c r="D1287">
        <v>27.816500000000001</v>
      </c>
    </row>
    <row r="1288" spans="1:20" x14ac:dyDescent="0.25">
      <c r="A1288" s="5" t="s">
        <v>645</v>
      </c>
      <c r="B1288" t="s">
        <v>1162</v>
      </c>
      <c r="C1288" t="s">
        <v>1199</v>
      </c>
      <c r="D1288" s="2">
        <f>_xll.BDH($A1288, $D$1, $B1288, $C1288, "Direction", "H", "Period", "Y","cols=17;rows=2")</f>
        <v>38717</v>
      </c>
      <c r="E1288" s="2">
        <v>39082</v>
      </c>
      <c r="F1288" s="2">
        <v>39447</v>
      </c>
      <c r="G1288" s="2">
        <v>39813</v>
      </c>
      <c r="H1288" s="2">
        <v>40178</v>
      </c>
      <c r="I1288" s="2">
        <v>40543</v>
      </c>
      <c r="J1288" s="2">
        <v>40908</v>
      </c>
      <c r="K1288" s="2">
        <v>41274</v>
      </c>
      <c r="L1288" s="2">
        <v>41639</v>
      </c>
      <c r="M1288" s="2">
        <v>42004</v>
      </c>
      <c r="N1288" s="2">
        <v>42369</v>
      </c>
      <c r="O1288" s="2">
        <v>42735</v>
      </c>
      <c r="P1288" s="2">
        <v>43100</v>
      </c>
      <c r="Q1288" s="2">
        <v>43465</v>
      </c>
      <c r="R1288" s="2">
        <v>43830</v>
      </c>
      <c r="S1288" s="2">
        <v>44196</v>
      </c>
      <c r="T1288" s="2">
        <v>44561</v>
      </c>
    </row>
    <row r="1289" spans="1:20" x14ac:dyDescent="0.25">
      <c r="D1289">
        <v>112.47069999999999</v>
      </c>
      <c r="E1289">
        <v>88.4465</v>
      </c>
      <c r="F1289">
        <v>113.2264</v>
      </c>
      <c r="G1289">
        <v>259.5487</v>
      </c>
      <c r="H1289">
        <v>156.81620000000001</v>
      </c>
      <c r="I1289">
        <v>129.41669999999999</v>
      </c>
      <c r="J1289">
        <v>85.983500000000006</v>
      </c>
      <c r="K1289">
        <v>49.57</v>
      </c>
      <c r="L1289">
        <v>45.926099999999998</v>
      </c>
      <c r="M1289">
        <v>36.0045</v>
      </c>
      <c r="N1289">
        <v>52.758099999999999</v>
      </c>
      <c r="O1289">
        <v>49.5595</v>
      </c>
      <c r="P1289">
        <v>56.819400000000002</v>
      </c>
      <c r="Q1289">
        <v>99.531599999999997</v>
      </c>
      <c r="R1289">
        <v>70.584699999999998</v>
      </c>
      <c r="S1289">
        <v>24.7667</v>
      </c>
      <c r="T1289">
        <v>17.712399999999999</v>
      </c>
    </row>
    <row r="1290" spans="1:20" x14ac:dyDescent="0.25">
      <c r="A1290" s="5" t="s">
        <v>646</v>
      </c>
      <c r="B1290" t="s">
        <v>1162</v>
      </c>
      <c r="C1290" t="s">
        <v>1183</v>
      </c>
      <c r="D1290" s="2">
        <f>_xll.BDH($A1290, $D$1, $B1290, $C1290, "Direction", "H", "Period", "Y","cols=1;rows=2")</f>
        <v>38717</v>
      </c>
      <c r="E1290" s="2"/>
    </row>
    <row r="1291" spans="1:20" x14ac:dyDescent="0.25">
      <c r="D1291">
        <v>508.6198</v>
      </c>
    </row>
    <row r="1292" spans="1:20" x14ac:dyDescent="0.25">
      <c r="A1292" s="5" t="s">
        <v>647</v>
      </c>
      <c r="B1292" t="s">
        <v>1163</v>
      </c>
      <c r="C1292" t="s">
        <v>1183</v>
      </c>
      <c r="D1292" s="2">
        <f>_xll.BDH($A1292, $D$1, $B1292, $C1292, "Direction", "H", "Period", "Y","cols=1;rows=2")</f>
        <v>38717</v>
      </c>
    </row>
    <row r="1293" spans="1:20" x14ac:dyDescent="0.25">
      <c r="D1293">
        <v>44.5169</v>
      </c>
    </row>
    <row r="1294" spans="1:20" x14ac:dyDescent="0.25">
      <c r="A1294" s="5" t="s">
        <v>648</v>
      </c>
      <c r="B1294" t="s">
        <v>1163</v>
      </c>
      <c r="C1294" t="s">
        <v>1183</v>
      </c>
      <c r="D1294" s="2">
        <f>_xll.BDH($A1294, $D$1, $B1294, $C1294, "Direction", "H", "Period", "Y","cols=1;rows=2")</f>
        <v>38717</v>
      </c>
    </row>
    <row r="1295" spans="1:20" x14ac:dyDescent="0.25">
      <c r="D1295">
        <v>620.3252</v>
      </c>
    </row>
    <row r="1296" spans="1:20" x14ac:dyDescent="0.25">
      <c r="A1296" s="5" t="s">
        <v>649</v>
      </c>
      <c r="B1296" t="s">
        <v>1163</v>
      </c>
      <c r="C1296" t="s">
        <v>1199</v>
      </c>
      <c r="D1296" s="2">
        <f>_xll.BDH($A1296, $D$1, $B1296, $C1296, "Direction", "H", "Period", "Y","cols=17;rows=2")</f>
        <v>38776</v>
      </c>
      <c r="E1296" s="2">
        <v>39141</v>
      </c>
      <c r="F1296" s="2">
        <v>39507</v>
      </c>
      <c r="G1296" s="2">
        <v>39872</v>
      </c>
      <c r="H1296" s="2">
        <v>40237</v>
      </c>
      <c r="I1296" s="2">
        <v>40602</v>
      </c>
      <c r="J1296" s="2">
        <v>40968</v>
      </c>
      <c r="K1296" s="2">
        <v>41333</v>
      </c>
      <c r="L1296" s="2">
        <v>41698</v>
      </c>
      <c r="M1296" s="2">
        <v>42063</v>
      </c>
      <c r="N1296" s="2">
        <v>42429</v>
      </c>
      <c r="O1296" s="2">
        <v>42794</v>
      </c>
      <c r="P1296" s="2">
        <v>43159</v>
      </c>
      <c r="Q1296" s="2">
        <v>43524</v>
      </c>
      <c r="R1296" s="2">
        <v>43890</v>
      </c>
      <c r="S1296" s="2">
        <v>44255</v>
      </c>
      <c r="T1296" s="2">
        <v>44620</v>
      </c>
    </row>
    <row r="1297" spans="1:20" x14ac:dyDescent="0.25">
      <c r="D1297">
        <v>94.440700000000007</v>
      </c>
      <c r="E1297">
        <v>122.4726</v>
      </c>
      <c r="F1297">
        <v>190.08279999999999</v>
      </c>
      <c r="G1297">
        <v>232.33240000000001</v>
      </c>
      <c r="H1297">
        <v>148.87629999999999</v>
      </c>
      <c r="I1297">
        <v>126.8192</v>
      </c>
      <c r="J1297">
        <v>116.9469</v>
      </c>
      <c r="K1297">
        <v>115.5613</v>
      </c>
      <c r="L1297">
        <v>140.93709999999999</v>
      </c>
      <c r="M1297">
        <v>126.4405</v>
      </c>
      <c r="N1297">
        <v>123.1965</v>
      </c>
      <c r="O1297">
        <v>134.0565</v>
      </c>
      <c r="P1297">
        <v>127.7313</v>
      </c>
      <c r="Q1297">
        <v>108.4894</v>
      </c>
      <c r="R1297">
        <v>105.0528</v>
      </c>
      <c r="S1297">
        <v>80.757999999999996</v>
      </c>
      <c r="T1297">
        <v>93.371099999999998</v>
      </c>
    </row>
    <row r="1298" spans="1:20" x14ac:dyDescent="0.25">
      <c r="A1298" s="5" t="s">
        <v>650</v>
      </c>
      <c r="B1298" t="s">
        <v>1163</v>
      </c>
      <c r="C1298" t="s">
        <v>1199</v>
      </c>
      <c r="D1298" s="2">
        <f>_xll.BDH($A1298, $D$1, $B1298, $C1298, "Direction", "H", "Period", "Y","cols=16;rows=2")</f>
        <v>39051</v>
      </c>
      <c r="E1298" s="2">
        <v>39416</v>
      </c>
      <c r="F1298" s="2">
        <v>39782</v>
      </c>
      <c r="G1298" s="2">
        <v>40147</v>
      </c>
      <c r="H1298" s="2">
        <v>40512</v>
      </c>
      <c r="I1298" s="2">
        <v>40877</v>
      </c>
      <c r="J1298" s="2">
        <v>41243</v>
      </c>
      <c r="K1298" s="2">
        <v>41608</v>
      </c>
      <c r="L1298" s="2">
        <v>41973</v>
      </c>
      <c r="M1298" s="2">
        <v>42338</v>
      </c>
      <c r="N1298" s="2">
        <v>42704</v>
      </c>
      <c r="O1298" s="2">
        <v>43069</v>
      </c>
      <c r="P1298" s="2">
        <v>43434</v>
      </c>
      <c r="Q1298" s="2">
        <v>43799</v>
      </c>
      <c r="R1298" s="2">
        <v>44165</v>
      </c>
      <c r="S1298" s="2">
        <v>44530</v>
      </c>
    </row>
    <row r="1299" spans="1:20" x14ac:dyDescent="0.25">
      <c r="D1299">
        <v>65.997</v>
      </c>
      <c r="E1299">
        <v>74.222499999999997</v>
      </c>
      <c r="F1299">
        <v>105.6314</v>
      </c>
      <c r="G1299">
        <v>121.9126</v>
      </c>
      <c r="H1299">
        <v>159.1497</v>
      </c>
      <c r="I1299">
        <v>168.31030000000001</v>
      </c>
      <c r="J1299">
        <v>147.52189999999999</v>
      </c>
      <c r="K1299">
        <v>120.51949999999999</v>
      </c>
      <c r="L1299">
        <v>123.9375</v>
      </c>
      <c r="M1299">
        <v>117.8124</v>
      </c>
      <c r="N1299">
        <v>89.318299999999994</v>
      </c>
      <c r="O1299">
        <v>101.2728</v>
      </c>
      <c r="P1299">
        <v>69.3827</v>
      </c>
      <c r="Q1299">
        <v>60.024999999999999</v>
      </c>
      <c r="R1299">
        <v>41.925400000000003</v>
      </c>
      <c r="S1299">
        <v>31.426500000000001</v>
      </c>
    </row>
    <row r="1300" spans="1:20" x14ac:dyDescent="0.25">
      <c r="A1300" s="5" t="s">
        <v>651</v>
      </c>
      <c r="B1300" t="s">
        <v>1163</v>
      </c>
      <c r="C1300" t="s">
        <v>1184</v>
      </c>
      <c r="D1300" s="2">
        <f>_xll.BDH($A1300, $D$1, $B1300, $C1300, "Direction", "H", "Period", "Y","cols=8;rows=2")</f>
        <v>38717</v>
      </c>
      <c r="E1300" s="2">
        <v>39082</v>
      </c>
      <c r="F1300" s="2">
        <v>39447</v>
      </c>
      <c r="G1300" s="2">
        <v>39813</v>
      </c>
      <c r="H1300" s="2">
        <v>40178</v>
      </c>
      <c r="I1300" s="2">
        <v>40543</v>
      </c>
      <c r="J1300" s="2">
        <v>40908</v>
      </c>
      <c r="K1300" s="2">
        <v>41274</v>
      </c>
    </row>
    <row r="1301" spans="1:20" x14ac:dyDescent="0.25">
      <c r="D1301">
        <v>30.1601</v>
      </c>
      <c r="E1301">
        <v>25.753499999999999</v>
      </c>
      <c r="F1301">
        <v>50.341700000000003</v>
      </c>
      <c r="G1301">
        <v>55.454799999999999</v>
      </c>
      <c r="H1301">
        <v>43.070799999999998</v>
      </c>
      <c r="I1301">
        <v>38.0884</v>
      </c>
      <c r="J1301">
        <v>40.314900000000002</v>
      </c>
      <c r="K1301">
        <v>33.563800000000001</v>
      </c>
    </row>
    <row r="1302" spans="1:20" x14ac:dyDescent="0.25">
      <c r="A1302" s="5" t="s">
        <v>652</v>
      </c>
      <c r="B1302" t="s">
        <v>1163</v>
      </c>
      <c r="C1302" t="s">
        <v>1199</v>
      </c>
      <c r="D1302" s="2">
        <f>_xll.BDH($A1302, $D$1, $B1302, $C1302, "Direction", "H", "Period", "Y","cols=17;rows=2")</f>
        <v>38717</v>
      </c>
      <c r="E1302" s="2">
        <v>39082</v>
      </c>
      <c r="F1302" s="2">
        <v>39447</v>
      </c>
      <c r="G1302" s="2">
        <v>39813</v>
      </c>
      <c r="H1302" s="2">
        <v>40178</v>
      </c>
      <c r="I1302" s="2">
        <v>40543</v>
      </c>
      <c r="J1302" s="2">
        <v>40908</v>
      </c>
      <c r="K1302" s="2">
        <v>41274</v>
      </c>
      <c r="L1302" s="2">
        <v>41639</v>
      </c>
      <c r="M1302" s="2">
        <v>42004</v>
      </c>
      <c r="N1302" s="2">
        <v>42369</v>
      </c>
      <c r="O1302" s="2">
        <v>42735</v>
      </c>
      <c r="P1302" s="2">
        <v>43100</v>
      </c>
      <c r="Q1302" s="2">
        <v>43465</v>
      </c>
      <c r="R1302" s="2">
        <v>43830</v>
      </c>
      <c r="S1302" s="2">
        <v>44196</v>
      </c>
      <c r="T1302" s="2">
        <v>44561</v>
      </c>
    </row>
    <row r="1303" spans="1:20" x14ac:dyDescent="0.25">
      <c r="D1303">
        <v>24.495899999999999</v>
      </c>
      <c r="E1303">
        <v>28.3155</v>
      </c>
      <c r="F1303">
        <v>25.838699999999999</v>
      </c>
      <c r="G1303">
        <v>32.81</v>
      </c>
      <c r="H1303">
        <v>20.153199999999998</v>
      </c>
      <c r="I1303">
        <v>76.913799999999995</v>
      </c>
      <c r="J1303">
        <v>89.841999999999999</v>
      </c>
      <c r="K1303">
        <v>86.724599999999995</v>
      </c>
      <c r="L1303">
        <v>39.306600000000003</v>
      </c>
      <c r="M1303">
        <v>124.68</v>
      </c>
      <c r="N1303">
        <v>144.9451</v>
      </c>
      <c r="O1303">
        <v>86.395399999999995</v>
      </c>
      <c r="P1303">
        <v>51.559600000000003</v>
      </c>
      <c r="Q1303">
        <v>54.903399999999998</v>
      </c>
      <c r="R1303">
        <v>61.808300000000003</v>
      </c>
      <c r="S1303">
        <v>55.991100000000003</v>
      </c>
      <c r="T1303">
        <v>59.331600000000002</v>
      </c>
    </row>
    <row r="1304" spans="1:20" x14ac:dyDescent="0.25">
      <c r="A1304" s="5" t="s">
        <v>653</v>
      </c>
      <c r="B1304" t="s">
        <v>1163</v>
      </c>
      <c r="C1304" t="s">
        <v>1199</v>
      </c>
      <c r="D1304" s="2">
        <f>_xll.BDH($A1304, $D$1, $B1304, $C1304, "Direction", "H", "Period", "Y","cols=17;rows=2")</f>
        <v>38990</v>
      </c>
      <c r="E1304" s="2">
        <v>39355</v>
      </c>
      <c r="F1304" s="2">
        <v>39721</v>
      </c>
      <c r="G1304" s="2">
        <v>40086</v>
      </c>
      <c r="H1304" s="2">
        <v>40451</v>
      </c>
      <c r="I1304" s="2">
        <v>40816</v>
      </c>
      <c r="J1304" s="2">
        <v>41182</v>
      </c>
      <c r="K1304" s="2">
        <v>41547</v>
      </c>
      <c r="L1304" s="2">
        <v>41912</v>
      </c>
      <c r="M1304" s="2">
        <v>42277</v>
      </c>
      <c r="N1304" s="2">
        <v>42643</v>
      </c>
      <c r="O1304" s="2">
        <v>43008</v>
      </c>
      <c r="P1304" s="2">
        <v>43373</v>
      </c>
      <c r="Q1304" s="2">
        <v>43738</v>
      </c>
      <c r="R1304" s="2">
        <v>44104</v>
      </c>
      <c r="S1304" s="2">
        <v>44469</v>
      </c>
      <c r="T1304" s="2">
        <v>44834</v>
      </c>
    </row>
    <row r="1305" spans="1:20" x14ac:dyDescent="0.25">
      <c r="D1305">
        <v>94.1995</v>
      </c>
      <c r="E1305">
        <v>78.340400000000002</v>
      </c>
      <c r="F1305">
        <v>125.0714</v>
      </c>
      <c r="G1305">
        <v>128.63120000000001</v>
      </c>
      <c r="H1305">
        <v>79.798699999999997</v>
      </c>
      <c r="I1305">
        <v>60.6006</v>
      </c>
      <c r="J1305">
        <v>64.176900000000003</v>
      </c>
      <c r="K1305">
        <v>80.581500000000005</v>
      </c>
      <c r="L1305">
        <v>64.633099999999999</v>
      </c>
      <c r="M1305">
        <v>56.5563</v>
      </c>
      <c r="N1305">
        <v>41.196899999999999</v>
      </c>
      <c r="O1305">
        <v>37.066800000000001</v>
      </c>
      <c r="P1305">
        <v>35.656199999999998</v>
      </c>
      <c r="Q1305">
        <v>33.923099999999998</v>
      </c>
      <c r="R1305">
        <v>36.488999999999997</v>
      </c>
      <c r="S1305">
        <v>36.606299999999997</v>
      </c>
      <c r="T1305">
        <v>31.525600000000001</v>
      </c>
    </row>
    <row r="1306" spans="1:20" x14ac:dyDescent="0.25">
      <c r="A1306" s="5" t="s">
        <v>654</v>
      </c>
      <c r="B1306" t="s">
        <v>1163</v>
      </c>
      <c r="C1306" t="s">
        <v>1182</v>
      </c>
      <c r="D1306" s="2">
        <f>_xll.BDH($A1306, $D$1, $B1306, $C1306, "Direction", "H", "Period", "Y","cols=5;rows=2")</f>
        <v>38717</v>
      </c>
      <c r="E1306" s="2">
        <v>39082</v>
      </c>
      <c r="F1306" s="2">
        <v>39447</v>
      </c>
      <c r="G1306" s="2">
        <v>39813</v>
      </c>
      <c r="H1306" s="2">
        <v>40178</v>
      </c>
    </row>
    <row r="1307" spans="1:20" x14ac:dyDescent="0.25">
      <c r="D1307">
        <v>28.002300000000002</v>
      </c>
      <c r="E1307">
        <v>35.844700000000003</v>
      </c>
      <c r="F1307">
        <v>51.8523</v>
      </c>
      <c r="G1307">
        <v>70.244399999999999</v>
      </c>
      <c r="H1307">
        <v>71.766199999999998</v>
      </c>
    </row>
    <row r="1308" spans="1:20" x14ac:dyDescent="0.25">
      <c r="A1308" s="5" t="s">
        <v>655</v>
      </c>
      <c r="B1308" t="s">
        <v>1163</v>
      </c>
      <c r="C1308" t="s">
        <v>1183</v>
      </c>
      <c r="D1308" s="2">
        <f>_xll.BDH($A1308, $D$1, $B1308, $C1308, "Direction", "H", "Period", "Y","cols=1;rows=2")</f>
        <v>38745</v>
      </c>
    </row>
    <row r="1309" spans="1:20" x14ac:dyDescent="0.25">
      <c r="D1309">
        <v>34.587899999999998</v>
      </c>
    </row>
    <row r="1310" spans="1:20" x14ac:dyDescent="0.25">
      <c r="A1310" s="5" t="s">
        <v>656</v>
      </c>
      <c r="B1310" t="s">
        <v>1163</v>
      </c>
      <c r="C1310" t="s">
        <v>1199</v>
      </c>
      <c r="D1310" s="2">
        <f>_xll.BDH($A1310, $D$1, $B1310, $C1310, "Direction", "H", "Period", "Y","cols=17;rows=2")</f>
        <v>38717</v>
      </c>
      <c r="E1310" s="2">
        <v>39082</v>
      </c>
      <c r="F1310" s="2">
        <v>39447</v>
      </c>
      <c r="G1310" s="2">
        <v>39813</v>
      </c>
      <c r="H1310" s="2">
        <v>40178</v>
      </c>
      <c r="I1310" s="2">
        <v>40543</v>
      </c>
      <c r="J1310" s="2">
        <v>40908</v>
      </c>
      <c r="K1310" s="2">
        <v>41274</v>
      </c>
      <c r="L1310" s="2">
        <v>41639</v>
      </c>
      <c r="M1310" s="2">
        <v>42004</v>
      </c>
      <c r="N1310" s="2">
        <v>42369</v>
      </c>
      <c r="O1310" s="2">
        <v>42735</v>
      </c>
      <c r="P1310" s="2">
        <v>43100</v>
      </c>
      <c r="Q1310" s="2">
        <v>43465</v>
      </c>
      <c r="R1310" s="2">
        <v>43830</v>
      </c>
      <c r="S1310" s="2">
        <v>44196</v>
      </c>
      <c r="T1310" s="2">
        <v>44561</v>
      </c>
    </row>
    <row r="1311" spans="1:20" x14ac:dyDescent="0.25">
      <c r="D1311">
        <v>140.9607</v>
      </c>
      <c r="E1311">
        <v>179.53030000000001</v>
      </c>
      <c r="F1311">
        <v>259.0034</v>
      </c>
      <c r="G1311">
        <v>249.8612</v>
      </c>
      <c r="H1311">
        <v>197.1866</v>
      </c>
      <c r="I1311">
        <v>196.82239999999999</v>
      </c>
      <c r="J1311">
        <v>173.53550000000001</v>
      </c>
      <c r="K1311">
        <v>198.32310000000001</v>
      </c>
      <c r="L1311">
        <v>181.82769999999999</v>
      </c>
      <c r="M1311">
        <v>174.28020000000001</v>
      </c>
      <c r="N1311">
        <v>204.607</v>
      </c>
      <c r="O1311">
        <v>161.19319999999999</v>
      </c>
      <c r="P1311">
        <v>295.58890000000002</v>
      </c>
      <c r="Q1311">
        <v>275.2321</v>
      </c>
      <c r="R1311">
        <v>135.3383</v>
      </c>
      <c r="S1311">
        <v>145.77109999999999</v>
      </c>
      <c r="T1311">
        <v>177.80680000000001</v>
      </c>
    </row>
    <row r="1312" spans="1:20" x14ac:dyDescent="0.25">
      <c r="A1312" s="5" t="s">
        <v>657</v>
      </c>
      <c r="B1312" t="s">
        <v>1163</v>
      </c>
      <c r="C1312" t="s">
        <v>1199</v>
      </c>
      <c r="D1312" s="2">
        <f>_xll.BDH($A1312, $D$1, $B1312, $C1312, "Direction", "H", "Period", "Y","cols=17;rows=2")</f>
        <v>38990</v>
      </c>
      <c r="E1312" s="2">
        <v>39354</v>
      </c>
      <c r="F1312" s="2">
        <v>39718</v>
      </c>
      <c r="G1312" s="2">
        <v>40089</v>
      </c>
      <c r="H1312" s="2">
        <v>40453</v>
      </c>
      <c r="I1312" s="2">
        <v>40817</v>
      </c>
      <c r="J1312" s="2">
        <v>41181</v>
      </c>
      <c r="K1312" s="2">
        <v>41545</v>
      </c>
      <c r="L1312" s="2">
        <v>41909</v>
      </c>
      <c r="M1312" s="2">
        <v>42280</v>
      </c>
      <c r="N1312" s="2">
        <v>42644</v>
      </c>
      <c r="O1312" s="2">
        <v>43008</v>
      </c>
      <c r="P1312" s="2">
        <v>43372</v>
      </c>
      <c r="Q1312" s="2">
        <v>43736</v>
      </c>
      <c r="R1312" s="2">
        <v>44107</v>
      </c>
      <c r="S1312" s="2">
        <v>44471</v>
      </c>
      <c r="T1312" s="2">
        <v>44835</v>
      </c>
    </row>
    <row r="1313" spans="1:20" x14ac:dyDescent="0.25">
      <c r="D1313">
        <v>89.617099999999994</v>
      </c>
      <c r="E1313">
        <v>58.740200000000002</v>
      </c>
      <c r="F1313">
        <v>57.758299999999998</v>
      </c>
      <c r="G1313">
        <v>79.058700000000002</v>
      </c>
      <c r="H1313">
        <v>49.090200000000003</v>
      </c>
      <c r="I1313">
        <v>38.5717</v>
      </c>
      <c r="J1313">
        <v>40.452399999999997</v>
      </c>
      <c r="K1313">
        <v>38.8324</v>
      </c>
      <c r="L1313">
        <v>91.991</v>
      </c>
      <c r="M1313">
        <v>69.394300000000001</v>
      </c>
      <c r="N1313">
        <v>65.351799999999997</v>
      </c>
      <c r="O1313">
        <v>96.793499999999995</v>
      </c>
      <c r="P1313">
        <v>77.114699999999999</v>
      </c>
      <c r="Q1313">
        <v>84.732299999999995</v>
      </c>
      <c r="R1313">
        <v>77.802499999999995</v>
      </c>
      <c r="S1313">
        <v>55.695999999999998</v>
      </c>
      <c r="T1313">
        <v>44.746699999999997</v>
      </c>
    </row>
    <row r="1314" spans="1:20" x14ac:dyDescent="0.25">
      <c r="A1314" s="5" t="s">
        <v>658</v>
      </c>
      <c r="B1314" t="s">
        <v>1163</v>
      </c>
      <c r="C1314" t="s">
        <v>1183</v>
      </c>
      <c r="D1314" s="2">
        <f>_xll.BDH($A1314, $D$1, $B1314, $C1314, "Direction", "H", "Period", "Y","cols=1;rows=2")</f>
        <v>38836</v>
      </c>
    </row>
    <row r="1315" spans="1:20" x14ac:dyDescent="0.25">
      <c r="D1315">
        <v>24.1478</v>
      </c>
    </row>
    <row r="1316" spans="1:20" x14ac:dyDescent="0.25">
      <c r="A1316" s="5" t="s">
        <v>659</v>
      </c>
      <c r="B1316" t="s">
        <v>1163</v>
      </c>
      <c r="C1316" t="s">
        <v>1199</v>
      </c>
      <c r="D1316" s="2">
        <f>_xll.BDH($A1316, $D$1, $B1316, $C1316, "Direction", "H", "Period", "Y","cols=16;rows=2")</f>
        <v>39082</v>
      </c>
      <c r="E1316" s="2">
        <v>39447</v>
      </c>
      <c r="F1316" s="2">
        <v>39813</v>
      </c>
      <c r="G1316" s="2">
        <v>40178</v>
      </c>
      <c r="H1316" s="2">
        <v>40543</v>
      </c>
      <c r="I1316" s="2">
        <v>40908</v>
      </c>
      <c r="J1316" s="2">
        <v>41274</v>
      </c>
      <c r="K1316" s="2">
        <v>41639</v>
      </c>
      <c r="L1316" s="2">
        <v>42004</v>
      </c>
      <c r="M1316" s="2">
        <v>42369</v>
      </c>
      <c r="N1316" s="2">
        <v>42735</v>
      </c>
      <c r="O1316" s="2">
        <v>43100</v>
      </c>
      <c r="P1316" s="2">
        <v>43465</v>
      </c>
      <c r="Q1316" s="2">
        <v>43830</v>
      </c>
      <c r="R1316" s="2">
        <v>44196</v>
      </c>
      <c r="S1316" s="2">
        <v>44561</v>
      </c>
      <c r="T1316" s="2"/>
    </row>
    <row r="1317" spans="1:20" x14ac:dyDescent="0.25">
      <c r="D1317">
        <v>39.481000000000002</v>
      </c>
      <c r="E1317">
        <v>19.708200000000001</v>
      </c>
      <c r="F1317">
        <v>12.182600000000001</v>
      </c>
      <c r="G1317">
        <v>9.3855000000000004</v>
      </c>
      <c r="H1317">
        <v>10.7643</v>
      </c>
      <c r="I1317">
        <v>7.694</v>
      </c>
      <c r="J1317">
        <v>8.9193999999999996</v>
      </c>
      <c r="K1317">
        <v>16.045400000000001</v>
      </c>
      <c r="L1317">
        <v>1.2484</v>
      </c>
      <c r="M1317">
        <v>6.2361000000000004</v>
      </c>
      <c r="N1317">
        <v>7.7462</v>
      </c>
      <c r="O1317">
        <v>29.121500000000001</v>
      </c>
      <c r="P1317">
        <v>27.721800000000002</v>
      </c>
      <c r="Q1317">
        <v>38.065800000000003</v>
      </c>
      <c r="R1317">
        <v>53.394799999999996</v>
      </c>
      <c r="S1317">
        <v>142.7894</v>
      </c>
    </row>
    <row r="1318" spans="1:20" x14ac:dyDescent="0.25">
      <c r="A1318" s="5" t="s">
        <v>660</v>
      </c>
      <c r="B1318" t="s">
        <v>1163</v>
      </c>
      <c r="C1318" t="s">
        <v>1194</v>
      </c>
      <c r="D1318" s="2">
        <f>_xll.BDH($A1318, $D$1, $B1318, $C1318, "Direction", "H", "Period", "Y","cols=12;rows=2")</f>
        <v>38717</v>
      </c>
      <c r="E1318" s="2">
        <v>39082</v>
      </c>
      <c r="F1318" s="2">
        <v>39447</v>
      </c>
      <c r="G1318" s="2">
        <v>39813</v>
      </c>
      <c r="H1318" s="2">
        <v>40178</v>
      </c>
      <c r="I1318" s="2">
        <v>40543</v>
      </c>
      <c r="J1318" s="2">
        <v>40908</v>
      </c>
      <c r="K1318" s="2">
        <v>41274</v>
      </c>
      <c r="L1318" s="2">
        <v>41639</v>
      </c>
      <c r="M1318" s="2">
        <v>42004</v>
      </c>
      <c r="N1318" s="2">
        <v>42369</v>
      </c>
      <c r="O1318" s="2">
        <v>42735</v>
      </c>
    </row>
    <row r="1319" spans="1:20" x14ac:dyDescent="0.25">
      <c r="D1319">
        <v>17.7424</v>
      </c>
      <c r="E1319">
        <v>20.561599999999999</v>
      </c>
      <c r="F1319">
        <v>30.179099999999998</v>
      </c>
      <c r="G1319">
        <v>16.385300000000001</v>
      </c>
      <c r="H1319">
        <v>18.421099999999999</v>
      </c>
      <c r="I1319">
        <v>11.4566</v>
      </c>
      <c r="J1319">
        <v>6.8299000000000003</v>
      </c>
      <c r="K1319">
        <v>25.108899999999998</v>
      </c>
      <c r="L1319">
        <v>34.468400000000003</v>
      </c>
      <c r="M1319">
        <v>34.794199999999996</v>
      </c>
      <c r="N1319">
        <v>57.652799999999999</v>
      </c>
      <c r="O1319">
        <v>61.2849</v>
      </c>
    </row>
    <row r="1320" spans="1:20" x14ac:dyDescent="0.25">
      <c r="A1320" s="5" t="s">
        <v>661</v>
      </c>
      <c r="B1320" t="s">
        <v>1163</v>
      </c>
      <c r="C1320" t="s">
        <v>1192</v>
      </c>
      <c r="D1320" s="2">
        <f>_xll.BDH($A1320, $D$1, $B1320, $C1320, "Direction", "H", "Period", "Y","cols=11;rows=2")</f>
        <v>38717</v>
      </c>
      <c r="E1320" s="2">
        <v>39082</v>
      </c>
      <c r="F1320" s="2">
        <v>39447</v>
      </c>
      <c r="G1320" s="2">
        <v>39813</v>
      </c>
      <c r="H1320" s="2">
        <v>40178</v>
      </c>
      <c r="I1320" s="2">
        <v>40543</v>
      </c>
      <c r="J1320" s="2">
        <v>40908</v>
      </c>
      <c r="K1320" s="2">
        <v>41274</v>
      </c>
      <c r="L1320" s="2">
        <v>41639</v>
      </c>
      <c r="M1320" s="2">
        <v>42004</v>
      </c>
      <c r="N1320" s="2">
        <v>42369</v>
      </c>
    </row>
    <row r="1321" spans="1:20" x14ac:dyDescent="0.25">
      <c r="D1321">
        <v>53.741</v>
      </c>
      <c r="E1321">
        <v>113.2165</v>
      </c>
      <c r="F1321">
        <v>88.753299999999996</v>
      </c>
      <c r="G1321">
        <v>77.165199999999999</v>
      </c>
      <c r="H1321">
        <v>76.258300000000006</v>
      </c>
      <c r="I1321">
        <v>83.389799999999994</v>
      </c>
      <c r="J1321">
        <v>82.748199999999997</v>
      </c>
      <c r="K1321">
        <v>73.671199999999999</v>
      </c>
      <c r="L1321">
        <v>65.5762</v>
      </c>
      <c r="M1321">
        <v>88.375799999999998</v>
      </c>
      <c r="N1321">
        <v>85.499799999999993</v>
      </c>
    </row>
    <row r="1322" spans="1:20" x14ac:dyDescent="0.25">
      <c r="A1322" s="5" t="s">
        <v>662</v>
      </c>
      <c r="B1322" t="s">
        <v>1163</v>
      </c>
      <c r="C1322" t="s">
        <v>1198</v>
      </c>
      <c r="D1322" s="2">
        <f>_xll.BDH($A1322, $D$1, $B1322, $C1322, "Direction", "H", "Period", "Y","cols=4;rows=2")</f>
        <v>38717</v>
      </c>
      <c r="E1322" s="2">
        <v>39082</v>
      </c>
      <c r="F1322" s="2">
        <v>39447</v>
      </c>
      <c r="G1322" s="2">
        <v>39813</v>
      </c>
    </row>
    <row r="1323" spans="1:20" x14ac:dyDescent="0.25">
      <c r="D1323">
        <v>36.106099999999998</v>
      </c>
      <c r="E1323">
        <v>29.688199999999998</v>
      </c>
      <c r="F1323">
        <v>20.595500000000001</v>
      </c>
      <c r="G1323">
        <v>10.339600000000001</v>
      </c>
    </row>
    <row r="1324" spans="1:20" x14ac:dyDescent="0.25">
      <c r="A1324" s="5" t="s">
        <v>663</v>
      </c>
      <c r="B1324" t="s">
        <v>1163</v>
      </c>
      <c r="C1324" t="s">
        <v>1202</v>
      </c>
      <c r="D1324" s="2">
        <f>_xll.BDH($A1324, $D$1, $B1324, $C1324, "Direction", "H", "Period", "Y","cols=17;rows=2")</f>
        <v>38717</v>
      </c>
      <c r="E1324" s="2">
        <v>39082</v>
      </c>
      <c r="F1324" s="2">
        <v>39447</v>
      </c>
      <c r="G1324" s="2">
        <v>39813</v>
      </c>
      <c r="H1324" s="2">
        <v>40178</v>
      </c>
      <c r="I1324" s="2">
        <v>40543</v>
      </c>
      <c r="J1324" s="2">
        <v>40908</v>
      </c>
      <c r="K1324" s="2">
        <v>41274</v>
      </c>
      <c r="L1324" s="2">
        <v>41639</v>
      </c>
      <c r="M1324" s="2">
        <v>42004</v>
      </c>
      <c r="N1324" s="2">
        <v>42369</v>
      </c>
      <c r="O1324" s="2">
        <v>42735</v>
      </c>
      <c r="P1324" s="2">
        <v>43100</v>
      </c>
      <c r="Q1324" s="2">
        <v>43465</v>
      </c>
      <c r="R1324" s="2">
        <v>43830</v>
      </c>
      <c r="S1324" s="2">
        <v>44196</v>
      </c>
      <c r="T1324" s="2">
        <v>44561</v>
      </c>
    </row>
    <row r="1325" spans="1:20" x14ac:dyDescent="0.25">
      <c r="D1325">
        <v>20.058700000000002</v>
      </c>
      <c r="E1325">
        <v>16.727399999999999</v>
      </c>
      <c r="F1325">
        <v>13.3711</v>
      </c>
      <c r="G1325">
        <v>6.9206000000000003</v>
      </c>
      <c r="H1325">
        <v>6.2565999999999997</v>
      </c>
      <c r="I1325">
        <v>5.6325000000000003</v>
      </c>
      <c r="J1325">
        <v>2.8946000000000001</v>
      </c>
      <c r="K1325">
        <v>15.559100000000001</v>
      </c>
      <c r="L1325">
        <v>14.17</v>
      </c>
      <c r="M1325">
        <v>15.300599999999999</v>
      </c>
      <c r="N1325">
        <v>23.860099999999999</v>
      </c>
      <c r="O1325">
        <v>23.056000000000001</v>
      </c>
      <c r="P1325">
        <v>19.2422</v>
      </c>
      <c r="Q1325">
        <v>19.617899999999999</v>
      </c>
      <c r="R1325">
        <v>35.703299999999999</v>
      </c>
      <c r="S1325">
        <v>49.0595</v>
      </c>
      <c r="T1325">
        <v>47.788699999999999</v>
      </c>
    </row>
    <row r="1326" spans="1:20" x14ac:dyDescent="0.25">
      <c r="A1326" s="5" t="s">
        <v>664</v>
      </c>
      <c r="B1326" t="s">
        <v>1163</v>
      </c>
      <c r="C1326" t="s">
        <v>1192</v>
      </c>
      <c r="D1326" s="2">
        <f>_xll.BDH($A1326, $D$1, $B1326, $C1326, "Direction", "H", "Period", "Y","cols=11;rows=2")</f>
        <v>38717</v>
      </c>
      <c r="E1326" s="2">
        <v>39082</v>
      </c>
      <c r="F1326" s="2">
        <v>39447</v>
      </c>
      <c r="G1326" s="2">
        <v>39813</v>
      </c>
      <c r="H1326" s="2">
        <v>40178</v>
      </c>
      <c r="I1326" s="2">
        <v>40543</v>
      </c>
      <c r="J1326" s="2">
        <v>40908</v>
      </c>
      <c r="K1326" s="2">
        <v>41274</v>
      </c>
      <c r="L1326" s="2">
        <v>41639</v>
      </c>
      <c r="M1326" s="2">
        <v>42004</v>
      </c>
      <c r="N1326" s="2">
        <v>42369</v>
      </c>
    </row>
    <row r="1327" spans="1:20" x14ac:dyDescent="0.25">
      <c r="D1327">
        <v>42.4343</v>
      </c>
      <c r="E1327">
        <v>57.651899999999998</v>
      </c>
      <c r="F1327">
        <v>56.076599999999999</v>
      </c>
      <c r="G1327">
        <v>99.1374</v>
      </c>
      <c r="H1327">
        <v>65.281899999999993</v>
      </c>
      <c r="I1327">
        <v>64.086299999999994</v>
      </c>
      <c r="J1327">
        <v>55.601300000000002</v>
      </c>
      <c r="K1327">
        <v>43.521500000000003</v>
      </c>
      <c r="L1327">
        <v>51.698700000000002</v>
      </c>
      <c r="M1327">
        <v>45.6477</v>
      </c>
      <c r="N1327">
        <v>52.004100000000001</v>
      </c>
    </row>
    <row r="1328" spans="1:20" x14ac:dyDescent="0.25">
      <c r="A1328" s="5" t="s">
        <v>665</v>
      </c>
      <c r="B1328" t="s">
        <v>1164</v>
      </c>
      <c r="C1328" t="s">
        <v>1182</v>
      </c>
      <c r="D1328" s="2">
        <f>_xll.BDH($A1328, $D$1, $B1328, $C1328, "Direction", "H", "Period", "Y","cols=1;rows=2")</f>
        <v>39447</v>
      </c>
      <c r="E1328" s="2"/>
      <c r="F1328" s="2"/>
    </row>
    <row r="1329" spans="1:19" x14ac:dyDescent="0.25">
      <c r="D1329">
        <v>2226.5151999999998</v>
      </c>
    </row>
    <row r="1330" spans="1:19" x14ac:dyDescent="0.25">
      <c r="A1330" s="5" t="s">
        <v>666</v>
      </c>
      <c r="B1330" t="s">
        <v>1164</v>
      </c>
      <c r="C1330" t="s">
        <v>1199</v>
      </c>
      <c r="D1330" s="2">
        <f>_xll.BDH($A1330, $D$1, $B1330, $C1330, "Direction", "H", "Period", "Y","cols=16;rows=2")</f>
        <v>39082</v>
      </c>
      <c r="E1330" s="2">
        <v>39447</v>
      </c>
      <c r="F1330" s="2">
        <v>39813</v>
      </c>
      <c r="G1330" s="2">
        <v>40178</v>
      </c>
      <c r="H1330" s="2">
        <v>40543</v>
      </c>
      <c r="I1330" s="2">
        <v>40908</v>
      </c>
      <c r="J1330" s="2">
        <v>41274</v>
      </c>
      <c r="K1330" s="2">
        <v>41639</v>
      </c>
      <c r="L1330" s="2">
        <v>42004</v>
      </c>
      <c r="M1330" s="2">
        <v>42369</v>
      </c>
      <c r="N1330" s="2">
        <v>42735</v>
      </c>
      <c r="O1330" s="2">
        <v>43100</v>
      </c>
      <c r="P1330" s="2">
        <v>43465</v>
      </c>
      <c r="Q1330" s="2">
        <v>43830</v>
      </c>
      <c r="R1330" s="2">
        <v>44196</v>
      </c>
      <c r="S1330" s="2">
        <v>44561</v>
      </c>
    </row>
    <row r="1331" spans="1:19" x14ac:dyDescent="0.25">
      <c r="D1331">
        <v>30.709</v>
      </c>
      <c r="E1331">
        <v>219.09200000000001</v>
      </c>
      <c r="F1331">
        <v>158.24979999999999</v>
      </c>
      <c r="G1331">
        <v>120.32389999999999</v>
      </c>
      <c r="H1331">
        <v>103.9331</v>
      </c>
      <c r="I1331">
        <v>104.205</v>
      </c>
      <c r="J1331">
        <v>94.5274</v>
      </c>
      <c r="K1331">
        <v>107.3361</v>
      </c>
      <c r="L1331">
        <v>115.0228</v>
      </c>
      <c r="M1331">
        <v>161.39099999999999</v>
      </c>
      <c r="N1331">
        <v>179.53559999999999</v>
      </c>
      <c r="O1331">
        <v>179.42150000000001</v>
      </c>
      <c r="P1331">
        <v>259.87790000000001</v>
      </c>
      <c r="Q1331">
        <v>68.655799999999999</v>
      </c>
      <c r="R1331">
        <v>65.821200000000005</v>
      </c>
      <c r="S1331">
        <v>70.993799999999993</v>
      </c>
    </row>
    <row r="1332" spans="1:19" x14ac:dyDescent="0.25">
      <c r="A1332" s="5" t="s">
        <v>667</v>
      </c>
      <c r="B1332" t="s">
        <v>1164</v>
      </c>
      <c r="C1332" t="s">
        <v>1182</v>
      </c>
      <c r="D1332" s="2">
        <f>_xll.BDH($A1332, $D$1, $B1332, $C1332, "Direction", "H", "Period", "Y","cols=3;rows=2")</f>
        <v>39386</v>
      </c>
      <c r="E1332" s="2">
        <v>39752</v>
      </c>
      <c r="F1332" s="2">
        <v>40117</v>
      </c>
    </row>
    <row r="1333" spans="1:19" x14ac:dyDescent="0.25">
      <c r="D1333">
        <v>157.88460000000001</v>
      </c>
      <c r="E1333">
        <v>79.884</v>
      </c>
      <c r="F1333">
        <v>175.06219999999999</v>
      </c>
    </row>
    <row r="1334" spans="1:19" x14ac:dyDescent="0.25">
      <c r="A1334" s="5" t="s">
        <v>668</v>
      </c>
      <c r="B1334" t="s">
        <v>1164</v>
      </c>
      <c r="C1334" t="s">
        <v>1199</v>
      </c>
      <c r="D1334" s="2">
        <f>_xll.BDH($A1334, $D$1, $B1334, $C1334, "Direction", "H", "Period", "Y","cols=16;rows=2")</f>
        <v>39327</v>
      </c>
      <c r="E1334" s="2">
        <v>39691</v>
      </c>
      <c r="F1334" s="2">
        <v>40055</v>
      </c>
      <c r="G1334" s="2">
        <v>40419</v>
      </c>
      <c r="H1334" s="2">
        <v>40783</v>
      </c>
      <c r="I1334" s="2">
        <v>41154</v>
      </c>
      <c r="J1334" s="2">
        <v>41518</v>
      </c>
      <c r="K1334" s="2">
        <v>41882</v>
      </c>
      <c r="L1334" s="2">
        <v>42246</v>
      </c>
      <c r="M1334" s="2">
        <v>42610</v>
      </c>
      <c r="N1334" s="2">
        <v>42981</v>
      </c>
      <c r="O1334" s="2">
        <v>43345</v>
      </c>
      <c r="P1334" s="2">
        <v>43709</v>
      </c>
      <c r="Q1334" s="2">
        <v>44073</v>
      </c>
      <c r="R1334" s="2">
        <v>44437</v>
      </c>
      <c r="S1334" s="2">
        <v>44801</v>
      </c>
    </row>
    <row r="1335" spans="1:19" x14ac:dyDescent="0.25">
      <c r="D1335">
        <v>25.763999999999999</v>
      </c>
      <c r="E1335">
        <v>25.526</v>
      </c>
      <c r="F1335">
        <v>23.8171</v>
      </c>
      <c r="G1335">
        <v>20.251200000000001</v>
      </c>
      <c r="H1335">
        <v>18.1553</v>
      </c>
      <c r="I1335">
        <v>11.1965</v>
      </c>
      <c r="J1335">
        <v>46.506</v>
      </c>
      <c r="K1335">
        <v>41.453299999999999</v>
      </c>
      <c r="L1335">
        <v>57.878900000000002</v>
      </c>
      <c r="M1335">
        <v>42.809800000000003</v>
      </c>
      <c r="N1335">
        <v>61.848199999999999</v>
      </c>
      <c r="O1335">
        <v>51.441499999999998</v>
      </c>
      <c r="P1335">
        <v>44.932099999999998</v>
      </c>
      <c r="Q1335">
        <v>57.038899999999998</v>
      </c>
      <c r="R1335">
        <v>59.365699999999997</v>
      </c>
      <c r="S1335">
        <v>46.134099999999997</v>
      </c>
    </row>
    <row r="1336" spans="1:19" x14ac:dyDescent="0.25">
      <c r="A1336" s="5" t="s">
        <v>669</v>
      </c>
      <c r="B1336" t="s">
        <v>1164</v>
      </c>
      <c r="C1336" t="s">
        <v>1202</v>
      </c>
      <c r="D1336" s="2">
        <f>_xll.BDH($A1336, $D$1, $B1336, $C1336, "Direction", "H", "Period", "Y","cols=11;rows=2")</f>
        <v>39447</v>
      </c>
      <c r="E1336" s="2">
        <v>40178</v>
      </c>
      <c r="F1336" s="2">
        <v>40543</v>
      </c>
      <c r="G1336" s="2">
        <v>40908</v>
      </c>
      <c r="H1336" s="2">
        <v>41274</v>
      </c>
      <c r="I1336" s="2">
        <v>41639</v>
      </c>
      <c r="J1336" s="2">
        <v>42004</v>
      </c>
      <c r="K1336" s="2">
        <v>42369</v>
      </c>
      <c r="L1336" s="2">
        <v>42735</v>
      </c>
      <c r="M1336" s="2">
        <v>44196</v>
      </c>
      <c r="N1336" s="2">
        <v>44561</v>
      </c>
      <c r="O1336" s="2"/>
      <c r="P1336" s="2"/>
      <c r="Q1336" s="2"/>
      <c r="R1336" s="2"/>
      <c r="S1336" s="2"/>
    </row>
    <row r="1337" spans="1:19" x14ac:dyDescent="0.25">
      <c r="D1337">
        <v>6583.8263999999999</v>
      </c>
      <c r="E1337">
        <v>862.37620000000004</v>
      </c>
      <c r="F1337">
        <v>564.59580000000005</v>
      </c>
      <c r="G1337">
        <v>400.447</v>
      </c>
      <c r="H1337">
        <v>428.36489999999998</v>
      </c>
      <c r="I1337">
        <v>381.37049999999999</v>
      </c>
      <c r="J1337">
        <v>286.09660000000002</v>
      </c>
      <c r="K1337">
        <v>228.90600000000001</v>
      </c>
      <c r="L1337">
        <v>308.81180000000001</v>
      </c>
      <c r="M1337">
        <v>1769.6141</v>
      </c>
      <c r="N1337">
        <v>903.09339999999997</v>
      </c>
    </row>
    <row r="1338" spans="1:19" x14ac:dyDescent="0.25">
      <c r="A1338" s="5" t="s">
        <v>670</v>
      </c>
      <c r="B1338" t="s">
        <v>1164</v>
      </c>
      <c r="C1338" t="s">
        <v>1196</v>
      </c>
      <c r="D1338" s="2">
        <f>_xll.BDH($A1338, $D$1, $B1338, $C1338, "Direction", "H", "Period", "Y","cols=12;rows=2")</f>
        <v>39082</v>
      </c>
      <c r="E1338" s="2">
        <v>39447</v>
      </c>
      <c r="F1338" s="2">
        <v>39813</v>
      </c>
      <c r="G1338" s="2">
        <v>40178</v>
      </c>
      <c r="H1338" s="2">
        <v>40543</v>
      </c>
      <c r="I1338" s="2">
        <v>40908</v>
      </c>
      <c r="J1338" s="2">
        <v>41274</v>
      </c>
      <c r="K1338" s="2">
        <v>41639</v>
      </c>
      <c r="L1338" s="2">
        <v>42004</v>
      </c>
      <c r="M1338" s="2">
        <v>42369</v>
      </c>
      <c r="N1338" s="2">
        <v>42735</v>
      </c>
      <c r="O1338" s="2">
        <v>43100</v>
      </c>
    </row>
    <row r="1339" spans="1:19" x14ac:dyDescent="0.25">
      <c r="D1339">
        <v>128.94479999999999</v>
      </c>
      <c r="E1339">
        <v>290.12060000000002</v>
      </c>
      <c r="F1339">
        <v>163.2628</v>
      </c>
      <c r="G1339">
        <v>107.9059</v>
      </c>
      <c r="H1339">
        <v>69.145499999999998</v>
      </c>
      <c r="I1339">
        <v>326.48660000000001</v>
      </c>
      <c r="J1339">
        <v>68.056399999999996</v>
      </c>
      <c r="K1339">
        <v>63.8675</v>
      </c>
      <c r="L1339">
        <v>67.404300000000006</v>
      </c>
      <c r="M1339">
        <v>89.753500000000003</v>
      </c>
      <c r="N1339">
        <v>95.887500000000003</v>
      </c>
      <c r="O1339">
        <v>88.381600000000006</v>
      </c>
    </row>
    <row r="1340" spans="1:19" x14ac:dyDescent="0.25">
      <c r="A1340" s="5" t="s">
        <v>671</v>
      </c>
      <c r="B1340" t="s">
        <v>1164</v>
      </c>
      <c r="C1340" t="s">
        <v>1199</v>
      </c>
      <c r="D1340" s="2">
        <f>_xll.BDH($A1340, $D$1, $B1340, $C1340, "Direction", "H", "Period", "Y","cols=16;rows=2")</f>
        <v>39263</v>
      </c>
      <c r="E1340" s="2">
        <v>39629</v>
      </c>
      <c r="F1340" s="2">
        <v>39994</v>
      </c>
      <c r="G1340" s="2">
        <v>40359</v>
      </c>
      <c r="H1340" s="2">
        <v>40724</v>
      </c>
      <c r="I1340" s="2">
        <v>41090</v>
      </c>
      <c r="J1340" s="2">
        <v>41455</v>
      </c>
      <c r="K1340" s="2">
        <v>41820</v>
      </c>
      <c r="L1340" s="2">
        <v>42185</v>
      </c>
      <c r="M1340" s="2">
        <v>42551</v>
      </c>
      <c r="N1340" s="2">
        <v>42916</v>
      </c>
      <c r="O1340" s="2">
        <v>43281</v>
      </c>
      <c r="P1340" s="2">
        <v>43646</v>
      </c>
      <c r="Q1340" s="2">
        <v>44012</v>
      </c>
      <c r="R1340" s="2">
        <v>44377</v>
      </c>
      <c r="S1340" s="2">
        <v>44742</v>
      </c>
    </row>
    <row r="1341" spans="1:19" x14ac:dyDescent="0.25">
      <c r="D1341">
        <v>90.784000000000006</v>
      </c>
      <c r="E1341">
        <v>72.399000000000001</v>
      </c>
      <c r="F1341">
        <v>86.670699999999997</v>
      </c>
      <c r="G1341">
        <v>63.046599999999998</v>
      </c>
      <c r="H1341">
        <v>46.3262</v>
      </c>
      <c r="I1341">
        <v>47.127899999999997</v>
      </c>
      <c r="J1341">
        <v>40.898699999999998</v>
      </c>
      <c r="K1341">
        <v>34.8414</v>
      </c>
      <c r="L1341">
        <v>44.941299999999998</v>
      </c>
      <c r="M1341">
        <v>62.765999999999998</v>
      </c>
      <c r="N1341">
        <v>81.478099999999998</v>
      </c>
      <c r="O1341">
        <v>75.597300000000004</v>
      </c>
      <c r="P1341">
        <v>77.793000000000006</v>
      </c>
      <c r="Q1341">
        <v>223.55779999999999</v>
      </c>
      <c r="R1341">
        <v>134.0102</v>
      </c>
      <c r="S1341">
        <v>136.99459999999999</v>
      </c>
    </row>
    <row r="1342" spans="1:19" x14ac:dyDescent="0.25">
      <c r="A1342" s="5" t="s">
        <v>672</v>
      </c>
      <c r="B1342" t="s">
        <v>1164</v>
      </c>
      <c r="C1342" t="s">
        <v>1180</v>
      </c>
      <c r="D1342" s="2">
        <f>_xll.BDH($A1342, $D$1, $B1342, $C1342, "Direction", "H", "Period", "Y","cols=5;rows=2")</f>
        <v>39444</v>
      </c>
      <c r="E1342" s="2">
        <v>39815</v>
      </c>
      <c r="F1342" s="2">
        <v>40179</v>
      </c>
      <c r="G1342" s="2">
        <v>40543</v>
      </c>
      <c r="H1342" s="2">
        <v>40907</v>
      </c>
    </row>
    <row r="1343" spans="1:19" x14ac:dyDescent="0.25">
      <c r="D1343">
        <v>9.9886999999999997</v>
      </c>
      <c r="E1343">
        <v>9.6994000000000007</v>
      </c>
      <c r="F1343">
        <v>13.201700000000001</v>
      </c>
      <c r="G1343">
        <v>11.474600000000001</v>
      </c>
      <c r="H1343">
        <v>11.606999999999999</v>
      </c>
    </row>
    <row r="1344" spans="1:19" x14ac:dyDescent="0.25">
      <c r="A1344" s="5" t="s">
        <v>673</v>
      </c>
      <c r="B1344" t="s">
        <v>1164</v>
      </c>
      <c r="C1344" t="s">
        <v>1201</v>
      </c>
      <c r="D1344" s="2">
        <f>_xll.BDH($A1344, $D$1, $B1344, $C1344, "Direction", "H", "Period", "Y","cols=13;rows=2")</f>
        <v>39082</v>
      </c>
      <c r="E1344" s="2">
        <v>39447</v>
      </c>
      <c r="F1344" s="2">
        <v>39813</v>
      </c>
      <c r="G1344" s="2">
        <v>40178</v>
      </c>
      <c r="H1344" s="2">
        <v>40543</v>
      </c>
      <c r="I1344" s="2">
        <v>40908</v>
      </c>
      <c r="J1344" s="2">
        <v>41274</v>
      </c>
      <c r="K1344" s="2">
        <v>41639</v>
      </c>
      <c r="L1344" s="2">
        <v>42004</v>
      </c>
      <c r="M1344" s="2">
        <v>42369</v>
      </c>
      <c r="N1344" s="2">
        <v>42735</v>
      </c>
      <c r="O1344" s="2">
        <v>43100</v>
      </c>
      <c r="P1344" s="2">
        <v>43465</v>
      </c>
    </row>
    <row r="1345" spans="1:19" x14ac:dyDescent="0.25">
      <c r="D1345">
        <v>20.235499999999998</v>
      </c>
      <c r="E1345">
        <v>6.9114000000000004</v>
      </c>
      <c r="F1345">
        <v>0</v>
      </c>
      <c r="G1345">
        <v>0</v>
      </c>
      <c r="H1345">
        <v>20.848800000000001</v>
      </c>
      <c r="I1345">
        <v>32.692900000000002</v>
      </c>
      <c r="J1345">
        <v>54.083799999999997</v>
      </c>
      <c r="K1345">
        <v>84.819000000000003</v>
      </c>
      <c r="L1345">
        <v>105.3151</v>
      </c>
      <c r="M1345">
        <v>240.7569</v>
      </c>
      <c r="N1345">
        <v>216.51519999999999</v>
      </c>
      <c r="O1345">
        <v>228.8398</v>
      </c>
      <c r="P1345">
        <v>329.005</v>
      </c>
    </row>
    <row r="1346" spans="1:19" x14ac:dyDescent="0.25">
      <c r="A1346" s="5" t="s">
        <v>674</v>
      </c>
      <c r="B1346" t="s">
        <v>1164</v>
      </c>
      <c r="C1346" t="s">
        <v>1199</v>
      </c>
      <c r="D1346" s="2">
        <f>_xll.BDH($A1346, $D$1, $B1346, $C1346, "Direction", "H", "Period", "Y","cols=16;rows=2")</f>
        <v>39294</v>
      </c>
      <c r="E1346" s="2">
        <v>39660</v>
      </c>
      <c r="F1346" s="2">
        <v>40025</v>
      </c>
      <c r="G1346" s="2">
        <v>40390</v>
      </c>
      <c r="H1346" s="2">
        <v>40755</v>
      </c>
      <c r="I1346" s="2">
        <v>41121</v>
      </c>
      <c r="J1346" s="2">
        <v>41486</v>
      </c>
      <c r="K1346" s="2">
        <v>41851</v>
      </c>
      <c r="L1346" s="2">
        <v>42216</v>
      </c>
      <c r="M1346" s="2">
        <v>42582</v>
      </c>
      <c r="N1346" s="2">
        <v>42947</v>
      </c>
      <c r="O1346" s="2">
        <v>43312</v>
      </c>
      <c r="P1346" s="2">
        <v>43677</v>
      </c>
      <c r="Q1346" s="2">
        <v>44043</v>
      </c>
      <c r="R1346" s="2">
        <v>44408</v>
      </c>
      <c r="S1346" s="2">
        <v>44773</v>
      </c>
    </row>
    <row r="1347" spans="1:19" x14ac:dyDescent="0.25">
      <c r="D1347">
        <v>49.032600000000002</v>
      </c>
      <c r="E1347">
        <v>48.143700000000003</v>
      </c>
      <c r="F1347">
        <v>39.030099999999997</v>
      </c>
      <c r="G1347">
        <v>35.377499999999998</v>
      </c>
      <c r="H1347">
        <v>38.188099999999999</v>
      </c>
      <c r="I1347">
        <v>18.185099999999998</v>
      </c>
      <c r="J1347">
        <v>14.132</v>
      </c>
      <c r="K1347">
        <v>16.2118</v>
      </c>
      <c r="L1347">
        <v>21.440799999999999</v>
      </c>
      <c r="M1347">
        <v>86.132599999999996</v>
      </c>
      <c r="N1347">
        <v>36.041400000000003</v>
      </c>
      <c r="O1347">
        <v>15.554</v>
      </c>
      <c r="P1347">
        <v>11.629799999999999</v>
      </c>
      <c r="Q1347">
        <v>71.210300000000004</v>
      </c>
      <c r="R1347">
        <v>25.129200000000001</v>
      </c>
      <c r="S1347">
        <v>45.860999999999997</v>
      </c>
    </row>
    <row r="1348" spans="1:19" x14ac:dyDescent="0.25">
      <c r="A1348" s="5" t="s">
        <v>675</v>
      </c>
      <c r="B1348" t="s">
        <v>1164</v>
      </c>
      <c r="C1348" t="s">
        <v>1199</v>
      </c>
      <c r="D1348" s="2">
        <f>_xll.BDH($A1348, $D$1, $B1348, $C1348, "Direction", "H", "Period", "Y","cols=16;rows=2")</f>
        <v>39199</v>
      </c>
      <c r="E1348" s="2">
        <v>39563</v>
      </c>
      <c r="F1348" s="2">
        <v>39927</v>
      </c>
      <c r="G1348" s="2">
        <v>40298</v>
      </c>
      <c r="H1348" s="2">
        <v>40662</v>
      </c>
      <c r="I1348" s="2">
        <v>41026</v>
      </c>
      <c r="J1348" s="2">
        <v>41390</v>
      </c>
      <c r="K1348" s="2">
        <v>41754</v>
      </c>
      <c r="L1348" s="2">
        <v>42118</v>
      </c>
      <c r="M1348" s="2">
        <v>42489</v>
      </c>
      <c r="N1348" s="2">
        <v>42853</v>
      </c>
      <c r="O1348" s="2">
        <v>43217</v>
      </c>
      <c r="P1348" s="2">
        <v>43581</v>
      </c>
      <c r="Q1348" s="2">
        <v>43945</v>
      </c>
      <c r="R1348" s="2">
        <v>44316</v>
      </c>
      <c r="S1348" s="2">
        <v>44680</v>
      </c>
    </row>
    <row r="1349" spans="1:19" x14ac:dyDescent="0.25">
      <c r="D1349">
        <v>4.2789999999999999</v>
      </c>
      <c r="E1349">
        <v>10.1509</v>
      </c>
      <c r="F1349">
        <v>59.113300000000002</v>
      </c>
      <c r="G1349">
        <v>43.5289</v>
      </c>
      <c r="H1349">
        <v>33.912399999999998</v>
      </c>
      <c r="I1349">
        <v>29.460100000000001</v>
      </c>
      <c r="J1349">
        <v>47.745600000000003</v>
      </c>
      <c r="K1349">
        <v>26.148199999999999</v>
      </c>
      <c r="L1349">
        <v>43.569299999999998</v>
      </c>
      <c r="M1349">
        <v>81.187100000000001</v>
      </c>
      <c r="N1349">
        <v>71.690600000000003</v>
      </c>
      <c r="O1349">
        <v>84.622100000000003</v>
      </c>
      <c r="P1349">
        <v>164.49539999999999</v>
      </c>
      <c r="Q1349">
        <v>748.76030000000003</v>
      </c>
      <c r="R1349">
        <v>401.7518</v>
      </c>
      <c r="S1349">
        <v>350.83530000000002</v>
      </c>
    </row>
    <row r="1350" spans="1:19" x14ac:dyDescent="0.25">
      <c r="A1350" s="5" t="s">
        <v>676</v>
      </c>
      <c r="B1350" t="s">
        <v>1164</v>
      </c>
      <c r="C1350" t="s">
        <v>1199</v>
      </c>
      <c r="D1350" s="2">
        <f>_xll.BDH($A1350, $D$1, $B1350, $C1350, "Direction", "H", "Period", "Y","cols=5;rows=2")</f>
        <v>39082</v>
      </c>
      <c r="E1350" s="2">
        <v>39447</v>
      </c>
      <c r="F1350" s="2">
        <v>39813</v>
      </c>
      <c r="G1350" s="2">
        <v>40178</v>
      </c>
      <c r="H1350" s="2">
        <v>40543</v>
      </c>
      <c r="I1350" s="2"/>
      <c r="J1350" s="2"/>
      <c r="K1350" s="2"/>
      <c r="L1350" s="2"/>
      <c r="M1350" s="2"/>
      <c r="N1350" s="2"/>
      <c r="O1350" s="2"/>
      <c r="P1350" s="2"/>
      <c r="Q1350" s="2"/>
      <c r="R1350" s="2"/>
      <c r="S1350" s="2"/>
    </row>
    <row r="1351" spans="1:19" x14ac:dyDescent="0.25">
      <c r="D1351">
        <v>8.3724000000000007</v>
      </c>
      <c r="E1351">
        <v>84.544799999999995</v>
      </c>
      <c r="F1351">
        <v>121.2055</v>
      </c>
      <c r="G1351">
        <v>104.4816</v>
      </c>
      <c r="H1351">
        <v>85.984700000000004</v>
      </c>
    </row>
    <row r="1352" spans="1:19" x14ac:dyDescent="0.25">
      <c r="A1352" s="5" t="s">
        <v>677</v>
      </c>
      <c r="B1352" t="s">
        <v>1164</v>
      </c>
      <c r="C1352" t="s">
        <v>1198</v>
      </c>
      <c r="D1352" s="2">
        <f>_xll.BDH($A1352, $D$1, $B1352, $C1352, "Direction", "H", "Period", "Y","cols=3;rows=2")</f>
        <v>39082</v>
      </c>
      <c r="E1352" s="2">
        <v>39447</v>
      </c>
      <c r="F1352" s="2">
        <v>39813</v>
      </c>
    </row>
    <row r="1353" spans="1:19" x14ac:dyDescent="0.25">
      <c r="D1353">
        <v>13.891999999999999</v>
      </c>
      <c r="E1353">
        <v>9.8633000000000006</v>
      </c>
      <c r="F1353">
        <v>2.1646999999999998</v>
      </c>
    </row>
    <row r="1354" spans="1:19" x14ac:dyDescent="0.25">
      <c r="A1354" s="5" t="s">
        <v>678</v>
      </c>
      <c r="B1354" t="s">
        <v>1164</v>
      </c>
      <c r="C1354" t="s">
        <v>1199</v>
      </c>
      <c r="D1354" s="2">
        <f>_xll.BDH($A1354, $D$1, $B1354, $C1354, "Direction", "H", "Period", "Y","cols=16;rows=2")</f>
        <v>39355</v>
      </c>
      <c r="E1354" s="2">
        <v>39719</v>
      </c>
      <c r="F1354" s="2">
        <v>40083</v>
      </c>
      <c r="G1354" s="2">
        <v>40447</v>
      </c>
      <c r="H1354" s="2">
        <v>40811</v>
      </c>
      <c r="I1354" s="2">
        <v>41182</v>
      </c>
      <c r="J1354" s="2">
        <v>41546</v>
      </c>
      <c r="K1354" s="2">
        <v>41910</v>
      </c>
      <c r="L1354" s="2">
        <v>42274</v>
      </c>
      <c r="M1354" s="2">
        <v>42638</v>
      </c>
      <c r="N1354" s="2">
        <v>43002</v>
      </c>
      <c r="O1354" s="2">
        <v>43373</v>
      </c>
      <c r="P1354" s="2">
        <v>43737</v>
      </c>
      <c r="Q1354" s="2">
        <v>44101</v>
      </c>
      <c r="R1354" s="2">
        <v>44465</v>
      </c>
      <c r="S1354" s="2">
        <v>44829</v>
      </c>
    </row>
    <row r="1355" spans="1:19" x14ac:dyDescent="0.25">
      <c r="D1355">
        <v>0</v>
      </c>
      <c r="E1355">
        <v>5.5999999999999999E-3</v>
      </c>
      <c r="F1355">
        <v>0.93030000000000002</v>
      </c>
      <c r="G1355">
        <v>1.0690999999999999</v>
      </c>
      <c r="H1355">
        <v>4.3227000000000002</v>
      </c>
      <c r="I1355">
        <v>0.17899999999999999</v>
      </c>
      <c r="J1355">
        <v>4.7100000000000003E-2</v>
      </c>
      <c r="K1355">
        <v>0</v>
      </c>
      <c r="L1355">
        <v>34.909799999999997</v>
      </c>
      <c r="M1355">
        <v>36.997300000000003</v>
      </c>
      <c r="N1355">
        <v>71.206000000000003</v>
      </c>
      <c r="O1355">
        <v>1764.0085999999999</v>
      </c>
      <c r="P1355">
        <v>324.56709999999998</v>
      </c>
      <c r="Q1355">
        <v>267.089</v>
      </c>
      <c r="R1355">
        <v>163.809</v>
      </c>
      <c r="S1355">
        <v>89.707400000000007</v>
      </c>
    </row>
    <row r="1356" spans="1:19" x14ac:dyDescent="0.25">
      <c r="A1356" s="5" t="s">
        <v>679</v>
      </c>
      <c r="B1356" t="s">
        <v>1164</v>
      </c>
      <c r="C1356" t="s">
        <v>1180</v>
      </c>
      <c r="D1356" s="2">
        <f>_xll.BDH($A1356, $D$1, $B1356, $C1356, "Direction", "H", "Period", "Y","cols=5;rows=2")</f>
        <v>39173</v>
      </c>
      <c r="E1356" s="2">
        <v>39537</v>
      </c>
      <c r="F1356" s="2">
        <v>39901</v>
      </c>
      <c r="G1356" s="2">
        <v>40265</v>
      </c>
      <c r="H1356" s="2">
        <v>40636</v>
      </c>
    </row>
    <row r="1357" spans="1:19" x14ac:dyDescent="0.25">
      <c r="D1357">
        <v>0</v>
      </c>
      <c r="E1357">
        <v>0</v>
      </c>
      <c r="F1357">
        <v>0</v>
      </c>
      <c r="G1357">
        <v>0</v>
      </c>
      <c r="H1357">
        <v>0</v>
      </c>
    </row>
    <row r="1358" spans="1:19" x14ac:dyDescent="0.25">
      <c r="A1358" s="5" t="s">
        <v>680</v>
      </c>
      <c r="B1358" t="s">
        <v>1164</v>
      </c>
      <c r="C1358" t="s">
        <v>1199</v>
      </c>
      <c r="D1358" s="2">
        <f>_xll.BDH($A1358, $D$1, $B1358, $C1358, "Direction", "H", "Period", "Y","cols=15;rows=2")</f>
        <v>39172</v>
      </c>
      <c r="E1358" s="2">
        <v>39536</v>
      </c>
      <c r="F1358" s="2">
        <v>39900</v>
      </c>
      <c r="G1358" s="2">
        <v>40271</v>
      </c>
      <c r="H1358" s="2">
        <v>40635</v>
      </c>
      <c r="I1358" s="2">
        <v>40999</v>
      </c>
      <c r="J1358" s="2">
        <v>41363</v>
      </c>
      <c r="K1358" s="2">
        <v>41727</v>
      </c>
      <c r="L1358" s="2">
        <v>42091</v>
      </c>
      <c r="M1358" s="2">
        <v>42462</v>
      </c>
      <c r="N1358" s="2">
        <v>42826</v>
      </c>
      <c r="O1358" s="2">
        <v>43190</v>
      </c>
      <c r="P1358" s="2">
        <v>43554</v>
      </c>
      <c r="Q1358" s="2">
        <v>43918</v>
      </c>
      <c r="R1358" s="2">
        <v>44289</v>
      </c>
    </row>
    <row r="1359" spans="1:19" x14ac:dyDescent="0.25">
      <c r="D1359">
        <v>56.387099999999997</v>
      </c>
      <c r="E1359">
        <v>62.146099999999997</v>
      </c>
      <c r="F1359">
        <v>18.0684</v>
      </c>
      <c r="G1359">
        <v>16.731999999999999</v>
      </c>
      <c r="H1359">
        <v>36.8994</v>
      </c>
      <c r="I1359">
        <v>33.481299999999997</v>
      </c>
      <c r="J1359">
        <v>31.136500000000002</v>
      </c>
      <c r="K1359">
        <v>56.631</v>
      </c>
      <c r="L1359">
        <v>60.150700000000001</v>
      </c>
      <c r="M1359">
        <v>60.969900000000003</v>
      </c>
      <c r="N1359">
        <v>57.8538</v>
      </c>
      <c r="O1359">
        <v>72.600399999999993</v>
      </c>
      <c r="P1359">
        <v>43.152299999999997</v>
      </c>
      <c r="Q1359">
        <v>56.432600000000001</v>
      </c>
      <c r="R1359">
        <v>53.482100000000003</v>
      </c>
    </row>
    <row r="1360" spans="1:19" x14ac:dyDescent="0.25">
      <c r="A1360" s="5" t="s">
        <v>681</v>
      </c>
      <c r="B1360" t="s">
        <v>1164</v>
      </c>
      <c r="C1360" t="s">
        <v>1199</v>
      </c>
      <c r="D1360" s="2">
        <f>_xll.BDH($A1360, $D$1, $B1360, $C1360, "Direction", "H", "Period", "Y","cols=16;rows=2")</f>
        <v>39082</v>
      </c>
      <c r="E1360" s="2">
        <v>39447</v>
      </c>
      <c r="F1360" s="2">
        <v>39813</v>
      </c>
      <c r="G1360" s="2">
        <v>40178</v>
      </c>
      <c r="H1360" s="2">
        <v>40543</v>
      </c>
      <c r="I1360" s="2">
        <v>40908</v>
      </c>
      <c r="J1360" s="2">
        <v>41274</v>
      </c>
      <c r="K1360" s="2">
        <v>41639</v>
      </c>
      <c r="L1360" s="2">
        <v>42004</v>
      </c>
      <c r="M1360" s="2">
        <v>42369</v>
      </c>
      <c r="N1360" s="2">
        <v>42735</v>
      </c>
      <c r="O1360" s="2">
        <v>43100</v>
      </c>
      <c r="P1360" s="2">
        <v>43465</v>
      </c>
      <c r="Q1360" s="2">
        <v>43830</v>
      </c>
      <c r="R1360" s="2">
        <v>44196</v>
      </c>
      <c r="S1360" s="2">
        <v>44561</v>
      </c>
    </row>
    <row r="1361" spans="1:19" x14ac:dyDescent="0.25">
      <c r="D1361">
        <v>12.3384</v>
      </c>
      <c r="E1361">
        <v>14.505000000000001</v>
      </c>
      <c r="F1361">
        <v>20.086099999999998</v>
      </c>
      <c r="G1361">
        <v>17.626100000000001</v>
      </c>
      <c r="H1361">
        <v>16.673300000000001</v>
      </c>
      <c r="I1361">
        <v>18.378699999999998</v>
      </c>
      <c r="J1361">
        <v>17.0732</v>
      </c>
      <c r="K1361">
        <v>15.4695</v>
      </c>
      <c r="L1361">
        <v>13.251200000000001</v>
      </c>
      <c r="M1361">
        <v>13.3188</v>
      </c>
      <c r="N1361">
        <v>11.983000000000001</v>
      </c>
      <c r="O1361">
        <v>10.3239</v>
      </c>
      <c r="P1361">
        <v>11.0558</v>
      </c>
      <c r="Q1361">
        <v>8.9719999999999995</v>
      </c>
      <c r="R1361">
        <v>8.3325999999999993</v>
      </c>
      <c r="S1361">
        <v>6.8446999999999996</v>
      </c>
    </row>
    <row r="1362" spans="1:19" x14ac:dyDescent="0.25">
      <c r="A1362" s="5" t="s">
        <v>682</v>
      </c>
      <c r="B1362" t="s">
        <v>1164</v>
      </c>
      <c r="C1362" t="s">
        <v>1199</v>
      </c>
      <c r="D1362" s="2">
        <f>_xll.BDH($A1362, $D$1, $B1362, $C1362, "Direction", "H", "Period", "Y","cols=16;rows=2")</f>
        <v>39291</v>
      </c>
      <c r="E1362" s="2">
        <v>39655</v>
      </c>
      <c r="F1362" s="2">
        <v>40019</v>
      </c>
      <c r="G1362" s="2">
        <v>40390</v>
      </c>
      <c r="H1362" s="2">
        <v>40754</v>
      </c>
      <c r="I1362" s="2">
        <v>41118</v>
      </c>
      <c r="J1362" s="2">
        <v>41482</v>
      </c>
      <c r="K1362" s="2">
        <v>41846</v>
      </c>
      <c r="L1362" s="2">
        <v>42210</v>
      </c>
      <c r="M1362" s="2">
        <v>42581</v>
      </c>
      <c r="N1362" s="2">
        <v>42945</v>
      </c>
      <c r="O1362" s="2">
        <v>43309</v>
      </c>
      <c r="P1362" s="2">
        <v>43673</v>
      </c>
      <c r="Q1362" s="2">
        <v>44037</v>
      </c>
      <c r="R1362" s="2">
        <v>44408</v>
      </c>
      <c r="S1362" s="2">
        <v>44772</v>
      </c>
    </row>
    <row r="1363" spans="1:19" x14ac:dyDescent="0.25">
      <c r="D1363">
        <v>20.355799999999999</v>
      </c>
      <c r="E1363">
        <v>20.065200000000001</v>
      </c>
      <c r="F1363">
        <v>26.638500000000001</v>
      </c>
      <c r="G1363">
        <v>34.526800000000001</v>
      </c>
      <c r="H1363">
        <v>35.620199999999997</v>
      </c>
      <c r="I1363">
        <v>31.8371</v>
      </c>
      <c r="J1363">
        <v>27.420500000000001</v>
      </c>
      <c r="K1363">
        <v>36.793500000000002</v>
      </c>
      <c r="L1363">
        <v>42.470399999999998</v>
      </c>
      <c r="M1363">
        <v>45.046100000000003</v>
      </c>
      <c r="N1363">
        <v>50.980499999999999</v>
      </c>
      <c r="O1363">
        <v>59.182000000000002</v>
      </c>
      <c r="P1363">
        <v>73.474100000000007</v>
      </c>
      <c r="Q1363">
        <v>41.099699999999999</v>
      </c>
      <c r="R1363">
        <v>30.7547</v>
      </c>
      <c r="S1363">
        <v>26.5532</v>
      </c>
    </row>
    <row r="1364" spans="1:19" x14ac:dyDescent="0.25">
      <c r="A1364" s="5" t="s">
        <v>683</v>
      </c>
      <c r="B1364" t="s">
        <v>1164</v>
      </c>
      <c r="C1364" t="s">
        <v>1199</v>
      </c>
      <c r="D1364" s="2">
        <f>_xll.BDH($A1364, $D$1, $B1364, $C1364, "Direction", "H", "Period", "Y","cols=16;rows=2")</f>
        <v>39082</v>
      </c>
      <c r="E1364" s="2">
        <v>39447</v>
      </c>
      <c r="F1364" s="2">
        <v>39813</v>
      </c>
      <c r="G1364" s="2">
        <v>40178</v>
      </c>
      <c r="H1364" s="2">
        <v>40543</v>
      </c>
      <c r="I1364" s="2">
        <v>40908</v>
      </c>
      <c r="J1364" s="2">
        <v>41274</v>
      </c>
      <c r="K1364" s="2">
        <v>41639</v>
      </c>
      <c r="L1364" s="2">
        <v>42004</v>
      </c>
      <c r="M1364" s="2">
        <v>42369</v>
      </c>
      <c r="N1364" s="2">
        <v>42735</v>
      </c>
      <c r="O1364" s="2">
        <v>43100</v>
      </c>
      <c r="P1364" s="2">
        <v>43465</v>
      </c>
      <c r="Q1364" s="2">
        <v>43830</v>
      </c>
      <c r="R1364" s="2">
        <v>44196</v>
      </c>
      <c r="S1364" s="2">
        <v>44561</v>
      </c>
    </row>
    <row r="1365" spans="1:19" x14ac:dyDescent="0.25">
      <c r="D1365">
        <v>112.3837</v>
      </c>
      <c r="E1365">
        <v>129.35480000000001</v>
      </c>
      <c r="F1365">
        <v>136.41239999999999</v>
      </c>
      <c r="G1365">
        <v>105.1307</v>
      </c>
      <c r="H1365">
        <v>98.379599999999996</v>
      </c>
      <c r="I1365">
        <v>106.1397</v>
      </c>
      <c r="J1365">
        <v>110.6897</v>
      </c>
      <c r="K1365">
        <v>115.4203</v>
      </c>
      <c r="L1365">
        <v>120.9534</v>
      </c>
      <c r="M1365">
        <v>126.6116</v>
      </c>
      <c r="N1365">
        <v>113.69410000000001</v>
      </c>
      <c r="O1365">
        <v>125.54130000000001</v>
      </c>
      <c r="P1365">
        <v>114.16079999999999</v>
      </c>
      <c r="Q1365">
        <v>123.6113</v>
      </c>
      <c r="R1365">
        <v>106.5166</v>
      </c>
      <c r="S1365">
        <v>80.760599999999997</v>
      </c>
    </row>
    <row r="1366" spans="1:19" x14ac:dyDescent="0.25">
      <c r="A1366" s="5" t="s">
        <v>684</v>
      </c>
      <c r="B1366" t="s">
        <v>1164</v>
      </c>
      <c r="C1366" t="s">
        <v>1199</v>
      </c>
      <c r="D1366" s="2">
        <f>_xll.BDH($A1366, $D$1, $B1366, $C1366, "Direction", "H", "Period", "Y","cols=14;rows=2")</f>
        <v>39447</v>
      </c>
      <c r="E1366" s="2">
        <v>40178</v>
      </c>
      <c r="F1366" s="2">
        <v>40543</v>
      </c>
      <c r="G1366" s="2">
        <v>40908</v>
      </c>
      <c r="H1366" s="2">
        <v>41274</v>
      </c>
      <c r="I1366" s="2">
        <v>41639</v>
      </c>
      <c r="J1366" s="2">
        <v>42004</v>
      </c>
      <c r="K1366" s="2">
        <v>42369</v>
      </c>
      <c r="L1366" s="2">
        <v>42735</v>
      </c>
      <c r="M1366" s="2">
        <v>43100</v>
      </c>
      <c r="N1366" s="2">
        <v>43465</v>
      </c>
      <c r="O1366" s="2">
        <v>43830</v>
      </c>
      <c r="P1366" s="2">
        <v>44196</v>
      </c>
      <c r="Q1366" s="2">
        <v>44561</v>
      </c>
      <c r="R1366" s="2"/>
      <c r="S1366" s="2"/>
    </row>
    <row r="1367" spans="1:19" x14ac:dyDescent="0.25">
      <c r="D1367">
        <v>0</v>
      </c>
      <c r="E1367">
        <v>0</v>
      </c>
      <c r="F1367">
        <v>11.725300000000001</v>
      </c>
      <c r="G1367">
        <v>11.6546</v>
      </c>
      <c r="H1367">
        <v>21.658300000000001</v>
      </c>
      <c r="I1367">
        <v>17.435600000000001</v>
      </c>
      <c r="J1367">
        <v>38.315100000000001</v>
      </c>
      <c r="K1367">
        <v>102.63079999999999</v>
      </c>
      <c r="L1367">
        <v>85.017600000000002</v>
      </c>
      <c r="M1367">
        <v>124.4254</v>
      </c>
      <c r="N1367">
        <v>146.80779999999999</v>
      </c>
      <c r="O1367">
        <v>291.70729999999998</v>
      </c>
      <c r="P1367">
        <v>230.6936</v>
      </c>
      <c r="Q1367">
        <v>96.461399999999998</v>
      </c>
    </row>
    <row r="1368" spans="1:19" x14ac:dyDescent="0.25">
      <c r="A1368" s="5" t="s">
        <v>685</v>
      </c>
      <c r="B1368" t="s">
        <v>1164</v>
      </c>
      <c r="C1368" t="s">
        <v>1199</v>
      </c>
      <c r="D1368" s="2">
        <f>_xll.BDH($A1368, $D$1, $B1368, $C1368, "Direction", "H", "Period", "Y","cols=16;rows=2")</f>
        <v>39172</v>
      </c>
      <c r="E1368" s="2">
        <v>39538</v>
      </c>
      <c r="F1368" s="2">
        <v>39903</v>
      </c>
      <c r="G1368" s="2">
        <v>40268</v>
      </c>
      <c r="H1368" s="2">
        <v>40633</v>
      </c>
      <c r="I1368" s="2">
        <v>40999</v>
      </c>
      <c r="J1368" s="2">
        <v>41364</v>
      </c>
      <c r="K1368" s="2">
        <v>41729</v>
      </c>
      <c r="L1368" s="2">
        <v>42094</v>
      </c>
      <c r="M1368" s="2">
        <v>42460</v>
      </c>
      <c r="N1368" s="2">
        <v>42825</v>
      </c>
      <c r="O1368" s="2">
        <v>43190</v>
      </c>
      <c r="P1368" s="2">
        <v>43555</v>
      </c>
      <c r="Q1368" s="2">
        <v>43921</v>
      </c>
      <c r="R1368" s="2">
        <v>44286</v>
      </c>
      <c r="S1368" s="2">
        <v>44651</v>
      </c>
    </row>
    <row r="1369" spans="1:19" x14ac:dyDescent="0.25">
      <c r="D1369">
        <v>0</v>
      </c>
      <c r="E1369">
        <v>0</v>
      </c>
      <c r="F1369">
        <v>0</v>
      </c>
      <c r="G1369">
        <v>0</v>
      </c>
      <c r="H1369">
        <v>0</v>
      </c>
      <c r="I1369">
        <v>21.9284</v>
      </c>
      <c r="J1369">
        <v>24.658100000000001</v>
      </c>
      <c r="K1369">
        <v>23.947199999999999</v>
      </c>
      <c r="L1369">
        <v>19.628299999999999</v>
      </c>
      <c r="M1369">
        <v>33.843400000000003</v>
      </c>
      <c r="N1369">
        <v>24.3842</v>
      </c>
      <c r="O1369">
        <v>21.588699999999999</v>
      </c>
      <c r="P1369">
        <v>18.645700000000001</v>
      </c>
      <c r="Q1369">
        <v>16.351700000000001</v>
      </c>
      <c r="R1369">
        <v>27.474499999999999</v>
      </c>
      <c r="S1369">
        <v>29.259</v>
      </c>
    </row>
    <row r="1370" spans="1:19" x14ac:dyDescent="0.25">
      <c r="A1370" s="5" t="s">
        <v>686</v>
      </c>
      <c r="B1370" t="s">
        <v>1164</v>
      </c>
      <c r="C1370" t="s">
        <v>1199</v>
      </c>
      <c r="D1370" s="2">
        <f>_xll.BDH($A1370, $D$1, $B1370, $C1370, "Direction", "H", "Period", "Y","cols=16;rows=2")</f>
        <v>39082</v>
      </c>
      <c r="E1370" s="2">
        <v>39447</v>
      </c>
      <c r="F1370" s="2">
        <v>39813</v>
      </c>
      <c r="G1370" s="2">
        <v>40178</v>
      </c>
      <c r="H1370" s="2">
        <v>40543</v>
      </c>
      <c r="I1370" s="2">
        <v>40908</v>
      </c>
      <c r="J1370" s="2">
        <v>41274</v>
      </c>
      <c r="K1370" s="2">
        <v>41639</v>
      </c>
      <c r="L1370" s="2">
        <v>42004</v>
      </c>
      <c r="M1370" s="2">
        <v>42369</v>
      </c>
      <c r="N1370" s="2">
        <v>42735</v>
      </c>
      <c r="O1370" s="2">
        <v>43100</v>
      </c>
      <c r="P1370" s="2">
        <v>43465</v>
      </c>
      <c r="Q1370" s="2">
        <v>43830</v>
      </c>
      <c r="R1370" s="2">
        <v>44196</v>
      </c>
      <c r="S1370" s="2">
        <v>44561</v>
      </c>
    </row>
    <row r="1371" spans="1:19" x14ac:dyDescent="0.25">
      <c r="D1371">
        <v>163.36789999999999</v>
      </c>
      <c r="E1371">
        <v>157.1044</v>
      </c>
      <c r="F1371">
        <v>154.4308</v>
      </c>
      <c r="G1371">
        <v>118.98820000000001</v>
      </c>
      <c r="H1371">
        <v>98.473299999999995</v>
      </c>
      <c r="I1371">
        <v>124.06610000000001</v>
      </c>
      <c r="J1371">
        <v>134.774</v>
      </c>
      <c r="K1371">
        <v>126.9795</v>
      </c>
      <c r="L1371">
        <v>121.877</v>
      </c>
      <c r="M1371">
        <v>123.7897</v>
      </c>
      <c r="N1371">
        <v>125.0472</v>
      </c>
      <c r="O1371">
        <v>110.2963</v>
      </c>
      <c r="P1371">
        <v>115.7991</v>
      </c>
      <c r="Q1371">
        <v>116.026</v>
      </c>
      <c r="R1371">
        <v>104.8566</v>
      </c>
      <c r="S1371">
        <v>91.531300000000002</v>
      </c>
    </row>
    <row r="1372" spans="1:19" x14ac:dyDescent="0.25">
      <c r="A1372" s="5" t="s">
        <v>687</v>
      </c>
      <c r="B1372" t="s">
        <v>1164</v>
      </c>
      <c r="C1372" t="s">
        <v>1186</v>
      </c>
      <c r="D1372" s="2" t="str">
        <f>_xll.BDH($A1372, $D$1, $B1372, $C1372, "Direction", "H", "Period", "Y")</f>
        <v>#N/A N/A</v>
      </c>
    </row>
    <row r="1374" spans="1:19" x14ac:dyDescent="0.25">
      <c r="A1374" s="5" t="s">
        <v>688</v>
      </c>
      <c r="B1374" t="s">
        <v>1164</v>
      </c>
      <c r="C1374" t="s">
        <v>1196</v>
      </c>
      <c r="D1374" s="2">
        <f>_xll.BDH($A1374, $D$1, $B1374, $C1374, "Direction", "H", "Period", "Y","cols=12;rows=2")</f>
        <v>39200</v>
      </c>
      <c r="E1374" s="2">
        <v>39564</v>
      </c>
      <c r="F1374" s="2">
        <v>39928</v>
      </c>
      <c r="G1374" s="2">
        <v>40292</v>
      </c>
      <c r="H1374" s="2">
        <v>40663</v>
      </c>
      <c r="I1374" s="2">
        <v>41027</v>
      </c>
      <c r="J1374" s="2">
        <v>41391</v>
      </c>
      <c r="K1374" s="2">
        <v>41755</v>
      </c>
      <c r="L1374" s="2">
        <v>42119</v>
      </c>
      <c r="M1374" s="2">
        <v>42490</v>
      </c>
      <c r="N1374" s="2">
        <v>42854</v>
      </c>
      <c r="O1374" s="2">
        <v>43218</v>
      </c>
    </row>
    <row r="1375" spans="1:19" x14ac:dyDescent="0.25">
      <c r="D1375">
        <v>13.0527</v>
      </c>
      <c r="E1375">
        <v>65.191299999999998</v>
      </c>
      <c r="F1375">
        <v>46.109000000000002</v>
      </c>
      <c r="G1375">
        <v>36.420099999999998</v>
      </c>
      <c r="H1375">
        <v>33.642200000000003</v>
      </c>
      <c r="I1375">
        <v>61.809100000000001</v>
      </c>
      <c r="J1375">
        <v>51.991599999999998</v>
      </c>
      <c r="K1375">
        <v>49.264000000000003</v>
      </c>
      <c r="L1375">
        <v>47.720199999999998</v>
      </c>
      <c r="M1375">
        <v>73.428700000000006</v>
      </c>
      <c r="N1375">
        <v>76.879000000000005</v>
      </c>
      <c r="O1375">
        <v>69.41</v>
      </c>
    </row>
    <row r="1376" spans="1:19" x14ac:dyDescent="0.25">
      <c r="A1376" s="5" t="s">
        <v>689</v>
      </c>
      <c r="B1376" t="s">
        <v>1164</v>
      </c>
      <c r="C1376" t="s">
        <v>1199</v>
      </c>
      <c r="D1376" s="2">
        <f>_xll.BDH($A1376, $D$1, $B1376, $C1376, "Direction", "H", "Period", "Y","cols=16;rows=2")</f>
        <v>39082</v>
      </c>
      <c r="E1376" s="2">
        <v>39447</v>
      </c>
      <c r="F1376" s="2">
        <v>39813</v>
      </c>
      <c r="G1376" s="2">
        <v>40178</v>
      </c>
      <c r="H1376" s="2">
        <v>40543</v>
      </c>
      <c r="I1376" s="2">
        <v>40908</v>
      </c>
      <c r="J1376" s="2">
        <v>41274</v>
      </c>
      <c r="K1376" s="2">
        <v>41639</v>
      </c>
      <c r="L1376" s="2">
        <v>42004</v>
      </c>
      <c r="M1376" s="2">
        <v>42369</v>
      </c>
      <c r="N1376" s="2">
        <v>42735</v>
      </c>
      <c r="O1376" s="2">
        <v>43100</v>
      </c>
      <c r="P1376" s="2">
        <v>43465</v>
      </c>
      <c r="Q1376" s="2">
        <v>43830</v>
      </c>
      <c r="R1376" s="2">
        <v>44196</v>
      </c>
      <c r="S1376" s="2">
        <v>44561</v>
      </c>
    </row>
    <row r="1377" spans="1:19" x14ac:dyDescent="0.25">
      <c r="D1377">
        <v>72.629499999999993</v>
      </c>
      <c r="E1377">
        <v>37.580599999999997</v>
      </c>
      <c r="F1377">
        <v>25.699400000000001</v>
      </c>
      <c r="G1377">
        <v>18.147200000000002</v>
      </c>
      <c r="H1377">
        <v>48.408999999999999</v>
      </c>
      <c r="I1377">
        <v>112.8639</v>
      </c>
      <c r="J1377">
        <v>88.482799999999997</v>
      </c>
      <c r="K1377">
        <v>58.364100000000001</v>
      </c>
      <c r="L1377">
        <v>80.409700000000001</v>
      </c>
      <c r="M1377">
        <v>119.00830000000001</v>
      </c>
      <c r="N1377">
        <v>139.49279999999999</v>
      </c>
      <c r="O1377">
        <v>164.08369999999999</v>
      </c>
      <c r="P1377">
        <v>127.7505</v>
      </c>
      <c r="Q1377">
        <v>112.39960000000001</v>
      </c>
      <c r="R1377">
        <v>176.44759999999999</v>
      </c>
      <c r="S1377">
        <v>129.50309999999999</v>
      </c>
    </row>
    <row r="1378" spans="1:19" x14ac:dyDescent="0.25">
      <c r="A1378" s="5" t="s">
        <v>690</v>
      </c>
      <c r="B1378" t="s">
        <v>1164</v>
      </c>
      <c r="C1378" t="s">
        <v>1193</v>
      </c>
      <c r="D1378" s="2">
        <f>_xll.BDH($A1378, $D$1, $B1378, $C1378, "Direction", "H", "Period", "Y","cols=9;rows=2")</f>
        <v>39082</v>
      </c>
      <c r="E1378" s="2">
        <v>39447</v>
      </c>
      <c r="F1378" s="2">
        <v>39813</v>
      </c>
      <c r="G1378" s="2">
        <v>40178</v>
      </c>
      <c r="H1378" s="2">
        <v>40543</v>
      </c>
      <c r="I1378" s="2">
        <v>40908</v>
      </c>
      <c r="J1378" s="2">
        <v>41274</v>
      </c>
      <c r="K1378" s="2">
        <v>41639</v>
      </c>
      <c r="L1378" s="2">
        <v>42004</v>
      </c>
      <c r="M1378" s="2"/>
    </row>
    <row r="1379" spans="1:19" x14ac:dyDescent="0.25">
      <c r="D1379">
        <v>0.1527</v>
      </c>
      <c r="E1379">
        <v>0</v>
      </c>
      <c r="F1379">
        <v>0</v>
      </c>
      <c r="G1379">
        <v>0</v>
      </c>
      <c r="H1379">
        <v>11.9636</v>
      </c>
      <c r="I1379">
        <v>18.340699999999998</v>
      </c>
      <c r="J1379">
        <v>21.597100000000001</v>
      </c>
      <c r="K1379">
        <v>16.652699999999999</v>
      </c>
      <c r="L1379">
        <v>17.600300000000001</v>
      </c>
    </row>
    <row r="1380" spans="1:19" x14ac:dyDescent="0.25">
      <c r="A1380" s="5" t="s">
        <v>691</v>
      </c>
      <c r="B1380" t="s">
        <v>1164</v>
      </c>
      <c r="C1380" t="s">
        <v>1199</v>
      </c>
      <c r="D1380" s="2">
        <f>_xll.BDH($A1380, $D$1, $B1380, $C1380, "Direction", "H", "Period", "Y","cols=16;rows=2")</f>
        <v>39082</v>
      </c>
      <c r="E1380" s="2">
        <v>39447</v>
      </c>
      <c r="F1380" s="2">
        <v>39813</v>
      </c>
      <c r="G1380" s="2">
        <v>40178</v>
      </c>
      <c r="H1380" s="2">
        <v>40543</v>
      </c>
      <c r="I1380" s="2">
        <v>40908</v>
      </c>
      <c r="J1380" s="2">
        <v>41274</v>
      </c>
      <c r="K1380" s="2">
        <v>41639</v>
      </c>
      <c r="L1380" s="2">
        <v>42004</v>
      </c>
      <c r="M1380" s="2">
        <v>42369</v>
      </c>
      <c r="N1380" s="2">
        <v>42735</v>
      </c>
      <c r="O1380" s="2">
        <v>43100</v>
      </c>
      <c r="P1380" s="2">
        <v>43465</v>
      </c>
      <c r="Q1380" s="2">
        <v>43830</v>
      </c>
      <c r="R1380" s="2">
        <v>44196</v>
      </c>
      <c r="S1380" s="2">
        <v>44561</v>
      </c>
    </row>
    <row r="1381" spans="1:19" x14ac:dyDescent="0.25">
      <c r="D1381">
        <v>70.384</v>
      </c>
      <c r="E1381">
        <v>75.769199999999998</v>
      </c>
      <c r="F1381">
        <v>80.237300000000005</v>
      </c>
      <c r="G1381">
        <v>68.106999999999999</v>
      </c>
      <c r="H1381">
        <v>70.8279</v>
      </c>
      <c r="I1381">
        <v>83.151399999999995</v>
      </c>
      <c r="J1381">
        <v>81.971800000000002</v>
      </c>
      <c r="K1381">
        <v>94.384</v>
      </c>
      <c r="L1381">
        <v>91.506500000000003</v>
      </c>
      <c r="M1381">
        <v>100.6734</v>
      </c>
      <c r="N1381">
        <v>113.16759999999999</v>
      </c>
      <c r="O1381">
        <v>94.082999999999998</v>
      </c>
      <c r="P1381">
        <v>156.03729999999999</v>
      </c>
      <c r="Q1381">
        <v>135.3734</v>
      </c>
      <c r="R1381">
        <v>125.5339</v>
      </c>
      <c r="S1381">
        <v>111.6212</v>
      </c>
    </row>
    <row r="1382" spans="1:19" x14ac:dyDescent="0.25">
      <c r="A1382" s="5" t="s">
        <v>692</v>
      </c>
      <c r="B1382" t="s">
        <v>1164</v>
      </c>
      <c r="C1382" t="s">
        <v>1198</v>
      </c>
      <c r="D1382" s="2">
        <f>_xll.BDH($A1382, $D$1, $B1382, $C1382, "Direction", "H", "Period", "Y","cols=3;rows=2")</f>
        <v>39082</v>
      </c>
      <c r="E1382" s="2">
        <v>39447</v>
      </c>
      <c r="F1382" s="2">
        <v>39813</v>
      </c>
    </row>
    <row r="1383" spans="1:19" x14ac:dyDescent="0.25">
      <c r="D1383">
        <v>0</v>
      </c>
      <c r="E1383">
        <v>1.3363</v>
      </c>
      <c r="F1383">
        <v>17.207999999999998</v>
      </c>
    </row>
    <row r="1384" spans="1:19" x14ac:dyDescent="0.25">
      <c r="A1384" s="5" t="s">
        <v>693</v>
      </c>
      <c r="B1384" t="s">
        <v>1164</v>
      </c>
      <c r="C1384" t="s">
        <v>1184</v>
      </c>
      <c r="D1384" s="2">
        <f>_xll.BDH($A1384, $D$1, $B1384, $C1384, "Direction", "H", "Period", "Y","cols=7;rows=2")</f>
        <v>39325</v>
      </c>
      <c r="E1384" s="2">
        <v>39691</v>
      </c>
      <c r="F1384" s="2">
        <v>40056</v>
      </c>
      <c r="G1384" s="2">
        <v>40421</v>
      </c>
      <c r="H1384" s="2">
        <v>40786</v>
      </c>
      <c r="I1384" s="2">
        <v>41152</v>
      </c>
      <c r="J1384" s="2">
        <v>41517</v>
      </c>
    </row>
    <row r="1385" spans="1:19" x14ac:dyDescent="0.25">
      <c r="D1385">
        <v>14.670299999999999</v>
      </c>
      <c r="E1385">
        <v>23.138000000000002</v>
      </c>
      <c r="F1385">
        <v>50.7849</v>
      </c>
      <c r="G1385">
        <v>43.095799999999997</v>
      </c>
      <c r="H1385">
        <v>48.292999999999999</v>
      </c>
      <c r="I1385">
        <v>77.545000000000002</v>
      </c>
      <c r="J1385">
        <v>61.923299999999998</v>
      </c>
    </row>
    <row r="1386" spans="1:19" x14ac:dyDescent="0.25">
      <c r="A1386" s="5" t="s">
        <v>694</v>
      </c>
      <c r="B1386" t="s">
        <v>1164</v>
      </c>
      <c r="C1386" t="s">
        <v>1193</v>
      </c>
      <c r="D1386" s="2">
        <f>_xll.BDH($A1386, $D$1, $B1386, $C1386, "Direction", "H", "Period", "Y","cols=9;rows=2")</f>
        <v>39082</v>
      </c>
      <c r="E1386" s="2">
        <v>39813</v>
      </c>
      <c r="F1386" s="2">
        <v>40178</v>
      </c>
      <c r="G1386" s="2">
        <v>40543</v>
      </c>
      <c r="H1386" s="2">
        <v>40908</v>
      </c>
      <c r="I1386" s="2">
        <v>41274</v>
      </c>
      <c r="J1386" s="2">
        <v>41639</v>
      </c>
      <c r="K1386" s="2">
        <v>42004</v>
      </c>
      <c r="L1386" s="2">
        <v>42369</v>
      </c>
      <c r="M1386" s="2"/>
    </row>
    <row r="1387" spans="1:19" x14ac:dyDescent="0.25">
      <c r="D1387">
        <v>51.799700000000001</v>
      </c>
      <c r="E1387">
        <v>71.704400000000007</v>
      </c>
      <c r="F1387">
        <v>52.709400000000002</v>
      </c>
      <c r="G1387">
        <v>118.69410000000001</v>
      </c>
      <c r="H1387">
        <v>88.568700000000007</v>
      </c>
      <c r="I1387">
        <v>81.202299999999994</v>
      </c>
      <c r="J1387">
        <v>63.420499999999997</v>
      </c>
      <c r="K1387">
        <v>61.860999999999997</v>
      </c>
      <c r="L1387">
        <v>78.693600000000004</v>
      </c>
    </row>
    <row r="1388" spans="1:19" x14ac:dyDescent="0.25">
      <c r="A1388" s="5" t="s">
        <v>695</v>
      </c>
      <c r="B1388" t="s">
        <v>1164</v>
      </c>
      <c r="C1388" t="s">
        <v>1199</v>
      </c>
      <c r="D1388" s="2">
        <f>_xll.BDH($A1388, $D$1, $B1388, $C1388, "Direction", "H", "Period", "Y","cols=16;rows=2")</f>
        <v>39082</v>
      </c>
      <c r="E1388" s="2">
        <v>39447</v>
      </c>
      <c r="F1388" s="2">
        <v>39813</v>
      </c>
      <c r="G1388" s="2">
        <v>40178</v>
      </c>
      <c r="H1388" s="2">
        <v>40543</v>
      </c>
      <c r="I1388" s="2">
        <v>40908</v>
      </c>
      <c r="J1388" s="2">
        <v>41274</v>
      </c>
      <c r="K1388" s="2">
        <v>41639</v>
      </c>
      <c r="L1388" s="2">
        <v>42004</v>
      </c>
      <c r="M1388" s="2">
        <v>42369</v>
      </c>
      <c r="N1388" s="2">
        <v>42735</v>
      </c>
      <c r="O1388" s="2">
        <v>43100</v>
      </c>
      <c r="P1388" s="2">
        <v>43465</v>
      </c>
      <c r="Q1388" s="2">
        <v>43830</v>
      </c>
      <c r="R1388" s="2">
        <v>44196</v>
      </c>
      <c r="S1388" s="2">
        <v>44561</v>
      </c>
    </row>
    <row r="1389" spans="1:19" x14ac:dyDescent="0.25">
      <c r="D1389">
        <v>142.7432</v>
      </c>
      <c r="E1389">
        <v>149.69820000000001</v>
      </c>
      <c r="F1389">
        <v>165.16390000000001</v>
      </c>
      <c r="G1389">
        <v>151.14189999999999</v>
      </c>
      <c r="H1389">
        <v>178.0617</v>
      </c>
      <c r="I1389">
        <v>178.8767</v>
      </c>
      <c r="J1389">
        <v>174.85300000000001</v>
      </c>
      <c r="K1389">
        <v>204.67779999999999</v>
      </c>
      <c r="L1389">
        <v>180.21549999999999</v>
      </c>
      <c r="M1389">
        <v>164.40639999999999</v>
      </c>
      <c r="N1389">
        <v>173.06739999999999</v>
      </c>
      <c r="O1389">
        <v>182.96559999999999</v>
      </c>
      <c r="P1389">
        <v>193.69040000000001</v>
      </c>
      <c r="Q1389">
        <v>224.32140000000001</v>
      </c>
      <c r="R1389">
        <v>232.6737</v>
      </c>
      <c r="S1389">
        <v>228.75460000000001</v>
      </c>
    </row>
    <row r="1390" spans="1:19" x14ac:dyDescent="0.25">
      <c r="A1390" s="5" t="s">
        <v>696</v>
      </c>
      <c r="B1390" t="s">
        <v>1164</v>
      </c>
      <c r="C1390" t="s">
        <v>1196</v>
      </c>
      <c r="D1390" s="2">
        <f>_xll.BDH($A1390, $D$1, $B1390, $C1390, "Direction", "H", "Period", "Y","cols=10;rows=2")</f>
        <v>39082</v>
      </c>
      <c r="E1390" s="2">
        <v>39447</v>
      </c>
      <c r="F1390" s="2">
        <v>39813</v>
      </c>
      <c r="G1390" s="2">
        <v>40178</v>
      </c>
      <c r="H1390" s="2">
        <v>40543</v>
      </c>
      <c r="I1390" s="2">
        <v>40908</v>
      </c>
      <c r="J1390" s="2">
        <v>41274</v>
      </c>
      <c r="K1390" s="2">
        <v>41639</v>
      </c>
      <c r="L1390" s="2">
        <v>42004</v>
      </c>
      <c r="M1390" s="2">
        <v>43465</v>
      </c>
      <c r="N1390" s="2"/>
      <c r="O1390" s="2"/>
      <c r="P1390" s="2"/>
    </row>
    <row r="1391" spans="1:19" x14ac:dyDescent="0.25">
      <c r="D1391">
        <v>79.363200000000006</v>
      </c>
      <c r="E1391">
        <v>98.0304</v>
      </c>
      <c r="F1391">
        <v>79.790499999999994</v>
      </c>
      <c r="G1391">
        <v>111.9967</v>
      </c>
      <c r="H1391">
        <v>103.6151</v>
      </c>
      <c r="I1391">
        <v>78.351299999999995</v>
      </c>
      <c r="J1391">
        <v>102.04689999999999</v>
      </c>
      <c r="K1391">
        <v>99.876300000000001</v>
      </c>
      <c r="L1391">
        <v>83.339399999999998</v>
      </c>
      <c r="M1391">
        <v>1834.2043000000001</v>
      </c>
    </row>
    <row r="1392" spans="1:19" x14ac:dyDescent="0.25">
      <c r="A1392" s="5" t="s">
        <v>697</v>
      </c>
      <c r="B1392" t="s">
        <v>1164</v>
      </c>
      <c r="C1392" t="s">
        <v>1186</v>
      </c>
      <c r="D1392" s="2">
        <f>_xll.BDH($A1392, $D$1, $B1392, $C1392, "Direction", "H", "Period", "Y","cols=1;rows=2")</f>
        <v>39386</v>
      </c>
    </row>
    <row r="1393" spans="1:19" x14ac:dyDescent="0.25">
      <c r="D1393">
        <v>39.817399999999999</v>
      </c>
    </row>
    <row r="1394" spans="1:19" x14ac:dyDescent="0.25">
      <c r="A1394" s="5" t="s">
        <v>698</v>
      </c>
      <c r="B1394" t="s">
        <v>1164</v>
      </c>
      <c r="C1394" t="s">
        <v>1196</v>
      </c>
      <c r="D1394" s="2">
        <f>_xll.BDH($A1394, $D$1, $B1394, $C1394, "Direction", "H", "Period", "Y","cols=12;rows=2")</f>
        <v>39082</v>
      </c>
      <c r="E1394" s="2">
        <v>39447</v>
      </c>
      <c r="F1394" s="2">
        <v>39813</v>
      </c>
      <c r="G1394" s="2">
        <v>40178</v>
      </c>
      <c r="H1394" s="2">
        <v>40543</v>
      </c>
      <c r="I1394" s="2">
        <v>40908</v>
      </c>
      <c r="J1394" s="2">
        <v>41274</v>
      </c>
      <c r="K1394" s="2">
        <v>41639</v>
      </c>
      <c r="L1394" s="2">
        <v>42004</v>
      </c>
      <c r="M1394" s="2">
        <v>42369</v>
      </c>
      <c r="N1394" s="2">
        <v>42735</v>
      </c>
      <c r="O1394" s="2">
        <v>43100</v>
      </c>
      <c r="P1394" s="2"/>
    </row>
    <row r="1395" spans="1:19" x14ac:dyDescent="0.25">
      <c r="D1395">
        <v>40.3765</v>
      </c>
      <c r="E1395">
        <v>43.401600000000002</v>
      </c>
      <c r="F1395">
        <v>84.713899999999995</v>
      </c>
      <c r="G1395">
        <v>73.363100000000003</v>
      </c>
      <c r="H1395">
        <v>70.174800000000005</v>
      </c>
      <c r="I1395">
        <v>99.955200000000005</v>
      </c>
      <c r="J1395">
        <v>134.81870000000001</v>
      </c>
      <c r="K1395">
        <v>180.5915</v>
      </c>
      <c r="L1395">
        <v>230.11949999999999</v>
      </c>
      <c r="M1395">
        <v>323.68419999999998</v>
      </c>
      <c r="N1395">
        <v>460.64429999999999</v>
      </c>
      <c r="O1395">
        <v>508.1925</v>
      </c>
    </row>
    <row r="1396" spans="1:19" x14ac:dyDescent="0.25">
      <c r="A1396" s="5" t="s">
        <v>699</v>
      </c>
      <c r="B1396" t="s">
        <v>1164</v>
      </c>
      <c r="C1396" t="s">
        <v>1184</v>
      </c>
      <c r="D1396" s="2">
        <f>_xll.BDH($A1396, $D$1, $B1396, $C1396, "Direction", "H", "Period", "Y","cols=7;rows=2")</f>
        <v>39082</v>
      </c>
      <c r="E1396" s="2">
        <v>39447</v>
      </c>
      <c r="F1396" s="2">
        <v>39813</v>
      </c>
      <c r="G1396" s="2">
        <v>40178</v>
      </c>
      <c r="H1396" s="2">
        <v>40543</v>
      </c>
      <c r="I1396" s="2">
        <v>41274</v>
      </c>
      <c r="J1396" s="2">
        <v>41639</v>
      </c>
      <c r="K1396" s="2"/>
    </row>
    <row r="1397" spans="1:19" x14ac:dyDescent="0.25">
      <c r="D1397">
        <v>185.46770000000001</v>
      </c>
      <c r="E1397">
        <v>10284.102800000001</v>
      </c>
      <c r="F1397">
        <v>804.18799999999999</v>
      </c>
      <c r="G1397">
        <v>313.20620000000002</v>
      </c>
      <c r="H1397">
        <v>271.25420000000003</v>
      </c>
      <c r="I1397">
        <v>650.14769999999999</v>
      </c>
      <c r="J1397">
        <v>125.61150000000001</v>
      </c>
    </row>
    <row r="1398" spans="1:19" x14ac:dyDescent="0.25">
      <c r="A1398" s="5" t="s">
        <v>700</v>
      </c>
      <c r="B1398" t="s">
        <v>1164</v>
      </c>
      <c r="C1398" t="s">
        <v>1186</v>
      </c>
      <c r="D1398" s="2">
        <f>_xll.BDH($A1398, $D$1, $B1398, $C1398, "Direction", "H", "Period", "Y","cols=1;rows=2")</f>
        <v>39263</v>
      </c>
    </row>
    <row r="1399" spans="1:19" x14ac:dyDescent="0.25">
      <c r="D1399">
        <v>0</v>
      </c>
    </row>
    <row r="1400" spans="1:19" x14ac:dyDescent="0.25">
      <c r="A1400" s="5" t="s">
        <v>701</v>
      </c>
      <c r="B1400" t="s">
        <v>1164</v>
      </c>
      <c r="C1400" t="s">
        <v>1199</v>
      </c>
      <c r="D1400" s="2">
        <f>_xll.BDH($A1400, $D$1, $B1400, $C1400, "Direction", "H", "Period", "Y","cols=16;rows=2")</f>
        <v>39082</v>
      </c>
      <c r="E1400" s="2">
        <v>39447</v>
      </c>
      <c r="F1400" s="2">
        <v>39813</v>
      </c>
      <c r="G1400" s="2">
        <v>40178</v>
      </c>
      <c r="H1400" s="2">
        <v>40543</v>
      </c>
      <c r="I1400" s="2">
        <v>40908</v>
      </c>
      <c r="J1400" s="2">
        <v>41274</v>
      </c>
      <c r="K1400" s="2">
        <v>41639</v>
      </c>
      <c r="L1400" s="2">
        <v>42004</v>
      </c>
      <c r="M1400" s="2">
        <v>42369</v>
      </c>
      <c r="N1400" s="2">
        <v>42735</v>
      </c>
      <c r="O1400" s="2">
        <v>43100</v>
      </c>
      <c r="P1400" s="2">
        <v>43465</v>
      </c>
      <c r="Q1400" s="2">
        <v>43830</v>
      </c>
      <c r="R1400" s="2">
        <v>44196</v>
      </c>
      <c r="S1400" s="2">
        <v>44561</v>
      </c>
    </row>
    <row r="1401" spans="1:19" x14ac:dyDescent="0.25">
      <c r="D1401">
        <v>1.3524</v>
      </c>
      <c r="E1401">
        <v>32.003799999999998</v>
      </c>
      <c r="F1401">
        <v>19.687799999999999</v>
      </c>
      <c r="G1401">
        <v>17.68</v>
      </c>
      <c r="H1401">
        <v>22.302099999999999</v>
      </c>
      <c r="I1401">
        <v>16.560600000000001</v>
      </c>
      <c r="J1401">
        <v>16.386900000000001</v>
      </c>
      <c r="K1401">
        <v>6.9131</v>
      </c>
      <c r="L1401">
        <v>5.3974000000000002</v>
      </c>
      <c r="M1401">
        <v>69.630200000000002</v>
      </c>
      <c r="N1401">
        <v>53.684899999999999</v>
      </c>
      <c r="O1401">
        <v>47.0807</v>
      </c>
      <c r="P1401">
        <v>45.526699999999998</v>
      </c>
      <c r="Q1401">
        <v>48.272500000000001</v>
      </c>
      <c r="R1401">
        <v>73.936199999999999</v>
      </c>
      <c r="S1401">
        <v>70.5989</v>
      </c>
    </row>
    <row r="1402" spans="1:19" x14ac:dyDescent="0.25">
      <c r="A1402" s="5" t="s">
        <v>702</v>
      </c>
      <c r="B1402" t="s">
        <v>1164</v>
      </c>
      <c r="C1402" t="s">
        <v>1199</v>
      </c>
      <c r="D1402" s="2">
        <f>_xll.BDH($A1402, $D$1, $B1402, $C1402, "Direction", "H", "Period", "Y","cols=16;rows=2")</f>
        <v>39082</v>
      </c>
      <c r="E1402" s="2">
        <v>39447</v>
      </c>
      <c r="F1402" s="2">
        <v>39813</v>
      </c>
      <c r="G1402" s="2">
        <v>40178</v>
      </c>
      <c r="H1402" s="2">
        <v>40543</v>
      </c>
      <c r="I1402" s="2">
        <v>40908</v>
      </c>
      <c r="J1402" s="2">
        <v>41274</v>
      </c>
      <c r="K1402" s="2">
        <v>41639</v>
      </c>
      <c r="L1402" s="2">
        <v>42004</v>
      </c>
      <c r="M1402" s="2">
        <v>42369</v>
      </c>
      <c r="N1402" s="2">
        <v>42735</v>
      </c>
      <c r="O1402" s="2">
        <v>43100</v>
      </c>
      <c r="P1402" s="2">
        <v>43465</v>
      </c>
      <c r="Q1402" s="2">
        <v>43830</v>
      </c>
      <c r="R1402" s="2">
        <v>44196</v>
      </c>
      <c r="S1402" s="2">
        <v>44561</v>
      </c>
    </row>
    <row r="1403" spans="1:19" x14ac:dyDescent="0.25">
      <c r="D1403">
        <v>0</v>
      </c>
      <c r="E1403">
        <v>0</v>
      </c>
      <c r="F1403">
        <v>0</v>
      </c>
      <c r="G1403">
        <v>0</v>
      </c>
      <c r="H1403">
        <v>7.4934000000000003</v>
      </c>
      <c r="I1403">
        <v>7.2302</v>
      </c>
      <c r="J1403">
        <v>7.7207999999999997</v>
      </c>
      <c r="K1403">
        <v>6.0073999999999996</v>
      </c>
      <c r="L1403">
        <v>5.0423999999999998</v>
      </c>
      <c r="M1403">
        <v>4.3380000000000001</v>
      </c>
      <c r="N1403">
        <v>2.8302</v>
      </c>
      <c r="O1403">
        <v>2.6025999999999998</v>
      </c>
      <c r="P1403">
        <v>2.2587000000000002</v>
      </c>
      <c r="Q1403">
        <v>7.9264000000000001</v>
      </c>
      <c r="R1403">
        <v>12.0754</v>
      </c>
      <c r="S1403">
        <v>11.3291</v>
      </c>
    </row>
    <row r="1404" spans="1:19" x14ac:dyDescent="0.25">
      <c r="A1404" s="5" t="s">
        <v>703</v>
      </c>
      <c r="B1404" t="s">
        <v>1164</v>
      </c>
      <c r="C1404" t="s">
        <v>1199</v>
      </c>
      <c r="D1404" s="2">
        <f>_xll.BDH($A1404, $D$1, $B1404, $C1404, "Direction", "H", "Period", "Y","cols=16;rows=2")</f>
        <v>39233</v>
      </c>
      <c r="E1404" s="2">
        <v>39599</v>
      </c>
      <c r="F1404" s="2">
        <v>39964</v>
      </c>
      <c r="G1404" s="2">
        <v>40329</v>
      </c>
      <c r="H1404" s="2">
        <v>40694</v>
      </c>
      <c r="I1404" s="2">
        <v>41060</v>
      </c>
      <c r="J1404" s="2">
        <v>41425</v>
      </c>
      <c r="K1404" s="2">
        <v>41790</v>
      </c>
      <c r="L1404" s="2">
        <v>42155</v>
      </c>
      <c r="M1404" s="2">
        <v>42521</v>
      </c>
      <c r="N1404" s="2">
        <v>42886</v>
      </c>
      <c r="O1404" s="2">
        <v>43251</v>
      </c>
      <c r="P1404" s="2">
        <v>43616</v>
      </c>
      <c r="Q1404" s="2">
        <v>43982</v>
      </c>
      <c r="R1404" s="2">
        <v>44347</v>
      </c>
      <c r="S1404" s="2">
        <v>44712</v>
      </c>
    </row>
    <row r="1405" spans="1:19" x14ac:dyDescent="0.25">
      <c r="D1405">
        <v>40.651400000000002</v>
      </c>
      <c r="E1405">
        <v>41.870100000000001</v>
      </c>
      <c r="F1405">
        <v>33.2286</v>
      </c>
      <c r="G1405">
        <v>31.0199</v>
      </c>
      <c r="H1405">
        <v>55.854100000000003</v>
      </c>
      <c r="I1405">
        <v>60.061799999999998</v>
      </c>
      <c r="J1405">
        <v>59.467199999999998</v>
      </c>
      <c r="K1405">
        <v>59.328099999999999</v>
      </c>
      <c r="L1405">
        <v>67.271900000000002</v>
      </c>
      <c r="M1405">
        <v>70.247500000000002</v>
      </c>
      <c r="N1405">
        <v>136.07490000000001</v>
      </c>
      <c r="O1405">
        <v>84.047300000000007</v>
      </c>
      <c r="P1405">
        <v>94.906300000000002</v>
      </c>
      <c r="Q1405">
        <v>83.624799999999993</v>
      </c>
      <c r="R1405">
        <v>73.661600000000007</v>
      </c>
      <c r="S1405">
        <v>89.729900000000001</v>
      </c>
    </row>
    <row r="1406" spans="1:19" x14ac:dyDescent="0.25">
      <c r="A1406" s="5" t="s">
        <v>704</v>
      </c>
      <c r="B1406" t="s">
        <v>1164</v>
      </c>
      <c r="C1406" t="s">
        <v>1186</v>
      </c>
      <c r="D1406" s="2">
        <f>_xll.BDH($A1406, $D$1, $B1406, $C1406, "Direction", "H", "Period", "Y","cols=1;rows=2")</f>
        <v>39233</v>
      </c>
    </row>
    <row r="1407" spans="1:19" x14ac:dyDescent="0.25">
      <c r="D1407">
        <v>3.9929000000000001</v>
      </c>
    </row>
    <row r="1408" spans="1:19" x14ac:dyDescent="0.25">
      <c r="A1408" s="5" t="s">
        <v>705</v>
      </c>
      <c r="B1408" t="s">
        <v>1164</v>
      </c>
      <c r="C1408" t="s">
        <v>1199</v>
      </c>
      <c r="D1408" s="2">
        <f>_xll.BDH($A1408, $D$1, $B1408, $C1408, "Direction", "H", "Period", "Y","cols=16;rows=2")</f>
        <v>39082</v>
      </c>
      <c r="E1408" s="2">
        <v>39447</v>
      </c>
      <c r="F1408" s="2">
        <v>39813</v>
      </c>
      <c r="G1408" s="2">
        <v>40178</v>
      </c>
      <c r="H1408" s="2">
        <v>40543</v>
      </c>
      <c r="I1408" s="2">
        <v>40908</v>
      </c>
      <c r="J1408" s="2">
        <v>41274</v>
      </c>
      <c r="K1408" s="2">
        <v>41639</v>
      </c>
      <c r="L1408" s="2">
        <v>42004</v>
      </c>
      <c r="M1408" s="2">
        <v>42369</v>
      </c>
      <c r="N1408" s="2">
        <v>42735</v>
      </c>
      <c r="O1408" s="2">
        <v>43100</v>
      </c>
      <c r="P1408" s="2">
        <v>43465</v>
      </c>
      <c r="Q1408" s="2">
        <v>43830</v>
      </c>
      <c r="R1408" s="2">
        <v>44196</v>
      </c>
      <c r="S1408" s="2">
        <v>44561</v>
      </c>
    </row>
    <row r="1409" spans="1:19" x14ac:dyDescent="0.25">
      <c r="D1409">
        <v>47.521599999999999</v>
      </c>
      <c r="E1409">
        <v>62.549700000000001</v>
      </c>
      <c r="F1409">
        <v>44.778500000000001</v>
      </c>
      <c r="G1409">
        <v>46.7684</v>
      </c>
      <c r="H1409">
        <v>55.805199999999999</v>
      </c>
      <c r="I1409">
        <v>112.6071</v>
      </c>
      <c r="J1409">
        <v>139.18680000000001</v>
      </c>
      <c r="K1409">
        <v>145.40190000000001</v>
      </c>
      <c r="L1409">
        <v>119.152</v>
      </c>
      <c r="M1409">
        <v>111.9147</v>
      </c>
      <c r="N1409">
        <v>115.80249999999999</v>
      </c>
      <c r="O1409">
        <v>140.01820000000001</v>
      </c>
      <c r="P1409">
        <v>271.43200000000002</v>
      </c>
      <c r="Q1409">
        <v>314.59730000000002</v>
      </c>
      <c r="R1409">
        <v>355.45749999999998</v>
      </c>
      <c r="S1409">
        <v>507.14929999999998</v>
      </c>
    </row>
    <row r="1410" spans="1:19" x14ac:dyDescent="0.25">
      <c r="A1410" s="5" t="s">
        <v>706</v>
      </c>
      <c r="B1410" t="s">
        <v>1164</v>
      </c>
      <c r="C1410" t="s">
        <v>1195</v>
      </c>
      <c r="D1410" s="2">
        <f>_xll.BDH($A1410, $D$1, $B1410, $C1410, "Direction", "H", "Period", "Y","cols=9;rows=2")</f>
        <v>39082</v>
      </c>
      <c r="E1410" s="2">
        <v>39447</v>
      </c>
      <c r="F1410" s="2">
        <v>39813</v>
      </c>
      <c r="G1410" s="2">
        <v>40178</v>
      </c>
      <c r="H1410" s="2">
        <v>40543</v>
      </c>
      <c r="I1410" s="2">
        <v>40908</v>
      </c>
      <c r="J1410" s="2">
        <v>41274</v>
      </c>
      <c r="K1410" s="2">
        <v>41639</v>
      </c>
      <c r="L1410" s="2">
        <v>42004</v>
      </c>
    </row>
    <row r="1411" spans="1:19" x14ac:dyDescent="0.25">
      <c r="D1411">
        <v>139.5677</v>
      </c>
      <c r="E1411">
        <v>129.90039999999999</v>
      </c>
      <c r="F1411">
        <v>89.593000000000004</v>
      </c>
      <c r="G1411">
        <v>73.400499999999994</v>
      </c>
      <c r="H1411">
        <v>59.003999999999998</v>
      </c>
      <c r="I1411">
        <v>121.37430000000001</v>
      </c>
      <c r="J1411">
        <v>127.48269999999999</v>
      </c>
      <c r="K1411">
        <v>153.5651</v>
      </c>
      <c r="L1411">
        <v>219.71520000000001</v>
      </c>
    </row>
    <row r="1412" spans="1:19" x14ac:dyDescent="0.25">
      <c r="A1412" s="5" t="s">
        <v>707</v>
      </c>
      <c r="B1412" t="s">
        <v>1164</v>
      </c>
      <c r="C1412" t="s">
        <v>1199</v>
      </c>
      <c r="D1412" s="2">
        <f>_xll.BDH($A1412, $D$1, $B1412, $C1412, "Direction", "H", "Period", "Y","cols=16;rows=2")</f>
        <v>39263</v>
      </c>
      <c r="E1412" s="2">
        <v>39629</v>
      </c>
      <c r="F1412" s="2">
        <v>39994</v>
      </c>
      <c r="G1412" s="2">
        <v>40359</v>
      </c>
      <c r="H1412" s="2">
        <v>40724</v>
      </c>
      <c r="I1412" s="2">
        <v>41090</v>
      </c>
      <c r="J1412" s="2">
        <v>41455</v>
      </c>
      <c r="K1412" s="2">
        <v>41820</v>
      </c>
      <c r="L1412" s="2">
        <v>42185</v>
      </c>
      <c r="M1412" s="2">
        <v>42551</v>
      </c>
      <c r="N1412" s="2">
        <v>42916</v>
      </c>
      <c r="O1412" s="2">
        <v>43281</v>
      </c>
      <c r="P1412" s="2">
        <v>43646</v>
      </c>
      <c r="Q1412" s="2">
        <v>44012</v>
      </c>
      <c r="R1412" s="2">
        <v>44377</v>
      </c>
      <c r="S1412" s="2">
        <v>44742</v>
      </c>
    </row>
    <row r="1413" spans="1:19" x14ac:dyDescent="0.25">
      <c r="D1413">
        <v>0</v>
      </c>
      <c r="E1413">
        <v>0</v>
      </c>
      <c r="F1413">
        <v>14.525499999999999</v>
      </c>
      <c r="G1413">
        <v>12.8619</v>
      </c>
      <c r="H1413">
        <v>20.883600000000001</v>
      </c>
      <c r="I1413">
        <v>17.998000000000001</v>
      </c>
      <c r="J1413">
        <v>19.7608</v>
      </c>
      <c r="K1413">
        <v>25.221599999999999</v>
      </c>
      <c r="L1413">
        <v>44.069299999999998</v>
      </c>
      <c r="M1413">
        <v>69.464399999999998</v>
      </c>
      <c r="N1413">
        <v>108.9111</v>
      </c>
      <c r="O1413">
        <v>105.7908</v>
      </c>
      <c r="P1413">
        <v>84.486500000000007</v>
      </c>
      <c r="Q1413">
        <v>69.405900000000003</v>
      </c>
      <c r="R1413">
        <v>57.947200000000002</v>
      </c>
      <c r="S1413">
        <v>47.075200000000002</v>
      </c>
    </row>
    <row r="1414" spans="1:19" x14ac:dyDescent="0.25">
      <c r="A1414" s="5" t="s">
        <v>708</v>
      </c>
      <c r="B1414" t="s">
        <v>1164</v>
      </c>
      <c r="C1414" t="s">
        <v>1199</v>
      </c>
      <c r="D1414" s="2">
        <f>_xll.BDH($A1414, $D$1, $B1414, $C1414, "Direction", "H", "Period", "Y","cols=16;rows=2")</f>
        <v>39082</v>
      </c>
      <c r="E1414" s="2">
        <v>39447</v>
      </c>
      <c r="F1414" s="2">
        <v>39813</v>
      </c>
      <c r="G1414" s="2">
        <v>40178</v>
      </c>
      <c r="H1414" s="2">
        <v>40543</v>
      </c>
      <c r="I1414" s="2">
        <v>40908</v>
      </c>
      <c r="J1414" s="2">
        <v>41274</v>
      </c>
      <c r="K1414" s="2">
        <v>41639</v>
      </c>
      <c r="L1414" s="2">
        <v>42004</v>
      </c>
      <c r="M1414" s="2">
        <v>42369</v>
      </c>
      <c r="N1414" s="2">
        <v>42735</v>
      </c>
      <c r="O1414" s="2">
        <v>43100</v>
      </c>
      <c r="P1414" s="2">
        <v>43465</v>
      </c>
      <c r="Q1414" s="2">
        <v>43830</v>
      </c>
      <c r="R1414" s="2">
        <v>44196</v>
      </c>
      <c r="S1414" s="2">
        <v>44561</v>
      </c>
    </row>
    <row r="1415" spans="1:19" x14ac:dyDescent="0.25">
      <c r="D1415">
        <v>200.31890000000001</v>
      </c>
      <c r="E1415">
        <v>272.98899999999998</v>
      </c>
      <c r="F1415">
        <v>2546.1695</v>
      </c>
      <c r="G1415">
        <v>478.55220000000003</v>
      </c>
      <c r="H1415">
        <v>276.97919999999999</v>
      </c>
      <c r="I1415">
        <v>311.19470000000001</v>
      </c>
      <c r="J1415">
        <v>243.72460000000001</v>
      </c>
      <c r="K1415">
        <v>131.2516</v>
      </c>
      <c r="L1415">
        <v>104.3026</v>
      </c>
      <c r="M1415">
        <v>163.3212</v>
      </c>
      <c r="N1415">
        <v>126.151</v>
      </c>
      <c r="O1415">
        <v>70.735100000000003</v>
      </c>
      <c r="P1415">
        <v>62.7515</v>
      </c>
      <c r="Q1415">
        <v>65.239199999999997</v>
      </c>
      <c r="R1415">
        <v>59.5411</v>
      </c>
      <c r="S1415">
        <v>50.521700000000003</v>
      </c>
    </row>
    <row r="1416" spans="1:19" x14ac:dyDescent="0.25">
      <c r="A1416" s="5" t="s">
        <v>709</v>
      </c>
      <c r="B1416" t="s">
        <v>1164</v>
      </c>
      <c r="C1416" t="s">
        <v>1194</v>
      </c>
      <c r="D1416" s="2">
        <f>_xll.BDH($A1416, $D$1, $B1416, $C1416, "Direction", "H", "Period", "Y","cols=11;rows=2")</f>
        <v>39144</v>
      </c>
      <c r="E1416" s="2">
        <v>39508</v>
      </c>
      <c r="F1416" s="2">
        <v>39872</v>
      </c>
      <c r="G1416" s="2">
        <v>40236</v>
      </c>
      <c r="H1416" s="2">
        <v>40600</v>
      </c>
      <c r="I1416" s="2">
        <v>40964</v>
      </c>
      <c r="J1416" s="2">
        <v>41335</v>
      </c>
      <c r="K1416" s="2">
        <v>41699</v>
      </c>
      <c r="L1416" s="2">
        <v>42063</v>
      </c>
      <c r="M1416" s="2">
        <v>42427</v>
      </c>
      <c r="N1416" s="2">
        <v>42791</v>
      </c>
    </row>
    <row r="1417" spans="1:19" x14ac:dyDescent="0.25"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54.680900000000001</v>
      </c>
      <c r="M1417">
        <v>58.258000000000003</v>
      </c>
      <c r="N1417">
        <v>54.852899999999998</v>
      </c>
    </row>
    <row r="1418" spans="1:19" x14ac:dyDescent="0.25">
      <c r="A1418" s="5" t="s">
        <v>710</v>
      </c>
      <c r="B1418" t="s">
        <v>1164</v>
      </c>
      <c r="C1418" t="s">
        <v>1184</v>
      </c>
      <c r="D1418" s="2">
        <f>_xll.BDH($A1418, $D$1, $B1418, $C1418, "Direction", "H", "Period", "Y","cols=7;rows=2")</f>
        <v>39263</v>
      </c>
      <c r="E1418" s="2">
        <v>39629</v>
      </c>
      <c r="F1418" s="2">
        <v>39994</v>
      </c>
      <c r="G1418" s="2">
        <v>40359</v>
      </c>
      <c r="H1418" s="2">
        <v>40724</v>
      </c>
      <c r="I1418" s="2">
        <v>41090</v>
      </c>
      <c r="J1418" s="2">
        <v>41455</v>
      </c>
    </row>
    <row r="1419" spans="1:19" x14ac:dyDescent="0.25">
      <c r="D1419">
        <v>5.1271000000000004</v>
      </c>
      <c r="E1419">
        <v>7.9579000000000004</v>
      </c>
      <c r="F1419">
        <v>12.9841</v>
      </c>
      <c r="G1419">
        <v>14.7851</v>
      </c>
      <c r="H1419">
        <v>14.464499999999999</v>
      </c>
      <c r="I1419">
        <v>10.465999999999999</v>
      </c>
      <c r="J1419">
        <v>14.4376</v>
      </c>
    </row>
    <row r="1420" spans="1:19" x14ac:dyDescent="0.25">
      <c r="A1420" s="5" t="s">
        <v>711</v>
      </c>
      <c r="B1420" t="s">
        <v>1164</v>
      </c>
      <c r="C1420" t="s">
        <v>1188</v>
      </c>
      <c r="D1420" s="2">
        <f>_xll.BDH($A1420, $D$1, $B1420, $C1420, "Direction", "H", "Period", "Y","cols=6;rows=2")</f>
        <v>39116</v>
      </c>
      <c r="E1420" s="2">
        <v>39480</v>
      </c>
      <c r="F1420" s="2">
        <v>39844</v>
      </c>
      <c r="G1420" s="2">
        <v>40208</v>
      </c>
      <c r="H1420" s="2">
        <v>40572</v>
      </c>
      <c r="I1420" s="2">
        <v>40936</v>
      </c>
    </row>
    <row r="1421" spans="1:19" x14ac:dyDescent="0.25">
      <c r="D1421">
        <v>27.9238</v>
      </c>
      <c r="E1421">
        <v>28.2179</v>
      </c>
      <c r="F1421">
        <v>31.119399999999999</v>
      </c>
      <c r="G1421">
        <v>27.5396</v>
      </c>
      <c r="H1421">
        <v>37.516199999999998</v>
      </c>
      <c r="I1421">
        <v>81.593100000000007</v>
      </c>
    </row>
    <row r="1422" spans="1:19" x14ac:dyDescent="0.25">
      <c r="A1422" s="5" t="s">
        <v>712</v>
      </c>
      <c r="B1422" t="s">
        <v>1164</v>
      </c>
      <c r="C1422" t="s">
        <v>1199</v>
      </c>
      <c r="D1422" s="2">
        <f>_xll.BDH($A1422, $D$1, $B1422, $C1422, "Direction", "H", "Period", "Y","cols=16;rows=2")</f>
        <v>39082</v>
      </c>
      <c r="E1422" s="2">
        <v>39447</v>
      </c>
      <c r="F1422" s="2">
        <v>39813</v>
      </c>
      <c r="G1422" s="2">
        <v>40178</v>
      </c>
      <c r="H1422" s="2">
        <v>40543</v>
      </c>
      <c r="I1422" s="2">
        <v>40908</v>
      </c>
      <c r="J1422" s="2">
        <v>41274</v>
      </c>
      <c r="K1422" s="2">
        <v>41639</v>
      </c>
      <c r="L1422" s="2">
        <v>42004</v>
      </c>
      <c r="M1422" s="2">
        <v>42369</v>
      </c>
      <c r="N1422" s="2">
        <v>42735</v>
      </c>
      <c r="O1422" s="2">
        <v>43100</v>
      </c>
      <c r="P1422" s="2">
        <v>43465</v>
      </c>
      <c r="Q1422" s="2">
        <v>43830</v>
      </c>
      <c r="R1422" s="2">
        <v>44196</v>
      </c>
      <c r="S1422" s="2">
        <v>44561</v>
      </c>
    </row>
    <row r="1423" spans="1:19" x14ac:dyDescent="0.25">
      <c r="D1423">
        <v>167.53219999999999</v>
      </c>
      <c r="E1423">
        <v>240.72329999999999</v>
      </c>
      <c r="F1423">
        <v>304.12200000000001</v>
      </c>
      <c r="G1423">
        <v>122.411</v>
      </c>
      <c r="H1423">
        <v>109.75279999999999</v>
      </c>
      <c r="I1423">
        <v>103.6242</v>
      </c>
      <c r="J1423">
        <v>107.1182</v>
      </c>
      <c r="K1423">
        <v>83.341899999999995</v>
      </c>
      <c r="L1423">
        <v>116.5932</v>
      </c>
      <c r="M1423">
        <v>120.5604</v>
      </c>
      <c r="N1423">
        <v>121.5416</v>
      </c>
      <c r="O1423">
        <v>128.5522</v>
      </c>
      <c r="P1423">
        <v>113.5839</v>
      </c>
      <c r="Q1423">
        <v>86.546099999999996</v>
      </c>
      <c r="R1423">
        <v>80.933599999999998</v>
      </c>
      <c r="S1423">
        <v>67.691800000000001</v>
      </c>
    </row>
    <row r="1424" spans="1:19" x14ac:dyDescent="0.25">
      <c r="A1424" s="5" t="s">
        <v>713</v>
      </c>
      <c r="B1424" t="s">
        <v>1164</v>
      </c>
      <c r="C1424" t="s">
        <v>1199</v>
      </c>
      <c r="D1424" s="2">
        <f>_xll.BDH($A1424, $D$1, $B1424, $C1424, "Direction", "H", "Period", "Y","cols=16;rows=2")</f>
        <v>39110</v>
      </c>
      <c r="E1424" s="2">
        <v>39474</v>
      </c>
      <c r="F1424" s="2">
        <v>39838</v>
      </c>
      <c r="G1424" s="2">
        <v>40209</v>
      </c>
      <c r="H1424" s="2">
        <v>40573</v>
      </c>
      <c r="I1424" s="2">
        <v>40937</v>
      </c>
      <c r="J1424" s="2">
        <v>41301</v>
      </c>
      <c r="K1424" s="2">
        <v>41665</v>
      </c>
      <c r="L1424" s="2">
        <v>42029</v>
      </c>
      <c r="M1424" s="2">
        <v>42400</v>
      </c>
      <c r="N1424" s="2">
        <v>42764</v>
      </c>
      <c r="O1424" s="2">
        <v>43128</v>
      </c>
      <c r="P1424" s="2">
        <v>43492</v>
      </c>
      <c r="Q1424" s="2">
        <v>43856</v>
      </c>
      <c r="R1424" s="2">
        <v>44227</v>
      </c>
      <c r="S1424" s="2">
        <v>44591</v>
      </c>
    </row>
    <row r="1425" spans="1:19" x14ac:dyDescent="0.25">
      <c r="D1425">
        <v>0</v>
      </c>
      <c r="E1425">
        <v>0</v>
      </c>
      <c r="F1425">
        <v>1.1092</v>
      </c>
      <c r="G1425">
        <v>0.96179999999999999</v>
      </c>
      <c r="H1425">
        <v>0.78779999999999994</v>
      </c>
      <c r="I1425">
        <v>0.56579999999999997</v>
      </c>
      <c r="J1425">
        <v>0.44340000000000002</v>
      </c>
      <c r="K1425">
        <v>30.8947</v>
      </c>
      <c r="L1425">
        <v>31.7225</v>
      </c>
      <c r="M1425">
        <v>33.877800000000001</v>
      </c>
      <c r="N1425">
        <v>48.941299999999998</v>
      </c>
      <c r="O1425">
        <v>26.770199999999999</v>
      </c>
      <c r="P1425">
        <v>21.280200000000001</v>
      </c>
      <c r="Q1425">
        <v>21.6568</v>
      </c>
      <c r="R1425">
        <v>45.687600000000003</v>
      </c>
      <c r="S1425">
        <v>44.4574</v>
      </c>
    </row>
    <row r="1426" spans="1:19" x14ac:dyDescent="0.25">
      <c r="A1426" s="5" t="s">
        <v>714</v>
      </c>
      <c r="B1426" t="s">
        <v>1164</v>
      </c>
      <c r="C1426" t="s">
        <v>1198</v>
      </c>
      <c r="D1426" s="2">
        <f>_xll.BDH($A1426, $D$1, $B1426, $C1426, "Direction", "H", "Period", "Y","cols=2;rows=2")</f>
        <v>39082</v>
      </c>
      <c r="E1426" s="2">
        <v>39447</v>
      </c>
    </row>
    <row r="1427" spans="1:19" x14ac:dyDescent="0.25">
      <c r="D1427">
        <v>27.753499999999999</v>
      </c>
      <c r="E1427">
        <v>3.6263000000000001</v>
      </c>
    </row>
    <row r="1428" spans="1:19" x14ac:dyDescent="0.25">
      <c r="A1428" s="5" t="s">
        <v>715</v>
      </c>
      <c r="B1428" t="s">
        <v>1164</v>
      </c>
      <c r="C1428" t="s">
        <v>1186</v>
      </c>
      <c r="D1428" s="2">
        <f>_xll.BDH($A1428, $D$1, $B1428, $C1428, "Direction", "H", "Period", "Y","cols=2;rows=2")</f>
        <v>39082</v>
      </c>
      <c r="E1428" s="2">
        <v>39447</v>
      </c>
    </row>
    <row r="1429" spans="1:19" x14ac:dyDescent="0.25">
      <c r="D1429">
        <v>108.4575</v>
      </c>
      <c r="E1429">
        <v>604.41669999999999</v>
      </c>
    </row>
    <row r="1430" spans="1:19" x14ac:dyDescent="0.25">
      <c r="A1430" s="5" t="s">
        <v>716</v>
      </c>
      <c r="B1430" t="s">
        <v>1164</v>
      </c>
      <c r="C1430" t="s">
        <v>1181</v>
      </c>
      <c r="D1430" s="2">
        <f>_xll.BDH($A1430, $D$1, $B1430, $C1430, "Direction", "H", "Period", "Y","cols=5;rows=2")</f>
        <v>39082</v>
      </c>
      <c r="E1430" s="2">
        <v>39447</v>
      </c>
      <c r="F1430" s="2">
        <v>39813</v>
      </c>
      <c r="G1430" s="2">
        <v>40178</v>
      </c>
      <c r="H1430" s="2">
        <v>40543</v>
      </c>
    </row>
    <row r="1431" spans="1:19" x14ac:dyDescent="0.25">
      <c r="D1431">
        <v>48.623899999999999</v>
      </c>
      <c r="E1431">
        <v>53.652200000000001</v>
      </c>
      <c r="F1431">
        <v>68.812200000000004</v>
      </c>
      <c r="G1431">
        <v>30.069700000000001</v>
      </c>
      <c r="H1431">
        <v>127.6421</v>
      </c>
    </row>
    <row r="1432" spans="1:19" x14ac:dyDescent="0.25">
      <c r="A1432" s="5" t="s">
        <v>717</v>
      </c>
      <c r="B1432" t="s">
        <v>1164</v>
      </c>
      <c r="C1432" t="s">
        <v>1182</v>
      </c>
      <c r="D1432" s="2">
        <f>_xll.BDH($A1432, $D$1, $B1432, $C1432, "Direction", "H", "Period", "Y","cols=4;rows=2")</f>
        <v>39082</v>
      </c>
      <c r="E1432" s="2">
        <v>39447</v>
      </c>
      <c r="F1432" s="2">
        <v>39813</v>
      </c>
      <c r="G1432" s="2">
        <v>40178</v>
      </c>
    </row>
    <row r="1433" spans="1:19" x14ac:dyDescent="0.25">
      <c r="D1433">
        <v>1168.2418</v>
      </c>
      <c r="E1433">
        <v>765.29010000000005</v>
      </c>
      <c r="F1433">
        <v>2133.373</v>
      </c>
      <c r="G1433">
        <v>2414.7296000000001</v>
      </c>
    </row>
    <row r="1434" spans="1:19" x14ac:dyDescent="0.25">
      <c r="A1434" s="5" t="s">
        <v>718</v>
      </c>
      <c r="B1434" t="s">
        <v>1164</v>
      </c>
      <c r="C1434" t="s">
        <v>1198</v>
      </c>
      <c r="D1434" s="2">
        <f>_xll.BDH($A1434, $D$1, $B1434, $C1434, "Direction", "H", "Period", "Y","cols=2;rows=2")</f>
        <v>39447</v>
      </c>
      <c r="E1434" s="2">
        <v>39813</v>
      </c>
      <c r="F1434" s="2"/>
    </row>
    <row r="1435" spans="1:19" x14ac:dyDescent="0.25">
      <c r="D1435">
        <v>3.7199999999999997E-2</v>
      </c>
      <c r="E1435">
        <v>5.2489999999999997</v>
      </c>
    </row>
    <row r="1436" spans="1:19" x14ac:dyDescent="0.25">
      <c r="A1436" s="5" t="s">
        <v>719</v>
      </c>
      <c r="B1436" t="s">
        <v>1164</v>
      </c>
      <c r="C1436" t="s">
        <v>1184</v>
      </c>
      <c r="D1436" s="2">
        <f>_xll.BDH($A1436, $D$1, $B1436, $C1436, "Direction", "H", "Period", "Y","cols=7;rows=2")</f>
        <v>39233</v>
      </c>
      <c r="E1436" s="2">
        <v>39599</v>
      </c>
      <c r="F1436" s="2">
        <v>39964</v>
      </c>
      <c r="G1436" s="2">
        <v>40329</v>
      </c>
      <c r="H1436" s="2">
        <v>40694</v>
      </c>
      <c r="I1436" s="2">
        <v>41060</v>
      </c>
      <c r="J1436" s="2">
        <v>41425</v>
      </c>
    </row>
    <row r="1437" spans="1:19" x14ac:dyDescent="0.25">
      <c r="D1437">
        <v>44.878500000000003</v>
      </c>
      <c r="E1437">
        <v>48.799100000000003</v>
      </c>
      <c r="F1437">
        <v>40.805100000000003</v>
      </c>
      <c r="G1437">
        <v>47.584299999999999</v>
      </c>
      <c r="H1437">
        <v>40.029200000000003</v>
      </c>
      <c r="I1437">
        <v>37.710599999999999</v>
      </c>
      <c r="J1437">
        <v>41.423999999999999</v>
      </c>
    </row>
    <row r="1438" spans="1:19" x14ac:dyDescent="0.25">
      <c r="A1438" s="5" t="s">
        <v>720</v>
      </c>
      <c r="B1438" t="s">
        <v>1164</v>
      </c>
      <c r="C1438" t="s">
        <v>1188</v>
      </c>
      <c r="D1438" s="2">
        <f>_xll.BDH($A1438, $D$1, $B1438, $C1438, "Direction", "H", "Period", "Y","cols=6;rows=2")</f>
        <v>39082</v>
      </c>
      <c r="E1438" s="2">
        <v>39447</v>
      </c>
      <c r="F1438" s="2">
        <v>39813</v>
      </c>
      <c r="G1438" s="2">
        <v>40178</v>
      </c>
      <c r="H1438" s="2">
        <v>40543</v>
      </c>
      <c r="I1438" s="2">
        <v>40908</v>
      </c>
    </row>
    <row r="1439" spans="1:19" x14ac:dyDescent="0.25">
      <c r="D1439">
        <v>8.0307999999999993</v>
      </c>
      <c r="E1439">
        <v>9.4680999999999997</v>
      </c>
      <c r="F1439">
        <v>9.0558999999999994</v>
      </c>
      <c r="G1439">
        <v>9.6763999999999992</v>
      </c>
      <c r="H1439">
        <v>7.9504000000000001</v>
      </c>
      <c r="I1439">
        <v>34.107300000000002</v>
      </c>
    </row>
    <row r="1440" spans="1:19" x14ac:dyDescent="0.25">
      <c r="A1440" s="5" t="s">
        <v>721</v>
      </c>
      <c r="B1440" t="s">
        <v>1164</v>
      </c>
      <c r="C1440" t="s">
        <v>1199</v>
      </c>
      <c r="D1440" s="2">
        <f>_xll.BDH($A1440, $D$1, $B1440, $C1440, "Direction", "H", "Period", "Y","cols=16;rows=2")</f>
        <v>39383</v>
      </c>
      <c r="E1440" s="2">
        <v>39747</v>
      </c>
      <c r="F1440" s="2">
        <v>40111</v>
      </c>
      <c r="G1440" s="2">
        <v>40482</v>
      </c>
      <c r="H1440" s="2">
        <v>40846</v>
      </c>
      <c r="I1440" s="2">
        <v>41210</v>
      </c>
      <c r="J1440" s="2">
        <v>41574</v>
      </c>
      <c r="K1440" s="2">
        <v>41938</v>
      </c>
      <c r="L1440" s="2">
        <v>42302</v>
      </c>
      <c r="M1440" s="2">
        <v>42673</v>
      </c>
      <c r="N1440" s="2">
        <v>43037</v>
      </c>
      <c r="O1440" s="2">
        <v>43401</v>
      </c>
      <c r="P1440" s="2">
        <v>43765</v>
      </c>
      <c r="Q1440" s="2">
        <v>44129</v>
      </c>
      <c r="R1440" s="2">
        <v>44500</v>
      </c>
      <c r="S1440" s="2">
        <v>44864</v>
      </c>
    </row>
    <row r="1441" spans="1:19" x14ac:dyDescent="0.25">
      <c r="D1441">
        <v>2.6190000000000002</v>
      </c>
      <c r="E1441">
        <v>2.6844000000000001</v>
      </c>
      <c r="F1441">
        <v>2.8456999999999999</v>
      </c>
      <c r="G1441">
        <v>2.7202999999999999</v>
      </c>
      <c r="H1441">
        <v>22.125</v>
      </c>
      <c r="I1441">
        <v>26.896999999999998</v>
      </c>
      <c r="J1441">
        <v>27.454899999999999</v>
      </c>
      <c r="K1441">
        <v>24.745799999999999</v>
      </c>
      <c r="L1441">
        <v>59.661099999999998</v>
      </c>
      <c r="M1441">
        <v>43.3005</v>
      </c>
      <c r="N1441">
        <v>56.7333</v>
      </c>
      <c r="O1441">
        <v>77.560299999999998</v>
      </c>
      <c r="P1441">
        <v>64.682199999999995</v>
      </c>
      <c r="Q1441">
        <v>53.951599999999999</v>
      </c>
      <c r="R1441">
        <v>46.974800000000002</v>
      </c>
      <c r="S1441">
        <v>44.7515</v>
      </c>
    </row>
    <row r="1442" spans="1:19" x14ac:dyDescent="0.25">
      <c r="A1442" s="5" t="s">
        <v>722</v>
      </c>
      <c r="B1442" t="s">
        <v>1164</v>
      </c>
      <c r="C1442" t="s">
        <v>1186</v>
      </c>
      <c r="D1442" s="2">
        <f>_xll.BDH($A1442, $D$1, $B1442, $C1442, "Direction", "H", "Period", "Y","cols=2;rows=2")</f>
        <v>39082</v>
      </c>
      <c r="E1442" s="2">
        <v>39447</v>
      </c>
    </row>
    <row r="1443" spans="1:19" x14ac:dyDescent="0.25">
      <c r="D1443">
        <v>54.114800000000002</v>
      </c>
      <c r="E1443">
        <v>53.8718</v>
      </c>
    </row>
    <row r="1444" spans="1:19" x14ac:dyDescent="0.25">
      <c r="A1444" s="5" t="s">
        <v>723</v>
      </c>
      <c r="B1444" t="s">
        <v>1164</v>
      </c>
      <c r="C1444" t="s">
        <v>1199</v>
      </c>
      <c r="D1444" s="2">
        <f>_xll.BDH($A1444, $D$1, $B1444, $C1444, "Direction", "H", "Period", "Y","cols=16;rows=2")</f>
        <v>39082</v>
      </c>
      <c r="E1444" s="2">
        <v>39447</v>
      </c>
      <c r="F1444" s="2">
        <v>39813</v>
      </c>
      <c r="G1444" s="2">
        <v>40178</v>
      </c>
      <c r="H1444" s="2">
        <v>40543</v>
      </c>
      <c r="I1444" s="2">
        <v>40908</v>
      </c>
      <c r="J1444" s="2">
        <v>41274</v>
      </c>
      <c r="K1444" s="2">
        <v>41639</v>
      </c>
      <c r="L1444" s="2">
        <v>42004</v>
      </c>
      <c r="M1444" s="2">
        <v>42369</v>
      </c>
      <c r="N1444" s="2">
        <v>42735</v>
      </c>
      <c r="O1444" s="2">
        <v>43100</v>
      </c>
      <c r="P1444" s="2">
        <v>43465</v>
      </c>
      <c r="Q1444" s="2">
        <v>43830</v>
      </c>
      <c r="R1444" s="2">
        <v>44196</v>
      </c>
      <c r="S1444" s="2">
        <v>44561</v>
      </c>
    </row>
    <row r="1445" spans="1:19" x14ac:dyDescent="0.25">
      <c r="D1445">
        <v>205.31309999999999</v>
      </c>
      <c r="E1445">
        <v>164.70529999999999</v>
      </c>
      <c r="F1445">
        <v>152.90969999999999</v>
      </c>
      <c r="G1445">
        <v>128.24250000000001</v>
      </c>
      <c r="H1445">
        <v>126.776</v>
      </c>
      <c r="I1445">
        <v>90.205100000000002</v>
      </c>
      <c r="J1445">
        <v>54.676000000000002</v>
      </c>
      <c r="K1445">
        <v>84.336100000000002</v>
      </c>
      <c r="L1445">
        <v>113.3154</v>
      </c>
      <c r="M1445">
        <v>123.562</v>
      </c>
      <c r="N1445">
        <v>130.315</v>
      </c>
      <c r="O1445">
        <v>146.78890000000001</v>
      </c>
      <c r="P1445">
        <v>102.7071</v>
      </c>
      <c r="Q1445">
        <v>120.1572</v>
      </c>
      <c r="R1445">
        <v>81.049800000000005</v>
      </c>
      <c r="S1445">
        <v>46.018700000000003</v>
      </c>
    </row>
    <row r="1446" spans="1:19" x14ac:dyDescent="0.25">
      <c r="A1446" s="5" t="s">
        <v>724</v>
      </c>
      <c r="B1446" t="s">
        <v>1164</v>
      </c>
      <c r="C1446" t="s">
        <v>1194</v>
      </c>
      <c r="D1446" s="2">
        <f>_xll.BDH($A1446, $D$1, $B1446, $C1446, "Direction", "H", "Period", "Y","cols=11;rows=2")</f>
        <v>39116</v>
      </c>
      <c r="E1446" s="2">
        <v>39480</v>
      </c>
      <c r="F1446" s="2">
        <v>39844</v>
      </c>
      <c r="G1446" s="2">
        <v>40208</v>
      </c>
      <c r="H1446" s="2">
        <v>40572</v>
      </c>
      <c r="I1446" s="2">
        <v>40936</v>
      </c>
      <c r="J1446" s="2">
        <v>41307</v>
      </c>
      <c r="K1446" s="2">
        <v>41671</v>
      </c>
      <c r="L1446" s="2">
        <v>42035</v>
      </c>
      <c r="M1446" s="2">
        <v>42399</v>
      </c>
      <c r="N1446" s="2">
        <v>42763</v>
      </c>
    </row>
    <row r="1447" spans="1:19" x14ac:dyDescent="0.25">
      <c r="D1447">
        <v>10.308199999999999</v>
      </c>
      <c r="E1447">
        <v>6.4004000000000003</v>
      </c>
      <c r="F1447">
        <v>61.8628</v>
      </c>
      <c r="G1447">
        <v>37.915599999999998</v>
      </c>
      <c r="H1447">
        <v>37.469299999999997</v>
      </c>
      <c r="I1447">
        <v>29.053999999999998</v>
      </c>
      <c r="J1447">
        <v>32.458500000000001</v>
      </c>
      <c r="K1447">
        <v>18.0062</v>
      </c>
      <c r="L1447">
        <v>20.9237</v>
      </c>
      <c r="M1447">
        <v>19.177800000000001</v>
      </c>
      <c r="N1447">
        <v>28.416499999999999</v>
      </c>
    </row>
    <row r="1448" spans="1:19" x14ac:dyDescent="0.25">
      <c r="A1448" s="5" t="s">
        <v>725</v>
      </c>
      <c r="B1448" t="s">
        <v>1164</v>
      </c>
      <c r="C1448" t="s">
        <v>1193</v>
      </c>
      <c r="D1448" s="2">
        <f>_xll.BDH($A1448, $D$1, $B1448, $C1448, "Direction", "H", "Period", "Y","cols=10;rows=2")</f>
        <v>39082</v>
      </c>
      <c r="E1448" s="2">
        <v>39446</v>
      </c>
      <c r="F1448" s="2">
        <v>39810</v>
      </c>
      <c r="G1448" s="2">
        <v>40181</v>
      </c>
      <c r="H1448" s="2">
        <v>40545</v>
      </c>
      <c r="I1448" s="2">
        <v>40909</v>
      </c>
      <c r="J1448" s="2">
        <v>41273</v>
      </c>
      <c r="K1448" s="2">
        <v>41637</v>
      </c>
      <c r="L1448" s="2">
        <v>42001</v>
      </c>
      <c r="M1448" s="2">
        <v>42372</v>
      </c>
    </row>
    <row r="1449" spans="1:19" x14ac:dyDescent="0.25">
      <c r="D1449">
        <v>25.691400000000002</v>
      </c>
      <c r="E1449">
        <v>24.6995</v>
      </c>
      <c r="F1449">
        <v>27.730699999999999</v>
      </c>
      <c r="G1449">
        <v>25.822099999999999</v>
      </c>
      <c r="H1449">
        <v>29.589200000000002</v>
      </c>
      <c r="I1449">
        <v>22.718399999999999</v>
      </c>
      <c r="J1449">
        <v>23.3569</v>
      </c>
      <c r="K1449">
        <v>28.493099999999998</v>
      </c>
      <c r="L1449">
        <v>30.851199999999999</v>
      </c>
      <c r="M1449">
        <v>36.9617</v>
      </c>
    </row>
    <row r="1450" spans="1:19" x14ac:dyDescent="0.25">
      <c r="A1450" s="5" t="s">
        <v>726</v>
      </c>
      <c r="B1450" t="s">
        <v>1164</v>
      </c>
      <c r="C1450" t="s">
        <v>1182</v>
      </c>
      <c r="D1450" s="2">
        <f>_xll.BDH($A1450, $D$1, $B1450, $C1450, "Direction", "H", "Period", "Y","cols=4;rows=2")</f>
        <v>39082</v>
      </c>
      <c r="E1450" s="2">
        <v>39447</v>
      </c>
      <c r="F1450" s="2">
        <v>39813</v>
      </c>
      <c r="G1450" s="2">
        <v>40178</v>
      </c>
    </row>
    <row r="1451" spans="1:19" x14ac:dyDescent="0.25">
      <c r="D1451">
        <v>6.5403000000000002</v>
      </c>
      <c r="E1451">
        <v>7.4618000000000002</v>
      </c>
      <c r="F1451">
        <v>0</v>
      </c>
      <c r="G1451">
        <v>0</v>
      </c>
    </row>
    <row r="1452" spans="1:19" x14ac:dyDescent="0.25">
      <c r="A1452" s="5" t="s">
        <v>727</v>
      </c>
      <c r="B1452" t="s">
        <v>1164</v>
      </c>
      <c r="C1452" t="s">
        <v>1198</v>
      </c>
      <c r="D1452" s="2">
        <f>_xll.BDH($A1452, $D$1, $B1452, $C1452, "Direction", "H", "Period", "Y","cols=2;rows=2")</f>
        <v>39082</v>
      </c>
      <c r="E1452" s="2">
        <v>39447</v>
      </c>
    </row>
    <row r="1453" spans="1:19" x14ac:dyDescent="0.25">
      <c r="D1453">
        <v>31.6921</v>
      </c>
      <c r="E1453">
        <v>20.6204</v>
      </c>
    </row>
    <row r="1454" spans="1:19" x14ac:dyDescent="0.25">
      <c r="A1454" s="5" t="s">
        <v>728</v>
      </c>
      <c r="B1454" t="s">
        <v>1164</v>
      </c>
      <c r="C1454" t="s">
        <v>1199</v>
      </c>
      <c r="D1454" s="2">
        <f>_xll.BDH($A1454, $D$1, $B1454, $C1454, "Direction", "H", "Period", "Y","cols=15;rows=2")</f>
        <v>39416</v>
      </c>
      <c r="E1454" s="2">
        <v>39780</v>
      </c>
      <c r="F1454" s="2">
        <v>40144</v>
      </c>
      <c r="G1454" s="2">
        <v>40515</v>
      </c>
      <c r="H1454" s="2">
        <v>40879</v>
      </c>
      <c r="I1454" s="2">
        <v>41243</v>
      </c>
      <c r="J1454" s="2">
        <v>41607</v>
      </c>
      <c r="K1454" s="2">
        <v>41971</v>
      </c>
      <c r="L1454" s="2">
        <v>42335</v>
      </c>
      <c r="M1454" s="2">
        <v>42706</v>
      </c>
      <c r="N1454" s="2">
        <v>43070</v>
      </c>
      <c r="O1454" s="2">
        <v>43434</v>
      </c>
      <c r="P1454" s="2">
        <v>43798</v>
      </c>
      <c r="Q1454" s="2">
        <v>44162</v>
      </c>
      <c r="R1454" s="2">
        <v>44533</v>
      </c>
    </row>
    <row r="1455" spans="1:19" x14ac:dyDescent="0.25">
      <c r="D1455">
        <v>0</v>
      </c>
      <c r="E1455">
        <v>7.9359000000000002</v>
      </c>
      <c r="F1455">
        <v>20.447500000000002</v>
      </c>
      <c r="G1455">
        <v>29.910599999999999</v>
      </c>
      <c r="H1455">
        <v>26.184999999999999</v>
      </c>
      <c r="I1455">
        <v>22.627400000000002</v>
      </c>
      <c r="J1455">
        <v>22.5138</v>
      </c>
      <c r="K1455">
        <v>22.348500000000001</v>
      </c>
      <c r="L1455">
        <v>27.24</v>
      </c>
      <c r="M1455">
        <v>25.4847</v>
      </c>
      <c r="N1455">
        <v>22.2394</v>
      </c>
      <c r="O1455">
        <v>44.058399999999999</v>
      </c>
      <c r="P1455">
        <v>39.297199999999997</v>
      </c>
      <c r="Q1455">
        <v>35.494599999999998</v>
      </c>
      <c r="R1455">
        <v>31.5807</v>
      </c>
    </row>
    <row r="1456" spans="1:19" x14ac:dyDescent="0.25">
      <c r="A1456" s="5" t="s">
        <v>729</v>
      </c>
      <c r="B1456" t="s">
        <v>1164</v>
      </c>
      <c r="C1456" t="s">
        <v>1199</v>
      </c>
      <c r="D1456" s="2">
        <f>_xll.BDH($A1456, $D$1, $B1456, $C1456, "Direction", "H", "Period", "Y","cols=16;rows=2")</f>
        <v>39233</v>
      </c>
      <c r="E1456" s="2">
        <v>39599</v>
      </c>
      <c r="F1456" s="2">
        <v>39964</v>
      </c>
      <c r="G1456" s="2">
        <v>40329</v>
      </c>
      <c r="H1456" s="2">
        <v>40694</v>
      </c>
      <c r="I1456" s="2">
        <v>41060</v>
      </c>
      <c r="J1456" s="2">
        <v>41425</v>
      </c>
      <c r="K1456" s="2">
        <v>41790</v>
      </c>
      <c r="L1456" s="2">
        <v>42155</v>
      </c>
      <c r="M1456" s="2">
        <v>42521</v>
      </c>
      <c r="N1456" s="2">
        <v>42886</v>
      </c>
      <c r="O1456" s="2">
        <v>43251</v>
      </c>
      <c r="P1456" s="2">
        <v>43616</v>
      </c>
      <c r="Q1456" s="2">
        <v>43982</v>
      </c>
      <c r="R1456" s="2">
        <v>44347</v>
      </c>
      <c r="S1456" s="2">
        <v>44712</v>
      </c>
    </row>
    <row r="1457" spans="1:19" x14ac:dyDescent="0.25"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32.040500000000002</v>
      </c>
      <c r="Q1457">
        <v>33.652099999999997</v>
      </c>
      <c r="R1457">
        <v>31.411100000000001</v>
      </c>
      <c r="S1457">
        <v>29.375699999999998</v>
      </c>
    </row>
    <row r="1458" spans="1:19" x14ac:dyDescent="0.25">
      <c r="A1458" s="5" t="s">
        <v>730</v>
      </c>
      <c r="B1458" t="s">
        <v>1164</v>
      </c>
      <c r="C1458" t="s">
        <v>1188</v>
      </c>
      <c r="D1458" s="2">
        <f>_xll.BDH($A1458, $D$1, $B1458, $C1458, "Direction", "H", "Period", "Y","cols=6;rows=2")</f>
        <v>39172</v>
      </c>
      <c r="E1458" s="2">
        <v>39538</v>
      </c>
      <c r="F1458" s="2">
        <v>39903</v>
      </c>
      <c r="G1458" s="2">
        <v>40268</v>
      </c>
      <c r="H1458" s="2">
        <v>40633</v>
      </c>
      <c r="I1458" s="2">
        <v>40999</v>
      </c>
    </row>
    <row r="1459" spans="1:19" x14ac:dyDescent="0.25">
      <c r="D1459">
        <v>0</v>
      </c>
      <c r="E1459">
        <v>0</v>
      </c>
      <c r="F1459">
        <v>0</v>
      </c>
      <c r="G1459">
        <v>0</v>
      </c>
      <c r="H1459">
        <v>0</v>
      </c>
      <c r="I1459">
        <v>4.2859999999999996</v>
      </c>
    </row>
    <row r="1460" spans="1:19" x14ac:dyDescent="0.25">
      <c r="A1460" s="5" t="s">
        <v>731</v>
      </c>
      <c r="B1460" t="s">
        <v>1164</v>
      </c>
      <c r="C1460" t="s">
        <v>1199</v>
      </c>
      <c r="D1460" s="2">
        <f>_xll.BDH($A1460, $D$1, $B1460, $C1460, "Direction", "H", "Period", "Y","cols=14;rows=2")</f>
        <v>39172</v>
      </c>
      <c r="E1460" s="2">
        <v>39538</v>
      </c>
      <c r="F1460" s="2">
        <v>39906</v>
      </c>
      <c r="G1460" s="2">
        <v>40270</v>
      </c>
      <c r="H1460" s="2">
        <v>40634</v>
      </c>
      <c r="I1460" s="2">
        <v>40998</v>
      </c>
      <c r="J1460" s="2">
        <v>41362</v>
      </c>
      <c r="K1460" s="2">
        <v>41726</v>
      </c>
      <c r="L1460" s="2">
        <v>42097</v>
      </c>
      <c r="M1460" s="2">
        <v>42461</v>
      </c>
      <c r="N1460" s="2">
        <v>42825</v>
      </c>
      <c r="O1460" s="2">
        <v>43189</v>
      </c>
      <c r="P1460" s="2">
        <v>43553</v>
      </c>
      <c r="Q1460" s="2">
        <v>43924</v>
      </c>
      <c r="R1460" s="2"/>
      <c r="S1460" s="2"/>
    </row>
    <row r="1461" spans="1:19" x14ac:dyDescent="0.25">
      <c r="D1461">
        <v>18.101099999999999</v>
      </c>
      <c r="E1461">
        <v>20.9602</v>
      </c>
      <c r="F1461">
        <v>53.191699999999997</v>
      </c>
      <c r="G1461">
        <v>41.139000000000003</v>
      </c>
      <c r="H1461">
        <v>57.045099999999998</v>
      </c>
      <c r="I1461">
        <v>40.027500000000003</v>
      </c>
      <c r="J1461">
        <v>57.018999999999998</v>
      </c>
      <c r="K1461">
        <v>36.139400000000002</v>
      </c>
      <c r="L1461">
        <v>35.315899999999999</v>
      </c>
      <c r="M1461">
        <v>60.0381</v>
      </c>
      <c r="N1461">
        <v>234.7577</v>
      </c>
      <c r="O1461">
        <v>100.05970000000001</v>
      </c>
      <c r="P1461">
        <v>77.587999999999994</v>
      </c>
      <c r="Q1461">
        <v>43220</v>
      </c>
    </row>
    <row r="1462" spans="1:19" x14ac:dyDescent="0.25">
      <c r="A1462" s="5" t="s">
        <v>732</v>
      </c>
      <c r="B1462" t="s">
        <v>1164</v>
      </c>
      <c r="C1462" t="s">
        <v>1200</v>
      </c>
      <c r="D1462" s="2">
        <f>_xll.BDH($A1462, $D$1, $B1462, $C1462, "Direction", "H", "Period", "Y","cols=14;rows=2")</f>
        <v>39082</v>
      </c>
      <c r="E1462" s="2">
        <v>39447</v>
      </c>
      <c r="F1462" s="2">
        <v>39813</v>
      </c>
      <c r="G1462" s="2">
        <v>40178</v>
      </c>
      <c r="H1462" s="2">
        <v>40543</v>
      </c>
      <c r="I1462" s="2">
        <v>40908</v>
      </c>
      <c r="J1462" s="2">
        <v>41274</v>
      </c>
      <c r="K1462" s="2">
        <v>41639</v>
      </c>
      <c r="L1462" s="2">
        <v>42004</v>
      </c>
      <c r="M1462" s="2">
        <v>42369</v>
      </c>
      <c r="N1462" s="2">
        <v>42735</v>
      </c>
      <c r="O1462" s="2">
        <v>43100</v>
      </c>
      <c r="P1462" s="2">
        <v>43465</v>
      </c>
      <c r="Q1462" s="2">
        <v>43830</v>
      </c>
    </row>
    <row r="1463" spans="1:19" x14ac:dyDescent="0.25">
      <c r="D1463">
        <v>404.12439999999998</v>
      </c>
      <c r="E1463">
        <v>685.80589999999995</v>
      </c>
      <c r="F1463">
        <v>558.96619999999996</v>
      </c>
      <c r="G1463">
        <v>310.63749999999999</v>
      </c>
      <c r="H1463">
        <v>265.66289999999998</v>
      </c>
      <c r="I1463">
        <v>187.6234</v>
      </c>
      <c r="J1463">
        <v>152.52529999999999</v>
      </c>
      <c r="K1463">
        <v>156.31489999999999</v>
      </c>
      <c r="L1463">
        <v>117.8977</v>
      </c>
      <c r="M1463">
        <v>52.8367</v>
      </c>
      <c r="N1463">
        <v>40.633499999999998</v>
      </c>
      <c r="O1463">
        <v>55.256</v>
      </c>
      <c r="P1463">
        <v>40.208100000000002</v>
      </c>
      <c r="Q1463">
        <v>43.436599999999999</v>
      </c>
    </row>
    <row r="1464" spans="1:19" x14ac:dyDescent="0.25">
      <c r="A1464" s="5" t="s">
        <v>733</v>
      </c>
      <c r="B1464" t="s">
        <v>1164</v>
      </c>
      <c r="C1464" t="s">
        <v>1180</v>
      </c>
      <c r="D1464" s="2">
        <f>_xll.BDH($A1464, $D$1, $B1464, $C1464, "Direction", "H", "Period", "Y","cols=5;rows=2")</f>
        <v>39082</v>
      </c>
      <c r="E1464" s="2">
        <v>39447</v>
      </c>
      <c r="F1464" s="2">
        <v>39813</v>
      </c>
      <c r="G1464" s="2">
        <v>40178</v>
      </c>
      <c r="H1464" s="2">
        <v>40543</v>
      </c>
    </row>
    <row r="1465" spans="1:19" x14ac:dyDescent="0.25">
      <c r="D1465">
        <v>14.415699999999999</v>
      </c>
      <c r="E1465">
        <v>12.2544</v>
      </c>
      <c r="F1465">
        <v>1.8055000000000001</v>
      </c>
      <c r="G1465">
        <v>1.6215999999999999</v>
      </c>
      <c r="H1465">
        <v>14.5847</v>
      </c>
    </row>
    <row r="1466" spans="1:19" x14ac:dyDescent="0.25">
      <c r="A1466" s="5" t="s">
        <v>734</v>
      </c>
      <c r="B1466" t="s">
        <v>1164</v>
      </c>
      <c r="C1466" t="s">
        <v>1199</v>
      </c>
      <c r="D1466" s="2">
        <f>_xll.BDH($A1466, $D$1, $B1466, $C1466, "Direction", "H", "Period", "Y","cols=16;rows=2")</f>
        <v>39354</v>
      </c>
      <c r="E1466" s="2">
        <v>39718</v>
      </c>
      <c r="F1466" s="2">
        <v>40082</v>
      </c>
      <c r="G1466" s="2">
        <v>40446</v>
      </c>
      <c r="H1466" s="2">
        <v>40810</v>
      </c>
      <c r="I1466" s="2">
        <v>41181</v>
      </c>
      <c r="J1466" s="2">
        <v>41545</v>
      </c>
      <c r="K1466" s="2">
        <v>41909</v>
      </c>
      <c r="L1466" s="2">
        <v>42273</v>
      </c>
      <c r="M1466" s="2">
        <v>42637</v>
      </c>
      <c r="N1466" s="2">
        <v>43008</v>
      </c>
      <c r="O1466" s="2">
        <v>43372</v>
      </c>
      <c r="P1466" s="2">
        <v>43736</v>
      </c>
      <c r="Q1466" s="2">
        <v>44100</v>
      </c>
      <c r="R1466" s="2">
        <v>44464</v>
      </c>
      <c r="S1466" s="2">
        <v>44828</v>
      </c>
    </row>
    <row r="1467" spans="1:19" x14ac:dyDescent="0.25"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13.7273</v>
      </c>
      <c r="K1467">
        <v>31.641400000000001</v>
      </c>
      <c r="L1467">
        <v>53.8964</v>
      </c>
      <c r="M1467">
        <v>67.861699999999999</v>
      </c>
      <c r="N1467">
        <v>86.298100000000005</v>
      </c>
      <c r="O1467">
        <v>106.8467</v>
      </c>
      <c r="P1467">
        <v>119.40479999999999</v>
      </c>
      <c r="Q1467">
        <v>187.14400000000001</v>
      </c>
      <c r="R1467">
        <v>216.39250000000001</v>
      </c>
      <c r="S1467">
        <v>261.44619999999998</v>
      </c>
    </row>
    <row r="1468" spans="1:19" x14ac:dyDescent="0.25">
      <c r="A1468" s="5" t="s">
        <v>735</v>
      </c>
      <c r="B1468" t="s">
        <v>1164</v>
      </c>
      <c r="C1468" t="s">
        <v>1181</v>
      </c>
      <c r="D1468" s="2">
        <f>_xll.BDH($A1468, $D$1, $B1468, $C1468, "Direction", "H", "Period", "Y","cols=4;rows=2")</f>
        <v>39082</v>
      </c>
      <c r="E1468" s="2">
        <v>39447</v>
      </c>
      <c r="F1468" s="2">
        <v>39813</v>
      </c>
      <c r="G1468" s="2">
        <v>40178</v>
      </c>
    </row>
    <row r="1469" spans="1:19" x14ac:dyDescent="0.25">
      <c r="D1469">
        <v>54.789499999999997</v>
      </c>
      <c r="E1469">
        <v>37.963200000000001</v>
      </c>
      <c r="F1469">
        <v>61.697299999999998</v>
      </c>
      <c r="G1469">
        <v>39.941099999999999</v>
      </c>
    </row>
    <row r="1470" spans="1:19" x14ac:dyDescent="0.25">
      <c r="A1470" s="5" t="s">
        <v>736</v>
      </c>
      <c r="B1470" t="s">
        <v>1164</v>
      </c>
      <c r="C1470" t="s">
        <v>1199</v>
      </c>
      <c r="D1470" s="2">
        <f>_xll.BDH($A1470, $D$1, $B1470, $C1470, "Direction", "H", "Period", "Y","cols=16;rows=2")</f>
        <v>39263</v>
      </c>
      <c r="E1470" s="2">
        <v>39629</v>
      </c>
      <c r="F1470" s="2">
        <v>39994</v>
      </c>
      <c r="G1470" s="2">
        <v>40359</v>
      </c>
      <c r="H1470" s="2">
        <v>40724</v>
      </c>
      <c r="I1470" s="2">
        <v>41090</v>
      </c>
      <c r="J1470" s="2">
        <v>41455</v>
      </c>
      <c r="K1470" s="2">
        <v>41820</v>
      </c>
      <c r="L1470" s="2">
        <v>42185</v>
      </c>
      <c r="M1470" s="2">
        <v>42551</v>
      </c>
      <c r="N1470" s="2">
        <v>42916</v>
      </c>
      <c r="O1470" s="2">
        <v>43281</v>
      </c>
      <c r="P1470" s="2">
        <v>43646</v>
      </c>
      <c r="Q1470" s="2">
        <v>44012</v>
      </c>
      <c r="R1470" s="2">
        <v>44377</v>
      </c>
      <c r="S1470" s="2">
        <v>44742</v>
      </c>
    </row>
    <row r="1471" spans="1:19" x14ac:dyDescent="0.25">
      <c r="D1471">
        <v>0</v>
      </c>
      <c r="E1471">
        <v>24.9741</v>
      </c>
      <c r="F1471">
        <v>34.114899999999999</v>
      </c>
      <c r="G1471">
        <v>33.194299999999998</v>
      </c>
      <c r="H1471">
        <v>26.085899999999999</v>
      </c>
      <c r="I1471">
        <v>22.524899999999999</v>
      </c>
      <c r="J1471">
        <v>21.463000000000001</v>
      </c>
      <c r="K1471">
        <v>20.382899999999999</v>
      </c>
      <c r="L1471">
        <v>757.02909999999997</v>
      </c>
      <c r="M1471">
        <v>443.74889999999999</v>
      </c>
      <c r="N1471">
        <v>220.93029999999999</v>
      </c>
      <c r="O1471">
        <v>138.0677</v>
      </c>
      <c r="P1471">
        <v>128.74170000000001</v>
      </c>
      <c r="Q1471">
        <v>133.9205</v>
      </c>
      <c r="R1471">
        <v>104.9821</v>
      </c>
      <c r="S1471">
        <v>483.41239999999999</v>
      </c>
    </row>
    <row r="1472" spans="1:19" x14ac:dyDescent="0.25">
      <c r="A1472" s="5" t="s">
        <v>737</v>
      </c>
      <c r="B1472" t="s">
        <v>1164</v>
      </c>
      <c r="C1472" t="s">
        <v>1180</v>
      </c>
      <c r="D1472" s="2">
        <f>_xll.BDH($A1472, $D$1, $B1472, $C1472, "Direction", "H", "Period", "Y","cols=4;rows=2")</f>
        <v>39386</v>
      </c>
      <c r="E1472" s="2">
        <v>39752</v>
      </c>
      <c r="F1472" s="2">
        <v>40117</v>
      </c>
      <c r="G1472" s="2">
        <v>40482</v>
      </c>
      <c r="H1472" s="2"/>
    </row>
    <row r="1473" spans="1:19" x14ac:dyDescent="0.25">
      <c r="D1473">
        <v>51.798900000000003</v>
      </c>
      <c r="E1473">
        <v>11.555400000000001</v>
      </c>
      <c r="F1473">
        <v>0</v>
      </c>
      <c r="G1473">
        <v>0</v>
      </c>
    </row>
    <row r="1474" spans="1:19" x14ac:dyDescent="0.25">
      <c r="A1474" s="5" t="s">
        <v>738</v>
      </c>
      <c r="B1474" t="s">
        <v>1164</v>
      </c>
      <c r="C1474" t="s">
        <v>1180</v>
      </c>
      <c r="D1474" s="2">
        <f>_xll.BDH($A1474, $D$1, $B1474, $C1474, "Direction", "H", "Period", "Y","cols=5;rows=2")</f>
        <v>39082</v>
      </c>
      <c r="E1474" s="2">
        <v>39447</v>
      </c>
      <c r="F1474" s="2">
        <v>39813</v>
      </c>
      <c r="G1474" s="2">
        <v>40178</v>
      </c>
      <c r="H1474" s="2">
        <v>40816</v>
      </c>
    </row>
    <row r="1475" spans="1:19" x14ac:dyDescent="0.25">
      <c r="D1475">
        <v>106.7218</v>
      </c>
      <c r="E1475">
        <v>115.9593</v>
      </c>
      <c r="F1475">
        <v>115.8199</v>
      </c>
      <c r="G1475">
        <v>77.814800000000005</v>
      </c>
      <c r="H1475">
        <v>85.203599999999994</v>
      </c>
    </row>
    <row r="1476" spans="1:19" x14ac:dyDescent="0.25">
      <c r="A1476" s="5" t="s">
        <v>739</v>
      </c>
      <c r="B1476" t="s">
        <v>1164</v>
      </c>
      <c r="C1476" t="s">
        <v>1186</v>
      </c>
      <c r="D1476" s="2" t="str">
        <f>_xll.BDH($A1476, $D$1, $B1476, $C1476, "Direction", "H", "Period", "Y")</f>
        <v>#N/A N/A</v>
      </c>
    </row>
    <row r="1478" spans="1:19" x14ac:dyDescent="0.25">
      <c r="A1478" s="5" t="s">
        <v>740</v>
      </c>
      <c r="B1478" t="s">
        <v>1164</v>
      </c>
      <c r="C1478" t="s">
        <v>1186</v>
      </c>
      <c r="D1478" s="2">
        <f>_xll.BDH($A1478, $D$1, $B1478, $C1478, "Direction", "H", "Period", "Y","cols=1;rows=2")</f>
        <v>39082</v>
      </c>
    </row>
    <row r="1479" spans="1:19" x14ac:dyDescent="0.25">
      <c r="D1479">
        <v>84.548400000000001</v>
      </c>
    </row>
    <row r="1480" spans="1:19" x14ac:dyDescent="0.25">
      <c r="A1480" s="5" t="s">
        <v>741</v>
      </c>
      <c r="B1480" t="s">
        <v>1164</v>
      </c>
      <c r="C1480" t="s">
        <v>1199</v>
      </c>
      <c r="D1480" s="2">
        <f>_xll.BDH($A1480, $D$1, $B1480, $C1480, "Direction", "H", "Period", "Y","cols=16;rows=2")</f>
        <v>39082</v>
      </c>
      <c r="E1480" s="2">
        <v>39447</v>
      </c>
      <c r="F1480" s="2">
        <v>39813</v>
      </c>
      <c r="G1480" s="2">
        <v>40178</v>
      </c>
      <c r="H1480" s="2">
        <v>40543</v>
      </c>
      <c r="I1480" s="2">
        <v>40908</v>
      </c>
      <c r="J1480" s="2">
        <v>41274</v>
      </c>
      <c r="K1480" s="2">
        <v>41639</v>
      </c>
      <c r="L1480" s="2">
        <v>42004</v>
      </c>
      <c r="M1480" s="2">
        <v>42369</v>
      </c>
      <c r="N1480" s="2">
        <v>42735</v>
      </c>
      <c r="O1480" s="2">
        <v>43100</v>
      </c>
      <c r="P1480" s="2">
        <v>43465</v>
      </c>
      <c r="Q1480" s="2">
        <v>43830</v>
      </c>
      <c r="R1480" s="2">
        <v>44196</v>
      </c>
      <c r="S1480" s="2">
        <v>44561</v>
      </c>
    </row>
    <row r="1481" spans="1:19" x14ac:dyDescent="0.25"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59.483199999999997</v>
      </c>
      <c r="M1481">
        <v>67.141000000000005</v>
      </c>
      <c r="N1481">
        <v>54.725999999999999</v>
      </c>
      <c r="O1481">
        <v>214.36349999999999</v>
      </c>
      <c r="P1481">
        <v>345.47859999999997</v>
      </c>
      <c r="Q1481">
        <v>119.30110000000001</v>
      </c>
      <c r="R1481">
        <v>1762.703</v>
      </c>
      <c r="S1481">
        <v>648.57039999999995</v>
      </c>
    </row>
    <row r="1482" spans="1:19" x14ac:dyDescent="0.25">
      <c r="A1482" s="5" t="s">
        <v>742</v>
      </c>
      <c r="B1482" t="s">
        <v>1164</v>
      </c>
      <c r="C1482" t="s">
        <v>1194</v>
      </c>
      <c r="D1482" s="2">
        <f>_xll.BDH($A1482, $D$1, $B1482, $C1482, "Direction", "H", "Period", "Y","cols=10;rows=2")</f>
        <v>39263</v>
      </c>
      <c r="E1482" s="2">
        <v>39629</v>
      </c>
      <c r="F1482" s="2">
        <v>39994</v>
      </c>
      <c r="G1482" s="2">
        <v>40359</v>
      </c>
      <c r="H1482" s="2">
        <v>40724</v>
      </c>
      <c r="I1482" s="2">
        <v>41090</v>
      </c>
      <c r="J1482" s="2">
        <v>41455</v>
      </c>
      <c r="K1482" s="2">
        <v>41820</v>
      </c>
      <c r="L1482" s="2">
        <v>42185</v>
      </c>
      <c r="M1482" s="2">
        <v>42551</v>
      </c>
      <c r="N1482" s="2"/>
    </row>
    <row r="1483" spans="1:19" x14ac:dyDescent="0.25">
      <c r="D1483">
        <v>5.1222000000000003</v>
      </c>
      <c r="E1483">
        <v>31.9404</v>
      </c>
      <c r="F1483">
        <v>57.320799999999998</v>
      </c>
      <c r="G1483">
        <v>33.2928</v>
      </c>
      <c r="H1483">
        <v>26.731999999999999</v>
      </c>
      <c r="I1483">
        <v>25.865100000000002</v>
      </c>
      <c r="J1483">
        <v>17.628900000000002</v>
      </c>
      <c r="K1483">
        <v>31.171199999999999</v>
      </c>
      <c r="L1483">
        <v>45.7438</v>
      </c>
      <c r="M1483">
        <v>56.9619</v>
      </c>
    </row>
    <row r="1484" spans="1:19" x14ac:dyDescent="0.25">
      <c r="A1484" s="5" t="s">
        <v>743</v>
      </c>
      <c r="B1484" t="s">
        <v>1164</v>
      </c>
      <c r="C1484" t="s">
        <v>1199</v>
      </c>
      <c r="D1484" s="2">
        <f>_xll.BDH($A1484, $D$1, $B1484, $C1484, "Direction", "H", "Period", "Y","cols=16;rows=2")</f>
        <v>39081</v>
      </c>
      <c r="E1484" s="2">
        <v>39445</v>
      </c>
      <c r="F1484" s="2">
        <v>39809</v>
      </c>
      <c r="G1484" s="2">
        <v>40173</v>
      </c>
      <c r="H1484" s="2">
        <v>40537</v>
      </c>
      <c r="I1484" s="2">
        <v>40908</v>
      </c>
      <c r="J1484" s="2">
        <v>41272</v>
      </c>
      <c r="K1484" s="2">
        <v>41636</v>
      </c>
      <c r="L1484" s="2">
        <v>42000</v>
      </c>
      <c r="M1484" s="2">
        <v>42364</v>
      </c>
      <c r="N1484" s="2">
        <v>42735</v>
      </c>
      <c r="O1484" s="2">
        <v>43099</v>
      </c>
      <c r="P1484" s="2">
        <v>43463</v>
      </c>
      <c r="Q1484" s="2">
        <v>43827</v>
      </c>
      <c r="R1484" s="2">
        <v>44191</v>
      </c>
      <c r="S1484" s="2">
        <v>44555</v>
      </c>
    </row>
    <row r="1485" spans="1:19" x14ac:dyDescent="0.25">
      <c r="D1485">
        <v>5.5180999999999996</v>
      </c>
      <c r="E1485">
        <v>4.9622999999999999</v>
      </c>
      <c r="F1485">
        <v>5.0860000000000003</v>
      </c>
      <c r="G1485">
        <v>5.3255999999999997</v>
      </c>
      <c r="H1485">
        <v>4.2788000000000004</v>
      </c>
      <c r="I1485">
        <v>15.9679</v>
      </c>
      <c r="J1485">
        <v>26.264099999999999</v>
      </c>
      <c r="K1485">
        <v>23.0809</v>
      </c>
      <c r="L1485">
        <v>24.0502</v>
      </c>
      <c r="M1485">
        <v>37.112200000000001</v>
      </c>
      <c r="N1485">
        <v>37.6751</v>
      </c>
      <c r="O1485">
        <v>38.3673</v>
      </c>
      <c r="P1485">
        <v>35.153799999999997</v>
      </c>
      <c r="Q1485">
        <v>38.052300000000002</v>
      </c>
      <c r="R1485">
        <v>45.5687</v>
      </c>
      <c r="S1485">
        <v>40.439900000000002</v>
      </c>
    </row>
    <row r="1486" spans="1:19" x14ac:dyDescent="0.25">
      <c r="A1486" s="5" t="s">
        <v>744</v>
      </c>
      <c r="B1486" t="s">
        <v>1164</v>
      </c>
      <c r="C1486" t="s">
        <v>1184</v>
      </c>
      <c r="D1486" s="2">
        <f>_xll.BDH($A1486, $D$1, $B1486, $C1486, "Direction", "H", "Period", "Y","cols=7;rows=2")</f>
        <v>39115</v>
      </c>
      <c r="E1486" s="2">
        <v>39479</v>
      </c>
      <c r="F1486" s="2">
        <v>39843</v>
      </c>
      <c r="G1486" s="2">
        <v>40207</v>
      </c>
      <c r="H1486" s="2">
        <v>40571</v>
      </c>
      <c r="I1486" s="2">
        <v>40942</v>
      </c>
      <c r="J1486" s="2">
        <v>41306</v>
      </c>
    </row>
    <row r="1487" spans="1:19" x14ac:dyDescent="0.25">
      <c r="D1487">
        <v>17.4908</v>
      </c>
      <c r="E1487">
        <v>15.716200000000001</v>
      </c>
      <c r="F1487">
        <v>47.085000000000001</v>
      </c>
      <c r="G1487">
        <v>72.327600000000004</v>
      </c>
      <c r="H1487">
        <v>77.221199999999996</v>
      </c>
      <c r="I1487">
        <v>103.77930000000001</v>
      </c>
      <c r="J1487">
        <v>85.0655</v>
      </c>
    </row>
    <row r="1488" spans="1:19" x14ac:dyDescent="0.25">
      <c r="A1488" s="5" t="s">
        <v>745</v>
      </c>
      <c r="B1488" t="s">
        <v>1164</v>
      </c>
      <c r="C1488" t="s">
        <v>1198</v>
      </c>
      <c r="D1488" s="2">
        <f>_xll.BDH($A1488, $D$1, $B1488, $C1488, "Direction", "H", "Period", "Y","cols=3;rows=2")</f>
        <v>39082</v>
      </c>
      <c r="E1488" s="2">
        <v>39447</v>
      </c>
      <c r="F1488" s="2">
        <v>39813</v>
      </c>
    </row>
    <row r="1489" spans="1:19" x14ac:dyDescent="0.25">
      <c r="D1489">
        <v>43.580800000000004</v>
      </c>
      <c r="E1489">
        <v>57.698900000000002</v>
      </c>
      <c r="F1489">
        <v>83.376900000000006</v>
      </c>
    </row>
    <row r="1490" spans="1:19" x14ac:dyDescent="0.25">
      <c r="A1490" s="5" t="s">
        <v>746</v>
      </c>
      <c r="B1490" t="s">
        <v>1164</v>
      </c>
      <c r="C1490" t="s">
        <v>1194</v>
      </c>
      <c r="D1490" s="2">
        <f>_xll.BDH($A1490, $D$1, $B1490, $C1490, "Direction", "H", "Period", "Y","cols=7;rows=2")</f>
        <v>40356</v>
      </c>
      <c r="E1490" s="2">
        <v>40727</v>
      </c>
      <c r="F1490" s="2">
        <v>41091</v>
      </c>
      <c r="G1490" s="2">
        <v>41455</v>
      </c>
      <c r="H1490" s="2">
        <v>41819</v>
      </c>
      <c r="I1490" s="2">
        <v>42183</v>
      </c>
      <c r="J1490" s="2">
        <v>42554</v>
      </c>
      <c r="K1490" s="2"/>
      <c r="L1490" s="2"/>
      <c r="M1490" s="2"/>
      <c r="N1490" s="2"/>
    </row>
    <row r="1491" spans="1:19" x14ac:dyDescent="0.25">
      <c r="D1491">
        <v>2915.3852000000002</v>
      </c>
      <c r="E1491">
        <v>155.4025</v>
      </c>
      <c r="F1491">
        <v>109.3809</v>
      </c>
      <c r="G1491">
        <v>84.186000000000007</v>
      </c>
      <c r="H1491">
        <v>0</v>
      </c>
      <c r="I1491">
        <v>0</v>
      </c>
      <c r="J1491">
        <v>0</v>
      </c>
    </row>
    <row r="1492" spans="1:19" x14ac:dyDescent="0.25">
      <c r="A1492" s="5" t="s">
        <v>747</v>
      </c>
      <c r="B1492" t="s">
        <v>1164</v>
      </c>
      <c r="C1492" t="s">
        <v>1193</v>
      </c>
      <c r="D1492" s="2">
        <f>_xll.BDH($A1492, $D$1, $B1492, $C1492, "Direction", "H", "Period", "Y","cols=10;rows=2")</f>
        <v>39172</v>
      </c>
      <c r="E1492" s="2">
        <v>39538</v>
      </c>
      <c r="F1492" s="2">
        <v>39903</v>
      </c>
      <c r="G1492" s="2">
        <v>40268</v>
      </c>
      <c r="H1492" s="2">
        <v>40633</v>
      </c>
      <c r="I1492" s="2">
        <v>40999</v>
      </c>
      <c r="J1492" s="2">
        <v>41364</v>
      </c>
      <c r="K1492" s="2">
        <v>41729</v>
      </c>
      <c r="L1492" s="2">
        <v>42094</v>
      </c>
      <c r="M1492" s="2">
        <v>42460</v>
      </c>
    </row>
    <row r="1493" spans="1:19" x14ac:dyDescent="0.25">
      <c r="D1493">
        <v>17.008700000000001</v>
      </c>
      <c r="E1493">
        <v>41.655000000000001</v>
      </c>
      <c r="F1493">
        <v>72.363</v>
      </c>
      <c r="G1493">
        <v>24.313600000000001</v>
      </c>
      <c r="H1493">
        <v>29.983899999999998</v>
      </c>
      <c r="I1493">
        <v>29.214600000000001</v>
      </c>
      <c r="J1493">
        <v>28.075800000000001</v>
      </c>
      <c r="K1493">
        <v>21.767700000000001</v>
      </c>
      <c r="L1493">
        <v>23.388400000000001</v>
      </c>
      <c r="M1493">
        <v>42.267899999999997</v>
      </c>
    </row>
    <row r="1494" spans="1:19" x14ac:dyDescent="0.25">
      <c r="A1494" s="5" t="s">
        <v>748</v>
      </c>
      <c r="B1494" t="s">
        <v>1164</v>
      </c>
      <c r="C1494" t="s">
        <v>1194</v>
      </c>
      <c r="D1494" s="2">
        <f>_xll.BDH($A1494, $D$1, $B1494, $C1494, "Direction", "H", "Period", "Y","cols=11;rows=2")</f>
        <v>39355</v>
      </c>
      <c r="E1494" s="2">
        <v>39719</v>
      </c>
      <c r="F1494" s="2">
        <v>40083</v>
      </c>
      <c r="G1494" s="2">
        <v>40447</v>
      </c>
      <c r="H1494" s="2">
        <v>40811</v>
      </c>
      <c r="I1494" s="2">
        <v>41182</v>
      </c>
      <c r="J1494" s="2">
        <v>41546</v>
      </c>
      <c r="K1494" s="2">
        <v>41910</v>
      </c>
      <c r="L1494" s="2">
        <v>42274</v>
      </c>
      <c r="M1494" s="2">
        <v>42638</v>
      </c>
      <c r="N1494" s="2">
        <v>43002</v>
      </c>
    </row>
    <row r="1495" spans="1:19" x14ac:dyDescent="0.25">
      <c r="D1495">
        <v>52.156999999999996</v>
      </c>
      <c r="E1495">
        <v>61.722099999999998</v>
      </c>
      <c r="F1495">
        <v>44.169600000000003</v>
      </c>
      <c r="G1495">
        <v>21.434999999999999</v>
      </c>
      <c r="H1495">
        <v>0.59860000000000002</v>
      </c>
      <c r="I1495">
        <v>0.63119999999999998</v>
      </c>
      <c r="J1495">
        <v>0.69620000000000004</v>
      </c>
      <c r="K1495">
        <v>1.6259999999999999</v>
      </c>
      <c r="L1495">
        <v>1.7245999999999999</v>
      </c>
      <c r="M1495">
        <v>32.599299999999999</v>
      </c>
      <c r="N1495">
        <v>31.574300000000001</v>
      </c>
    </row>
    <row r="1496" spans="1:19" x14ac:dyDescent="0.25">
      <c r="A1496" s="5" t="s">
        <v>749</v>
      </c>
      <c r="B1496" t="s">
        <v>1164</v>
      </c>
      <c r="C1496" t="s">
        <v>1184</v>
      </c>
      <c r="D1496" s="2">
        <f>_xll.BDH($A1496, $D$1, $B1496, $C1496, "Direction", "H", "Period", "Y","cols=7;rows=2")</f>
        <v>39263</v>
      </c>
      <c r="E1496" s="2">
        <v>39627</v>
      </c>
      <c r="F1496" s="2">
        <v>39991</v>
      </c>
      <c r="G1496" s="2">
        <v>40362</v>
      </c>
      <c r="H1496" s="2">
        <v>40726</v>
      </c>
      <c r="I1496" s="2">
        <v>41090</v>
      </c>
      <c r="J1496" s="2">
        <v>41454</v>
      </c>
    </row>
    <row r="1497" spans="1:19" x14ac:dyDescent="0.25">
      <c r="D1497">
        <v>46.557200000000002</v>
      </c>
      <c r="E1497">
        <v>27.952000000000002</v>
      </c>
      <c r="F1497">
        <v>26.763000000000002</v>
      </c>
      <c r="G1497">
        <v>29.393599999999999</v>
      </c>
      <c r="H1497">
        <v>26.825600000000001</v>
      </c>
      <c r="I1497">
        <v>28.186399999999999</v>
      </c>
      <c r="J1497">
        <v>0</v>
      </c>
    </row>
    <row r="1498" spans="1:19" x14ac:dyDescent="0.25">
      <c r="A1498" s="5" t="s">
        <v>750</v>
      </c>
      <c r="B1498" t="s">
        <v>1164</v>
      </c>
      <c r="C1498" t="s">
        <v>1181</v>
      </c>
      <c r="D1498" s="2">
        <f>_xll.BDH($A1498, $D$1, $B1498, $C1498, "Direction", "H", "Period", "Y","cols=5;rows=2")</f>
        <v>39082</v>
      </c>
      <c r="E1498" s="2">
        <v>39447</v>
      </c>
      <c r="F1498" s="2">
        <v>39813</v>
      </c>
      <c r="G1498" s="2">
        <v>40178</v>
      </c>
      <c r="H1498" s="2">
        <v>40543</v>
      </c>
    </row>
    <row r="1499" spans="1:19" x14ac:dyDescent="0.25">
      <c r="D1499">
        <v>44.129399999999997</v>
      </c>
      <c r="E1499">
        <v>75.589500000000001</v>
      </c>
      <c r="F1499">
        <v>48.830300000000001</v>
      </c>
      <c r="G1499">
        <v>76.581900000000005</v>
      </c>
      <c r="H1499">
        <v>54.529400000000003</v>
      </c>
    </row>
    <row r="1500" spans="1:19" x14ac:dyDescent="0.25">
      <c r="A1500" s="5" t="s">
        <v>751</v>
      </c>
      <c r="B1500" t="s">
        <v>1164</v>
      </c>
      <c r="C1500" t="s">
        <v>1199</v>
      </c>
      <c r="D1500" s="2">
        <f>_xll.BDH($A1500, $D$1, $B1500, $C1500, "Direction", "H", "Period", "Y","cols=16;rows=2")</f>
        <v>39082</v>
      </c>
      <c r="E1500" s="2">
        <v>39447</v>
      </c>
      <c r="F1500" s="2">
        <v>39813</v>
      </c>
      <c r="G1500" s="2">
        <v>40178</v>
      </c>
      <c r="H1500" s="2">
        <v>40543</v>
      </c>
      <c r="I1500" s="2">
        <v>40908</v>
      </c>
      <c r="J1500" s="2">
        <v>41274</v>
      </c>
      <c r="K1500" s="2">
        <v>41639</v>
      </c>
      <c r="L1500" s="2">
        <v>42004</v>
      </c>
      <c r="M1500" s="2">
        <v>42369</v>
      </c>
      <c r="N1500" s="2">
        <v>42735</v>
      </c>
      <c r="O1500" s="2">
        <v>43100</v>
      </c>
      <c r="P1500" s="2">
        <v>43465</v>
      </c>
      <c r="Q1500" s="2">
        <v>43830</v>
      </c>
      <c r="R1500" s="2">
        <v>44196</v>
      </c>
      <c r="S1500" s="2">
        <v>44561</v>
      </c>
    </row>
    <row r="1501" spans="1:19" x14ac:dyDescent="0.25">
      <c r="D1501">
        <v>97.158100000000005</v>
      </c>
      <c r="E1501">
        <v>116.50320000000001</v>
      </c>
      <c r="F1501">
        <v>73.533699999999996</v>
      </c>
      <c r="G1501">
        <v>40.626300000000001</v>
      </c>
      <c r="H1501">
        <v>83.281800000000004</v>
      </c>
      <c r="I1501">
        <v>76.134100000000004</v>
      </c>
      <c r="J1501">
        <v>66.037700000000001</v>
      </c>
      <c r="K1501">
        <v>67.906700000000001</v>
      </c>
      <c r="L1501">
        <v>77.290400000000005</v>
      </c>
      <c r="M1501">
        <v>122.7765</v>
      </c>
      <c r="N1501">
        <v>107.566</v>
      </c>
      <c r="O1501">
        <v>81.813100000000006</v>
      </c>
      <c r="P1501">
        <v>87.9589</v>
      </c>
      <c r="Q1501">
        <v>42.044899999999998</v>
      </c>
      <c r="R1501">
        <v>41.825600000000001</v>
      </c>
      <c r="S1501">
        <v>44.093600000000002</v>
      </c>
    </row>
    <row r="1502" spans="1:19" x14ac:dyDescent="0.25">
      <c r="A1502" s="5" t="s">
        <v>752</v>
      </c>
      <c r="B1502" t="s">
        <v>1164</v>
      </c>
      <c r="C1502" t="s">
        <v>1186</v>
      </c>
      <c r="D1502" s="2">
        <f>_xll.BDH($A1502, $D$1, $B1502, $C1502, "Direction", "H", "Period", "Y","cols=2;rows=2")</f>
        <v>39082</v>
      </c>
      <c r="E1502" s="2">
        <v>39446</v>
      </c>
    </row>
    <row r="1503" spans="1:19" x14ac:dyDescent="0.25">
      <c r="D1503">
        <v>39.444099999999999</v>
      </c>
      <c r="E1503">
        <v>37.743499999999997</v>
      </c>
    </row>
    <row r="1504" spans="1:19" x14ac:dyDescent="0.25">
      <c r="A1504" s="5" t="s">
        <v>753</v>
      </c>
      <c r="B1504" t="s">
        <v>1164</v>
      </c>
      <c r="C1504" t="s">
        <v>1186</v>
      </c>
      <c r="D1504" s="2">
        <f>_xll.BDH($A1504, $D$1, $B1504, $C1504, "Direction", "H", "Period", "Y","cols=1;rows=2")</f>
        <v>39355</v>
      </c>
    </row>
    <row r="1505" spans="1:19" x14ac:dyDescent="0.25">
      <c r="D1505">
        <v>0</v>
      </c>
    </row>
    <row r="1506" spans="1:19" x14ac:dyDescent="0.25">
      <c r="A1506" s="5" t="s">
        <v>754</v>
      </c>
      <c r="B1506" t="s">
        <v>1164</v>
      </c>
      <c r="C1506" t="s">
        <v>1199</v>
      </c>
      <c r="D1506" s="2">
        <f>_xll.BDH($A1506, $D$1, $B1506, $C1506, "Direction", "H", "Period", "Y","cols=16;rows=2")</f>
        <v>39082</v>
      </c>
      <c r="E1506" s="2">
        <v>39447</v>
      </c>
      <c r="F1506" s="2">
        <v>39813</v>
      </c>
      <c r="G1506" s="2">
        <v>40178</v>
      </c>
      <c r="H1506" s="2">
        <v>40543</v>
      </c>
      <c r="I1506" s="2">
        <v>40908</v>
      </c>
      <c r="J1506" s="2">
        <v>41274</v>
      </c>
      <c r="K1506" s="2">
        <v>41639</v>
      </c>
      <c r="L1506" s="2">
        <v>42004</v>
      </c>
      <c r="M1506" s="2">
        <v>42369</v>
      </c>
      <c r="N1506" s="2">
        <v>42735</v>
      </c>
      <c r="O1506" s="2">
        <v>43100</v>
      </c>
      <c r="P1506" s="2">
        <v>43465</v>
      </c>
      <c r="Q1506" s="2">
        <v>43830</v>
      </c>
      <c r="R1506" s="2">
        <v>44196</v>
      </c>
      <c r="S1506" s="2">
        <v>44561</v>
      </c>
    </row>
    <row r="1507" spans="1:19" x14ac:dyDescent="0.25"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2.06</v>
      </c>
      <c r="R1507">
        <v>1.9995000000000001</v>
      </c>
      <c r="S1507">
        <v>2.7618999999999998</v>
      </c>
    </row>
    <row r="1508" spans="1:19" x14ac:dyDescent="0.25">
      <c r="A1508" s="5" t="s">
        <v>755</v>
      </c>
      <c r="B1508" t="s">
        <v>1164</v>
      </c>
      <c r="C1508" t="s">
        <v>1199</v>
      </c>
      <c r="D1508" s="2">
        <f>_xll.BDH($A1508, $D$1, $B1508, $C1508, "Direction", "H", "Period", "Y","cols=16;rows=2")</f>
        <v>39082</v>
      </c>
      <c r="E1508" s="2">
        <v>39447</v>
      </c>
      <c r="F1508" s="2">
        <v>39813</v>
      </c>
      <c r="G1508" s="2">
        <v>40178</v>
      </c>
      <c r="H1508" s="2">
        <v>40543</v>
      </c>
      <c r="I1508" s="2">
        <v>40908</v>
      </c>
      <c r="J1508" s="2">
        <v>41274</v>
      </c>
      <c r="K1508" s="2">
        <v>41639</v>
      </c>
      <c r="L1508" s="2">
        <v>42004</v>
      </c>
      <c r="M1508" s="2">
        <v>42369</v>
      </c>
      <c r="N1508" s="2">
        <v>42735</v>
      </c>
      <c r="O1508" s="2">
        <v>43100</v>
      </c>
      <c r="P1508" s="2">
        <v>43465</v>
      </c>
      <c r="Q1508" s="2">
        <v>43830</v>
      </c>
      <c r="R1508" s="2">
        <v>44196</v>
      </c>
      <c r="S1508" s="2">
        <v>44561</v>
      </c>
    </row>
    <row r="1509" spans="1:19" x14ac:dyDescent="0.25">
      <c r="D1509">
        <v>130.8434</v>
      </c>
      <c r="E1509">
        <v>199.0292</v>
      </c>
      <c r="F1509">
        <v>133.7064</v>
      </c>
      <c r="G1509">
        <v>71.210599999999999</v>
      </c>
      <c r="H1509">
        <v>65.021500000000003</v>
      </c>
      <c r="I1509">
        <v>60.327500000000001</v>
      </c>
      <c r="J1509">
        <v>56.796799999999998</v>
      </c>
      <c r="K1509">
        <v>49.511600000000001</v>
      </c>
      <c r="L1509">
        <v>22.2697</v>
      </c>
      <c r="M1509">
        <v>18.552700000000002</v>
      </c>
      <c r="N1509">
        <v>20.607800000000001</v>
      </c>
      <c r="O1509">
        <v>76.156300000000002</v>
      </c>
      <c r="P1509">
        <v>91.752700000000004</v>
      </c>
      <c r="Q1509">
        <v>60.126800000000003</v>
      </c>
      <c r="R1509">
        <v>43.003500000000003</v>
      </c>
      <c r="S1509">
        <v>30.995699999999999</v>
      </c>
    </row>
    <row r="1510" spans="1:19" x14ac:dyDescent="0.25">
      <c r="A1510" s="5" t="s">
        <v>756</v>
      </c>
      <c r="B1510" t="s">
        <v>1164</v>
      </c>
      <c r="C1510" t="s">
        <v>1199</v>
      </c>
      <c r="D1510" s="2">
        <f>_xll.BDH($A1510, $D$1, $B1510, $C1510, "Direction", "H", "Period", "Y","cols=16;rows=2")</f>
        <v>39082</v>
      </c>
      <c r="E1510" s="2">
        <v>39447</v>
      </c>
      <c r="F1510" s="2">
        <v>39813</v>
      </c>
      <c r="G1510" s="2">
        <v>40178</v>
      </c>
      <c r="H1510" s="2">
        <v>40543</v>
      </c>
      <c r="I1510" s="2">
        <v>40908</v>
      </c>
      <c r="J1510" s="2">
        <v>41274</v>
      </c>
      <c r="K1510" s="2">
        <v>41639</v>
      </c>
      <c r="L1510" s="2">
        <v>42004</v>
      </c>
      <c r="M1510" s="2">
        <v>42369</v>
      </c>
      <c r="N1510" s="2">
        <v>42735</v>
      </c>
      <c r="O1510" s="2">
        <v>43100</v>
      </c>
      <c r="P1510" s="2">
        <v>43465</v>
      </c>
      <c r="Q1510" s="2">
        <v>43830</v>
      </c>
      <c r="R1510" s="2">
        <v>44196</v>
      </c>
      <c r="S1510" s="2">
        <v>44561</v>
      </c>
    </row>
    <row r="1511" spans="1:19" x14ac:dyDescent="0.25">
      <c r="D1511">
        <v>301.1601</v>
      </c>
      <c r="E1511">
        <v>110.6934</v>
      </c>
      <c r="F1511">
        <v>24.850300000000001</v>
      </c>
      <c r="G1511">
        <v>7.4756999999999998</v>
      </c>
      <c r="H1511">
        <v>9.8775999999999993</v>
      </c>
      <c r="I1511">
        <v>28.284099999999999</v>
      </c>
      <c r="J1511">
        <v>60.595700000000001</v>
      </c>
      <c r="K1511">
        <v>70.685400000000001</v>
      </c>
      <c r="L1511">
        <v>149.79050000000001</v>
      </c>
      <c r="M1511">
        <v>131.0445</v>
      </c>
      <c r="N1511">
        <v>105.8335</v>
      </c>
      <c r="O1511">
        <v>159.3237</v>
      </c>
      <c r="P1511">
        <v>113.1806</v>
      </c>
      <c r="Q1511">
        <v>124.9323</v>
      </c>
      <c r="R1511">
        <v>107.6014</v>
      </c>
      <c r="S1511">
        <v>95.712699999999998</v>
      </c>
    </row>
    <row r="1512" spans="1:19" x14ac:dyDescent="0.25">
      <c r="A1512" s="5" t="s">
        <v>757</v>
      </c>
      <c r="B1512" t="s">
        <v>1164</v>
      </c>
      <c r="C1512" t="s">
        <v>1198</v>
      </c>
      <c r="D1512" s="2">
        <f>_xll.BDH($A1512, $D$1, $B1512, $C1512, "Direction", "H", "Period", "Y","cols=1;rows=2")</f>
        <v>39447</v>
      </c>
      <c r="E1512" s="2"/>
    </row>
    <row r="1513" spans="1:19" x14ac:dyDescent="0.25">
      <c r="D1513">
        <v>111.4362</v>
      </c>
    </row>
    <row r="1514" spans="1:19" x14ac:dyDescent="0.25">
      <c r="A1514" s="5" t="s">
        <v>758</v>
      </c>
      <c r="B1514" t="s">
        <v>1164</v>
      </c>
      <c r="C1514" t="s">
        <v>1199</v>
      </c>
      <c r="D1514" s="2">
        <f>_xll.BDH($A1514, $D$1, $B1514, $C1514, "Direction", "H", "Period", "Y","cols=16;rows=2")</f>
        <v>39082</v>
      </c>
      <c r="E1514" s="2">
        <v>39447</v>
      </c>
      <c r="F1514" s="2">
        <v>39813</v>
      </c>
      <c r="G1514" s="2">
        <v>40178</v>
      </c>
      <c r="H1514" s="2">
        <v>40543</v>
      </c>
      <c r="I1514" s="2">
        <v>40908</v>
      </c>
      <c r="J1514" s="2">
        <v>41274</v>
      </c>
      <c r="K1514" s="2">
        <v>41639</v>
      </c>
      <c r="L1514" s="2">
        <v>42004</v>
      </c>
      <c r="M1514" s="2">
        <v>42369</v>
      </c>
      <c r="N1514" s="2">
        <v>42735</v>
      </c>
      <c r="O1514" s="2">
        <v>43100</v>
      </c>
      <c r="P1514" s="2">
        <v>43465</v>
      </c>
      <c r="Q1514" s="2">
        <v>43830</v>
      </c>
      <c r="R1514" s="2">
        <v>44196</v>
      </c>
      <c r="S1514" s="2">
        <v>44561</v>
      </c>
    </row>
    <row r="1515" spans="1:19" x14ac:dyDescent="0.25">
      <c r="D1515">
        <v>273.29289999999997</v>
      </c>
      <c r="E1515">
        <v>198.5052</v>
      </c>
      <c r="F1515">
        <v>177.41040000000001</v>
      </c>
      <c r="G1515">
        <v>228.64019999999999</v>
      </c>
      <c r="H1515">
        <v>144.8853</v>
      </c>
      <c r="I1515">
        <v>105.13120000000001</v>
      </c>
      <c r="J1515">
        <v>84.386899999999997</v>
      </c>
      <c r="K1515">
        <v>93.8309</v>
      </c>
      <c r="L1515">
        <v>85.510599999999997</v>
      </c>
      <c r="M1515">
        <v>97.511399999999995</v>
      </c>
      <c r="N1515">
        <v>100.0506</v>
      </c>
      <c r="O1515">
        <v>132.79660000000001</v>
      </c>
      <c r="P1515">
        <v>64.030799999999999</v>
      </c>
      <c r="Q1515">
        <v>50.893300000000004</v>
      </c>
      <c r="R1515">
        <v>47.827100000000002</v>
      </c>
      <c r="S1515">
        <v>40.330599999999997</v>
      </c>
    </row>
    <row r="1516" spans="1:19" x14ac:dyDescent="0.25">
      <c r="A1516" s="5" t="s">
        <v>759</v>
      </c>
      <c r="B1516" t="s">
        <v>1164</v>
      </c>
      <c r="C1516" t="s">
        <v>1186</v>
      </c>
      <c r="D1516" s="2">
        <f>_xll.BDH($A1516, $D$1, $B1516, $C1516, "Direction", "H", "Period", "Y","cols=1;rows=2")</f>
        <v>39082</v>
      </c>
    </row>
    <row r="1517" spans="1:19" x14ac:dyDescent="0.25">
      <c r="D1517">
        <v>280.93270000000001</v>
      </c>
    </row>
    <row r="1518" spans="1:19" x14ac:dyDescent="0.25">
      <c r="A1518" s="5" t="s">
        <v>760</v>
      </c>
      <c r="B1518" t="s">
        <v>1164</v>
      </c>
      <c r="C1518" t="s">
        <v>1181</v>
      </c>
      <c r="D1518" s="2">
        <f>_xll.BDH($A1518, $D$1, $B1518, $C1518, "Direction", "H", "Period", "Y","cols=3;rows=2")</f>
        <v>39263</v>
      </c>
      <c r="E1518" s="2">
        <v>39629</v>
      </c>
      <c r="F1518" s="2">
        <v>39994</v>
      </c>
      <c r="G1518" s="2"/>
    </row>
    <row r="1519" spans="1:19" x14ac:dyDescent="0.25">
      <c r="D1519">
        <v>17.620799999999999</v>
      </c>
      <c r="E1519">
        <v>22.637799999999999</v>
      </c>
      <c r="F1519">
        <v>33.196800000000003</v>
      </c>
    </row>
    <row r="1520" spans="1:19" x14ac:dyDescent="0.25">
      <c r="A1520" s="5" t="s">
        <v>761</v>
      </c>
      <c r="B1520" t="s">
        <v>1164</v>
      </c>
      <c r="C1520" t="s">
        <v>1192</v>
      </c>
      <c r="D1520" s="2">
        <f>_xll.BDH($A1520, $D$1, $B1520, $C1520, "Direction", "H", "Period", "Y","cols=9;rows=2")</f>
        <v>39082</v>
      </c>
      <c r="E1520" s="2">
        <v>39447</v>
      </c>
      <c r="F1520" s="2">
        <v>39813</v>
      </c>
      <c r="G1520" s="2">
        <v>40178</v>
      </c>
      <c r="H1520" s="2">
        <v>40543</v>
      </c>
      <c r="I1520" s="2">
        <v>40908</v>
      </c>
      <c r="J1520" s="2">
        <v>41274</v>
      </c>
      <c r="K1520" s="2">
        <v>41639</v>
      </c>
      <c r="L1520" s="2">
        <v>42004</v>
      </c>
    </row>
    <row r="1521" spans="1:19" x14ac:dyDescent="0.25">
      <c r="D1521">
        <v>37.344999999999999</v>
      </c>
      <c r="E1521">
        <v>33.298299999999998</v>
      </c>
      <c r="F1521">
        <v>52.849499999999999</v>
      </c>
      <c r="G1521">
        <v>34.222999999999999</v>
      </c>
      <c r="H1521">
        <v>27.2773</v>
      </c>
      <c r="I1521">
        <v>23.692599999999999</v>
      </c>
      <c r="J1521">
        <v>26.8264</v>
      </c>
      <c r="K1521">
        <v>12.607900000000001</v>
      </c>
      <c r="L1521">
        <v>14.2173</v>
      </c>
    </row>
    <row r="1522" spans="1:19" x14ac:dyDescent="0.25">
      <c r="A1522" s="5" t="s">
        <v>762</v>
      </c>
      <c r="B1522" t="s">
        <v>1164</v>
      </c>
      <c r="C1522" t="s">
        <v>1199</v>
      </c>
      <c r="D1522" s="2">
        <f>_xll.BDH($A1522, $D$1, $B1522, $C1522, "Direction", "H", "Period", "Y","cols=12;rows=2")</f>
        <v>39355</v>
      </c>
      <c r="E1522" s="2">
        <v>39719</v>
      </c>
      <c r="F1522" s="2">
        <v>40083</v>
      </c>
      <c r="G1522" s="2">
        <v>40454</v>
      </c>
      <c r="H1522" s="2">
        <v>40818</v>
      </c>
      <c r="I1522" s="2">
        <v>41182</v>
      </c>
      <c r="J1522" s="2">
        <v>41546</v>
      </c>
      <c r="K1522" s="2">
        <v>41910</v>
      </c>
      <c r="L1522" s="2">
        <v>42274</v>
      </c>
      <c r="M1522" s="2">
        <v>42645</v>
      </c>
      <c r="N1522" s="2">
        <v>43009</v>
      </c>
      <c r="O1522" s="2">
        <v>43373</v>
      </c>
      <c r="P1522" s="2"/>
      <c r="Q1522" s="2"/>
      <c r="R1522" s="2"/>
      <c r="S1522" s="2"/>
    </row>
    <row r="1523" spans="1:19" x14ac:dyDescent="0.25">
      <c r="D1523">
        <v>55.2136</v>
      </c>
      <c r="E1523">
        <v>50.7166</v>
      </c>
      <c r="F1523">
        <v>18.041799999999999</v>
      </c>
      <c r="G1523">
        <v>14.950900000000001</v>
      </c>
      <c r="H1523">
        <v>12.531599999999999</v>
      </c>
      <c r="I1523">
        <v>10.7575</v>
      </c>
      <c r="J1523">
        <v>29.0032</v>
      </c>
      <c r="K1523">
        <v>38.852400000000003</v>
      </c>
      <c r="L1523">
        <v>40.3489</v>
      </c>
      <c r="M1523">
        <v>61.220300000000002</v>
      </c>
      <c r="N1523">
        <v>72.156499999999994</v>
      </c>
      <c r="O1523">
        <v>807.19110000000001</v>
      </c>
    </row>
    <row r="1524" spans="1:19" x14ac:dyDescent="0.25">
      <c r="A1524" s="5" t="s">
        <v>763</v>
      </c>
      <c r="B1524" t="s">
        <v>1164</v>
      </c>
      <c r="C1524" t="s">
        <v>1199</v>
      </c>
      <c r="D1524" s="2">
        <f>_xll.BDH($A1524, $D$1, $B1524, $C1524, "Direction", "H", "Period", "Y","cols=16;rows=2")</f>
        <v>39082</v>
      </c>
      <c r="E1524" s="2">
        <v>39447</v>
      </c>
      <c r="F1524" s="2">
        <v>39813</v>
      </c>
      <c r="G1524" s="2">
        <v>40178</v>
      </c>
      <c r="H1524" s="2">
        <v>40543</v>
      </c>
      <c r="I1524" s="2">
        <v>40908</v>
      </c>
      <c r="J1524" s="2">
        <v>41274</v>
      </c>
      <c r="K1524" s="2">
        <v>41639</v>
      </c>
      <c r="L1524" s="2">
        <v>42004</v>
      </c>
      <c r="M1524" s="2">
        <v>42369</v>
      </c>
      <c r="N1524" s="2">
        <v>42735</v>
      </c>
      <c r="O1524" s="2">
        <v>43100</v>
      </c>
      <c r="P1524" s="2">
        <v>43465</v>
      </c>
      <c r="Q1524" s="2">
        <v>43830</v>
      </c>
      <c r="R1524" s="2">
        <v>44196</v>
      </c>
      <c r="S1524" s="2">
        <v>44561</v>
      </c>
    </row>
    <row r="1525" spans="1:19" x14ac:dyDescent="0.25"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21.155799999999999</v>
      </c>
      <c r="M1525">
        <v>13.8284</v>
      </c>
      <c r="N1525">
        <v>8.1842000000000006</v>
      </c>
      <c r="O1525">
        <v>8.1826000000000008</v>
      </c>
      <c r="P1525">
        <v>6.5213999999999999</v>
      </c>
      <c r="Q1525">
        <v>15.5235</v>
      </c>
      <c r="R1525">
        <v>16.4267</v>
      </c>
      <c r="S1525">
        <v>13.802</v>
      </c>
    </row>
    <row r="1526" spans="1:19" x14ac:dyDescent="0.25">
      <c r="A1526" s="5" t="s">
        <v>764</v>
      </c>
      <c r="B1526" t="s">
        <v>1164</v>
      </c>
      <c r="C1526" t="s">
        <v>1199</v>
      </c>
      <c r="D1526" s="2">
        <f>_xll.BDH($A1526, $D$1, $B1526, $C1526, "Direction", "H", "Period", "Y","cols=13;rows=2")</f>
        <v>39113</v>
      </c>
      <c r="E1526" s="2">
        <v>39478</v>
      </c>
      <c r="F1526" s="2">
        <v>39844</v>
      </c>
      <c r="G1526" s="2">
        <v>40209</v>
      </c>
      <c r="H1526" s="2">
        <v>40574</v>
      </c>
      <c r="I1526" s="2">
        <v>40939</v>
      </c>
      <c r="J1526" s="2">
        <v>41305</v>
      </c>
      <c r="K1526" s="2">
        <v>41670</v>
      </c>
      <c r="L1526" s="2">
        <v>42035</v>
      </c>
      <c r="M1526" s="2">
        <v>42400</v>
      </c>
      <c r="N1526" s="2">
        <v>42766</v>
      </c>
      <c r="O1526" s="2">
        <v>44227</v>
      </c>
      <c r="P1526" s="2">
        <v>44592</v>
      </c>
      <c r="Q1526" s="2"/>
      <c r="R1526" s="2"/>
      <c r="S1526" s="2"/>
    </row>
    <row r="1527" spans="1:19" x14ac:dyDescent="0.25">
      <c r="D1527">
        <v>0</v>
      </c>
      <c r="E1527">
        <v>0</v>
      </c>
      <c r="F1527">
        <v>3.9750000000000001</v>
      </c>
      <c r="G1527">
        <v>0</v>
      </c>
      <c r="H1527">
        <v>0</v>
      </c>
      <c r="I1527">
        <v>0</v>
      </c>
      <c r="J1527">
        <v>36.491799999999998</v>
      </c>
      <c r="K1527">
        <v>33.004600000000003</v>
      </c>
      <c r="L1527">
        <v>33.484999999999999</v>
      </c>
      <c r="M1527">
        <v>91.855999999999995</v>
      </c>
      <c r="N1527">
        <v>203.20339999999999</v>
      </c>
      <c r="O1527">
        <v>217.9803</v>
      </c>
      <c r="P1527">
        <v>360.38159999999999</v>
      </c>
    </row>
    <row r="1528" spans="1:19" x14ac:dyDescent="0.25">
      <c r="A1528" s="5" t="s">
        <v>765</v>
      </c>
      <c r="B1528" t="s">
        <v>1165</v>
      </c>
      <c r="C1528" t="s">
        <v>1193</v>
      </c>
      <c r="D1528" s="2">
        <f>_xll.BDH($A1528, $D$1, $B1528, $C1528, "Direction", "H", "Period", "Y","cols=8;rows=2")</f>
        <v>39537</v>
      </c>
      <c r="E1528" s="2">
        <v>39901</v>
      </c>
      <c r="F1528" s="2">
        <v>40265</v>
      </c>
      <c r="G1528" s="2">
        <v>40636</v>
      </c>
      <c r="H1528" s="2">
        <v>41000</v>
      </c>
      <c r="I1528" s="2">
        <v>41364</v>
      </c>
      <c r="J1528" s="2">
        <v>41728</v>
      </c>
      <c r="K1528" s="2">
        <v>42092</v>
      </c>
      <c r="L1528" s="2"/>
    </row>
    <row r="1529" spans="1:19" x14ac:dyDescent="0.25">
      <c r="D1529">
        <v>8.7491000000000003</v>
      </c>
      <c r="E1529">
        <v>6.2821999999999996</v>
      </c>
      <c r="F1529">
        <v>4.2453000000000003</v>
      </c>
      <c r="G1529">
        <v>3.3037999999999998</v>
      </c>
      <c r="H1529">
        <v>2.4902000000000002</v>
      </c>
      <c r="I1529">
        <v>38.904200000000003</v>
      </c>
      <c r="J1529">
        <v>31.363099999999999</v>
      </c>
      <c r="K1529">
        <v>41.961799999999997</v>
      </c>
    </row>
    <row r="1530" spans="1:19" x14ac:dyDescent="0.25">
      <c r="A1530" s="5" t="s">
        <v>766</v>
      </c>
      <c r="B1530" t="s">
        <v>1165</v>
      </c>
      <c r="C1530" t="s">
        <v>1194</v>
      </c>
      <c r="D1530" s="2">
        <f>_xll.BDH($A1530, $D$1, $B1530, $C1530, "Direction", "H", "Period", "Y","cols=9;rows=2")</f>
        <v>39813</v>
      </c>
      <c r="E1530" s="2">
        <v>40178</v>
      </c>
      <c r="F1530" s="2">
        <v>40543</v>
      </c>
      <c r="G1530" s="2">
        <v>40908</v>
      </c>
      <c r="H1530" s="2">
        <v>41274</v>
      </c>
      <c r="I1530" s="2">
        <v>41639</v>
      </c>
      <c r="J1530" s="2">
        <v>42004</v>
      </c>
      <c r="K1530" s="2">
        <v>42369</v>
      </c>
      <c r="L1530" s="2">
        <v>42735</v>
      </c>
      <c r="M1530" s="2"/>
    </row>
    <row r="1531" spans="1:19" x14ac:dyDescent="0.25">
      <c r="D1531">
        <v>0</v>
      </c>
      <c r="E1531">
        <v>0</v>
      </c>
      <c r="F1531">
        <v>0</v>
      </c>
      <c r="G1531">
        <v>19.411000000000001</v>
      </c>
      <c r="H1531">
        <v>15.401899999999999</v>
      </c>
      <c r="I1531">
        <v>14.755000000000001</v>
      </c>
      <c r="J1531">
        <v>27.416499999999999</v>
      </c>
      <c r="K1531">
        <v>91.519400000000005</v>
      </c>
      <c r="L1531">
        <v>58.496400000000001</v>
      </c>
    </row>
    <row r="1532" spans="1:19" x14ac:dyDescent="0.25">
      <c r="A1532" s="5" t="s">
        <v>767</v>
      </c>
      <c r="B1532" t="s">
        <v>1165</v>
      </c>
      <c r="C1532" t="s">
        <v>1199</v>
      </c>
      <c r="D1532" s="2">
        <f>_xll.BDH($A1532, $D$1, $B1532, $C1532, "Direction", "H", "Period", "Y","cols=15;rows=2")</f>
        <v>39536</v>
      </c>
      <c r="E1532" s="2">
        <v>39900</v>
      </c>
      <c r="F1532" s="2">
        <v>40271</v>
      </c>
      <c r="G1532" s="2">
        <v>40635</v>
      </c>
      <c r="H1532" s="2">
        <v>40999</v>
      </c>
      <c r="I1532" s="2">
        <v>41363</v>
      </c>
      <c r="J1532" s="2">
        <v>41727</v>
      </c>
      <c r="K1532" s="2">
        <v>42091</v>
      </c>
      <c r="L1532" s="2">
        <v>42462</v>
      </c>
      <c r="M1532" s="2">
        <v>42826</v>
      </c>
      <c r="N1532" s="2">
        <v>43190</v>
      </c>
      <c r="O1532" s="2">
        <v>43554</v>
      </c>
      <c r="P1532" s="2">
        <v>43918</v>
      </c>
      <c r="Q1532" s="2">
        <v>44282</v>
      </c>
      <c r="R1532" s="2">
        <v>44653</v>
      </c>
    </row>
    <row r="1533" spans="1:19" x14ac:dyDescent="0.25">
      <c r="D1533">
        <v>28.422000000000001</v>
      </c>
      <c r="E1533">
        <v>14.858700000000001</v>
      </c>
      <c r="F1533">
        <v>9.0515000000000008</v>
      </c>
      <c r="G1533">
        <v>8.8329000000000004</v>
      </c>
      <c r="H1533">
        <v>8.5612999999999992</v>
      </c>
      <c r="I1533">
        <v>7.9683000000000002</v>
      </c>
      <c r="J1533">
        <v>7.3872</v>
      </c>
      <c r="K1533">
        <v>13.672599999999999</v>
      </c>
      <c r="L1533">
        <v>19.043800000000001</v>
      </c>
      <c r="M1533">
        <v>17.8264</v>
      </c>
      <c r="N1533">
        <v>17.244199999999999</v>
      </c>
      <c r="O1533">
        <v>22.608899999999998</v>
      </c>
      <c r="P1533">
        <v>112.7882</v>
      </c>
      <c r="Q1533">
        <v>124.0324</v>
      </c>
      <c r="R1533">
        <v>119.4992</v>
      </c>
    </row>
    <row r="1534" spans="1:19" x14ac:dyDescent="0.25">
      <c r="A1534" s="5" t="s">
        <v>768</v>
      </c>
      <c r="B1534" t="s">
        <v>1165</v>
      </c>
      <c r="C1534" t="s">
        <v>1202</v>
      </c>
      <c r="D1534" s="2">
        <f>_xll.BDH($A1534, $D$1, $B1534, $C1534, "Direction", "H", "Period", "Y","cols=13;rows=2")</f>
        <v>39717</v>
      </c>
      <c r="E1534" s="2">
        <v>40088</v>
      </c>
      <c r="F1534" s="2">
        <v>40452</v>
      </c>
      <c r="G1534" s="2">
        <v>40816</v>
      </c>
      <c r="H1534" s="2">
        <v>41180</v>
      </c>
      <c r="I1534" s="2">
        <v>41544</v>
      </c>
      <c r="J1534" s="2">
        <v>41908</v>
      </c>
      <c r="K1534" s="2">
        <v>42279</v>
      </c>
      <c r="L1534" s="2">
        <v>42643</v>
      </c>
      <c r="M1534" s="2">
        <v>43007</v>
      </c>
      <c r="N1534" s="2">
        <v>43371</v>
      </c>
      <c r="O1534" s="2">
        <v>43735</v>
      </c>
      <c r="P1534" s="2">
        <v>44106</v>
      </c>
      <c r="Q1534" s="2"/>
    </row>
    <row r="1535" spans="1:19" x14ac:dyDescent="0.25">
      <c r="D1535">
        <v>3.9317000000000002</v>
      </c>
      <c r="E1535">
        <v>2.8087</v>
      </c>
      <c r="F1535">
        <v>3.4024999999999999</v>
      </c>
      <c r="G1535">
        <v>15.8797</v>
      </c>
      <c r="H1535">
        <v>10.680400000000001</v>
      </c>
      <c r="I1535">
        <v>29.538799999999998</v>
      </c>
      <c r="J1535">
        <v>27.065999999999999</v>
      </c>
      <c r="K1535">
        <v>28.972899999999999</v>
      </c>
      <c r="L1535">
        <v>38.259099999999997</v>
      </c>
      <c r="M1535">
        <v>23.4114</v>
      </c>
      <c r="N1535">
        <v>0</v>
      </c>
      <c r="O1535">
        <v>23.1861</v>
      </c>
      <c r="P1535">
        <v>23.8689</v>
      </c>
    </row>
    <row r="1536" spans="1:19" x14ac:dyDescent="0.25">
      <c r="A1536" s="5" t="s">
        <v>769</v>
      </c>
      <c r="B1536" t="s">
        <v>1165</v>
      </c>
      <c r="C1536" t="s">
        <v>1196</v>
      </c>
      <c r="D1536" s="2">
        <f>_xll.BDH($A1536, $D$1, $B1536, $C1536, "Direction", "H", "Period", "Y","cols=11;rows=2")</f>
        <v>39813</v>
      </c>
      <c r="E1536" s="2">
        <v>40178</v>
      </c>
      <c r="F1536" s="2">
        <v>40543</v>
      </c>
      <c r="G1536" s="2">
        <v>40908</v>
      </c>
      <c r="H1536" s="2">
        <v>41274</v>
      </c>
      <c r="I1536" s="2">
        <v>41639</v>
      </c>
      <c r="J1536" s="2">
        <v>42004</v>
      </c>
      <c r="K1536" s="2">
        <v>42369</v>
      </c>
      <c r="L1536" s="2">
        <v>42735</v>
      </c>
      <c r="M1536" s="2">
        <v>43100</v>
      </c>
      <c r="N1536" s="2">
        <v>43465</v>
      </c>
    </row>
    <row r="1537" spans="1:17" x14ac:dyDescent="0.25">
      <c r="D1537">
        <v>73.048500000000004</v>
      </c>
      <c r="E1537">
        <v>71.800299999999993</v>
      </c>
      <c r="F1537">
        <v>88.1631</v>
      </c>
      <c r="G1537">
        <v>82.551000000000002</v>
      </c>
      <c r="H1537">
        <v>122.0919</v>
      </c>
      <c r="I1537">
        <v>130.07159999999999</v>
      </c>
      <c r="J1537">
        <v>87.661199999999994</v>
      </c>
      <c r="K1537">
        <v>96.073599999999999</v>
      </c>
      <c r="L1537">
        <v>69.771799999999999</v>
      </c>
      <c r="M1537">
        <v>71.1571</v>
      </c>
      <c r="N1537">
        <v>94.517200000000003</v>
      </c>
    </row>
    <row r="1538" spans="1:17" x14ac:dyDescent="0.25">
      <c r="A1538" s="5" t="s">
        <v>770</v>
      </c>
      <c r="B1538" t="s">
        <v>1165</v>
      </c>
      <c r="C1538" t="s">
        <v>1182</v>
      </c>
      <c r="D1538" s="2">
        <f>_xll.BDH($A1538, $D$1, $B1538, $C1538, "Direction", "H", "Period", "Y","cols=2;rows=2")</f>
        <v>39813</v>
      </c>
      <c r="E1538" s="2">
        <v>40178</v>
      </c>
    </row>
    <row r="1539" spans="1:17" x14ac:dyDescent="0.25">
      <c r="D1539">
        <v>201.0829</v>
      </c>
      <c r="E1539">
        <v>357.3614</v>
      </c>
    </row>
    <row r="1540" spans="1:17" x14ac:dyDescent="0.25">
      <c r="A1540" s="5" t="s">
        <v>771</v>
      </c>
      <c r="B1540" t="s">
        <v>1165</v>
      </c>
      <c r="C1540" t="s">
        <v>1201</v>
      </c>
      <c r="D1540" s="2">
        <f>_xll.BDH($A1540, $D$1, $B1540, $C1540, "Direction", "H", "Period", "Y","cols=12;rows=2")</f>
        <v>39813</v>
      </c>
      <c r="E1540" s="2">
        <v>40178</v>
      </c>
      <c r="F1540" s="2">
        <v>40543</v>
      </c>
      <c r="G1540" s="2">
        <v>40908</v>
      </c>
      <c r="H1540" s="2">
        <v>41274</v>
      </c>
      <c r="I1540" s="2">
        <v>41639</v>
      </c>
      <c r="J1540" s="2">
        <v>42004</v>
      </c>
      <c r="K1540" s="2">
        <v>42369</v>
      </c>
      <c r="L1540" s="2">
        <v>42735</v>
      </c>
      <c r="M1540" s="2">
        <v>43100</v>
      </c>
      <c r="N1540" s="2">
        <v>43465</v>
      </c>
      <c r="O1540" s="2">
        <v>43830</v>
      </c>
    </row>
    <row r="1541" spans="1:17" x14ac:dyDescent="0.25">
      <c r="D1541">
        <v>35.520699999999998</v>
      </c>
      <c r="E1541">
        <v>34.5623</v>
      </c>
      <c r="F1541">
        <v>35.0321</v>
      </c>
      <c r="G1541">
        <v>58.403300000000002</v>
      </c>
      <c r="H1541">
        <v>47.578099999999999</v>
      </c>
      <c r="I1541">
        <v>51.818399999999997</v>
      </c>
      <c r="J1541">
        <v>60.900700000000001</v>
      </c>
      <c r="K1541">
        <v>78.977800000000002</v>
      </c>
      <c r="L1541">
        <v>78.025400000000005</v>
      </c>
      <c r="M1541">
        <v>68.760099999999994</v>
      </c>
      <c r="N1541">
        <v>70.634399999999999</v>
      </c>
      <c r="O1541">
        <v>93.579099999999997</v>
      </c>
    </row>
    <row r="1542" spans="1:17" x14ac:dyDescent="0.25">
      <c r="A1542" s="5" t="s">
        <v>772</v>
      </c>
      <c r="B1542" t="s">
        <v>1165</v>
      </c>
      <c r="C1542" t="s">
        <v>1199</v>
      </c>
      <c r="D1542" s="2">
        <f>_xll.BDH($A1542, $D$1, $B1542, $C1542, "Direction", "H", "Period", "Y","cols=14;rows=2")</f>
        <v>39813</v>
      </c>
      <c r="E1542" s="2">
        <v>40178</v>
      </c>
      <c r="F1542" s="2">
        <v>40543</v>
      </c>
      <c r="G1542" s="2">
        <v>40908</v>
      </c>
      <c r="H1542" s="2">
        <v>41274</v>
      </c>
      <c r="I1542" s="2">
        <v>41639</v>
      </c>
      <c r="J1542" s="2">
        <v>42004</v>
      </c>
      <c r="K1542" s="2">
        <v>42369</v>
      </c>
      <c r="L1542" s="2">
        <v>42735</v>
      </c>
      <c r="M1542" s="2">
        <v>43100</v>
      </c>
      <c r="N1542" s="2">
        <v>43465</v>
      </c>
      <c r="O1542" s="2">
        <v>43830</v>
      </c>
      <c r="P1542" s="2">
        <v>44196</v>
      </c>
      <c r="Q1542" s="2">
        <v>44561</v>
      </c>
    </row>
    <row r="1543" spans="1:17" x14ac:dyDescent="0.25">
      <c r="D1543">
        <v>26.502600000000001</v>
      </c>
      <c r="E1543">
        <v>20.197199999999999</v>
      </c>
      <c r="F1543">
        <v>20.4405</v>
      </c>
      <c r="G1543">
        <v>19.948499999999999</v>
      </c>
      <c r="H1543">
        <v>18.752800000000001</v>
      </c>
      <c r="I1543">
        <v>33.891100000000002</v>
      </c>
      <c r="J1543">
        <v>22.602</v>
      </c>
      <c r="K1543">
        <v>25.7441</v>
      </c>
      <c r="L1543">
        <v>26.036899999999999</v>
      </c>
      <c r="M1543">
        <v>25.012899999999998</v>
      </c>
      <c r="N1543">
        <v>41.600999999999999</v>
      </c>
      <c r="O1543">
        <v>38.847200000000001</v>
      </c>
      <c r="P1543">
        <v>40.200299999999999</v>
      </c>
      <c r="Q1543">
        <v>40.4375</v>
      </c>
    </row>
    <row r="1544" spans="1:17" x14ac:dyDescent="0.25">
      <c r="A1544" s="5" t="s">
        <v>773</v>
      </c>
      <c r="B1544" t="s">
        <v>1165</v>
      </c>
      <c r="C1544" t="s">
        <v>1196</v>
      </c>
      <c r="D1544" s="2">
        <f>_xll.BDH($A1544, $D$1, $B1544, $C1544, "Direction", "H", "Period", "Y","cols=10;rows=2")</f>
        <v>39813</v>
      </c>
      <c r="E1544" s="2">
        <v>40178</v>
      </c>
      <c r="F1544" s="2">
        <v>40543</v>
      </c>
      <c r="G1544" s="2">
        <v>40908</v>
      </c>
      <c r="H1544" s="2">
        <v>41274</v>
      </c>
      <c r="I1544" s="2">
        <v>41639</v>
      </c>
      <c r="J1544" s="2">
        <v>42004</v>
      </c>
      <c r="K1544" s="2">
        <v>42369</v>
      </c>
      <c r="L1544" s="2">
        <v>42735</v>
      </c>
      <c r="M1544" s="2">
        <v>43100</v>
      </c>
      <c r="N1544" s="2"/>
    </row>
    <row r="1545" spans="1:17" x14ac:dyDescent="0.25">
      <c r="D1545">
        <v>50.062199999999997</v>
      </c>
      <c r="E1545">
        <v>59.6372</v>
      </c>
      <c r="F1545">
        <v>62.052900000000001</v>
      </c>
      <c r="G1545">
        <v>46.374000000000002</v>
      </c>
      <c r="H1545">
        <v>37.402999999999999</v>
      </c>
      <c r="I1545">
        <v>65.760099999999994</v>
      </c>
      <c r="J1545">
        <v>93.556399999999996</v>
      </c>
      <c r="K1545">
        <v>78.131600000000006</v>
      </c>
      <c r="L1545">
        <v>126.8618</v>
      </c>
      <c r="M1545">
        <v>78.298500000000004</v>
      </c>
    </row>
    <row r="1546" spans="1:17" x14ac:dyDescent="0.25">
      <c r="A1546" s="5" t="s">
        <v>774</v>
      </c>
      <c r="B1546" t="s">
        <v>1165</v>
      </c>
      <c r="C1546" t="s">
        <v>1184</v>
      </c>
      <c r="D1546" s="2">
        <f>_xll.BDH($A1546, $D$1, $B1546, $C1546, "Direction", "H", "Period", "Y","cols=6;rows=2")</f>
        <v>39480</v>
      </c>
      <c r="E1546" s="2">
        <v>39844</v>
      </c>
      <c r="F1546" s="2">
        <v>40208</v>
      </c>
      <c r="G1546" s="2">
        <v>40572</v>
      </c>
      <c r="H1546" s="2">
        <v>40936</v>
      </c>
      <c r="I1546" s="2">
        <v>41307</v>
      </c>
    </row>
    <row r="1547" spans="1:17" x14ac:dyDescent="0.25">
      <c r="D1547">
        <v>2.6793999999999998</v>
      </c>
      <c r="E1547">
        <v>8.5035000000000007</v>
      </c>
      <c r="F1547">
        <v>3.8959000000000001</v>
      </c>
      <c r="G1547">
        <v>3.6263000000000001</v>
      </c>
      <c r="H1547">
        <v>2.9954000000000001</v>
      </c>
      <c r="I1547">
        <v>3.5165999999999999</v>
      </c>
    </row>
    <row r="1548" spans="1:17" x14ac:dyDescent="0.25">
      <c r="A1548" s="5" t="s">
        <v>775</v>
      </c>
      <c r="B1548" t="s">
        <v>1165</v>
      </c>
      <c r="C1548" t="s">
        <v>1180</v>
      </c>
      <c r="D1548" s="2">
        <f>_xll.BDH($A1548, $D$1, $B1548, $C1548, "Direction", "H", "Period", "Y","cols=3;rows=2")</f>
        <v>39813</v>
      </c>
      <c r="E1548" s="2">
        <v>40178</v>
      </c>
      <c r="F1548" s="2">
        <v>40543</v>
      </c>
      <c r="G1548" s="2"/>
    </row>
    <row r="1549" spans="1:17" x14ac:dyDescent="0.25">
      <c r="D1549">
        <v>1.5466</v>
      </c>
      <c r="E1549">
        <v>19.210599999999999</v>
      </c>
      <c r="F1549">
        <v>30.319299999999998</v>
      </c>
    </row>
    <row r="1550" spans="1:17" x14ac:dyDescent="0.25">
      <c r="A1550" s="5" t="s">
        <v>776</v>
      </c>
      <c r="B1550" t="s">
        <v>1165</v>
      </c>
      <c r="C1550" t="s">
        <v>1182</v>
      </c>
      <c r="D1550" s="2">
        <f>_xll.BDH($A1550, $D$1, $B1550, $C1550, "Direction", "H", "Period", "Y","cols=2;rows=2")</f>
        <v>39717</v>
      </c>
      <c r="E1550" s="2">
        <v>40081</v>
      </c>
    </row>
    <row r="1551" spans="1:17" x14ac:dyDescent="0.25">
      <c r="D1551">
        <v>28.727499999999999</v>
      </c>
      <c r="E1551">
        <v>34.449800000000003</v>
      </c>
    </row>
    <row r="1552" spans="1:17" x14ac:dyDescent="0.25">
      <c r="A1552" s="5" t="s">
        <v>777</v>
      </c>
      <c r="B1552" t="s">
        <v>1165</v>
      </c>
      <c r="C1552" t="s">
        <v>1194</v>
      </c>
      <c r="D1552" s="2">
        <f>_xll.BDH($A1552, $D$1, $B1552, $C1552, "Direction", "H", "Period", "Y","cols=9;rows=2")</f>
        <v>39813</v>
      </c>
      <c r="E1552" s="2">
        <v>40178</v>
      </c>
      <c r="F1552" s="2">
        <v>40543</v>
      </c>
      <c r="G1552" s="2">
        <v>40908</v>
      </c>
      <c r="H1552" s="2">
        <v>41274</v>
      </c>
      <c r="I1552" s="2">
        <v>41639</v>
      </c>
      <c r="J1552" s="2">
        <v>42004</v>
      </c>
      <c r="K1552" s="2">
        <v>42369</v>
      </c>
      <c r="L1552" s="2">
        <v>42735</v>
      </c>
      <c r="M1552" s="2"/>
    </row>
    <row r="1553" spans="1:18" x14ac:dyDescent="0.25">
      <c r="D1553">
        <v>181.35380000000001</v>
      </c>
      <c r="E1553">
        <v>140.86070000000001</v>
      </c>
      <c r="F1553">
        <v>144.96090000000001</v>
      </c>
      <c r="G1553">
        <v>145.35650000000001</v>
      </c>
      <c r="H1553">
        <v>143.03389999999999</v>
      </c>
      <c r="I1553">
        <v>173.26349999999999</v>
      </c>
      <c r="J1553">
        <v>179.375</v>
      </c>
      <c r="K1553">
        <v>224.57859999999999</v>
      </c>
      <c r="L1553">
        <v>218.3596</v>
      </c>
    </row>
    <row r="1554" spans="1:18" x14ac:dyDescent="0.25">
      <c r="A1554" s="5" t="s">
        <v>778</v>
      </c>
      <c r="B1554" t="s">
        <v>1165</v>
      </c>
      <c r="C1554" t="s">
        <v>1199</v>
      </c>
      <c r="D1554" s="2">
        <f>_xll.BDH($A1554, $D$1, $B1554, $C1554, "Direction", "H", "Period", "Y","cols=14;rows=2")</f>
        <v>39813</v>
      </c>
      <c r="E1554" s="2">
        <v>40178</v>
      </c>
      <c r="F1554" s="2">
        <v>40543</v>
      </c>
      <c r="G1554" s="2">
        <v>40908</v>
      </c>
      <c r="H1554" s="2">
        <v>41274</v>
      </c>
      <c r="I1554" s="2">
        <v>41639</v>
      </c>
      <c r="J1554" s="2">
        <v>42004</v>
      </c>
      <c r="K1554" s="2">
        <v>42369</v>
      </c>
      <c r="L1554" s="2">
        <v>42735</v>
      </c>
      <c r="M1554" s="2">
        <v>43100</v>
      </c>
      <c r="N1554" s="2">
        <v>43465</v>
      </c>
      <c r="O1554" s="2">
        <v>43830</v>
      </c>
      <c r="P1554" s="2">
        <v>44196</v>
      </c>
      <c r="Q1554" s="2">
        <v>44561</v>
      </c>
    </row>
    <row r="1555" spans="1:18" x14ac:dyDescent="0.25"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17.845500000000001</v>
      </c>
      <c r="P1555">
        <v>16.4755</v>
      </c>
      <c r="Q1555">
        <v>13.382999999999999</v>
      </c>
    </row>
    <row r="1556" spans="1:18" x14ac:dyDescent="0.25">
      <c r="A1556" s="5" t="s">
        <v>779</v>
      </c>
      <c r="B1556" t="s">
        <v>1165</v>
      </c>
      <c r="C1556" t="s">
        <v>1199</v>
      </c>
      <c r="D1556" s="2">
        <f>_xll.BDH($A1556, $D$1, $B1556, $C1556, "Direction", "H", "Period", "Y","cols=14;rows=2")</f>
        <v>39813</v>
      </c>
      <c r="E1556" s="2">
        <v>40178</v>
      </c>
      <c r="F1556" s="2">
        <v>40543</v>
      </c>
      <c r="G1556" s="2">
        <v>40908</v>
      </c>
      <c r="H1556" s="2">
        <v>41274</v>
      </c>
      <c r="I1556" s="2">
        <v>41639</v>
      </c>
      <c r="J1556" s="2">
        <v>42004</v>
      </c>
      <c r="K1556" s="2">
        <v>42369</v>
      </c>
      <c r="L1556" s="2">
        <v>42735</v>
      </c>
      <c r="M1556" s="2">
        <v>43100</v>
      </c>
      <c r="N1556" s="2">
        <v>43465</v>
      </c>
      <c r="O1556" s="2">
        <v>43830</v>
      </c>
      <c r="P1556" s="2">
        <v>44196</v>
      </c>
      <c r="Q1556" s="2">
        <v>44561</v>
      </c>
    </row>
    <row r="1557" spans="1:18" x14ac:dyDescent="0.25">
      <c r="D1557">
        <v>7.5495999999999999</v>
      </c>
      <c r="E1557">
        <v>0</v>
      </c>
      <c r="F1557">
        <v>0</v>
      </c>
      <c r="G1557">
        <v>0</v>
      </c>
      <c r="H1557">
        <v>16.860600000000002</v>
      </c>
      <c r="I1557">
        <v>93.112399999999994</v>
      </c>
      <c r="J1557">
        <v>105.5381</v>
      </c>
      <c r="K1557">
        <v>82.576400000000007</v>
      </c>
      <c r="L1557">
        <v>98.581100000000006</v>
      </c>
      <c r="M1557">
        <v>102.7533</v>
      </c>
      <c r="N1557">
        <v>84.406199999999998</v>
      </c>
      <c r="O1557">
        <v>93.136399999999995</v>
      </c>
      <c r="P1557">
        <v>75.962699999999998</v>
      </c>
      <c r="Q1557">
        <v>110.10890000000001</v>
      </c>
    </row>
    <row r="1558" spans="1:18" x14ac:dyDescent="0.25">
      <c r="A1558" s="5" t="s">
        <v>780</v>
      </c>
      <c r="B1558" t="s">
        <v>1165</v>
      </c>
      <c r="C1558" t="s">
        <v>1184</v>
      </c>
      <c r="D1558" s="2">
        <f>_xll.BDH($A1558, $D$1, $B1558, $C1558, "Direction", "H", "Period", "Y","cols=5;rows=2")</f>
        <v>39813</v>
      </c>
      <c r="E1558" s="2">
        <v>40178</v>
      </c>
      <c r="F1558" s="2">
        <v>40543</v>
      </c>
      <c r="G1558" s="2">
        <v>40908</v>
      </c>
      <c r="H1558" s="2">
        <v>41274</v>
      </c>
      <c r="I1558" s="2"/>
    </row>
    <row r="1559" spans="1:18" x14ac:dyDescent="0.25">
      <c r="D1559">
        <v>47.849299999999999</v>
      </c>
      <c r="E1559">
        <v>40.488999999999997</v>
      </c>
      <c r="F1559">
        <v>35.903500000000001</v>
      </c>
      <c r="G1559">
        <v>31.530200000000001</v>
      </c>
      <c r="H1559">
        <v>39.542900000000003</v>
      </c>
    </row>
    <row r="1560" spans="1:18" x14ac:dyDescent="0.25">
      <c r="A1560" s="5" t="s">
        <v>781</v>
      </c>
      <c r="B1560" t="s">
        <v>1165</v>
      </c>
      <c r="C1560" t="s">
        <v>1182</v>
      </c>
      <c r="D1560" s="2">
        <f>_xll.BDH($A1560, $D$1, $B1560, $C1560, "Direction", "H", "Period", "Y","cols=2;rows=2")</f>
        <v>39813</v>
      </c>
      <c r="E1560" s="2">
        <v>40178</v>
      </c>
    </row>
    <row r="1561" spans="1:18" x14ac:dyDescent="0.25">
      <c r="D1561">
        <v>140.34870000000001</v>
      </c>
      <c r="E1561">
        <v>177.84460000000001</v>
      </c>
    </row>
    <row r="1562" spans="1:18" x14ac:dyDescent="0.25">
      <c r="A1562" s="5" t="s">
        <v>782</v>
      </c>
      <c r="B1562" t="s">
        <v>1165</v>
      </c>
      <c r="C1562" t="s">
        <v>1188</v>
      </c>
      <c r="D1562" s="2">
        <f>_xll.BDH($A1562, $D$1, $B1562, $C1562, "Direction", "H", "Period", "Y","cols=5;rows=2")</f>
        <v>39813</v>
      </c>
      <c r="E1562" s="2">
        <v>40178</v>
      </c>
      <c r="F1562" s="2">
        <v>40543</v>
      </c>
      <c r="G1562" s="2">
        <v>40908</v>
      </c>
      <c r="H1562" s="2">
        <v>41274</v>
      </c>
    </row>
    <row r="1563" spans="1:18" x14ac:dyDescent="0.25">
      <c r="D1563">
        <v>90.831999999999994</v>
      </c>
      <c r="E1563">
        <v>73.388499999999993</v>
      </c>
      <c r="F1563">
        <v>80.158500000000004</v>
      </c>
      <c r="G1563">
        <v>76.471599999999995</v>
      </c>
      <c r="H1563">
        <v>60.183999999999997</v>
      </c>
    </row>
    <row r="1564" spans="1:18" x14ac:dyDescent="0.25">
      <c r="A1564" s="5" t="s">
        <v>783</v>
      </c>
      <c r="B1564" t="s">
        <v>1165</v>
      </c>
      <c r="C1564" t="s">
        <v>1199</v>
      </c>
      <c r="D1564" s="2">
        <f>_xll.BDH($A1564, $D$1, $B1564, $C1564, "Direction", "H", "Period", "Y","cols=15;rows=2")</f>
        <v>39538</v>
      </c>
      <c r="E1564" s="2">
        <v>39903</v>
      </c>
      <c r="F1564" s="2">
        <v>40268</v>
      </c>
      <c r="G1564" s="2">
        <v>40633</v>
      </c>
      <c r="H1564" s="2">
        <v>40999</v>
      </c>
      <c r="I1564" s="2">
        <v>41364</v>
      </c>
      <c r="J1564" s="2">
        <v>41729</v>
      </c>
      <c r="K1564" s="2">
        <v>42094</v>
      </c>
      <c r="L1564" s="2">
        <v>42460</v>
      </c>
      <c r="M1564" s="2">
        <v>42825</v>
      </c>
      <c r="N1564" s="2">
        <v>43190</v>
      </c>
      <c r="O1564" s="2">
        <v>43555</v>
      </c>
      <c r="P1564" s="2">
        <v>43921</v>
      </c>
      <c r="Q1564" s="2">
        <v>44286</v>
      </c>
      <c r="R1564" s="2">
        <v>44651</v>
      </c>
    </row>
    <row r="1565" spans="1:18" x14ac:dyDescent="0.25">
      <c r="D1565">
        <v>110.9923</v>
      </c>
      <c r="E1565">
        <v>22.4238</v>
      </c>
      <c r="F1565">
        <v>22.217099999999999</v>
      </c>
      <c r="G1565">
        <v>19.163900000000002</v>
      </c>
      <c r="H1565">
        <v>17.835699999999999</v>
      </c>
      <c r="I1565">
        <v>50.8611</v>
      </c>
      <c r="J1565">
        <v>47.800400000000003</v>
      </c>
      <c r="K1565">
        <v>89.347999999999999</v>
      </c>
      <c r="L1565">
        <v>114.06310000000001</v>
      </c>
      <c r="M1565">
        <v>90.21</v>
      </c>
      <c r="N1565">
        <v>93.551400000000001</v>
      </c>
      <c r="O1565">
        <v>194.9314</v>
      </c>
      <c r="P1565">
        <v>172.2567</v>
      </c>
      <c r="Q1565">
        <v>169.92939999999999</v>
      </c>
      <c r="R1565">
        <v>133.16990000000001</v>
      </c>
    </row>
    <row r="1566" spans="1:18" x14ac:dyDescent="0.25">
      <c r="A1566" s="5" t="s">
        <v>784</v>
      </c>
      <c r="B1566" t="s">
        <v>1165</v>
      </c>
      <c r="C1566" t="s">
        <v>1198</v>
      </c>
      <c r="D1566" s="2">
        <f>_xll.BDH($A1566, $D$1, $B1566, $C1566, "Direction", "H", "Period", "Y","cols=1;rows=2")</f>
        <v>39813</v>
      </c>
    </row>
    <row r="1567" spans="1:18" x14ac:dyDescent="0.25">
      <c r="D1567">
        <v>1348.2938999999999</v>
      </c>
    </row>
    <row r="1568" spans="1:18" x14ac:dyDescent="0.25">
      <c r="A1568" s="5" t="s">
        <v>785</v>
      </c>
      <c r="B1568" t="s">
        <v>1165</v>
      </c>
      <c r="C1568" t="s">
        <v>1199</v>
      </c>
      <c r="D1568" s="2">
        <f>_xll.BDH($A1568, $D$1, $B1568, $C1568, "Direction", "H", "Period", "Y","cols=14;rows=2")</f>
        <v>39813</v>
      </c>
      <c r="E1568" s="2">
        <v>40178</v>
      </c>
      <c r="F1568" s="2">
        <v>40543</v>
      </c>
      <c r="G1568" s="2">
        <v>40908</v>
      </c>
      <c r="H1568" s="2">
        <v>41274</v>
      </c>
      <c r="I1568" s="2">
        <v>41639</v>
      </c>
      <c r="J1568" s="2">
        <v>42004</v>
      </c>
      <c r="K1568" s="2">
        <v>42369</v>
      </c>
      <c r="L1568" s="2">
        <v>42735</v>
      </c>
      <c r="M1568" s="2">
        <v>43100</v>
      </c>
      <c r="N1568" s="2">
        <v>43465</v>
      </c>
      <c r="O1568" s="2">
        <v>43830</v>
      </c>
      <c r="P1568" s="2">
        <v>44196</v>
      </c>
      <c r="Q1568" s="2">
        <v>44561</v>
      </c>
    </row>
    <row r="1569" spans="1:17" x14ac:dyDescent="0.25">
      <c r="D1569">
        <v>144.85720000000001</v>
      </c>
      <c r="E1569">
        <v>127.04300000000001</v>
      </c>
      <c r="F1569">
        <v>159.57380000000001</v>
      </c>
      <c r="G1569">
        <v>220.13460000000001</v>
      </c>
      <c r="H1569">
        <v>244.97980000000001</v>
      </c>
      <c r="I1569">
        <v>409.6662</v>
      </c>
      <c r="J1569">
        <v>734.89509999999996</v>
      </c>
      <c r="K1569">
        <v>366.0505</v>
      </c>
      <c r="L1569">
        <v>387.0095</v>
      </c>
      <c r="M1569">
        <v>323.79450000000003</v>
      </c>
      <c r="N1569">
        <v>396.54239999999999</v>
      </c>
      <c r="O1569">
        <v>614.39850000000001</v>
      </c>
      <c r="P1569">
        <v>896.83159999999998</v>
      </c>
      <c r="Q1569">
        <v>1023.5496000000001</v>
      </c>
    </row>
    <row r="1570" spans="1:17" x14ac:dyDescent="0.25">
      <c r="A1570" s="5" t="s">
        <v>786</v>
      </c>
      <c r="B1570" t="s">
        <v>1165</v>
      </c>
      <c r="C1570" t="s">
        <v>1199</v>
      </c>
      <c r="D1570" s="2">
        <f>_xll.BDH($A1570, $D$1, $B1570, $C1570, "Direction", "H", "Period", "Y","cols=14;rows=2")</f>
        <v>39813</v>
      </c>
      <c r="E1570" s="2">
        <v>40178</v>
      </c>
      <c r="F1570" s="2">
        <v>40543</v>
      </c>
      <c r="G1570" s="2">
        <v>40908</v>
      </c>
      <c r="H1570" s="2">
        <v>41274</v>
      </c>
      <c r="I1570" s="2">
        <v>41639</v>
      </c>
      <c r="J1570" s="2">
        <v>42004</v>
      </c>
      <c r="K1570" s="2">
        <v>42369</v>
      </c>
      <c r="L1570" s="2">
        <v>42735</v>
      </c>
      <c r="M1570" s="2">
        <v>43100</v>
      </c>
      <c r="N1570" s="2">
        <v>43465</v>
      </c>
      <c r="O1570" s="2">
        <v>43830</v>
      </c>
      <c r="P1570" s="2">
        <v>44196</v>
      </c>
      <c r="Q1570" s="2">
        <v>44561</v>
      </c>
    </row>
    <row r="1571" spans="1:17" x14ac:dyDescent="0.25">
      <c r="D1571">
        <v>125.3295</v>
      </c>
      <c r="E1571">
        <v>130.3193</v>
      </c>
      <c r="F1571">
        <v>120.01130000000001</v>
      </c>
      <c r="G1571">
        <v>81.898300000000006</v>
      </c>
      <c r="H1571">
        <v>56.324800000000003</v>
      </c>
      <c r="I1571">
        <v>71.361999999999995</v>
      </c>
      <c r="J1571">
        <v>71.738200000000006</v>
      </c>
      <c r="K1571">
        <v>65.616</v>
      </c>
      <c r="L1571">
        <v>69.124099999999999</v>
      </c>
      <c r="M1571">
        <v>70.556899999999999</v>
      </c>
      <c r="N1571">
        <v>66.214100000000002</v>
      </c>
      <c r="O1571">
        <v>67.671300000000002</v>
      </c>
      <c r="P1571">
        <v>72.043700000000001</v>
      </c>
      <c r="Q1571">
        <v>75.6464</v>
      </c>
    </row>
    <row r="1572" spans="1:17" x14ac:dyDescent="0.25">
      <c r="A1572" s="5" t="s">
        <v>787</v>
      </c>
      <c r="B1572" t="s">
        <v>1165</v>
      </c>
      <c r="C1572" t="s">
        <v>1188</v>
      </c>
      <c r="D1572" s="2">
        <f>_xll.BDH($A1572, $D$1, $B1572, $C1572, "Direction", "H", "Period", "Y","cols=4;rows=2")</f>
        <v>39813</v>
      </c>
      <c r="E1572" s="2">
        <v>40178</v>
      </c>
      <c r="F1572" s="2">
        <v>40543</v>
      </c>
      <c r="G1572" s="2">
        <v>40908</v>
      </c>
      <c r="H1572" s="2"/>
    </row>
    <row r="1573" spans="1:17" x14ac:dyDescent="0.25">
      <c r="D1573">
        <v>0</v>
      </c>
      <c r="E1573">
        <v>0</v>
      </c>
      <c r="F1573">
        <v>0</v>
      </c>
      <c r="G1573">
        <v>0.20519999999999999</v>
      </c>
    </row>
    <row r="1574" spans="1:17" x14ac:dyDescent="0.25">
      <c r="A1574" s="5" t="s">
        <v>788</v>
      </c>
      <c r="B1574" t="s">
        <v>1165</v>
      </c>
      <c r="C1574" t="s">
        <v>1200</v>
      </c>
      <c r="D1574" s="2">
        <f>_xll.BDH($A1574, $D$1, $B1574, $C1574, "Direction", "H", "Period", "Y","cols=13;rows=2")</f>
        <v>39813</v>
      </c>
      <c r="E1574" s="2">
        <v>40178</v>
      </c>
      <c r="F1574" s="2">
        <v>40543</v>
      </c>
      <c r="G1574" s="2">
        <v>40908</v>
      </c>
      <c r="H1574" s="2">
        <v>41274</v>
      </c>
      <c r="I1574" s="2">
        <v>41639</v>
      </c>
      <c r="J1574" s="2">
        <v>42004</v>
      </c>
      <c r="K1574" s="2">
        <v>42369</v>
      </c>
      <c r="L1574" s="2">
        <v>42735</v>
      </c>
      <c r="M1574" s="2">
        <v>43100</v>
      </c>
      <c r="N1574" s="2">
        <v>43465</v>
      </c>
      <c r="O1574" s="2">
        <v>43830</v>
      </c>
      <c r="P1574" s="2">
        <v>44196</v>
      </c>
    </row>
    <row r="1575" spans="1:17" x14ac:dyDescent="0.25">
      <c r="D1575">
        <v>107.03100000000001</v>
      </c>
      <c r="E1575">
        <v>95.861400000000003</v>
      </c>
      <c r="F1575">
        <v>86.895099999999999</v>
      </c>
      <c r="G1575">
        <v>86.1614</v>
      </c>
      <c r="H1575">
        <v>79.2821</v>
      </c>
      <c r="I1575">
        <v>65.841200000000001</v>
      </c>
      <c r="J1575">
        <v>54.416600000000003</v>
      </c>
      <c r="K1575">
        <v>54.742400000000004</v>
      </c>
      <c r="L1575">
        <v>52.173299999999998</v>
      </c>
      <c r="M1575">
        <v>56.7044</v>
      </c>
      <c r="N1575">
        <v>51.201000000000001</v>
      </c>
      <c r="O1575">
        <v>60.1175</v>
      </c>
      <c r="P1575">
        <v>97.310599999999994</v>
      </c>
    </row>
    <row r="1576" spans="1:17" x14ac:dyDescent="0.25">
      <c r="A1576" s="5" t="s">
        <v>789</v>
      </c>
      <c r="B1576" t="s">
        <v>1165</v>
      </c>
      <c r="C1576" t="s">
        <v>1192</v>
      </c>
      <c r="D1576" s="2">
        <f>_xll.BDH($A1576, $D$1, $B1576, $C1576, "Direction", "H", "Period", "Y","cols=2;rows=2")</f>
        <v>39813</v>
      </c>
      <c r="E1576" s="2">
        <v>40178</v>
      </c>
      <c r="F1576" s="2"/>
      <c r="G1576" s="2"/>
      <c r="H1576" s="2"/>
      <c r="I1576" s="2"/>
      <c r="J1576" s="2"/>
      <c r="K1576" s="2"/>
    </row>
    <row r="1577" spans="1:17" x14ac:dyDescent="0.25">
      <c r="D1577">
        <v>125.9555</v>
      </c>
      <c r="E1577">
        <v>275.16320000000002</v>
      </c>
    </row>
    <row r="1578" spans="1:17" x14ac:dyDescent="0.25">
      <c r="A1578" s="5" t="s">
        <v>790</v>
      </c>
      <c r="B1578" t="s">
        <v>1165</v>
      </c>
      <c r="C1578" t="s">
        <v>1195</v>
      </c>
      <c r="D1578" s="2">
        <f>_xll.BDH($A1578, $D$1, $B1578, $C1578, "Direction", "H", "Period", "Y","cols=7;rows=2")</f>
        <v>39810</v>
      </c>
      <c r="E1578" s="2">
        <v>40181</v>
      </c>
      <c r="F1578" s="2">
        <v>40545</v>
      </c>
      <c r="G1578" s="2">
        <v>40908</v>
      </c>
      <c r="H1578" s="2">
        <v>41274</v>
      </c>
      <c r="I1578" s="2">
        <v>41639</v>
      </c>
      <c r="J1578" s="2">
        <v>42004</v>
      </c>
    </row>
    <row r="1579" spans="1:17" x14ac:dyDescent="0.25">
      <c r="D1579">
        <v>19.3812</v>
      </c>
      <c r="E1579">
        <v>13.583500000000001</v>
      </c>
      <c r="F1579">
        <v>14.2004</v>
      </c>
      <c r="G1579">
        <v>21.723099999999999</v>
      </c>
      <c r="H1579">
        <v>26.941400000000002</v>
      </c>
      <c r="I1579">
        <v>13.659599999999999</v>
      </c>
      <c r="J1579">
        <v>14.1999</v>
      </c>
    </row>
    <row r="1580" spans="1:17" x14ac:dyDescent="0.25">
      <c r="A1580" s="5" t="s">
        <v>791</v>
      </c>
      <c r="B1580" t="s">
        <v>1165</v>
      </c>
      <c r="C1580" t="s">
        <v>1199</v>
      </c>
      <c r="D1580" s="2" t="str">
        <f>_xll.BDH($A1580, $D$1, $B1580, $C1580, "Direction", "H", "Period", "Y")</f>
        <v>#N/A N/A</v>
      </c>
    </row>
    <row r="1582" spans="1:17" x14ac:dyDescent="0.25">
      <c r="A1582" s="5" t="s">
        <v>792</v>
      </c>
      <c r="B1582" t="s">
        <v>1165</v>
      </c>
      <c r="C1582" t="s">
        <v>1199</v>
      </c>
      <c r="D1582" s="2">
        <f>_xll.BDH($A1582, $D$1, $B1582, $C1582, "Direction", "H", "Period", "Y","cols=14;rows=2")</f>
        <v>39782</v>
      </c>
      <c r="E1582" s="2">
        <v>40147</v>
      </c>
      <c r="F1582" s="2">
        <v>40512</v>
      </c>
      <c r="G1582" s="2">
        <v>40877</v>
      </c>
      <c r="H1582" s="2">
        <v>41243</v>
      </c>
      <c r="I1582" s="2">
        <v>41639</v>
      </c>
      <c r="J1582" s="2">
        <v>42004</v>
      </c>
      <c r="K1582" s="2">
        <v>42369</v>
      </c>
      <c r="L1582" s="2">
        <v>42735</v>
      </c>
      <c r="M1582" s="2">
        <v>43100</v>
      </c>
      <c r="N1582" s="2">
        <v>43465</v>
      </c>
      <c r="O1582" s="2">
        <v>43830</v>
      </c>
      <c r="P1582" s="2">
        <v>44196</v>
      </c>
      <c r="Q1582" s="2">
        <v>44561</v>
      </c>
    </row>
    <row r="1583" spans="1:17" x14ac:dyDescent="0.25">
      <c r="D1583">
        <v>37.786499999999997</v>
      </c>
      <c r="E1583">
        <v>33.364600000000003</v>
      </c>
      <c r="F1583">
        <v>274.21640000000002</v>
      </c>
      <c r="G1583">
        <v>222.48240000000001</v>
      </c>
      <c r="H1583">
        <v>217.1078</v>
      </c>
      <c r="I1583">
        <v>201.1318</v>
      </c>
      <c r="J1583">
        <v>214.27090000000001</v>
      </c>
      <c r="K1583">
        <v>230.37379999999999</v>
      </c>
      <c r="L1583">
        <v>236.72309999999999</v>
      </c>
      <c r="M1583">
        <v>255.04750000000001</v>
      </c>
      <c r="N1583">
        <v>257.84089999999998</v>
      </c>
      <c r="O1583">
        <v>227.66409999999999</v>
      </c>
      <c r="P1583">
        <v>216.4357</v>
      </c>
      <c r="Q1583">
        <v>163.75489999999999</v>
      </c>
    </row>
    <row r="1584" spans="1:17" x14ac:dyDescent="0.25">
      <c r="A1584" s="5" t="s">
        <v>793</v>
      </c>
      <c r="B1584" t="s">
        <v>1165</v>
      </c>
      <c r="C1584" t="s">
        <v>1192</v>
      </c>
      <c r="D1584" s="2">
        <f>_xll.BDH($A1584, $D$1, $B1584, $C1584, "Direction", "H", "Period", "Y","cols=7;rows=2")</f>
        <v>39813</v>
      </c>
      <c r="E1584" s="2">
        <v>40178</v>
      </c>
      <c r="F1584" s="2">
        <v>40543</v>
      </c>
      <c r="G1584" s="2">
        <v>40908</v>
      </c>
      <c r="H1584" s="2">
        <v>41274</v>
      </c>
      <c r="I1584" s="2">
        <v>41639</v>
      </c>
      <c r="J1584" s="2">
        <v>42004</v>
      </c>
      <c r="K1584" s="2"/>
    </row>
    <row r="1585" spans="1:17" x14ac:dyDescent="0.25">
      <c r="D1585">
        <v>117.82810000000001</v>
      </c>
      <c r="E1585">
        <v>95.616699999999994</v>
      </c>
      <c r="F1585">
        <v>91.145300000000006</v>
      </c>
      <c r="G1585">
        <v>80.985299999999995</v>
      </c>
      <c r="H1585">
        <v>90.144800000000004</v>
      </c>
      <c r="I1585">
        <v>103.7071</v>
      </c>
      <c r="J1585">
        <v>103.0063</v>
      </c>
    </row>
    <row r="1586" spans="1:17" x14ac:dyDescent="0.25">
      <c r="A1586" s="5" t="s">
        <v>794</v>
      </c>
      <c r="B1586" t="s">
        <v>1165</v>
      </c>
      <c r="C1586" t="s">
        <v>1199</v>
      </c>
      <c r="D1586" s="2">
        <f>_xll.BDH($A1586, $D$1, $B1586, $C1586, "Direction", "H", "Period", "Y","cols=14;rows=2")</f>
        <v>39813</v>
      </c>
      <c r="E1586" s="2">
        <v>40178</v>
      </c>
      <c r="F1586" s="2">
        <v>40543</v>
      </c>
      <c r="G1586" s="2">
        <v>40908</v>
      </c>
      <c r="H1586" s="2">
        <v>41274</v>
      </c>
      <c r="I1586" s="2">
        <v>41639</v>
      </c>
      <c r="J1586" s="2">
        <v>42004</v>
      </c>
      <c r="K1586" s="2">
        <v>42369</v>
      </c>
      <c r="L1586" s="2">
        <v>42735</v>
      </c>
      <c r="M1586" s="2">
        <v>43100</v>
      </c>
      <c r="N1586" s="2">
        <v>43465</v>
      </c>
      <c r="O1586" s="2">
        <v>43830</v>
      </c>
      <c r="P1586" s="2">
        <v>44196</v>
      </c>
      <c r="Q1586" s="2">
        <v>44561</v>
      </c>
    </row>
    <row r="1587" spans="1:17" x14ac:dyDescent="0.25">
      <c r="D1587">
        <v>12.739599999999999</v>
      </c>
      <c r="E1587">
        <v>11.4886</v>
      </c>
      <c r="F1587">
        <v>0</v>
      </c>
      <c r="G1587">
        <v>0</v>
      </c>
      <c r="H1587">
        <v>0</v>
      </c>
      <c r="I1587">
        <v>0</v>
      </c>
      <c r="J1587">
        <v>20.535900000000002</v>
      </c>
      <c r="K1587">
        <v>19.803599999999999</v>
      </c>
      <c r="L1587">
        <v>19.851500000000001</v>
      </c>
      <c r="M1587">
        <v>19.7151</v>
      </c>
      <c r="N1587">
        <v>48.894100000000002</v>
      </c>
      <c r="O1587">
        <v>73.030799999999999</v>
      </c>
      <c r="P1587">
        <v>65.319199999999995</v>
      </c>
      <c r="Q1587">
        <v>63.110999999999997</v>
      </c>
    </row>
    <row r="1588" spans="1:17" x14ac:dyDescent="0.25">
      <c r="A1588" s="5" t="s">
        <v>795</v>
      </c>
      <c r="B1588" t="s">
        <v>1165</v>
      </c>
      <c r="C1588" t="s">
        <v>1193</v>
      </c>
      <c r="D1588" s="2">
        <f>_xll.BDH($A1588, $D$1, $B1588, $C1588, "Direction", "H", "Period", "Y","cols=9;rows=2")</f>
        <v>39480</v>
      </c>
      <c r="E1588" s="2">
        <v>39844</v>
      </c>
      <c r="F1588" s="2">
        <v>40208</v>
      </c>
      <c r="G1588" s="2">
        <v>40572</v>
      </c>
      <c r="H1588" s="2">
        <v>40936</v>
      </c>
      <c r="I1588" s="2">
        <v>41307</v>
      </c>
      <c r="J1588" s="2">
        <v>41671</v>
      </c>
      <c r="K1588" s="2">
        <v>42035</v>
      </c>
      <c r="L1588" s="2">
        <v>42399</v>
      </c>
    </row>
    <row r="1589" spans="1:17" x14ac:dyDescent="0.25">
      <c r="D1589">
        <v>30.845099999999999</v>
      </c>
      <c r="E1589">
        <v>23.729900000000001</v>
      </c>
      <c r="F1589">
        <v>16.4255</v>
      </c>
      <c r="G1589">
        <v>8.5942000000000007</v>
      </c>
      <c r="H1589">
        <v>0</v>
      </c>
      <c r="I1589">
        <v>0</v>
      </c>
      <c r="J1589">
        <v>0.1777</v>
      </c>
      <c r="K1589">
        <v>17.2027</v>
      </c>
      <c r="L1589">
        <v>36.156300000000002</v>
      </c>
    </row>
    <row r="1590" spans="1:17" x14ac:dyDescent="0.25">
      <c r="A1590" s="5" t="s">
        <v>796</v>
      </c>
      <c r="B1590" t="s">
        <v>1165</v>
      </c>
      <c r="C1590" t="s">
        <v>1199</v>
      </c>
      <c r="D1590" s="2">
        <f>_xll.BDH($A1590, $D$1, $B1590, $C1590, "Direction", "H", "Period", "Y","cols=14;rows=2")</f>
        <v>39813</v>
      </c>
      <c r="E1590" s="2">
        <v>40178</v>
      </c>
      <c r="F1590" s="2">
        <v>40543</v>
      </c>
      <c r="G1590" s="2">
        <v>40908</v>
      </c>
      <c r="H1590" s="2">
        <v>41274</v>
      </c>
      <c r="I1590" s="2">
        <v>41639</v>
      </c>
      <c r="J1590" s="2">
        <v>42004</v>
      </c>
      <c r="K1590" s="2">
        <v>42369</v>
      </c>
      <c r="L1590" s="2">
        <v>42735</v>
      </c>
      <c r="M1590" s="2">
        <v>43100</v>
      </c>
      <c r="N1590" s="2">
        <v>43465</v>
      </c>
      <c r="O1590" s="2">
        <v>43830</v>
      </c>
      <c r="P1590" s="2">
        <v>44196</v>
      </c>
      <c r="Q1590" s="2">
        <v>44561</v>
      </c>
    </row>
    <row r="1591" spans="1:17" x14ac:dyDescent="0.25">
      <c r="D1591">
        <v>66.66</v>
      </c>
      <c r="E1591">
        <v>33.365400000000001</v>
      </c>
      <c r="F1591">
        <v>46.742800000000003</v>
      </c>
      <c r="G1591">
        <v>56.789000000000001</v>
      </c>
      <c r="H1591">
        <v>54.7896</v>
      </c>
      <c r="I1591">
        <v>58.234999999999999</v>
      </c>
      <c r="J1591">
        <v>97.8994</v>
      </c>
      <c r="K1591">
        <v>65.810400000000001</v>
      </c>
      <c r="L1591">
        <v>76.454599999999999</v>
      </c>
      <c r="M1591">
        <v>93.942099999999996</v>
      </c>
      <c r="N1591">
        <v>90.5702</v>
      </c>
      <c r="O1591">
        <v>140.88730000000001</v>
      </c>
      <c r="P1591">
        <v>586.42380000000003</v>
      </c>
      <c r="Q1591">
        <v>432.0369</v>
      </c>
    </row>
    <row r="1592" spans="1:17" x14ac:dyDescent="0.25">
      <c r="A1592" s="5" t="s">
        <v>797</v>
      </c>
      <c r="B1592" t="s">
        <v>1165</v>
      </c>
      <c r="C1592" t="s">
        <v>1199</v>
      </c>
      <c r="D1592" s="2">
        <f>_xll.BDH($A1592, $D$1, $B1592, $C1592, "Direction", "H", "Period", "Y","cols=14;rows=2")</f>
        <v>39813</v>
      </c>
      <c r="E1592" s="2">
        <v>40178</v>
      </c>
      <c r="F1592" s="2">
        <v>40543</v>
      </c>
      <c r="G1592" s="2">
        <v>40908</v>
      </c>
      <c r="H1592" s="2">
        <v>41274</v>
      </c>
      <c r="I1592" s="2">
        <v>41639</v>
      </c>
      <c r="J1592" s="2">
        <v>42004</v>
      </c>
      <c r="K1592" s="2">
        <v>42369</v>
      </c>
      <c r="L1592" s="2">
        <v>42735</v>
      </c>
      <c r="M1592" s="2">
        <v>43100</v>
      </c>
      <c r="N1592" s="2">
        <v>43465</v>
      </c>
      <c r="O1592" s="2">
        <v>43830</v>
      </c>
      <c r="P1592" s="2">
        <v>44196</v>
      </c>
      <c r="Q1592" s="2">
        <v>44561</v>
      </c>
    </row>
    <row r="1593" spans="1:17" x14ac:dyDescent="0.25">
      <c r="D1593">
        <v>18.909800000000001</v>
      </c>
      <c r="E1593">
        <v>12.8139</v>
      </c>
      <c r="F1593">
        <v>20.8277</v>
      </c>
      <c r="G1593">
        <v>28.4316</v>
      </c>
      <c r="H1593">
        <v>31.064800000000002</v>
      </c>
      <c r="I1593">
        <v>40.958799999999997</v>
      </c>
      <c r="J1593">
        <v>34.6036</v>
      </c>
      <c r="K1593">
        <v>49.351700000000001</v>
      </c>
      <c r="L1593">
        <v>40.491199999999999</v>
      </c>
      <c r="M1593">
        <v>35.973300000000002</v>
      </c>
      <c r="N1593">
        <v>43.259099999999997</v>
      </c>
      <c r="O1593">
        <v>47.250100000000003</v>
      </c>
      <c r="P1593">
        <v>86.808899999999994</v>
      </c>
      <c r="Q1593">
        <v>62.715200000000003</v>
      </c>
    </row>
    <row r="1594" spans="1:17" x14ac:dyDescent="0.25">
      <c r="A1594" s="5" t="s">
        <v>798</v>
      </c>
      <c r="B1594" t="s">
        <v>1165</v>
      </c>
      <c r="C1594" t="s">
        <v>1192</v>
      </c>
      <c r="D1594" s="2">
        <f>_xll.BDH($A1594, $D$1, $B1594, $C1594, "Direction", "H", "Period", "Y","cols=7;rows=2")</f>
        <v>39813</v>
      </c>
      <c r="E1594" s="2">
        <v>40178</v>
      </c>
      <c r="F1594" s="2">
        <v>40543</v>
      </c>
      <c r="G1594" s="2">
        <v>40908</v>
      </c>
      <c r="H1594" s="2">
        <v>41274</v>
      </c>
      <c r="I1594" s="2">
        <v>41639</v>
      </c>
      <c r="J1594" s="2">
        <v>42004</v>
      </c>
      <c r="K1594" s="2"/>
    </row>
    <row r="1595" spans="1:17" x14ac:dyDescent="0.25">
      <c r="D1595">
        <v>611.99130000000002</v>
      </c>
      <c r="E1595">
        <v>561.41869999999994</v>
      </c>
      <c r="F1595">
        <v>538.54300000000001</v>
      </c>
      <c r="G1595">
        <v>330.56020000000001</v>
      </c>
      <c r="H1595">
        <v>259.05309999999997</v>
      </c>
      <c r="I1595">
        <v>256.71699999999998</v>
      </c>
      <c r="J1595">
        <v>254.63200000000001</v>
      </c>
    </row>
    <row r="1596" spans="1:17" x14ac:dyDescent="0.25">
      <c r="A1596" s="5" t="s">
        <v>799</v>
      </c>
      <c r="B1596" t="s">
        <v>1165</v>
      </c>
      <c r="C1596" t="s">
        <v>1182</v>
      </c>
      <c r="D1596" s="2">
        <f>_xll.BDH($A1596, $D$1, $B1596, $C1596, "Direction", "H", "Period", "Y","cols=2;rows=2")</f>
        <v>39813</v>
      </c>
      <c r="E1596" s="2">
        <v>40178</v>
      </c>
    </row>
    <row r="1597" spans="1:17" x14ac:dyDescent="0.25">
      <c r="D1597">
        <v>268.83010000000002</v>
      </c>
      <c r="E1597">
        <v>224.42140000000001</v>
      </c>
    </row>
    <row r="1598" spans="1:17" x14ac:dyDescent="0.25">
      <c r="A1598" s="5" t="s">
        <v>800</v>
      </c>
      <c r="B1598" t="s">
        <v>1165</v>
      </c>
      <c r="C1598" t="s">
        <v>1182</v>
      </c>
      <c r="D1598" s="2">
        <f>_xll.BDH($A1598, $D$1, $B1598, $C1598, "Direction", "H", "Period", "Y","cols=2;rows=2")</f>
        <v>39813</v>
      </c>
      <c r="E1598" s="2">
        <v>40178</v>
      </c>
    </row>
    <row r="1599" spans="1:17" x14ac:dyDescent="0.25">
      <c r="D1599">
        <v>6.2328000000000001</v>
      </c>
      <c r="E1599">
        <v>4.9897999999999998</v>
      </c>
    </row>
    <row r="1600" spans="1:17" x14ac:dyDescent="0.25">
      <c r="A1600" s="5" t="s">
        <v>801</v>
      </c>
      <c r="B1600" t="s">
        <v>1165</v>
      </c>
      <c r="C1600" t="s">
        <v>1182</v>
      </c>
      <c r="D1600" s="2">
        <f>_xll.BDH($A1600, $D$1, $B1600, $C1600, "Direction", "H", "Period", "Y","cols=2;rows=2")</f>
        <v>39717</v>
      </c>
      <c r="E1600" s="2">
        <v>40081</v>
      </c>
    </row>
    <row r="1601" spans="1:16" x14ac:dyDescent="0.25">
      <c r="D1601">
        <v>38.789200000000001</v>
      </c>
      <c r="E1601">
        <v>37.382800000000003</v>
      </c>
    </row>
    <row r="1602" spans="1:16" x14ac:dyDescent="0.25">
      <c r="A1602" s="5" t="s">
        <v>802</v>
      </c>
      <c r="B1602" t="s">
        <v>1165</v>
      </c>
      <c r="C1602" t="s">
        <v>1201</v>
      </c>
      <c r="D1602" s="2">
        <f>_xll.BDH($A1602, $D$1, $B1602, $C1602, "Direction", "H", "Period", "Y","cols=12;rows=2")</f>
        <v>39813</v>
      </c>
      <c r="E1602" s="2">
        <v>40178</v>
      </c>
      <c r="F1602" s="2">
        <v>40543</v>
      </c>
      <c r="G1602" s="2">
        <v>40908</v>
      </c>
      <c r="H1602" s="2">
        <v>41274</v>
      </c>
      <c r="I1602" s="2">
        <v>41639</v>
      </c>
      <c r="J1602" s="2">
        <v>42004</v>
      </c>
      <c r="K1602" s="2">
        <v>42369</v>
      </c>
      <c r="L1602" s="2">
        <v>42735</v>
      </c>
      <c r="M1602" s="2">
        <v>43100</v>
      </c>
      <c r="N1602" s="2">
        <v>43434</v>
      </c>
      <c r="O1602" s="2">
        <v>43799</v>
      </c>
    </row>
    <row r="1603" spans="1:16" x14ac:dyDescent="0.25">
      <c r="D1603">
        <v>77.759200000000007</v>
      </c>
      <c r="E1603">
        <v>40.622</v>
      </c>
      <c r="F1603">
        <v>24.309100000000001</v>
      </c>
      <c r="G1603">
        <v>30.864599999999999</v>
      </c>
      <c r="H1603">
        <v>20.077500000000001</v>
      </c>
      <c r="I1603">
        <v>81.097700000000003</v>
      </c>
      <c r="J1603">
        <v>82.894599999999997</v>
      </c>
      <c r="K1603">
        <v>74.137900000000002</v>
      </c>
      <c r="L1603">
        <v>78.062899999999999</v>
      </c>
      <c r="M1603">
        <v>82.347499999999997</v>
      </c>
      <c r="N1603">
        <v>79.566299999999998</v>
      </c>
      <c r="O1603">
        <v>92.753900000000002</v>
      </c>
    </row>
    <row r="1604" spans="1:16" x14ac:dyDescent="0.25">
      <c r="A1604" s="5" t="s">
        <v>803</v>
      </c>
      <c r="B1604" t="s">
        <v>1165</v>
      </c>
      <c r="C1604" t="s">
        <v>1193</v>
      </c>
      <c r="D1604" s="2">
        <f>_xll.BDH($A1604, $D$1, $B1604, $C1604, "Direction", "H", "Period", "Y","cols=8;rows=2")</f>
        <v>39813</v>
      </c>
      <c r="E1604" s="2">
        <v>40178</v>
      </c>
      <c r="F1604" s="2">
        <v>40543</v>
      </c>
      <c r="G1604" s="2">
        <v>40908</v>
      </c>
      <c r="H1604" s="2">
        <v>41274</v>
      </c>
      <c r="I1604" s="2">
        <v>41639</v>
      </c>
      <c r="J1604" s="2">
        <v>42004</v>
      </c>
      <c r="K1604" s="2">
        <v>42369</v>
      </c>
      <c r="L1604" s="2"/>
    </row>
    <row r="1605" spans="1:16" x14ac:dyDescent="0.25">
      <c r="D1605">
        <v>141.62289999999999</v>
      </c>
      <c r="E1605">
        <v>141.44739999999999</v>
      </c>
      <c r="F1605">
        <v>110.6147</v>
      </c>
      <c r="G1605">
        <v>116.0517</v>
      </c>
      <c r="H1605">
        <v>124.3365</v>
      </c>
      <c r="I1605">
        <v>124.14830000000001</v>
      </c>
      <c r="J1605">
        <v>135.12260000000001</v>
      </c>
      <c r="K1605">
        <v>141.35509999999999</v>
      </c>
    </row>
    <row r="1606" spans="1:16" x14ac:dyDescent="0.25">
      <c r="A1606" s="5" t="s">
        <v>334</v>
      </c>
      <c r="B1606" t="s">
        <v>1166</v>
      </c>
      <c r="C1606" t="s">
        <v>1199</v>
      </c>
      <c r="D1606" s="2">
        <f>_xll.BDH($A1606, $D$1, $B1606, $C1606, "Direction", "H", "Period", "Y","cols=2;rows=2")</f>
        <v>40178</v>
      </c>
      <c r="E1606" s="2">
        <v>40543</v>
      </c>
      <c r="F1606" s="2"/>
    </row>
    <row r="1607" spans="1:16" x14ac:dyDescent="0.25">
      <c r="D1607">
        <v>104.9991</v>
      </c>
      <c r="E1607">
        <v>73.923500000000004</v>
      </c>
    </row>
    <row r="1608" spans="1:16" x14ac:dyDescent="0.25">
      <c r="A1608" s="5" t="s">
        <v>804</v>
      </c>
      <c r="B1608" t="s">
        <v>1166</v>
      </c>
      <c r="C1608" t="s">
        <v>1180</v>
      </c>
      <c r="D1608" s="2">
        <f>_xll.BDH($A1608, $D$1, $B1608, $C1608, "Direction", "H", "Period", "Y","cols=2;rows=2")</f>
        <v>40178</v>
      </c>
      <c r="E1608" s="2">
        <v>40543</v>
      </c>
      <c r="F1608" s="2"/>
    </row>
    <row r="1609" spans="1:16" x14ac:dyDescent="0.25">
      <c r="D1609">
        <v>4.4132999999999996</v>
      </c>
      <c r="E1609">
        <v>11.030900000000001</v>
      </c>
    </row>
    <row r="1610" spans="1:16" x14ac:dyDescent="0.25">
      <c r="A1610" s="5" t="s">
        <v>805</v>
      </c>
      <c r="B1610" t="s">
        <v>1166</v>
      </c>
      <c r="C1610" t="s">
        <v>1199</v>
      </c>
      <c r="D1610" s="2">
        <f>_xll.BDH($A1610, $D$1, $B1610, $C1610, "Direction", "H", "Period", "Y","cols=13;rows=2")</f>
        <v>40178</v>
      </c>
      <c r="E1610" s="2">
        <v>40543</v>
      </c>
      <c r="F1610" s="2">
        <v>40908</v>
      </c>
      <c r="G1610" s="2">
        <v>41274</v>
      </c>
      <c r="H1610" s="2">
        <v>41639</v>
      </c>
      <c r="I1610" s="2">
        <v>42004</v>
      </c>
      <c r="J1610" s="2">
        <v>42369</v>
      </c>
      <c r="K1610" s="2">
        <v>42735</v>
      </c>
      <c r="L1610" s="2">
        <v>43100</v>
      </c>
      <c r="M1610" s="2">
        <v>43465</v>
      </c>
      <c r="N1610" s="2">
        <v>43830</v>
      </c>
      <c r="O1610" s="2">
        <v>44196</v>
      </c>
      <c r="P1610" s="2">
        <v>44561</v>
      </c>
    </row>
    <row r="1611" spans="1:16" x14ac:dyDescent="0.25">
      <c r="D1611">
        <v>140.08240000000001</v>
      </c>
      <c r="E1611">
        <v>133.1711</v>
      </c>
      <c r="F1611">
        <v>134.1508</v>
      </c>
      <c r="G1611">
        <v>127.2158</v>
      </c>
      <c r="H1611">
        <v>123.8554</v>
      </c>
      <c r="I1611">
        <v>117.93559999999999</v>
      </c>
      <c r="J1611">
        <v>119.8965</v>
      </c>
      <c r="K1611">
        <v>113.95099999999999</v>
      </c>
      <c r="L1611">
        <v>116.6138</v>
      </c>
      <c r="M1611">
        <v>120.5355</v>
      </c>
      <c r="N1611">
        <v>126.3314</v>
      </c>
      <c r="O1611">
        <v>136.83869999999999</v>
      </c>
      <c r="P1611">
        <v>143.15600000000001</v>
      </c>
    </row>
    <row r="1612" spans="1:16" x14ac:dyDescent="0.25">
      <c r="A1612" s="5" t="s">
        <v>806</v>
      </c>
      <c r="B1612" t="s">
        <v>1166</v>
      </c>
      <c r="C1612" t="s">
        <v>1180</v>
      </c>
      <c r="D1612" s="2">
        <f>_xll.BDH($A1612, $D$1, $B1612, $C1612, "Direction", "H", "Period", "Y","cols=2;rows=2")</f>
        <v>40178</v>
      </c>
      <c r="E1612" s="2">
        <v>40543</v>
      </c>
      <c r="F1612" s="2"/>
    </row>
    <row r="1613" spans="1:16" x14ac:dyDescent="0.25">
      <c r="D1613">
        <v>68.857900000000001</v>
      </c>
      <c r="E1613">
        <v>101.02370000000001</v>
      </c>
    </row>
    <row r="1614" spans="1:16" x14ac:dyDescent="0.25">
      <c r="A1614" s="5" t="s">
        <v>807</v>
      </c>
      <c r="B1614" t="s">
        <v>1166</v>
      </c>
      <c r="C1614" t="s">
        <v>1193</v>
      </c>
      <c r="D1614" s="2">
        <f>_xll.BDH($A1614, $D$1, $B1614, $C1614, "Direction", "H", "Period", "Y","cols=7;rows=2")</f>
        <v>40178</v>
      </c>
      <c r="E1614" s="2">
        <v>40543</v>
      </c>
      <c r="F1614" s="2">
        <v>40908</v>
      </c>
      <c r="G1614" s="2">
        <v>41274</v>
      </c>
      <c r="H1614" s="2">
        <v>41639</v>
      </c>
      <c r="I1614" s="2">
        <v>42004</v>
      </c>
      <c r="J1614" s="2">
        <v>42369</v>
      </c>
      <c r="K1614" s="2"/>
    </row>
    <row r="1615" spans="1:16" x14ac:dyDescent="0.25">
      <c r="D1615">
        <v>63.903199999999998</v>
      </c>
      <c r="E1615">
        <v>49.792200000000001</v>
      </c>
      <c r="F1615">
        <v>82.440200000000004</v>
      </c>
      <c r="G1615">
        <v>76.017200000000003</v>
      </c>
      <c r="H1615">
        <v>65.959299999999999</v>
      </c>
      <c r="I1615">
        <v>171.38120000000001</v>
      </c>
      <c r="J1615">
        <v>263.15309999999999</v>
      </c>
    </row>
    <row r="1616" spans="1:16" x14ac:dyDescent="0.25">
      <c r="A1616" s="5" t="s">
        <v>808</v>
      </c>
      <c r="B1616" t="s">
        <v>1166</v>
      </c>
      <c r="C1616" t="s">
        <v>1199</v>
      </c>
      <c r="D1616" s="2">
        <f>_xll.BDH($A1616, $D$1, $B1616, $C1616, "Direction", "H", "Period", "Y","cols=3;rows=2")</f>
        <v>40178</v>
      </c>
      <c r="E1616" s="2">
        <v>40543</v>
      </c>
      <c r="F1616" s="2">
        <v>40908</v>
      </c>
      <c r="G1616" s="2"/>
      <c r="H1616" s="2"/>
      <c r="I1616" s="2"/>
      <c r="J1616" s="2"/>
      <c r="K1616" s="2"/>
      <c r="L1616" s="2"/>
      <c r="M1616" s="2"/>
      <c r="N1616" s="2"/>
      <c r="O1616" s="2"/>
      <c r="P1616" s="2"/>
    </row>
    <row r="1617" spans="1:17" x14ac:dyDescent="0.25">
      <c r="D1617">
        <v>269.69909999999999</v>
      </c>
      <c r="E1617">
        <v>470.67880000000002</v>
      </c>
      <c r="F1617">
        <v>8098.2533000000003</v>
      </c>
    </row>
    <row r="1618" spans="1:17" x14ac:dyDescent="0.25">
      <c r="A1618" s="5" t="s">
        <v>809</v>
      </c>
      <c r="B1618" t="s">
        <v>1166</v>
      </c>
      <c r="C1618" t="s">
        <v>1199</v>
      </c>
      <c r="D1618" s="2">
        <f>_xll.BDH($A1618, $D$1, $B1618, $C1618, "Direction", "H", "Period", "Y","cols=13;rows=2")</f>
        <v>40178</v>
      </c>
      <c r="E1618" s="2">
        <v>40543</v>
      </c>
      <c r="F1618" s="2">
        <v>40908</v>
      </c>
      <c r="G1618" s="2">
        <v>41274</v>
      </c>
      <c r="H1618" s="2">
        <v>41639</v>
      </c>
      <c r="I1618" s="2">
        <v>42004</v>
      </c>
      <c r="J1618" s="2">
        <v>42369</v>
      </c>
      <c r="K1618" s="2">
        <v>42735</v>
      </c>
      <c r="L1618" s="2">
        <v>43100</v>
      </c>
      <c r="M1618" s="2">
        <v>43465</v>
      </c>
      <c r="N1618" s="2">
        <v>43830</v>
      </c>
      <c r="O1618" s="2">
        <v>44196</v>
      </c>
      <c r="P1618" s="2">
        <v>44561</v>
      </c>
    </row>
    <row r="1619" spans="1:17" x14ac:dyDescent="0.25">
      <c r="D1619">
        <v>92.043099999999995</v>
      </c>
      <c r="E1619">
        <v>85.944100000000006</v>
      </c>
      <c r="F1619">
        <v>90.112399999999994</v>
      </c>
      <c r="G1619">
        <v>91.785300000000007</v>
      </c>
      <c r="H1619">
        <v>88.797399999999996</v>
      </c>
      <c r="I1619">
        <v>91.167500000000004</v>
      </c>
      <c r="J1619">
        <v>96.897400000000005</v>
      </c>
      <c r="K1619">
        <v>99.578699999999998</v>
      </c>
      <c r="L1619">
        <v>102.8723</v>
      </c>
      <c r="M1619">
        <v>105.1772</v>
      </c>
      <c r="N1619">
        <v>110.2769</v>
      </c>
      <c r="O1619">
        <v>108.1378</v>
      </c>
      <c r="P1619">
        <v>109.4967</v>
      </c>
    </row>
    <row r="1620" spans="1:17" x14ac:dyDescent="0.25">
      <c r="A1620" s="5" t="s">
        <v>810</v>
      </c>
      <c r="B1620" t="s">
        <v>1166</v>
      </c>
      <c r="C1620" t="s">
        <v>1196</v>
      </c>
      <c r="D1620" s="2">
        <f>_xll.BDH($A1620, $D$1, $B1620, $C1620, "Direction", "H", "Period", "Y","cols=10;rows=2")</f>
        <v>40178</v>
      </c>
      <c r="E1620" s="2">
        <v>40543</v>
      </c>
      <c r="F1620" s="2">
        <v>40908</v>
      </c>
      <c r="G1620" s="2">
        <v>41274</v>
      </c>
      <c r="H1620" s="2">
        <v>41639</v>
      </c>
      <c r="I1620" s="2">
        <v>42004</v>
      </c>
      <c r="J1620" s="2">
        <v>42369</v>
      </c>
      <c r="K1620" s="2">
        <v>42735</v>
      </c>
      <c r="L1620" s="2">
        <v>43100</v>
      </c>
      <c r="M1620" s="2">
        <v>43465</v>
      </c>
    </row>
    <row r="1621" spans="1:17" x14ac:dyDescent="0.25">
      <c r="D1621">
        <v>92.877300000000005</v>
      </c>
      <c r="E1621">
        <v>85.034599999999998</v>
      </c>
      <c r="F1621">
        <v>119.66419999999999</v>
      </c>
      <c r="G1621">
        <v>123.02630000000001</v>
      </c>
      <c r="H1621">
        <v>113.04349999999999</v>
      </c>
      <c r="I1621">
        <v>112.9468</v>
      </c>
      <c r="J1621">
        <v>154.92439999999999</v>
      </c>
      <c r="K1621">
        <v>209.8407</v>
      </c>
      <c r="L1621">
        <v>182.74170000000001</v>
      </c>
      <c r="M1621">
        <v>69.608999999999995</v>
      </c>
    </row>
    <row r="1622" spans="1:17" x14ac:dyDescent="0.25">
      <c r="A1622" s="5" t="s">
        <v>811</v>
      </c>
      <c r="B1622" t="s">
        <v>1166</v>
      </c>
      <c r="C1622" t="s">
        <v>1199</v>
      </c>
      <c r="D1622" s="2">
        <f>_xll.BDH($A1622, $D$1, $B1622, $C1622, "Direction", "H", "Period", "Y","cols=13;rows=2")</f>
        <v>40178</v>
      </c>
      <c r="E1622" s="2">
        <v>40543</v>
      </c>
      <c r="F1622" s="2">
        <v>40908</v>
      </c>
      <c r="G1622" s="2">
        <v>41274</v>
      </c>
      <c r="H1622" s="2">
        <v>41639</v>
      </c>
      <c r="I1622" s="2">
        <v>42004</v>
      </c>
      <c r="J1622" s="2">
        <v>42369</v>
      </c>
      <c r="K1622" s="2">
        <v>42735</v>
      </c>
      <c r="L1622" s="2">
        <v>43100</v>
      </c>
      <c r="M1622" s="2">
        <v>43465</v>
      </c>
      <c r="N1622" s="2">
        <v>43830</v>
      </c>
      <c r="O1622" s="2">
        <v>44196</v>
      </c>
      <c r="P1622" s="2">
        <v>44561</v>
      </c>
    </row>
    <row r="1623" spans="1:17" x14ac:dyDescent="0.25">
      <c r="D1623">
        <v>44.413499999999999</v>
      </c>
      <c r="E1623">
        <v>52.063899999999997</v>
      </c>
      <c r="F1623">
        <v>45.135599999999997</v>
      </c>
      <c r="G1623">
        <v>50.998199999999997</v>
      </c>
      <c r="H1623">
        <v>52.027500000000003</v>
      </c>
      <c r="I1623">
        <v>81.764700000000005</v>
      </c>
      <c r="J1623">
        <v>100.346</v>
      </c>
      <c r="K1623">
        <v>59.218299999999999</v>
      </c>
      <c r="L1623">
        <v>60.299100000000003</v>
      </c>
      <c r="M1623">
        <v>58.716999999999999</v>
      </c>
      <c r="N1623">
        <v>58.370100000000001</v>
      </c>
      <c r="O1623">
        <v>52.707599999999999</v>
      </c>
      <c r="P1623">
        <v>29.9284</v>
      </c>
    </row>
    <row r="1624" spans="1:17" x14ac:dyDescent="0.25">
      <c r="A1624" s="5" t="s">
        <v>812</v>
      </c>
      <c r="B1624" t="s">
        <v>1166</v>
      </c>
      <c r="C1624" t="s">
        <v>1199</v>
      </c>
      <c r="D1624" s="2">
        <f>_xll.BDH($A1624, $D$1, $B1624, $C1624, "Direction", "H", "Period", "Y","cols=13;rows=2")</f>
        <v>40178</v>
      </c>
      <c r="E1624" s="2">
        <v>40543</v>
      </c>
      <c r="F1624" s="2">
        <v>40908</v>
      </c>
      <c r="G1624" s="2">
        <v>41274</v>
      </c>
      <c r="H1624" s="2">
        <v>41639</v>
      </c>
      <c r="I1624" s="2">
        <v>42004</v>
      </c>
      <c r="J1624" s="2">
        <v>42369</v>
      </c>
      <c r="K1624" s="2">
        <v>42735</v>
      </c>
      <c r="L1624" s="2">
        <v>43100</v>
      </c>
      <c r="M1624" s="2">
        <v>43465</v>
      </c>
      <c r="N1624" s="2">
        <v>43830</v>
      </c>
      <c r="O1624" s="2">
        <v>44196</v>
      </c>
      <c r="P1624" s="2">
        <v>44561</v>
      </c>
    </row>
    <row r="1625" spans="1:17" x14ac:dyDescent="0.25">
      <c r="D1625">
        <v>11.9916</v>
      </c>
      <c r="E1625">
        <v>12.588699999999999</v>
      </c>
      <c r="F1625">
        <v>9.7753999999999994</v>
      </c>
      <c r="G1625">
        <v>13.3362</v>
      </c>
      <c r="H1625">
        <v>13.505699999999999</v>
      </c>
      <c r="I1625">
        <v>10.074299999999999</v>
      </c>
      <c r="J1625">
        <v>10.847200000000001</v>
      </c>
      <c r="K1625">
        <v>10.969099999999999</v>
      </c>
      <c r="L1625">
        <v>9.9639000000000006</v>
      </c>
      <c r="M1625">
        <v>16.9801</v>
      </c>
      <c r="N1625">
        <v>16.836500000000001</v>
      </c>
      <c r="O1625">
        <v>15.4712</v>
      </c>
      <c r="P1625">
        <v>14.692299999999999</v>
      </c>
    </row>
    <row r="1626" spans="1:17" x14ac:dyDescent="0.25">
      <c r="A1626" s="5" t="s">
        <v>813</v>
      </c>
      <c r="B1626" t="s">
        <v>1166</v>
      </c>
      <c r="C1626" t="s">
        <v>1199</v>
      </c>
      <c r="D1626" s="2">
        <f>_xll.BDH($A1626, $D$1, $B1626, $C1626, "Direction", "H", "Period", "Y","cols=13;rows=2")</f>
        <v>40178</v>
      </c>
      <c r="E1626" s="2">
        <v>40543</v>
      </c>
      <c r="F1626" s="2">
        <v>40908</v>
      </c>
      <c r="G1626" s="2">
        <v>41274</v>
      </c>
      <c r="H1626" s="2">
        <v>41639</v>
      </c>
      <c r="I1626" s="2">
        <v>42004</v>
      </c>
      <c r="J1626" s="2">
        <v>42369</v>
      </c>
      <c r="K1626" s="2">
        <v>42735</v>
      </c>
      <c r="L1626" s="2">
        <v>43100</v>
      </c>
      <c r="M1626" s="2">
        <v>43465</v>
      </c>
      <c r="N1626" s="2">
        <v>43830</v>
      </c>
      <c r="O1626" s="2">
        <v>44196</v>
      </c>
      <c r="P1626" s="2">
        <v>44561</v>
      </c>
    </row>
    <row r="1627" spans="1:17" x14ac:dyDescent="0.25">
      <c r="D1627">
        <v>25.616700000000002</v>
      </c>
      <c r="E1627">
        <v>33.259399999999999</v>
      </c>
      <c r="F1627">
        <v>95.597300000000004</v>
      </c>
      <c r="G1627">
        <v>68.864000000000004</v>
      </c>
      <c r="H1627">
        <v>58.225200000000001</v>
      </c>
      <c r="I1627">
        <v>54.361800000000002</v>
      </c>
      <c r="J1627">
        <v>49.319899999999997</v>
      </c>
      <c r="K1627">
        <v>18.8827</v>
      </c>
      <c r="L1627">
        <v>24.812999999999999</v>
      </c>
      <c r="M1627">
        <v>32.362200000000001</v>
      </c>
      <c r="N1627">
        <v>31.396000000000001</v>
      </c>
      <c r="O1627">
        <v>49.426200000000001</v>
      </c>
      <c r="P1627">
        <v>41.551000000000002</v>
      </c>
    </row>
    <row r="1628" spans="1:17" x14ac:dyDescent="0.25">
      <c r="A1628" s="5" t="s">
        <v>814</v>
      </c>
      <c r="B1628" t="s">
        <v>1166</v>
      </c>
      <c r="C1628" t="s">
        <v>1199</v>
      </c>
      <c r="D1628" s="2">
        <f>_xll.BDH($A1628, $D$1, $B1628, $C1628, "Direction", "H", "Period", "Y","cols=13;rows=2")</f>
        <v>40178</v>
      </c>
      <c r="E1628" s="2">
        <v>40543</v>
      </c>
      <c r="F1628" s="2">
        <v>40908</v>
      </c>
      <c r="G1628" s="2">
        <v>41274</v>
      </c>
      <c r="H1628" s="2">
        <v>41639</v>
      </c>
      <c r="I1628" s="2">
        <v>42004</v>
      </c>
      <c r="J1628" s="2">
        <v>42369</v>
      </c>
      <c r="K1628" s="2">
        <v>42735</v>
      </c>
      <c r="L1628" s="2">
        <v>43100</v>
      </c>
      <c r="M1628" s="2">
        <v>43465</v>
      </c>
      <c r="N1628" s="2">
        <v>43830</v>
      </c>
      <c r="O1628" s="2">
        <v>44196</v>
      </c>
      <c r="P1628" s="2">
        <v>44561</v>
      </c>
    </row>
    <row r="1629" spans="1:17" x14ac:dyDescent="0.25">
      <c r="D1629">
        <v>170.1223</v>
      </c>
      <c r="E1629">
        <v>217.7868</v>
      </c>
      <c r="F1629">
        <v>210.40690000000001</v>
      </c>
      <c r="G1629">
        <v>227.31899999999999</v>
      </c>
      <c r="H1629">
        <v>189.86959999999999</v>
      </c>
      <c r="I1629">
        <v>162.8229</v>
      </c>
      <c r="J1629">
        <v>187.45140000000001</v>
      </c>
      <c r="K1629">
        <v>195.88740000000001</v>
      </c>
      <c r="L1629">
        <v>199.06549999999999</v>
      </c>
      <c r="M1629">
        <v>272.77910000000003</v>
      </c>
      <c r="N1629">
        <v>523.85389999999995</v>
      </c>
      <c r="O1629">
        <v>809.06659999999999</v>
      </c>
      <c r="P1629">
        <v>1585.0592999999999</v>
      </c>
    </row>
    <row r="1630" spans="1:17" x14ac:dyDescent="0.25">
      <c r="A1630" s="5" t="s">
        <v>815</v>
      </c>
      <c r="B1630" t="s">
        <v>1166</v>
      </c>
      <c r="C1630" t="s">
        <v>1199</v>
      </c>
      <c r="D1630" s="2">
        <f>_xll.BDH($A1630, $D$1, $B1630, $C1630, "Direction", "H", "Period", "Y","cols=14;rows=2")</f>
        <v>39994</v>
      </c>
      <c r="E1630" s="2">
        <v>40359</v>
      </c>
      <c r="F1630" s="2">
        <v>40724</v>
      </c>
      <c r="G1630" s="2">
        <v>41090</v>
      </c>
      <c r="H1630" s="2">
        <v>41455</v>
      </c>
      <c r="I1630" s="2">
        <v>41820</v>
      </c>
      <c r="J1630" s="2">
        <v>42185</v>
      </c>
      <c r="K1630" s="2">
        <v>42551</v>
      </c>
      <c r="L1630" s="2">
        <v>42916</v>
      </c>
      <c r="M1630" s="2">
        <v>43281</v>
      </c>
      <c r="N1630" s="2">
        <v>43646</v>
      </c>
      <c r="O1630" s="2">
        <v>44012</v>
      </c>
      <c r="P1630" s="2">
        <v>44377</v>
      </c>
      <c r="Q1630" s="2">
        <v>44742</v>
      </c>
    </row>
    <row r="1631" spans="1:17" x14ac:dyDescent="0.25">
      <c r="D1631">
        <v>14.517300000000001</v>
      </c>
      <c r="E1631">
        <v>0.72640000000000005</v>
      </c>
      <c r="F1631">
        <v>0.56899999999999995</v>
      </c>
      <c r="G1631">
        <v>0.27479999999999999</v>
      </c>
      <c r="H1631">
        <v>0.23749999999999999</v>
      </c>
      <c r="I1631">
        <v>32.750100000000003</v>
      </c>
      <c r="J1631">
        <v>0.1913</v>
      </c>
      <c r="K1631">
        <v>44.798699999999997</v>
      </c>
      <c r="L1631">
        <v>50.349499999999999</v>
      </c>
      <c r="M1631">
        <v>42.281300000000002</v>
      </c>
      <c r="N1631">
        <v>41.930399999999999</v>
      </c>
      <c r="O1631">
        <v>42.733199999999997</v>
      </c>
      <c r="P1631">
        <v>60.781999999999996</v>
      </c>
      <c r="Q1631">
        <v>111.292</v>
      </c>
    </row>
    <row r="1632" spans="1:17" x14ac:dyDescent="0.25">
      <c r="A1632" s="5" t="s">
        <v>816</v>
      </c>
      <c r="B1632" t="s">
        <v>1166</v>
      </c>
      <c r="C1632" t="s">
        <v>1195</v>
      </c>
      <c r="D1632" s="2">
        <f>_xll.BDH($A1632, $D$1, $B1632, $C1632, "Direction", "H", "Period", "Y","cols=4;rows=2")</f>
        <v>40178</v>
      </c>
      <c r="E1632" s="2">
        <v>40543</v>
      </c>
      <c r="F1632" s="2">
        <v>40908</v>
      </c>
      <c r="G1632" s="2">
        <v>41274</v>
      </c>
      <c r="H1632" s="2"/>
      <c r="I1632" s="2"/>
    </row>
    <row r="1633" spans="1:17" x14ac:dyDescent="0.25">
      <c r="D1633">
        <v>77.031199999999998</v>
      </c>
      <c r="E1633">
        <v>69.357699999999994</v>
      </c>
      <c r="F1633">
        <v>59.759900000000002</v>
      </c>
      <c r="G1633">
        <v>51.8855</v>
      </c>
    </row>
    <row r="1634" spans="1:17" x14ac:dyDescent="0.25">
      <c r="A1634" s="5" t="s">
        <v>817</v>
      </c>
      <c r="B1634" t="s">
        <v>1166</v>
      </c>
      <c r="C1634" t="s">
        <v>1180</v>
      </c>
      <c r="D1634" s="2">
        <f>_xll.BDH($A1634, $D$1, $B1634, $C1634, "Direction", "H", "Period", "Y","cols=2;rows=2")</f>
        <v>40178</v>
      </c>
      <c r="E1634" s="2">
        <v>40543</v>
      </c>
      <c r="F1634" s="2"/>
    </row>
    <row r="1635" spans="1:17" x14ac:dyDescent="0.25">
      <c r="D1635">
        <v>0</v>
      </c>
      <c r="E1635">
        <v>0</v>
      </c>
    </row>
    <row r="1636" spans="1:17" x14ac:dyDescent="0.25">
      <c r="A1636" s="5" t="s">
        <v>818</v>
      </c>
      <c r="B1636" t="s">
        <v>1166</v>
      </c>
      <c r="C1636" t="s">
        <v>1199</v>
      </c>
      <c r="D1636" s="2">
        <f>_xll.BDH($A1636, $D$1, $B1636, $C1636, "Direction", "H", "Period", "Y","cols=13;rows=2")</f>
        <v>40178</v>
      </c>
      <c r="E1636" s="2">
        <v>40543</v>
      </c>
      <c r="F1636" s="2">
        <v>40908</v>
      </c>
      <c r="G1636" s="2">
        <v>41274</v>
      </c>
      <c r="H1636" s="2">
        <v>41639</v>
      </c>
      <c r="I1636" s="2">
        <v>42004</v>
      </c>
      <c r="J1636" s="2">
        <v>42369</v>
      </c>
      <c r="K1636" s="2">
        <v>42735</v>
      </c>
      <c r="L1636" s="2">
        <v>43100</v>
      </c>
      <c r="M1636" s="2">
        <v>43465</v>
      </c>
      <c r="N1636" s="2">
        <v>43830</v>
      </c>
      <c r="O1636" s="2">
        <v>44196</v>
      </c>
      <c r="P1636" s="2">
        <v>44561</v>
      </c>
    </row>
    <row r="1637" spans="1:17" x14ac:dyDescent="0.25">
      <c r="D1637">
        <v>0.62790000000000001</v>
      </c>
      <c r="E1637">
        <v>0</v>
      </c>
      <c r="F1637">
        <v>0.78390000000000004</v>
      </c>
      <c r="G1637">
        <v>0.70840000000000003</v>
      </c>
      <c r="H1637">
        <v>0</v>
      </c>
      <c r="I1637">
        <v>22.0029</v>
      </c>
      <c r="J1637">
        <v>54.213700000000003</v>
      </c>
      <c r="K1637">
        <v>91.584199999999996</v>
      </c>
      <c r="L1637">
        <v>99.195300000000003</v>
      </c>
      <c r="M1637">
        <v>117.405</v>
      </c>
      <c r="N1637">
        <v>157.6277</v>
      </c>
      <c r="O1637">
        <v>211.59440000000001</v>
      </c>
      <c r="P1637">
        <v>200.67009999999999</v>
      </c>
    </row>
    <row r="1638" spans="1:17" x14ac:dyDescent="0.25">
      <c r="A1638" s="5" t="s">
        <v>819</v>
      </c>
      <c r="B1638" t="s">
        <v>1166</v>
      </c>
      <c r="C1638" t="s">
        <v>1199</v>
      </c>
      <c r="D1638" s="2">
        <f>_xll.BDH($A1638, $D$1, $B1638, $C1638, "Direction", "H", "Period", "Y","cols=13;rows=2")</f>
        <v>40178</v>
      </c>
      <c r="E1638" s="2">
        <v>40543</v>
      </c>
      <c r="F1638" s="2">
        <v>40908</v>
      </c>
      <c r="G1638" s="2">
        <v>41274</v>
      </c>
      <c r="H1638" s="2">
        <v>41639</v>
      </c>
      <c r="I1638" s="2">
        <v>42004</v>
      </c>
      <c r="J1638" s="2">
        <v>42369</v>
      </c>
      <c r="K1638" s="2">
        <v>42735</v>
      </c>
      <c r="L1638" s="2">
        <v>43100</v>
      </c>
      <c r="M1638" s="2">
        <v>43465</v>
      </c>
      <c r="N1638" s="2">
        <v>43830</v>
      </c>
      <c r="O1638" s="2">
        <v>44196</v>
      </c>
      <c r="P1638" s="2">
        <v>44561</v>
      </c>
    </row>
    <row r="1639" spans="1:17" x14ac:dyDescent="0.25"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0.92449999999999999</v>
      </c>
      <c r="O1639">
        <v>0.82099999999999995</v>
      </c>
      <c r="P1639">
        <v>0.73099999999999998</v>
      </c>
    </row>
    <row r="1640" spans="1:17" x14ac:dyDescent="0.25">
      <c r="A1640" s="5" t="s">
        <v>820</v>
      </c>
      <c r="B1640" t="s">
        <v>1166</v>
      </c>
      <c r="C1640" t="s">
        <v>1192</v>
      </c>
      <c r="D1640" s="2">
        <f>_xll.BDH($A1640, $D$1, $B1640, $C1640, "Direction", "H", "Period", "Y","cols=6;rows=2")</f>
        <v>40178</v>
      </c>
      <c r="E1640" s="2">
        <v>40543</v>
      </c>
      <c r="F1640" s="2">
        <v>40908</v>
      </c>
      <c r="G1640" s="2">
        <v>41274</v>
      </c>
      <c r="H1640" s="2">
        <v>41639</v>
      </c>
      <c r="I1640" s="2">
        <v>42004</v>
      </c>
      <c r="J1640" s="2"/>
    </row>
    <row r="1641" spans="1:17" x14ac:dyDescent="0.25">
      <c r="D1641">
        <v>46.0687</v>
      </c>
      <c r="E1641">
        <v>21.517900000000001</v>
      </c>
      <c r="F1641">
        <v>16.700600000000001</v>
      </c>
      <c r="G1641">
        <v>14.999499999999999</v>
      </c>
      <c r="H1641">
        <v>42.466900000000003</v>
      </c>
      <c r="I1641">
        <v>45.430300000000003</v>
      </c>
    </row>
    <row r="1642" spans="1:17" x14ac:dyDescent="0.25">
      <c r="A1642" s="5" t="s">
        <v>821</v>
      </c>
      <c r="B1642" t="s">
        <v>1166</v>
      </c>
      <c r="C1642" t="s">
        <v>1180</v>
      </c>
      <c r="D1642" s="2">
        <f>_xll.BDH($A1642, $D$1, $B1642, $C1642, "Direction", "H", "Period", "Y","cols=2;rows=2")</f>
        <v>40178</v>
      </c>
      <c r="E1642" s="2">
        <v>40543</v>
      </c>
      <c r="F1642" s="2"/>
    </row>
    <row r="1643" spans="1:17" x14ac:dyDescent="0.25">
      <c r="D1643">
        <v>47.893599999999999</v>
      </c>
      <c r="E1643">
        <v>37.216700000000003</v>
      </c>
    </row>
    <row r="1644" spans="1:17" x14ac:dyDescent="0.25">
      <c r="A1644" s="5" t="s">
        <v>822</v>
      </c>
      <c r="B1644" t="s">
        <v>1166</v>
      </c>
      <c r="C1644" t="s">
        <v>1199</v>
      </c>
      <c r="D1644" s="2">
        <f>_xll.BDH($A1644, $D$1, $B1644, $C1644, "Direction", "H", "Period", "Y","cols=14;rows=2")</f>
        <v>39844</v>
      </c>
      <c r="E1644" s="2">
        <v>40209</v>
      </c>
      <c r="F1644" s="2">
        <v>40574</v>
      </c>
      <c r="G1644" s="2">
        <v>40939</v>
      </c>
      <c r="H1644" s="2">
        <v>41305</v>
      </c>
      <c r="I1644" s="2">
        <v>41670</v>
      </c>
      <c r="J1644" s="2">
        <v>42035</v>
      </c>
      <c r="K1644" s="2">
        <v>42400</v>
      </c>
      <c r="L1644" s="2">
        <v>42766</v>
      </c>
      <c r="M1644" s="2">
        <v>43131</v>
      </c>
      <c r="N1644" s="2">
        <v>43496</v>
      </c>
      <c r="O1644" s="2">
        <v>43861</v>
      </c>
      <c r="P1644" s="2">
        <v>44227</v>
      </c>
      <c r="Q1644" s="2">
        <v>44592</v>
      </c>
    </row>
    <row r="1645" spans="1:17" x14ac:dyDescent="0.25">
      <c r="D1645">
        <v>0.95920000000000005</v>
      </c>
      <c r="E1645">
        <v>43.130600000000001</v>
      </c>
      <c r="F1645">
        <v>37.018500000000003</v>
      </c>
      <c r="G1645">
        <v>29.779</v>
      </c>
      <c r="H1645">
        <v>24.632200000000001</v>
      </c>
      <c r="I1645">
        <v>78.047799999999995</v>
      </c>
      <c r="J1645">
        <v>48.741399999999999</v>
      </c>
      <c r="K1645">
        <v>25.707100000000001</v>
      </c>
      <c r="L1645">
        <v>26.778099999999998</v>
      </c>
      <c r="M1645">
        <v>16.576699999999999</v>
      </c>
      <c r="N1645">
        <v>21.557200000000002</v>
      </c>
      <c r="O1645">
        <v>18.453600000000002</v>
      </c>
      <c r="P1645">
        <v>15.446</v>
      </c>
      <c r="Q1645">
        <v>24.72</v>
      </c>
    </row>
    <row r="1646" spans="1:17" x14ac:dyDescent="0.25">
      <c r="A1646" s="5" t="s">
        <v>823</v>
      </c>
      <c r="B1646" t="s">
        <v>1166</v>
      </c>
      <c r="C1646" t="s">
        <v>1201</v>
      </c>
      <c r="D1646" s="2">
        <f>_xll.BDH($A1646, $D$1, $B1646, $C1646, "Direction", "H", "Period", "Y","cols=10;rows=2")</f>
        <v>39994</v>
      </c>
      <c r="E1646" s="2">
        <v>40359</v>
      </c>
      <c r="F1646" s="2">
        <v>40724</v>
      </c>
      <c r="G1646" s="2">
        <v>41090</v>
      </c>
      <c r="H1646" s="2">
        <v>41455</v>
      </c>
      <c r="I1646" s="2">
        <v>41820</v>
      </c>
      <c r="J1646" s="2">
        <v>42185</v>
      </c>
      <c r="K1646" s="2">
        <v>42551</v>
      </c>
      <c r="L1646" s="2">
        <v>42916</v>
      </c>
      <c r="M1646" s="2">
        <v>43281</v>
      </c>
      <c r="N1646" s="2"/>
    </row>
    <row r="1647" spans="1:17" x14ac:dyDescent="0.25">
      <c r="D1647">
        <v>61.526899999999998</v>
      </c>
      <c r="E1647">
        <v>53.040300000000002</v>
      </c>
      <c r="F1647">
        <v>51.531500000000001</v>
      </c>
      <c r="G1647">
        <v>62.611400000000003</v>
      </c>
      <c r="H1647">
        <v>96.8232</v>
      </c>
      <c r="I1647">
        <v>109.41549999999999</v>
      </c>
      <c r="J1647">
        <v>110.5633</v>
      </c>
      <c r="K1647">
        <v>143.1301</v>
      </c>
      <c r="L1647">
        <v>126.65689999999999</v>
      </c>
      <c r="M1647">
        <v>99.790400000000005</v>
      </c>
    </row>
    <row r="1648" spans="1:17" x14ac:dyDescent="0.25">
      <c r="A1648" s="5" t="s">
        <v>824</v>
      </c>
      <c r="B1648" t="s">
        <v>1166</v>
      </c>
      <c r="C1648" t="s">
        <v>1199</v>
      </c>
      <c r="D1648" s="2">
        <f>_xll.BDH($A1648, $D$1, $B1648, $C1648, "Direction", "H", "Period", "Y","cols=13;rows=2")</f>
        <v>40178</v>
      </c>
      <c r="E1648" s="2">
        <v>40543</v>
      </c>
      <c r="F1648" s="2">
        <v>40908</v>
      </c>
      <c r="G1648" s="2">
        <v>41274</v>
      </c>
      <c r="H1648" s="2">
        <v>41639</v>
      </c>
      <c r="I1648" s="2">
        <v>42004</v>
      </c>
      <c r="J1648" s="2">
        <v>42369</v>
      </c>
      <c r="K1648" s="2">
        <v>42735</v>
      </c>
      <c r="L1648" s="2">
        <v>43100</v>
      </c>
      <c r="M1648" s="2">
        <v>43465</v>
      </c>
      <c r="N1648" s="2">
        <v>43830</v>
      </c>
      <c r="O1648" s="2">
        <v>44196</v>
      </c>
      <c r="P1648" s="2">
        <v>44561</v>
      </c>
    </row>
    <row r="1649" spans="1:16" x14ac:dyDescent="0.25">
      <c r="D1649">
        <v>6.6795</v>
      </c>
      <c r="E1649">
        <v>22.8536</v>
      </c>
      <c r="F1649">
        <v>19.486499999999999</v>
      </c>
      <c r="G1649">
        <v>60.441000000000003</v>
      </c>
      <c r="H1649">
        <v>124.6848</v>
      </c>
      <c r="I1649">
        <v>101.9879</v>
      </c>
      <c r="J1649">
        <v>112.86669999999999</v>
      </c>
      <c r="K1649">
        <v>103.9862</v>
      </c>
      <c r="L1649">
        <v>89.865200000000002</v>
      </c>
      <c r="M1649">
        <v>71.439700000000002</v>
      </c>
      <c r="N1649">
        <v>83.803899999999999</v>
      </c>
      <c r="O1649">
        <v>32.9895</v>
      </c>
      <c r="P1649">
        <v>28.6326</v>
      </c>
    </row>
    <row r="1650" spans="1:16" x14ac:dyDescent="0.25">
      <c r="A1650" s="5" t="s">
        <v>825</v>
      </c>
      <c r="B1650" t="s">
        <v>1166</v>
      </c>
      <c r="C1650" t="s">
        <v>1202</v>
      </c>
      <c r="D1650" s="2">
        <f>_xll.BDH($A1650, $D$1, $B1650, $C1650, "Direction", "H", "Period", "Y","cols=13;rows=2")</f>
        <v>40178</v>
      </c>
      <c r="E1650" s="2">
        <v>40543</v>
      </c>
      <c r="F1650" s="2">
        <v>40908</v>
      </c>
      <c r="G1650" s="2">
        <v>41274</v>
      </c>
      <c r="H1650" s="2">
        <v>41639</v>
      </c>
      <c r="I1650" s="2">
        <v>42004</v>
      </c>
      <c r="J1650" s="2">
        <v>42369</v>
      </c>
      <c r="K1650" s="2">
        <v>42735</v>
      </c>
      <c r="L1650" s="2">
        <v>43100</v>
      </c>
      <c r="M1650" s="2">
        <v>43465</v>
      </c>
      <c r="N1650" s="2">
        <v>43830</v>
      </c>
      <c r="O1650" s="2">
        <v>44196</v>
      </c>
      <c r="P1650" s="2">
        <v>44561</v>
      </c>
    </row>
    <row r="1651" spans="1:16" x14ac:dyDescent="0.25">
      <c r="D1651">
        <v>31.553000000000001</v>
      </c>
      <c r="E1651">
        <v>25.093</v>
      </c>
      <c r="F1651">
        <v>22.257999999999999</v>
      </c>
      <c r="G1651">
        <v>49.126300000000001</v>
      </c>
      <c r="H1651">
        <v>64.174000000000007</v>
      </c>
      <c r="I1651">
        <v>59.792099999999998</v>
      </c>
      <c r="J1651">
        <v>98.413600000000002</v>
      </c>
      <c r="K1651">
        <v>97.166300000000007</v>
      </c>
      <c r="L1651">
        <v>95.205500000000001</v>
      </c>
      <c r="M1651">
        <v>90.302199999999999</v>
      </c>
      <c r="N1651">
        <v>89.588700000000003</v>
      </c>
      <c r="O1651">
        <v>111.96720000000001</v>
      </c>
      <c r="P1651">
        <v>83.253600000000006</v>
      </c>
    </row>
    <row r="1652" spans="1:16" x14ac:dyDescent="0.25">
      <c r="A1652" s="5" t="s">
        <v>826</v>
      </c>
      <c r="B1652" t="s">
        <v>1166</v>
      </c>
      <c r="C1652" t="s">
        <v>1200</v>
      </c>
      <c r="D1652" s="2" t="str">
        <f>_xll.BDH($A1652, $D$1, $B1652, $C1652, "Direction", "H", "Period", "Y")</f>
        <v>#N/A N/A</v>
      </c>
      <c r="E1652" s="2"/>
      <c r="F1652" s="2"/>
      <c r="G1652" s="2"/>
      <c r="H1652" s="2"/>
      <c r="I1652" s="2"/>
      <c r="J1652" s="2"/>
      <c r="K1652" s="2"/>
      <c r="L1652" s="2"/>
      <c r="M1652" s="2"/>
      <c r="N1652" s="2"/>
      <c r="O1652" s="2"/>
    </row>
    <row r="1654" spans="1:16" x14ac:dyDescent="0.25">
      <c r="A1654" s="5" t="s">
        <v>827</v>
      </c>
      <c r="B1654" t="s">
        <v>1166</v>
      </c>
      <c r="C1654" t="s">
        <v>1199</v>
      </c>
      <c r="D1654" s="2">
        <f>_xll.BDH($A1654, $D$1, $B1654, $C1654, "Direction", "H", "Period", "Y","cols=13;rows=2")</f>
        <v>40178</v>
      </c>
      <c r="E1654" s="2">
        <v>40543</v>
      </c>
      <c r="F1654" s="2">
        <v>40908</v>
      </c>
      <c r="G1654" s="2">
        <v>41274</v>
      </c>
      <c r="H1654" s="2">
        <v>41639</v>
      </c>
      <c r="I1654" s="2">
        <v>42004</v>
      </c>
      <c r="J1654" s="2">
        <v>42369</v>
      </c>
      <c r="K1654" s="2">
        <v>42735</v>
      </c>
      <c r="L1654" s="2">
        <v>43100</v>
      </c>
      <c r="M1654" s="2">
        <v>43465</v>
      </c>
      <c r="N1654" s="2">
        <v>43830</v>
      </c>
      <c r="O1654" s="2">
        <v>44196</v>
      </c>
      <c r="P1654" s="2">
        <v>44561</v>
      </c>
    </row>
    <row r="1655" spans="1:16" x14ac:dyDescent="0.25">
      <c r="D1655">
        <v>0.27179999999999999</v>
      </c>
      <c r="E1655">
        <v>48.365600000000001</v>
      </c>
      <c r="F1655">
        <v>35.579500000000003</v>
      </c>
      <c r="G1655">
        <v>27.193200000000001</v>
      </c>
      <c r="H1655">
        <v>61.033099999999997</v>
      </c>
      <c r="I1655">
        <v>109.0933</v>
      </c>
      <c r="J1655">
        <v>137.2243</v>
      </c>
      <c r="K1655">
        <v>172.5806</v>
      </c>
      <c r="L1655">
        <v>131.09809999999999</v>
      </c>
      <c r="M1655">
        <v>158.8235</v>
      </c>
      <c r="N1655">
        <v>146.35830000000001</v>
      </c>
      <c r="O1655">
        <v>144.52430000000001</v>
      </c>
      <c r="P1655">
        <v>115.90770000000001</v>
      </c>
    </row>
    <row r="1656" spans="1:16" x14ac:dyDescent="0.25">
      <c r="A1656" s="5" t="s">
        <v>828</v>
      </c>
      <c r="B1656" t="s">
        <v>1166</v>
      </c>
      <c r="C1656" t="s">
        <v>1201</v>
      </c>
      <c r="D1656" s="2">
        <f>_xll.BDH($A1656, $D$1, $B1656, $C1656, "Direction", "H", "Period", "Y","cols=10;rows=2")</f>
        <v>40178</v>
      </c>
      <c r="E1656" s="2">
        <v>40543</v>
      </c>
      <c r="F1656" s="2">
        <v>40908</v>
      </c>
      <c r="G1656" s="2">
        <v>41274</v>
      </c>
      <c r="H1656" s="2">
        <v>41639</v>
      </c>
      <c r="I1656" s="2">
        <v>42004</v>
      </c>
      <c r="J1656" s="2">
        <v>42369</v>
      </c>
      <c r="K1656" s="2">
        <v>42735</v>
      </c>
      <c r="L1656" s="2">
        <v>43100</v>
      </c>
      <c r="M1656" s="2">
        <v>43465</v>
      </c>
      <c r="N1656" s="2"/>
    </row>
    <row r="1657" spans="1:16" x14ac:dyDescent="0.25">
      <c r="D1657">
        <v>18.5746</v>
      </c>
      <c r="E1657">
        <v>22.401</v>
      </c>
      <c r="F1657">
        <v>19.9192</v>
      </c>
      <c r="G1657">
        <v>16.3231</v>
      </c>
      <c r="H1657">
        <v>94.4084</v>
      </c>
      <c r="I1657">
        <v>86.014300000000006</v>
      </c>
      <c r="J1657">
        <v>77.649100000000004</v>
      </c>
      <c r="K1657">
        <v>160.19669999999999</v>
      </c>
      <c r="L1657">
        <v>140.90899999999999</v>
      </c>
      <c r="M1657">
        <v>149.75479999999999</v>
      </c>
    </row>
    <row r="1658" spans="1:16" x14ac:dyDescent="0.25">
      <c r="A1658" s="5" t="s">
        <v>829</v>
      </c>
      <c r="B1658" t="s">
        <v>1166</v>
      </c>
      <c r="C1658" t="s">
        <v>1199</v>
      </c>
      <c r="D1658" s="2">
        <f>_xll.BDH($A1658, $D$1, $B1658, $C1658, "Direction", "H", "Period", "Y","cols=13;rows=2")</f>
        <v>40178</v>
      </c>
      <c r="E1658" s="2">
        <v>40543</v>
      </c>
      <c r="F1658" s="2">
        <v>40908</v>
      </c>
      <c r="G1658" s="2">
        <v>41274</v>
      </c>
      <c r="H1658" s="2">
        <v>41639</v>
      </c>
      <c r="I1658" s="2">
        <v>42004</v>
      </c>
      <c r="J1658" s="2">
        <v>42369</v>
      </c>
      <c r="K1658" s="2">
        <v>42735</v>
      </c>
      <c r="L1658" s="2">
        <v>43100</v>
      </c>
      <c r="M1658" s="2">
        <v>43465</v>
      </c>
      <c r="N1658" s="2">
        <v>43830</v>
      </c>
      <c r="O1658" s="2">
        <v>44196</v>
      </c>
      <c r="P1658" s="2">
        <v>44561</v>
      </c>
    </row>
    <row r="1659" spans="1:16" x14ac:dyDescent="0.25">
      <c r="D1659">
        <v>0</v>
      </c>
      <c r="E1659">
        <v>0</v>
      </c>
      <c r="F1659">
        <v>0</v>
      </c>
      <c r="G1659">
        <v>0</v>
      </c>
      <c r="H1659">
        <v>0</v>
      </c>
      <c r="I1659">
        <v>4.6992000000000003</v>
      </c>
      <c r="J1659">
        <v>20.263300000000001</v>
      </c>
      <c r="K1659">
        <v>20.174900000000001</v>
      </c>
      <c r="L1659">
        <v>19.7911</v>
      </c>
      <c r="M1659">
        <v>21.7136</v>
      </c>
      <c r="N1659">
        <v>22.156400000000001</v>
      </c>
      <c r="O1659">
        <v>23.785299999999999</v>
      </c>
      <c r="P1659">
        <v>20.932200000000002</v>
      </c>
    </row>
    <row r="1660" spans="1:16" x14ac:dyDescent="0.25">
      <c r="A1660" s="5" t="s">
        <v>830</v>
      </c>
      <c r="B1660" t="s">
        <v>1166</v>
      </c>
      <c r="C1660" t="s">
        <v>1196</v>
      </c>
      <c r="D1660" s="2">
        <f>_xll.BDH($A1660, $D$1, $B1660, $C1660, "Direction", "H", "Period", "Y","cols=10;rows=2")</f>
        <v>40178</v>
      </c>
      <c r="E1660" s="2">
        <v>40543</v>
      </c>
      <c r="F1660" s="2">
        <v>40908</v>
      </c>
      <c r="G1660" s="2">
        <v>41274</v>
      </c>
      <c r="H1660" s="2">
        <v>41639</v>
      </c>
      <c r="I1660" s="2">
        <v>42004</v>
      </c>
      <c r="J1660" s="2">
        <v>42369</v>
      </c>
      <c r="K1660" s="2">
        <v>42735</v>
      </c>
      <c r="L1660" s="2">
        <v>43100</v>
      </c>
      <c r="M1660" s="2">
        <v>43465</v>
      </c>
    </row>
    <row r="1661" spans="1:16" x14ac:dyDescent="0.25">
      <c r="D1661">
        <v>90.849500000000006</v>
      </c>
      <c r="E1661">
        <v>65.055099999999996</v>
      </c>
      <c r="F1661">
        <v>76.434899999999999</v>
      </c>
      <c r="G1661">
        <v>70.097099999999998</v>
      </c>
      <c r="H1661">
        <v>61.998699999999999</v>
      </c>
      <c r="I1661">
        <v>64.575000000000003</v>
      </c>
      <c r="J1661">
        <v>60.8994</v>
      </c>
      <c r="K1661">
        <v>56.131399999999999</v>
      </c>
      <c r="L1661">
        <v>45.026299999999999</v>
      </c>
      <c r="M1661">
        <v>50.166699999999999</v>
      </c>
    </row>
    <row r="1662" spans="1:16" x14ac:dyDescent="0.25">
      <c r="A1662" s="5" t="s">
        <v>831</v>
      </c>
      <c r="B1662" t="s">
        <v>1166</v>
      </c>
      <c r="C1662" t="s">
        <v>1193</v>
      </c>
      <c r="D1662" s="2">
        <f>_xll.BDH($A1662, $D$1, $B1662, $C1662, "Direction", "H", "Period", "Y","cols=7;rows=2")</f>
        <v>40178</v>
      </c>
      <c r="E1662" s="2">
        <v>40543</v>
      </c>
      <c r="F1662" s="2">
        <v>40908</v>
      </c>
      <c r="G1662" s="2">
        <v>41274</v>
      </c>
      <c r="H1662" s="2">
        <v>41639</v>
      </c>
      <c r="I1662" s="2">
        <v>42004</v>
      </c>
      <c r="J1662" s="2">
        <v>42369</v>
      </c>
      <c r="K1662" s="2"/>
    </row>
    <row r="1663" spans="1:16" x14ac:dyDescent="0.25">
      <c r="D1663">
        <v>32.003599999999999</v>
      </c>
      <c r="E1663">
        <v>29.432700000000001</v>
      </c>
      <c r="F1663">
        <v>33.6661</v>
      </c>
      <c r="G1663">
        <v>37.300800000000002</v>
      </c>
      <c r="H1663">
        <v>48.872199999999999</v>
      </c>
      <c r="I1663">
        <v>67.661900000000003</v>
      </c>
      <c r="J1663">
        <v>62.055300000000003</v>
      </c>
    </row>
    <row r="1664" spans="1:16" x14ac:dyDescent="0.25">
      <c r="A1664" s="5" t="s">
        <v>832</v>
      </c>
      <c r="B1664" t="s">
        <v>1166</v>
      </c>
      <c r="C1664" t="s">
        <v>1199</v>
      </c>
      <c r="D1664" s="2">
        <f>_xll.BDH($A1664, $D$1, $B1664, $C1664, "Direction", "H", "Period", "Y","cols=13;rows=2")</f>
        <v>39997</v>
      </c>
      <c r="E1664" s="2">
        <v>40361</v>
      </c>
      <c r="F1664" s="2">
        <v>40725</v>
      </c>
      <c r="G1664" s="2">
        <v>41089</v>
      </c>
      <c r="H1664" s="2">
        <v>41453</v>
      </c>
      <c r="I1664" s="2">
        <v>41817</v>
      </c>
      <c r="J1664" s="2">
        <v>42188</v>
      </c>
      <c r="K1664" s="2">
        <v>42552</v>
      </c>
      <c r="L1664" s="2">
        <v>42916</v>
      </c>
      <c r="M1664" s="2">
        <v>43280</v>
      </c>
      <c r="N1664" s="2">
        <v>43833</v>
      </c>
      <c r="O1664" s="2">
        <v>44197</v>
      </c>
      <c r="P1664" s="2">
        <v>44561</v>
      </c>
    </row>
    <row r="1665" spans="1:17" x14ac:dyDescent="0.25">
      <c r="D1665">
        <v>68.680099999999996</v>
      </c>
      <c r="E1665">
        <v>55.137900000000002</v>
      </c>
      <c r="F1665">
        <v>82.817700000000002</v>
      </c>
      <c r="G1665">
        <v>105.5856</v>
      </c>
      <c r="H1665">
        <v>111.1317</v>
      </c>
      <c r="I1665">
        <v>88.937600000000003</v>
      </c>
      <c r="J1665">
        <v>153.5472</v>
      </c>
      <c r="K1665">
        <v>147.80760000000001</v>
      </c>
      <c r="L1665">
        <v>137.63659999999999</v>
      </c>
      <c r="M1665">
        <v>114.0879</v>
      </c>
      <c r="N1665">
        <v>34.816499999999998</v>
      </c>
      <c r="O1665">
        <v>37.652000000000001</v>
      </c>
      <c r="P1665">
        <v>41.315800000000003</v>
      </c>
    </row>
    <row r="1666" spans="1:17" x14ac:dyDescent="0.25">
      <c r="A1666" s="5" t="s">
        <v>833</v>
      </c>
      <c r="B1666" t="s">
        <v>1166</v>
      </c>
      <c r="C1666" t="s">
        <v>1196</v>
      </c>
      <c r="D1666" s="2">
        <f>_xll.BDH($A1666, $D$1, $B1666, $C1666, "Direction", "H", "Period", "Y","cols=10;rows=2")</f>
        <v>40178</v>
      </c>
      <c r="E1666" s="2">
        <v>40543</v>
      </c>
      <c r="F1666" s="2">
        <v>40908</v>
      </c>
      <c r="G1666" s="2">
        <v>41274</v>
      </c>
      <c r="H1666" s="2">
        <v>41639</v>
      </c>
      <c r="I1666" s="2">
        <v>42004</v>
      </c>
      <c r="J1666" s="2">
        <v>42369</v>
      </c>
      <c r="K1666" s="2">
        <v>42735</v>
      </c>
      <c r="L1666" s="2">
        <v>43100</v>
      </c>
      <c r="M1666" s="2">
        <v>43465</v>
      </c>
    </row>
    <row r="1667" spans="1:17" x14ac:dyDescent="0.25">
      <c r="D1667">
        <v>116.9276</v>
      </c>
      <c r="E1667">
        <v>105.45610000000001</v>
      </c>
      <c r="F1667">
        <v>115.56319999999999</v>
      </c>
      <c r="G1667">
        <v>88.108099999999993</v>
      </c>
      <c r="H1667">
        <v>81.950699999999998</v>
      </c>
      <c r="I1667">
        <v>87.748500000000007</v>
      </c>
      <c r="J1667">
        <v>163.57759999999999</v>
      </c>
      <c r="K1667">
        <v>142.0205</v>
      </c>
      <c r="L1667">
        <v>124.934</v>
      </c>
      <c r="M1667">
        <v>107.55970000000001</v>
      </c>
    </row>
    <row r="1668" spans="1:17" x14ac:dyDescent="0.25">
      <c r="A1668" s="5" t="s">
        <v>834</v>
      </c>
      <c r="B1668" t="s">
        <v>1166</v>
      </c>
      <c r="C1668" t="s">
        <v>1199</v>
      </c>
      <c r="D1668" s="2">
        <f>_xll.BDH($A1668, $D$1, $B1668, $C1668, "Direction", "H", "Period", "Y","cols=13;rows=2")</f>
        <v>40178</v>
      </c>
      <c r="E1668" s="2">
        <v>40543</v>
      </c>
      <c r="F1668" s="2">
        <v>40908</v>
      </c>
      <c r="G1668" s="2">
        <v>41274</v>
      </c>
      <c r="H1668" s="2">
        <v>41639</v>
      </c>
      <c r="I1668" s="2">
        <v>42004</v>
      </c>
      <c r="J1668" s="2">
        <v>42369</v>
      </c>
      <c r="K1668" s="2">
        <v>42735</v>
      </c>
      <c r="L1668" s="2">
        <v>43100</v>
      </c>
      <c r="M1668" s="2">
        <v>43465</v>
      </c>
      <c r="N1668" s="2">
        <v>43830</v>
      </c>
      <c r="O1668" s="2">
        <v>44196</v>
      </c>
      <c r="P1668" s="2">
        <v>44561</v>
      </c>
    </row>
    <row r="1669" spans="1:17" x14ac:dyDescent="0.25">
      <c r="D1669">
        <v>43.151000000000003</v>
      </c>
      <c r="E1669">
        <v>34.469700000000003</v>
      </c>
      <c r="F1669">
        <v>63.410499999999999</v>
      </c>
      <c r="G1669">
        <v>70.227400000000003</v>
      </c>
      <c r="H1669">
        <v>74.586500000000001</v>
      </c>
      <c r="I1669">
        <v>91.36</v>
      </c>
      <c r="J1669">
        <v>86.876599999999996</v>
      </c>
      <c r="K1669">
        <v>81.926000000000002</v>
      </c>
      <c r="L1669">
        <v>88.791399999999996</v>
      </c>
      <c r="M1669">
        <v>88.889700000000005</v>
      </c>
      <c r="N1669">
        <v>84.014300000000006</v>
      </c>
      <c r="O1669">
        <v>76.057100000000005</v>
      </c>
      <c r="P1669">
        <v>80.147599999999997</v>
      </c>
    </row>
    <row r="1670" spans="1:17" x14ac:dyDescent="0.25">
      <c r="A1670" s="5" t="s">
        <v>835</v>
      </c>
      <c r="B1670" t="s">
        <v>1166</v>
      </c>
      <c r="C1670" t="s">
        <v>1199</v>
      </c>
      <c r="D1670" s="2">
        <f>_xll.BDH($A1670, $D$1, $B1670, $C1670, "Direction", "H", "Period", "Y","cols=13;rows=2")</f>
        <v>40178</v>
      </c>
      <c r="E1670" s="2">
        <v>40543</v>
      </c>
      <c r="F1670" s="2">
        <v>40908</v>
      </c>
      <c r="G1670" s="2">
        <v>41274</v>
      </c>
      <c r="H1670" s="2">
        <v>41639</v>
      </c>
      <c r="I1670" s="2">
        <v>42004</v>
      </c>
      <c r="J1670" s="2">
        <v>42369</v>
      </c>
      <c r="K1670" s="2">
        <v>42735</v>
      </c>
      <c r="L1670" s="2">
        <v>43100</v>
      </c>
      <c r="M1670" s="2">
        <v>43465</v>
      </c>
      <c r="N1670" s="2">
        <v>43830</v>
      </c>
      <c r="O1670" s="2">
        <v>44196</v>
      </c>
      <c r="P1670" s="2">
        <v>44561</v>
      </c>
    </row>
    <row r="1671" spans="1:17" x14ac:dyDescent="0.25">
      <c r="D1671">
        <v>42.459899999999998</v>
      </c>
      <c r="E1671">
        <v>49.194600000000001</v>
      </c>
      <c r="F1671">
        <v>42.544199999999996</v>
      </c>
      <c r="G1671">
        <v>37.941600000000001</v>
      </c>
      <c r="H1671">
        <v>42.593800000000002</v>
      </c>
      <c r="I1671">
        <v>39.651299999999999</v>
      </c>
      <c r="J1671">
        <v>42.146599999999999</v>
      </c>
      <c r="K1671">
        <v>66.3536</v>
      </c>
      <c r="L1671">
        <v>71.547600000000003</v>
      </c>
      <c r="M1671">
        <v>70.3065</v>
      </c>
      <c r="N1671">
        <v>67.0154</v>
      </c>
      <c r="O1671">
        <v>92.896000000000001</v>
      </c>
      <c r="P1671">
        <v>97.779499999999999</v>
      </c>
    </row>
    <row r="1672" spans="1:17" x14ac:dyDescent="0.25">
      <c r="A1672" s="5" t="s">
        <v>836</v>
      </c>
      <c r="B1672" t="s">
        <v>1166</v>
      </c>
      <c r="C1672" t="s">
        <v>1199</v>
      </c>
      <c r="D1672" s="2">
        <f>_xll.BDH($A1672, $D$1, $B1672, $C1672, "Direction", "H", "Period", "Y","cols=13;rows=2")</f>
        <v>40178</v>
      </c>
      <c r="E1672" s="2">
        <v>40543</v>
      </c>
      <c r="F1672" s="2">
        <v>40908</v>
      </c>
      <c r="G1672" s="2">
        <v>41274</v>
      </c>
      <c r="H1672" s="2">
        <v>41639</v>
      </c>
      <c r="I1672" s="2">
        <v>42004</v>
      </c>
      <c r="J1672" s="2">
        <v>42369</v>
      </c>
      <c r="K1672" s="2">
        <v>42735</v>
      </c>
      <c r="L1672" s="2">
        <v>43100</v>
      </c>
      <c r="M1672" s="2">
        <v>43465</v>
      </c>
      <c r="N1672" s="2">
        <v>43830</v>
      </c>
      <c r="O1672" s="2">
        <v>44196</v>
      </c>
      <c r="P1672" s="2">
        <v>44561</v>
      </c>
    </row>
    <row r="1673" spans="1:17" x14ac:dyDescent="0.25">
      <c r="D1673">
        <v>103.1195</v>
      </c>
      <c r="E1673">
        <v>60.5608</v>
      </c>
      <c r="F1673">
        <v>88.379900000000006</v>
      </c>
      <c r="G1673">
        <v>82.396199999999993</v>
      </c>
      <c r="H1673">
        <v>80.773899999999998</v>
      </c>
      <c r="I1673">
        <v>90.554299999999998</v>
      </c>
      <c r="J1673">
        <v>118.46559999999999</v>
      </c>
      <c r="K1673">
        <v>165.64830000000001</v>
      </c>
      <c r="L1673">
        <v>148.65979999999999</v>
      </c>
      <c r="M1673">
        <v>93.665800000000004</v>
      </c>
      <c r="N1673">
        <v>101.1437</v>
      </c>
      <c r="O1673">
        <v>95.426400000000001</v>
      </c>
      <c r="P1673">
        <v>97.8369</v>
      </c>
    </row>
    <row r="1674" spans="1:17" x14ac:dyDescent="0.25">
      <c r="A1674" s="5" t="s">
        <v>837</v>
      </c>
      <c r="B1674" t="s">
        <v>1166</v>
      </c>
      <c r="C1674" t="s">
        <v>1199</v>
      </c>
      <c r="D1674" s="2">
        <f>_xll.BDH($A1674, $D$1, $B1674, $C1674, "Direction", "H", "Period", "Y","cols=14;rows=2")</f>
        <v>39933</v>
      </c>
      <c r="E1674" s="2">
        <v>40298</v>
      </c>
      <c r="F1674" s="2">
        <v>40663</v>
      </c>
      <c r="G1674" s="2">
        <v>41029</v>
      </c>
      <c r="H1674" s="2">
        <v>41394</v>
      </c>
      <c r="I1674" s="2">
        <v>41759</v>
      </c>
      <c r="J1674" s="2">
        <v>42124</v>
      </c>
      <c r="K1674" s="2">
        <v>42490</v>
      </c>
      <c r="L1674" s="2">
        <v>42855</v>
      </c>
      <c r="M1674" s="2">
        <v>43220</v>
      </c>
      <c r="N1674" s="2">
        <v>43585</v>
      </c>
      <c r="O1674" s="2">
        <v>43951</v>
      </c>
      <c r="P1674" s="2">
        <v>44316</v>
      </c>
      <c r="Q1674" s="2">
        <v>44681</v>
      </c>
    </row>
    <row r="1675" spans="1:17" x14ac:dyDescent="0.25">
      <c r="D1675">
        <v>31.1082</v>
      </c>
      <c r="E1675">
        <v>17.085000000000001</v>
      </c>
      <c r="F1675">
        <v>24.64</v>
      </c>
      <c r="G1675">
        <v>40.100499999999997</v>
      </c>
      <c r="H1675">
        <v>39.189700000000002</v>
      </c>
      <c r="I1675">
        <v>44.065100000000001</v>
      </c>
      <c r="J1675">
        <v>87.074700000000007</v>
      </c>
      <c r="K1675">
        <v>77.4773</v>
      </c>
      <c r="L1675">
        <v>78.807900000000004</v>
      </c>
      <c r="M1675">
        <v>61.233499999999999</v>
      </c>
      <c r="N1675">
        <v>74.158500000000004</v>
      </c>
      <c r="O1675">
        <v>70.608800000000002</v>
      </c>
      <c r="P1675">
        <v>60.430999999999997</v>
      </c>
      <c r="Q1675">
        <v>56.643000000000001</v>
      </c>
    </row>
    <row r="1676" spans="1:17" x14ac:dyDescent="0.25">
      <c r="A1676" s="5" t="s">
        <v>838</v>
      </c>
      <c r="B1676" t="s">
        <v>1166</v>
      </c>
      <c r="C1676" t="s">
        <v>1192</v>
      </c>
      <c r="D1676" s="2">
        <f>_xll.BDH($A1676, $D$1, $B1676, $C1676, "Direction", "H", "Period", "Y","cols=1;rows=2")</f>
        <v>40178</v>
      </c>
      <c r="E1676" s="2"/>
      <c r="F1676" s="2"/>
      <c r="G1676" s="2"/>
      <c r="H1676" s="2"/>
      <c r="I1676" s="2"/>
      <c r="J1676" s="2"/>
    </row>
    <row r="1677" spans="1:17" x14ac:dyDescent="0.25">
      <c r="D1677">
        <v>829.88509999999997</v>
      </c>
    </row>
    <row r="1678" spans="1:17" x14ac:dyDescent="0.25">
      <c r="A1678" s="5" t="s">
        <v>839</v>
      </c>
      <c r="B1678" t="s">
        <v>1166</v>
      </c>
      <c r="C1678" t="s">
        <v>1199</v>
      </c>
      <c r="D1678" s="2">
        <f>_xll.BDH($A1678, $D$1, $B1678, $C1678, "Direction", "H", "Period", "Y","cols=13;rows=2")</f>
        <v>40178</v>
      </c>
      <c r="E1678" s="2">
        <v>40543</v>
      </c>
      <c r="F1678" s="2">
        <v>40908</v>
      </c>
      <c r="G1678" s="2">
        <v>41274</v>
      </c>
      <c r="H1678" s="2">
        <v>41639</v>
      </c>
      <c r="I1678" s="2">
        <v>42004</v>
      </c>
      <c r="J1678" s="2">
        <v>42369</v>
      </c>
      <c r="K1678" s="2">
        <v>42735</v>
      </c>
      <c r="L1678" s="2">
        <v>43100</v>
      </c>
      <c r="M1678" s="2">
        <v>43465</v>
      </c>
      <c r="N1678" s="2">
        <v>43830</v>
      </c>
      <c r="O1678" s="2">
        <v>44196</v>
      </c>
      <c r="P1678" s="2">
        <v>44561</v>
      </c>
    </row>
    <row r="1679" spans="1:17" x14ac:dyDescent="0.25">
      <c r="D1679">
        <v>78.078699999999998</v>
      </c>
      <c r="E1679">
        <v>63.138399999999997</v>
      </c>
      <c r="F1679">
        <v>46.073999999999998</v>
      </c>
      <c r="G1679">
        <v>65.406199999999998</v>
      </c>
      <c r="H1679">
        <v>40.184800000000003</v>
      </c>
      <c r="I1679">
        <v>30.858899999999998</v>
      </c>
      <c r="J1679">
        <v>43.6783</v>
      </c>
      <c r="K1679">
        <v>30.882400000000001</v>
      </c>
      <c r="L1679">
        <v>24.232700000000001</v>
      </c>
      <c r="M1679">
        <v>18.858899999999998</v>
      </c>
      <c r="N1679">
        <v>26.0959</v>
      </c>
      <c r="O1679">
        <v>35.145600000000002</v>
      </c>
      <c r="P1679">
        <v>34.308399999999999</v>
      </c>
    </row>
    <row r="1680" spans="1:17" x14ac:dyDescent="0.25">
      <c r="A1680" s="5" t="s">
        <v>840</v>
      </c>
      <c r="B1680" t="s">
        <v>1166</v>
      </c>
      <c r="C1680" t="s">
        <v>1194</v>
      </c>
      <c r="D1680" s="2" t="str">
        <f>_xll.BDH($A1680, $D$1, $B1680, $C1680, "Direction", "H", "Period", "Y")</f>
        <v>#N/A N/A</v>
      </c>
      <c r="E1680" s="2"/>
      <c r="F1680" s="2"/>
      <c r="G1680" s="2"/>
      <c r="H1680" s="2"/>
      <c r="I1680" s="2"/>
      <c r="J1680" s="2"/>
      <c r="K1680" s="2"/>
      <c r="L1680" s="2"/>
    </row>
    <row r="1682" spans="1:16" x14ac:dyDescent="0.25">
      <c r="A1682" s="5" t="s">
        <v>841</v>
      </c>
      <c r="B1682" t="s">
        <v>1166</v>
      </c>
      <c r="C1682" t="s">
        <v>1196</v>
      </c>
      <c r="D1682" s="2">
        <f>_xll.BDH($A1682, $D$1, $B1682, $C1682, "Direction", "H", "Period", "Y","cols=10;rows=2")</f>
        <v>39903</v>
      </c>
      <c r="E1682" s="2">
        <v>40268</v>
      </c>
      <c r="F1682" s="2">
        <v>40633</v>
      </c>
      <c r="G1682" s="2">
        <v>40999</v>
      </c>
      <c r="H1682" s="2">
        <v>41364</v>
      </c>
      <c r="I1682" s="2">
        <v>41729</v>
      </c>
      <c r="J1682" s="2">
        <v>42094</v>
      </c>
      <c r="K1682" s="2">
        <v>42460</v>
      </c>
      <c r="L1682" s="2">
        <v>42825</v>
      </c>
      <c r="M1682" s="2">
        <v>43190</v>
      </c>
    </row>
    <row r="1683" spans="1:16" x14ac:dyDescent="0.25">
      <c r="D1683">
        <v>44.590200000000003</v>
      </c>
      <c r="E1683">
        <v>30.980499999999999</v>
      </c>
      <c r="F1683">
        <v>27.597899999999999</v>
      </c>
      <c r="G1683">
        <v>24.106000000000002</v>
      </c>
      <c r="H1683">
        <v>23.669699999999999</v>
      </c>
      <c r="I1683">
        <v>31.7056</v>
      </c>
      <c r="J1683">
        <v>22.346699999999998</v>
      </c>
      <c r="K1683">
        <v>36.314599999999999</v>
      </c>
      <c r="L1683">
        <v>49.059600000000003</v>
      </c>
      <c r="M1683">
        <v>47.209499999999998</v>
      </c>
    </row>
    <row r="1684" spans="1:16" x14ac:dyDescent="0.25">
      <c r="A1684" s="5" t="s">
        <v>842</v>
      </c>
      <c r="B1684" t="s">
        <v>1166</v>
      </c>
      <c r="C1684" t="s">
        <v>1199</v>
      </c>
      <c r="D1684" s="2">
        <f>_xll.BDH($A1684, $D$1, $B1684, $C1684, "Direction", "H", "Period", "Y","cols=7;rows=2")</f>
        <v>40178</v>
      </c>
      <c r="E1684" s="2">
        <v>40543</v>
      </c>
      <c r="F1684" s="2">
        <v>40908</v>
      </c>
      <c r="G1684" s="2">
        <v>42735</v>
      </c>
      <c r="H1684" s="2">
        <v>43100</v>
      </c>
      <c r="I1684" s="2">
        <v>43465</v>
      </c>
      <c r="J1684" s="2">
        <v>43830</v>
      </c>
      <c r="K1684" s="2"/>
      <c r="L1684" s="2"/>
      <c r="M1684" s="2"/>
      <c r="N1684" s="2"/>
      <c r="O1684" s="2"/>
      <c r="P1684" s="2"/>
    </row>
    <row r="1685" spans="1:16" x14ac:dyDescent="0.25">
      <c r="D1685">
        <v>117.6238</v>
      </c>
      <c r="E1685">
        <v>146.00559999999999</v>
      </c>
      <c r="F1685">
        <v>154.67259999999999</v>
      </c>
      <c r="G1685">
        <v>6410.5199000000002</v>
      </c>
      <c r="H1685">
        <v>1015.8429</v>
      </c>
      <c r="I1685">
        <v>463.25119999999998</v>
      </c>
      <c r="J1685">
        <v>607.10410000000002</v>
      </c>
    </row>
    <row r="1686" spans="1:16" x14ac:dyDescent="0.25">
      <c r="A1686" s="5" t="s">
        <v>843</v>
      </c>
      <c r="B1686" t="s">
        <v>1166</v>
      </c>
      <c r="C1686" t="s">
        <v>1194</v>
      </c>
      <c r="D1686" s="2">
        <f>_xll.BDH($A1686, $D$1, $B1686, $C1686, "Direction", "H", "Period", "Y","cols=7;rows=2")</f>
        <v>40178</v>
      </c>
      <c r="E1686" s="2">
        <v>40543</v>
      </c>
      <c r="F1686" s="2">
        <v>40908</v>
      </c>
      <c r="G1686" s="2">
        <v>41274</v>
      </c>
      <c r="H1686" s="2">
        <v>41639</v>
      </c>
      <c r="I1686" s="2">
        <v>42004</v>
      </c>
      <c r="J1686" s="2">
        <v>42369</v>
      </c>
      <c r="K1686" s="2"/>
      <c r="L1686" s="2"/>
    </row>
    <row r="1687" spans="1:16" x14ac:dyDescent="0.25">
      <c r="D1687">
        <v>42.8401</v>
      </c>
      <c r="E1687">
        <v>36.9054</v>
      </c>
      <c r="F1687">
        <v>33.842199999999998</v>
      </c>
      <c r="G1687">
        <v>54.991500000000002</v>
      </c>
      <c r="H1687">
        <v>53.865299999999998</v>
      </c>
      <c r="I1687">
        <v>149.44229999999999</v>
      </c>
      <c r="J1687">
        <v>844.7038</v>
      </c>
    </row>
    <row r="1688" spans="1:16" x14ac:dyDescent="0.25">
      <c r="A1688" s="5" t="s">
        <v>844</v>
      </c>
      <c r="B1688" t="s">
        <v>1166</v>
      </c>
      <c r="C1688" t="s">
        <v>1199</v>
      </c>
      <c r="D1688" s="2">
        <f>_xll.BDH($A1688, $D$1, $B1688, $C1688, "Direction", "H", "Period", "Y","cols=13;rows=2")</f>
        <v>40178</v>
      </c>
      <c r="E1688" s="2">
        <v>40543</v>
      </c>
      <c r="F1688" s="2">
        <v>40908</v>
      </c>
      <c r="G1688" s="2">
        <v>41274</v>
      </c>
      <c r="H1688" s="2">
        <v>41639</v>
      </c>
      <c r="I1688" s="2">
        <v>42004</v>
      </c>
      <c r="J1688" s="2">
        <v>42369</v>
      </c>
      <c r="K1688" s="2">
        <v>42735</v>
      </c>
      <c r="L1688" s="2">
        <v>43100</v>
      </c>
      <c r="M1688" s="2">
        <v>43465</v>
      </c>
      <c r="N1688" s="2">
        <v>43830</v>
      </c>
      <c r="O1688" s="2">
        <v>44196</v>
      </c>
      <c r="P1688" s="2">
        <v>44561</v>
      </c>
    </row>
    <row r="1689" spans="1:16" x14ac:dyDescent="0.25">
      <c r="D1689">
        <v>10.787100000000001</v>
      </c>
      <c r="E1689">
        <v>15.919700000000001</v>
      </c>
      <c r="F1689">
        <v>13.1739</v>
      </c>
      <c r="G1689">
        <v>14.260300000000001</v>
      </c>
      <c r="H1689">
        <v>18.928599999999999</v>
      </c>
      <c r="I1689">
        <v>18.938300000000002</v>
      </c>
      <c r="J1689">
        <v>95.238</v>
      </c>
      <c r="K1689">
        <v>86.696100000000001</v>
      </c>
      <c r="L1689">
        <v>79.065299999999993</v>
      </c>
      <c r="M1689">
        <v>88.996099999999998</v>
      </c>
      <c r="N1689">
        <v>88.100899999999996</v>
      </c>
      <c r="O1689">
        <v>88.065299999999993</v>
      </c>
      <c r="P1689">
        <v>84.551599999999993</v>
      </c>
    </row>
    <row r="1690" spans="1:16" x14ac:dyDescent="0.25">
      <c r="A1690" s="5" t="s">
        <v>845</v>
      </c>
      <c r="B1690" t="s">
        <v>1167</v>
      </c>
      <c r="C1690" t="s">
        <v>1199</v>
      </c>
      <c r="D1690" s="2">
        <f>_xll.BDH($A1690, $D$1, $B1690, $C1690, "Direction", "H", "Period", "Y","cols=12;rows=2")</f>
        <v>40543</v>
      </c>
      <c r="E1690" s="2">
        <v>40908</v>
      </c>
      <c r="F1690" s="2">
        <v>41274</v>
      </c>
      <c r="G1690" s="2">
        <v>41639</v>
      </c>
      <c r="H1690" s="2">
        <v>42004</v>
      </c>
      <c r="I1690" s="2">
        <v>42369</v>
      </c>
      <c r="J1690" s="2">
        <v>42735</v>
      </c>
      <c r="K1690" s="2">
        <v>43100</v>
      </c>
      <c r="L1690" s="2">
        <v>43465</v>
      </c>
      <c r="M1690" s="2">
        <v>43830</v>
      </c>
      <c r="N1690" s="2">
        <v>44196</v>
      </c>
      <c r="O1690" s="2">
        <v>44561</v>
      </c>
    </row>
    <row r="1691" spans="1:16" x14ac:dyDescent="0.25">
      <c r="D1691">
        <v>0</v>
      </c>
      <c r="E1691">
        <v>14.0924</v>
      </c>
      <c r="F1691">
        <v>14.276300000000001</v>
      </c>
      <c r="G1691">
        <v>13.684900000000001</v>
      </c>
      <c r="H1691">
        <v>27.4237</v>
      </c>
      <c r="I1691">
        <v>42.353099999999998</v>
      </c>
      <c r="J1691">
        <v>42.996499999999997</v>
      </c>
      <c r="K1691">
        <v>45.6387</v>
      </c>
      <c r="L1691">
        <v>44.348199999999999</v>
      </c>
      <c r="M1691">
        <v>40.868899999999996</v>
      </c>
      <c r="N1691">
        <v>51.499899999999997</v>
      </c>
      <c r="O1691">
        <v>43.4617</v>
      </c>
    </row>
    <row r="1692" spans="1:16" x14ac:dyDescent="0.25">
      <c r="A1692" s="5" t="s">
        <v>846</v>
      </c>
      <c r="B1692" t="s">
        <v>1167</v>
      </c>
      <c r="C1692" t="s">
        <v>1184</v>
      </c>
      <c r="D1692" s="2">
        <f>_xll.BDH($A1692, $D$1, $B1692, $C1692, "Direction", "H", "Period", "Y","cols=4;rows=2")</f>
        <v>40268</v>
      </c>
      <c r="E1692" s="2">
        <v>40633</v>
      </c>
      <c r="F1692" s="2">
        <v>40999</v>
      </c>
      <c r="G1692" s="2">
        <v>41364</v>
      </c>
    </row>
    <row r="1693" spans="1:16" x14ac:dyDescent="0.25">
      <c r="D1693">
        <v>24.565799999999999</v>
      </c>
      <c r="E1693">
        <v>20.1816</v>
      </c>
      <c r="F1693">
        <v>56.826700000000002</v>
      </c>
      <c r="G1693">
        <v>159.56020000000001</v>
      </c>
    </row>
    <row r="1694" spans="1:16" x14ac:dyDescent="0.25">
      <c r="A1694" s="5" t="s">
        <v>847</v>
      </c>
      <c r="B1694" t="s">
        <v>1167</v>
      </c>
      <c r="C1694" t="s">
        <v>1199</v>
      </c>
      <c r="D1694" s="2">
        <f>_xll.BDH($A1694, $D$1, $B1694, $C1694, "Direction", "H", "Period", "Y","cols=12;rows=2")</f>
        <v>40543</v>
      </c>
      <c r="E1694" s="2">
        <v>40908</v>
      </c>
      <c r="F1694" s="2">
        <v>41274</v>
      </c>
      <c r="G1694" s="2">
        <v>41639</v>
      </c>
      <c r="H1694" s="2">
        <v>42004</v>
      </c>
      <c r="I1694" s="2">
        <v>42369</v>
      </c>
      <c r="J1694" s="2">
        <v>42735</v>
      </c>
      <c r="K1694" s="2">
        <v>43100</v>
      </c>
      <c r="L1694" s="2">
        <v>43465</v>
      </c>
      <c r="M1694" s="2">
        <v>43830</v>
      </c>
      <c r="N1694" s="2">
        <v>44196</v>
      </c>
      <c r="O1694" s="2">
        <v>44561</v>
      </c>
    </row>
    <row r="1695" spans="1:16" x14ac:dyDescent="0.25">
      <c r="D1695">
        <v>3.9399999999999998E-2</v>
      </c>
      <c r="E1695">
        <v>1.6999999999999999E-3</v>
      </c>
      <c r="F1695">
        <v>2.0000000000000001E-4</v>
      </c>
      <c r="G1695">
        <v>5.28E-2</v>
      </c>
      <c r="H1695">
        <v>1.8023</v>
      </c>
      <c r="I1695">
        <v>15.6355</v>
      </c>
      <c r="J1695">
        <v>10.814</v>
      </c>
      <c r="K1695">
        <v>17.722000000000001</v>
      </c>
      <c r="L1695">
        <v>30.691700000000001</v>
      </c>
      <c r="M1695">
        <v>40.8874</v>
      </c>
      <c r="N1695">
        <v>33.447400000000002</v>
      </c>
      <c r="O1695">
        <v>78.287999999999997</v>
      </c>
    </row>
    <row r="1696" spans="1:16" x14ac:dyDescent="0.25">
      <c r="A1696" s="5" t="s">
        <v>848</v>
      </c>
      <c r="B1696" t="s">
        <v>1167</v>
      </c>
      <c r="C1696" t="s">
        <v>1199</v>
      </c>
      <c r="D1696" s="2">
        <f>_xll.BDH($A1696, $D$1, $B1696, $C1696, "Direction", "H", "Period", "Y","cols=12;rows=2")</f>
        <v>40543</v>
      </c>
      <c r="E1696" s="2">
        <v>40908</v>
      </c>
      <c r="F1696" s="2">
        <v>41274</v>
      </c>
      <c r="G1696" s="2">
        <v>41639</v>
      </c>
      <c r="H1696" s="2">
        <v>42004</v>
      </c>
      <c r="I1696" s="2">
        <v>42369</v>
      </c>
      <c r="J1696" s="2">
        <v>42735</v>
      </c>
      <c r="K1696" s="2">
        <v>43100</v>
      </c>
      <c r="L1696" s="2">
        <v>43465</v>
      </c>
      <c r="M1696" s="2">
        <v>43830</v>
      </c>
      <c r="N1696" s="2">
        <v>44196</v>
      </c>
      <c r="O1696" s="2">
        <v>44561</v>
      </c>
    </row>
    <row r="1697" spans="1:15" x14ac:dyDescent="0.25">
      <c r="D1697">
        <v>103.6777</v>
      </c>
      <c r="E1697">
        <v>118.42230000000001</v>
      </c>
      <c r="F1697">
        <v>92.019000000000005</v>
      </c>
      <c r="G1697">
        <v>102.45059999999999</v>
      </c>
      <c r="H1697">
        <v>88.558800000000005</v>
      </c>
      <c r="I1697">
        <v>95.460800000000006</v>
      </c>
      <c r="J1697">
        <v>91.456900000000005</v>
      </c>
      <c r="K1697">
        <v>85.605599999999995</v>
      </c>
      <c r="L1697">
        <v>95.567800000000005</v>
      </c>
      <c r="M1697">
        <v>99.024000000000001</v>
      </c>
      <c r="N1697">
        <v>89.007900000000006</v>
      </c>
      <c r="O1697">
        <v>83.221199999999996</v>
      </c>
    </row>
    <row r="1698" spans="1:15" x14ac:dyDescent="0.25">
      <c r="A1698" s="5" t="s">
        <v>849</v>
      </c>
      <c r="B1698" t="s">
        <v>1167</v>
      </c>
      <c r="C1698" t="s">
        <v>1202</v>
      </c>
      <c r="D1698" s="2">
        <f>_xll.BDH($A1698, $D$1, $B1698, $C1698, "Direction", "H", "Period", "Y","cols=11;rows=2")</f>
        <v>40543</v>
      </c>
      <c r="E1698" s="2">
        <v>40908</v>
      </c>
      <c r="F1698" s="2">
        <v>41274</v>
      </c>
      <c r="G1698" s="2">
        <v>41639</v>
      </c>
      <c r="H1698" s="2">
        <v>42004</v>
      </c>
      <c r="I1698" s="2">
        <v>42369</v>
      </c>
      <c r="J1698" s="2">
        <v>42735</v>
      </c>
      <c r="K1698" s="2">
        <v>43100</v>
      </c>
      <c r="L1698" s="2">
        <v>43465</v>
      </c>
      <c r="M1698" s="2">
        <v>43830</v>
      </c>
      <c r="N1698" s="2">
        <v>44196</v>
      </c>
      <c r="O1698" s="2"/>
    </row>
    <row r="1699" spans="1:15" x14ac:dyDescent="0.25">
      <c r="D1699">
        <v>0</v>
      </c>
      <c r="E1699">
        <v>15.697100000000001</v>
      </c>
      <c r="F1699">
        <v>15.520899999999999</v>
      </c>
      <c r="G1699">
        <v>24.019600000000001</v>
      </c>
      <c r="H1699">
        <v>23.170100000000001</v>
      </c>
      <c r="I1699">
        <v>21.7303</v>
      </c>
      <c r="J1699">
        <v>30.799800000000001</v>
      </c>
      <c r="K1699">
        <v>22.931100000000001</v>
      </c>
      <c r="L1699">
        <v>22.482500000000002</v>
      </c>
      <c r="M1699">
        <v>38.267699999999998</v>
      </c>
      <c r="N1699">
        <v>41.156799999999997</v>
      </c>
    </row>
    <row r="1700" spans="1:15" x14ac:dyDescent="0.25">
      <c r="A1700" s="5" t="s">
        <v>850</v>
      </c>
      <c r="B1700" t="s">
        <v>1167</v>
      </c>
      <c r="C1700" t="s">
        <v>1192</v>
      </c>
      <c r="D1700" s="2">
        <f>_xll.BDH($A1700, $D$1, $B1700, $C1700, "Direction", "H", "Period", "Y","cols=6;rows=2")</f>
        <v>40543</v>
      </c>
      <c r="E1700" s="2">
        <v>40908</v>
      </c>
      <c r="F1700" s="2">
        <v>41274</v>
      </c>
      <c r="G1700" s="2">
        <v>41639</v>
      </c>
      <c r="H1700" s="2">
        <v>42004</v>
      </c>
      <c r="I1700" s="2">
        <v>42369</v>
      </c>
    </row>
    <row r="1701" spans="1:15" x14ac:dyDescent="0.25">
      <c r="D1701">
        <v>881.56439999999998</v>
      </c>
      <c r="E1701">
        <v>611.94410000000005</v>
      </c>
      <c r="F1701">
        <v>811.53150000000005</v>
      </c>
      <c r="G1701">
        <v>1036.3246999999999</v>
      </c>
      <c r="H1701">
        <v>3845.6406000000002</v>
      </c>
      <c r="I1701">
        <v>3369.3211000000001</v>
      </c>
    </row>
    <row r="1702" spans="1:15" x14ac:dyDescent="0.25">
      <c r="A1702" s="5" t="s">
        <v>851</v>
      </c>
      <c r="B1702" t="s">
        <v>1167</v>
      </c>
      <c r="C1702" t="s">
        <v>1193</v>
      </c>
      <c r="D1702" s="2">
        <f>_xll.BDH($A1702, $D$1, $B1702, $C1702, "Direction", "H", "Period", "Y","cols=6;rows=2")</f>
        <v>40543</v>
      </c>
      <c r="E1702" s="2">
        <v>40908</v>
      </c>
      <c r="F1702" s="2">
        <v>41274</v>
      </c>
      <c r="G1702" s="2">
        <v>41639</v>
      </c>
      <c r="H1702" s="2">
        <v>42004</v>
      </c>
      <c r="I1702" s="2">
        <v>42369</v>
      </c>
      <c r="J1702" s="2"/>
    </row>
    <row r="1703" spans="1:15" x14ac:dyDescent="0.25">
      <c r="D1703">
        <v>254.2997</v>
      </c>
      <c r="E1703">
        <v>355.13940000000002</v>
      </c>
      <c r="F1703">
        <v>366.65750000000003</v>
      </c>
      <c r="G1703">
        <v>360.82389999999998</v>
      </c>
      <c r="H1703">
        <v>294.7835</v>
      </c>
      <c r="I1703">
        <v>250.16120000000001</v>
      </c>
    </row>
    <row r="1704" spans="1:15" x14ac:dyDescent="0.25">
      <c r="A1704" s="5" t="s">
        <v>852</v>
      </c>
      <c r="B1704" t="s">
        <v>1167</v>
      </c>
      <c r="C1704" t="s">
        <v>1184</v>
      </c>
      <c r="D1704" s="2">
        <f>_xll.BDH($A1704, $D$1, $B1704, $C1704, "Direction", "H", "Period", "Y","cols=4;rows=2")</f>
        <v>40209</v>
      </c>
      <c r="E1704" s="2">
        <v>40574</v>
      </c>
      <c r="F1704" s="2">
        <v>40939</v>
      </c>
      <c r="G1704" s="2">
        <v>41305</v>
      </c>
    </row>
    <row r="1705" spans="1:15" x14ac:dyDescent="0.25">
      <c r="D1705">
        <v>48.2759</v>
      </c>
      <c r="E1705">
        <v>74.347700000000003</v>
      </c>
      <c r="F1705">
        <v>84.915199999999999</v>
      </c>
      <c r="G1705">
        <v>49.465200000000003</v>
      </c>
    </row>
    <row r="1706" spans="1:15" x14ac:dyDescent="0.25">
      <c r="A1706" s="5" t="s">
        <v>853</v>
      </c>
      <c r="B1706" t="s">
        <v>1167</v>
      </c>
      <c r="C1706" t="s">
        <v>1192</v>
      </c>
      <c r="D1706" s="2">
        <f>_xll.BDH($A1706, $D$1, $B1706, $C1706, "Direction", "H", "Period", "Y","cols=6;rows=2")</f>
        <v>40543</v>
      </c>
      <c r="E1706" s="2">
        <v>40908</v>
      </c>
      <c r="F1706" s="2">
        <v>41274</v>
      </c>
      <c r="G1706" s="2">
        <v>41639</v>
      </c>
      <c r="H1706" s="2">
        <v>42004</v>
      </c>
      <c r="I1706" s="2">
        <v>42369</v>
      </c>
    </row>
    <row r="1707" spans="1:15" x14ac:dyDescent="0.25">
      <c r="D1707">
        <v>55.3371</v>
      </c>
      <c r="E1707">
        <v>55.717199999999998</v>
      </c>
      <c r="F1707">
        <v>61.417299999999997</v>
      </c>
      <c r="G1707">
        <v>62.186900000000001</v>
      </c>
      <c r="H1707">
        <v>62.613300000000002</v>
      </c>
      <c r="I1707">
        <v>262.43599999999998</v>
      </c>
    </row>
    <row r="1708" spans="1:15" x14ac:dyDescent="0.25">
      <c r="A1708" s="5" t="s">
        <v>854</v>
      </c>
      <c r="B1708" t="s">
        <v>1167</v>
      </c>
      <c r="C1708" t="s">
        <v>1199</v>
      </c>
      <c r="D1708" s="2">
        <f>_xll.BDH($A1708, $D$1, $B1708, $C1708, "Direction", "H", "Period", "Y","cols=12;rows=2")</f>
        <v>40543</v>
      </c>
      <c r="E1708" s="2">
        <v>40908</v>
      </c>
      <c r="F1708" s="2">
        <v>41274</v>
      </c>
      <c r="G1708" s="2">
        <v>41639</v>
      </c>
      <c r="H1708" s="2">
        <v>42004</v>
      </c>
      <c r="I1708" s="2">
        <v>42369</v>
      </c>
      <c r="J1708" s="2">
        <v>42735</v>
      </c>
      <c r="K1708" s="2">
        <v>43100</v>
      </c>
      <c r="L1708" s="2">
        <v>43465</v>
      </c>
      <c r="M1708" s="2">
        <v>43830</v>
      </c>
      <c r="N1708" s="2">
        <v>44196</v>
      </c>
      <c r="O1708" s="2">
        <v>44561</v>
      </c>
    </row>
    <row r="1709" spans="1:15" x14ac:dyDescent="0.25">
      <c r="D1709">
        <v>135.38929999999999</v>
      </c>
      <c r="E1709">
        <v>133.96950000000001</v>
      </c>
      <c r="F1709">
        <v>99.349100000000007</v>
      </c>
      <c r="G1709">
        <v>97.943600000000004</v>
      </c>
      <c r="H1709">
        <v>98.029700000000005</v>
      </c>
      <c r="I1709">
        <v>98.564499999999995</v>
      </c>
      <c r="J1709">
        <v>100.45650000000001</v>
      </c>
      <c r="K1709">
        <v>121.1105</v>
      </c>
      <c r="L1709">
        <v>121.949</v>
      </c>
      <c r="M1709">
        <v>119.14279999999999</v>
      </c>
      <c r="N1709">
        <v>124.7634</v>
      </c>
      <c r="O1709">
        <v>135.81389999999999</v>
      </c>
    </row>
    <row r="1710" spans="1:15" x14ac:dyDescent="0.25">
      <c r="A1710" s="5" t="s">
        <v>855</v>
      </c>
      <c r="B1710" t="s">
        <v>1167</v>
      </c>
      <c r="C1710" t="s">
        <v>1192</v>
      </c>
      <c r="D1710" s="2">
        <f>_xll.BDH($A1710, $D$1, $B1710, $C1710, "Direction", "H", "Period", "Y","cols=5;rows=2")</f>
        <v>40359</v>
      </c>
      <c r="E1710" s="2">
        <v>40724</v>
      </c>
      <c r="F1710" s="2">
        <v>41090</v>
      </c>
      <c r="G1710" s="2">
        <v>41455</v>
      </c>
      <c r="H1710" s="2">
        <v>41820</v>
      </c>
      <c r="I1710" s="2"/>
    </row>
    <row r="1711" spans="1:15" x14ac:dyDescent="0.25">
      <c r="D1711">
        <v>29.549299999999999</v>
      </c>
      <c r="E1711">
        <v>27.3767</v>
      </c>
      <c r="F1711">
        <v>26.8018</v>
      </c>
      <c r="G1711">
        <v>26.8474</v>
      </c>
      <c r="H1711">
        <v>45.343200000000003</v>
      </c>
    </row>
    <row r="1712" spans="1:15" x14ac:dyDescent="0.25">
      <c r="A1712" s="5" t="s">
        <v>856</v>
      </c>
      <c r="B1712" t="s">
        <v>1167</v>
      </c>
      <c r="C1712" t="s">
        <v>1202</v>
      </c>
      <c r="D1712" s="2">
        <f>_xll.BDH($A1712, $D$1, $B1712, $C1712, "Direction", "H", "Period", "Y","cols=12;rows=2")</f>
        <v>40543</v>
      </c>
      <c r="E1712" s="2">
        <v>40908</v>
      </c>
      <c r="F1712" s="2">
        <v>41274</v>
      </c>
      <c r="G1712" s="2">
        <v>41639</v>
      </c>
      <c r="H1712" s="2">
        <v>42004</v>
      </c>
      <c r="I1712" s="2">
        <v>42369</v>
      </c>
      <c r="J1712" s="2">
        <v>42735</v>
      </c>
      <c r="K1712" s="2">
        <v>43100</v>
      </c>
      <c r="L1712" s="2">
        <v>43465</v>
      </c>
      <c r="M1712" s="2">
        <v>43830</v>
      </c>
      <c r="N1712" s="2">
        <v>44196</v>
      </c>
      <c r="O1712" s="2">
        <v>44561</v>
      </c>
    </row>
    <row r="1713" spans="1:15" x14ac:dyDescent="0.25">
      <c r="D1713">
        <v>27.696899999999999</v>
      </c>
      <c r="E1713">
        <v>43.773699999999998</v>
      </c>
      <c r="F1713">
        <v>89.324399999999997</v>
      </c>
      <c r="G1713">
        <v>59.222299999999997</v>
      </c>
      <c r="H1713">
        <v>53.682400000000001</v>
      </c>
      <c r="I1713">
        <v>45.798499999999997</v>
      </c>
      <c r="J1713">
        <v>50.500399999999999</v>
      </c>
      <c r="K1713">
        <v>28.794699999999999</v>
      </c>
      <c r="L1713">
        <v>44.507399999999997</v>
      </c>
      <c r="M1713">
        <v>73.319999999999993</v>
      </c>
      <c r="N1713">
        <v>106.952</v>
      </c>
      <c r="O1713">
        <v>86.736999999999995</v>
      </c>
    </row>
    <row r="1714" spans="1:15" x14ac:dyDescent="0.25">
      <c r="A1714" s="5" t="s">
        <v>857</v>
      </c>
      <c r="B1714" t="s">
        <v>1167</v>
      </c>
      <c r="C1714" t="s">
        <v>1199</v>
      </c>
      <c r="D1714" s="2">
        <f>_xll.BDH($A1714, $D$1, $B1714, $C1714, "Direction", "H", "Period", "Y","cols=11;rows=2")</f>
        <v>40543</v>
      </c>
      <c r="E1714" s="2">
        <v>40908</v>
      </c>
      <c r="F1714" s="2">
        <v>41274</v>
      </c>
      <c r="G1714" s="2">
        <v>41639</v>
      </c>
      <c r="H1714" s="2">
        <v>42004</v>
      </c>
      <c r="I1714" s="2">
        <v>42369</v>
      </c>
      <c r="J1714" s="2">
        <v>42735</v>
      </c>
      <c r="K1714" s="2">
        <v>43100</v>
      </c>
      <c r="L1714" s="2">
        <v>43465</v>
      </c>
      <c r="M1714" s="2">
        <v>43830</v>
      </c>
      <c r="N1714" s="2">
        <v>44196</v>
      </c>
      <c r="O1714" s="2"/>
    </row>
    <row r="1715" spans="1:15" x14ac:dyDescent="0.25">
      <c r="D1715">
        <v>11.175700000000001</v>
      </c>
      <c r="E1715">
        <v>28.035699999999999</v>
      </c>
      <c r="F1715">
        <v>51.982799999999997</v>
      </c>
      <c r="G1715">
        <v>71.006100000000004</v>
      </c>
      <c r="H1715">
        <v>68.787599999999998</v>
      </c>
      <c r="I1715">
        <v>70.871799999999993</v>
      </c>
      <c r="J1715">
        <v>115.9718</v>
      </c>
      <c r="K1715">
        <v>456.07659999999998</v>
      </c>
      <c r="L1715">
        <v>966.19759999999997</v>
      </c>
      <c r="M1715">
        <v>1475.2819</v>
      </c>
      <c r="N1715">
        <v>4395.2473</v>
      </c>
    </row>
    <row r="1716" spans="1:15" x14ac:dyDescent="0.25">
      <c r="A1716" s="5" t="s">
        <v>858</v>
      </c>
      <c r="B1716" t="s">
        <v>1167</v>
      </c>
      <c r="C1716" t="s">
        <v>1199</v>
      </c>
      <c r="D1716" s="2">
        <f>_xll.BDH($A1716, $D$1, $B1716, $C1716, "Direction", "H", "Period", "Y","cols=12;rows=2")</f>
        <v>40543</v>
      </c>
      <c r="E1716" s="2">
        <v>40908</v>
      </c>
      <c r="F1716" s="2">
        <v>41274</v>
      </c>
      <c r="G1716" s="2">
        <v>41639</v>
      </c>
      <c r="H1716" s="2">
        <v>42004</v>
      </c>
      <c r="I1716" s="2">
        <v>42369</v>
      </c>
      <c r="J1716" s="2">
        <v>42735</v>
      </c>
      <c r="K1716" s="2">
        <v>43100</v>
      </c>
      <c r="L1716" s="2">
        <v>43465</v>
      </c>
      <c r="M1716" s="2">
        <v>43830</v>
      </c>
      <c r="N1716" s="2">
        <v>44196</v>
      </c>
      <c r="O1716" s="2">
        <v>44561</v>
      </c>
    </row>
    <row r="1717" spans="1:15" x14ac:dyDescent="0.25">
      <c r="D1717">
        <v>48.749200000000002</v>
      </c>
      <c r="E1717">
        <v>33.958799999999997</v>
      </c>
      <c r="F1717">
        <v>54.833799999999997</v>
      </c>
      <c r="G1717">
        <v>58.505200000000002</v>
      </c>
      <c r="H1717">
        <v>46.292499999999997</v>
      </c>
      <c r="I1717">
        <v>61.733400000000003</v>
      </c>
      <c r="J1717">
        <v>107.26690000000001</v>
      </c>
      <c r="K1717">
        <v>75.114800000000002</v>
      </c>
      <c r="L1717">
        <v>63.858600000000003</v>
      </c>
      <c r="M1717">
        <v>58.493000000000002</v>
      </c>
      <c r="N1717">
        <v>93.612499999999997</v>
      </c>
      <c r="O1717">
        <v>70.513999999999996</v>
      </c>
    </row>
    <row r="1718" spans="1:15" x14ac:dyDescent="0.25">
      <c r="A1718" s="5" t="s">
        <v>859</v>
      </c>
      <c r="B1718" t="s">
        <v>1167</v>
      </c>
      <c r="C1718" t="s">
        <v>1199</v>
      </c>
      <c r="D1718" s="2">
        <f>_xll.BDH($A1718, $D$1, $B1718, $C1718, "Direction", "H", "Period", "Y","cols=12;rows=2")</f>
        <v>40482</v>
      </c>
      <c r="E1718" s="2">
        <v>40846</v>
      </c>
      <c r="F1718" s="2">
        <v>41210</v>
      </c>
      <c r="G1718" s="2">
        <v>41574</v>
      </c>
      <c r="H1718" s="2">
        <v>41938</v>
      </c>
      <c r="I1718" s="2">
        <v>42302</v>
      </c>
      <c r="J1718" s="2">
        <v>42673</v>
      </c>
      <c r="K1718" s="2">
        <v>43037</v>
      </c>
      <c r="L1718" s="2">
        <v>43401</v>
      </c>
      <c r="M1718" s="2">
        <v>43765</v>
      </c>
      <c r="N1718" s="2">
        <v>44129</v>
      </c>
      <c r="O1718" s="2">
        <v>44500</v>
      </c>
    </row>
    <row r="1719" spans="1:15" x14ac:dyDescent="0.25">
      <c r="D1719">
        <v>14.5793</v>
      </c>
      <c r="E1719">
        <v>9.4106000000000005</v>
      </c>
      <c r="F1719">
        <v>8.8670000000000009</v>
      </c>
      <c r="G1719">
        <v>7.5505000000000004</v>
      </c>
      <c r="H1719">
        <v>6.9335000000000004</v>
      </c>
      <c r="I1719">
        <v>10.879899999999999</v>
      </c>
      <c r="J1719">
        <v>5.6204999999999998</v>
      </c>
      <c r="K1719">
        <v>5.0648999999999997</v>
      </c>
      <c r="L1719">
        <v>11.1562</v>
      </c>
      <c r="M1719">
        <v>4.2218999999999998</v>
      </c>
      <c r="N1719">
        <v>22.096299999999999</v>
      </c>
      <c r="O1719">
        <v>49.5062</v>
      </c>
    </row>
    <row r="1720" spans="1:15" x14ac:dyDescent="0.25">
      <c r="A1720" s="5" t="s">
        <v>860</v>
      </c>
      <c r="B1720" t="s">
        <v>1167</v>
      </c>
      <c r="C1720" t="s">
        <v>1199</v>
      </c>
      <c r="D1720" s="2">
        <f>_xll.BDH($A1720, $D$1, $B1720, $C1720, "Direction", "H", "Period", "Y","cols=12;rows=2")</f>
        <v>40543</v>
      </c>
      <c r="E1720" s="2">
        <v>40908</v>
      </c>
      <c r="F1720" s="2">
        <v>41274</v>
      </c>
      <c r="G1720" s="2">
        <v>41639</v>
      </c>
      <c r="H1720" s="2">
        <v>42004</v>
      </c>
      <c r="I1720" s="2">
        <v>42369</v>
      </c>
      <c r="J1720" s="2">
        <v>42735</v>
      </c>
      <c r="K1720" s="2">
        <v>43100</v>
      </c>
      <c r="L1720" s="2">
        <v>43465</v>
      </c>
      <c r="M1720" s="2">
        <v>43830</v>
      </c>
      <c r="N1720" s="2">
        <v>44196</v>
      </c>
      <c r="O1720" s="2">
        <v>44561</v>
      </c>
    </row>
    <row r="1721" spans="1:15" x14ac:dyDescent="0.25">
      <c r="D1721">
        <v>154.62799999999999</v>
      </c>
      <c r="E1721">
        <v>269.21570000000003</v>
      </c>
      <c r="F1721">
        <v>332.6173</v>
      </c>
      <c r="G1721">
        <v>400.65019999999998</v>
      </c>
      <c r="H1721">
        <v>539.08180000000004</v>
      </c>
      <c r="I1721">
        <v>952.2971</v>
      </c>
      <c r="J1721">
        <v>322.80040000000002</v>
      </c>
      <c r="K1721">
        <v>306.57069999999999</v>
      </c>
      <c r="L1721">
        <v>437.53820000000002</v>
      </c>
      <c r="M1721">
        <v>725.19050000000004</v>
      </c>
      <c r="N1721">
        <v>967.52620000000002</v>
      </c>
      <c r="O1721">
        <v>1367.2507000000001</v>
      </c>
    </row>
    <row r="1722" spans="1:15" x14ac:dyDescent="0.25">
      <c r="A1722" s="5" t="s">
        <v>861</v>
      </c>
      <c r="B1722" t="s">
        <v>1167</v>
      </c>
      <c r="C1722" t="s">
        <v>1201</v>
      </c>
      <c r="D1722" s="2">
        <f>_xll.BDH($A1722, $D$1, $B1722, $C1722, "Direction", "H", "Period", "Y","cols=10;rows=2")</f>
        <v>40237</v>
      </c>
      <c r="E1722" s="2">
        <v>40602</v>
      </c>
      <c r="F1722" s="2">
        <v>40968</v>
      </c>
      <c r="G1722" s="2">
        <v>41333</v>
      </c>
      <c r="H1722" s="2">
        <v>41698</v>
      </c>
      <c r="I1722" s="2">
        <v>42063</v>
      </c>
      <c r="J1722" s="2">
        <v>42429</v>
      </c>
      <c r="K1722" s="2">
        <v>42794</v>
      </c>
      <c r="L1722" s="2">
        <v>43159</v>
      </c>
      <c r="M1722" s="2">
        <v>43524</v>
      </c>
    </row>
    <row r="1723" spans="1:15" x14ac:dyDescent="0.25">
      <c r="D1723">
        <v>0</v>
      </c>
      <c r="E1723">
        <v>0</v>
      </c>
      <c r="F1723">
        <v>0</v>
      </c>
      <c r="G1723">
        <v>0</v>
      </c>
      <c r="H1723">
        <v>0</v>
      </c>
      <c r="I1723">
        <v>54.561700000000002</v>
      </c>
      <c r="J1723">
        <v>54.250900000000001</v>
      </c>
      <c r="K1723">
        <v>59.778799999999997</v>
      </c>
      <c r="L1723">
        <v>51.957799999999999</v>
      </c>
      <c r="M1723">
        <v>18.672799999999999</v>
      </c>
    </row>
    <row r="1724" spans="1:15" x14ac:dyDescent="0.25">
      <c r="A1724" s="5" t="s">
        <v>862</v>
      </c>
      <c r="B1724" t="s">
        <v>1167</v>
      </c>
      <c r="C1724" t="s">
        <v>1199</v>
      </c>
      <c r="D1724" s="2">
        <f>_xll.BDH($A1724, $D$1, $B1724, $C1724, "Direction", "H", "Period", "Y","cols=12;rows=2")</f>
        <v>40543</v>
      </c>
      <c r="E1724" s="2">
        <v>40908</v>
      </c>
      <c r="F1724" s="2">
        <v>41274</v>
      </c>
      <c r="G1724" s="2">
        <v>41639</v>
      </c>
      <c r="H1724" s="2">
        <v>42004</v>
      </c>
      <c r="I1724" s="2">
        <v>42369</v>
      </c>
      <c r="J1724" s="2">
        <v>42735</v>
      </c>
      <c r="K1724" s="2">
        <v>43100</v>
      </c>
      <c r="L1724" s="2">
        <v>43465</v>
      </c>
      <c r="M1724" s="2">
        <v>43830</v>
      </c>
      <c r="N1724" s="2">
        <v>44196</v>
      </c>
      <c r="O1724" s="2">
        <v>44561</v>
      </c>
    </row>
    <row r="1725" spans="1:15" x14ac:dyDescent="0.25">
      <c r="D1725">
        <v>121.5072</v>
      </c>
      <c r="E1725">
        <v>69.316900000000004</v>
      </c>
      <c r="F1725">
        <v>93.286699999999996</v>
      </c>
      <c r="G1725">
        <v>106.1275</v>
      </c>
      <c r="H1725">
        <v>124.9323</v>
      </c>
      <c r="I1725">
        <v>117.175</v>
      </c>
      <c r="J1725">
        <v>106.37730000000001</v>
      </c>
      <c r="K1725">
        <v>103.77160000000001</v>
      </c>
      <c r="L1725">
        <v>105.069</v>
      </c>
      <c r="M1725">
        <v>118.80240000000001</v>
      </c>
      <c r="N1725">
        <v>118.9109</v>
      </c>
      <c r="O1725">
        <v>112.62520000000001</v>
      </c>
    </row>
    <row r="1726" spans="1:15" x14ac:dyDescent="0.25">
      <c r="A1726" s="5" t="s">
        <v>863</v>
      </c>
      <c r="B1726" t="s">
        <v>1167</v>
      </c>
      <c r="C1726" t="s">
        <v>1193</v>
      </c>
      <c r="D1726" s="2">
        <f>_xll.BDH($A1726, $D$1, $B1726, $C1726, "Direction", "H", "Period", "Y","cols=7;rows=2")</f>
        <v>40268</v>
      </c>
      <c r="E1726" s="2">
        <v>40633</v>
      </c>
      <c r="F1726" s="2">
        <v>40999</v>
      </c>
      <c r="G1726" s="2">
        <v>41364</v>
      </c>
      <c r="H1726" s="2">
        <v>41729</v>
      </c>
      <c r="I1726" s="2">
        <v>42094</v>
      </c>
      <c r="J1726" s="2">
        <v>42460</v>
      </c>
    </row>
    <row r="1727" spans="1:15" x14ac:dyDescent="0.25">
      <c r="D1727">
        <v>84.076999999999998</v>
      </c>
      <c r="E1727">
        <v>106.43049999999999</v>
      </c>
      <c r="F1727">
        <v>123.4526</v>
      </c>
      <c r="G1727">
        <v>169.6712</v>
      </c>
      <c r="H1727">
        <v>135.548</v>
      </c>
      <c r="I1727">
        <v>108.0432</v>
      </c>
      <c r="J1727">
        <v>126.5432</v>
      </c>
    </row>
    <row r="1728" spans="1:15" x14ac:dyDescent="0.25">
      <c r="A1728" s="5" t="s">
        <v>864</v>
      </c>
      <c r="B1728" t="s">
        <v>1167</v>
      </c>
      <c r="C1728" t="s">
        <v>1194</v>
      </c>
      <c r="D1728" s="2">
        <f>_xll.BDH($A1728, $D$1, $B1728, $C1728, "Direction", "H", "Period", "Y","cols=7;rows=2")</f>
        <v>40543</v>
      </c>
      <c r="E1728" s="2">
        <v>40908</v>
      </c>
      <c r="F1728" s="2">
        <v>41274</v>
      </c>
      <c r="G1728" s="2">
        <v>41639</v>
      </c>
      <c r="H1728" s="2">
        <v>42004</v>
      </c>
      <c r="I1728" s="2">
        <v>42369</v>
      </c>
      <c r="J1728" s="2">
        <v>42735</v>
      </c>
      <c r="K1728" s="2"/>
    </row>
    <row r="1729" spans="1:16" x14ac:dyDescent="0.25">
      <c r="D1729">
        <v>6.8711000000000002</v>
      </c>
      <c r="E1729">
        <v>18.212800000000001</v>
      </c>
      <c r="F1729">
        <v>15.603</v>
      </c>
      <c r="G1729">
        <v>4.9592999999999998</v>
      </c>
      <c r="H1729">
        <v>4.2766999999999999</v>
      </c>
      <c r="I1729">
        <v>5.2161</v>
      </c>
      <c r="J1729">
        <v>3.6101000000000001</v>
      </c>
    </row>
    <row r="1730" spans="1:16" x14ac:dyDescent="0.25">
      <c r="A1730" s="5" t="s">
        <v>865</v>
      </c>
      <c r="B1730" t="s">
        <v>1167</v>
      </c>
      <c r="C1730" t="s">
        <v>1188</v>
      </c>
      <c r="D1730" s="2">
        <f>_xll.BDH($A1730, $D$1, $B1730, $C1730, "Direction", "H", "Period", "Y","cols=3;rows=2")</f>
        <v>40361</v>
      </c>
      <c r="E1730" s="2">
        <v>40725</v>
      </c>
      <c r="F1730" s="2">
        <v>41089</v>
      </c>
    </row>
    <row r="1731" spans="1:16" x14ac:dyDescent="0.25">
      <c r="D1731">
        <v>8.4944000000000006</v>
      </c>
      <c r="E1731">
        <v>5.3571</v>
      </c>
      <c r="F1731">
        <v>28.491299999999999</v>
      </c>
    </row>
    <row r="1732" spans="1:16" x14ac:dyDescent="0.25">
      <c r="A1732" s="5" t="s">
        <v>866</v>
      </c>
      <c r="B1732" t="s">
        <v>1167</v>
      </c>
      <c r="C1732" t="s">
        <v>1195</v>
      </c>
      <c r="D1732" s="2">
        <f>_xll.BDH($A1732, $D$1, $B1732, $C1732, "Direction", "H", "Period", "Y","cols=4;rows=2")</f>
        <v>40543</v>
      </c>
      <c r="E1732" s="2">
        <v>40908</v>
      </c>
      <c r="F1732" s="2">
        <v>41274</v>
      </c>
      <c r="G1732" s="2">
        <v>41639</v>
      </c>
      <c r="H1732" s="2"/>
    </row>
    <row r="1733" spans="1:16" x14ac:dyDescent="0.25">
      <c r="D1733">
        <v>44.543500000000002</v>
      </c>
      <c r="E1733">
        <v>63.673299999999998</v>
      </c>
      <c r="F1733">
        <v>88.693399999999997</v>
      </c>
      <c r="G1733">
        <v>61.058</v>
      </c>
    </row>
    <row r="1734" spans="1:16" x14ac:dyDescent="0.25">
      <c r="A1734" s="5" t="s">
        <v>867</v>
      </c>
      <c r="B1734" t="s">
        <v>1167</v>
      </c>
      <c r="C1734" t="s">
        <v>1201</v>
      </c>
      <c r="D1734" s="2">
        <f>_xll.BDH($A1734, $D$1, $B1734, $C1734, "Direction", "H", "Period", "Y","cols=9;rows=2")</f>
        <v>40543</v>
      </c>
      <c r="E1734" s="2">
        <v>40908</v>
      </c>
      <c r="F1734" s="2">
        <v>41274</v>
      </c>
      <c r="G1734" s="2">
        <v>41639</v>
      </c>
      <c r="H1734" s="2">
        <v>42004</v>
      </c>
      <c r="I1734" s="2">
        <v>42369</v>
      </c>
      <c r="J1734" s="2">
        <v>42735</v>
      </c>
      <c r="K1734" s="2">
        <v>43100</v>
      </c>
      <c r="L1734" s="2">
        <v>43465</v>
      </c>
    </row>
    <row r="1735" spans="1:16" x14ac:dyDescent="0.25">
      <c r="D1735">
        <v>132.60400000000001</v>
      </c>
      <c r="E1735">
        <v>136.43610000000001</v>
      </c>
      <c r="F1735">
        <v>138.2764</v>
      </c>
      <c r="G1735">
        <v>124.89279999999999</v>
      </c>
      <c r="H1735">
        <v>131.9631</v>
      </c>
      <c r="I1735">
        <v>119.9522</v>
      </c>
      <c r="J1735">
        <v>129.79910000000001</v>
      </c>
      <c r="K1735">
        <v>132.88300000000001</v>
      </c>
      <c r="L1735">
        <v>150.5215</v>
      </c>
    </row>
    <row r="1736" spans="1:16" x14ac:dyDescent="0.25">
      <c r="A1736" s="5" t="s">
        <v>371</v>
      </c>
      <c r="B1736" t="s">
        <v>1167</v>
      </c>
      <c r="C1736" t="s">
        <v>1199</v>
      </c>
      <c r="D1736" s="2">
        <f>_xll.BDH($A1736, $D$1, $B1736, $C1736, "Direction", "H", "Period", "Y","cols=12;rows=2")</f>
        <v>40543</v>
      </c>
      <c r="E1736" s="2">
        <v>40908</v>
      </c>
      <c r="F1736" s="2">
        <v>41274</v>
      </c>
      <c r="G1736" s="2">
        <v>41639</v>
      </c>
      <c r="H1736" s="2">
        <v>42004</v>
      </c>
      <c r="I1736" s="2">
        <v>42369</v>
      </c>
      <c r="J1736" s="2">
        <v>42735</v>
      </c>
      <c r="K1736" s="2">
        <v>43100</v>
      </c>
      <c r="L1736" s="2">
        <v>43465</v>
      </c>
      <c r="M1736" s="2">
        <v>43830</v>
      </c>
      <c r="N1736" s="2">
        <v>44196</v>
      </c>
      <c r="O1736" s="2">
        <v>44561</v>
      </c>
    </row>
    <row r="1737" spans="1:16" x14ac:dyDescent="0.25">
      <c r="D1737">
        <v>235.70249999999999</v>
      </c>
      <c r="E1737">
        <v>454.16669999999999</v>
      </c>
      <c r="F1737">
        <v>428.26330000000002</v>
      </c>
      <c r="G1737">
        <v>244.9863</v>
      </c>
      <c r="H1737">
        <v>309.75819999999999</v>
      </c>
      <c r="I1737">
        <v>3259.0643</v>
      </c>
      <c r="J1737">
        <v>2097.6378</v>
      </c>
      <c r="K1737">
        <v>653.83659999999998</v>
      </c>
      <c r="L1737">
        <v>679.51649999999995</v>
      </c>
      <c r="M1737">
        <v>1233.8330000000001</v>
      </c>
      <c r="N1737">
        <v>1825.5891999999999</v>
      </c>
      <c r="O1737">
        <v>691.52779999999996</v>
      </c>
    </row>
    <row r="1738" spans="1:16" x14ac:dyDescent="0.25">
      <c r="A1738" s="5" t="s">
        <v>868</v>
      </c>
      <c r="B1738" t="s">
        <v>1167</v>
      </c>
      <c r="C1738" t="s">
        <v>1188</v>
      </c>
      <c r="D1738" s="2">
        <f>_xll.BDH($A1738, $D$1, $B1738, $C1738, "Direction", "H", "Period", "Y","cols=3;rows=2")</f>
        <v>40359</v>
      </c>
      <c r="E1738" s="2">
        <v>40724</v>
      </c>
      <c r="F1738" s="2">
        <v>41090</v>
      </c>
    </row>
    <row r="1739" spans="1:16" x14ac:dyDescent="0.25">
      <c r="D1739">
        <v>0</v>
      </c>
      <c r="E1739">
        <v>0</v>
      </c>
      <c r="F1739">
        <v>0</v>
      </c>
    </row>
    <row r="1740" spans="1:16" x14ac:dyDescent="0.25">
      <c r="A1740" s="5" t="s">
        <v>869</v>
      </c>
      <c r="B1740" t="s">
        <v>1167</v>
      </c>
      <c r="C1740" t="s">
        <v>1199</v>
      </c>
      <c r="D1740" s="2">
        <f>_xll.BDH($A1740, $D$1, $B1740, $C1740, "Direction", "H", "Period", "Y","cols=12;rows=2")</f>
        <v>40451</v>
      </c>
      <c r="E1740" s="2">
        <v>41182</v>
      </c>
      <c r="F1740" s="2">
        <v>41547</v>
      </c>
      <c r="G1740" s="2">
        <v>41912</v>
      </c>
      <c r="H1740" s="2">
        <v>42277</v>
      </c>
      <c r="I1740" s="2">
        <v>42643</v>
      </c>
      <c r="J1740" s="2">
        <v>43008</v>
      </c>
      <c r="K1740" s="2">
        <v>43373</v>
      </c>
      <c r="L1740" s="2">
        <v>43738</v>
      </c>
      <c r="M1740" s="2">
        <v>44104</v>
      </c>
      <c r="N1740" s="2">
        <v>44469</v>
      </c>
      <c r="O1740" s="2">
        <v>44834</v>
      </c>
      <c r="P1740" s="2"/>
    </row>
    <row r="1741" spans="1:16" x14ac:dyDescent="0.25">
      <c r="D1741">
        <v>0.1759</v>
      </c>
      <c r="E1741">
        <v>0</v>
      </c>
      <c r="F1741">
        <v>0</v>
      </c>
      <c r="G1741">
        <v>0</v>
      </c>
      <c r="H1741">
        <v>0</v>
      </c>
      <c r="I1741">
        <v>58.400399999999998</v>
      </c>
      <c r="J1741">
        <v>67.441400000000002</v>
      </c>
      <c r="K1741">
        <v>58.277299999999997</v>
      </c>
      <c r="L1741">
        <v>57.247999999999998</v>
      </c>
      <c r="M1741">
        <v>79.167199999999994</v>
      </c>
      <c r="N1741">
        <v>62.450400000000002</v>
      </c>
      <c r="O1741">
        <v>69.068200000000004</v>
      </c>
    </row>
    <row r="1742" spans="1:16" x14ac:dyDescent="0.25">
      <c r="A1742" s="5" t="s">
        <v>870</v>
      </c>
      <c r="B1742" t="s">
        <v>1167</v>
      </c>
      <c r="C1742" t="s">
        <v>1199</v>
      </c>
      <c r="D1742" s="2">
        <f>_xll.BDH($A1742, $D$1, $B1742, $C1742, "Direction", "H", "Period", "Y","cols=13;rows=2")</f>
        <v>40423</v>
      </c>
      <c r="E1742" s="2">
        <v>40787</v>
      </c>
      <c r="F1742" s="2">
        <v>41151</v>
      </c>
      <c r="G1742" s="2">
        <v>41515</v>
      </c>
      <c r="H1742" s="2">
        <v>41879</v>
      </c>
      <c r="I1742" s="2">
        <v>42250</v>
      </c>
      <c r="J1742" s="2">
        <v>42614</v>
      </c>
      <c r="K1742" s="2">
        <v>42978</v>
      </c>
      <c r="L1742" s="2">
        <v>43342</v>
      </c>
      <c r="M1742" s="2">
        <v>43706</v>
      </c>
      <c r="N1742" s="2">
        <v>44077</v>
      </c>
      <c r="O1742" s="2">
        <v>44441</v>
      </c>
      <c r="P1742" s="2">
        <v>44805</v>
      </c>
    </row>
    <row r="1743" spans="1:16" x14ac:dyDescent="0.25">
      <c r="D1743">
        <v>29.426400000000001</v>
      </c>
      <c r="E1743">
        <v>23.624600000000001</v>
      </c>
      <c r="F1743">
        <v>42.363599999999998</v>
      </c>
      <c r="G1743">
        <v>66.035899999999998</v>
      </c>
      <c r="H1743">
        <v>60.131100000000004</v>
      </c>
      <c r="I1743">
        <v>59.436500000000002</v>
      </c>
      <c r="J1743">
        <v>82.0364</v>
      </c>
      <c r="K1743">
        <v>59.7254</v>
      </c>
      <c r="L1743">
        <v>14.3543</v>
      </c>
      <c r="M1743">
        <v>16.306699999999999</v>
      </c>
      <c r="N1743">
        <v>18.540400000000002</v>
      </c>
      <c r="O1743">
        <v>16.695900000000002</v>
      </c>
      <c r="P1743">
        <v>15.06</v>
      </c>
    </row>
    <row r="1744" spans="1:16" x14ac:dyDescent="0.25">
      <c r="A1744" s="5" t="s">
        <v>871</v>
      </c>
      <c r="B1744" t="s">
        <v>1167</v>
      </c>
      <c r="C1744" t="s">
        <v>1199</v>
      </c>
      <c r="D1744" s="2">
        <f>_xll.BDH($A1744, $D$1, $B1744, $C1744, "Direction", "H", "Period", "Y","cols=13;rows=2")</f>
        <v>40208</v>
      </c>
      <c r="E1744" s="2">
        <v>40572</v>
      </c>
      <c r="F1744" s="2">
        <v>40936</v>
      </c>
      <c r="G1744" s="2">
        <v>41307</v>
      </c>
      <c r="H1744" s="2">
        <v>41671</v>
      </c>
      <c r="I1744" s="2">
        <v>42035</v>
      </c>
      <c r="J1744" s="2">
        <v>42399</v>
      </c>
      <c r="K1744" s="2">
        <v>42763</v>
      </c>
      <c r="L1744" s="2">
        <v>43134</v>
      </c>
      <c r="M1744" s="2">
        <v>43498</v>
      </c>
      <c r="N1744" s="2">
        <v>43862</v>
      </c>
      <c r="O1744" s="2">
        <v>44226</v>
      </c>
      <c r="P1744" s="2">
        <v>44590</v>
      </c>
    </row>
    <row r="1745" spans="1:16" x14ac:dyDescent="0.25">
      <c r="D1745">
        <v>12.9613</v>
      </c>
      <c r="E1745">
        <v>11.2554</v>
      </c>
      <c r="F1745">
        <v>10.046799999999999</v>
      </c>
      <c r="G1745">
        <v>8.4895999999999994</v>
      </c>
      <c r="H1745">
        <v>7.4726999999999997</v>
      </c>
      <c r="I1745">
        <v>17.3552</v>
      </c>
      <c r="J1745">
        <v>16.020499999999998</v>
      </c>
      <c r="K1745">
        <v>14.4283</v>
      </c>
      <c r="L1745">
        <v>13.0183</v>
      </c>
      <c r="M1745">
        <v>9.4513999999999996</v>
      </c>
      <c r="N1745">
        <v>103.82980000000001</v>
      </c>
      <c r="O1745">
        <v>174.21530000000001</v>
      </c>
      <c r="P1745">
        <v>138.47460000000001</v>
      </c>
    </row>
    <row r="1746" spans="1:16" x14ac:dyDescent="0.25">
      <c r="A1746" s="5" t="s">
        <v>872</v>
      </c>
      <c r="B1746" t="s">
        <v>1167</v>
      </c>
      <c r="C1746" t="s">
        <v>1194</v>
      </c>
      <c r="D1746" s="2">
        <f>_xll.BDH($A1746, $D$1, $B1746, $C1746, "Direction", "H", "Period", "Y","cols=3;rows=2")</f>
        <v>41274</v>
      </c>
      <c r="E1746" s="2">
        <v>41639</v>
      </c>
      <c r="F1746" s="2">
        <v>42004</v>
      </c>
      <c r="G1746" s="2"/>
      <c r="H1746" s="2"/>
      <c r="I1746" s="2"/>
      <c r="J1746" s="2"/>
      <c r="K1746" s="2"/>
    </row>
    <row r="1747" spans="1:16" x14ac:dyDescent="0.25">
      <c r="D1747">
        <v>9145.4544999999998</v>
      </c>
      <c r="E1747">
        <v>519.77380000000005</v>
      </c>
      <c r="F1747">
        <v>260.64769999999999</v>
      </c>
    </row>
    <row r="1748" spans="1:16" x14ac:dyDescent="0.25">
      <c r="A1748" s="5" t="s">
        <v>873</v>
      </c>
      <c r="B1748" t="s">
        <v>1167</v>
      </c>
      <c r="C1748" t="s">
        <v>1193</v>
      </c>
      <c r="D1748" s="2">
        <f>_xll.BDH($A1748, $D$1, $B1748, $C1748, "Direction", "H", "Period", "Y","cols=6;rows=2")</f>
        <v>40543</v>
      </c>
      <c r="E1748" s="2">
        <v>40908</v>
      </c>
      <c r="F1748" s="2">
        <v>41274</v>
      </c>
      <c r="G1748" s="2">
        <v>41639</v>
      </c>
      <c r="H1748" s="2">
        <v>42004</v>
      </c>
      <c r="I1748" s="2">
        <v>42369</v>
      </c>
      <c r="J1748" s="2"/>
    </row>
    <row r="1749" spans="1:16" x14ac:dyDescent="0.25">
      <c r="D1749">
        <v>38.7288</v>
      </c>
      <c r="E1749">
        <v>34.521099999999997</v>
      </c>
      <c r="F1749">
        <v>32.690899999999999</v>
      </c>
      <c r="G1749">
        <v>53.7849</v>
      </c>
      <c r="H1749">
        <v>50.420200000000001</v>
      </c>
      <c r="I1749">
        <v>55.470199999999998</v>
      </c>
    </row>
    <row r="1750" spans="1:16" x14ac:dyDescent="0.25">
      <c r="A1750" s="5" t="s">
        <v>874</v>
      </c>
      <c r="B1750" t="s">
        <v>1167</v>
      </c>
      <c r="C1750" t="s">
        <v>1201</v>
      </c>
      <c r="D1750" s="2">
        <f>_xll.BDH($A1750, $D$1, $B1750, $C1750, "Direction", "H", "Period", "Y","cols=10;rows=2")</f>
        <v>40543</v>
      </c>
      <c r="E1750" s="2">
        <v>40908</v>
      </c>
      <c r="F1750" s="2">
        <v>41274</v>
      </c>
      <c r="G1750" s="2">
        <v>41639</v>
      </c>
      <c r="H1750" s="2">
        <v>42004</v>
      </c>
      <c r="I1750" s="2">
        <v>42369</v>
      </c>
      <c r="J1750" s="2">
        <v>42735</v>
      </c>
      <c r="K1750" s="2">
        <v>43100</v>
      </c>
      <c r="L1750" s="2">
        <v>43465</v>
      </c>
      <c r="M1750" s="2">
        <v>43830</v>
      </c>
    </row>
    <row r="1751" spans="1:16" x14ac:dyDescent="0.25">
      <c r="D1751">
        <v>45.652000000000001</v>
      </c>
      <c r="E1751">
        <v>59.680399999999999</v>
      </c>
      <c r="F1751">
        <v>49.228000000000002</v>
      </c>
      <c r="G1751">
        <v>49.338700000000003</v>
      </c>
      <c r="H1751">
        <v>71.2089</v>
      </c>
      <c r="I1751">
        <v>79.811300000000003</v>
      </c>
      <c r="J1751">
        <v>96.621700000000004</v>
      </c>
      <c r="K1751">
        <v>250.4307</v>
      </c>
      <c r="L1751">
        <v>428.23430000000002</v>
      </c>
      <c r="M1751">
        <v>649.09050000000002</v>
      </c>
    </row>
    <row r="1752" spans="1:16" x14ac:dyDescent="0.25">
      <c r="A1752" s="5" t="s">
        <v>875</v>
      </c>
      <c r="B1752" t="s">
        <v>1167</v>
      </c>
      <c r="C1752" t="s">
        <v>1184</v>
      </c>
      <c r="D1752" s="2">
        <f>_xll.BDH($A1752, $D$1, $B1752, $C1752, "Direction", "H", "Period", "Y","cols=4;rows=2")</f>
        <v>40543</v>
      </c>
      <c r="E1752" s="2">
        <v>40908</v>
      </c>
      <c r="F1752" s="2">
        <v>41274</v>
      </c>
      <c r="G1752" s="2">
        <v>41639</v>
      </c>
    </row>
    <row r="1753" spans="1:16" x14ac:dyDescent="0.25">
      <c r="D1753">
        <v>148.69839999999999</v>
      </c>
      <c r="E1753">
        <v>162.06039999999999</v>
      </c>
      <c r="F1753">
        <v>263.5487</v>
      </c>
      <c r="G1753">
        <v>159.24889999999999</v>
      </c>
    </row>
    <row r="1754" spans="1:16" x14ac:dyDescent="0.25">
      <c r="A1754" s="5" t="s">
        <v>876</v>
      </c>
      <c r="B1754" t="s">
        <v>1167</v>
      </c>
      <c r="C1754" t="s">
        <v>1188</v>
      </c>
      <c r="D1754" s="2">
        <f>_xll.BDH($A1754, $D$1, $B1754, $C1754, "Direction", "H", "Period", "Y","cols=3;rows=2")</f>
        <v>40543</v>
      </c>
      <c r="E1754" s="2">
        <v>40908</v>
      </c>
      <c r="F1754" s="2">
        <v>41274</v>
      </c>
    </row>
    <row r="1755" spans="1:16" x14ac:dyDescent="0.25">
      <c r="D1755">
        <v>158.70160000000001</v>
      </c>
      <c r="E1755">
        <v>351.05970000000002</v>
      </c>
      <c r="F1755">
        <v>6512.5</v>
      </c>
    </row>
    <row r="1756" spans="1:16" x14ac:dyDescent="0.25">
      <c r="A1756" s="5" t="s">
        <v>877</v>
      </c>
      <c r="B1756" t="s">
        <v>1167</v>
      </c>
      <c r="C1756" t="s">
        <v>1199</v>
      </c>
      <c r="D1756" s="2">
        <f>_xll.BDH($A1756, $D$1, $B1756, $C1756, "Direction", "H", "Period", "Y","cols=12;rows=2")</f>
        <v>40543</v>
      </c>
      <c r="E1756" s="2">
        <v>40908</v>
      </c>
      <c r="F1756" s="2">
        <v>41274</v>
      </c>
      <c r="G1756" s="2">
        <v>41639</v>
      </c>
      <c r="H1756" s="2">
        <v>42004</v>
      </c>
      <c r="I1756" s="2">
        <v>42369</v>
      </c>
      <c r="J1756" s="2">
        <v>42735</v>
      </c>
      <c r="K1756" s="2">
        <v>43100</v>
      </c>
      <c r="L1756" s="2">
        <v>43465</v>
      </c>
      <c r="M1756" s="2">
        <v>43830</v>
      </c>
      <c r="N1756" s="2">
        <v>44196</v>
      </c>
      <c r="O1756" s="2">
        <v>44561</v>
      </c>
    </row>
    <row r="1757" spans="1:16" x14ac:dyDescent="0.25">
      <c r="D1757">
        <v>26.271699999999999</v>
      </c>
      <c r="E1757">
        <v>18.767099999999999</v>
      </c>
      <c r="F1757">
        <v>35.4876</v>
      </c>
      <c r="G1757">
        <v>27.3765</v>
      </c>
      <c r="H1757">
        <v>45.068399999999997</v>
      </c>
      <c r="I1757">
        <v>70.0184</v>
      </c>
      <c r="J1757">
        <v>72.689899999999994</v>
      </c>
      <c r="K1757">
        <v>84.548400000000001</v>
      </c>
      <c r="L1757">
        <v>98.451899999999995</v>
      </c>
      <c r="M1757">
        <v>155.92449999999999</v>
      </c>
      <c r="N1757">
        <v>256.26409999999998</v>
      </c>
      <c r="O1757">
        <v>184.84950000000001</v>
      </c>
    </row>
    <row r="1758" spans="1:16" x14ac:dyDescent="0.25">
      <c r="A1758" s="5" t="s">
        <v>245</v>
      </c>
      <c r="B1758" t="s">
        <v>1167</v>
      </c>
      <c r="C1758" t="s">
        <v>1199</v>
      </c>
      <c r="D1758" s="2">
        <f>_xll.BDH($A1758, $D$1, $B1758, $C1758, "Direction", "H", "Period", "Y","cols=12;rows=2")</f>
        <v>40543</v>
      </c>
      <c r="E1758" s="2">
        <v>40908</v>
      </c>
      <c r="F1758" s="2">
        <v>41274</v>
      </c>
      <c r="G1758" s="2">
        <v>41639</v>
      </c>
      <c r="H1758" s="2">
        <v>42004</v>
      </c>
      <c r="I1758" s="2">
        <v>42369</v>
      </c>
      <c r="J1758" s="2">
        <v>42735</v>
      </c>
      <c r="K1758" s="2">
        <v>43100</v>
      </c>
      <c r="L1758" s="2">
        <v>43465</v>
      </c>
      <c r="M1758" s="2">
        <v>43830</v>
      </c>
      <c r="N1758" s="2">
        <v>44196</v>
      </c>
      <c r="O1758" s="2">
        <v>44561</v>
      </c>
    </row>
    <row r="1759" spans="1:16" x14ac:dyDescent="0.25">
      <c r="D1759">
        <v>56.3765</v>
      </c>
      <c r="E1759">
        <v>66.548400000000001</v>
      </c>
      <c r="F1759">
        <v>65.149000000000001</v>
      </c>
      <c r="G1759">
        <v>121.8516</v>
      </c>
      <c r="H1759">
        <v>108.72920000000001</v>
      </c>
      <c r="I1759">
        <v>115.1793</v>
      </c>
      <c r="J1759">
        <v>96.695099999999996</v>
      </c>
      <c r="K1759">
        <v>118.7859</v>
      </c>
      <c r="L1759">
        <v>87.363399999999999</v>
      </c>
      <c r="M1759">
        <v>136.37799999999999</v>
      </c>
      <c r="N1759">
        <v>116.2975</v>
      </c>
      <c r="O1759">
        <v>110.0082</v>
      </c>
    </row>
    <row r="1760" spans="1:16" x14ac:dyDescent="0.25">
      <c r="A1760" s="5" t="s">
        <v>421</v>
      </c>
      <c r="B1760" t="s">
        <v>1168</v>
      </c>
      <c r="C1760" t="s">
        <v>1199</v>
      </c>
      <c r="D1760" s="2">
        <f>_xll.BDH($A1760, $D$1, $B1760, $C1760, "Direction", "H", "Period", "Y","cols=11;rows=2")</f>
        <v>40908</v>
      </c>
      <c r="E1760" s="2">
        <v>41274</v>
      </c>
      <c r="F1760" s="2">
        <v>41639</v>
      </c>
      <c r="G1760" s="2">
        <v>42004</v>
      </c>
      <c r="H1760" s="2">
        <v>42369</v>
      </c>
      <c r="I1760" s="2">
        <v>42735</v>
      </c>
      <c r="J1760" s="2">
        <v>43100</v>
      </c>
      <c r="K1760" s="2">
        <v>43465</v>
      </c>
      <c r="L1760" s="2">
        <v>43830</v>
      </c>
      <c r="M1760" s="2">
        <v>44196</v>
      </c>
      <c r="N1760" s="2">
        <v>44561</v>
      </c>
    </row>
    <row r="1761" spans="1:15" x14ac:dyDescent="0.25">
      <c r="D1761">
        <v>40.173699999999997</v>
      </c>
      <c r="E1761">
        <v>31.020199999999999</v>
      </c>
      <c r="F1761">
        <v>35.488599999999998</v>
      </c>
      <c r="G1761">
        <v>35.7483</v>
      </c>
      <c r="H1761">
        <v>45.858899999999998</v>
      </c>
      <c r="I1761">
        <v>38.885599999999997</v>
      </c>
      <c r="J1761">
        <v>134.22649999999999</v>
      </c>
      <c r="K1761">
        <v>38.597099999999998</v>
      </c>
      <c r="L1761">
        <v>42.0852</v>
      </c>
      <c r="M1761">
        <v>30.041499999999999</v>
      </c>
      <c r="N1761">
        <v>53.096800000000002</v>
      </c>
    </row>
    <row r="1762" spans="1:15" x14ac:dyDescent="0.25">
      <c r="A1762" s="5" t="s">
        <v>373</v>
      </c>
      <c r="B1762" t="s">
        <v>1168</v>
      </c>
      <c r="C1762" t="s">
        <v>1199</v>
      </c>
      <c r="D1762" s="2">
        <f>_xll.BDH($A1762, $D$1, $B1762, $C1762, "Direction", "H", "Period", "Y","cols=11;rows=2")</f>
        <v>40908</v>
      </c>
      <c r="E1762" s="2">
        <v>41274</v>
      </c>
      <c r="F1762" s="2">
        <v>41639</v>
      </c>
      <c r="G1762" s="2">
        <v>42004</v>
      </c>
      <c r="H1762" s="2">
        <v>42369</v>
      </c>
      <c r="I1762" s="2">
        <v>42735</v>
      </c>
      <c r="J1762" s="2">
        <v>43100</v>
      </c>
      <c r="K1762" s="2">
        <v>43465</v>
      </c>
      <c r="L1762" s="2">
        <v>43830</v>
      </c>
      <c r="M1762" s="2">
        <v>44196</v>
      </c>
      <c r="N1762" s="2">
        <v>44561</v>
      </c>
    </row>
    <row r="1763" spans="1:15" x14ac:dyDescent="0.25">
      <c r="D1763">
        <v>256.23129999999998</v>
      </c>
      <c r="E1763">
        <v>344.82369999999997</v>
      </c>
      <c r="F1763">
        <v>356.25749999999999</v>
      </c>
      <c r="G1763">
        <v>1387.5832</v>
      </c>
      <c r="H1763">
        <v>2674.3971000000001</v>
      </c>
      <c r="I1763">
        <v>5001.9459999999999</v>
      </c>
      <c r="J1763">
        <v>165.32509999999999</v>
      </c>
      <c r="K1763">
        <v>143.00370000000001</v>
      </c>
      <c r="L1763">
        <v>204.3511</v>
      </c>
      <c r="M1763">
        <v>237.68029999999999</v>
      </c>
      <c r="N1763">
        <v>228.69759999999999</v>
      </c>
    </row>
    <row r="1764" spans="1:15" x14ac:dyDescent="0.25">
      <c r="A1764" s="5" t="s">
        <v>463</v>
      </c>
      <c r="B1764" t="s">
        <v>1168</v>
      </c>
      <c r="C1764" t="s">
        <v>1199</v>
      </c>
      <c r="D1764" s="2">
        <f>_xll.BDH($A1764, $D$1, $B1764, $C1764, "Direction", "H", "Period", "Y","cols=11;rows=2")</f>
        <v>40908</v>
      </c>
      <c r="E1764" s="2">
        <v>41274</v>
      </c>
      <c r="F1764" s="2">
        <v>41639</v>
      </c>
      <c r="G1764" s="2">
        <v>42004</v>
      </c>
      <c r="H1764" s="2">
        <v>42369</v>
      </c>
      <c r="I1764" s="2">
        <v>42735</v>
      </c>
      <c r="J1764" s="2">
        <v>43100</v>
      </c>
      <c r="K1764" s="2">
        <v>43465</v>
      </c>
      <c r="L1764" s="2">
        <v>43830</v>
      </c>
      <c r="M1764" s="2">
        <v>44196</v>
      </c>
      <c r="N1764" s="2">
        <v>44561</v>
      </c>
    </row>
    <row r="1765" spans="1:15" x14ac:dyDescent="0.25">
      <c r="D1765">
        <v>52.581000000000003</v>
      </c>
      <c r="E1765">
        <v>45.180300000000003</v>
      </c>
      <c r="F1765">
        <v>49.812600000000003</v>
      </c>
      <c r="G1765">
        <v>70.5548</v>
      </c>
      <c r="H1765">
        <v>72.511899999999997</v>
      </c>
      <c r="I1765">
        <v>61.263100000000001</v>
      </c>
      <c r="J1765">
        <v>56.916400000000003</v>
      </c>
      <c r="K1765">
        <v>58.258200000000002</v>
      </c>
      <c r="L1765">
        <v>83.22</v>
      </c>
      <c r="M1765">
        <v>88.758799999999994</v>
      </c>
      <c r="N1765">
        <v>84.486599999999996</v>
      </c>
    </row>
    <row r="1766" spans="1:15" x14ac:dyDescent="0.25">
      <c r="A1766" s="5" t="s">
        <v>878</v>
      </c>
      <c r="B1766" t="s">
        <v>1168</v>
      </c>
      <c r="C1766" t="s">
        <v>1194</v>
      </c>
      <c r="D1766" s="2">
        <f>_xll.BDH($A1766, $D$1, $B1766, $C1766, "Direction", "H", "Period", "Y","cols=7;rows=2")</f>
        <v>40574</v>
      </c>
      <c r="E1766" s="2">
        <v>40939</v>
      </c>
      <c r="F1766" s="2">
        <v>41305</v>
      </c>
      <c r="G1766" s="2">
        <v>41670</v>
      </c>
      <c r="H1766" s="2">
        <v>42035</v>
      </c>
      <c r="I1766" s="2">
        <v>42400</v>
      </c>
      <c r="J1766" s="2">
        <v>42766</v>
      </c>
    </row>
    <row r="1767" spans="1:15" x14ac:dyDescent="0.25">
      <c r="D1767">
        <v>0</v>
      </c>
      <c r="E1767">
        <v>0</v>
      </c>
      <c r="F1767">
        <v>0</v>
      </c>
      <c r="G1767">
        <v>0</v>
      </c>
      <c r="H1767">
        <v>0</v>
      </c>
      <c r="I1767">
        <v>13.19</v>
      </c>
      <c r="J1767">
        <v>0</v>
      </c>
    </row>
    <row r="1768" spans="1:15" x14ac:dyDescent="0.25">
      <c r="A1768" s="5" t="s">
        <v>879</v>
      </c>
      <c r="B1768" t="s">
        <v>1168</v>
      </c>
      <c r="C1768" t="s">
        <v>1199</v>
      </c>
      <c r="D1768" s="2">
        <f>_xll.BDH($A1768, $D$1, $B1768, $C1768, "Direction", "H", "Period", "Y","cols=11;rows=2")</f>
        <v>40908</v>
      </c>
      <c r="E1768" s="2">
        <v>41274</v>
      </c>
      <c r="F1768" s="2">
        <v>41639</v>
      </c>
      <c r="G1768" s="2">
        <v>42004</v>
      </c>
      <c r="H1768" s="2">
        <v>42369</v>
      </c>
      <c r="I1768" s="2">
        <v>42735</v>
      </c>
      <c r="J1768" s="2">
        <v>43100</v>
      </c>
      <c r="K1768" s="2">
        <v>43465</v>
      </c>
      <c r="L1768" s="2">
        <v>43830</v>
      </c>
      <c r="M1768" s="2">
        <v>44196</v>
      </c>
      <c r="N1768" s="2">
        <v>44561</v>
      </c>
    </row>
    <row r="1769" spans="1:15" x14ac:dyDescent="0.25">
      <c r="D1769">
        <v>65.157300000000006</v>
      </c>
      <c r="E1769">
        <v>83.367800000000003</v>
      </c>
      <c r="F1769">
        <v>104.9241</v>
      </c>
      <c r="G1769">
        <v>126.9464</v>
      </c>
      <c r="H1769">
        <v>141.95269999999999</v>
      </c>
      <c r="I1769">
        <v>153.39789999999999</v>
      </c>
      <c r="J1769">
        <v>320.7158</v>
      </c>
      <c r="K1769">
        <v>200.25040000000001</v>
      </c>
      <c r="L1769">
        <v>165.52420000000001</v>
      </c>
      <c r="M1769">
        <v>155.8486</v>
      </c>
      <c r="N1769">
        <v>134.86510000000001</v>
      </c>
    </row>
    <row r="1770" spans="1:15" x14ac:dyDescent="0.25">
      <c r="A1770" s="5" t="s">
        <v>880</v>
      </c>
      <c r="B1770" t="s">
        <v>1168</v>
      </c>
      <c r="C1770" t="s">
        <v>1193</v>
      </c>
      <c r="D1770" s="2" t="str">
        <f>_xll.BDH($A1770, $D$1, $B1770, $C1770, "Direction", "H", "Period", "Y")</f>
        <v>#N/A N/A</v>
      </c>
      <c r="E1770" s="2"/>
      <c r="F1770" s="2"/>
      <c r="G1770" s="2"/>
      <c r="H1770" s="2"/>
      <c r="I1770" s="2"/>
    </row>
    <row r="1772" spans="1:15" x14ac:dyDescent="0.25">
      <c r="A1772" s="5" t="s">
        <v>293</v>
      </c>
      <c r="B1772" t="s">
        <v>1168</v>
      </c>
      <c r="C1772" t="s">
        <v>1199</v>
      </c>
      <c r="D1772" s="2">
        <f>_xll.BDH($A1772, $D$1, $B1772, $C1772, "Direction", "H", "Period", "Y","cols=12;rows=2")</f>
        <v>40816</v>
      </c>
      <c r="E1772" s="2">
        <v>41180</v>
      </c>
      <c r="F1772" s="2">
        <v>41544</v>
      </c>
      <c r="G1772" s="2">
        <v>41908</v>
      </c>
      <c r="H1772" s="2">
        <v>42272</v>
      </c>
      <c r="I1772" s="2">
        <v>42643</v>
      </c>
      <c r="J1772" s="2">
        <v>43008</v>
      </c>
      <c r="K1772" s="2">
        <v>43373</v>
      </c>
      <c r="L1772" s="2">
        <v>43738</v>
      </c>
      <c r="M1772" s="2">
        <v>44104</v>
      </c>
      <c r="N1772" s="2">
        <v>44469</v>
      </c>
      <c r="O1772" s="2">
        <v>44834</v>
      </c>
    </row>
    <row r="1773" spans="1:15" x14ac:dyDescent="0.25">
      <c r="D1773">
        <v>29.0197</v>
      </c>
      <c r="E1773">
        <v>29.855799999999999</v>
      </c>
      <c r="F1773">
        <v>28.697500000000002</v>
      </c>
      <c r="G1773">
        <v>31.482700000000001</v>
      </c>
      <c r="H1773">
        <v>63.9574</v>
      </c>
      <c r="I1773">
        <v>52.9024</v>
      </c>
      <c r="J1773">
        <v>66.376499999999993</v>
      </c>
      <c r="K1773">
        <v>51.644300000000001</v>
      </c>
      <c r="L1773">
        <v>36.522300000000001</v>
      </c>
      <c r="M1773">
        <v>51.733800000000002</v>
      </c>
      <c r="N1773">
        <v>51.896099999999997</v>
      </c>
      <c r="O1773">
        <v>62.865699999999997</v>
      </c>
    </row>
    <row r="1774" spans="1:15" x14ac:dyDescent="0.25">
      <c r="A1774" s="5" t="s">
        <v>881</v>
      </c>
      <c r="B1774" t="s">
        <v>1168</v>
      </c>
      <c r="C1774" t="s">
        <v>1199</v>
      </c>
      <c r="D1774" s="2">
        <f>_xll.BDH($A1774, $D$1, $B1774, $C1774, "Direction", "H", "Period", "Y","cols=9;rows=2")</f>
        <v>40908</v>
      </c>
      <c r="E1774" s="2">
        <v>41274</v>
      </c>
      <c r="F1774" s="2">
        <v>41639</v>
      </c>
      <c r="G1774" s="2">
        <v>42004</v>
      </c>
      <c r="H1774" s="2">
        <v>42369</v>
      </c>
      <c r="I1774" s="2">
        <v>42735</v>
      </c>
      <c r="J1774" s="2">
        <v>43830</v>
      </c>
      <c r="K1774" s="2">
        <v>44196</v>
      </c>
      <c r="L1774" s="2">
        <v>44561</v>
      </c>
      <c r="M1774" s="2"/>
      <c r="N1774" s="2"/>
    </row>
    <row r="1775" spans="1:15" x14ac:dyDescent="0.25">
      <c r="D1775">
        <v>131.35599999999999</v>
      </c>
      <c r="E1775">
        <v>162.90260000000001</v>
      </c>
      <c r="F1775">
        <v>175.15880000000001</v>
      </c>
      <c r="G1775">
        <v>207.80760000000001</v>
      </c>
      <c r="H1775">
        <v>730.49350000000004</v>
      </c>
      <c r="I1775">
        <v>807.10440000000006</v>
      </c>
      <c r="J1775">
        <v>388.84199999999998</v>
      </c>
      <c r="K1775">
        <v>538.03570000000002</v>
      </c>
      <c r="L1775">
        <v>230.1944</v>
      </c>
    </row>
    <row r="1776" spans="1:15" x14ac:dyDescent="0.25">
      <c r="A1776" s="5" t="s">
        <v>616</v>
      </c>
      <c r="B1776" t="s">
        <v>1168</v>
      </c>
      <c r="C1776" t="s">
        <v>1199</v>
      </c>
      <c r="D1776" s="2">
        <f>_xll.BDH($A1776, $D$1, $B1776, $C1776, "Direction", "H", "Period", "Y","cols=11;rows=2")</f>
        <v>40908</v>
      </c>
      <c r="E1776" s="2">
        <v>41274</v>
      </c>
      <c r="F1776" s="2">
        <v>41639</v>
      </c>
      <c r="G1776" s="2">
        <v>42004</v>
      </c>
      <c r="H1776" s="2">
        <v>42369</v>
      </c>
      <c r="I1776" s="2">
        <v>42735</v>
      </c>
      <c r="J1776" s="2">
        <v>43100</v>
      </c>
      <c r="K1776" s="2">
        <v>43465</v>
      </c>
      <c r="L1776" s="2">
        <v>43830</v>
      </c>
      <c r="M1776" s="2">
        <v>44196</v>
      </c>
      <c r="N1776" s="2">
        <v>44561</v>
      </c>
    </row>
    <row r="1777" spans="1:15" x14ac:dyDescent="0.25">
      <c r="D1777">
        <v>20.220300000000002</v>
      </c>
      <c r="E1777">
        <v>18.415600000000001</v>
      </c>
      <c r="F1777">
        <v>20.874199999999998</v>
      </c>
      <c r="G1777">
        <v>21.015999999999998</v>
      </c>
      <c r="H1777">
        <v>33.279600000000002</v>
      </c>
      <c r="I1777">
        <v>27.794899999999998</v>
      </c>
      <c r="J1777">
        <v>25.164200000000001</v>
      </c>
      <c r="K1777">
        <v>25.648</v>
      </c>
      <c r="L1777">
        <v>28.499400000000001</v>
      </c>
      <c r="M1777">
        <v>26.461500000000001</v>
      </c>
      <c r="N1777">
        <v>28.402000000000001</v>
      </c>
    </row>
    <row r="1778" spans="1:15" x14ac:dyDescent="0.25">
      <c r="A1778" s="5" t="s">
        <v>882</v>
      </c>
      <c r="B1778" t="s">
        <v>1168</v>
      </c>
      <c r="C1778" t="s">
        <v>1201</v>
      </c>
      <c r="D1778" s="2">
        <f>_xll.BDH($A1778, $D$1, $B1778, $C1778, "Direction", "H", "Period", "Y","cols=7;rows=2")</f>
        <v>40908</v>
      </c>
      <c r="E1778" s="2">
        <v>41274</v>
      </c>
      <c r="F1778" s="2">
        <v>41639</v>
      </c>
      <c r="G1778" s="2">
        <v>42004</v>
      </c>
      <c r="H1778" s="2">
        <v>42369</v>
      </c>
      <c r="I1778" s="2">
        <v>42735</v>
      </c>
      <c r="J1778" s="2">
        <v>43100</v>
      </c>
      <c r="K1778" s="2"/>
      <c r="L1778" s="2"/>
    </row>
    <row r="1779" spans="1:15" x14ac:dyDescent="0.25">
      <c r="D1779">
        <v>76.683700000000002</v>
      </c>
      <c r="E1779">
        <v>109.5324</v>
      </c>
      <c r="F1779">
        <v>124.9662</v>
      </c>
      <c r="G1779">
        <v>74.287199999999999</v>
      </c>
      <c r="H1779">
        <v>178.89779999999999</v>
      </c>
      <c r="I1779">
        <v>259.16840000000002</v>
      </c>
      <c r="J1779">
        <v>172.86930000000001</v>
      </c>
    </row>
    <row r="1780" spans="1:15" x14ac:dyDescent="0.25">
      <c r="A1780" s="5" t="s">
        <v>883</v>
      </c>
      <c r="B1780" t="s">
        <v>1168</v>
      </c>
      <c r="C1780" t="s">
        <v>1199</v>
      </c>
      <c r="D1780" s="2">
        <f>_xll.BDH($A1780, $D$1, $B1780, $C1780, "Direction", "H", "Period", "Y","cols=11;rows=2")</f>
        <v>40908</v>
      </c>
      <c r="E1780" s="2">
        <v>41274</v>
      </c>
      <c r="F1780" s="2">
        <v>41639</v>
      </c>
      <c r="G1780" s="2">
        <v>42004</v>
      </c>
      <c r="H1780" s="2">
        <v>42369</v>
      </c>
      <c r="I1780" s="2">
        <v>42735</v>
      </c>
      <c r="J1780" s="2">
        <v>43100</v>
      </c>
      <c r="K1780" s="2">
        <v>43465</v>
      </c>
      <c r="L1780" s="2">
        <v>43830</v>
      </c>
      <c r="M1780" s="2">
        <v>44196</v>
      </c>
      <c r="N1780" s="2">
        <v>44561</v>
      </c>
    </row>
    <row r="1781" spans="1:15" x14ac:dyDescent="0.25">
      <c r="D1781">
        <v>31.113399999999999</v>
      </c>
      <c r="E1781">
        <v>31.127800000000001</v>
      </c>
      <c r="F1781">
        <v>37.493600000000001</v>
      </c>
      <c r="G1781">
        <v>49.278399999999998</v>
      </c>
      <c r="H1781">
        <v>106.65349999999999</v>
      </c>
      <c r="I1781">
        <v>125.54340000000001</v>
      </c>
      <c r="J1781">
        <v>181.44919999999999</v>
      </c>
      <c r="K1781">
        <v>197.7576</v>
      </c>
      <c r="L1781">
        <v>215.93450000000001</v>
      </c>
      <c r="M1781">
        <v>167.28809999999999</v>
      </c>
      <c r="N1781">
        <v>114.30549999999999</v>
      </c>
    </row>
    <row r="1782" spans="1:15" x14ac:dyDescent="0.25">
      <c r="A1782" s="5" t="s">
        <v>884</v>
      </c>
      <c r="B1782" t="s">
        <v>1168</v>
      </c>
      <c r="C1782" t="s">
        <v>1199</v>
      </c>
      <c r="D1782" s="2">
        <f>_xll.BDH($A1782, $D$1, $B1782, $C1782, "Direction", "H", "Period", "Y","cols=11;rows=2")</f>
        <v>40902</v>
      </c>
      <c r="E1782" s="2">
        <v>41273</v>
      </c>
      <c r="F1782" s="2">
        <v>41637</v>
      </c>
      <c r="G1782" s="2">
        <v>42001</v>
      </c>
      <c r="H1782" s="2">
        <v>42365</v>
      </c>
      <c r="I1782" s="2">
        <v>42729</v>
      </c>
      <c r="J1782" s="2">
        <v>43100</v>
      </c>
      <c r="K1782" s="2">
        <v>43464</v>
      </c>
      <c r="L1782" s="2">
        <v>43828</v>
      </c>
      <c r="M1782" s="2">
        <v>44192</v>
      </c>
      <c r="N1782" s="2">
        <v>44556</v>
      </c>
    </row>
    <row r="1783" spans="1:15" x14ac:dyDescent="0.25">
      <c r="D1783">
        <v>111.5545</v>
      </c>
      <c r="E1783">
        <v>107.5235</v>
      </c>
      <c r="F1783">
        <v>83.016199999999998</v>
      </c>
      <c r="G1783">
        <v>123.65560000000001</v>
      </c>
      <c r="H1783">
        <v>102.87130000000001</v>
      </c>
      <c r="I1783">
        <v>92.389600000000002</v>
      </c>
      <c r="J1783">
        <v>101.01690000000001</v>
      </c>
      <c r="K1783">
        <v>97.169899999999998</v>
      </c>
      <c r="L1783">
        <v>139.90899999999999</v>
      </c>
      <c r="M1783">
        <v>183.2099</v>
      </c>
      <c r="N1783">
        <v>138.84790000000001</v>
      </c>
    </row>
    <row r="1784" spans="1:15" x14ac:dyDescent="0.25">
      <c r="A1784" s="5" t="s">
        <v>885</v>
      </c>
      <c r="B1784" t="s">
        <v>1168</v>
      </c>
      <c r="C1784" t="s">
        <v>1200</v>
      </c>
      <c r="D1784" s="2">
        <f>_xll.BDH($A1784, $D$1, $B1784, $C1784, "Direction", "H", "Period", "Y","cols=10;rows=2")</f>
        <v>40816</v>
      </c>
      <c r="E1784" s="2">
        <v>41182</v>
      </c>
      <c r="F1784" s="2">
        <v>41547</v>
      </c>
      <c r="G1784" s="2">
        <v>41912</v>
      </c>
      <c r="H1784" s="2">
        <v>42277</v>
      </c>
      <c r="I1784" s="2">
        <v>42643</v>
      </c>
      <c r="J1784" s="2">
        <v>43008</v>
      </c>
      <c r="K1784" s="2">
        <v>43373</v>
      </c>
      <c r="L1784" s="2">
        <v>43738</v>
      </c>
      <c r="M1784" s="2">
        <v>44104</v>
      </c>
    </row>
    <row r="1785" spans="1:15" x14ac:dyDescent="0.25">
      <c r="D1785">
        <v>10.703200000000001</v>
      </c>
      <c r="E1785">
        <v>6.1277999999999997</v>
      </c>
      <c r="F1785">
        <v>4.3882000000000003</v>
      </c>
      <c r="G1785">
        <v>1.6180000000000001</v>
      </c>
      <c r="H1785">
        <v>10.8569</v>
      </c>
      <c r="I1785">
        <v>10.783899999999999</v>
      </c>
      <c r="J1785">
        <v>11.8355</v>
      </c>
      <c r="K1785">
        <v>11.270799999999999</v>
      </c>
      <c r="L1785">
        <v>11.9474</v>
      </c>
      <c r="M1785">
        <v>15.8498</v>
      </c>
    </row>
    <row r="1786" spans="1:15" x14ac:dyDescent="0.25">
      <c r="A1786" s="5" t="s">
        <v>886</v>
      </c>
      <c r="B1786" t="s">
        <v>1168</v>
      </c>
      <c r="C1786" t="s">
        <v>1199</v>
      </c>
      <c r="D1786" s="2">
        <f>_xll.BDH($A1786, $D$1, $B1786, $C1786, "Direction", "H", "Period", "Y","cols=11;rows=2")</f>
        <v>40908</v>
      </c>
      <c r="E1786" s="2">
        <v>41274</v>
      </c>
      <c r="F1786" s="2">
        <v>41639</v>
      </c>
      <c r="G1786" s="2">
        <v>42004</v>
      </c>
      <c r="H1786" s="2">
        <v>42369</v>
      </c>
      <c r="I1786" s="2">
        <v>42735</v>
      </c>
      <c r="J1786" s="2">
        <v>43100</v>
      </c>
      <c r="K1786" s="2">
        <v>43465</v>
      </c>
      <c r="L1786" s="2">
        <v>43830</v>
      </c>
      <c r="M1786" s="2">
        <v>44196</v>
      </c>
      <c r="N1786" s="2">
        <v>44561</v>
      </c>
    </row>
    <row r="1787" spans="1:15" x14ac:dyDescent="0.25">
      <c r="D1787">
        <v>36.6297</v>
      </c>
      <c r="E1787">
        <v>33.433</v>
      </c>
      <c r="F1787">
        <v>32.549500000000002</v>
      </c>
      <c r="G1787">
        <v>33.2639</v>
      </c>
      <c r="H1787">
        <v>32.983400000000003</v>
      </c>
      <c r="I1787">
        <v>36.034999999999997</v>
      </c>
      <c r="J1787">
        <v>29.454000000000001</v>
      </c>
      <c r="K1787">
        <v>27.957899999999999</v>
      </c>
      <c r="L1787">
        <v>25.718499999999999</v>
      </c>
      <c r="M1787">
        <v>27.6114</v>
      </c>
      <c r="N1787">
        <v>23.558499999999999</v>
      </c>
    </row>
    <row r="1788" spans="1:15" x14ac:dyDescent="0.25">
      <c r="A1788" s="5" t="s">
        <v>887</v>
      </c>
      <c r="B1788" t="s">
        <v>1168</v>
      </c>
      <c r="C1788" t="s">
        <v>1199</v>
      </c>
      <c r="D1788" s="2">
        <f>_xll.BDH($A1788, $D$1, $B1788, $C1788, "Direction", "H", "Period", "Y","cols=12;rows=2")</f>
        <v>40602</v>
      </c>
      <c r="E1788" s="2">
        <v>40968</v>
      </c>
      <c r="F1788" s="2">
        <v>41333</v>
      </c>
      <c r="G1788" s="2">
        <v>41698</v>
      </c>
      <c r="H1788" s="2">
        <v>42063</v>
      </c>
      <c r="I1788" s="2">
        <v>42429</v>
      </c>
      <c r="J1788" s="2">
        <v>42794</v>
      </c>
      <c r="K1788" s="2">
        <v>43159</v>
      </c>
      <c r="L1788" s="2">
        <v>43524</v>
      </c>
      <c r="M1788" s="2">
        <v>43890</v>
      </c>
      <c r="N1788" s="2">
        <v>44255</v>
      </c>
      <c r="O1788" s="2">
        <v>44620</v>
      </c>
    </row>
    <row r="1789" spans="1:15" x14ac:dyDescent="0.25">
      <c r="D1789">
        <v>196.26660000000001</v>
      </c>
      <c r="E1789">
        <v>189.0196</v>
      </c>
      <c r="F1789">
        <v>194.477</v>
      </c>
      <c r="G1789">
        <v>228.62280000000001</v>
      </c>
      <c r="H1789">
        <v>288.56110000000001</v>
      </c>
      <c r="I1789">
        <v>366.1601</v>
      </c>
      <c r="J1789">
        <v>391.48759999999999</v>
      </c>
      <c r="K1789">
        <v>395.50689999999997</v>
      </c>
      <c r="L1789">
        <v>422.18549999999999</v>
      </c>
      <c r="M1789">
        <v>422.76690000000002</v>
      </c>
      <c r="N1789">
        <v>358.7165</v>
      </c>
      <c r="O1789">
        <v>371.12889999999999</v>
      </c>
    </row>
    <row r="1790" spans="1:15" x14ac:dyDescent="0.25">
      <c r="A1790" s="5" t="s">
        <v>888</v>
      </c>
      <c r="B1790" t="s">
        <v>1168</v>
      </c>
      <c r="C1790" t="s">
        <v>1199</v>
      </c>
      <c r="D1790" s="2">
        <f>_xll.BDH($A1790, $D$1, $B1790, $C1790, "Direction", "H", "Period", "Y","cols=12;rows=2")</f>
        <v>40816</v>
      </c>
      <c r="E1790" s="2">
        <v>41182</v>
      </c>
      <c r="F1790" s="2">
        <v>41547</v>
      </c>
      <c r="G1790" s="2">
        <v>41912</v>
      </c>
      <c r="H1790" s="2">
        <v>42277</v>
      </c>
      <c r="I1790" s="2">
        <v>42643</v>
      </c>
      <c r="J1790" s="2">
        <v>43008</v>
      </c>
      <c r="K1790" s="2">
        <v>43373</v>
      </c>
      <c r="L1790" s="2">
        <v>43738</v>
      </c>
      <c r="M1790" s="2">
        <v>44104</v>
      </c>
      <c r="N1790" s="2">
        <v>44469</v>
      </c>
      <c r="O1790" s="2">
        <v>44834</v>
      </c>
    </row>
    <row r="1791" spans="1:15" x14ac:dyDescent="0.25"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34.630600000000001</v>
      </c>
      <c r="N1791">
        <v>30.305700000000002</v>
      </c>
      <c r="O1791">
        <v>26.9209</v>
      </c>
    </row>
    <row r="1792" spans="1:15" x14ac:dyDescent="0.25">
      <c r="A1792" s="5" t="s">
        <v>889</v>
      </c>
      <c r="B1792" t="s">
        <v>1168</v>
      </c>
      <c r="C1792" t="s">
        <v>1192</v>
      </c>
      <c r="D1792" s="2">
        <f>_xll.BDH($A1792, $D$1, $B1792, $C1792, "Direction", "H", "Period", "Y","cols=5;rows=2")</f>
        <v>40908</v>
      </c>
      <c r="E1792" s="2">
        <v>41274</v>
      </c>
      <c r="F1792" s="2">
        <v>41639</v>
      </c>
      <c r="G1792" s="2">
        <v>42004</v>
      </c>
      <c r="H1792" s="2">
        <v>42369</v>
      </c>
    </row>
    <row r="1793" spans="1:15" x14ac:dyDescent="0.25">
      <c r="D1793">
        <v>50.867800000000003</v>
      </c>
      <c r="E1793">
        <v>98.190399999999997</v>
      </c>
      <c r="F1793">
        <v>88.7727</v>
      </c>
      <c r="G1793">
        <v>54.427900000000001</v>
      </c>
      <c r="H1793">
        <v>55.5105</v>
      </c>
    </row>
    <row r="1794" spans="1:15" x14ac:dyDescent="0.25">
      <c r="A1794" s="5" t="s">
        <v>890</v>
      </c>
      <c r="B1794" t="s">
        <v>1168</v>
      </c>
      <c r="C1794" t="s">
        <v>1199</v>
      </c>
      <c r="D1794" s="2">
        <f>_xll.BDH($A1794, $D$1, $B1794, $C1794, "Direction", "H", "Period", "Y","cols=12;rows=2")</f>
        <v>40544</v>
      </c>
      <c r="E1794" s="2">
        <v>40908</v>
      </c>
      <c r="F1794" s="2">
        <v>41272</v>
      </c>
      <c r="G1794" s="2">
        <v>41636</v>
      </c>
      <c r="H1794" s="2">
        <v>42007</v>
      </c>
      <c r="I1794" s="2">
        <v>42371</v>
      </c>
      <c r="J1794" s="2">
        <v>42735</v>
      </c>
      <c r="K1794" s="2">
        <v>43099</v>
      </c>
      <c r="L1794" s="2">
        <v>43463</v>
      </c>
      <c r="M1794" s="2">
        <v>43827</v>
      </c>
      <c r="N1794" s="2">
        <v>44196</v>
      </c>
      <c r="O1794" s="2">
        <v>44561</v>
      </c>
    </row>
    <row r="1795" spans="1:15" x14ac:dyDescent="0.25">
      <c r="D1795">
        <v>4.8685</v>
      </c>
      <c r="E1795">
        <v>5.4763999999999999</v>
      </c>
      <c r="F1795">
        <v>6.9218000000000002</v>
      </c>
      <c r="G1795">
        <v>5.2348999999999997</v>
      </c>
      <c r="H1795">
        <v>3.6547999999999998</v>
      </c>
      <c r="I1795">
        <v>15.635400000000001</v>
      </c>
      <c r="J1795">
        <v>14.3523</v>
      </c>
      <c r="K1795">
        <v>11.0068</v>
      </c>
      <c r="L1795">
        <v>9.0032999999999994</v>
      </c>
      <c r="M1795">
        <v>27.158899999999999</v>
      </c>
      <c r="N1795">
        <v>32.483400000000003</v>
      </c>
      <c r="O1795">
        <v>52.469200000000001</v>
      </c>
    </row>
    <row r="1796" spans="1:15" x14ac:dyDescent="0.25">
      <c r="A1796" s="5" t="s">
        <v>891</v>
      </c>
      <c r="B1796" t="s">
        <v>1169</v>
      </c>
      <c r="C1796" t="s">
        <v>1195</v>
      </c>
      <c r="D1796" s="2">
        <f>_xll.BDH($A1796, $D$1, $B1796, $C1796, "Direction", "H", "Period", "Y","cols=4;rows=2")</f>
        <v>40908</v>
      </c>
      <c r="E1796" s="2">
        <v>41274</v>
      </c>
      <c r="F1796" s="2">
        <v>41639</v>
      </c>
      <c r="G1796" s="2">
        <v>42004</v>
      </c>
    </row>
    <row r="1797" spans="1:15" x14ac:dyDescent="0.25">
      <c r="D1797">
        <v>3932.578</v>
      </c>
      <c r="E1797">
        <v>3832.1913</v>
      </c>
      <c r="F1797">
        <v>0</v>
      </c>
      <c r="G1797">
        <v>0</v>
      </c>
    </row>
    <row r="1798" spans="1:15" x14ac:dyDescent="0.25">
      <c r="A1798" s="5" t="s">
        <v>892</v>
      </c>
      <c r="B1798" t="s">
        <v>1169</v>
      </c>
      <c r="C1798" t="s">
        <v>1199</v>
      </c>
      <c r="D1798" s="2">
        <f>_xll.BDH($A1798, $D$1, $B1798, $C1798, "Direction", "H", "Period", "Y","cols=10;rows=2")</f>
        <v>41060</v>
      </c>
      <c r="E1798" s="2">
        <v>41639</v>
      </c>
      <c r="F1798" s="2">
        <v>42004</v>
      </c>
      <c r="G1798" s="2">
        <v>42369</v>
      </c>
      <c r="H1798" s="2">
        <v>42735</v>
      </c>
      <c r="I1798" s="2">
        <v>43100</v>
      </c>
      <c r="J1798" s="2">
        <v>43465</v>
      </c>
      <c r="K1798" s="2">
        <v>43830</v>
      </c>
      <c r="L1798" s="2">
        <v>44196</v>
      </c>
      <c r="M1798" s="2">
        <v>44561</v>
      </c>
    </row>
    <row r="1799" spans="1:15" x14ac:dyDescent="0.25">
      <c r="D1799">
        <v>8.7873999999999999</v>
      </c>
      <c r="E1799">
        <v>26.825500000000002</v>
      </c>
      <c r="F1799">
        <v>35.807400000000001</v>
      </c>
      <c r="G1799">
        <v>40.251600000000003</v>
      </c>
      <c r="H1799">
        <v>39.836799999999997</v>
      </c>
      <c r="I1799">
        <v>54.356099999999998</v>
      </c>
      <c r="J1799">
        <v>43.559399999999997</v>
      </c>
      <c r="K1799">
        <v>52.347700000000003</v>
      </c>
      <c r="L1799">
        <v>49.593000000000004</v>
      </c>
      <c r="M1799">
        <v>41.546199999999999</v>
      </c>
    </row>
    <row r="1800" spans="1:15" x14ac:dyDescent="0.25">
      <c r="A1800" s="5" t="s">
        <v>893</v>
      </c>
      <c r="B1800" t="s">
        <v>1169</v>
      </c>
      <c r="C1800" t="s">
        <v>1199</v>
      </c>
      <c r="D1800" s="2">
        <f>_xll.BDH($A1800, $D$1, $B1800, $C1800, "Direction", "H", "Period", "Y","cols=11;rows=2")</f>
        <v>41152</v>
      </c>
      <c r="E1800" s="2">
        <v>41517</v>
      </c>
      <c r="F1800" s="2">
        <v>41882</v>
      </c>
      <c r="G1800" s="2">
        <v>42247</v>
      </c>
      <c r="H1800" s="2">
        <v>42613</v>
      </c>
      <c r="I1800" s="2">
        <v>42978</v>
      </c>
      <c r="J1800" s="2">
        <v>43343</v>
      </c>
      <c r="K1800" s="2">
        <v>43708</v>
      </c>
      <c r="L1800" s="2">
        <v>44074</v>
      </c>
      <c r="M1800" s="2">
        <v>44439</v>
      </c>
      <c r="N1800" s="2">
        <v>44804</v>
      </c>
    </row>
    <row r="1801" spans="1:15" x14ac:dyDescent="0.25">
      <c r="D1801">
        <v>8.0000000000000004E-4</v>
      </c>
      <c r="E1801">
        <v>0.5161</v>
      </c>
      <c r="F1801">
        <v>0.46639999999999998</v>
      </c>
      <c r="G1801">
        <v>0.44729999999999998</v>
      </c>
      <c r="H1801">
        <v>0.3604</v>
      </c>
      <c r="I1801">
        <v>0.28010000000000002</v>
      </c>
      <c r="J1801">
        <v>0.24129999999999999</v>
      </c>
      <c r="K1801">
        <v>0.15720000000000001</v>
      </c>
      <c r="L1801">
        <v>20.502400000000002</v>
      </c>
      <c r="M1801">
        <v>17.9556</v>
      </c>
      <c r="N1801">
        <v>15.044499999999999</v>
      </c>
    </row>
    <row r="1802" spans="1:15" x14ac:dyDescent="0.25">
      <c r="A1802" s="5" t="s">
        <v>894</v>
      </c>
      <c r="B1802" t="s">
        <v>1169</v>
      </c>
      <c r="C1802" t="s">
        <v>1199</v>
      </c>
      <c r="D1802" s="2">
        <f>_xll.BDH($A1802, $D$1, $B1802, $C1802, "Direction", "H", "Period", "Y","cols=11;rows=2")</f>
        <v>40908</v>
      </c>
      <c r="E1802" s="2">
        <v>41274</v>
      </c>
      <c r="F1802" s="2">
        <v>41639</v>
      </c>
      <c r="G1802" s="2">
        <v>42004</v>
      </c>
      <c r="H1802" s="2">
        <v>42369</v>
      </c>
      <c r="I1802" s="2">
        <v>42735</v>
      </c>
      <c r="J1802" s="2">
        <v>43100</v>
      </c>
      <c r="K1802" s="2">
        <v>43465</v>
      </c>
      <c r="L1802" s="2">
        <v>43830</v>
      </c>
      <c r="M1802" s="2">
        <v>44196</v>
      </c>
      <c r="N1802" s="2">
        <v>44561</v>
      </c>
    </row>
    <row r="1803" spans="1:15" x14ac:dyDescent="0.25">
      <c r="D1803">
        <v>34.792200000000001</v>
      </c>
      <c r="E1803">
        <v>28.741199999999999</v>
      </c>
      <c r="F1803">
        <v>31.0989</v>
      </c>
      <c r="G1803">
        <v>61.408200000000001</v>
      </c>
      <c r="H1803">
        <v>90.088399999999993</v>
      </c>
      <c r="I1803">
        <v>77.981899999999996</v>
      </c>
      <c r="J1803">
        <v>92.254000000000005</v>
      </c>
      <c r="K1803">
        <v>78.248800000000003</v>
      </c>
      <c r="L1803">
        <v>90.633300000000006</v>
      </c>
      <c r="M1803">
        <v>149.08330000000001</v>
      </c>
      <c r="N1803">
        <v>102.6635</v>
      </c>
    </row>
    <row r="1804" spans="1:15" x14ac:dyDescent="0.25">
      <c r="A1804" s="5" t="s">
        <v>895</v>
      </c>
      <c r="B1804" t="s">
        <v>1169</v>
      </c>
      <c r="C1804" t="s">
        <v>1193</v>
      </c>
      <c r="D1804" s="2">
        <f>_xll.BDH($A1804, $D$1, $B1804, $C1804, "Direction", "H", "Period", "Y","cols=5;rows=2")</f>
        <v>40908</v>
      </c>
      <c r="E1804" s="2">
        <v>41274</v>
      </c>
      <c r="F1804" s="2">
        <v>41639</v>
      </c>
      <c r="G1804" s="2">
        <v>42004</v>
      </c>
      <c r="H1804" s="2">
        <v>42369</v>
      </c>
    </row>
    <row r="1805" spans="1:15" x14ac:dyDescent="0.25">
      <c r="D1805">
        <v>147.64920000000001</v>
      </c>
      <c r="E1805">
        <v>144.477</v>
      </c>
      <c r="F1805">
        <v>139.68610000000001</v>
      </c>
      <c r="G1805">
        <v>131.5275</v>
      </c>
      <c r="H1805">
        <v>122.932</v>
      </c>
    </row>
    <row r="1806" spans="1:15" x14ac:dyDescent="0.25">
      <c r="A1806" s="5" t="s">
        <v>896</v>
      </c>
      <c r="B1806" t="s">
        <v>1169</v>
      </c>
      <c r="C1806" t="s">
        <v>1201</v>
      </c>
      <c r="D1806" s="2">
        <f>_xll.BDH($A1806, $D$1, $B1806, $C1806, "Direction", "H", "Period", "Y","cols=8;rows=2")</f>
        <v>41182</v>
      </c>
      <c r="E1806" s="2">
        <v>41547</v>
      </c>
      <c r="F1806" s="2">
        <v>41912</v>
      </c>
      <c r="G1806" s="2">
        <v>42277</v>
      </c>
      <c r="H1806" s="2">
        <v>42643</v>
      </c>
      <c r="I1806" s="2">
        <v>43008</v>
      </c>
      <c r="J1806" s="2">
        <v>43373</v>
      </c>
      <c r="K1806" s="2">
        <v>43738</v>
      </c>
    </row>
    <row r="1807" spans="1:15" x14ac:dyDescent="0.25">
      <c r="D1807">
        <v>109.4119</v>
      </c>
      <c r="E1807">
        <v>228.86580000000001</v>
      </c>
      <c r="F1807">
        <v>341.46280000000002</v>
      </c>
      <c r="G1807">
        <v>347.23009999999999</v>
      </c>
      <c r="H1807">
        <v>278.53640000000001</v>
      </c>
      <c r="I1807">
        <v>184.24189999999999</v>
      </c>
      <c r="J1807">
        <v>136.11449999999999</v>
      </c>
      <c r="K1807">
        <v>103.35939999999999</v>
      </c>
    </row>
    <row r="1808" spans="1:15" x14ac:dyDescent="0.25">
      <c r="A1808" s="5" t="s">
        <v>897</v>
      </c>
      <c r="B1808" t="s">
        <v>1169</v>
      </c>
      <c r="C1808" t="s">
        <v>1199</v>
      </c>
      <c r="D1808" s="2">
        <f>_xll.BDH($A1808, $D$1, $B1808, $C1808, "Direction", "H", "Period", "Y","cols=11;rows=2")</f>
        <v>40936</v>
      </c>
      <c r="E1808" s="2">
        <v>41307</v>
      </c>
      <c r="F1808" s="2">
        <v>41671</v>
      </c>
      <c r="G1808" s="2">
        <v>42035</v>
      </c>
      <c r="H1808" s="2">
        <v>42399</v>
      </c>
      <c r="I1808" s="2">
        <v>42763</v>
      </c>
      <c r="J1808" s="2">
        <v>43134</v>
      </c>
      <c r="K1808" s="2">
        <v>43498</v>
      </c>
      <c r="L1808" s="2">
        <v>43862</v>
      </c>
      <c r="M1808" s="2">
        <v>44226</v>
      </c>
      <c r="N1808" s="2">
        <v>44590</v>
      </c>
    </row>
    <row r="1809" spans="1:14" x14ac:dyDescent="0.25">
      <c r="D1809">
        <v>19.7456</v>
      </c>
      <c r="E1809">
        <v>16.271799999999999</v>
      </c>
      <c r="F1809">
        <v>65.755499999999998</v>
      </c>
      <c r="G1809">
        <v>38.246499999999997</v>
      </c>
      <c r="H1809">
        <v>166.7022</v>
      </c>
      <c r="I1809">
        <v>117.2985</v>
      </c>
      <c r="J1809">
        <v>79.055499999999995</v>
      </c>
      <c r="K1809">
        <v>75.587000000000003</v>
      </c>
      <c r="L1809">
        <v>160.37280000000001</v>
      </c>
      <c r="M1809">
        <v>132.31989999999999</v>
      </c>
      <c r="N1809">
        <v>129.17410000000001</v>
      </c>
    </row>
    <row r="1810" spans="1:14" x14ac:dyDescent="0.25">
      <c r="A1810" s="5" t="s">
        <v>776</v>
      </c>
      <c r="B1810" t="s">
        <v>1169</v>
      </c>
      <c r="C1810" t="s">
        <v>1199</v>
      </c>
      <c r="D1810" s="2">
        <f>_xll.BDH($A1810, $D$1, $B1810, $C1810, "Direction", "H", "Period", "Y","cols=11;rows=2")</f>
        <v>41180</v>
      </c>
      <c r="E1810" s="2">
        <v>41544</v>
      </c>
      <c r="F1810" s="2">
        <v>41908</v>
      </c>
      <c r="G1810" s="2">
        <v>42272</v>
      </c>
      <c r="H1810" s="2">
        <v>42643</v>
      </c>
      <c r="I1810" s="2">
        <v>43007</v>
      </c>
      <c r="J1810" s="2">
        <v>43371</v>
      </c>
      <c r="K1810" s="2">
        <v>43735</v>
      </c>
      <c r="L1810" s="2">
        <v>44099</v>
      </c>
      <c r="M1810" s="2">
        <v>44463</v>
      </c>
      <c r="N1810" s="2">
        <v>44834</v>
      </c>
    </row>
    <row r="1811" spans="1:14" x14ac:dyDescent="0.25">
      <c r="D1811">
        <v>46.5563</v>
      </c>
      <c r="E1811">
        <v>35.9666</v>
      </c>
      <c r="F1811">
        <v>42.833399999999997</v>
      </c>
      <c r="G1811">
        <v>40.521599999999999</v>
      </c>
      <c r="H1811">
        <v>47.966999999999999</v>
      </c>
      <c r="I1811">
        <v>44.549300000000002</v>
      </c>
      <c r="J1811">
        <v>36.930999999999997</v>
      </c>
      <c r="K1811">
        <v>37.511800000000001</v>
      </c>
      <c r="L1811">
        <v>49.120800000000003</v>
      </c>
      <c r="M1811">
        <v>42.730899999999998</v>
      </c>
      <c r="N1811">
        <v>42.954999999999998</v>
      </c>
    </row>
    <row r="1812" spans="1:14" x14ac:dyDescent="0.25">
      <c r="A1812" s="5" t="s">
        <v>898</v>
      </c>
      <c r="B1812" t="s">
        <v>1169</v>
      </c>
      <c r="C1812" t="s">
        <v>1188</v>
      </c>
      <c r="D1812" s="2">
        <f>_xll.BDH($A1812, $D$1, $B1812, $C1812, "Direction", "H", "Period", "Y","cols=2;rows=2")</f>
        <v>40908</v>
      </c>
      <c r="E1812" s="2">
        <v>41274</v>
      </c>
    </row>
    <row r="1813" spans="1:14" x14ac:dyDescent="0.25">
      <c r="D1813">
        <v>40.244900000000001</v>
      </c>
      <c r="E1813">
        <v>68.159800000000004</v>
      </c>
    </row>
    <row r="1814" spans="1:14" x14ac:dyDescent="0.25">
      <c r="A1814" s="5" t="s">
        <v>899</v>
      </c>
      <c r="B1814" t="s">
        <v>1169</v>
      </c>
      <c r="C1814" t="s">
        <v>1199</v>
      </c>
      <c r="D1814" s="2">
        <f>_xll.BDH($A1814, $D$1, $B1814, $C1814, "Direction", "H", "Period", "Y","cols=11;rows=2")</f>
        <v>40908</v>
      </c>
      <c r="E1814" s="2">
        <v>41274</v>
      </c>
      <c r="F1814" s="2">
        <v>41639</v>
      </c>
      <c r="G1814" s="2">
        <v>42004</v>
      </c>
      <c r="H1814" s="2">
        <v>42369</v>
      </c>
      <c r="I1814" s="2">
        <v>42735</v>
      </c>
      <c r="J1814" s="2">
        <v>43100</v>
      </c>
      <c r="K1814" s="2">
        <v>43465</v>
      </c>
      <c r="L1814" s="2">
        <v>43830</v>
      </c>
      <c r="M1814" s="2">
        <v>44196</v>
      </c>
      <c r="N1814" s="2">
        <v>44561</v>
      </c>
    </row>
    <row r="1815" spans="1:14" x14ac:dyDescent="0.25">
      <c r="D1815">
        <v>87.027199999999993</v>
      </c>
      <c r="E1815">
        <v>94.425899999999999</v>
      </c>
      <c r="F1815">
        <v>66.204599999999999</v>
      </c>
      <c r="G1815">
        <v>67.185699999999997</v>
      </c>
      <c r="H1815">
        <v>79.691999999999993</v>
      </c>
      <c r="I1815">
        <v>71.135300000000001</v>
      </c>
      <c r="J1815">
        <v>60.483899999999998</v>
      </c>
      <c r="K1815">
        <v>49.888599999999997</v>
      </c>
      <c r="L1815">
        <v>54.806100000000001</v>
      </c>
      <c r="M1815">
        <v>54.332000000000001</v>
      </c>
      <c r="N1815">
        <v>54.4422</v>
      </c>
    </row>
    <row r="1816" spans="1:14" x14ac:dyDescent="0.25">
      <c r="A1816" s="5" t="s">
        <v>900</v>
      </c>
      <c r="B1816" t="s">
        <v>1169</v>
      </c>
      <c r="C1816" t="s">
        <v>1194</v>
      </c>
      <c r="D1816" s="2">
        <f>_xll.BDH($A1816, $D$1, $B1816, $C1816, "Direction", "H", "Period", "Y","cols=6;rows=2")</f>
        <v>40908</v>
      </c>
      <c r="E1816" s="2">
        <v>41274</v>
      </c>
      <c r="F1816" s="2">
        <v>41639</v>
      </c>
      <c r="G1816" s="2">
        <v>42004</v>
      </c>
      <c r="H1816" s="2">
        <v>42369</v>
      </c>
      <c r="I1816" s="2">
        <v>42735</v>
      </c>
    </row>
    <row r="1817" spans="1:14" x14ac:dyDescent="0.25">
      <c r="D1817">
        <v>186.29859999999999</v>
      </c>
      <c r="E1817">
        <v>217.7063</v>
      </c>
      <c r="F1817">
        <v>200.5085</v>
      </c>
      <c r="G1817">
        <v>264.92619999999999</v>
      </c>
      <c r="H1817">
        <v>430.79430000000002</v>
      </c>
      <c r="I1817">
        <v>690.94060000000002</v>
      </c>
    </row>
    <row r="1818" spans="1:14" x14ac:dyDescent="0.25">
      <c r="A1818" s="5" t="s">
        <v>901</v>
      </c>
      <c r="B1818" t="s">
        <v>1169</v>
      </c>
      <c r="C1818" t="s">
        <v>1192</v>
      </c>
      <c r="D1818" s="2">
        <f>_xll.BDH($A1818, $D$1, $B1818, $C1818, "Direction", "H", "Period", "Y","cols=4;rows=2")</f>
        <v>41208</v>
      </c>
      <c r="E1818" s="2">
        <v>41572</v>
      </c>
      <c r="F1818" s="2">
        <v>41943</v>
      </c>
      <c r="G1818" s="2">
        <v>42307</v>
      </c>
    </row>
    <row r="1819" spans="1:14" x14ac:dyDescent="0.25">
      <c r="D1819">
        <v>53.234000000000002</v>
      </c>
      <c r="E1819">
        <v>46.0261</v>
      </c>
      <c r="F1819">
        <v>45.173400000000001</v>
      </c>
      <c r="G1819">
        <v>76.546300000000002</v>
      </c>
    </row>
    <row r="1820" spans="1:14" x14ac:dyDescent="0.25">
      <c r="A1820" s="5" t="s">
        <v>902</v>
      </c>
      <c r="B1820" t="s">
        <v>1169</v>
      </c>
      <c r="C1820" t="s">
        <v>1199</v>
      </c>
      <c r="D1820" s="2">
        <f>_xll.BDH($A1820, $D$1, $B1820, $C1820, "Direction", "H", "Period", "Y","cols=11;rows=2")</f>
        <v>40908</v>
      </c>
      <c r="E1820" s="2">
        <v>41274</v>
      </c>
      <c r="F1820" s="2">
        <v>41639</v>
      </c>
      <c r="G1820" s="2">
        <v>42004</v>
      </c>
      <c r="H1820" s="2">
        <v>42369</v>
      </c>
      <c r="I1820" s="2">
        <v>42735</v>
      </c>
      <c r="J1820" s="2">
        <v>43100</v>
      </c>
      <c r="K1820" s="2">
        <v>43465</v>
      </c>
      <c r="L1820" s="2">
        <v>43830</v>
      </c>
      <c r="M1820" s="2">
        <v>44196</v>
      </c>
      <c r="N1820" s="2">
        <v>44561</v>
      </c>
    </row>
    <row r="1821" spans="1:14" x14ac:dyDescent="0.25">
      <c r="D1821">
        <v>25.4072</v>
      </c>
      <c r="E1821">
        <v>32.236400000000003</v>
      </c>
      <c r="F1821">
        <v>27.619</v>
      </c>
      <c r="G1821">
        <v>30.369800000000001</v>
      </c>
      <c r="H1821">
        <v>17.917400000000001</v>
      </c>
      <c r="I1821">
        <v>17.633500000000002</v>
      </c>
      <c r="J1821">
        <v>15.7683</v>
      </c>
      <c r="K1821">
        <v>15.639099999999999</v>
      </c>
      <c r="L1821">
        <v>17.083500000000001</v>
      </c>
      <c r="M1821">
        <v>22.727699999999999</v>
      </c>
      <c r="N1821">
        <v>24.720800000000001</v>
      </c>
    </row>
    <row r="1822" spans="1:14" x14ac:dyDescent="0.25">
      <c r="A1822" s="5" t="s">
        <v>903</v>
      </c>
      <c r="B1822" t="s">
        <v>1169</v>
      </c>
      <c r="C1822" t="s">
        <v>1199</v>
      </c>
      <c r="D1822" s="2">
        <f>_xll.BDH($A1822, $D$1, $B1822, $C1822, "Direction", "H", "Period", "Y","cols=11;rows=2")</f>
        <v>40908</v>
      </c>
      <c r="E1822" s="2">
        <v>41274</v>
      </c>
      <c r="F1822" s="2">
        <v>41639</v>
      </c>
      <c r="G1822" s="2">
        <v>42004</v>
      </c>
      <c r="H1822" s="2">
        <v>42369</v>
      </c>
      <c r="I1822" s="2">
        <v>42735</v>
      </c>
      <c r="J1822" s="2">
        <v>43100</v>
      </c>
      <c r="K1822" s="2">
        <v>43465</v>
      </c>
      <c r="L1822" s="2">
        <v>43830</v>
      </c>
      <c r="M1822" s="2">
        <v>44196</v>
      </c>
      <c r="N1822" s="2">
        <v>44561</v>
      </c>
    </row>
    <row r="1823" spans="1:14" x14ac:dyDescent="0.25">
      <c r="D1823">
        <v>0.35070000000000001</v>
      </c>
      <c r="E1823">
        <v>0.28320000000000001</v>
      </c>
      <c r="F1823">
        <v>0.22009999999999999</v>
      </c>
      <c r="G1823">
        <v>0.16070000000000001</v>
      </c>
      <c r="H1823">
        <v>0.14380000000000001</v>
      </c>
      <c r="I1823">
        <v>0.20349999999999999</v>
      </c>
      <c r="J1823">
        <v>0.1928</v>
      </c>
      <c r="K1823">
        <v>0.1658</v>
      </c>
      <c r="L1823">
        <v>169.56979999999999</v>
      </c>
      <c r="M1823">
        <v>156.27930000000001</v>
      </c>
      <c r="N1823">
        <v>153.2321</v>
      </c>
    </row>
    <row r="1824" spans="1:14" x14ac:dyDescent="0.25">
      <c r="A1824" s="5" t="s">
        <v>177</v>
      </c>
      <c r="B1824" t="s">
        <v>1169</v>
      </c>
      <c r="C1824" t="s">
        <v>1199</v>
      </c>
      <c r="D1824" s="2">
        <f>_xll.BDH($A1824, $D$1, $B1824, $C1824, "Direction", "H", "Period", "Y","cols=1;rows=2")</f>
        <v>40908</v>
      </c>
    </row>
    <row r="1825" spans="1:14" x14ac:dyDescent="0.25">
      <c r="D1825">
        <v>40.3733</v>
      </c>
    </row>
    <row r="1826" spans="1:14" x14ac:dyDescent="0.25">
      <c r="A1826" s="5" t="s">
        <v>904</v>
      </c>
      <c r="B1826" t="s">
        <v>1169</v>
      </c>
      <c r="C1826" t="s">
        <v>1199</v>
      </c>
      <c r="D1826" s="2">
        <f>_xll.BDH($A1826, $D$1, $B1826, $C1826, "Direction", "H", "Period", "Y","cols=11;rows=2")</f>
        <v>40908</v>
      </c>
      <c r="E1826" s="2">
        <v>41274</v>
      </c>
      <c r="F1826" s="2">
        <v>41639</v>
      </c>
      <c r="G1826" s="2">
        <v>42004</v>
      </c>
      <c r="H1826" s="2">
        <v>42369</v>
      </c>
      <c r="I1826" s="2">
        <v>42735</v>
      </c>
      <c r="J1826" s="2">
        <v>43100</v>
      </c>
      <c r="K1826" s="2">
        <v>43465</v>
      </c>
      <c r="L1826" s="2">
        <v>43830</v>
      </c>
      <c r="M1826" s="2">
        <v>44196</v>
      </c>
      <c r="N1826" s="2">
        <v>44561</v>
      </c>
    </row>
    <row r="1827" spans="1:14" x14ac:dyDescent="0.25">
      <c r="D1827">
        <v>11.2415</v>
      </c>
      <c r="E1827">
        <v>12.7966</v>
      </c>
      <c r="F1827">
        <v>38.403300000000002</v>
      </c>
      <c r="G1827">
        <v>27.293099999999999</v>
      </c>
      <c r="H1827">
        <v>23.846399999999999</v>
      </c>
      <c r="I1827">
        <v>31.397500000000001</v>
      </c>
      <c r="J1827">
        <v>35.058500000000002</v>
      </c>
      <c r="K1827">
        <v>18.9084</v>
      </c>
      <c r="L1827">
        <v>16.363299999999999</v>
      </c>
      <c r="M1827">
        <v>15.1914</v>
      </c>
      <c r="N1827">
        <v>11.8285</v>
      </c>
    </row>
    <row r="1828" spans="1:14" x14ac:dyDescent="0.25">
      <c r="A1828" s="5" t="s">
        <v>905</v>
      </c>
      <c r="B1828" t="s">
        <v>1169</v>
      </c>
      <c r="C1828" t="s">
        <v>1199</v>
      </c>
      <c r="D1828" s="2">
        <f>_xll.BDH($A1828, $D$1, $B1828, $C1828, "Direction", "H", "Period", "Y","cols=11;rows=2")</f>
        <v>40908</v>
      </c>
      <c r="E1828" s="2">
        <v>41274</v>
      </c>
      <c r="F1828" s="2">
        <v>41639</v>
      </c>
      <c r="G1828" s="2">
        <v>42004</v>
      </c>
      <c r="H1828" s="2">
        <v>42369</v>
      </c>
      <c r="I1828" s="2">
        <v>42735</v>
      </c>
      <c r="J1828" s="2">
        <v>43100</v>
      </c>
      <c r="K1828" s="2">
        <v>43465</v>
      </c>
      <c r="L1828" s="2">
        <v>43830</v>
      </c>
      <c r="M1828" s="2">
        <v>44196</v>
      </c>
      <c r="N1828" s="2">
        <v>44561</v>
      </c>
    </row>
    <row r="1829" spans="1:14" x14ac:dyDescent="0.25">
      <c r="D1829">
        <v>65.865600000000001</v>
      </c>
      <c r="E1829">
        <v>58.100299999999997</v>
      </c>
      <c r="F1829">
        <v>55.377099999999999</v>
      </c>
      <c r="G1829">
        <v>60.366700000000002</v>
      </c>
      <c r="H1829">
        <v>61.132399999999997</v>
      </c>
      <c r="I1829">
        <v>108.1279</v>
      </c>
      <c r="J1829">
        <v>87.894499999999994</v>
      </c>
      <c r="K1829">
        <v>83.381500000000003</v>
      </c>
      <c r="L1829">
        <v>86.641900000000007</v>
      </c>
      <c r="M1829">
        <v>113.3086</v>
      </c>
      <c r="N1829">
        <v>85.519000000000005</v>
      </c>
    </row>
    <row r="1830" spans="1:14" x14ac:dyDescent="0.25">
      <c r="A1830" s="5" t="s">
        <v>584</v>
      </c>
      <c r="B1830" t="s">
        <v>1169</v>
      </c>
      <c r="C1830" t="s">
        <v>1199</v>
      </c>
      <c r="D1830" s="2">
        <f>_xll.BDH($A1830, $D$1, $B1830, $C1830, "Direction", "H", "Period", "Y","cols=10;rows=2")</f>
        <v>40908</v>
      </c>
      <c r="E1830" s="2">
        <v>41274</v>
      </c>
      <c r="F1830" s="2">
        <v>41639</v>
      </c>
      <c r="G1830" s="2">
        <v>42004</v>
      </c>
      <c r="H1830" s="2">
        <v>42369</v>
      </c>
      <c r="I1830" s="2">
        <v>42735</v>
      </c>
      <c r="J1830" s="2">
        <v>43100</v>
      </c>
      <c r="K1830" s="2">
        <v>43465</v>
      </c>
      <c r="L1830" s="2">
        <v>43830</v>
      </c>
      <c r="M1830" s="2">
        <v>44561</v>
      </c>
      <c r="N1830" s="2"/>
    </row>
    <row r="1831" spans="1:14" x14ac:dyDescent="0.25">
      <c r="D1831">
        <v>54.978099999999998</v>
      </c>
      <c r="E1831">
        <v>60.0062</v>
      </c>
      <c r="F1831">
        <v>66.761099999999999</v>
      </c>
      <c r="G1831">
        <v>74.169399999999996</v>
      </c>
      <c r="H1831">
        <v>67.006200000000007</v>
      </c>
      <c r="I1831">
        <v>75.366399999999999</v>
      </c>
      <c r="J1831">
        <v>76.679000000000002</v>
      </c>
      <c r="K1831">
        <v>91.165000000000006</v>
      </c>
      <c r="L1831">
        <v>105.9143</v>
      </c>
      <c r="M1831">
        <v>15.5328</v>
      </c>
    </row>
    <row r="1832" spans="1:14" x14ac:dyDescent="0.25">
      <c r="A1832" s="5" t="s">
        <v>906</v>
      </c>
      <c r="B1832" t="s">
        <v>1169</v>
      </c>
      <c r="C1832" t="s">
        <v>1201</v>
      </c>
      <c r="D1832" s="2">
        <f>_xll.BDH($A1832, $D$1, $B1832, $C1832, "Direction", "H", "Period", "Y","cols=9;rows=2")</f>
        <v>40908</v>
      </c>
      <c r="E1832" s="2">
        <v>41274</v>
      </c>
      <c r="F1832" s="2">
        <v>41639</v>
      </c>
      <c r="G1832" s="2">
        <v>42004</v>
      </c>
      <c r="H1832" s="2">
        <v>42369</v>
      </c>
      <c r="I1832" s="2">
        <v>42735</v>
      </c>
      <c r="J1832" s="2">
        <v>43100</v>
      </c>
      <c r="K1832" s="2">
        <v>43465</v>
      </c>
      <c r="L1832" s="2">
        <v>43830</v>
      </c>
    </row>
    <row r="1833" spans="1:14" x14ac:dyDescent="0.25">
      <c r="D1833">
        <v>145.3766</v>
      </c>
      <c r="E1833">
        <v>56.6937</v>
      </c>
      <c r="F1833">
        <v>42.543399999999998</v>
      </c>
      <c r="G1833">
        <v>29.9556</v>
      </c>
      <c r="H1833">
        <v>14.235099999999999</v>
      </c>
      <c r="I1833">
        <v>11.3848</v>
      </c>
      <c r="J1833">
        <v>17.388100000000001</v>
      </c>
      <c r="K1833">
        <v>0</v>
      </c>
      <c r="L1833">
        <v>14.3842</v>
      </c>
    </row>
    <row r="1834" spans="1:14" x14ac:dyDescent="0.25">
      <c r="A1834" s="5" t="s">
        <v>907</v>
      </c>
      <c r="B1834" t="s">
        <v>1169</v>
      </c>
      <c r="C1834" t="s">
        <v>1199</v>
      </c>
      <c r="D1834" s="2">
        <f>_xll.BDH($A1834, $D$1, $B1834, $C1834, "Direction", "H", "Period", "Y","cols=11;rows=2")</f>
        <v>40908</v>
      </c>
      <c r="E1834" s="2">
        <v>41274</v>
      </c>
      <c r="F1834" s="2">
        <v>41639</v>
      </c>
      <c r="G1834" s="2">
        <v>42004</v>
      </c>
      <c r="H1834" s="2">
        <v>42369</v>
      </c>
      <c r="I1834" s="2">
        <v>42735</v>
      </c>
      <c r="J1834" s="2">
        <v>43100</v>
      </c>
      <c r="K1834" s="2">
        <v>43465</v>
      </c>
      <c r="L1834" s="2">
        <v>43830</v>
      </c>
      <c r="M1834" s="2">
        <v>44196</v>
      </c>
      <c r="N1834" s="2">
        <v>44561</v>
      </c>
    </row>
    <row r="1835" spans="1:14" x14ac:dyDescent="0.25">
      <c r="D1835">
        <v>55.659799999999997</v>
      </c>
      <c r="E1835">
        <v>34.620100000000001</v>
      </c>
      <c r="F1835">
        <v>34.3369</v>
      </c>
      <c r="G1835">
        <v>37.055500000000002</v>
      </c>
      <c r="H1835">
        <v>72.209199999999996</v>
      </c>
      <c r="I1835">
        <v>68.965000000000003</v>
      </c>
      <c r="J1835">
        <v>58.875900000000001</v>
      </c>
      <c r="K1835">
        <v>50.023699999999998</v>
      </c>
      <c r="L1835">
        <v>43.455199999999998</v>
      </c>
      <c r="M1835">
        <v>62.321100000000001</v>
      </c>
      <c r="N1835">
        <v>65.083500000000001</v>
      </c>
    </row>
    <row r="1836" spans="1:14" x14ac:dyDescent="0.25">
      <c r="A1836" s="5" t="s">
        <v>908</v>
      </c>
      <c r="B1836" t="s">
        <v>1169</v>
      </c>
      <c r="C1836" t="s">
        <v>1184</v>
      </c>
      <c r="D1836" s="2">
        <f>_xll.BDH($A1836, $D$1, $B1836, $C1836, "Direction", "H", "Period", "Y","cols=2;rows=2")</f>
        <v>41090</v>
      </c>
      <c r="E1836" s="2">
        <v>41454</v>
      </c>
    </row>
    <row r="1837" spans="1:14" x14ac:dyDescent="0.25">
      <c r="D1837">
        <v>73.976200000000006</v>
      </c>
      <c r="E1837">
        <v>84.670199999999994</v>
      </c>
    </row>
    <row r="1838" spans="1:14" x14ac:dyDescent="0.25">
      <c r="A1838" s="5" t="s">
        <v>909</v>
      </c>
      <c r="B1838" t="s">
        <v>1169</v>
      </c>
      <c r="C1838" t="s">
        <v>1188</v>
      </c>
      <c r="D1838" s="2">
        <f>_xll.BDH($A1838, $D$1, $B1838, $C1838, "Direction", "H", "Period", "Y","cols=1;rows=2")</f>
        <v>40908</v>
      </c>
    </row>
    <row r="1839" spans="1:14" x14ac:dyDescent="0.25">
      <c r="D1839">
        <v>1.9064000000000001</v>
      </c>
    </row>
    <row r="1840" spans="1:14" x14ac:dyDescent="0.25">
      <c r="A1840" s="5" t="s">
        <v>801</v>
      </c>
      <c r="B1840" t="s">
        <v>1169</v>
      </c>
      <c r="C1840" t="s">
        <v>1199</v>
      </c>
      <c r="D1840" s="2">
        <f>_xll.BDH($A1840, $D$1, $B1840, $C1840, "Direction", "H", "Period", "Y","cols=3;rows=2")</f>
        <v>41180</v>
      </c>
      <c r="E1840" s="2">
        <v>41544</v>
      </c>
      <c r="F1840" s="2">
        <v>41908</v>
      </c>
      <c r="G1840" s="2"/>
    </row>
    <row r="1841" spans="1:13" x14ac:dyDescent="0.25">
      <c r="D1841">
        <v>47.704700000000003</v>
      </c>
      <c r="E1841">
        <v>54.4146</v>
      </c>
      <c r="F1841">
        <v>50.139200000000002</v>
      </c>
    </row>
    <row r="1842" spans="1:13" x14ac:dyDescent="0.25">
      <c r="A1842" s="5" t="s">
        <v>910</v>
      </c>
      <c r="B1842" t="s">
        <v>1170</v>
      </c>
      <c r="C1842" t="s">
        <v>1199</v>
      </c>
      <c r="D1842" s="2">
        <f>_xll.BDH($A1842, $D$1, $B1842, $C1842, "Direction", "H", "Period", "Y","cols=10;rows=2")</f>
        <v>41306</v>
      </c>
      <c r="E1842" s="2">
        <v>41670</v>
      </c>
      <c r="F1842" s="2">
        <v>42034</v>
      </c>
      <c r="G1842" s="2">
        <v>42398</v>
      </c>
      <c r="H1842" s="2">
        <v>42769</v>
      </c>
      <c r="I1842" s="2">
        <v>43133</v>
      </c>
      <c r="J1842" s="2">
        <v>43497</v>
      </c>
      <c r="K1842" s="2">
        <v>43861</v>
      </c>
      <c r="L1842" s="2">
        <v>44225</v>
      </c>
      <c r="M1842" s="2">
        <v>44589</v>
      </c>
    </row>
    <row r="1843" spans="1:13" x14ac:dyDescent="0.25">
      <c r="D1843">
        <v>55.607700000000001</v>
      </c>
      <c r="E1843">
        <v>52.177999999999997</v>
      </c>
      <c r="F1843">
        <v>47.725099999999998</v>
      </c>
      <c r="G1843">
        <v>55.236600000000003</v>
      </c>
      <c r="H1843">
        <v>59.403500000000001</v>
      </c>
      <c r="I1843">
        <v>49.070700000000002</v>
      </c>
      <c r="J1843">
        <v>44.639499999999998</v>
      </c>
      <c r="K1843">
        <v>174.50919999999999</v>
      </c>
      <c r="L1843">
        <v>204.02279999999999</v>
      </c>
      <c r="M1843">
        <v>227.5051</v>
      </c>
    </row>
    <row r="1844" spans="1:13" x14ac:dyDescent="0.25">
      <c r="A1844" s="5" t="s">
        <v>911</v>
      </c>
      <c r="B1844" t="s">
        <v>1170</v>
      </c>
      <c r="C1844" t="s">
        <v>1202</v>
      </c>
      <c r="D1844" s="2">
        <f>_xll.BDH($A1844, $D$1, $B1844, $C1844, "Direction", "H", "Period", "Y","cols=8;rows=2")</f>
        <v>41639</v>
      </c>
      <c r="E1844" s="2">
        <v>42004</v>
      </c>
      <c r="F1844" s="2">
        <v>42369</v>
      </c>
      <c r="G1844" s="2">
        <v>42735</v>
      </c>
      <c r="H1844" s="2">
        <v>43100</v>
      </c>
      <c r="I1844" s="2">
        <v>43465</v>
      </c>
      <c r="J1844" s="2">
        <v>43830</v>
      </c>
      <c r="K1844" s="2">
        <v>44196</v>
      </c>
      <c r="L1844" s="2"/>
    </row>
    <row r="1845" spans="1:13" x14ac:dyDescent="0.25">
      <c r="D1845">
        <v>6.0968</v>
      </c>
      <c r="E1845">
        <v>4.9847999999999999</v>
      </c>
      <c r="F1845">
        <v>43.237699999999997</v>
      </c>
      <c r="G1845">
        <v>37.825800000000001</v>
      </c>
      <c r="H1845">
        <v>36.331499999999998</v>
      </c>
      <c r="I1845">
        <v>34.985199999999999</v>
      </c>
      <c r="J1845">
        <v>24.509799999999998</v>
      </c>
      <c r="K1845">
        <v>23.798400000000001</v>
      </c>
    </row>
    <row r="1846" spans="1:13" x14ac:dyDescent="0.25">
      <c r="A1846" s="5" t="s">
        <v>912</v>
      </c>
      <c r="B1846" t="s">
        <v>1170</v>
      </c>
      <c r="C1846" t="s">
        <v>1195</v>
      </c>
      <c r="D1846" s="2">
        <f>_xll.BDH($A1846, $D$1, $B1846, $C1846, "Direction", "H", "Period", "Y","cols=1;rows=2")</f>
        <v>41639</v>
      </c>
      <c r="E1846" s="2"/>
    </row>
    <row r="1847" spans="1:13" x14ac:dyDescent="0.25">
      <c r="D1847">
        <v>0</v>
      </c>
    </row>
    <row r="1848" spans="1:13" x14ac:dyDescent="0.25">
      <c r="A1848" s="5" t="s">
        <v>913</v>
      </c>
      <c r="B1848" t="s">
        <v>1170</v>
      </c>
      <c r="C1848" t="s">
        <v>1199</v>
      </c>
      <c r="D1848" s="2">
        <f>_xll.BDH($A1848, $D$1, $B1848, $C1848, "Direction", "H", "Period", "Y","cols=10;rows=2")</f>
        <v>41453</v>
      </c>
      <c r="E1848" s="2">
        <v>41817</v>
      </c>
      <c r="F1848" s="2">
        <v>42188</v>
      </c>
      <c r="G1848" s="2">
        <v>42552</v>
      </c>
      <c r="H1848" s="2">
        <v>42916</v>
      </c>
      <c r="I1848" s="2">
        <v>43280</v>
      </c>
      <c r="J1848" s="2">
        <v>43644</v>
      </c>
      <c r="K1848" s="2">
        <v>44015</v>
      </c>
      <c r="L1848" s="2">
        <v>44379</v>
      </c>
      <c r="M1848" s="2">
        <v>44743</v>
      </c>
    </row>
    <row r="1849" spans="1:13" x14ac:dyDescent="0.25">
      <c r="D1849">
        <v>24.768799999999999</v>
      </c>
      <c r="E1849">
        <v>27.572900000000001</v>
      </c>
      <c r="F1849">
        <v>27.725300000000001</v>
      </c>
      <c r="G1849">
        <v>152.48089999999999</v>
      </c>
      <c r="H1849">
        <v>115.1778</v>
      </c>
      <c r="I1849">
        <v>96.886700000000005</v>
      </c>
      <c r="J1849">
        <v>105.5684</v>
      </c>
      <c r="K1849">
        <v>100.2513</v>
      </c>
      <c r="L1849">
        <v>83.5929</v>
      </c>
      <c r="M1849">
        <v>60.052399999999999</v>
      </c>
    </row>
    <row r="1850" spans="1:13" x14ac:dyDescent="0.25">
      <c r="A1850" s="5" t="s">
        <v>914</v>
      </c>
      <c r="B1850" t="s">
        <v>1170</v>
      </c>
      <c r="C1850" t="s">
        <v>1192</v>
      </c>
      <c r="D1850" s="2" t="str">
        <f>_xll.BDH($A1850, $D$1, $B1850, $C1850, "Direction", "H", "Period", "Y")</f>
        <v>#N/A N/A</v>
      </c>
      <c r="E1850" s="2"/>
      <c r="F1850" s="2"/>
    </row>
    <row r="1852" spans="1:13" x14ac:dyDescent="0.25">
      <c r="A1852" s="5" t="s">
        <v>915</v>
      </c>
      <c r="B1852" t="s">
        <v>1170</v>
      </c>
      <c r="C1852" t="s">
        <v>1193</v>
      </c>
      <c r="D1852" s="2">
        <f>_xll.BDH($A1852, $D$1, $B1852, $C1852, "Direction", "H", "Period", "Y","cols=3;rows=2")</f>
        <v>41636</v>
      </c>
      <c r="E1852" s="2">
        <v>42007</v>
      </c>
      <c r="F1852" s="2">
        <v>42371</v>
      </c>
      <c r="G1852" s="2"/>
    </row>
    <row r="1853" spans="1:13" x14ac:dyDescent="0.25">
      <c r="D1853">
        <v>47.549799999999998</v>
      </c>
      <c r="E1853">
        <v>64.049300000000002</v>
      </c>
      <c r="F1853">
        <v>87.719300000000004</v>
      </c>
    </row>
    <row r="1854" spans="1:13" x14ac:dyDescent="0.25">
      <c r="A1854" s="5" t="s">
        <v>916</v>
      </c>
      <c r="B1854" t="s">
        <v>1170</v>
      </c>
      <c r="C1854" t="s">
        <v>1192</v>
      </c>
      <c r="D1854" s="2">
        <f>_xll.BDH($A1854, $D$1, $B1854, $C1854, "Direction", "H", "Period", "Y","cols=2;rows=2")</f>
        <v>41636</v>
      </c>
      <c r="E1854" s="2">
        <v>42000</v>
      </c>
      <c r="F1854" s="2"/>
    </row>
    <row r="1855" spans="1:13" x14ac:dyDescent="0.25">
      <c r="D1855">
        <v>192.4041</v>
      </c>
      <c r="E1855">
        <v>229.82820000000001</v>
      </c>
    </row>
    <row r="1856" spans="1:13" x14ac:dyDescent="0.25">
      <c r="A1856" s="5" t="s">
        <v>917</v>
      </c>
      <c r="B1856" t="s">
        <v>1170</v>
      </c>
      <c r="C1856" t="s">
        <v>1199</v>
      </c>
      <c r="D1856" s="2">
        <f>_xll.BDH($A1856, $D$1, $B1856, $C1856, "Direction", "H", "Period", "Y","cols=9;rows=2")</f>
        <v>41639</v>
      </c>
      <c r="E1856" s="2">
        <v>42004</v>
      </c>
      <c r="F1856" s="2">
        <v>42369</v>
      </c>
      <c r="G1856" s="2">
        <v>42735</v>
      </c>
      <c r="H1856" s="2">
        <v>43100</v>
      </c>
      <c r="I1856" s="2">
        <v>43465</v>
      </c>
      <c r="J1856" s="2">
        <v>43830</v>
      </c>
      <c r="K1856" s="2">
        <v>44196</v>
      </c>
      <c r="L1856" s="2">
        <v>44561</v>
      </c>
    </row>
    <row r="1857" spans="1:13" x14ac:dyDescent="0.25">
      <c r="D1857">
        <v>194.8912</v>
      </c>
      <c r="E1857">
        <v>207.72659999999999</v>
      </c>
      <c r="F1857">
        <v>198.79769999999999</v>
      </c>
      <c r="G1857">
        <v>161.05539999999999</v>
      </c>
      <c r="H1857">
        <v>151.17869999999999</v>
      </c>
      <c r="I1857">
        <v>168.14840000000001</v>
      </c>
      <c r="J1857">
        <v>270.74329999999998</v>
      </c>
      <c r="K1857">
        <v>268.65019999999998</v>
      </c>
      <c r="L1857">
        <v>327.06470000000002</v>
      </c>
    </row>
    <row r="1858" spans="1:13" x14ac:dyDescent="0.25">
      <c r="A1858" s="5" t="s">
        <v>918</v>
      </c>
      <c r="B1858" t="s">
        <v>1170</v>
      </c>
      <c r="C1858" t="s">
        <v>1192</v>
      </c>
      <c r="D1858" s="2">
        <f>_xll.BDH($A1858, $D$1, $B1858, $C1858, "Direction", "H", "Period", "Y","cols=2;rows=2")</f>
        <v>41308</v>
      </c>
      <c r="E1858" s="2">
        <v>41672</v>
      </c>
      <c r="F1858" s="2"/>
    </row>
    <row r="1859" spans="1:13" x14ac:dyDescent="0.25">
      <c r="D1859">
        <v>46.828299999999999</v>
      </c>
      <c r="E1859">
        <v>47.402900000000002</v>
      </c>
    </row>
    <row r="1860" spans="1:13" x14ac:dyDescent="0.25">
      <c r="A1860" s="5" t="s">
        <v>919</v>
      </c>
      <c r="B1860" t="s">
        <v>1170</v>
      </c>
      <c r="C1860" t="s">
        <v>1199</v>
      </c>
      <c r="D1860" s="2">
        <f>_xll.BDH($A1860, $D$1, $B1860, $C1860, "Direction", "H", "Period", "Y","cols=9;rows=2")</f>
        <v>41639</v>
      </c>
      <c r="E1860" s="2">
        <v>42004</v>
      </c>
      <c r="F1860" s="2">
        <v>42369</v>
      </c>
      <c r="G1860" s="2">
        <v>42735</v>
      </c>
      <c r="H1860" s="2">
        <v>43100</v>
      </c>
      <c r="I1860" s="2">
        <v>43465</v>
      </c>
      <c r="J1860" s="2">
        <v>43830</v>
      </c>
      <c r="K1860" s="2">
        <v>44196</v>
      </c>
      <c r="L1860" s="2">
        <v>44561</v>
      </c>
    </row>
    <row r="1861" spans="1:13" x14ac:dyDescent="0.25">
      <c r="D1861">
        <v>276.43020000000001</v>
      </c>
      <c r="E1861">
        <v>120.4044</v>
      </c>
      <c r="F1861">
        <v>118.3206</v>
      </c>
      <c r="G1861">
        <v>121.9884</v>
      </c>
      <c r="H1861">
        <v>118.12649999999999</v>
      </c>
      <c r="I1861">
        <v>110.8261</v>
      </c>
      <c r="J1861">
        <v>102.9014</v>
      </c>
      <c r="K1861">
        <v>111.31189999999999</v>
      </c>
      <c r="L1861">
        <v>109.12309999999999</v>
      </c>
    </row>
    <row r="1862" spans="1:13" x14ac:dyDescent="0.25">
      <c r="A1862" s="5" t="s">
        <v>920</v>
      </c>
      <c r="B1862" t="s">
        <v>1170</v>
      </c>
      <c r="C1862" t="s">
        <v>1199</v>
      </c>
      <c r="D1862" s="2">
        <f>_xll.BDH($A1862, $D$1, $B1862, $C1862, "Direction", "H", "Period", "Y","cols=10;rows=2")</f>
        <v>41580</v>
      </c>
      <c r="E1862" s="2">
        <v>41944</v>
      </c>
      <c r="F1862" s="2">
        <v>42308</v>
      </c>
      <c r="G1862" s="2">
        <v>42672</v>
      </c>
      <c r="H1862" s="2">
        <v>43036</v>
      </c>
      <c r="I1862" s="2">
        <v>43407</v>
      </c>
      <c r="J1862" s="2">
        <v>43771</v>
      </c>
      <c r="K1862" s="2">
        <v>44135</v>
      </c>
      <c r="L1862" s="2">
        <v>44499</v>
      </c>
      <c r="M1862" s="2">
        <v>44863</v>
      </c>
    </row>
    <row r="1863" spans="1:13" x14ac:dyDescent="0.25">
      <c r="D1863">
        <v>18.403400000000001</v>
      </c>
      <c r="E1863">
        <v>18.344000000000001</v>
      </c>
      <c r="F1863">
        <v>17.148499999999999</v>
      </c>
      <c r="G1863">
        <v>33.532800000000002</v>
      </c>
      <c r="H1863">
        <v>77.262699999999995</v>
      </c>
      <c r="I1863">
        <v>56.1997</v>
      </c>
      <c r="J1863">
        <v>46.9026</v>
      </c>
      <c r="K1863">
        <v>45.6205</v>
      </c>
      <c r="L1863">
        <v>18.735900000000001</v>
      </c>
      <c r="M1863">
        <v>19.0305</v>
      </c>
    </row>
    <row r="1864" spans="1:13" x14ac:dyDescent="0.25">
      <c r="A1864" s="5" t="s">
        <v>921</v>
      </c>
      <c r="B1864" t="s">
        <v>1170</v>
      </c>
      <c r="C1864" t="s">
        <v>1199</v>
      </c>
      <c r="D1864" s="2">
        <f>_xll.BDH($A1864, $D$1, $B1864, $C1864, "Direction", "H", "Period", "Y","cols=9;rows=2")</f>
        <v>41639</v>
      </c>
      <c r="E1864" s="2">
        <v>42004</v>
      </c>
      <c r="F1864" s="2">
        <v>42369</v>
      </c>
      <c r="G1864" s="2">
        <v>42735</v>
      </c>
      <c r="H1864" s="2">
        <v>43100</v>
      </c>
      <c r="I1864" s="2">
        <v>43465</v>
      </c>
      <c r="J1864" s="2">
        <v>43830</v>
      </c>
      <c r="K1864" s="2">
        <v>44196</v>
      </c>
      <c r="L1864" s="2">
        <v>44561</v>
      </c>
    </row>
    <row r="1865" spans="1:13" x14ac:dyDescent="0.25">
      <c r="D1865">
        <v>41.842100000000002</v>
      </c>
      <c r="E1865">
        <v>64.4131</v>
      </c>
      <c r="F1865">
        <v>116.8878</v>
      </c>
      <c r="G1865">
        <v>100.5829</v>
      </c>
      <c r="H1865">
        <v>28.597799999999999</v>
      </c>
      <c r="I1865">
        <v>42.895299999999999</v>
      </c>
      <c r="J1865">
        <v>56.768500000000003</v>
      </c>
      <c r="K1865">
        <v>44.001300000000001</v>
      </c>
      <c r="L1865">
        <v>40.559100000000001</v>
      </c>
    </row>
    <row r="1866" spans="1:13" x14ac:dyDescent="0.25">
      <c r="A1866" s="5" t="s">
        <v>922</v>
      </c>
      <c r="B1866" t="s">
        <v>1170</v>
      </c>
      <c r="C1866" t="s">
        <v>1193</v>
      </c>
      <c r="D1866" s="2">
        <f>_xll.BDH($A1866, $D$1, $B1866, $C1866, "Direction", "H", "Period", "Y","cols=3;rows=2")</f>
        <v>41544</v>
      </c>
      <c r="E1866" s="2">
        <v>41908</v>
      </c>
      <c r="F1866" s="2">
        <v>42272</v>
      </c>
      <c r="G1866" s="2"/>
    </row>
    <row r="1867" spans="1:13" x14ac:dyDescent="0.25">
      <c r="D1867">
        <v>78.111999999999995</v>
      </c>
      <c r="E1867">
        <v>163.04349999999999</v>
      </c>
      <c r="F1867">
        <v>184.7893</v>
      </c>
    </row>
    <row r="1868" spans="1:13" x14ac:dyDescent="0.25">
      <c r="A1868" s="5" t="s">
        <v>923</v>
      </c>
      <c r="B1868" t="s">
        <v>1170</v>
      </c>
      <c r="C1868" t="s">
        <v>1199</v>
      </c>
      <c r="D1868" s="2">
        <f>_xll.BDH($A1868, $D$1, $B1868, $C1868, "Direction", "H", "Period", "Y","cols=9;rows=2")</f>
        <v>41639</v>
      </c>
      <c r="E1868" s="2">
        <v>42004</v>
      </c>
      <c r="F1868" s="2">
        <v>42369</v>
      </c>
      <c r="G1868" s="2">
        <v>42735</v>
      </c>
      <c r="H1868" s="2">
        <v>43100</v>
      </c>
      <c r="I1868" s="2">
        <v>43465</v>
      </c>
      <c r="J1868" s="2">
        <v>43830</v>
      </c>
      <c r="K1868" s="2">
        <v>44196</v>
      </c>
      <c r="L1868" s="2">
        <v>44561</v>
      </c>
    </row>
    <row r="1869" spans="1:13" x14ac:dyDescent="0.25">
      <c r="D1869">
        <v>47.728299999999997</v>
      </c>
      <c r="E1869">
        <v>44.5717</v>
      </c>
      <c r="F1869">
        <v>41.423699999999997</v>
      </c>
      <c r="G1869">
        <v>34.46</v>
      </c>
      <c r="H1869">
        <v>39.440800000000003</v>
      </c>
      <c r="I1869">
        <v>56.348700000000001</v>
      </c>
      <c r="J1869">
        <v>68.878399999999999</v>
      </c>
      <c r="K1869">
        <v>77.489900000000006</v>
      </c>
      <c r="L1869">
        <v>61.546500000000002</v>
      </c>
    </row>
    <row r="1870" spans="1:13" x14ac:dyDescent="0.25">
      <c r="A1870" s="5" t="s">
        <v>924</v>
      </c>
      <c r="B1870" t="s">
        <v>1170</v>
      </c>
      <c r="C1870" t="s">
        <v>1199</v>
      </c>
      <c r="D1870" s="2">
        <f>_xll.BDH($A1870, $D$1, $B1870, $C1870, "Direction", "H", "Period", "Y","cols=9;rows=2")</f>
        <v>41639</v>
      </c>
      <c r="E1870" s="2">
        <v>42004</v>
      </c>
      <c r="F1870" s="2">
        <v>42369</v>
      </c>
      <c r="G1870" s="2">
        <v>42735</v>
      </c>
      <c r="H1870" s="2">
        <v>43100</v>
      </c>
      <c r="I1870" s="2">
        <v>43465</v>
      </c>
      <c r="J1870" s="2">
        <v>43830</v>
      </c>
      <c r="K1870" s="2">
        <v>44196</v>
      </c>
      <c r="L1870" s="2">
        <v>44561</v>
      </c>
    </row>
    <row r="1871" spans="1:13" x14ac:dyDescent="0.25">
      <c r="D1871">
        <v>46.762300000000003</v>
      </c>
      <c r="E1871">
        <v>84.736599999999996</v>
      </c>
      <c r="F1871">
        <v>122.56489999999999</v>
      </c>
      <c r="G1871">
        <v>148.49539999999999</v>
      </c>
      <c r="H1871">
        <v>96.312399999999997</v>
      </c>
      <c r="I1871">
        <v>91.518000000000001</v>
      </c>
      <c r="J1871">
        <v>168.46100000000001</v>
      </c>
      <c r="K1871">
        <v>219.40790000000001</v>
      </c>
      <c r="L1871">
        <v>114.68210000000001</v>
      </c>
    </row>
    <row r="1872" spans="1:13" x14ac:dyDescent="0.25">
      <c r="A1872" s="5" t="s">
        <v>925</v>
      </c>
      <c r="B1872" t="s">
        <v>1170</v>
      </c>
      <c r="C1872" t="s">
        <v>1202</v>
      </c>
      <c r="D1872" s="2">
        <f>_xll.BDH($A1872, $D$1, $B1872, $C1872, "Direction", "H", "Period", "Y","cols=9;rows=2")</f>
        <v>41636</v>
      </c>
      <c r="E1872" s="2">
        <v>42000</v>
      </c>
      <c r="F1872" s="2">
        <v>42364</v>
      </c>
      <c r="G1872" s="2">
        <v>42735</v>
      </c>
      <c r="H1872" s="2">
        <v>43099</v>
      </c>
      <c r="I1872" s="2">
        <v>43463</v>
      </c>
      <c r="J1872" s="2">
        <v>43827</v>
      </c>
      <c r="K1872" s="2">
        <v>44191</v>
      </c>
      <c r="L1872" s="2">
        <v>44555</v>
      </c>
    </row>
    <row r="1873" spans="1:13" x14ac:dyDescent="0.25"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1.3351</v>
      </c>
      <c r="K1873">
        <v>1.7192000000000001</v>
      </c>
      <c r="L1873">
        <v>1.4809000000000001</v>
      </c>
    </row>
    <row r="1874" spans="1:13" x14ac:dyDescent="0.25">
      <c r="A1874" s="5" t="s">
        <v>926</v>
      </c>
      <c r="B1874" t="s">
        <v>1170</v>
      </c>
      <c r="C1874" t="s">
        <v>1199</v>
      </c>
      <c r="D1874" s="2">
        <f>_xll.BDH($A1874, $D$1, $B1874, $C1874, "Direction", "H", "Period", "Y","cols=9;rows=2")</f>
        <v>41639</v>
      </c>
      <c r="E1874" s="2">
        <v>42004</v>
      </c>
      <c r="F1874" s="2">
        <v>42369</v>
      </c>
      <c r="G1874" s="2">
        <v>42735</v>
      </c>
      <c r="H1874" s="2">
        <v>43100</v>
      </c>
      <c r="I1874" s="2">
        <v>43465</v>
      </c>
      <c r="J1874" s="2">
        <v>43830</v>
      </c>
      <c r="K1874" s="2">
        <v>44196</v>
      </c>
      <c r="L1874" s="2">
        <v>44561</v>
      </c>
    </row>
    <row r="1875" spans="1:13" x14ac:dyDescent="0.25">
      <c r="D1875">
        <v>82.858099999999993</v>
      </c>
      <c r="E1875">
        <v>96.653400000000005</v>
      </c>
      <c r="F1875">
        <v>178.13329999999999</v>
      </c>
      <c r="G1875">
        <v>165.05619999999999</v>
      </c>
      <c r="H1875">
        <v>125.7654</v>
      </c>
      <c r="I1875">
        <v>125.58540000000001</v>
      </c>
      <c r="J1875">
        <v>125.34690000000001</v>
      </c>
      <c r="K1875">
        <v>56.938600000000001</v>
      </c>
      <c r="L1875">
        <v>53.468299999999999</v>
      </c>
    </row>
    <row r="1876" spans="1:13" x14ac:dyDescent="0.25">
      <c r="A1876" s="5" t="s">
        <v>927</v>
      </c>
      <c r="B1876" t="s">
        <v>1170</v>
      </c>
      <c r="C1876" t="s">
        <v>1199</v>
      </c>
      <c r="D1876" s="2">
        <f>_xll.BDH($A1876, $D$1, $B1876, $C1876, "Direction", "H", "Period", "Y","cols=9;rows=2")</f>
        <v>41639</v>
      </c>
      <c r="E1876" s="2">
        <v>42004</v>
      </c>
      <c r="F1876" s="2">
        <v>42369</v>
      </c>
      <c r="G1876" s="2">
        <v>42735</v>
      </c>
      <c r="H1876" s="2">
        <v>43100</v>
      </c>
      <c r="I1876" s="2">
        <v>43465</v>
      </c>
      <c r="J1876" s="2">
        <v>43830</v>
      </c>
      <c r="K1876" s="2">
        <v>44196</v>
      </c>
      <c r="L1876" s="2">
        <v>44561</v>
      </c>
    </row>
    <row r="1877" spans="1:13" x14ac:dyDescent="0.25">
      <c r="D1877">
        <v>52.886699999999998</v>
      </c>
      <c r="E1877">
        <v>60.021599999999999</v>
      </c>
      <c r="F1877">
        <v>54.969299999999997</v>
      </c>
      <c r="G1877">
        <v>68.355800000000002</v>
      </c>
      <c r="H1877">
        <v>67.908000000000001</v>
      </c>
      <c r="I1877">
        <v>71.662099999999995</v>
      </c>
      <c r="J1877">
        <v>69.773499999999999</v>
      </c>
      <c r="K1877">
        <v>75.349900000000005</v>
      </c>
      <c r="L1877">
        <v>71.551900000000003</v>
      </c>
    </row>
    <row r="1878" spans="1:13" x14ac:dyDescent="0.25">
      <c r="A1878" s="5" t="s">
        <v>928</v>
      </c>
      <c r="B1878" t="s">
        <v>1170</v>
      </c>
      <c r="C1878" t="s">
        <v>1195</v>
      </c>
      <c r="D1878" s="2">
        <f>_xll.BDH($A1878, $D$1, $B1878, $C1878, "Direction", "H", "Period", "Y","cols=2;rows=2")</f>
        <v>41639</v>
      </c>
      <c r="E1878" s="2">
        <v>42004</v>
      </c>
    </row>
    <row r="1879" spans="1:13" x14ac:dyDescent="0.25">
      <c r="D1879">
        <v>46.5077</v>
      </c>
      <c r="E1879">
        <v>52.79</v>
      </c>
    </row>
    <row r="1880" spans="1:13" x14ac:dyDescent="0.25">
      <c r="A1880" s="5" t="s">
        <v>929</v>
      </c>
      <c r="B1880" t="s">
        <v>1170</v>
      </c>
      <c r="C1880" t="s">
        <v>1201</v>
      </c>
      <c r="D1880" s="2">
        <f>_xll.BDH($A1880, $D$1, $B1880, $C1880, "Direction", "H", "Period", "Y","cols=7;rows=2")</f>
        <v>41639</v>
      </c>
      <c r="E1880" s="2">
        <v>42004</v>
      </c>
      <c r="F1880" s="2">
        <v>42369</v>
      </c>
      <c r="G1880" s="2">
        <v>42735</v>
      </c>
      <c r="H1880" s="2">
        <v>43100</v>
      </c>
      <c r="I1880" s="2">
        <v>43465</v>
      </c>
      <c r="J1880" s="2">
        <v>43830</v>
      </c>
    </row>
    <row r="1881" spans="1:13" x14ac:dyDescent="0.25">
      <c r="D1881">
        <v>565.00900000000001</v>
      </c>
      <c r="E1881">
        <v>177.1191</v>
      </c>
      <c r="F1881">
        <v>145.6122</v>
      </c>
      <c r="G1881">
        <v>121.5665</v>
      </c>
      <c r="H1881">
        <v>124.4623</v>
      </c>
      <c r="I1881">
        <v>118.48269999999999</v>
      </c>
      <c r="J1881">
        <v>150.0804</v>
      </c>
    </row>
    <row r="1882" spans="1:13" x14ac:dyDescent="0.25">
      <c r="A1882" s="5" t="s">
        <v>930</v>
      </c>
      <c r="B1882" t="s">
        <v>1170</v>
      </c>
      <c r="C1882" t="s">
        <v>1199</v>
      </c>
      <c r="D1882" s="2">
        <f>_xll.BDH($A1882, $D$1, $B1882, $C1882, "Direction", "H", "Period", "Y","cols=10;rows=2")</f>
        <v>41453</v>
      </c>
      <c r="E1882" s="2">
        <v>41817</v>
      </c>
      <c r="F1882" s="2">
        <v>42188</v>
      </c>
      <c r="G1882" s="2">
        <v>42552</v>
      </c>
      <c r="H1882" s="2">
        <v>42916</v>
      </c>
      <c r="I1882" s="2">
        <v>43280</v>
      </c>
      <c r="J1882" s="2">
        <v>43644</v>
      </c>
      <c r="K1882" s="2">
        <v>44015</v>
      </c>
      <c r="L1882" s="2">
        <v>44379</v>
      </c>
      <c r="M1882" s="2">
        <v>44743</v>
      </c>
    </row>
    <row r="1883" spans="1:13" x14ac:dyDescent="0.25">
      <c r="D1883">
        <v>79.456400000000002</v>
      </c>
      <c r="E1883">
        <v>138.41810000000001</v>
      </c>
      <c r="F1883">
        <v>137.67400000000001</v>
      </c>
      <c r="G1883">
        <v>256.81099999999998</v>
      </c>
      <c r="H1883">
        <v>368.10849999999999</v>
      </c>
      <c r="I1883">
        <v>289.42939999999999</v>
      </c>
      <c r="J1883">
        <v>196.71600000000001</v>
      </c>
      <c r="K1883">
        <v>237.15719999999999</v>
      </c>
      <c r="L1883">
        <v>822.97940000000006</v>
      </c>
      <c r="M1883">
        <v>5225.6881000000003</v>
      </c>
    </row>
    <row r="1884" spans="1:13" x14ac:dyDescent="0.25">
      <c r="A1884" s="5" t="s">
        <v>800</v>
      </c>
      <c r="B1884" t="s">
        <v>1170</v>
      </c>
      <c r="C1884" t="s">
        <v>1199</v>
      </c>
      <c r="D1884" s="2">
        <f>_xll.BDH($A1884, $D$1, $B1884, $C1884, "Direction", "H", "Period", "Y","cols=8;rows=2")</f>
        <v>41639</v>
      </c>
      <c r="E1884" s="2">
        <v>42004</v>
      </c>
      <c r="F1884" s="2">
        <v>42369</v>
      </c>
      <c r="G1884" s="2">
        <v>42735</v>
      </c>
      <c r="H1884" s="2">
        <v>43100</v>
      </c>
      <c r="I1884" s="2">
        <v>43465</v>
      </c>
      <c r="J1884" s="2">
        <v>43830</v>
      </c>
      <c r="K1884" s="2">
        <v>44196</v>
      </c>
    </row>
    <row r="1885" spans="1:13" x14ac:dyDescent="0.25">
      <c r="D1885">
        <v>37.262</v>
      </c>
      <c r="E1885">
        <v>72.068200000000004</v>
      </c>
      <c r="F1885">
        <v>90.514200000000002</v>
      </c>
      <c r="G1885">
        <v>63.928699999999999</v>
      </c>
      <c r="H1885">
        <v>54.405000000000001</v>
      </c>
      <c r="I1885">
        <v>61.922499999999999</v>
      </c>
      <c r="J1885">
        <v>65.7423</v>
      </c>
      <c r="K1885">
        <v>0.85260000000000002</v>
      </c>
    </row>
    <row r="1886" spans="1:13" x14ac:dyDescent="0.25">
      <c r="A1886" s="5" t="s">
        <v>931</v>
      </c>
      <c r="B1886" t="s">
        <v>1170</v>
      </c>
      <c r="C1886" t="s">
        <v>1199</v>
      </c>
      <c r="D1886" s="2">
        <f>_xll.BDH($A1886, $D$1, $B1886, $C1886, "Direction", "H", "Period", "Y","cols=10;rows=2")</f>
        <v>41455</v>
      </c>
      <c r="E1886" s="2">
        <v>41819</v>
      </c>
      <c r="F1886" s="2">
        <v>42183</v>
      </c>
      <c r="G1886" s="2">
        <v>42547</v>
      </c>
      <c r="H1886" s="2">
        <v>42911</v>
      </c>
      <c r="I1886" s="2">
        <v>43275</v>
      </c>
      <c r="J1886" s="2">
        <v>43646</v>
      </c>
      <c r="K1886" s="2">
        <v>44010</v>
      </c>
      <c r="L1886" s="2">
        <v>44374</v>
      </c>
      <c r="M1886" s="2">
        <v>44738</v>
      </c>
    </row>
    <row r="1887" spans="1:13" x14ac:dyDescent="0.25">
      <c r="D1887">
        <v>33.2117</v>
      </c>
      <c r="E1887">
        <v>30.1968</v>
      </c>
      <c r="F1887">
        <v>51.004600000000003</v>
      </c>
      <c r="G1887">
        <v>76.909000000000006</v>
      </c>
      <c r="H1887">
        <v>41.999200000000002</v>
      </c>
      <c r="I1887">
        <v>38.370399999999997</v>
      </c>
      <c r="J1887">
        <v>97.121700000000004</v>
      </c>
      <c r="K1887">
        <v>115.9033</v>
      </c>
      <c r="L1887">
        <v>85.701300000000003</v>
      </c>
      <c r="M1887">
        <v>83.215199999999996</v>
      </c>
    </row>
    <row r="1888" spans="1:13" x14ac:dyDescent="0.25">
      <c r="A1888" s="5" t="s">
        <v>932</v>
      </c>
      <c r="B1888" t="s">
        <v>1170</v>
      </c>
      <c r="C1888" t="s">
        <v>1199</v>
      </c>
      <c r="D1888" s="2">
        <f>_xll.BDH($A1888, $D$1, $B1888, $C1888, "Direction", "H", "Period", "Y","cols=9;rows=2")</f>
        <v>41639</v>
      </c>
      <c r="E1888" s="2">
        <v>42004</v>
      </c>
      <c r="F1888" s="2">
        <v>42369</v>
      </c>
      <c r="G1888" s="2">
        <v>42735</v>
      </c>
      <c r="H1888" s="2">
        <v>43100</v>
      </c>
      <c r="I1888" s="2">
        <v>43465</v>
      </c>
      <c r="J1888" s="2">
        <v>43830</v>
      </c>
      <c r="K1888" s="2">
        <v>44196</v>
      </c>
      <c r="L1888" s="2">
        <v>44561</v>
      </c>
    </row>
    <row r="1889" spans="1:12" x14ac:dyDescent="0.25">
      <c r="D1889">
        <v>28.041</v>
      </c>
      <c r="E1889">
        <v>39.995399999999997</v>
      </c>
      <c r="F1889">
        <v>38.471899999999998</v>
      </c>
      <c r="G1889">
        <v>45.2791</v>
      </c>
      <c r="H1889">
        <v>40.302999999999997</v>
      </c>
      <c r="I1889">
        <v>45.268300000000004</v>
      </c>
      <c r="J1889">
        <v>52.284199999999998</v>
      </c>
      <c r="K1889">
        <v>90.154899999999998</v>
      </c>
      <c r="L1889">
        <v>80.9559</v>
      </c>
    </row>
    <row r="1890" spans="1:12" x14ac:dyDescent="0.25">
      <c r="A1890" s="5" t="s">
        <v>933</v>
      </c>
      <c r="B1890" t="s">
        <v>1171</v>
      </c>
      <c r="C1890" t="s">
        <v>1199</v>
      </c>
      <c r="D1890" s="2">
        <f>_xll.BDH($A1890, $D$1, $B1890, $C1890, "Direction", "H", "Period", "Y","cols=6;rows=2")</f>
        <v>42735</v>
      </c>
      <c r="E1890" s="2">
        <v>43100</v>
      </c>
      <c r="F1890" s="2">
        <v>43465</v>
      </c>
      <c r="G1890" s="2">
        <v>43830</v>
      </c>
      <c r="H1890" s="2">
        <v>44196</v>
      </c>
      <c r="I1890" s="2">
        <v>44561</v>
      </c>
      <c r="J1890" s="2"/>
      <c r="K1890" s="2"/>
    </row>
    <row r="1891" spans="1:12" x14ac:dyDescent="0.25">
      <c r="D1891">
        <v>158.78290000000001</v>
      </c>
      <c r="E1891">
        <v>229.98320000000001</v>
      </c>
      <c r="F1891">
        <v>420.0899</v>
      </c>
      <c r="G1891">
        <v>1700.1422</v>
      </c>
      <c r="H1891">
        <v>2638.6046999999999</v>
      </c>
      <c r="I1891">
        <v>805.23339999999996</v>
      </c>
    </row>
    <row r="1892" spans="1:12" x14ac:dyDescent="0.25">
      <c r="A1892" s="5" t="s">
        <v>934</v>
      </c>
      <c r="B1892" t="s">
        <v>1171</v>
      </c>
      <c r="C1892" t="s">
        <v>1201</v>
      </c>
      <c r="D1892" s="2">
        <f>_xll.BDH($A1892, $D$1, $B1892, $C1892, "Direction", "H", "Period", "Y","cols=6;rows=2")</f>
        <v>42004</v>
      </c>
      <c r="E1892" s="2">
        <v>42369</v>
      </c>
      <c r="F1892" s="2">
        <v>42735</v>
      </c>
      <c r="G1892" s="2">
        <v>43100</v>
      </c>
      <c r="H1892" s="2">
        <v>43465</v>
      </c>
      <c r="I1892" s="2">
        <v>43830</v>
      </c>
    </row>
    <row r="1893" spans="1:12" x14ac:dyDescent="0.25">
      <c r="D1893">
        <v>111.565</v>
      </c>
      <c r="E1893">
        <v>111.565</v>
      </c>
      <c r="F1893">
        <v>120.94589999999999</v>
      </c>
      <c r="G1893">
        <v>140.43610000000001</v>
      </c>
      <c r="H1893">
        <v>168.8837</v>
      </c>
      <c r="I1893">
        <v>202.2662</v>
      </c>
    </row>
    <row r="1894" spans="1:12" x14ac:dyDescent="0.25">
      <c r="A1894" s="5" t="s">
        <v>935</v>
      </c>
      <c r="B1894" t="s">
        <v>1171</v>
      </c>
      <c r="C1894" t="s">
        <v>1202</v>
      </c>
      <c r="D1894" s="2">
        <f>_xll.BDH($A1894, $D$1, $B1894, $C1894, "Direction", "H", "Period", "Y","cols=8;rows=2")</f>
        <v>42000</v>
      </c>
      <c r="E1894" s="2">
        <v>42369</v>
      </c>
      <c r="F1894" s="2">
        <v>42735</v>
      </c>
      <c r="G1894" s="2">
        <v>43100</v>
      </c>
      <c r="H1894" s="2">
        <v>43465</v>
      </c>
      <c r="I1894" s="2">
        <v>43830</v>
      </c>
      <c r="J1894" s="2">
        <v>44196</v>
      </c>
      <c r="K1894" s="2">
        <v>44561</v>
      </c>
    </row>
    <row r="1895" spans="1:12" x14ac:dyDescent="0.25">
      <c r="D1895">
        <v>36.889899999999997</v>
      </c>
      <c r="E1895">
        <v>59.68</v>
      </c>
      <c r="F1895">
        <v>97.301199999999994</v>
      </c>
      <c r="G1895">
        <v>54.148000000000003</v>
      </c>
      <c r="H1895">
        <v>57.205399999999997</v>
      </c>
      <c r="I1895">
        <v>60.3553</v>
      </c>
      <c r="J1895">
        <v>65.882099999999994</v>
      </c>
      <c r="K1895">
        <v>71.700599999999994</v>
      </c>
    </row>
    <row r="1896" spans="1:12" x14ac:dyDescent="0.25">
      <c r="A1896" s="5" t="s">
        <v>936</v>
      </c>
      <c r="B1896" t="s">
        <v>1171</v>
      </c>
      <c r="C1896" t="s">
        <v>1199</v>
      </c>
      <c r="D1896" s="2">
        <f>_xll.BDH($A1896, $D$1, $B1896, $C1896, "Direction", "H", "Period", "Y","cols=6;rows=2")</f>
        <v>42004</v>
      </c>
      <c r="E1896" s="2">
        <v>42369</v>
      </c>
      <c r="F1896" s="2">
        <v>42735</v>
      </c>
      <c r="G1896" s="2">
        <v>43100</v>
      </c>
      <c r="H1896" s="2">
        <v>44196</v>
      </c>
      <c r="I1896" s="2">
        <v>44561</v>
      </c>
      <c r="J1896" s="2"/>
      <c r="K1896" s="2"/>
    </row>
    <row r="1897" spans="1:12" x14ac:dyDescent="0.25">
      <c r="D1897">
        <v>859.75890000000004</v>
      </c>
      <c r="E1897">
        <v>802.81370000000004</v>
      </c>
      <c r="F1897">
        <v>794.69370000000004</v>
      </c>
      <c r="G1897">
        <v>733.13710000000003</v>
      </c>
      <c r="H1897">
        <v>665.8229</v>
      </c>
      <c r="I1897">
        <v>503.47219999999999</v>
      </c>
    </row>
    <row r="1898" spans="1:12" x14ac:dyDescent="0.25">
      <c r="A1898" s="5" t="s">
        <v>937</v>
      </c>
      <c r="B1898" t="s">
        <v>1171</v>
      </c>
      <c r="C1898" t="s">
        <v>1199</v>
      </c>
      <c r="D1898" s="2">
        <f>_xll.BDH($A1898, $D$1, $B1898, $C1898, "Direction", "H", "Period", "Y","cols=7;rows=2")</f>
        <v>42369</v>
      </c>
      <c r="E1898" s="2">
        <v>42735</v>
      </c>
      <c r="F1898" s="2">
        <v>43100</v>
      </c>
      <c r="G1898" s="2">
        <v>43465</v>
      </c>
      <c r="H1898" s="2">
        <v>43830</v>
      </c>
      <c r="I1898" s="2">
        <v>44196</v>
      </c>
      <c r="J1898" s="2">
        <v>44561</v>
      </c>
      <c r="K1898" s="2"/>
    </row>
    <row r="1899" spans="1:12" x14ac:dyDescent="0.25">
      <c r="D1899">
        <v>5949.6094000000003</v>
      </c>
      <c r="E1899">
        <v>1291.9682</v>
      </c>
      <c r="F1899">
        <v>367.85359999999997</v>
      </c>
      <c r="G1899">
        <v>221.93549999999999</v>
      </c>
      <c r="H1899">
        <v>199.2474</v>
      </c>
      <c r="I1899">
        <v>183.68700000000001</v>
      </c>
      <c r="J1899">
        <v>202.1473</v>
      </c>
    </row>
    <row r="1900" spans="1:12" x14ac:dyDescent="0.25">
      <c r="A1900" s="5" t="s">
        <v>411</v>
      </c>
      <c r="B1900" t="s">
        <v>1171</v>
      </c>
      <c r="C1900" t="s">
        <v>1199</v>
      </c>
      <c r="D1900" s="2">
        <f>_xll.BDH($A1900, $D$1, $B1900, $C1900, "Direction", "H", "Period", "Y","cols=8;rows=2")</f>
        <v>42004</v>
      </c>
      <c r="E1900" s="2">
        <v>42369</v>
      </c>
      <c r="F1900" s="2">
        <v>42735</v>
      </c>
      <c r="G1900" s="2">
        <v>43100</v>
      </c>
      <c r="H1900" s="2">
        <v>43465</v>
      </c>
      <c r="I1900" s="2">
        <v>43830</v>
      </c>
      <c r="J1900" s="2">
        <v>44196</v>
      </c>
      <c r="K1900" s="2">
        <v>44561</v>
      </c>
    </row>
    <row r="1901" spans="1:12" x14ac:dyDescent="0.25">
      <c r="D1901">
        <v>73.520600000000002</v>
      </c>
      <c r="E1901">
        <v>58.559800000000003</v>
      </c>
      <c r="F1901">
        <v>53.562800000000003</v>
      </c>
      <c r="G1901">
        <v>58.204099999999997</v>
      </c>
      <c r="H1901">
        <v>76.127300000000005</v>
      </c>
      <c r="I1901">
        <v>83.198400000000007</v>
      </c>
      <c r="J1901">
        <v>73.241799999999998</v>
      </c>
      <c r="K1901">
        <v>68.656800000000004</v>
      </c>
    </row>
    <row r="1902" spans="1:12" x14ac:dyDescent="0.25">
      <c r="A1902" s="5" t="s">
        <v>938</v>
      </c>
      <c r="B1902" t="s">
        <v>1171</v>
      </c>
      <c r="C1902" t="s">
        <v>1199</v>
      </c>
      <c r="D1902" s="2">
        <f>_xll.BDH($A1902, $D$1, $B1902, $C1902, "Direction", "H", "Period", "Y","cols=8;rows=2")</f>
        <v>42004</v>
      </c>
      <c r="E1902" s="2">
        <v>42369</v>
      </c>
      <c r="F1902" s="2">
        <v>42735</v>
      </c>
      <c r="G1902" s="2">
        <v>43100</v>
      </c>
      <c r="H1902" s="2">
        <v>43465</v>
      </c>
      <c r="I1902" s="2">
        <v>43830</v>
      </c>
      <c r="J1902" s="2">
        <v>44196</v>
      </c>
      <c r="K1902" s="2">
        <v>44561</v>
      </c>
    </row>
    <row r="1903" spans="1:12" x14ac:dyDescent="0.25">
      <c r="D1903">
        <v>18.000800000000002</v>
      </c>
      <c r="E1903">
        <v>9.9298000000000002</v>
      </c>
      <c r="F1903">
        <v>10.7623</v>
      </c>
      <c r="G1903">
        <v>11.45</v>
      </c>
      <c r="H1903">
        <v>8.0904000000000007</v>
      </c>
      <c r="I1903">
        <v>6.6502999999999997</v>
      </c>
      <c r="J1903">
        <v>24.450099999999999</v>
      </c>
      <c r="K1903">
        <v>14.384</v>
      </c>
    </row>
    <row r="1904" spans="1:12" x14ac:dyDescent="0.25">
      <c r="A1904" s="5" t="s">
        <v>939</v>
      </c>
      <c r="B1904" t="s">
        <v>1171</v>
      </c>
      <c r="C1904" t="s">
        <v>1199</v>
      </c>
      <c r="D1904" s="2">
        <f>_xll.BDH($A1904, $D$1, $B1904, $C1904, "Direction", "H", "Period", "Y","cols=8;rows=2")</f>
        <v>42004</v>
      </c>
      <c r="E1904" s="2">
        <v>42369</v>
      </c>
      <c r="F1904" s="2">
        <v>42735</v>
      </c>
      <c r="G1904" s="2">
        <v>43100</v>
      </c>
      <c r="H1904" s="2">
        <v>43465</v>
      </c>
      <c r="I1904" s="2">
        <v>43830</v>
      </c>
      <c r="J1904" s="2">
        <v>44196</v>
      </c>
      <c r="K1904" s="2">
        <v>44561</v>
      </c>
    </row>
    <row r="1905" spans="1:12" x14ac:dyDescent="0.25">
      <c r="D1905">
        <v>276.96409999999997</v>
      </c>
      <c r="E1905">
        <v>455.80520000000001</v>
      </c>
      <c r="F1905">
        <v>300.47070000000002</v>
      </c>
      <c r="G1905">
        <v>279.83049999999997</v>
      </c>
      <c r="H1905">
        <v>295.286</v>
      </c>
      <c r="I1905">
        <v>245.42099999999999</v>
      </c>
      <c r="J1905">
        <v>196.39160000000001</v>
      </c>
      <c r="K1905">
        <v>149.32859999999999</v>
      </c>
    </row>
    <row r="1906" spans="1:12" x14ac:dyDescent="0.25">
      <c r="A1906" s="5" t="s">
        <v>940</v>
      </c>
      <c r="B1906" t="s">
        <v>1171</v>
      </c>
      <c r="C1906" t="s">
        <v>1199</v>
      </c>
      <c r="D1906" s="2">
        <f>_xll.BDH($A1906, $D$1, $B1906, $C1906, "Direction", "H", "Period", "Y","cols=8;rows=2")</f>
        <v>41790</v>
      </c>
      <c r="E1906" s="2">
        <v>42155</v>
      </c>
      <c r="F1906" s="2">
        <v>42521</v>
      </c>
      <c r="G1906" s="2">
        <v>42886</v>
      </c>
      <c r="H1906" s="2">
        <v>43251</v>
      </c>
      <c r="I1906" s="2">
        <v>43616</v>
      </c>
      <c r="J1906" s="2">
        <v>43982</v>
      </c>
      <c r="K1906" s="2">
        <v>44347</v>
      </c>
      <c r="L1906" s="2"/>
    </row>
    <row r="1907" spans="1:12" x14ac:dyDescent="0.25">
      <c r="D1907">
        <v>51.403599999999997</v>
      </c>
      <c r="E1907">
        <v>86.221599999999995</v>
      </c>
      <c r="F1907">
        <v>92.738299999999995</v>
      </c>
      <c r="G1907">
        <v>107.5176</v>
      </c>
      <c r="H1907">
        <v>130.72329999999999</v>
      </c>
      <c r="I1907">
        <v>257.82420000000002</v>
      </c>
      <c r="J1907">
        <v>610.17060000000004</v>
      </c>
      <c r="K1907">
        <v>1661.1111000000001</v>
      </c>
    </row>
    <row r="1908" spans="1:12" x14ac:dyDescent="0.25">
      <c r="A1908" s="5" t="s">
        <v>941</v>
      </c>
      <c r="B1908" t="s">
        <v>1171</v>
      </c>
      <c r="C1908" t="s">
        <v>1199</v>
      </c>
      <c r="D1908" s="2">
        <f>_xll.BDH($A1908, $D$1, $B1908, $C1908, "Direction", "H", "Period", "Y","cols=8;rows=2")</f>
        <v>42004</v>
      </c>
      <c r="E1908" s="2">
        <v>42369</v>
      </c>
      <c r="F1908" s="2">
        <v>42735</v>
      </c>
      <c r="G1908" s="2">
        <v>43100</v>
      </c>
      <c r="H1908" s="2">
        <v>43465</v>
      </c>
      <c r="I1908" s="2">
        <v>43830</v>
      </c>
      <c r="J1908" s="2">
        <v>44196</v>
      </c>
      <c r="K1908" s="2">
        <v>44561</v>
      </c>
    </row>
    <row r="1909" spans="1:12" x14ac:dyDescent="0.25">
      <c r="D1909">
        <v>131.61009999999999</v>
      </c>
      <c r="E1909">
        <v>158.28800000000001</v>
      </c>
      <c r="F1909">
        <v>171.37280000000001</v>
      </c>
      <c r="G1909">
        <v>269.18950000000001</v>
      </c>
      <c r="H1909">
        <v>270.07459999999998</v>
      </c>
      <c r="I1909">
        <v>250.1986</v>
      </c>
      <c r="J1909">
        <v>246.66220000000001</v>
      </c>
      <c r="K1909">
        <v>184.77340000000001</v>
      </c>
    </row>
    <row r="1910" spans="1:12" x14ac:dyDescent="0.25">
      <c r="A1910" s="5" t="s">
        <v>942</v>
      </c>
      <c r="B1910" t="s">
        <v>1171</v>
      </c>
      <c r="C1910" t="s">
        <v>1199</v>
      </c>
      <c r="D1910" s="2">
        <f>_xll.BDH($A1910, $D$1, $B1910, $C1910, "Direction", "H", "Period", "Y","cols=9;rows=2")</f>
        <v>41820</v>
      </c>
      <c r="E1910" s="2">
        <v>42185</v>
      </c>
      <c r="F1910" s="2">
        <v>42551</v>
      </c>
      <c r="G1910" s="2">
        <v>42916</v>
      </c>
      <c r="H1910" s="2">
        <v>43281</v>
      </c>
      <c r="I1910" s="2">
        <v>43646</v>
      </c>
      <c r="J1910" s="2">
        <v>44012</v>
      </c>
      <c r="K1910" s="2">
        <v>44377</v>
      </c>
      <c r="L1910" s="2">
        <v>44742</v>
      </c>
    </row>
    <row r="1911" spans="1:12" x14ac:dyDescent="0.25">
      <c r="D1911">
        <v>0</v>
      </c>
      <c r="E1911">
        <v>0</v>
      </c>
      <c r="F1911">
        <v>3.1909000000000001</v>
      </c>
      <c r="G1911">
        <v>4.4675000000000002</v>
      </c>
      <c r="H1911">
        <v>21.009599999999999</v>
      </c>
      <c r="I1911">
        <v>15.8902</v>
      </c>
      <c r="J1911">
        <v>33.447600000000001</v>
      </c>
      <c r="K1911">
        <v>43.502600000000001</v>
      </c>
      <c r="L1911">
        <v>50.5351</v>
      </c>
    </row>
    <row r="1912" spans="1:12" x14ac:dyDescent="0.25">
      <c r="A1912" s="5" t="s">
        <v>784</v>
      </c>
      <c r="B1912" t="s">
        <v>1171</v>
      </c>
      <c r="C1912" t="s">
        <v>1199</v>
      </c>
      <c r="D1912" s="2">
        <f>_xll.BDH($A1912, $D$1, $B1912, $C1912, "Direction", "H", "Period", "Y","cols=7;rows=2")</f>
        <v>42004</v>
      </c>
      <c r="E1912" s="2">
        <v>42369</v>
      </c>
      <c r="F1912" s="2">
        <v>42735</v>
      </c>
      <c r="G1912" s="2">
        <v>43100</v>
      </c>
      <c r="H1912" s="2">
        <v>43465</v>
      </c>
      <c r="I1912" s="2">
        <v>43830</v>
      </c>
      <c r="J1912" s="2">
        <v>44196</v>
      </c>
      <c r="K1912" s="2"/>
    </row>
    <row r="1913" spans="1:12" x14ac:dyDescent="0.25">
      <c r="D1913">
        <v>223.3835</v>
      </c>
      <c r="E1913">
        <v>179.6507</v>
      </c>
      <c r="F1913">
        <v>150.54839999999999</v>
      </c>
      <c r="G1913">
        <v>152.43440000000001</v>
      </c>
      <c r="H1913">
        <v>1305.9866999999999</v>
      </c>
      <c r="I1913">
        <v>1059.5823</v>
      </c>
      <c r="J1913">
        <v>1019.2567</v>
      </c>
    </row>
    <row r="1914" spans="1:12" x14ac:dyDescent="0.25">
      <c r="A1914" s="5" t="s">
        <v>943</v>
      </c>
      <c r="B1914" t="s">
        <v>1171</v>
      </c>
      <c r="C1914" t="s">
        <v>1199</v>
      </c>
      <c r="D1914" s="2">
        <f>_xll.BDH($A1914, $D$1, $B1914, $C1914, "Direction", "H", "Period", "Y","cols=8;rows=2")</f>
        <v>42004</v>
      </c>
      <c r="E1914" s="2">
        <v>42369</v>
      </c>
      <c r="F1914" s="2">
        <v>42735</v>
      </c>
      <c r="G1914" s="2">
        <v>43100</v>
      </c>
      <c r="H1914" s="2">
        <v>43465</v>
      </c>
      <c r="I1914" s="2">
        <v>43830</v>
      </c>
      <c r="J1914" s="2">
        <v>44196</v>
      </c>
      <c r="K1914" s="2">
        <v>44561</v>
      </c>
    </row>
    <row r="1915" spans="1:12" x14ac:dyDescent="0.25">
      <c r="D1915">
        <v>75.417299999999997</v>
      </c>
      <c r="E1915">
        <v>80.315799999999996</v>
      </c>
      <c r="F1915">
        <v>72.693600000000004</v>
      </c>
      <c r="G1915">
        <v>2.121</v>
      </c>
      <c r="H1915">
        <v>0.56210000000000004</v>
      </c>
      <c r="I1915">
        <v>11.0623</v>
      </c>
      <c r="J1915">
        <v>10.8498</v>
      </c>
      <c r="K1915">
        <v>9.5782000000000007</v>
      </c>
    </row>
    <row r="1916" spans="1:12" x14ac:dyDescent="0.25">
      <c r="A1916" s="5" t="s">
        <v>944</v>
      </c>
      <c r="B1916" t="s">
        <v>1171</v>
      </c>
      <c r="C1916" t="s">
        <v>1200</v>
      </c>
      <c r="D1916" s="2">
        <f>_xll.BDH($A1916, $D$1, $B1916, $C1916, "Direction", "H", "Period", "Y","cols=2;rows=2")</f>
        <v>43830</v>
      </c>
      <c r="E1916" s="2">
        <v>44196</v>
      </c>
      <c r="F1916" s="2"/>
      <c r="G1916" s="2"/>
      <c r="H1916" s="2"/>
      <c r="I1916" s="2"/>
      <c r="J1916" s="2"/>
    </row>
    <row r="1917" spans="1:12" x14ac:dyDescent="0.25">
      <c r="D1917">
        <v>657.82280000000003</v>
      </c>
      <c r="E1917">
        <v>579.36379999999997</v>
      </c>
    </row>
    <row r="1918" spans="1:12" x14ac:dyDescent="0.25">
      <c r="A1918" s="5" t="s">
        <v>945</v>
      </c>
      <c r="B1918" t="s">
        <v>1171</v>
      </c>
      <c r="C1918" t="s">
        <v>1199</v>
      </c>
      <c r="D1918" s="2">
        <f>_xll.BDH($A1918, $D$1, $B1918, $C1918, "Direction", "H", "Period", "Y","cols=8;rows=2")</f>
        <v>42004</v>
      </c>
      <c r="E1918" s="2">
        <v>42369</v>
      </c>
      <c r="F1918" s="2">
        <v>42735</v>
      </c>
      <c r="G1918" s="2">
        <v>43100</v>
      </c>
      <c r="H1918" s="2">
        <v>43465</v>
      </c>
      <c r="I1918" s="2">
        <v>43830</v>
      </c>
      <c r="J1918" s="2">
        <v>44196</v>
      </c>
      <c r="K1918" s="2">
        <v>44561</v>
      </c>
    </row>
    <row r="1919" spans="1:12" x14ac:dyDescent="0.25">
      <c r="D1919">
        <v>109.6221</v>
      </c>
      <c r="E1919">
        <v>76.765000000000001</v>
      </c>
      <c r="F1919">
        <v>59.672800000000002</v>
      </c>
      <c r="G1919">
        <v>70.502799999999993</v>
      </c>
      <c r="H1919">
        <v>120.7496</v>
      </c>
      <c r="I1919">
        <v>112.3519</v>
      </c>
      <c r="J1919">
        <v>2317.3402999999998</v>
      </c>
      <c r="K1919">
        <v>892.17909999999995</v>
      </c>
    </row>
    <row r="1920" spans="1:12" x14ac:dyDescent="0.25">
      <c r="A1920" s="5" t="s">
        <v>946</v>
      </c>
      <c r="B1920" t="s">
        <v>1171</v>
      </c>
      <c r="C1920" t="s">
        <v>1199</v>
      </c>
      <c r="D1920" s="2">
        <f>_xll.BDH($A1920, $D$1, $B1920, $C1920, "Direction", "H", "Period", "Y","cols=8;rows=2")</f>
        <v>42004</v>
      </c>
      <c r="E1920" s="2">
        <v>42369</v>
      </c>
      <c r="F1920" s="2">
        <v>42735</v>
      </c>
      <c r="G1920" s="2">
        <v>43100</v>
      </c>
      <c r="H1920" s="2">
        <v>43465</v>
      </c>
      <c r="I1920" s="2">
        <v>43830</v>
      </c>
      <c r="J1920" s="2">
        <v>44196</v>
      </c>
      <c r="K1920" s="2">
        <v>44561</v>
      </c>
    </row>
    <row r="1921" spans="1:12" x14ac:dyDescent="0.25">
      <c r="D1921">
        <v>52.909199999999998</v>
      </c>
      <c r="E1921">
        <v>59.547199999999997</v>
      </c>
      <c r="F1921">
        <v>71.9041</v>
      </c>
      <c r="G1921">
        <v>53.984299999999998</v>
      </c>
      <c r="H1921">
        <v>62.0642</v>
      </c>
      <c r="I1921">
        <v>57.753700000000002</v>
      </c>
      <c r="J1921">
        <v>43.481200000000001</v>
      </c>
      <c r="K1921">
        <v>39.591700000000003</v>
      </c>
    </row>
    <row r="1922" spans="1:12" x14ac:dyDescent="0.25">
      <c r="A1922" s="5" t="s">
        <v>947</v>
      </c>
      <c r="B1922" t="s">
        <v>1171</v>
      </c>
      <c r="C1922" t="s">
        <v>1199</v>
      </c>
      <c r="D1922" s="2">
        <f>_xll.BDH($A1922, $D$1, $B1922, $C1922, "Direction", "H", "Period", "Y","cols=9;rows=2")</f>
        <v>41672</v>
      </c>
      <c r="E1922" s="2">
        <v>42036</v>
      </c>
      <c r="F1922" s="2">
        <v>42400</v>
      </c>
      <c r="G1922" s="2">
        <v>42764</v>
      </c>
      <c r="H1922" s="2">
        <v>43135</v>
      </c>
      <c r="I1922" s="2">
        <v>43499</v>
      </c>
      <c r="J1922" s="2">
        <v>43863</v>
      </c>
      <c r="K1922" s="2">
        <v>44227</v>
      </c>
      <c r="L1922" s="2">
        <v>44591</v>
      </c>
    </row>
    <row r="1923" spans="1:12" x14ac:dyDescent="0.25">
      <c r="D1923">
        <v>91.576800000000006</v>
      </c>
      <c r="E1923">
        <v>81.261600000000001</v>
      </c>
      <c r="F1923">
        <v>70.166700000000006</v>
      </c>
      <c r="G1923">
        <v>66.945599999999999</v>
      </c>
      <c r="H1923">
        <v>55.646299999999997</v>
      </c>
      <c r="I1923">
        <v>48.598100000000002</v>
      </c>
      <c r="J1923">
        <v>80.311499999999995</v>
      </c>
      <c r="K1923">
        <v>114.5826</v>
      </c>
      <c r="L1923">
        <v>74.916799999999995</v>
      </c>
    </row>
    <row r="1924" spans="1:12" x14ac:dyDescent="0.25">
      <c r="A1924" s="5" t="s">
        <v>310</v>
      </c>
      <c r="B1924" t="s">
        <v>1171</v>
      </c>
      <c r="C1924" t="s">
        <v>1199</v>
      </c>
      <c r="D1924" s="2">
        <f>_xll.BDH($A1924, $D$1, $B1924, $C1924, "Direction", "H", "Period", "Y","cols=8;rows=2")</f>
        <v>42004</v>
      </c>
      <c r="E1924" s="2">
        <v>42369</v>
      </c>
      <c r="F1924" s="2">
        <v>42735</v>
      </c>
      <c r="G1924" s="2">
        <v>43100</v>
      </c>
      <c r="H1924" s="2">
        <v>43465</v>
      </c>
      <c r="I1924" s="2">
        <v>43830</v>
      </c>
      <c r="J1924" s="2">
        <v>44196</v>
      </c>
      <c r="K1924" s="2">
        <v>44561</v>
      </c>
    </row>
    <row r="1925" spans="1:12" x14ac:dyDescent="0.25">
      <c r="D1925">
        <v>61.380499999999998</v>
      </c>
      <c r="E1925">
        <v>61.4375</v>
      </c>
      <c r="F1925">
        <v>60.683700000000002</v>
      </c>
      <c r="G1925">
        <v>57.660499999999999</v>
      </c>
      <c r="H1925">
        <v>56.0002</v>
      </c>
      <c r="I1925">
        <v>76.458600000000004</v>
      </c>
      <c r="J1925">
        <v>94.792400000000001</v>
      </c>
      <c r="K1925">
        <v>87.328599999999994</v>
      </c>
    </row>
    <row r="1926" spans="1:12" x14ac:dyDescent="0.25">
      <c r="A1926" s="5" t="s">
        <v>948</v>
      </c>
      <c r="B1926" t="s">
        <v>1171</v>
      </c>
      <c r="C1926" t="s">
        <v>1199</v>
      </c>
      <c r="D1926" s="2">
        <f>_xll.BDH($A1926, $D$1, $B1926, $C1926, "Direction", "H", "Period", "Y","cols=8;rows=2")</f>
        <v>42004</v>
      </c>
      <c r="E1926" s="2">
        <v>42369</v>
      </c>
      <c r="F1926" s="2">
        <v>42735</v>
      </c>
      <c r="G1926" s="2">
        <v>43100</v>
      </c>
      <c r="H1926" s="2">
        <v>43465</v>
      </c>
      <c r="I1926" s="2">
        <v>43830</v>
      </c>
      <c r="J1926" s="2">
        <v>44196</v>
      </c>
      <c r="K1926" s="2">
        <v>44561</v>
      </c>
    </row>
    <row r="1927" spans="1:12" x14ac:dyDescent="0.25">
      <c r="D1927">
        <v>51.005800000000001</v>
      </c>
      <c r="E1927">
        <v>66.373500000000007</v>
      </c>
      <c r="F1927">
        <v>43.888199999999998</v>
      </c>
      <c r="G1927">
        <v>39.566200000000002</v>
      </c>
      <c r="H1927">
        <v>43.8264</v>
      </c>
      <c r="I1927">
        <v>36.084899999999998</v>
      </c>
      <c r="J1927">
        <v>36.476700000000001</v>
      </c>
      <c r="K1927">
        <v>32.946399999999997</v>
      </c>
    </row>
    <row r="1928" spans="1:12" x14ac:dyDescent="0.25">
      <c r="A1928" s="5" t="s">
        <v>949</v>
      </c>
      <c r="B1928" t="s">
        <v>1171</v>
      </c>
      <c r="C1928" t="s">
        <v>1192</v>
      </c>
      <c r="D1928" s="2" t="str">
        <f>_xll.BDH($A1928, $D$1, $B1928, $C1928, "Direction", "H", "Period", "Y")</f>
        <v>#N/A N/A</v>
      </c>
      <c r="E1928" s="2"/>
    </row>
    <row r="1930" spans="1:12" x14ac:dyDescent="0.25">
      <c r="A1930" s="5" t="s">
        <v>950</v>
      </c>
      <c r="B1930" t="s">
        <v>1171</v>
      </c>
      <c r="C1930" t="s">
        <v>1199</v>
      </c>
      <c r="D1930" s="2">
        <f>_xll.BDH($A1930, $D$1, $B1930, $C1930, "Direction", "H", "Period", "Y","cols=8;rows=2")</f>
        <v>42004</v>
      </c>
      <c r="E1930" s="2">
        <v>42369</v>
      </c>
      <c r="F1930" s="2">
        <v>42735</v>
      </c>
      <c r="G1930" s="2">
        <v>43100</v>
      </c>
      <c r="H1930" s="2">
        <v>43465</v>
      </c>
      <c r="I1930" s="2">
        <v>43830</v>
      </c>
      <c r="J1930" s="2">
        <v>44196</v>
      </c>
      <c r="K1930" s="2">
        <v>44561</v>
      </c>
    </row>
    <row r="1931" spans="1:12" x14ac:dyDescent="0.25">
      <c r="D1931">
        <v>0.64549999999999996</v>
      </c>
      <c r="E1931">
        <v>0.25779999999999997</v>
      </c>
      <c r="F1931">
        <v>0</v>
      </c>
      <c r="G1931">
        <v>0</v>
      </c>
      <c r="H1931">
        <v>0</v>
      </c>
      <c r="I1931">
        <v>10.6844</v>
      </c>
      <c r="J1931">
        <v>8.7123000000000008</v>
      </c>
      <c r="K1931">
        <v>11.574400000000001</v>
      </c>
    </row>
    <row r="1932" spans="1:12" x14ac:dyDescent="0.25">
      <c r="A1932" s="5" t="s">
        <v>951</v>
      </c>
      <c r="B1932" t="s">
        <v>1171</v>
      </c>
      <c r="C1932" t="s">
        <v>1200</v>
      </c>
      <c r="D1932" s="2">
        <f>_xll.BDH($A1932, $D$1, $B1932, $C1932, "Direction", "H", "Period", "Y","cols=7;rows=2")</f>
        <v>41727</v>
      </c>
      <c r="E1932" s="2">
        <v>42091</v>
      </c>
      <c r="F1932" s="2">
        <v>42462</v>
      </c>
      <c r="G1932" s="2">
        <v>42826</v>
      </c>
      <c r="H1932" s="2">
        <v>43190</v>
      </c>
      <c r="I1932" s="2">
        <v>43554</v>
      </c>
      <c r="J1932" s="2">
        <v>43918</v>
      </c>
    </row>
    <row r="1933" spans="1:12" x14ac:dyDescent="0.25">
      <c r="D1933">
        <v>0</v>
      </c>
      <c r="E1933">
        <v>0</v>
      </c>
      <c r="F1933">
        <v>0.1152</v>
      </c>
      <c r="G1933">
        <v>8.3574000000000002</v>
      </c>
      <c r="H1933">
        <v>43.3598</v>
      </c>
      <c r="I1933">
        <v>105.64019999999999</v>
      </c>
      <c r="J1933">
        <v>201.52279999999999</v>
      </c>
    </row>
    <row r="1934" spans="1:12" x14ac:dyDescent="0.25">
      <c r="A1934" s="5" t="s">
        <v>952</v>
      </c>
      <c r="B1934" t="s">
        <v>1172</v>
      </c>
      <c r="C1934" t="s">
        <v>1199</v>
      </c>
      <c r="D1934" s="2">
        <f>_xll.BDH($A1934, $D$1, $B1934, $C1934, "Direction", "H", "Period", "Y","cols=8;rows=2")</f>
        <v>42369</v>
      </c>
      <c r="E1934" s="2">
        <v>42735</v>
      </c>
      <c r="F1934" s="2">
        <v>43100</v>
      </c>
      <c r="G1934" s="2">
        <v>43465</v>
      </c>
      <c r="H1934" s="2">
        <v>43830</v>
      </c>
      <c r="I1934" s="2">
        <v>44196</v>
      </c>
      <c r="J1934" s="2">
        <v>44561</v>
      </c>
      <c r="K1934" s="2">
        <v>44651</v>
      </c>
    </row>
    <row r="1935" spans="1:12" x14ac:dyDescent="0.25">
      <c r="D1935">
        <v>39.926900000000003</v>
      </c>
      <c r="E1935">
        <v>40.247599999999998</v>
      </c>
      <c r="F1935">
        <v>45.428899999999999</v>
      </c>
      <c r="G1935">
        <v>36.136899999999997</v>
      </c>
      <c r="H1935">
        <v>60.426499999999997</v>
      </c>
      <c r="I1935">
        <v>119.6623</v>
      </c>
      <c r="J1935">
        <v>72.010999999999996</v>
      </c>
      <c r="K1935">
        <v>85.375399999999999</v>
      </c>
    </row>
    <row r="1936" spans="1:12" x14ac:dyDescent="0.25">
      <c r="A1936" s="5" t="s">
        <v>953</v>
      </c>
      <c r="B1936" t="s">
        <v>1172</v>
      </c>
      <c r="C1936" t="s">
        <v>1199</v>
      </c>
      <c r="D1936" s="2">
        <f>_xll.BDH($A1936, $D$1, $B1936, $C1936, "Direction", "H", "Period", "Y","cols=7;rows=2")</f>
        <v>42369</v>
      </c>
      <c r="E1936" s="2">
        <v>42735</v>
      </c>
      <c r="F1936" s="2">
        <v>43100</v>
      </c>
      <c r="G1936" s="2">
        <v>43465</v>
      </c>
      <c r="H1936" s="2">
        <v>43830</v>
      </c>
      <c r="I1936" s="2">
        <v>44196</v>
      </c>
      <c r="J1936" s="2">
        <v>44561</v>
      </c>
    </row>
    <row r="1937" spans="1:11" x14ac:dyDescent="0.25">
      <c r="D1937">
        <v>141.95269999999999</v>
      </c>
      <c r="E1937">
        <v>153.39789999999999</v>
      </c>
      <c r="F1937">
        <v>320.7158</v>
      </c>
      <c r="G1937">
        <v>200.25040000000001</v>
      </c>
      <c r="H1937">
        <v>165.52420000000001</v>
      </c>
      <c r="I1937">
        <v>155.8486</v>
      </c>
      <c r="J1937">
        <v>134.86510000000001</v>
      </c>
    </row>
    <row r="1938" spans="1:11" x14ac:dyDescent="0.25">
      <c r="A1938" s="5" t="s">
        <v>954</v>
      </c>
      <c r="B1938" t="s">
        <v>1172</v>
      </c>
      <c r="C1938" t="s">
        <v>1199</v>
      </c>
      <c r="D1938" s="2">
        <f>_xll.BDH($A1938, $D$1, $B1938, $C1938, "Direction", "H", "Period", "Y","cols=7;rows=2")</f>
        <v>42369</v>
      </c>
      <c r="E1938" s="2">
        <v>42735</v>
      </c>
      <c r="F1938" s="2">
        <v>43100</v>
      </c>
      <c r="G1938" s="2">
        <v>43465</v>
      </c>
      <c r="H1938" s="2">
        <v>43830</v>
      </c>
      <c r="I1938" s="2">
        <v>44196</v>
      </c>
      <c r="J1938" s="2">
        <v>44561</v>
      </c>
    </row>
    <row r="1939" spans="1:11" x14ac:dyDescent="0.25">
      <c r="D1939">
        <v>86.952100000000002</v>
      </c>
      <c r="E1939">
        <v>90.423299999999998</v>
      </c>
      <c r="F1939">
        <v>91.453299999999999</v>
      </c>
      <c r="G1939">
        <v>90.3977</v>
      </c>
      <c r="H1939">
        <v>95.403800000000004</v>
      </c>
      <c r="I1939">
        <v>105.9426</v>
      </c>
      <c r="J1939">
        <v>106.5673</v>
      </c>
    </row>
    <row r="1940" spans="1:11" x14ac:dyDescent="0.25">
      <c r="A1940" s="5" t="s">
        <v>955</v>
      </c>
      <c r="B1940" t="s">
        <v>1172</v>
      </c>
      <c r="C1940" t="s">
        <v>1199</v>
      </c>
      <c r="D1940" s="2">
        <f>_xll.BDH($A1940, $D$1, $B1940, $C1940, "Direction", "H", "Period", "Y","cols=7;rows=2")</f>
        <v>42369</v>
      </c>
      <c r="E1940" s="2">
        <v>42735</v>
      </c>
      <c r="F1940" s="2">
        <v>43100</v>
      </c>
      <c r="G1940" s="2">
        <v>43465</v>
      </c>
      <c r="H1940" s="2">
        <v>43830</v>
      </c>
      <c r="I1940" s="2">
        <v>44196</v>
      </c>
      <c r="J1940" s="2">
        <v>44561</v>
      </c>
    </row>
    <row r="1941" spans="1:11" x14ac:dyDescent="0.25">
      <c r="D1941">
        <v>107.49120000000001</v>
      </c>
      <c r="E1941">
        <v>102.9165</v>
      </c>
      <c r="F1941">
        <v>70.447000000000003</v>
      </c>
      <c r="G1941">
        <v>97.048599999999993</v>
      </c>
      <c r="H1941">
        <v>96.462000000000003</v>
      </c>
      <c r="I1941">
        <v>228.24279999999999</v>
      </c>
      <c r="J1941">
        <v>426.58049999999997</v>
      </c>
    </row>
    <row r="1942" spans="1:11" x14ac:dyDescent="0.25">
      <c r="A1942" s="5" t="s">
        <v>956</v>
      </c>
      <c r="B1942" t="s">
        <v>1172</v>
      </c>
      <c r="C1942" t="s">
        <v>1200</v>
      </c>
      <c r="D1942" s="2">
        <f>_xll.BDH($A1942, $D$1, $B1942, $C1942, "Direction", "H", "Period", "Y","cols=6;rows=2")</f>
        <v>42369</v>
      </c>
      <c r="E1942" s="2">
        <v>42735</v>
      </c>
      <c r="F1942" s="2">
        <v>43100</v>
      </c>
      <c r="G1942" s="2">
        <v>43465</v>
      </c>
      <c r="H1942" s="2">
        <v>43830</v>
      </c>
      <c r="I1942" s="2">
        <v>44196</v>
      </c>
    </row>
    <row r="1943" spans="1:11" x14ac:dyDescent="0.25">
      <c r="D1943">
        <v>53.101900000000001</v>
      </c>
      <c r="E1943">
        <v>72.831500000000005</v>
      </c>
      <c r="F1943">
        <v>57.895600000000002</v>
      </c>
      <c r="G1943">
        <v>44.7042</v>
      </c>
      <c r="H1943">
        <v>62.509300000000003</v>
      </c>
      <c r="I1943">
        <v>140.40039999999999</v>
      </c>
    </row>
    <row r="1944" spans="1:11" x14ac:dyDescent="0.25">
      <c r="A1944" s="5" t="s">
        <v>957</v>
      </c>
      <c r="B1944" t="s">
        <v>1172</v>
      </c>
      <c r="C1944" t="s">
        <v>1199</v>
      </c>
      <c r="D1944" s="2">
        <f>_xll.BDH($A1944, $D$1, $B1944, $C1944, "Direction", "H", "Period", "Y","cols=7;rows=2")</f>
        <v>42309</v>
      </c>
      <c r="E1944" s="2">
        <v>42673</v>
      </c>
      <c r="F1944" s="2">
        <v>43037</v>
      </c>
      <c r="G1944" s="2">
        <v>43408</v>
      </c>
      <c r="H1944" s="2">
        <v>43772</v>
      </c>
      <c r="I1944" s="2">
        <v>44136</v>
      </c>
      <c r="J1944" s="2">
        <v>44500</v>
      </c>
    </row>
    <row r="1945" spans="1:11" x14ac:dyDescent="0.25">
      <c r="D1945">
        <v>82.138300000000001</v>
      </c>
      <c r="E1945">
        <v>72.210499999999996</v>
      </c>
      <c r="F1945">
        <v>86.507300000000001</v>
      </c>
      <c r="G1945">
        <v>65.622500000000002</v>
      </c>
      <c r="H1945">
        <v>154.4744</v>
      </c>
      <c r="I1945">
        <v>206.75989999999999</v>
      </c>
      <c r="J1945">
        <v>189.50219999999999</v>
      </c>
    </row>
    <row r="1946" spans="1:11" x14ac:dyDescent="0.25">
      <c r="A1946" s="5" t="s">
        <v>958</v>
      </c>
      <c r="B1946" t="s">
        <v>1172</v>
      </c>
      <c r="C1946" t="s">
        <v>1199</v>
      </c>
      <c r="D1946" s="2">
        <f>_xll.BDH($A1946, $D$1, $B1946, $C1946, "Direction", "H", "Period", "Y","cols=7;rows=2")</f>
        <v>42369</v>
      </c>
      <c r="E1946" s="2">
        <v>42735</v>
      </c>
      <c r="F1946" s="2">
        <v>43100</v>
      </c>
      <c r="G1946" s="2">
        <v>43465</v>
      </c>
      <c r="H1946" s="2">
        <v>43830</v>
      </c>
      <c r="I1946" s="2">
        <v>44196</v>
      </c>
      <c r="J1946" s="2">
        <v>44561</v>
      </c>
    </row>
    <row r="1947" spans="1:11" x14ac:dyDescent="0.25">
      <c r="D1947">
        <v>39.285699999999999</v>
      </c>
      <c r="E1947">
        <v>41.106400000000001</v>
      </c>
      <c r="F1947">
        <v>64.972499999999997</v>
      </c>
      <c r="G1947">
        <v>63.3063</v>
      </c>
      <c r="H1947">
        <v>61.091799999999999</v>
      </c>
      <c r="I1947">
        <v>52.783200000000001</v>
      </c>
      <c r="J1947">
        <v>87.8078</v>
      </c>
    </row>
    <row r="1948" spans="1:11" x14ac:dyDescent="0.25">
      <c r="A1948" s="5" t="s">
        <v>959</v>
      </c>
      <c r="B1948" t="s">
        <v>1172</v>
      </c>
      <c r="C1948" t="s">
        <v>1199</v>
      </c>
      <c r="D1948" s="2">
        <f>_xll.BDH($A1948, $D$1, $B1948, $C1948, "Direction", "H", "Period", "Y","cols=8;rows=2")</f>
        <v>42247</v>
      </c>
      <c r="E1948" s="2">
        <v>42613</v>
      </c>
      <c r="F1948" s="2">
        <v>42978</v>
      </c>
      <c r="G1948" s="2">
        <v>43343</v>
      </c>
      <c r="H1948" s="2">
        <v>43708</v>
      </c>
      <c r="I1948" s="2">
        <v>44074</v>
      </c>
      <c r="J1948" s="2">
        <v>44439</v>
      </c>
      <c r="K1948" s="2">
        <v>44804</v>
      </c>
    </row>
    <row r="1949" spans="1:11" x14ac:dyDescent="0.25">
      <c r="D1949">
        <v>46.605699999999999</v>
      </c>
      <c r="E1949">
        <v>63.681399999999996</v>
      </c>
      <c r="F1949">
        <v>47.0946</v>
      </c>
      <c r="G1949">
        <v>61.021999999999998</v>
      </c>
      <c r="H1949">
        <v>77.577399999999997</v>
      </c>
      <c r="I1949">
        <v>196.89410000000001</v>
      </c>
      <c r="J1949">
        <v>146.89779999999999</v>
      </c>
      <c r="K1949">
        <v>144.07300000000001</v>
      </c>
    </row>
    <row r="1950" spans="1:11" x14ac:dyDescent="0.25">
      <c r="A1950" s="5" t="s">
        <v>960</v>
      </c>
      <c r="B1950" t="s">
        <v>1172</v>
      </c>
      <c r="C1950" t="s">
        <v>1194</v>
      </c>
      <c r="D1950" s="2">
        <f>_xll.BDH($A1950, $D$1, $B1950, $C1950, "Direction", "H", "Period", "Y","cols=2;rows=2")</f>
        <v>42369</v>
      </c>
      <c r="E1950" s="2">
        <v>42735</v>
      </c>
      <c r="F1950" s="2"/>
    </row>
    <row r="1951" spans="1:11" x14ac:dyDescent="0.25">
      <c r="D1951">
        <v>107.45610000000001</v>
      </c>
      <c r="E1951">
        <v>99.697699999999998</v>
      </c>
    </row>
    <row r="1952" spans="1:11" x14ac:dyDescent="0.25">
      <c r="A1952" s="5" t="s">
        <v>961</v>
      </c>
      <c r="B1952" t="s">
        <v>1172</v>
      </c>
      <c r="C1952" t="s">
        <v>1194</v>
      </c>
      <c r="D1952" s="2">
        <f>_xll.BDH($A1952, $D$1, $B1952, $C1952, "Direction", "H", "Period", "Y","cols=3;rows=2")</f>
        <v>42272</v>
      </c>
      <c r="E1952" s="2">
        <v>42734</v>
      </c>
      <c r="F1952" s="2">
        <v>43098</v>
      </c>
    </row>
    <row r="1953" spans="1:10" x14ac:dyDescent="0.25">
      <c r="D1953">
        <v>122.3189</v>
      </c>
      <c r="E1953">
        <v>123.4276</v>
      </c>
      <c r="F1953">
        <v>103.2597</v>
      </c>
    </row>
    <row r="1954" spans="1:10" x14ac:dyDescent="0.25">
      <c r="A1954" s="5" t="s">
        <v>962</v>
      </c>
      <c r="B1954" t="s">
        <v>1172</v>
      </c>
      <c r="C1954" t="s">
        <v>1199</v>
      </c>
      <c r="D1954" s="2">
        <f>_xll.BDH($A1954, $D$1, $B1954, $C1954, "Direction", "H", "Period", "Y","cols=7;rows=2")</f>
        <v>42364</v>
      </c>
      <c r="E1954" s="2">
        <v>42735</v>
      </c>
      <c r="F1954" s="2">
        <v>43099</v>
      </c>
      <c r="G1954" s="2">
        <v>43463</v>
      </c>
      <c r="H1954" s="2">
        <v>43827</v>
      </c>
      <c r="I1954" s="2">
        <v>44191</v>
      </c>
      <c r="J1954" s="2">
        <v>44555</v>
      </c>
    </row>
    <row r="1955" spans="1:10" x14ac:dyDescent="0.25">
      <c r="D1955">
        <v>12.048400000000001</v>
      </c>
      <c r="E1955">
        <v>20.716999999999999</v>
      </c>
      <c r="F1955">
        <v>32.581899999999997</v>
      </c>
      <c r="G1955">
        <v>28.189299999999999</v>
      </c>
      <c r="H1955">
        <v>172.8751</v>
      </c>
      <c r="I1955">
        <v>184.08879999999999</v>
      </c>
      <c r="J1955">
        <v>195.7039</v>
      </c>
    </row>
    <row r="1956" spans="1:10" x14ac:dyDescent="0.25">
      <c r="A1956" s="5" t="s">
        <v>963</v>
      </c>
      <c r="B1956" t="s">
        <v>1172</v>
      </c>
      <c r="C1956" t="s">
        <v>1199</v>
      </c>
      <c r="D1956" s="2">
        <f>_xll.BDH($A1956, $D$1, $B1956, $C1956, "Direction", "H", "Period", "Y","cols=7;rows=2")</f>
        <v>42369</v>
      </c>
      <c r="E1956" s="2">
        <v>42735</v>
      </c>
      <c r="F1956" s="2">
        <v>43100</v>
      </c>
      <c r="G1956" s="2">
        <v>43465</v>
      </c>
      <c r="H1956" s="2">
        <v>43830</v>
      </c>
      <c r="I1956" s="2">
        <v>44196</v>
      </c>
      <c r="J1956" s="2">
        <v>44561</v>
      </c>
    </row>
    <row r="1957" spans="1:10" x14ac:dyDescent="0.25">
      <c r="D1957">
        <v>4.3380000000000001</v>
      </c>
      <c r="E1957">
        <v>2.8302</v>
      </c>
      <c r="F1957">
        <v>2.6025999999999998</v>
      </c>
      <c r="G1957">
        <v>2.2587000000000002</v>
      </c>
      <c r="H1957">
        <v>7.9264000000000001</v>
      </c>
      <c r="I1957">
        <v>12.0754</v>
      </c>
      <c r="J1957">
        <v>11.3291</v>
      </c>
    </row>
    <row r="1958" spans="1:10" x14ac:dyDescent="0.25">
      <c r="A1958" s="5" t="s">
        <v>964</v>
      </c>
      <c r="B1958" t="s">
        <v>1172</v>
      </c>
      <c r="C1958" t="s">
        <v>1199</v>
      </c>
      <c r="D1958" s="2">
        <f>_xll.BDH($A1958, $D$1, $B1958, $C1958, "Direction", "H", "Period", "Y","cols=7;rows=2")</f>
        <v>42369</v>
      </c>
      <c r="E1958" s="2">
        <v>42735</v>
      </c>
      <c r="F1958" s="2">
        <v>43100</v>
      </c>
      <c r="G1958" s="2">
        <v>43465</v>
      </c>
      <c r="H1958" s="2">
        <v>43830</v>
      </c>
      <c r="I1958" s="2">
        <v>44196</v>
      </c>
      <c r="J1958" s="2">
        <v>44561</v>
      </c>
    </row>
    <row r="1959" spans="1:10" x14ac:dyDescent="0.25">
      <c r="D1959">
        <v>81.330699999999993</v>
      </c>
      <c r="E1959">
        <v>91.757499999999993</v>
      </c>
      <c r="F1959">
        <v>81.406599999999997</v>
      </c>
      <c r="G1959">
        <v>74.566299999999998</v>
      </c>
      <c r="H1959">
        <v>78.316900000000004</v>
      </c>
      <c r="I1959">
        <v>66.396299999999997</v>
      </c>
      <c r="J1959">
        <v>74.871099999999998</v>
      </c>
    </row>
    <row r="1960" spans="1:10" x14ac:dyDescent="0.25">
      <c r="A1960" s="5" t="s">
        <v>965</v>
      </c>
      <c r="B1960" t="s">
        <v>1172</v>
      </c>
      <c r="C1960" t="s">
        <v>1196</v>
      </c>
      <c r="D1960" s="2">
        <f>_xll.BDH($A1960, $D$1, $B1960, $C1960, "Direction", "H", "Period", "Y","cols=4;rows=2")</f>
        <v>42369</v>
      </c>
      <c r="E1960" s="2">
        <v>42735</v>
      </c>
      <c r="F1960" s="2">
        <v>43100</v>
      </c>
      <c r="G1960" s="2">
        <v>43465</v>
      </c>
    </row>
    <row r="1961" spans="1:10" x14ac:dyDescent="0.25">
      <c r="D1961">
        <v>3259.2222999999999</v>
      </c>
      <c r="E1961">
        <v>3100.8921</v>
      </c>
      <c r="F1961">
        <v>3178.4308000000001</v>
      </c>
      <c r="G1961">
        <v>2811.6226000000001</v>
      </c>
    </row>
    <row r="1962" spans="1:10" x14ac:dyDescent="0.25">
      <c r="A1962" s="5" t="s">
        <v>966</v>
      </c>
      <c r="B1962" t="s">
        <v>1172</v>
      </c>
      <c r="C1962" t="s">
        <v>1199</v>
      </c>
      <c r="D1962" s="2">
        <f>_xll.BDH($A1962, $D$1, $B1962, $C1962, "Direction", "H", "Period", "Y","cols=7;rows=2")</f>
        <v>42369</v>
      </c>
      <c r="E1962" s="2">
        <v>42735</v>
      </c>
      <c r="F1962" s="2">
        <v>43100</v>
      </c>
      <c r="G1962" s="2">
        <v>43465</v>
      </c>
      <c r="H1962" s="2">
        <v>43830</v>
      </c>
      <c r="I1962" s="2">
        <v>44196</v>
      </c>
      <c r="J1962" s="2">
        <v>44561</v>
      </c>
    </row>
    <row r="1963" spans="1:10" x14ac:dyDescent="0.25">
      <c r="D1963">
        <v>552.98099999999999</v>
      </c>
      <c r="E1963">
        <v>472.69420000000002</v>
      </c>
      <c r="F1963">
        <v>303.92790000000002</v>
      </c>
      <c r="G1963">
        <v>345.19540000000001</v>
      </c>
      <c r="H1963">
        <v>318.45949999999999</v>
      </c>
      <c r="I1963">
        <v>230.34100000000001</v>
      </c>
      <c r="J1963">
        <v>176.28110000000001</v>
      </c>
    </row>
    <row r="1964" spans="1:10" x14ac:dyDescent="0.25">
      <c r="A1964" s="5" t="s">
        <v>967</v>
      </c>
      <c r="B1964" t="s">
        <v>1172</v>
      </c>
      <c r="C1964" t="s">
        <v>1201</v>
      </c>
      <c r="D1964" s="2">
        <f>_xll.BDH($A1964, $D$1, $B1964, $C1964, "Direction", "H", "Period", "Y","cols=5;rows=2")</f>
        <v>42369</v>
      </c>
      <c r="E1964" s="2">
        <v>42735</v>
      </c>
      <c r="F1964" s="2">
        <v>43100</v>
      </c>
      <c r="G1964" s="2">
        <v>43465</v>
      </c>
      <c r="H1964" s="2">
        <v>43830</v>
      </c>
    </row>
    <row r="1965" spans="1:10" x14ac:dyDescent="0.25">
      <c r="D1965">
        <v>66.243700000000004</v>
      </c>
      <c r="E1965">
        <v>58.282699999999998</v>
      </c>
      <c r="F1965">
        <v>48.5244</v>
      </c>
      <c r="G1965">
        <v>52.918399999999998</v>
      </c>
      <c r="H1965">
        <v>61.0655</v>
      </c>
    </row>
    <row r="1966" spans="1:10" x14ac:dyDescent="0.25">
      <c r="A1966" s="5" t="s">
        <v>968</v>
      </c>
      <c r="B1966" t="s">
        <v>1172</v>
      </c>
      <c r="C1966" t="s">
        <v>1193</v>
      </c>
      <c r="D1966" s="2">
        <f>_xll.BDH($A1966, $D$1, $B1966, $C1966, "Direction", "H", "Period", "Y","cols=1;rows=2")</f>
        <v>42273</v>
      </c>
      <c r="E1966" s="2"/>
    </row>
    <row r="1967" spans="1:10" x14ac:dyDescent="0.25">
      <c r="D1967">
        <v>12.3393</v>
      </c>
    </row>
    <row r="1968" spans="1:10" x14ac:dyDescent="0.25">
      <c r="A1968" s="5" t="s">
        <v>969</v>
      </c>
      <c r="B1968" t="s">
        <v>1173</v>
      </c>
      <c r="C1968" t="s">
        <v>1199</v>
      </c>
      <c r="D1968" s="2">
        <f>_xll.BDH($A1968, $D$1, $B1968, $C1968, "Direction", "H", "Period", "Y","cols=6;rows=2")</f>
        <v>42735</v>
      </c>
      <c r="E1968" s="2">
        <v>43100</v>
      </c>
      <c r="F1968" s="2">
        <v>43465</v>
      </c>
      <c r="G1968" s="2">
        <v>43830</v>
      </c>
      <c r="H1968" s="2">
        <v>44196</v>
      </c>
      <c r="I1968" s="2">
        <v>44561</v>
      </c>
    </row>
    <row r="1969" spans="1:10" x14ac:dyDescent="0.25">
      <c r="D1969">
        <v>69.747900000000001</v>
      </c>
      <c r="E1969">
        <v>59.024299999999997</v>
      </c>
      <c r="F1969">
        <v>54.683199999999999</v>
      </c>
      <c r="G1969">
        <v>62.647599999999997</v>
      </c>
      <c r="H1969">
        <v>55.417200000000001</v>
      </c>
      <c r="I1969">
        <v>47.582299999999996</v>
      </c>
    </row>
    <row r="1970" spans="1:10" x14ac:dyDescent="0.25">
      <c r="A1970" s="5" t="s">
        <v>970</v>
      </c>
      <c r="B1970" t="s">
        <v>1173</v>
      </c>
      <c r="C1970" t="s">
        <v>1199</v>
      </c>
      <c r="D1970" s="2">
        <f>_xll.BDH($A1970, $D$1, $B1970, $C1970, "Direction", "H", "Period", "Y","cols=7;rows=2")</f>
        <v>42643</v>
      </c>
      <c r="E1970" s="2">
        <v>43007</v>
      </c>
      <c r="F1970" s="2">
        <v>43371</v>
      </c>
      <c r="G1970" s="2">
        <v>43735</v>
      </c>
      <c r="H1970" s="2">
        <v>44106</v>
      </c>
      <c r="I1970" s="2">
        <v>44470</v>
      </c>
      <c r="J1970" s="2">
        <v>44834</v>
      </c>
    </row>
    <row r="1971" spans="1:10" x14ac:dyDescent="0.25">
      <c r="D1971">
        <v>0</v>
      </c>
      <c r="E1971">
        <v>0</v>
      </c>
      <c r="F1971">
        <v>0</v>
      </c>
      <c r="G1971">
        <v>0</v>
      </c>
      <c r="H1971">
        <v>4.2961</v>
      </c>
      <c r="I1971">
        <v>45.555100000000003</v>
      </c>
      <c r="J1971">
        <v>44.148800000000001</v>
      </c>
    </row>
    <row r="1972" spans="1:10" x14ac:dyDescent="0.25">
      <c r="A1972" s="5" t="s">
        <v>971</v>
      </c>
      <c r="B1972" t="s">
        <v>1173</v>
      </c>
      <c r="C1972" t="s">
        <v>1199</v>
      </c>
      <c r="D1972" s="2">
        <f>_xll.BDH($A1972, $D$1, $B1972, $C1972, "Direction", "H", "Period", "Y","cols=6;rows=2")</f>
        <v>42674</v>
      </c>
      <c r="E1972" s="2">
        <v>43039</v>
      </c>
      <c r="F1972" s="2">
        <v>43404</v>
      </c>
      <c r="G1972" s="2">
        <v>43769</v>
      </c>
      <c r="H1972" s="2">
        <v>44135</v>
      </c>
      <c r="I1972" s="2">
        <v>44500</v>
      </c>
    </row>
    <row r="1973" spans="1:10" x14ac:dyDescent="0.25">
      <c r="D1973">
        <v>49.853900000000003</v>
      </c>
      <c r="E1973">
        <v>59.797199999999997</v>
      </c>
      <c r="F1973">
        <v>57.163699999999999</v>
      </c>
      <c r="G1973">
        <v>80.828199999999995</v>
      </c>
      <c r="H1973">
        <v>106.0938</v>
      </c>
      <c r="I1973">
        <v>72.995800000000003</v>
      </c>
    </row>
    <row r="1974" spans="1:10" x14ac:dyDescent="0.25">
      <c r="A1974" s="5" t="s">
        <v>972</v>
      </c>
      <c r="B1974" t="s">
        <v>1173</v>
      </c>
      <c r="C1974" t="s">
        <v>1202</v>
      </c>
      <c r="D1974" s="2">
        <f>_xll.BDH($A1974, $D$1, $B1974, $C1974, "Direction", "H", "Period", "Y","cols=6;rows=2")</f>
        <v>42371</v>
      </c>
      <c r="E1974" s="2">
        <v>42735</v>
      </c>
      <c r="F1974" s="2">
        <v>43099</v>
      </c>
      <c r="G1974" s="2">
        <v>43463</v>
      </c>
      <c r="H1974" s="2">
        <v>43827</v>
      </c>
      <c r="I1974" s="2">
        <v>44198</v>
      </c>
    </row>
    <row r="1975" spans="1:10" x14ac:dyDescent="0.25">
      <c r="D1975">
        <v>204.03909999999999</v>
      </c>
      <c r="E1975">
        <v>305.77679999999998</v>
      </c>
      <c r="F1975">
        <v>577.6019</v>
      </c>
      <c r="G1975">
        <v>456.42380000000003</v>
      </c>
      <c r="H1975">
        <v>315.09100000000001</v>
      </c>
      <c r="I1975">
        <v>549.34739999999999</v>
      </c>
    </row>
    <row r="1976" spans="1:10" x14ac:dyDescent="0.25">
      <c r="A1976" s="5" t="s">
        <v>973</v>
      </c>
      <c r="B1976" t="s">
        <v>1173</v>
      </c>
      <c r="C1976" t="s">
        <v>1199</v>
      </c>
      <c r="D1976" s="2">
        <f>_xll.BDH($A1976, $D$1, $B1976, $C1976, "Direction", "H", "Period", "Y","cols=7;rows=2")</f>
        <v>42551</v>
      </c>
      <c r="E1976" s="2">
        <v>42916</v>
      </c>
      <c r="F1976" s="2">
        <v>43281</v>
      </c>
      <c r="G1976" s="2">
        <v>43646</v>
      </c>
      <c r="H1976" s="2">
        <v>44012</v>
      </c>
      <c r="I1976" s="2">
        <v>44377</v>
      </c>
      <c r="J1976" s="2">
        <v>44742</v>
      </c>
    </row>
    <row r="1977" spans="1:10" x14ac:dyDescent="0.25">
      <c r="D1977">
        <v>3.1909000000000001</v>
      </c>
      <c r="E1977">
        <v>4.4675000000000002</v>
      </c>
      <c r="F1977">
        <v>21.009599999999999</v>
      </c>
      <c r="G1977">
        <v>15.8902</v>
      </c>
      <c r="H1977">
        <v>33.447600000000001</v>
      </c>
      <c r="I1977">
        <v>43.502600000000001</v>
      </c>
      <c r="J1977">
        <v>50.5351</v>
      </c>
    </row>
    <row r="1978" spans="1:10" x14ac:dyDescent="0.25">
      <c r="A1978" s="5" t="s">
        <v>974</v>
      </c>
      <c r="B1978" t="s">
        <v>1173</v>
      </c>
      <c r="C1978" t="s">
        <v>1199</v>
      </c>
      <c r="D1978" s="2">
        <f>_xll.BDH($A1978, $D$1, $B1978, $C1978, "Direction", "H", "Period", "Y","cols=6;rows=2")</f>
        <v>42735</v>
      </c>
      <c r="E1978" s="2">
        <v>43100</v>
      </c>
      <c r="F1978" s="2">
        <v>43465</v>
      </c>
      <c r="G1978" s="2">
        <v>43830</v>
      </c>
      <c r="H1978" s="2">
        <v>44196</v>
      </c>
      <c r="I1978" s="2">
        <v>44561</v>
      </c>
    </row>
    <row r="1979" spans="1:10" x14ac:dyDescent="0.25">
      <c r="D1979">
        <v>179.15039999999999</v>
      </c>
      <c r="E1979">
        <v>156.2688</v>
      </c>
      <c r="F1979">
        <v>131.5223</v>
      </c>
      <c r="G1979">
        <v>150.376</v>
      </c>
      <c r="H1979">
        <v>130.613</v>
      </c>
      <c r="I1979">
        <v>128.17330000000001</v>
      </c>
    </row>
    <row r="1980" spans="1:10" x14ac:dyDescent="0.25">
      <c r="A1980" s="5" t="s">
        <v>975</v>
      </c>
      <c r="B1980" t="s">
        <v>1173</v>
      </c>
      <c r="C1980" t="s">
        <v>1196</v>
      </c>
      <c r="D1980" s="2">
        <f>_xll.BDH($A1980, $D$1, $B1980, $C1980, "Direction", "H", "Period", "Y","cols=2;rows=2")</f>
        <v>42461</v>
      </c>
      <c r="E1980" s="2">
        <v>42825</v>
      </c>
      <c r="F1980" s="2"/>
    </row>
    <row r="1981" spans="1:10" x14ac:dyDescent="0.25">
      <c r="D1981">
        <v>4585.9375</v>
      </c>
      <c r="E1981">
        <v>848.18179999999995</v>
      </c>
    </row>
    <row r="1982" spans="1:10" x14ac:dyDescent="0.25">
      <c r="A1982" s="5" t="s">
        <v>976</v>
      </c>
      <c r="B1982" t="s">
        <v>1173</v>
      </c>
      <c r="C1982" t="s">
        <v>1199</v>
      </c>
      <c r="D1982" s="2">
        <f>_xll.BDH($A1982, $D$1, $B1982, $C1982, "Direction", "H", "Period", "Y","cols=1;rows=2")</f>
        <v>44196</v>
      </c>
      <c r="E1982" s="2"/>
      <c r="F1982" s="2"/>
      <c r="G1982" s="2"/>
      <c r="H1982" s="2"/>
      <c r="I1982" s="2"/>
    </row>
    <row r="1983" spans="1:10" x14ac:dyDescent="0.25">
      <c r="D1983">
        <v>5801.3986000000004</v>
      </c>
    </row>
    <row r="1984" spans="1:10" x14ac:dyDescent="0.25">
      <c r="A1984" s="5" t="s">
        <v>977</v>
      </c>
      <c r="B1984" t="s">
        <v>1173</v>
      </c>
      <c r="C1984" t="s">
        <v>1199</v>
      </c>
      <c r="D1984" s="2">
        <f>_xll.BDH($A1984, $D$1, $B1984, $C1984, "Direction", "H", "Period", "Y","cols=6;rows=2")</f>
        <v>42735</v>
      </c>
      <c r="E1984" s="2">
        <v>43100</v>
      </c>
      <c r="F1984" s="2">
        <v>43465</v>
      </c>
      <c r="G1984" s="2">
        <v>43830</v>
      </c>
      <c r="H1984" s="2">
        <v>44196</v>
      </c>
      <c r="I1984" s="2">
        <v>44561</v>
      </c>
    </row>
    <row r="1985" spans="1:10" x14ac:dyDescent="0.25">
      <c r="D1985">
        <v>0</v>
      </c>
      <c r="E1985">
        <v>6.2523</v>
      </c>
      <c r="F1985">
        <v>12.985799999999999</v>
      </c>
      <c r="G1985">
        <v>32.407499999999999</v>
      </c>
      <c r="H1985">
        <v>48.578899999999997</v>
      </c>
      <c r="I1985">
        <v>40.553199999999997</v>
      </c>
    </row>
    <row r="1986" spans="1:10" x14ac:dyDescent="0.25">
      <c r="A1986" s="5" t="s">
        <v>978</v>
      </c>
      <c r="B1986" t="s">
        <v>1173</v>
      </c>
      <c r="C1986" t="s">
        <v>1194</v>
      </c>
      <c r="D1986" s="2">
        <f>_xll.BDH($A1986, $D$1, $B1986, $C1986, "Direction", "H", "Period", "Y","cols=1;rows=2")</f>
        <v>42735</v>
      </c>
      <c r="E1986" s="2"/>
    </row>
    <row r="1987" spans="1:10" x14ac:dyDescent="0.25">
      <c r="D1987">
        <v>306.21359999999999</v>
      </c>
    </row>
    <row r="1988" spans="1:10" x14ac:dyDescent="0.25">
      <c r="A1988" s="5" t="s">
        <v>979</v>
      </c>
      <c r="B1988" t="s">
        <v>1173</v>
      </c>
      <c r="C1988" t="s">
        <v>1199</v>
      </c>
      <c r="D1988" s="2">
        <f>_xll.BDH($A1988, $D$1, $B1988, $C1988, "Direction", "H", "Period", "Y","cols=6;rows=2")</f>
        <v>42735</v>
      </c>
      <c r="E1988" s="2">
        <v>43100</v>
      </c>
      <c r="F1988" s="2">
        <v>43465</v>
      </c>
      <c r="G1988" s="2">
        <v>43830</v>
      </c>
      <c r="H1988" s="2">
        <v>44196</v>
      </c>
      <c r="I1988" s="2">
        <v>44561</v>
      </c>
    </row>
    <row r="1989" spans="1:10" x14ac:dyDescent="0.25">
      <c r="D1989">
        <v>53.5914</v>
      </c>
      <c r="E1989">
        <v>46.396099999999997</v>
      </c>
      <c r="F1989">
        <v>23.5185</v>
      </c>
      <c r="G1989">
        <v>23.022300000000001</v>
      </c>
      <c r="H1989">
        <v>25.902799999999999</v>
      </c>
      <c r="I1989">
        <v>22.1433</v>
      </c>
    </row>
    <row r="1990" spans="1:10" x14ac:dyDescent="0.25">
      <c r="A1990" s="5" t="s">
        <v>980</v>
      </c>
      <c r="B1990" t="s">
        <v>1173</v>
      </c>
      <c r="C1990" t="s">
        <v>1199</v>
      </c>
      <c r="D1990" s="2">
        <f>_xll.BDH($A1990, $D$1, $B1990, $C1990, "Direction", "H", "Period", "Y","cols=7;rows=2")</f>
        <v>42462</v>
      </c>
      <c r="E1990" s="2">
        <v>42826</v>
      </c>
      <c r="F1990" s="2">
        <v>43190</v>
      </c>
      <c r="G1990" s="2">
        <v>43554</v>
      </c>
      <c r="H1990" s="2">
        <v>43918</v>
      </c>
      <c r="I1990" s="2">
        <v>44289</v>
      </c>
      <c r="J1990" s="2">
        <v>44653</v>
      </c>
    </row>
    <row r="1991" spans="1:10" x14ac:dyDescent="0.25">
      <c r="D1991">
        <v>19.7639</v>
      </c>
      <c r="E1991">
        <v>20.200299999999999</v>
      </c>
      <c r="F1991">
        <v>20.59</v>
      </c>
      <c r="G1991">
        <v>21.125800000000002</v>
      </c>
      <c r="H1991">
        <v>38.393799999999999</v>
      </c>
      <c r="I1991">
        <v>39.114800000000002</v>
      </c>
      <c r="J1991">
        <v>46.692300000000003</v>
      </c>
    </row>
    <row r="1992" spans="1:10" x14ac:dyDescent="0.25">
      <c r="A1992" s="5" t="s">
        <v>981</v>
      </c>
      <c r="B1992" t="s">
        <v>1173</v>
      </c>
      <c r="C1992" t="s">
        <v>1196</v>
      </c>
      <c r="D1992" s="2">
        <f>_xll.BDH($A1992, $D$1, $B1992, $C1992, "Direction", "H", "Period", "Y","cols=3;rows=2")</f>
        <v>42735</v>
      </c>
      <c r="E1992" s="2">
        <v>43100</v>
      </c>
      <c r="F1992" s="2">
        <v>43465</v>
      </c>
    </row>
    <row r="1993" spans="1:10" x14ac:dyDescent="0.25">
      <c r="D1993">
        <v>135.1773</v>
      </c>
      <c r="E1993">
        <v>164.78129999999999</v>
      </c>
      <c r="F1993">
        <v>197.04239999999999</v>
      </c>
    </row>
    <row r="1994" spans="1:10" x14ac:dyDescent="0.25">
      <c r="A1994" s="5" t="s">
        <v>982</v>
      </c>
      <c r="B1994" t="s">
        <v>1173</v>
      </c>
      <c r="C1994" t="s">
        <v>1199</v>
      </c>
      <c r="D1994" s="2">
        <f>_xll.BDH($A1994, $D$1, $B1994, $C1994, "Direction", "H", "Period", "Y","cols=6;rows=2")</f>
        <v>42735</v>
      </c>
      <c r="E1994" s="2">
        <v>43100</v>
      </c>
      <c r="F1994" s="2">
        <v>43465</v>
      </c>
      <c r="G1994" s="2">
        <v>43830</v>
      </c>
      <c r="H1994" s="2">
        <v>44196</v>
      </c>
      <c r="I1994" s="2">
        <v>44561</v>
      </c>
    </row>
    <row r="1995" spans="1:10" x14ac:dyDescent="0.25">
      <c r="D1995">
        <v>91.845799999999997</v>
      </c>
      <c r="E1995">
        <v>82.906700000000001</v>
      </c>
      <c r="F1995">
        <v>80.3583</v>
      </c>
      <c r="G1995">
        <v>82.150800000000004</v>
      </c>
      <c r="H1995">
        <v>81.364900000000006</v>
      </c>
      <c r="I1995">
        <v>63.659599999999998</v>
      </c>
    </row>
    <row r="1996" spans="1:10" x14ac:dyDescent="0.25">
      <c r="A1996" s="5" t="s">
        <v>983</v>
      </c>
      <c r="B1996" t="s">
        <v>1173</v>
      </c>
      <c r="C1996" t="s">
        <v>1199</v>
      </c>
      <c r="D1996" s="2">
        <f>_xll.BDH($A1996, $D$1, $B1996, $C1996, "Direction", "H", "Period", "Y","cols=6;rows=2")</f>
        <v>42735</v>
      </c>
      <c r="E1996" s="2">
        <v>43100</v>
      </c>
      <c r="F1996" s="2">
        <v>43465</v>
      </c>
      <c r="G1996" s="2">
        <v>43830</v>
      </c>
      <c r="H1996" s="2">
        <v>44196</v>
      </c>
      <c r="I1996" s="2">
        <v>44561</v>
      </c>
    </row>
    <row r="1997" spans="1:10" x14ac:dyDescent="0.25">
      <c r="D1997">
        <v>56.635800000000003</v>
      </c>
      <c r="E1997">
        <v>107.04689999999999</v>
      </c>
      <c r="F1997">
        <v>85.870900000000006</v>
      </c>
      <c r="G1997">
        <v>83.345799999999997</v>
      </c>
      <c r="H1997">
        <v>78.042599999999993</v>
      </c>
      <c r="I1997">
        <v>84.557100000000005</v>
      </c>
    </row>
    <row r="1998" spans="1:10" x14ac:dyDescent="0.25">
      <c r="A1998" s="5" t="s">
        <v>984</v>
      </c>
      <c r="B1998" t="s">
        <v>1173</v>
      </c>
      <c r="C1998" t="s">
        <v>1199</v>
      </c>
      <c r="D1998" s="2">
        <f>_xll.BDH($A1998, $D$1, $B1998, $C1998, "Direction", "H", "Period", "Y","cols=6;rows=2")</f>
        <v>42735</v>
      </c>
      <c r="E1998" s="2">
        <v>43100</v>
      </c>
      <c r="F1998" s="2">
        <v>43465</v>
      </c>
      <c r="G1998" s="2">
        <v>43830</v>
      </c>
      <c r="H1998" s="2">
        <v>44196</v>
      </c>
      <c r="I1998" s="2">
        <v>44561</v>
      </c>
    </row>
    <row r="1999" spans="1:10" x14ac:dyDescent="0.25">
      <c r="D1999">
        <v>154.82910000000001</v>
      </c>
      <c r="E1999">
        <v>147.16390000000001</v>
      </c>
      <c r="F1999">
        <v>156.97550000000001</v>
      </c>
      <c r="G1999">
        <v>150.2987</v>
      </c>
      <c r="H1999">
        <v>130.9324</v>
      </c>
      <c r="I1999">
        <v>137.77260000000001</v>
      </c>
    </row>
    <row r="2000" spans="1:10" x14ac:dyDescent="0.25">
      <c r="A2000" s="5" t="s">
        <v>985</v>
      </c>
      <c r="B2000" t="s">
        <v>1173</v>
      </c>
      <c r="C2000" t="s">
        <v>1199</v>
      </c>
      <c r="D2000" s="2">
        <f>_xll.BDH($A2000, $D$1, $B2000, $C2000, "Direction", "H", "Period", "Y","cols=6;rows=2")</f>
        <v>42735</v>
      </c>
      <c r="E2000" s="2">
        <v>43100</v>
      </c>
      <c r="F2000" s="2">
        <v>43465</v>
      </c>
      <c r="G2000" s="2">
        <v>43830</v>
      </c>
      <c r="H2000" s="2">
        <v>44196</v>
      </c>
      <c r="I2000" s="2">
        <v>44561</v>
      </c>
    </row>
    <row r="2001" spans="1:10" x14ac:dyDescent="0.25">
      <c r="D2001">
        <v>0</v>
      </c>
      <c r="E2001">
        <v>0</v>
      </c>
      <c r="F2001">
        <v>0</v>
      </c>
      <c r="G2001">
        <v>0.71799999999999997</v>
      </c>
      <c r="H2001">
        <v>0.41339999999999999</v>
      </c>
      <c r="I2001">
        <v>0.34079999999999999</v>
      </c>
    </row>
    <row r="2002" spans="1:10" x14ac:dyDescent="0.25">
      <c r="A2002" s="5" t="s">
        <v>986</v>
      </c>
      <c r="B2002" t="s">
        <v>1173</v>
      </c>
      <c r="C2002" t="s">
        <v>1199</v>
      </c>
      <c r="D2002" s="2">
        <f>_xll.BDH($A2002, $D$1, $B2002, $C2002, "Direction", "H", "Period", "Y","cols=7;rows=2")</f>
        <v>42372</v>
      </c>
      <c r="E2002" s="2">
        <v>42735</v>
      </c>
      <c r="F2002" s="2">
        <v>43099</v>
      </c>
      <c r="G2002" s="2">
        <v>43463</v>
      </c>
      <c r="H2002" s="2">
        <v>43827</v>
      </c>
      <c r="I2002" s="2">
        <v>44191</v>
      </c>
      <c r="J2002" s="2">
        <v>44555</v>
      </c>
    </row>
    <row r="2003" spans="1:10" x14ac:dyDescent="0.25">
      <c r="D2003">
        <v>43.737499999999997</v>
      </c>
      <c r="E2003">
        <v>56.494300000000003</v>
      </c>
      <c r="F2003">
        <v>47.831099999999999</v>
      </c>
      <c r="G2003">
        <v>60.336500000000001</v>
      </c>
      <c r="H2003">
        <v>57.813400000000001</v>
      </c>
      <c r="I2003">
        <v>57.713099999999997</v>
      </c>
      <c r="J2003">
        <v>45.502899999999997</v>
      </c>
    </row>
    <row r="2004" spans="1:10" x14ac:dyDescent="0.25">
      <c r="A2004" s="5" t="s">
        <v>987</v>
      </c>
      <c r="B2004" t="s">
        <v>1173</v>
      </c>
      <c r="C2004" t="s">
        <v>1199</v>
      </c>
      <c r="D2004" s="2">
        <f>_xll.BDH($A2004, $D$1, $B2004, $C2004, "Direction", "H", "Period", "Y","cols=6;rows=2")</f>
        <v>42735</v>
      </c>
      <c r="E2004" s="2">
        <v>43099</v>
      </c>
      <c r="F2004" s="2">
        <v>43463</v>
      </c>
      <c r="G2004" s="2">
        <v>43827</v>
      </c>
      <c r="H2004" s="2">
        <v>44191</v>
      </c>
      <c r="I2004" s="2">
        <v>44555</v>
      </c>
    </row>
    <row r="2005" spans="1:10" x14ac:dyDescent="0.25">
      <c r="D2005">
        <v>43.638599999999997</v>
      </c>
      <c r="E2005">
        <v>59.259099999999997</v>
      </c>
      <c r="F2005">
        <v>65.513800000000003</v>
      </c>
      <c r="G2005">
        <v>33.299999999999997</v>
      </c>
      <c r="H2005">
        <v>29.939299999999999</v>
      </c>
      <c r="I2005">
        <v>35.522199999999998</v>
      </c>
    </row>
    <row r="2006" spans="1:10" x14ac:dyDescent="0.25">
      <c r="A2006" s="5" t="s">
        <v>988</v>
      </c>
      <c r="B2006" t="s">
        <v>1173</v>
      </c>
      <c r="C2006" t="s">
        <v>1199</v>
      </c>
      <c r="D2006" s="2">
        <f>_xll.BDH($A2006, $D$1, $B2006, $C2006, "Direction", "H", "Period", "Y","cols=7;rows=2")</f>
        <v>42643</v>
      </c>
      <c r="E2006" s="2">
        <v>43008</v>
      </c>
      <c r="F2006" s="2">
        <v>43373</v>
      </c>
      <c r="G2006" s="2">
        <v>43738</v>
      </c>
      <c r="H2006" s="2">
        <v>44104</v>
      </c>
      <c r="I2006" s="2">
        <v>44469</v>
      </c>
      <c r="J2006" s="2">
        <v>44834</v>
      </c>
    </row>
    <row r="2007" spans="1:10" x14ac:dyDescent="0.25">
      <c r="D2007">
        <v>59.505800000000001</v>
      </c>
      <c r="E2007">
        <v>63.377299999999998</v>
      </c>
      <c r="F2007">
        <v>55.933199999999999</v>
      </c>
      <c r="G2007">
        <v>86.233800000000002</v>
      </c>
      <c r="H2007">
        <v>95.555300000000003</v>
      </c>
      <c r="I2007">
        <v>76.421300000000002</v>
      </c>
      <c r="J2007">
        <v>74.940399999999997</v>
      </c>
    </row>
    <row r="2008" spans="1:10" x14ac:dyDescent="0.25">
      <c r="A2008" s="5" t="s">
        <v>989</v>
      </c>
      <c r="B2008" t="s">
        <v>1173</v>
      </c>
      <c r="C2008" t="s">
        <v>1201</v>
      </c>
      <c r="D2008" s="2">
        <f>_xll.BDH($A2008, $D$1, $B2008, $C2008, "Direction", "H", "Period", "Y","cols=3;rows=2")</f>
        <v>42551</v>
      </c>
      <c r="E2008" s="2">
        <v>42916</v>
      </c>
      <c r="F2008" s="2">
        <v>43281</v>
      </c>
      <c r="G2008" s="2"/>
    </row>
    <row r="2009" spans="1:10" x14ac:dyDescent="0.25">
      <c r="D2009">
        <v>143.1301</v>
      </c>
      <c r="E2009">
        <v>126.65689999999999</v>
      </c>
      <c r="F2009">
        <v>99.790400000000005</v>
      </c>
    </row>
    <row r="2010" spans="1:10" x14ac:dyDescent="0.25">
      <c r="A2010" s="5" t="s">
        <v>990</v>
      </c>
      <c r="B2010" t="s">
        <v>1173</v>
      </c>
      <c r="C2010" t="s">
        <v>1202</v>
      </c>
      <c r="D2010" s="2">
        <f>_xll.BDH($A2010, $D$1, $B2010, $C2010, "Direction", "H", "Period", "Y","cols=6;rows=2")</f>
        <v>42735</v>
      </c>
      <c r="E2010" s="2">
        <v>43100</v>
      </c>
      <c r="F2010" s="2">
        <v>43465</v>
      </c>
      <c r="G2010" s="2">
        <v>43830</v>
      </c>
      <c r="H2010" s="2">
        <v>44196</v>
      </c>
      <c r="I2010" s="2">
        <v>44561</v>
      </c>
    </row>
    <row r="2011" spans="1:10" x14ac:dyDescent="0.25">
      <c r="D2011">
        <v>91.956000000000003</v>
      </c>
      <c r="E2011">
        <v>98.38</v>
      </c>
      <c r="F2011">
        <v>98.480099999999993</v>
      </c>
      <c r="G2011">
        <v>113.8725</v>
      </c>
      <c r="H2011">
        <v>115.8329</v>
      </c>
      <c r="I2011">
        <v>109.624</v>
      </c>
    </row>
    <row r="2012" spans="1:10" x14ac:dyDescent="0.25">
      <c r="A2012" s="5" t="s">
        <v>991</v>
      </c>
      <c r="B2012" t="s">
        <v>1173</v>
      </c>
      <c r="C2012" t="s">
        <v>1199</v>
      </c>
      <c r="D2012" s="2">
        <f>_xll.BDH($A2012, $D$1, $B2012, $C2012, "Direction", "H", "Period", "Y","cols=7;rows=2")</f>
        <v>42371</v>
      </c>
      <c r="E2012" s="2">
        <v>42735</v>
      </c>
      <c r="F2012" s="2">
        <v>43099</v>
      </c>
      <c r="G2012" s="2">
        <v>43463</v>
      </c>
      <c r="H2012" s="2">
        <v>43827</v>
      </c>
      <c r="I2012" s="2">
        <v>44198</v>
      </c>
      <c r="J2012" s="2">
        <v>44562</v>
      </c>
    </row>
    <row r="2013" spans="1:10" x14ac:dyDescent="0.25">
      <c r="D2013">
        <v>49.047899999999998</v>
      </c>
      <c r="E2013">
        <v>35.7746</v>
      </c>
      <c r="F2013">
        <v>30.589099999999998</v>
      </c>
      <c r="G2013">
        <v>29.456099999999999</v>
      </c>
      <c r="H2013">
        <v>91.360600000000005</v>
      </c>
      <c r="I2013">
        <v>98.611000000000004</v>
      </c>
      <c r="J2013">
        <v>122.65779999999999</v>
      </c>
    </row>
    <row r="2014" spans="1:10" x14ac:dyDescent="0.25">
      <c r="A2014" s="5" t="s">
        <v>992</v>
      </c>
      <c r="B2014" t="s">
        <v>1173</v>
      </c>
      <c r="C2014" t="s">
        <v>1199</v>
      </c>
      <c r="D2014" s="2">
        <f>_xll.BDH($A2014, $D$1, $B2014, $C2014, "Direction", "H", "Period", "Y","cols=7;rows=2")</f>
        <v>42372</v>
      </c>
      <c r="E2014" s="2">
        <v>42736</v>
      </c>
      <c r="F2014" s="2">
        <v>43100</v>
      </c>
      <c r="G2014" s="2">
        <v>43464</v>
      </c>
      <c r="H2014" s="2">
        <v>43828</v>
      </c>
      <c r="I2014" s="2">
        <v>44199</v>
      </c>
      <c r="J2014" s="2">
        <v>44563</v>
      </c>
    </row>
    <row r="2015" spans="1:10" x14ac:dyDescent="0.25">
      <c r="D2015">
        <v>58.996299999999998</v>
      </c>
      <c r="E2015">
        <v>47.744500000000002</v>
      </c>
      <c r="F2015">
        <v>43.361199999999997</v>
      </c>
      <c r="G2015">
        <v>53.14</v>
      </c>
      <c r="H2015">
        <v>40.7761</v>
      </c>
      <c r="I2015">
        <v>40.604999999999997</v>
      </c>
      <c r="J2015">
        <v>23.649899999999999</v>
      </c>
    </row>
    <row r="2016" spans="1:10" x14ac:dyDescent="0.25">
      <c r="A2016" s="5" t="s">
        <v>993</v>
      </c>
      <c r="B2016" t="s">
        <v>1173</v>
      </c>
      <c r="C2016" t="s">
        <v>1199</v>
      </c>
      <c r="D2016" s="2">
        <f>_xll.BDH($A2016, $D$1, $B2016, $C2016, "Direction", "H", "Period", "Y","cols=6;rows=2")</f>
        <v>42734</v>
      </c>
      <c r="E2016" s="2">
        <v>43100</v>
      </c>
      <c r="F2016" s="2">
        <v>43465</v>
      </c>
      <c r="G2016" s="2">
        <v>43830</v>
      </c>
      <c r="H2016" s="2">
        <v>44196</v>
      </c>
      <c r="I2016" s="2">
        <v>44561</v>
      </c>
    </row>
    <row r="2017" spans="1:9" x14ac:dyDescent="0.25">
      <c r="D2017">
        <v>96.694900000000004</v>
      </c>
      <c r="E2017">
        <v>80.305999999999997</v>
      </c>
      <c r="F2017">
        <v>117.464</v>
      </c>
      <c r="G2017">
        <v>141.69479999999999</v>
      </c>
      <c r="H2017">
        <v>131.32589999999999</v>
      </c>
      <c r="I2017">
        <v>125.3373</v>
      </c>
    </row>
    <row r="2018" spans="1:9" x14ac:dyDescent="0.25">
      <c r="A2018" s="5" t="s">
        <v>994</v>
      </c>
      <c r="B2018" t="s">
        <v>1173</v>
      </c>
      <c r="C2018" t="s">
        <v>1193</v>
      </c>
      <c r="D2018" s="2" t="str">
        <f>_xll.BDH($A2018, $D$1, $B2018, $C2018, "Direction", "H", "Period", "Y")</f>
        <v>#N/A N/A</v>
      </c>
    </row>
    <row r="2020" spans="1:9" x14ac:dyDescent="0.25">
      <c r="A2020" s="5" t="s">
        <v>995</v>
      </c>
      <c r="B2020" t="s">
        <v>1173</v>
      </c>
      <c r="C2020" t="s">
        <v>1196</v>
      </c>
      <c r="D2020" s="2">
        <f>_xll.BDH($A2020, $D$1, $B2020, $C2020, "Direction", "H", "Period", "Y","cols=3;rows=2")</f>
        <v>42399</v>
      </c>
      <c r="E2020" s="2">
        <v>42763</v>
      </c>
      <c r="F2020" s="2">
        <v>43134</v>
      </c>
    </row>
    <row r="2021" spans="1:9" x14ac:dyDescent="0.25">
      <c r="D2021">
        <v>45.045299999999997</v>
      </c>
      <c r="E2021">
        <v>57.1417</v>
      </c>
      <c r="F2021">
        <v>29.517099999999999</v>
      </c>
    </row>
    <row r="2022" spans="1:9" x14ac:dyDescent="0.25">
      <c r="A2022" s="5" t="s">
        <v>996</v>
      </c>
      <c r="B2022" t="s">
        <v>1173</v>
      </c>
      <c r="C2022" t="s">
        <v>1199</v>
      </c>
      <c r="D2022" s="2">
        <f>_xll.BDH($A2022, $D$1, $B2022, $C2022, "Direction", "H", "Period", "Y","cols=1;rows=2")</f>
        <v>42735</v>
      </c>
      <c r="E2022" s="2"/>
      <c r="F2022" s="2"/>
      <c r="G2022" s="2"/>
      <c r="H2022" s="2"/>
      <c r="I2022" s="2"/>
    </row>
    <row r="2023" spans="1:9" x14ac:dyDescent="0.25">
      <c r="D2023">
        <v>643.17039999999997</v>
      </c>
    </row>
    <row r="2024" spans="1:9" x14ac:dyDescent="0.25">
      <c r="A2024" s="5" t="s">
        <v>997</v>
      </c>
      <c r="B2024" t="s">
        <v>1173</v>
      </c>
      <c r="C2024" t="s">
        <v>1199</v>
      </c>
      <c r="D2024" s="2">
        <f>_xll.BDH($A2024, $D$1, $B2024, $C2024, "Direction", "H", "Period", "Y","cols=6;rows=2")</f>
        <v>42735</v>
      </c>
      <c r="E2024" s="2">
        <v>43100</v>
      </c>
      <c r="F2024" s="2">
        <v>43465</v>
      </c>
      <c r="G2024" s="2">
        <v>43830</v>
      </c>
      <c r="H2024" s="2">
        <v>44196</v>
      </c>
      <c r="I2024" s="2">
        <v>44561</v>
      </c>
    </row>
    <row r="2025" spans="1:9" x14ac:dyDescent="0.25">
      <c r="D2025">
        <v>141.9203</v>
      </c>
      <c r="E2025">
        <v>146.12200000000001</v>
      </c>
      <c r="F2025">
        <v>163.4828</v>
      </c>
      <c r="G2025">
        <v>138.5549</v>
      </c>
      <c r="H2025">
        <v>131.9973</v>
      </c>
      <c r="I2025">
        <v>112.41379999999999</v>
      </c>
    </row>
    <row r="2026" spans="1:9" x14ac:dyDescent="0.25">
      <c r="A2026" s="5" t="s">
        <v>998</v>
      </c>
      <c r="B2026" t="s">
        <v>1173</v>
      </c>
      <c r="C2026" t="s">
        <v>1199</v>
      </c>
      <c r="D2026" s="2">
        <f>_xll.BDH($A2026, $D$1, $B2026, $C2026, "Direction", "H", "Period", "Y","cols=6;rows=2")</f>
        <v>42735</v>
      </c>
      <c r="E2026" s="2">
        <v>43100</v>
      </c>
      <c r="F2026" s="2">
        <v>43465</v>
      </c>
      <c r="G2026" s="2">
        <v>43830</v>
      </c>
      <c r="H2026" s="2">
        <v>44196</v>
      </c>
      <c r="I2026" s="2">
        <v>44561</v>
      </c>
    </row>
    <row r="2027" spans="1:9" x14ac:dyDescent="0.25">
      <c r="D2027">
        <v>193.22280000000001</v>
      </c>
      <c r="E2027">
        <v>198.84569999999999</v>
      </c>
      <c r="F2027">
        <v>294.5908</v>
      </c>
      <c r="G2027">
        <v>400.41</v>
      </c>
      <c r="H2027">
        <v>348.61040000000003</v>
      </c>
      <c r="I2027">
        <v>175.1961</v>
      </c>
    </row>
    <row r="2028" spans="1:9" x14ac:dyDescent="0.25">
      <c r="A2028" s="5" t="s">
        <v>999</v>
      </c>
      <c r="B2028" t="s">
        <v>1173</v>
      </c>
      <c r="C2028" t="s">
        <v>1193</v>
      </c>
      <c r="D2028" s="2" t="str">
        <f>_xll.BDH($A2028, $D$1, $B2028, $C2028, "Direction", "H", "Period", "Y")</f>
        <v>#N/A N/A</v>
      </c>
    </row>
    <row r="2030" spans="1:9" x14ac:dyDescent="0.25">
      <c r="A2030" s="5" t="s">
        <v>1000</v>
      </c>
      <c r="B2030" t="s">
        <v>1174</v>
      </c>
      <c r="C2030" t="s">
        <v>1196</v>
      </c>
      <c r="D2030" s="2">
        <f>_xll.BDH($A2030, $D$1, $B2030, $C2030, "Direction", "H", "Period", "Y","cols=3;rows=2")</f>
        <v>42735</v>
      </c>
      <c r="E2030" s="2">
        <v>43100</v>
      </c>
      <c r="F2030" s="2">
        <v>43465</v>
      </c>
    </row>
    <row r="2031" spans="1:9" x14ac:dyDescent="0.25">
      <c r="D2031">
        <v>118.1849</v>
      </c>
      <c r="E2031">
        <v>126.2852</v>
      </c>
      <c r="F2031">
        <v>129.62029999999999</v>
      </c>
    </row>
    <row r="2032" spans="1:9" x14ac:dyDescent="0.25">
      <c r="A2032" s="5" t="s">
        <v>1001</v>
      </c>
      <c r="B2032" t="s">
        <v>1174</v>
      </c>
      <c r="C2032" t="s">
        <v>1199</v>
      </c>
      <c r="D2032" s="2">
        <f>_xll.BDH($A2032, $D$1, $B2032, $C2032, "Direction", "H", "Period", "Y","cols=6;rows=2")</f>
        <v>42735</v>
      </c>
      <c r="E2032" s="2">
        <v>43100</v>
      </c>
      <c r="F2032" s="2">
        <v>43465</v>
      </c>
      <c r="G2032" s="2">
        <v>43830</v>
      </c>
      <c r="H2032" s="2">
        <v>44196</v>
      </c>
      <c r="I2032" s="2">
        <v>44561</v>
      </c>
    </row>
    <row r="2033" spans="1:9" x14ac:dyDescent="0.25">
      <c r="D2033">
        <v>111.6464</v>
      </c>
      <c r="E2033">
        <v>132.0933</v>
      </c>
      <c r="F2033">
        <v>124.0735</v>
      </c>
      <c r="G2033">
        <v>148.11519999999999</v>
      </c>
      <c r="H2033">
        <v>162.16480000000001</v>
      </c>
      <c r="I2033">
        <v>164.9528</v>
      </c>
    </row>
    <row r="2034" spans="1:9" x14ac:dyDescent="0.25">
      <c r="A2034" s="5" t="s">
        <v>1002</v>
      </c>
      <c r="B2034" t="s">
        <v>1174</v>
      </c>
      <c r="C2034" t="s">
        <v>1199</v>
      </c>
      <c r="D2034" s="2">
        <f>_xll.BDH($A2034, $D$1, $B2034, $C2034, "Direction", "H", "Period", "Y","cols=6;rows=2")</f>
        <v>42735</v>
      </c>
      <c r="E2034" s="2">
        <v>43100</v>
      </c>
      <c r="F2034" s="2">
        <v>43465</v>
      </c>
      <c r="G2034" s="2">
        <v>43830</v>
      </c>
      <c r="H2034" s="2">
        <v>44196</v>
      </c>
      <c r="I2034" s="2">
        <v>44561</v>
      </c>
    </row>
    <row r="2035" spans="1:9" x14ac:dyDescent="0.25">
      <c r="D2035">
        <v>70.745400000000004</v>
      </c>
      <c r="E2035">
        <v>71.500699999999995</v>
      </c>
      <c r="F2035">
        <v>74.156499999999994</v>
      </c>
      <c r="G2035">
        <v>74.482799999999997</v>
      </c>
      <c r="H2035">
        <v>78.8309</v>
      </c>
      <c r="I2035">
        <v>76.783299999999997</v>
      </c>
    </row>
    <row r="2036" spans="1:9" x14ac:dyDescent="0.25">
      <c r="A2036" s="5" t="s">
        <v>1003</v>
      </c>
      <c r="B2036" t="s">
        <v>1174</v>
      </c>
      <c r="C2036" t="s">
        <v>1199</v>
      </c>
      <c r="D2036" s="2">
        <f>_xll.BDH($A2036, $D$1, $B2036, $C2036, "Direction", "H", "Period", "Y","cols=6;rows=2")</f>
        <v>42735</v>
      </c>
      <c r="E2036" s="2">
        <v>43100</v>
      </c>
      <c r="F2036" s="2">
        <v>43465</v>
      </c>
      <c r="G2036" s="2">
        <v>43830</v>
      </c>
      <c r="H2036" s="2">
        <v>44196</v>
      </c>
      <c r="I2036" s="2">
        <v>44561</v>
      </c>
    </row>
    <row r="2037" spans="1:9" x14ac:dyDescent="0.25">
      <c r="D2037">
        <v>137.63890000000001</v>
      </c>
      <c r="E2037">
        <v>143.45400000000001</v>
      </c>
      <c r="F2037">
        <v>146.84520000000001</v>
      </c>
      <c r="G2037">
        <v>156.19999999999999</v>
      </c>
      <c r="H2037">
        <v>171.0257</v>
      </c>
      <c r="I2037">
        <v>151.78129999999999</v>
      </c>
    </row>
    <row r="2038" spans="1:9" x14ac:dyDescent="0.25">
      <c r="A2038" s="5" t="s">
        <v>1004</v>
      </c>
      <c r="B2038" t="s">
        <v>1174</v>
      </c>
      <c r="C2038" t="s">
        <v>1199</v>
      </c>
      <c r="D2038" s="2">
        <f>_xll.BDH($A2038, $D$1, $B2038, $C2038, "Direction", "H", "Period", "Y","cols=6;rows=2")</f>
        <v>42735</v>
      </c>
      <c r="E2038" s="2">
        <v>43100</v>
      </c>
      <c r="F2038" s="2">
        <v>43465</v>
      </c>
      <c r="G2038" s="2">
        <v>43830</v>
      </c>
      <c r="H2038" s="2">
        <v>44196</v>
      </c>
      <c r="I2038" s="2">
        <v>44561</v>
      </c>
    </row>
    <row r="2039" spans="1:9" x14ac:dyDescent="0.25">
      <c r="D2039">
        <v>191.82320000000001</v>
      </c>
      <c r="E2039">
        <v>193.7346</v>
      </c>
      <c r="F2039">
        <v>199.3399</v>
      </c>
      <c r="G2039">
        <v>209.50200000000001</v>
      </c>
      <c r="H2039">
        <v>235.88339999999999</v>
      </c>
      <c r="I2039">
        <v>198.6559</v>
      </c>
    </row>
    <row r="2040" spans="1:9" x14ac:dyDescent="0.25">
      <c r="A2040" s="5" t="s">
        <v>1005</v>
      </c>
      <c r="B2040" t="s">
        <v>1174</v>
      </c>
      <c r="C2040" t="s">
        <v>1199</v>
      </c>
      <c r="D2040" s="2">
        <f>_xll.BDH($A2040, $D$1, $B2040, $C2040, "Direction", "H", "Period", "Y","cols=6;rows=2")</f>
        <v>42735</v>
      </c>
      <c r="E2040" s="2">
        <v>43100</v>
      </c>
      <c r="F2040" s="2">
        <v>43465</v>
      </c>
      <c r="G2040" s="2">
        <v>43830</v>
      </c>
      <c r="H2040" s="2">
        <v>44196</v>
      </c>
      <c r="I2040" s="2">
        <v>44561</v>
      </c>
    </row>
    <row r="2041" spans="1:9" x14ac:dyDescent="0.25">
      <c r="D2041">
        <v>65.8553</v>
      </c>
      <c r="E2041">
        <v>57.1691</v>
      </c>
      <c r="F2041">
        <v>54.738</v>
      </c>
      <c r="G2041">
        <v>95.142499999999998</v>
      </c>
      <c r="H2041">
        <v>96.751800000000003</v>
      </c>
      <c r="I2041">
        <v>58.3889</v>
      </c>
    </row>
    <row r="2042" spans="1:9" x14ac:dyDescent="0.25">
      <c r="A2042" s="5" t="s">
        <v>1006</v>
      </c>
      <c r="B2042" t="s">
        <v>1174</v>
      </c>
      <c r="C2042" t="s">
        <v>1196</v>
      </c>
      <c r="D2042" s="2">
        <f>_xll.BDH($A2042, $D$1, $B2042, $C2042, "Direction", "H", "Period", "Y","cols=2;rows=2")</f>
        <v>42978</v>
      </c>
      <c r="E2042" s="2">
        <v>43343</v>
      </c>
    </row>
    <row r="2043" spans="1:9" x14ac:dyDescent="0.25">
      <c r="D2043">
        <v>21.427700000000002</v>
      </c>
      <c r="E2043">
        <v>20.782900000000001</v>
      </c>
    </row>
    <row r="2044" spans="1:9" x14ac:dyDescent="0.25">
      <c r="A2044" s="5" t="s">
        <v>1007</v>
      </c>
      <c r="B2044" t="s">
        <v>1174</v>
      </c>
      <c r="C2044" t="s">
        <v>1199</v>
      </c>
      <c r="D2044" s="2">
        <f>_xll.BDH($A2044, $D$1, $B2044, $C2044, "Direction", "H", "Period", "Y","cols=6;rows=2")</f>
        <v>42735</v>
      </c>
      <c r="E2044" s="2">
        <v>43100</v>
      </c>
      <c r="F2044" s="2">
        <v>43465</v>
      </c>
      <c r="G2044" s="2">
        <v>43830</v>
      </c>
      <c r="H2044" s="2">
        <v>44196</v>
      </c>
      <c r="I2044" s="2">
        <v>44561</v>
      </c>
    </row>
    <row r="2045" spans="1:9" x14ac:dyDescent="0.25">
      <c r="D2045">
        <v>124.9302</v>
      </c>
      <c r="E2045">
        <v>107.0153</v>
      </c>
      <c r="F2045">
        <v>52.009700000000002</v>
      </c>
      <c r="G2045">
        <v>88.020799999999994</v>
      </c>
      <c r="H2045">
        <v>49.434399999999997</v>
      </c>
      <c r="I2045">
        <v>43.559800000000003</v>
      </c>
    </row>
    <row r="2046" spans="1:9" x14ac:dyDescent="0.25">
      <c r="A2046" s="5" t="s">
        <v>1008</v>
      </c>
      <c r="B2046" t="s">
        <v>1174</v>
      </c>
      <c r="C2046" t="s">
        <v>1199</v>
      </c>
      <c r="D2046" s="2">
        <f>_xll.BDH($A2046, $D$1, $B2046, $C2046, "Direction", "H", "Period", "Y","cols=6;rows=2")</f>
        <v>42735</v>
      </c>
      <c r="E2046" s="2">
        <v>43100</v>
      </c>
      <c r="F2046" s="2">
        <v>43465</v>
      </c>
      <c r="G2046" s="2">
        <v>43830</v>
      </c>
      <c r="H2046" s="2">
        <v>44196</v>
      </c>
      <c r="I2046" s="2">
        <v>44561</v>
      </c>
    </row>
    <row r="2047" spans="1:9" x14ac:dyDescent="0.25">
      <c r="D2047">
        <v>153.8329</v>
      </c>
      <c r="E2047">
        <v>179.6925</v>
      </c>
      <c r="F2047">
        <v>200.70830000000001</v>
      </c>
      <c r="G2047">
        <v>255.47149999999999</v>
      </c>
      <c r="H2047">
        <v>353.27449999999999</v>
      </c>
      <c r="I2047">
        <v>662.00710000000004</v>
      </c>
    </row>
    <row r="2048" spans="1:9" x14ac:dyDescent="0.25">
      <c r="A2048" s="5" t="s">
        <v>1009</v>
      </c>
      <c r="B2048" t="s">
        <v>1174</v>
      </c>
      <c r="C2048" t="s">
        <v>1196</v>
      </c>
      <c r="D2048" s="2">
        <f>_xll.BDH($A2048, $D$1, $B2048, $C2048, "Direction", "H", "Period", "Y","cols=2;rows=2")</f>
        <v>42735</v>
      </c>
      <c r="E2048" s="2">
        <v>43100</v>
      </c>
    </row>
    <row r="2049" spans="1:9" x14ac:dyDescent="0.25">
      <c r="D2049">
        <v>89.432500000000005</v>
      </c>
      <c r="E2049">
        <v>99.623099999999994</v>
      </c>
    </row>
    <row r="2050" spans="1:9" x14ac:dyDescent="0.25">
      <c r="A2050" s="5" t="s">
        <v>1010</v>
      </c>
      <c r="B2050" t="s">
        <v>1174</v>
      </c>
      <c r="C2050" t="s">
        <v>1199</v>
      </c>
      <c r="D2050" s="2">
        <f>_xll.BDH($A2050, $D$1, $B2050, $C2050, "Direction", "H", "Period", "Y","cols=5;rows=2")</f>
        <v>43100</v>
      </c>
      <c r="E2050" s="2">
        <v>43465</v>
      </c>
      <c r="F2050" s="2">
        <v>43830</v>
      </c>
      <c r="G2050" s="2">
        <v>44196</v>
      </c>
      <c r="H2050" s="2">
        <v>44561</v>
      </c>
    </row>
    <row r="2051" spans="1:9" x14ac:dyDescent="0.25">
      <c r="D2051">
        <v>139.54</v>
      </c>
      <c r="E2051">
        <v>146.08199999999999</v>
      </c>
      <c r="F2051">
        <v>36.168599999999998</v>
      </c>
      <c r="G2051">
        <v>37.3337</v>
      </c>
      <c r="H2051">
        <v>49.288699999999999</v>
      </c>
    </row>
    <row r="2052" spans="1:9" x14ac:dyDescent="0.25">
      <c r="A2052" s="5" t="s">
        <v>1011</v>
      </c>
      <c r="B2052" t="s">
        <v>1174</v>
      </c>
      <c r="C2052" t="s">
        <v>1199</v>
      </c>
      <c r="D2052" s="2">
        <f>_xll.BDH($A2052, $D$1, $B2052, $C2052, "Direction", "H", "Period", "Y","cols=6;rows=2")</f>
        <v>43008</v>
      </c>
      <c r="E2052" s="2">
        <v>43372</v>
      </c>
      <c r="F2052" s="2">
        <v>43736</v>
      </c>
      <c r="G2052" s="2">
        <v>44100</v>
      </c>
      <c r="H2052" s="2">
        <v>44464</v>
      </c>
      <c r="I2052" s="2">
        <v>44828</v>
      </c>
    </row>
    <row r="2053" spans="1:9" x14ac:dyDescent="0.25">
      <c r="D2053">
        <v>120.19970000000001</v>
      </c>
      <c r="E2053">
        <v>136.97710000000001</v>
      </c>
      <c r="F2053">
        <v>145.38919999999999</v>
      </c>
      <c r="G2053">
        <v>116.3389</v>
      </c>
      <c r="H2053">
        <v>74.541300000000007</v>
      </c>
      <c r="I2053">
        <v>59.915500000000002</v>
      </c>
    </row>
    <row r="2054" spans="1:9" x14ac:dyDescent="0.25">
      <c r="A2054" s="5" t="s">
        <v>1012</v>
      </c>
      <c r="B2054" t="s">
        <v>1174</v>
      </c>
      <c r="C2054" t="s">
        <v>1202</v>
      </c>
      <c r="D2054" s="2">
        <f>_xll.BDH($A2054, $D$1, $B2054, $C2054, "Direction", "H", "Period", "Y","cols=4;rows=2")</f>
        <v>42735</v>
      </c>
      <c r="E2054" s="2">
        <v>43100</v>
      </c>
      <c r="F2054" s="2">
        <v>43465</v>
      </c>
      <c r="G2054" s="2">
        <v>43830</v>
      </c>
      <c r="H2054" s="2"/>
    </row>
    <row r="2055" spans="1:9" x14ac:dyDescent="0.25">
      <c r="D2055">
        <v>35.957000000000001</v>
      </c>
      <c r="E2055">
        <v>31.4863</v>
      </c>
      <c r="F2055">
        <v>23.1937</v>
      </c>
      <c r="G2055">
        <v>22.4328</v>
      </c>
    </row>
    <row r="2056" spans="1:9" x14ac:dyDescent="0.25">
      <c r="A2056" s="5" t="s">
        <v>1013</v>
      </c>
      <c r="B2056" t="s">
        <v>1174</v>
      </c>
      <c r="C2056" t="s">
        <v>1199</v>
      </c>
      <c r="D2056" s="2">
        <f>_xll.BDH($A2056, $D$1, $B2056, $C2056, "Direction", "H", "Period", "Y","cols=5;rows=2")</f>
        <v>43039</v>
      </c>
      <c r="E2056" s="2">
        <v>43404</v>
      </c>
      <c r="F2056" s="2">
        <v>43769</v>
      </c>
      <c r="G2056" s="2">
        <v>44135</v>
      </c>
      <c r="H2056" s="2">
        <v>44500</v>
      </c>
    </row>
    <row r="2057" spans="1:9" x14ac:dyDescent="0.25">
      <c r="D2057">
        <v>36.927300000000002</v>
      </c>
      <c r="E2057">
        <v>61.156100000000002</v>
      </c>
      <c r="F2057">
        <v>50.333500000000001</v>
      </c>
      <c r="G2057">
        <v>53.948099999999997</v>
      </c>
      <c r="H2057">
        <v>25.157699999999998</v>
      </c>
    </row>
    <row r="2058" spans="1:9" x14ac:dyDescent="0.25">
      <c r="A2058" s="5" t="s">
        <v>1014</v>
      </c>
      <c r="B2058" t="s">
        <v>1174</v>
      </c>
      <c r="C2058" t="s">
        <v>1199</v>
      </c>
      <c r="D2058" s="2">
        <f>_xll.BDH($A2058, $D$1, $B2058, $C2058, "Direction", "H", "Period", "Y","cols=6;rows=2")</f>
        <v>42735</v>
      </c>
      <c r="E2058" s="2">
        <v>43100</v>
      </c>
      <c r="F2058" s="2">
        <v>43465</v>
      </c>
      <c r="G2058" s="2">
        <v>43830</v>
      </c>
      <c r="H2058" s="2">
        <v>44196</v>
      </c>
      <c r="I2058" s="2">
        <v>44561</v>
      </c>
    </row>
    <row r="2059" spans="1:9" x14ac:dyDescent="0.25">
      <c r="D2059">
        <v>38.400399999999998</v>
      </c>
      <c r="E2059">
        <v>44.785699999999999</v>
      </c>
      <c r="F2059">
        <v>46.4373</v>
      </c>
      <c r="G2059">
        <v>66.055199999999999</v>
      </c>
      <c r="H2059">
        <v>62.162700000000001</v>
      </c>
      <c r="I2059">
        <v>41.402700000000003</v>
      </c>
    </row>
    <row r="2060" spans="1:9" x14ac:dyDescent="0.25">
      <c r="A2060" s="5" t="s">
        <v>1015</v>
      </c>
      <c r="B2060" t="s">
        <v>1174</v>
      </c>
      <c r="C2060" t="s">
        <v>1199</v>
      </c>
      <c r="D2060" s="2">
        <f>_xll.BDH($A2060, $D$1, $B2060, $C2060, "Direction", "H", "Period", "Y","cols=6;rows=2")</f>
        <v>42735</v>
      </c>
      <c r="E2060" s="2">
        <v>43100</v>
      </c>
      <c r="F2060" s="2">
        <v>43465</v>
      </c>
      <c r="G2060" s="2">
        <v>43830</v>
      </c>
      <c r="H2060" s="2">
        <v>44196</v>
      </c>
      <c r="I2060" s="2">
        <v>44561</v>
      </c>
    </row>
    <row r="2061" spans="1:9" x14ac:dyDescent="0.25">
      <c r="D2061">
        <v>159.85759999999999</v>
      </c>
      <c r="E2061">
        <v>140.95650000000001</v>
      </c>
      <c r="F2061">
        <v>114.7072</v>
      </c>
      <c r="G2061">
        <v>133.93889999999999</v>
      </c>
      <c r="H2061">
        <v>147.9958</v>
      </c>
      <c r="I2061">
        <v>125.8471</v>
      </c>
    </row>
    <row r="2062" spans="1:9" x14ac:dyDescent="0.25">
      <c r="A2062" s="5" t="s">
        <v>1016</v>
      </c>
      <c r="B2062" t="s">
        <v>1174</v>
      </c>
      <c r="C2062" t="s">
        <v>1199</v>
      </c>
      <c r="D2062" s="2">
        <f>_xll.BDH($A2062, $D$1, $B2062, $C2062, "Direction", "H", "Period", "Y","cols=6;rows=2")</f>
        <v>42735</v>
      </c>
      <c r="E2062" s="2">
        <v>43100</v>
      </c>
      <c r="F2062" s="2">
        <v>43465</v>
      </c>
      <c r="G2062" s="2">
        <v>43830</v>
      </c>
      <c r="H2062" s="2">
        <v>44196</v>
      </c>
      <c r="I2062" s="2">
        <v>44561</v>
      </c>
    </row>
    <row r="2063" spans="1:9" x14ac:dyDescent="0.25">
      <c r="D2063">
        <v>87.957099999999997</v>
      </c>
      <c r="E2063">
        <v>72.107900000000001</v>
      </c>
      <c r="F2063">
        <v>86.352500000000006</v>
      </c>
      <c r="G2063">
        <v>74.461699999999993</v>
      </c>
      <c r="H2063">
        <v>45.585999999999999</v>
      </c>
      <c r="I2063">
        <v>36.527799999999999</v>
      </c>
    </row>
    <row r="2064" spans="1:9" x14ac:dyDescent="0.25">
      <c r="A2064" s="5" t="s">
        <v>1017</v>
      </c>
      <c r="B2064" t="s">
        <v>1174</v>
      </c>
      <c r="C2064" t="s">
        <v>1199</v>
      </c>
      <c r="D2064" s="2">
        <f>_xll.BDH($A2064, $D$1, $B2064, $C2064, "Direction", "H", "Period", "Y","cols=6;rows=2")</f>
        <v>42735</v>
      </c>
      <c r="E2064" s="2">
        <v>43100</v>
      </c>
      <c r="F2064" s="2">
        <v>43465</v>
      </c>
      <c r="G2064" s="2">
        <v>43830</v>
      </c>
      <c r="H2064" s="2">
        <v>44196</v>
      </c>
      <c r="I2064" s="2">
        <v>44561</v>
      </c>
    </row>
    <row r="2065" spans="1:10" x14ac:dyDescent="0.25">
      <c r="D2065">
        <v>60.601300000000002</v>
      </c>
      <c r="E2065">
        <v>57.995800000000003</v>
      </c>
      <c r="F2065">
        <v>107.1527</v>
      </c>
      <c r="G2065">
        <v>97.14</v>
      </c>
      <c r="H2065">
        <v>99.124499999999998</v>
      </c>
      <c r="I2065">
        <v>94.991500000000002</v>
      </c>
    </row>
    <row r="2066" spans="1:10" x14ac:dyDescent="0.25">
      <c r="A2066" s="5" t="s">
        <v>1018</v>
      </c>
      <c r="B2066" t="s">
        <v>1174</v>
      </c>
      <c r="C2066" t="s">
        <v>1199</v>
      </c>
      <c r="D2066" s="2">
        <f>_xll.BDH($A2066, $D$1, $B2066, $C2066, "Direction", "H", "Period", "Y","cols=6;rows=2")</f>
        <v>42735</v>
      </c>
      <c r="E2066" s="2">
        <v>43100</v>
      </c>
      <c r="F2066" s="2">
        <v>43465</v>
      </c>
      <c r="G2066" s="2">
        <v>43830</v>
      </c>
      <c r="H2066" s="2">
        <v>44196</v>
      </c>
      <c r="I2066" s="2">
        <v>44561</v>
      </c>
    </row>
    <row r="2067" spans="1:10" x14ac:dyDescent="0.25">
      <c r="D2067">
        <v>101.1259</v>
      </c>
      <c r="E2067">
        <v>74.248599999999996</v>
      </c>
      <c r="F2067">
        <v>56.064999999999998</v>
      </c>
      <c r="G2067">
        <v>74.047600000000003</v>
      </c>
      <c r="H2067">
        <v>169.10980000000001</v>
      </c>
      <c r="I2067">
        <v>107.498</v>
      </c>
    </row>
    <row r="2068" spans="1:10" x14ac:dyDescent="0.25">
      <c r="A2068" s="5" t="s">
        <v>1019</v>
      </c>
      <c r="B2068" t="s">
        <v>1174</v>
      </c>
      <c r="C2068" t="s">
        <v>1196</v>
      </c>
      <c r="D2068" s="2">
        <f>_xll.BDH($A2068, $D$1, $B2068, $C2068, "Direction", "H", "Period", "Y","cols=2;rows=2")</f>
        <v>42735</v>
      </c>
      <c r="E2068" s="2">
        <v>43100</v>
      </c>
    </row>
    <row r="2069" spans="1:10" x14ac:dyDescent="0.25">
      <c r="D2069">
        <v>168.56710000000001</v>
      </c>
      <c r="E2069">
        <v>90.778700000000001</v>
      </c>
    </row>
    <row r="2070" spans="1:10" x14ac:dyDescent="0.25">
      <c r="A2070" s="5" t="s">
        <v>1020</v>
      </c>
      <c r="B2070" t="s">
        <v>1174</v>
      </c>
      <c r="C2070" t="s">
        <v>1201</v>
      </c>
      <c r="D2070" s="2">
        <f>_xll.BDH($A2070, $D$1, $B2070, $C2070, "Direction", "H", "Period", "Y","cols=3;rows=2")</f>
        <v>42763</v>
      </c>
      <c r="E2070" s="2">
        <v>43134</v>
      </c>
      <c r="F2070" s="2">
        <v>43498</v>
      </c>
    </row>
    <row r="2071" spans="1:10" x14ac:dyDescent="0.25">
      <c r="D2071">
        <v>4.6863000000000001</v>
      </c>
      <c r="E2071">
        <v>4.9622999999999999</v>
      </c>
      <c r="F2071">
        <v>4.9481000000000002</v>
      </c>
    </row>
    <row r="2072" spans="1:10" x14ac:dyDescent="0.25">
      <c r="A2072" s="5" t="s">
        <v>1021</v>
      </c>
      <c r="B2072" t="s">
        <v>1174</v>
      </c>
      <c r="C2072" t="s">
        <v>1199</v>
      </c>
      <c r="D2072" s="2">
        <f>_xll.BDH($A2072, $D$1, $B2072, $C2072, "Direction", "H", "Period", "Y","cols=6;rows=2")</f>
        <v>42735</v>
      </c>
      <c r="E2072" s="2">
        <v>43100</v>
      </c>
      <c r="F2072" s="2">
        <v>43465</v>
      </c>
      <c r="G2072" s="2">
        <v>43830</v>
      </c>
      <c r="H2072" s="2">
        <v>44196</v>
      </c>
      <c r="I2072" s="2">
        <v>44561</v>
      </c>
    </row>
    <row r="2073" spans="1:10" x14ac:dyDescent="0.25">
      <c r="D2073">
        <v>97.061300000000003</v>
      </c>
      <c r="E2073">
        <v>81.082499999999996</v>
      </c>
      <c r="F2073">
        <v>90.134500000000003</v>
      </c>
      <c r="G2073">
        <v>108.014</v>
      </c>
      <c r="H2073">
        <v>76.084999999999994</v>
      </c>
      <c r="I2073">
        <v>73.443700000000007</v>
      </c>
    </row>
    <row r="2074" spans="1:10" x14ac:dyDescent="0.25">
      <c r="A2074" s="5" t="s">
        <v>1022</v>
      </c>
      <c r="B2074" t="s">
        <v>1174</v>
      </c>
      <c r="C2074" t="s">
        <v>1199</v>
      </c>
      <c r="D2074" s="2">
        <f>_xll.BDH($A2074, $D$1, $B2074, $C2074, "Direction", "H", "Period", "Y","cols=6;rows=2")</f>
        <v>42735</v>
      </c>
      <c r="E2074" s="2">
        <v>43100</v>
      </c>
      <c r="F2074" s="2">
        <v>43465</v>
      </c>
      <c r="G2074" s="2">
        <v>43830</v>
      </c>
      <c r="H2074" s="2">
        <v>44196</v>
      </c>
      <c r="I2074" s="2">
        <v>44561</v>
      </c>
    </row>
    <row r="2075" spans="1:10" x14ac:dyDescent="0.25">
      <c r="D2075">
        <v>142.28919999999999</v>
      </c>
      <c r="E2075">
        <v>155.91929999999999</v>
      </c>
      <c r="F2075">
        <v>147.72919999999999</v>
      </c>
      <c r="G2075">
        <v>147.44319999999999</v>
      </c>
      <c r="H2075">
        <v>192.5155</v>
      </c>
      <c r="I2075">
        <v>173.18979999999999</v>
      </c>
    </row>
    <row r="2076" spans="1:10" x14ac:dyDescent="0.25">
      <c r="A2076" s="5" t="s">
        <v>1023</v>
      </c>
      <c r="B2076" t="s">
        <v>1174</v>
      </c>
      <c r="C2076" t="s">
        <v>1199</v>
      </c>
      <c r="D2076" s="2">
        <f>_xll.BDH($A2076, $D$1, $B2076, $C2076, "Direction", "H", "Period", "Y","cols=6;rows=2")</f>
        <v>42763</v>
      </c>
      <c r="E2076" s="2">
        <v>43134</v>
      </c>
      <c r="F2076" s="2">
        <v>43498</v>
      </c>
      <c r="G2076" s="2">
        <v>43862</v>
      </c>
      <c r="H2076" s="2">
        <v>44226</v>
      </c>
      <c r="I2076" s="2">
        <v>44590</v>
      </c>
    </row>
    <row r="2077" spans="1:10" x14ac:dyDescent="0.25">
      <c r="D2077">
        <v>0</v>
      </c>
      <c r="E2077">
        <v>0</v>
      </c>
      <c r="F2077">
        <v>0</v>
      </c>
      <c r="G2077">
        <v>101.90600000000001</v>
      </c>
      <c r="H2077">
        <v>94.861400000000003</v>
      </c>
      <c r="I2077">
        <v>120.28060000000001</v>
      </c>
    </row>
    <row r="2078" spans="1:10" x14ac:dyDescent="0.25">
      <c r="A2078" s="5" t="s">
        <v>1024</v>
      </c>
      <c r="B2078" t="s">
        <v>1174</v>
      </c>
      <c r="C2078" t="s">
        <v>1199</v>
      </c>
      <c r="D2078" s="2">
        <f>_xll.BDH($A2078, $D$1, $B2078, $C2078, "Direction", "H", "Period", "Y","cols=6;rows=2")</f>
        <v>42735</v>
      </c>
      <c r="E2078" s="2">
        <v>43100</v>
      </c>
      <c r="F2078" s="2">
        <v>43465</v>
      </c>
      <c r="G2078" s="2">
        <v>43830</v>
      </c>
      <c r="H2078" s="2">
        <v>44196</v>
      </c>
      <c r="I2078" s="2">
        <v>44561</v>
      </c>
    </row>
    <row r="2079" spans="1:10" x14ac:dyDescent="0.25">
      <c r="D2079">
        <v>75.699299999999994</v>
      </c>
      <c r="E2079">
        <v>70.400899999999993</v>
      </c>
      <c r="F2079">
        <v>76.827699999999993</v>
      </c>
      <c r="G2079">
        <v>94.334199999999996</v>
      </c>
      <c r="H2079">
        <v>76.795100000000005</v>
      </c>
      <c r="I2079">
        <v>75.774500000000003</v>
      </c>
    </row>
    <row r="2080" spans="1:10" x14ac:dyDescent="0.25">
      <c r="A2080" s="5" t="s">
        <v>1025</v>
      </c>
      <c r="B2080" t="s">
        <v>1174</v>
      </c>
      <c r="C2080" t="s">
        <v>1199</v>
      </c>
      <c r="D2080" s="2">
        <f>_xll.BDH($A2080, $D$1, $B2080, $C2080, "Direction", "H", "Period", "Y","cols=7;rows=2")</f>
        <v>42735</v>
      </c>
      <c r="E2080" s="2">
        <v>43100</v>
      </c>
      <c r="F2080" s="2">
        <v>43465</v>
      </c>
      <c r="G2080" s="2">
        <v>43830</v>
      </c>
      <c r="H2080" s="2">
        <v>44196</v>
      </c>
      <c r="I2080" s="2">
        <v>44561</v>
      </c>
      <c r="J2080" s="2">
        <v>44651</v>
      </c>
    </row>
    <row r="2081" spans="1:10" x14ac:dyDescent="0.25">
      <c r="D2081">
        <v>40.247599999999998</v>
      </c>
      <c r="E2081">
        <v>45.428899999999999</v>
      </c>
      <c r="F2081">
        <v>36.136899999999997</v>
      </c>
      <c r="G2081">
        <v>60.426499999999997</v>
      </c>
      <c r="H2081">
        <v>119.6623</v>
      </c>
      <c r="I2081">
        <v>72.010999999999996</v>
      </c>
      <c r="J2081">
        <v>85.375399999999999</v>
      </c>
    </row>
    <row r="2082" spans="1:10" x14ac:dyDescent="0.25">
      <c r="A2082" s="5" t="s">
        <v>1026</v>
      </c>
      <c r="B2082" t="s">
        <v>1174</v>
      </c>
      <c r="C2082" t="s">
        <v>1199</v>
      </c>
      <c r="D2082" s="2">
        <f>_xll.BDH($A2082, $D$1, $B2082, $C2082, "Direction", "H", "Period", "Y","cols=6;rows=2")</f>
        <v>42735</v>
      </c>
      <c r="E2082" s="2">
        <v>43100</v>
      </c>
      <c r="F2082" s="2">
        <v>43465</v>
      </c>
      <c r="G2082" s="2">
        <v>43830</v>
      </c>
      <c r="H2082" s="2">
        <v>44196</v>
      </c>
      <c r="I2082" s="2">
        <v>44561</v>
      </c>
    </row>
    <row r="2083" spans="1:10" x14ac:dyDescent="0.25">
      <c r="D2083">
        <v>205.55109999999999</v>
      </c>
      <c r="E2083">
        <v>179.0394</v>
      </c>
      <c r="F2083">
        <v>175.3526</v>
      </c>
      <c r="G2083">
        <v>327.90030000000002</v>
      </c>
      <c r="H2083">
        <v>507.13260000000002</v>
      </c>
      <c r="I2083">
        <v>1050.5679</v>
      </c>
    </row>
    <row r="2084" spans="1:10" x14ac:dyDescent="0.25">
      <c r="A2084" s="5" t="s">
        <v>1027</v>
      </c>
      <c r="B2084" t="s">
        <v>1174</v>
      </c>
      <c r="C2084" t="s">
        <v>1199</v>
      </c>
      <c r="D2084" s="2" t="str">
        <f>_xll.BDH($A2084, $D$1, $B2084, $C2084, "Direction", "H", "Period", "Y")</f>
        <v>#N/A N/A</v>
      </c>
      <c r="E2084" s="2"/>
      <c r="F2084" s="2"/>
      <c r="G2084" s="2"/>
      <c r="H2084" s="2"/>
      <c r="I2084" s="2"/>
    </row>
    <row r="2086" spans="1:10" x14ac:dyDescent="0.25">
      <c r="A2086" s="5" t="s">
        <v>1028</v>
      </c>
      <c r="B2086" t="s">
        <v>1174</v>
      </c>
      <c r="C2086" t="s">
        <v>1199</v>
      </c>
      <c r="D2086" s="2">
        <f>_xll.BDH($A2086, $D$1, $B2086, $C2086, "Direction", "H", "Period", "Y","cols=6;rows=2")</f>
        <v>42735</v>
      </c>
      <c r="E2086" s="2">
        <v>43100</v>
      </c>
      <c r="F2086" s="2">
        <v>43465</v>
      </c>
      <c r="G2086" s="2">
        <v>43830</v>
      </c>
      <c r="H2086" s="2">
        <v>44196</v>
      </c>
      <c r="I2086" s="2">
        <v>44561</v>
      </c>
    </row>
    <row r="2087" spans="1:10" x14ac:dyDescent="0.25">
      <c r="D2087">
        <v>78.965199999999996</v>
      </c>
      <c r="E2087">
        <v>68.598500000000001</v>
      </c>
      <c r="F2087">
        <v>61.243899999999996</v>
      </c>
      <c r="G2087">
        <v>115.60039999999999</v>
      </c>
      <c r="H2087">
        <v>71.070499999999996</v>
      </c>
      <c r="I2087">
        <v>84.571700000000007</v>
      </c>
    </row>
    <row r="2088" spans="1:10" x14ac:dyDescent="0.25">
      <c r="A2088" s="5" t="s">
        <v>1029</v>
      </c>
      <c r="B2088" t="s">
        <v>1174</v>
      </c>
      <c r="C2088" t="s">
        <v>1200</v>
      </c>
      <c r="D2088" s="2">
        <f>_xll.BDH($A2088, $D$1, $B2088, $C2088, "Direction", "H", "Period", "Y","cols=4;rows=2")</f>
        <v>42916</v>
      </c>
      <c r="E2088" s="2">
        <v>43281</v>
      </c>
      <c r="F2088" s="2">
        <v>43646</v>
      </c>
      <c r="G2088" s="2">
        <v>44012</v>
      </c>
    </row>
    <row r="2089" spans="1:10" x14ac:dyDescent="0.25">
      <c r="D2089">
        <v>76.625100000000003</v>
      </c>
      <c r="E2089">
        <v>85.023200000000003</v>
      </c>
      <c r="F2089">
        <v>167.08160000000001</v>
      </c>
      <c r="G2089">
        <v>228.55160000000001</v>
      </c>
    </row>
    <row r="2090" spans="1:10" x14ac:dyDescent="0.25">
      <c r="A2090" s="5" t="s">
        <v>1030</v>
      </c>
      <c r="B2090" t="s">
        <v>1174</v>
      </c>
      <c r="C2090" t="s">
        <v>1199</v>
      </c>
      <c r="D2090" s="2">
        <f>_xll.BDH($A2090, $D$1, $B2090, $C2090, "Direction", "H", "Period", "Y","cols=6;rows=2")</f>
        <v>42735</v>
      </c>
      <c r="E2090" s="2">
        <v>43100</v>
      </c>
      <c r="F2090" s="2">
        <v>43465</v>
      </c>
      <c r="G2090" s="2">
        <v>43830</v>
      </c>
      <c r="H2090" s="2">
        <v>44196</v>
      </c>
      <c r="I2090" s="2">
        <v>44561</v>
      </c>
    </row>
    <row r="2091" spans="1:10" x14ac:dyDescent="0.25">
      <c r="D2091">
        <v>144.21600000000001</v>
      </c>
      <c r="E2091">
        <v>95.219399999999993</v>
      </c>
      <c r="F2091">
        <v>129.2012</v>
      </c>
      <c r="G2091">
        <v>130.81649999999999</v>
      </c>
      <c r="H2091">
        <v>88.139300000000006</v>
      </c>
      <c r="I2091">
        <v>86.729100000000003</v>
      </c>
    </row>
    <row r="2092" spans="1:10" x14ac:dyDescent="0.25">
      <c r="A2092" s="5" t="s">
        <v>1031</v>
      </c>
      <c r="B2092" t="s">
        <v>1175</v>
      </c>
      <c r="C2092" t="s">
        <v>1199</v>
      </c>
      <c r="D2092" s="2">
        <f>_xll.BDH($A2092, $D$1, $B2092, $C2092, "Direction", "H", "Period", "Y","cols=5;rows=2")</f>
        <v>43100</v>
      </c>
      <c r="E2092" s="2">
        <v>43465</v>
      </c>
      <c r="F2092" s="2">
        <v>43830</v>
      </c>
      <c r="G2092" s="2">
        <v>44196</v>
      </c>
      <c r="H2092" s="2">
        <v>44561</v>
      </c>
    </row>
    <row r="2093" spans="1:10" x14ac:dyDescent="0.25">
      <c r="D2093">
        <v>0</v>
      </c>
      <c r="E2093">
        <v>0</v>
      </c>
      <c r="F2093">
        <v>4.3977000000000004</v>
      </c>
      <c r="G2093">
        <v>2.6648999999999998</v>
      </c>
      <c r="H2093">
        <v>3.4607999999999999</v>
      </c>
    </row>
    <row r="2094" spans="1:10" x14ac:dyDescent="0.25">
      <c r="A2094" s="5" t="s">
        <v>1032</v>
      </c>
      <c r="B2094" t="s">
        <v>1175</v>
      </c>
      <c r="C2094" t="s">
        <v>1196</v>
      </c>
      <c r="D2094" s="2">
        <f>_xll.BDH($A2094, $D$1, $B2094, $C2094, "Direction", "H", "Period", "Y","cols=2;rows=2")</f>
        <v>43100</v>
      </c>
      <c r="E2094" s="2">
        <v>43465</v>
      </c>
    </row>
    <row r="2095" spans="1:10" x14ac:dyDescent="0.25">
      <c r="D2095">
        <v>39.796199999999999</v>
      </c>
      <c r="E2095">
        <v>37.500799999999998</v>
      </c>
    </row>
    <row r="2096" spans="1:10" x14ac:dyDescent="0.25">
      <c r="A2096" s="5" t="s">
        <v>1033</v>
      </c>
      <c r="B2096" t="s">
        <v>1175</v>
      </c>
      <c r="C2096" t="s">
        <v>1199</v>
      </c>
      <c r="D2096" s="2">
        <f>_xll.BDH($A2096, $D$1, $B2096, $C2096, "Direction", "H", "Period", "Y","cols=4;rows=2")</f>
        <v>43404</v>
      </c>
      <c r="E2096" s="2">
        <v>43769</v>
      </c>
      <c r="F2096" s="2">
        <v>44135</v>
      </c>
      <c r="G2096" s="2">
        <v>44500</v>
      </c>
    </row>
    <row r="2097" spans="1:8" x14ac:dyDescent="0.25">
      <c r="D2097">
        <v>13.489000000000001</v>
      </c>
      <c r="E2097">
        <v>3.3727</v>
      </c>
      <c r="F2097">
        <v>13.520200000000001</v>
      </c>
      <c r="G2097">
        <v>12.5921</v>
      </c>
    </row>
    <row r="2098" spans="1:8" x14ac:dyDescent="0.25">
      <c r="A2098" s="5" t="s">
        <v>1034</v>
      </c>
      <c r="B2098" t="s">
        <v>1175</v>
      </c>
      <c r="C2098" t="s">
        <v>1199</v>
      </c>
      <c r="D2098" s="2">
        <f>_xll.BDH($A2098, $D$1, $B2098, $C2098, "Direction", "H", "Period", "Y","cols=5;rows=2")</f>
        <v>43100</v>
      </c>
      <c r="E2098" s="2">
        <v>43465</v>
      </c>
      <c r="F2098" s="2">
        <v>43830</v>
      </c>
      <c r="G2098" s="2">
        <v>44196</v>
      </c>
      <c r="H2098" s="2">
        <v>44561</v>
      </c>
    </row>
    <row r="2099" spans="1:8" x14ac:dyDescent="0.25">
      <c r="D2099">
        <v>1.4719</v>
      </c>
      <c r="E2099">
        <v>0.9052</v>
      </c>
      <c r="F2099">
        <v>2.774</v>
      </c>
      <c r="G2099">
        <v>2.3635999999999999</v>
      </c>
      <c r="H2099">
        <v>1.6029</v>
      </c>
    </row>
    <row r="2100" spans="1:8" x14ac:dyDescent="0.25">
      <c r="A2100" s="5" t="s">
        <v>1035</v>
      </c>
      <c r="B2100" t="s">
        <v>1175</v>
      </c>
      <c r="C2100" t="s">
        <v>1199</v>
      </c>
      <c r="D2100" s="2">
        <f>_xll.BDH($A2100, $D$1, $B2100, $C2100, "Direction", "H", "Period", "Y","cols=5;rows=2")</f>
        <v>43100</v>
      </c>
      <c r="E2100" s="2">
        <v>43465</v>
      </c>
      <c r="F2100" s="2">
        <v>43830</v>
      </c>
      <c r="G2100" s="2">
        <v>44196</v>
      </c>
      <c r="H2100" s="2">
        <v>44561</v>
      </c>
    </row>
    <row r="2101" spans="1:8" x14ac:dyDescent="0.25">
      <c r="D2101">
        <v>233.5591</v>
      </c>
      <c r="E2101">
        <v>176.2835</v>
      </c>
      <c r="F2101">
        <v>123.501</v>
      </c>
      <c r="G2101">
        <v>114.8203</v>
      </c>
      <c r="H2101">
        <v>147.78540000000001</v>
      </c>
    </row>
    <row r="2102" spans="1:8" x14ac:dyDescent="0.25">
      <c r="A2102" s="5" t="s">
        <v>1036</v>
      </c>
      <c r="B2102" t="s">
        <v>1175</v>
      </c>
      <c r="C2102" t="s">
        <v>1199</v>
      </c>
      <c r="D2102" s="2">
        <f>_xll.BDH($A2102, $D$1, $B2102, $C2102, "Direction", "H", "Period", "Y","cols=5;rows=2")</f>
        <v>43100</v>
      </c>
      <c r="E2102" s="2">
        <v>43465</v>
      </c>
      <c r="F2102" s="2">
        <v>43830</v>
      </c>
      <c r="G2102" s="2">
        <v>44196</v>
      </c>
      <c r="H2102" s="2">
        <v>44561</v>
      </c>
    </row>
    <row r="2103" spans="1:8" x14ac:dyDescent="0.25">
      <c r="D2103">
        <v>7.5681000000000003</v>
      </c>
      <c r="E2103">
        <v>8.0603999999999996</v>
      </c>
      <c r="F2103">
        <v>8.8004999999999995</v>
      </c>
      <c r="G2103">
        <v>21.341200000000001</v>
      </c>
      <c r="H2103">
        <v>32.017400000000002</v>
      </c>
    </row>
    <row r="2104" spans="1:8" x14ac:dyDescent="0.25">
      <c r="A2104" s="5" t="s">
        <v>1037</v>
      </c>
      <c r="B2104" t="s">
        <v>1175</v>
      </c>
      <c r="C2104" t="s">
        <v>1199</v>
      </c>
      <c r="D2104" s="2">
        <f>_xll.BDH($A2104, $D$1, $B2104, $C2104, "Direction", "H", "Period", "Y","cols=5;rows=2")</f>
        <v>43100</v>
      </c>
      <c r="E2104" s="2">
        <v>43465</v>
      </c>
      <c r="F2104" s="2">
        <v>43830</v>
      </c>
      <c r="G2104" s="2">
        <v>44196</v>
      </c>
      <c r="H2104" s="2">
        <v>44561</v>
      </c>
    </row>
    <row r="2105" spans="1:8" x14ac:dyDescent="0.25">
      <c r="D2105">
        <v>127.89239999999999</v>
      </c>
      <c r="E2105">
        <v>163.941</v>
      </c>
      <c r="F2105">
        <v>203.1318</v>
      </c>
      <c r="G2105">
        <v>217.63040000000001</v>
      </c>
      <c r="H2105">
        <v>208.17609999999999</v>
      </c>
    </row>
    <row r="2106" spans="1:8" x14ac:dyDescent="0.25">
      <c r="A2106" s="5" t="s">
        <v>1038</v>
      </c>
      <c r="B2106" t="s">
        <v>1175</v>
      </c>
      <c r="C2106" t="s">
        <v>1199</v>
      </c>
      <c r="D2106" s="2">
        <f>_xll.BDH($A2106, $D$1, $B2106, $C2106, "Direction", "H", "Period", "Y","cols=5;rows=2")</f>
        <v>43100</v>
      </c>
      <c r="E2106" s="2">
        <v>43465</v>
      </c>
      <c r="F2106" s="2">
        <v>43830</v>
      </c>
      <c r="G2106" s="2">
        <v>44196</v>
      </c>
      <c r="H2106" s="2">
        <v>44561</v>
      </c>
    </row>
    <row r="2107" spans="1:8" x14ac:dyDescent="0.25">
      <c r="D2107">
        <v>121.4469</v>
      </c>
      <c r="E2107">
        <v>93.649900000000002</v>
      </c>
      <c r="F2107">
        <v>89.042699999999996</v>
      </c>
      <c r="G2107">
        <v>84.339100000000002</v>
      </c>
      <c r="H2107">
        <v>75.745699999999999</v>
      </c>
    </row>
    <row r="2108" spans="1:8" x14ac:dyDescent="0.25">
      <c r="A2108" s="5" t="s">
        <v>1039</v>
      </c>
      <c r="B2108" t="s">
        <v>1175</v>
      </c>
      <c r="C2108" t="s">
        <v>1199</v>
      </c>
      <c r="D2108" s="2">
        <f>_xll.BDH($A2108, $D$1, $B2108, $C2108, "Direction", "H", "Period", "Y","cols=5;rows=2")</f>
        <v>43100</v>
      </c>
      <c r="E2108" s="2">
        <v>43465</v>
      </c>
      <c r="F2108" s="2">
        <v>43830</v>
      </c>
      <c r="G2108" s="2">
        <v>44196</v>
      </c>
      <c r="H2108" s="2">
        <v>44561</v>
      </c>
    </row>
    <row r="2109" spans="1:8" x14ac:dyDescent="0.25">
      <c r="D2109">
        <v>333.3972</v>
      </c>
      <c r="E2109">
        <v>268.19490000000002</v>
      </c>
      <c r="F2109">
        <v>329.49900000000002</v>
      </c>
      <c r="G2109">
        <v>260.71980000000002</v>
      </c>
      <c r="H2109">
        <v>875.95039999999995</v>
      </c>
    </row>
    <row r="2110" spans="1:8" x14ac:dyDescent="0.25">
      <c r="A2110" s="5" t="s">
        <v>1040</v>
      </c>
      <c r="B2110" t="s">
        <v>1175</v>
      </c>
      <c r="C2110" t="s">
        <v>1196</v>
      </c>
      <c r="D2110" s="2">
        <f>_xll.BDH($A2110, $D$1, $B2110, $C2110, "Direction", "H", "Period", "Y","cols=2;rows=2")</f>
        <v>43099</v>
      </c>
      <c r="E2110" s="2">
        <v>43463</v>
      </c>
    </row>
    <row r="2111" spans="1:8" x14ac:dyDescent="0.25">
      <c r="D2111">
        <v>234.06039999999999</v>
      </c>
      <c r="E2111">
        <v>98.736199999999997</v>
      </c>
    </row>
    <row r="2112" spans="1:8" x14ac:dyDescent="0.25">
      <c r="A2112" s="5" t="s">
        <v>1041</v>
      </c>
      <c r="B2112" t="s">
        <v>1175</v>
      </c>
      <c r="C2112" t="s">
        <v>1199</v>
      </c>
      <c r="D2112" s="2">
        <f>_xll.BDH($A2112, $D$1, $B2112, $C2112, "Direction", "H", "Period", "Y","cols=5;rows=2")</f>
        <v>43100</v>
      </c>
      <c r="E2112" s="2">
        <v>43465</v>
      </c>
      <c r="F2112" s="2">
        <v>43830</v>
      </c>
      <c r="G2112" s="2">
        <v>44196</v>
      </c>
      <c r="H2112" s="2">
        <v>44561</v>
      </c>
    </row>
    <row r="2113" spans="1:8" x14ac:dyDescent="0.25">
      <c r="D2113">
        <v>170.3707</v>
      </c>
      <c r="E2113">
        <v>232.3519</v>
      </c>
      <c r="F2113">
        <v>201.1361</v>
      </c>
      <c r="G2113">
        <v>320.97949999999997</v>
      </c>
      <c r="H2113">
        <v>406.75470000000001</v>
      </c>
    </row>
    <row r="2114" spans="1:8" x14ac:dyDescent="0.25">
      <c r="A2114" s="5" t="s">
        <v>1042</v>
      </c>
      <c r="B2114" t="s">
        <v>1175</v>
      </c>
      <c r="C2114" t="s">
        <v>1199</v>
      </c>
      <c r="D2114" s="2">
        <f>_xll.BDH($A2114, $D$1, $B2114, $C2114, "Direction", "H", "Period", "Y","cols=5;rows=2")</f>
        <v>43100</v>
      </c>
      <c r="E2114" s="2">
        <v>43465</v>
      </c>
      <c r="F2114" s="2">
        <v>43830</v>
      </c>
      <c r="G2114" s="2">
        <v>44196</v>
      </c>
      <c r="H2114" s="2">
        <v>44561</v>
      </c>
    </row>
    <row r="2115" spans="1:8" x14ac:dyDescent="0.25">
      <c r="D2115">
        <v>33.9589</v>
      </c>
      <c r="E2115">
        <v>13.4041</v>
      </c>
      <c r="F2115">
        <v>43.918799999999997</v>
      </c>
      <c r="G2115">
        <v>41.650199999999998</v>
      </c>
      <c r="H2115">
        <v>42.5869</v>
      </c>
    </row>
    <row r="2116" spans="1:8" x14ac:dyDescent="0.25">
      <c r="A2116" s="5" t="s">
        <v>1043</v>
      </c>
      <c r="B2116" t="s">
        <v>1175</v>
      </c>
      <c r="C2116" t="s">
        <v>1199</v>
      </c>
      <c r="D2116" s="2">
        <f>_xll.BDH($A2116, $D$1, $B2116, $C2116, "Direction", "H", "Period", "Y","cols=5;rows=2")</f>
        <v>43281</v>
      </c>
      <c r="E2116" s="2">
        <v>43646</v>
      </c>
      <c r="F2116" s="2">
        <v>44012</v>
      </c>
      <c r="G2116" s="2">
        <v>44377</v>
      </c>
      <c r="H2116" s="2">
        <v>44742</v>
      </c>
    </row>
    <row r="2117" spans="1:8" x14ac:dyDescent="0.25">
      <c r="D2117">
        <v>13.669600000000001</v>
      </c>
      <c r="E2117">
        <v>61.328899999999997</v>
      </c>
      <c r="F2117">
        <v>52.032400000000003</v>
      </c>
      <c r="G2117">
        <v>27.505299999999998</v>
      </c>
      <c r="H2117">
        <v>27.3019</v>
      </c>
    </row>
    <row r="2118" spans="1:8" x14ac:dyDescent="0.25">
      <c r="A2118" s="5" t="s">
        <v>1044</v>
      </c>
      <c r="B2118" t="s">
        <v>1175</v>
      </c>
      <c r="C2118" t="s">
        <v>1199</v>
      </c>
      <c r="D2118" s="2">
        <f>_xll.BDH($A2118, $D$1, $B2118, $C2118, "Direction", "H", "Period", "Y","cols=5;rows=2")</f>
        <v>43100</v>
      </c>
      <c r="E2118" s="2">
        <v>43465</v>
      </c>
      <c r="F2118" s="2">
        <v>43830</v>
      </c>
      <c r="G2118" s="2">
        <v>44196</v>
      </c>
      <c r="H2118" s="2">
        <v>44561</v>
      </c>
    </row>
    <row r="2119" spans="1:8" x14ac:dyDescent="0.25">
      <c r="D2119">
        <v>53.451900000000002</v>
      </c>
      <c r="E2119">
        <v>57.071399999999997</v>
      </c>
      <c r="F2119">
        <v>59.019500000000001</v>
      </c>
      <c r="G2119">
        <v>65.563999999999993</v>
      </c>
      <c r="H2119">
        <v>61.042900000000003</v>
      </c>
    </row>
    <row r="2120" spans="1:8" x14ac:dyDescent="0.25">
      <c r="A2120" s="5" t="s">
        <v>1045</v>
      </c>
      <c r="B2120" t="s">
        <v>1175</v>
      </c>
      <c r="C2120" t="s">
        <v>1202</v>
      </c>
      <c r="D2120" s="2">
        <f>_xll.BDH($A2120, $D$1, $B2120, $C2120, "Direction", "H", "Period", "Y","cols=5;rows=2")</f>
        <v>43100</v>
      </c>
      <c r="E2120" s="2">
        <v>43465</v>
      </c>
      <c r="F2120" s="2">
        <v>43830</v>
      </c>
      <c r="G2120" s="2">
        <v>44196</v>
      </c>
      <c r="H2120" s="2">
        <v>44561</v>
      </c>
    </row>
    <row r="2121" spans="1:8" x14ac:dyDescent="0.25">
      <c r="D2121">
        <v>58.478700000000003</v>
      </c>
      <c r="E2121">
        <v>41.379899999999999</v>
      </c>
      <c r="F2121">
        <v>34.037100000000002</v>
      </c>
      <c r="G2121">
        <v>65.477400000000003</v>
      </c>
      <c r="H2121">
        <v>50.890099999999997</v>
      </c>
    </row>
    <row r="2122" spans="1:8" x14ac:dyDescent="0.25">
      <c r="A2122" s="5" t="s">
        <v>1046</v>
      </c>
      <c r="B2122" t="s">
        <v>1175</v>
      </c>
      <c r="C2122" t="s">
        <v>1196</v>
      </c>
      <c r="D2122" s="2">
        <f>_xll.BDH($A2122, $D$1, $B2122, $C2122, "Direction", "H", "Period", "Y","cols=2;rows=2")</f>
        <v>43100</v>
      </c>
      <c r="E2122" s="2">
        <v>43465</v>
      </c>
    </row>
    <row r="2123" spans="1:8" x14ac:dyDescent="0.25">
      <c r="D2123">
        <v>53.720100000000002</v>
      </c>
      <c r="E2123">
        <v>58.068600000000004</v>
      </c>
    </row>
    <row r="2124" spans="1:8" x14ac:dyDescent="0.25">
      <c r="A2124" s="5" t="s">
        <v>1047</v>
      </c>
      <c r="B2124" t="s">
        <v>1175</v>
      </c>
      <c r="C2124" t="s">
        <v>1201</v>
      </c>
      <c r="D2124" s="2">
        <f>_xll.BDH($A2124, $D$1, $B2124, $C2124, "Direction", "H", "Period", "Y","cols=2;rows=2")</f>
        <v>43434</v>
      </c>
      <c r="E2124" s="2">
        <v>43799</v>
      </c>
    </row>
    <row r="2125" spans="1:8" x14ac:dyDescent="0.25">
      <c r="D2125">
        <v>70.807299999999998</v>
      </c>
      <c r="E2125">
        <v>60.903300000000002</v>
      </c>
    </row>
    <row r="2126" spans="1:8" x14ac:dyDescent="0.25">
      <c r="A2126" s="5" t="s">
        <v>1048</v>
      </c>
      <c r="B2126" t="s">
        <v>1175</v>
      </c>
      <c r="C2126" t="s">
        <v>1199</v>
      </c>
      <c r="D2126" s="2">
        <f>_xll.BDH($A2126, $D$1, $B2126, $C2126, "Direction", "H", "Period", "Y","cols=5;rows=2")</f>
        <v>43100</v>
      </c>
      <c r="E2126" s="2">
        <v>43465</v>
      </c>
      <c r="F2126" s="2">
        <v>43830</v>
      </c>
      <c r="G2126" s="2">
        <v>44196</v>
      </c>
      <c r="H2126" s="2">
        <v>44561</v>
      </c>
    </row>
    <row r="2127" spans="1:8" x14ac:dyDescent="0.25">
      <c r="D2127">
        <v>109.7047</v>
      </c>
      <c r="E2127">
        <v>108.8729</v>
      </c>
      <c r="F2127">
        <v>108.1725</v>
      </c>
      <c r="G2127">
        <v>275.81400000000002</v>
      </c>
      <c r="H2127">
        <v>540.63199999999995</v>
      </c>
    </row>
    <row r="2128" spans="1:8" x14ac:dyDescent="0.25">
      <c r="A2128" s="5" t="s">
        <v>1049</v>
      </c>
      <c r="B2128" t="s">
        <v>1175</v>
      </c>
      <c r="C2128" t="s">
        <v>1201</v>
      </c>
      <c r="D2128" s="2">
        <f>_xll.BDH($A2128, $D$1, $B2128, $C2128, "Direction", "H", "Period", "Y","cols=3;rows=2")</f>
        <v>43100</v>
      </c>
      <c r="E2128" s="2">
        <v>43465</v>
      </c>
      <c r="F2128" s="2">
        <v>43830</v>
      </c>
    </row>
    <row r="2129" spans="1:8" x14ac:dyDescent="0.25">
      <c r="D2129">
        <v>53.6066</v>
      </c>
      <c r="E2129">
        <v>62.560699999999997</v>
      </c>
      <c r="F2129">
        <v>55.604199999999999</v>
      </c>
    </row>
    <row r="2130" spans="1:8" x14ac:dyDescent="0.25">
      <c r="A2130" s="5" t="s">
        <v>1050</v>
      </c>
      <c r="B2130" t="s">
        <v>1175</v>
      </c>
      <c r="C2130" t="s">
        <v>1199</v>
      </c>
      <c r="D2130" s="2">
        <f>_xll.BDH($A2130, $D$1, $B2130, $C2130, "Direction", "H", "Period", "Y","cols=5;rows=2")</f>
        <v>43100</v>
      </c>
      <c r="E2130" s="2">
        <v>43465</v>
      </c>
      <c r="F2130" s="2">
        <v>43830</v>
      </c>
      <c r="G2130" s="2">
        <v>44196</v>
      </c>
      <c r="H2130" s="2">
        <v>44561</v>
      </c>
    </row>
    <row r="2131" spans="1:8" x14ac:dyDescent="0.25">
      <c r="D2131">
        <v>81.099199999999996</v>
      </c>
      <c r="E2131">
        <v>75.275300000000001</v>
      </c>
      <c r="F2131">
        <v>79.510800000000003</v>
      </c>
      <c r="G2131">
        <v>68.595699999999994</v>
      </c>
      <c r="H2131">
        <v>57.508800000000001</v>
      </c>
    </row>
    <row r="2132" spans="1:8" x14ac:dyDescent="0.25">
      <c r="A2132" s="5" t="s">
        <v>1051</v>
      </c>
      <c r="B2132" t="s">
        <v>1175</v>
      </c>
      <c r="C2132" t="s">
        <v>1199</v>
      </c>
      <c r="D2132" s="2" t="str">
        <f>_xll.BDH($A2132, $D$1, $B2132, $C2132, "Direction", "H", "Period", "Y")</f>
        <v>#N/A N/A</v>
      </c>
      <c r="E2132" s="2"/>
      <c r="F2132" s="2"/>
      <c r="G2132" s="2"/>
      <c r="H2132" s="2"/>
    </row>
    <row r="2134" spans="1:8" x14ac:dyDescent="0.25">
      <c r="A2134" s="5" t="s">
        <v>1052</v>
      </c>
      <c r="B2134" t="s">
        <v>1175</v>
      </c>
      <c r="C2134" t="s">
        <v>1199</v>
      </c>
      <c r="D2134" s="2">
        <f>_xll.BDH($A2134, $D$1, $B2134, $C2134, "Direction", "H", "Period", "Y","cols=2;rows=2")</f>
        <v>43100</v>
      </c>
      <c r="E2134" s="2">
        <v>43465</v>
      </c>
      <c r="F2134" s="2"/>
      <c r="G2134" s="2"/>
      <c r="H2134" s="2"/>
    </row>
    <row r="2135" spans="1:8" x14ac:dyDescent="0.25">
      <c r="D2135">
        <v>391.11369999999999</v>
      </c>
      <c r="E2135">
        <v>1321.5971</v>
      </c>
    </row>
    <row r="2136" spans="1:8" x14ac:dyDescent="0.25">
      <c r="A2136" s="5" t="s">
        <v>1053</v>
      </c>
      <c r="B2136" t="s">
        <v>1175</v>
      </c>
      <c r="C2136" t="s">
        <v>1199</v>
      </c>
      <c r="D2136" s="2">
        <f>_xll.BDH($A2136, $D$1, $B2136, $C2136, "Direction", "H", "Period", "Y","cols=5;rows=2")</f>
        <v>43100</v>
      </c>
      <c r="E2136" s="2">
        <v>43465</v>
      </c>
      <c r="F2136" s="2">
        <v>43830</v>
      </c>
      <c r="G2136" s="2">
        <v>44196</v>
      </c>
      <c r="H2136" s="2">
        <v>44561</v>
      </c>
    </row>
    <row r="2137" spans="1:8" x14ac:dyDescent="0.25">
      <c r="D2137">
        <v>25.043399999999998</v>
      </c>
      <c r="E2137">
        <v>28.994700000000002</v>
      </c>
      <c r="F2137">
        <v>27.165800000000001</v>
      </c>
      <c r="G2137">
        <v>27.407599999999999</v>
      </c>
      <c r="H2137">
        <v>28.092500000000001</v>
      </c>
    </row>
    <row r="2138" spans="1:8" x14ac:dyDescent="0.25">
      <c r="A2138" s="5" t="s">
        <v>1054</v>
      </c>
      <c r="B2138" t="s">
        <v>1175</v>
      </c>
      <c r="C2138" t="s">
        <v>1199</v>
      </c>
      <c r="D2138" s="2">
        <f>_xll.BDH($A2138, $D$1, $B2138, $C2138, "Direction", "H", "Period", "Y","cols=5;rows=2")</f>
        <v>43099</v>
      </c>
      <c r="E2138" s="2">
        <v>43463</v>
      </c>
      <c r="F2138" s="2">
        <v>43827</v>
      </c>
      <c r="G2138" s="2">
        <v>44191</v>
      </c>
      <c r="H2138" s="2">
        <v>44555</v>
      </c>
    </row>
    <row r="2139" spans="1:8" x14ac:dyDescent="0.25">
      <c r="D2139">
        <v>362.10359999999997</v>
      </c>
      <c r="E2139">
        <v>222.62710000000001</v>
      </c>
      <c r="F2139">
        <v>227.4314</v>
      </c>
      <c r="G2139">
        <v>340.73880000000003</v>
      </c>
      <c r="H2139">
        <v>264.15260000000001</v>
      </c>
    </row>
    <row r="2140" spans="1:8" x14ac:dyDescent="0.25">
      <c r="A2140" s="5" t="s">
        <v>1055</v>
      </c>
      <c r="B2140" t="s">
        <v>1175</v>
      </c>
      <c r="C2140" t="s">
        <v>1199</v>
      </c>
      <c r="D2140" s="2">
        <f>_xll.BDH($A2140, $D$1, $B2140, $C2140, "Direction", "H", "Period", "Y","cols=5;rows=2")</f>
        <v>43190</v>
      </c>
      <c r="E2140" s="2">
        <v>43555</v>
      </c>
      <c r="F2140" s="2">
        <v>43921</v>
      </c>
      <c r="G2140" s="2">
        <v>44286</v>
      </c>
      <c r="H2140" s="2">
        <v>44651</v>
      </c>
    </row>
    <row r="2141" spans="1:8" x14ac:dyDescent="0.25">
      <c r="D2141">
        <v>59.390500000000003</v>
      </c>
      <c r="E2141">
        <v>65.006100000000004</v>
      </c>
      <c r="F2141">
        <v>240.18809999999999</v>
      </c>
      <c r="G2141">
        <v>140.11660000000001</v>
      </c>
      <c r="H2141">
        <v>122.0903</v>
      </c>
    </row>
    <row r="2142" spans="1:8" x14ac:dyDescent="0.25">
      <c r="A2142" s="5" t="s">
        <v>1056</v>
      </c>
      <c r="B2142" t="s">
        <v>1175</v>
      </c>
      <c r="C2142" t="s">
        <v>1199</v>
      </c>
      <c r="D2142" s="2">
        <f>_xll.BDH($A2142, $D$1, $B2142, $C2142, "Direction", "H", "Period", "Y","cols=5;rows=2")</f>
        <v>43100</v>
      </c>
      <c r="E2142" s="2">
        <v>43465</v>
      </c>
      <c r="F2142" s="2">
        <v>43830</v>
      </c>
      <c r="G2142" s="2">
        <v>44196</v>
      </c>
      <c r="H2142" s="2">
        <v>44561</v>
      </c>
    </row>
    <row r="2143" spans="1:8" x14ac:dyDescent="0.25">
      <c r="D2143">
        <v>24.9498</v>
      </c>
      <c r="E2143">
        <v>12.894600000000001</v>
      </c>
      <c r="F2143">
        <v>20.080400000000001</v>
      </c>
      <c r="G2143">
        <v>8.5862999999999996</v>
      </c>
      <c r="H2143">
        <v>12.5914</v>
      </c>
    </row>
    <row r="2144" spans="1:8" x14ac:dyDescent="0.25">
      <c r="A2144" s="5" t="s">
        <v>1057</v>
      </c>
      <c r="B2144" t="s">
        <v>1175</v>
      </c>
      <c r="C2144" t="s">
        <v>1199</v>
      </c>
      <c r="D2144" s="2">
        <f>_xll.BDH($A2144, $D$1, $B2144, $C2144, "Direction", "H", "Period", "Y","cols=3;rows=2")</f>
        <v>43830</v>
      </c>
      <c r="E2144" s="2">
        <v>44196</v>
      </c>
      <c r="F2144" s="2">
        <v>44561</v>
      </c>
      <c r="G2144" s="2"/>
      <c r="H2144" s="2"/>
    </row>
    <row r="2145" spans="1:8" x14ac:dyDescent="0.25">
      <c r="D2145">
        <v>547.12890000000004</v>
      </c>
      <c r="E2145">
        <v>141.45609999999999</v>
      </c>
      <c r="F2145">
        <v>134.82740000000001</v>
      </c>
    </row>
    <row r="2146" spans="1:8" x14ac:dyDescent="0.25">
      <c r="A2146" s="5" t="s">
        <v>1058</v>
      </c>
      <c r="B2146" t="s">
        <v>1175</v>
      </c>
      <c r="C2146" t="s">
        <v>1199</v>
      </c>
      <c r="D2146" s="2">
        <f>_xll.BDH($A2146, $D$1, $B2146, $C2146, "Direction", "H", "Period", "Y","cols=5;rows=2")</f>
        <v>43099</v>
      </c>
      <c r="E2146" s="2">
        <v>43463</v>
      </c>
      <c r="F2146" s="2">
        <v>43827</v>
      </c>
      <c r="G2146" s="2">
        <v>44198</v>
      </c>
      <c r="H2146" s="2">
        <v>44562</v>
      </c>
    </row>
    <row r="2147" spans="1:8" x14ac:dyDescent="0.25">
      <c r="D2147">
        <v>73.733099999999993</v>
      </c>
      <c r="E2147">
        <v>34.561500000000002</v>
      </c>
      <c r="F2147">
        <v>21.701499999999999</v>
      </c>
      <c r="G2147">
        <v>19.840599999999998</v>
      </c>
      <c r="H2147">
        <v>17.513200000000001</v>
      </c>
    </row>
    <row r="2148" spans="1:8" x14ac:dyDescent="0.25">
      <c r="A2148" s="5" t="s">
        <v>1059</v>
      </c>
      <c r="B2148" t="s">
        <v>1175</v>
      </c>
      <c r="C2148" t="s">
        <v>1199</v>
      </c>
      <c r="D2148" s="2">
        <f>_xll.BDH($A2148, $D$1, $B2148, $C2148, "Direction", "H", "Period", "Y","cols=5;rows=2")</f>
        <v>43100</v>
      </c>
      <c r="E2148" s="2">
        <v>43465</v>
      </c>
      <c r="F2148" s="2">
        <v>43830</v>
      </c>
      <c r="G2148" s="2">
        <v>44196</v>
      </c>
      <c r="H2148" s="2">
        <v>44561</v>
      </c>
    </row>
    <row r="2149" spans="1:8" x14ac:dyDescent="0.25">
      <c r="D2149">
        <v>0</v>
      </c>
      <c r="E2149">
        <v>0</v>
      </c>
      <c r="F2149">
        <v>17.619199999999999</v>
      </c>
      <c r="G2149">
        <v>23.003599999999999</v>
      </c>
      <c r="H2149">
        <v>19.6419</v>
      </c>
    </row>
    <row r="2150" spans="1:8" x14ac:dyDescent="0.25">
      <c r="A2150" s="5" t="s">
        <v>1060</v>
      </c>
      <c r="B2150" t="s">
        <v>1175</v>
      </c>
      <c r="C2150" t="s">
        <v>1199</v>
      </c>
      <c r="D2150" s="2">
        <f>_xll.BDH($A2150, $D$1, $B2150, $C2150, "Direction", "H", "Period", "Y","cols=5;rows=2")</f>
        <v>43373</v>
      </c>
      <c r="E2150" s="2">
        <v>43738</v>
      </c>
      <c r="F2150" s="2">
        <v>44104</v>
      </c>
      <c r="G2150" s="2">
        <v>44469</v>
      </c>
      <c r="H2150" s="2">
        <v>44834</v>
      </c>
    </row>
    <row r="2151" spans="1:8" x14ac:dyDescent="0.25">
      <c r="D2151">
        <v>54.946599999999997</v>
      </c>
      <c r="E2151">
        <v>52.302100000000003</v>
      </c>
      <c r="F2151">
        <v>53.134700000000002</v>
      </c>
      <c r="G2151">
        <v>46.064300000000003</v>
      </c>
      <c r="H2151">
        <v>54.754800000000003</v>
      </c>
    </row>
    <row r="2152" spans="1:8" x14ac:dyDescent="0.25">
      <c r="A2152" s="5" t="s">
        <v>1061</v>
      </c>
      <c r="B2152" t="s">
        <v>1176</v>
      </c>
      <c r="C2152" t="s">
        <v>1199</v>
      </c>
      <c r="D2152" s="2">
        <f>_xll.BDH($A2152, $D$1, $B2152, $C2152, "Direction", "H", "Period", "Y","cols=3;rows=2")</f>
        <v>43830</v>
      </c>
      <c r="E2152" s="2">
        <v>44196</v>
      </c>
      <c r="F2152" s="2">
        <v>44561</v>
      </c>
    </row>
    <row r="2153" spans="1:8" x14ac:dyDescent="0.25">
      <c r="D2153">
        <v>177.34800000000001</v>
      </c>
      <c r="E2153">
        <v>549.51340000000005</v>
      </c>
      <c r="F2153">
        <v>782.7799</v>
      </c>
    </row>
    <row r="2154" spans="1:8" x14ac:dyDescent="0.25">
      <c r="A2154" s="5" t="s">
        <v>1062</v>
      </c>
      <c r="B2154" t="s">
        <v>1176</v>
      </c>
      <c r="C2154" t="s">
        <v>1199</v>
      </c>
      <c r="D2154" s="2">
        <f>_xll.BDH($A2154, $D$1, $B2154, $C2154, "Direction", "H", "Period", "Y","cols=4;rows=2")</f>
        <v>43555</v>
      </c>
      <c r="E2154" s="2">
        <v>43921</v>
      </c>
      <c r="F2154" s="2">
        <v>44286</v>
      </c>
      <c r="G2154" s="2">
        <v>44651</v>
      </c>
    </row>
    <row r="2155" spans="1:8" x14ac:dyDescent="0.25">
      <c r="D2155">
        <v>0</v>
      </c>
      <c r="E2155">
        <v>6.9802999999999997</v>
      </c>
      <c r="F2155">
        <v>5.7404999999999999</v>
      </c>
      <c r="G2155">
        <v>6.5679999999999996</v>
      </c>
    </row>
    <row r="2156" spans="1:8" x14ac:dyDescent="0.25">
      <c r="A2156" s="5" t="s">
        <v>1063</v>
      </c>
      <c r="B2156" t="s">
        <v>1176</v>
      </c>
      <c r="C2156" t="s">
        <v>1199</v>
      </c>
      <c r="D2156" s="2">
        <f>_xll.BDH($A2156, $D$1, $B2156, $C2156, "Direction", "H", "Period", "Y","cols=3;rows=2")</f>
        <v>43830</v>
      </c>
      <c r="E2156" s="2">
        <v>44196</v>
      </c>
      <c r="F2156" s="2">
        <v>44561</v>
      </c>
    </row>
    <row r="2157" spans="1:8" x14ac:dyDescent="0.25">
      <c r="D2157">
        <v>2.8071000000000002</v>
      </c>
      <c r="E2157">
        <v>2.3986999999999998</v>
      </c>
      <c r="F2157">
        <v>2.1164999999999998</v>
      </c>
    </row>
    <row r="2158" spans="1:8" x14ac:dyDescent="0.25">
      <c r="A2158" s="5" t="s">
        <v>1064</v>
      </c>
      <c r="B2158" t="s">
        <v>1176</v>
      </c>
      <c r="C2158" t="s">
        <v>1199</v>
      </c>
      <c r="D2158" s="2">
        <f>_xll.BDH($A2158, $D$1, $B2158, $C2158, "Direction", "H", "Period", "Y","cols=3;rows=2")</f>
        <v>43830</v>
      </c>
      <c r="E2158" s="2">
        <v>44196</v>
      </c>
      <c r="F2158" s="2">
        <v>44561</v>
      </c>
    </row>
    <row r="2159" spans="1:8" x14ac:dyDescent="0.25">
      <c r="D2159">
        <v>27.5063</v>
      </c>
      <c r="E2159">
        <v>40.267000000000003</v>
      </c>
      <c r="F2159">
        <v>40.060499999999998</v>
      </c>
    </row>
    <row r="2160" spans="1:8" x14ac:dyDescent="0.25">
      <c r="A2160" s="5" t="s">
        <v>1065</v>
      </c>
      <c r="B2160" t="s">
        <v>1176</v>
      </c>
      <c r="C2160" t="s">
        <v>1199</v>
      </c>
      <c r="D2160" s="2">
        <f>_xll.BDH($A2160, $D$1, $B2160, $C2160, "Direction", "H", "Period", "Y","cols=3;rows=2")</f>
        <v>43830</v>
      </c>
      <c r="E2160" s="2">
        <v>44196</v>
      </c>
      <c r="F2160" s="2">
        <v>44561</v>
      </c>
    </row>
    <row r="2161" spans="1:7" x14ac:dyDescent="0.25">
      <c r="D2161">
        <v>30.427499999999998</v>
      </c>
      <c r="E2161">
        <v>36.054699999999997</v>
      </c>
      <c r="F2161">
        <v>34.154600000000002</v>
      </c>
    </row>
    <row r="2162" spans="1:7" x14ac:dyDescent="0.25">
      <c r="A2162" s="5" t="s">
        <v>1066</v>
      </c>
      <c r="B2162" t="s">
        <v>1176</v>
      </c>
      <c r="C2162" t="s">
        <v>1199</v>
      </c>
      <c r="D2162" s="2">
        <f>_xll.BDH($A2162, $D$1, $B2162, $C2162, "Direction", "H", "Period", "Y","cols=3;rows=2")</f>
        <v>43830</v>
      </c>
      <c r="E2162" s="2">
        <v>44196</v>
      </c>
      <c r="F2162" s="2">
        <v>44561</v>
      </c>
    </row>
    <row r="2163" spans="1:7" x14ac:dyDescent="0.25">
      <c r="D2163">
        <v>164.1404</v>
      </c>
      <c r="E2163">
        <v>112.50709999999999</v>
      </c>
      <c r="F2163">
        <v>100.35809999999999</v>
      </c>
    </row>
    <row r="2164" spans="1:7" x14ac:dyDescent="0.25">
      <c r="A2164" s="5" t="s">
        <v>1067</v>
      </c>
      <c r="B2164" t="s">
        <v>1176</v>
      </c>
      <c r="C2164" t="s">
        <v>1199</v>
      </c>
      <c r="D2164" s="2">
        <f>_xll.BDH($A2164, $D$1, $B2164, $C2164, "Direction", "H", "Period", "Y","cols=4;rows=2")</f>
        <v>43555</v>
      </c>
      <c r="E2164" s="2">
        <v>43921</v>
      </c>
      <c r="F2164" s="2">
        <v>44286</v>
      </c>
      <c r="G2164" s="2">
        <v>44651</v>
      </c>
    </row>
    <row r="2165" spans="1:7" x14ac:dyDescent="0.25">
      <c r="D2165">
        <v>0</v>
      </c>
      <c r="E2165">
        <v>1.1469</v>
      </c>
      <c r="F2165">
        <v>0.46</v>
      </c>
      <c r="G2165">
        <v>0.63239999999999996</v>
      </c>
    </row>
    <row r="2166" spans="1:7" x14ac:dyDescent="0.25">
      <c r="A2166" s="5" t="s">
        <v>1068</v>
      </c>
      <c r="B2166" t="s">
        <v>1176</v>
      </c>
      <c r="C2166" t="s">
        <v>1199</v>
      </c>
      <c r="D2166" s="2">
        <f>_xll.BDH($A2166, $D$1, $B2166, $C2166, "Direction", "H", "Period", "Y","cols=3;rows=2")</f>
        <v>43830</v>
      </c>
      <c r="E2166" s="2">
        <v>44196</v>
      </c>
      <c r="F2166" s="2">
        <v>44561</v>
      </c>
    </row>
    <row r="2167" spans="1:7" x14ac:dyDescent="0.25">
      <c r="D2167">
        <v>3.4226000000000001</v>
      </c>
      <c r="E2167">
        <v>2.7157</v>
      </c>
      <c r="F2167">
        <v>1.931</v>
      </c>
    </row>
    <row r="2168" spans="1:7" x14ac:dyDescent="0.25">
      <c r="A2168" s="5" t="s">
        <v>1069</v>
      </c>
      <c r="B2168" t="s">
        <v>1176</v>
      </c>
      <c r="C2168" t="s">
        <v>1199</v>
      </c>
      <c r="D2168" s="2">
        <f>_xll.BDH($A2168, $D$1, $B2168, $C2168, "Direction", "H", "Period", "Y","cols=3;rows=2")</f>
        <v>43830</v>
      </c>
      <c r="E2168" s="2">
        <v>44196</v>
      </c>
      <c r="F2168" s="2">
        <v>44561</v>
      </c>
    </row>
    <row r="2169" spans="1:7" x14ac:dyDescent="0.25">
      <c r="D2169">
        <v>128.8717</v>
      </c>
      <c r="E2169">
        <v>160.24780000000001</v>
      </c>
      <c r="F2169">
        <v>134.637</v>
      </c>
    </row>
    <row r="2170" spans="1:7" x14ac:dyDescent="0.25">
      <c r="A2170" s="5" t="s">
        <v>700</v>
      </c>
      <c r="B2170" t="s">
        <v>1176</v>
      </c>
      <c r="C2170" t="s">
        <v>1199</v>
      </c>
      <c r="D2170" s="2">
        <f>_xll.BDH($A2170, $D$1, $B2170, $C2170, "Direction", "H", "Period", "Y","cols=3;rows=2")</f>
        <v>43645</v>
      </c>
      <c r="E2170" s="2">
        <v>44009</v>
      </c>
      <c r="F2170" s="2">
        <v>44373</v>
      </c>
    </row>
    <row r="2171" spans="1:7" x14ac:dyDescent="0.25">
      <c r="D2171">
        <v>53.790500000000002</v>
      </c>
      <c r="E2171">
        <v>63.517800000000001</v>
      </c>
      <c r="F2171">
        <v>43.354700000000001</v>
      </c>
    </row>
    <row r="2172" spans="1:7" x14ac:dyDescent="0.25">
      <c r="A2172" s="5" t="s">
        <v>1070</v>
      </c>
      <c r="B2172" t="s">
        <v>1176</v>
      </c>
      <c r="C2172" t="s">
        <v>1199</v>
      </c>
      <c r="D2172" s="2">
        <f>_xll.BDH($A2172, $D$1, $B2172, $C2172, "Direction", "H", "Period", "Y","cols=4;rows=2")</f>
        <v>43646</v>
      </c>
      <c r="E2172" s="2">
        <v>44012</v>
      </c>
      <c r="F2172" s="2">
        <v>44377</v>
      </c>
      <c r="G2172" s="2">
        <v>44742</v>
      </c>
    </row>
    <row r="2173" spans="1:7" x14ac:dyDescent="0.25">
      <c r="D2173">
        <v>130.41239999999999</v>
      </c>
      <c r="E2173">
        <v>156.77260000000001</v>
      </c>
      <c r="F2173">
        <v>231.6438</v>
      </c>
      <c r="G2173">
        <v>211.88059999999999</v>
      </c>
    </row>
    <row r="2174" spans="1:7" x14ac:dyDescent="0.25">
      <c r="A2174" s="5" t="s">
        <v>1071</v>
      </c>
      <c r="B2174" t="s">
        <v>1176</v>
      </c>
      <c r="C2174" t="s">
        <v>1199</v>
      </c>
      <c r="D2174" s="2">
        <f>_xll.BDH($A2174, $D$1, $B2174, $C2174, "Direction", "H", "Period", "Y","cols=3;rows=2")</f>
        <v>43830</v>
      </c>
      <c r="E2174" s="2">
        <v>44196</v>
      </c>
      <c r="F2174" s="2">
        <v>44561</v>
      </c>
    </row>
    <row r="2175" spans="1:7" x14ac:dyDescent="0.25">
      <c r="D2175">
        <v>155.05699999999999</v>
      </c>
      <c r="E2175">
        <v>152.37049999999999</v>
      </c>
      <c r="F2175">
        <v>158.44220000000001</v>
      </c>
    </row>
    <row r="2176" spans="1:7" x14ac:dyDescent="0.25">
      <c r="A2176" s="5" t="s">
        <v>1072</v>
      </c>
      <c r="B2176" t="s">
        <v>1176</v>
      </c>
      <c r="C2176" t="s">
        <v>1199</v>
      </c>
      <c r="D2176" s="2">
        <f>_xll.BDH($A2176, $D$1, $B2176, $C2176, "Direction", "H", "Period", "Y","cols=3;rows=2")</f>
        <v>43830</v>
      </c>
      <c r="E2176" s="2">
        <v>44196</v>
      </c>
      <c r="F2176" s="2">
        <v>44561</v>
      </c>
    </row>
    <row r="2177" spans="1:7" x14ac:dyDescent="0.25">
      <c r="D2177">
        <v>117.2179</v>
      </c>
      <c r="E2177">
        <v>119.1781</v>
      </c>
      <c r="F2177">
        <v>121.68989999999999</v>
      </c>
    </row>
    <row r="2178" spans="1:7" x14ac:dyDescent="0.25">
      <c r="A2178" s="5" t="s">
        <v>1073</v>
      </c>
      <c r="B2178" t="s">
        <v>1176</v>
      </c>
      <c r="C2178" t="s">
        <v>1199</v>
      </c>
      <c r="D2178" s="2">
        <f>_xll.BDH($A2178, $D$1, $B2178, $C2178, "Direction", "H", "Period", "Y","cols=3;rows=2")</f>
        <v>43982</v>
      </c>
      <c r="E2178" s="2">
        <v>44346</v>
      </c>
      <c r="F2178" s="2">
        <v>44710</v>
      </c>
      <c r="G2178" s="2"/>
    </row>
    <row r="2179" spans="1:7" x14ac:dyDescent="0.25">
      <c r="D2179">
        <v>1547.125</v>
      </c>
      <c r="E2179">
        <v>600.66579999999999</v>
      </c>
      <c r="F2179">
        <v>762.94039999999995</v>
      </c>
    </row>
    <row r="2180" spans="1:7" x14ac:dyDescent="0.25">
      <c r="A2180" s="5" t="s">
        <v>1074</v>
      </c>
      <c r="B2180" t="s">
        <v>1176</v>
      </c>
      <c r="C2180" t="s">
        <v>1199</v>
      </c>
      <c r="D2180" s="2">
        <f>_xll.BDH($A2180, $D$1, $B2180, $C2180, "Direction", "H", "Period", "Y","cols=3;rows=2")</f>
        <v>43830</v>
      </c>
      <c r="E2180" s="2">
        <v>44196</v>
      </c>
      <c r="F2180" s="2">
        <v>44561</v>
      </c>
    </row>
    <row r="2181" spans="1:7" x14ac:dyDescent="0.25">
      <c r="D2181">
        <v>138.35980000000001</v>
      </c>
      <c r="E2181">
        <v>131.87719999999999</v>
      </c>
      <c r="F2181">
        <v>212.02510000000001</v>
      </c>
    </row>
    <row r="2182" spans="1:7" x14ac:dyDescent="0.25">
      <c r="A2182" s="5" t="s">
        <v>1075</v>
      </c>
      <c r="B2182" t="s">
        <v>1176</v>
      </c>
      <c r="C2182" t="s">
        <v>1199</v>
      </c>
      <c r="D2182" s="2">
        <f>_xll.BDH($A2182, $D$1, $B2182, $C2182, "Direction", "H", "Period", "Y","cols=3;rows=2")</f>
        <v>43830</v>
      </c>
      <c r="E2182" s="2">
        <v>44196</v>
      </c>
      <c r="F2182" s="2">
        <v>44561</v>
      </c>
    </row>
    <row r="2183" spans="1:7" x14ac:dyDescent="0.25">
      <c r="D2183">
        <v>40.652099999999997</v>
      </c>
      <c r="E2183">
        <v>66.124600000000001</v>
      </c>
      <c r="F2183">
        <v>55.319299999999998</v>
      </c>
    </row>
    <row r="2184" spans="1:7" x14ac:dyDescent="0.25">
      <c r="A2184" s="5" t="s">
        <v>1076</v>
      </c>
      <c r="B2184" t="s">
        <v>1176</v>
      </c>
      <c r="C2184" t="s">
        <v>1199</v>
      </c>
      <c r="D2184" s="2">
        <f>_xll.BDH($A2184, $D$1, $B2184, $C2184, "Direction", "H", "Period", "Y","cols=3;rows=2")</f>
        <v>43830</v>
      </c>
      <c r="E2184" s="2">
        <v>44196</v>
      </c>
      <c r="F2184" s="2">
        <v>44561</v>
      </c>
    </row>
    <row r="2185" spans="1:7" x14ac:dyDescent="0.25">
      <c r="D2185">
        <v>66.670400000000001</v>
      </c>
      <c r="E2185">
        <v>69.231999999999999</v>
      </c>
      <c r="F2185">
        <v>65.172899999999998</v>
      </c>
    </row>
    <row r="2186" spans="1:7" x14ac:dyDescent="0.25">
      <c r="A2186" s="5" t="s">
        <v>1077</v>
      </c>
      <c r="B2186" t="s">
        <v>1176</v>
      </c>
      <c r="C2186" t="s">
        <v>1199</v>
      </c>
      <c r="D2186" s="2">
        <f>_xll.BDH($A2186, $D$1, $B2186, $C2186, "Direction", "H", "Period", "Y","cols=4;rows=2")</f>
        <v>43677</v>
      </c>
      <c r="E2186" s="2">
        <v>44043</v>
      </c>
      <c r="F2186" s="2">
        <v>44408</v>
      </c>
      <c r="G2186" s="2">
        <v>44773</v>
      </c>
    </row>
    <row r="2187" spans="1:7" x14ac:dyDescent="0.25">
      <c r="D2187">
        <v>22.561499999999999</v>
      </c>
      <c r="E2187">
        <v>20.815000000000001</v>
      </c>
      <c r="F2187">
        <v>14.679500000000001</v>
      </c>
      <c r="G2187">
        <v>2.5829</v>
      </c>
    </row>
    <row r="2188" spans="1:7" x14ac:dyDescent="0.25">
      <c r="A2188" s="5" t="s">
        <v>1078</v>
      </c>
      <c r="B2188" t="s">
        <v>1176</v>
      </c>
      <c r="C2188" t="s">
        <v>1202</v>
      </c>
      <c r="D2188" s="2" t="str">
        <f>_xll.BDH($A2188, $D$1, $B2188, $C2188, "Direction", "H", "Period", "Y")</f>
        <v>#N/A N/A</v>
      </c>
      <c r="E2188" s="2"/>
      <c r="F2188" s="2"/>
    </row>
    <row r="2190" spans="1:7" x14ac:dyDescent="0.25">
      <c r="A2190" s="5" t="s">
        <v>1079</v>
      </c>
      <c r="B2190" t="s">
        <v>1176</v>
      </c>
      <c r="C2190" t="s">
        <v>1199</v>
      </c>
      <c r="D2190" s="2">
        <f>_xll.BDH($A2190, $D$1, $B2190, $C2190, "Direction", "H", "Period", "Y","cols=4;rows=2")</f>
        <v>43646</v>
      </c>
      <c r="E2190" s="2">
        <v>44012</v>
      </c>
      <c r="F2190" s="2">
        <v>44377</v>
      </c>
      <c r="G2190" s="2">
        <v>44742</v>
      </c>
    </row>
    <row r="2191" spans="1:7" x14ac:dyDescent="0.25">
      <c r="D2191">
        <v>0</v>
      </c>
      <c r="E2191">
        <v>4.4496000000000002</v>
      </c>
      <c r="F2191">
        <v>12.2197</v>
      </c>
      <c r="G2191">
        <v>12.0573</v>
      </c>
    </row>
    <row r="2192" spans="1:7" x14ac:dyDescent="0.25">
      <c r="A2192" s="5" t="s">
        <v>1080</v>
      </c>
      <c r="B2192" t="s">
        <v>1176</v>
      </c>
      <c r="C2192" t="s">
        <v>1199</v>
      </c>
      <c r="D2192" s="2">
        <f>_xll.BDH($A2192, $D$1, $B2192, $C2192, "Direction", "H", "Period", "Y","cols=3;rows=2")</f>
        <v>43830</v>
      </c>
      <c r="E2192" s="2">
        <v>44196</v>
      </c>
      <c r="F2192" s="2">
        <v>44561</v>
      </c>
    </row>
    <row r="2193" spans="1:6" x14ac:dyDescent="0.25">
      <c r="D2193">
        <v>37.7819</v>
      </c>
      <c r="E2193">
        <v>56.262900000000002</v>
      </c>
      <c r="F2193">
        <v>75.905600000000007</v>
      </c>
    </row>
    <row r="2194" spans="1:6" x14ac:dyDescent="0.25">
      <c r="A2194" s="5" t="s">
        <v>1081</v>
      </c>
      <c r="B2194" t="s">
        <v>1176</v>
      </c>
      <c r="C2194" t="s">
        <v>1200</v>
      </c>
      <c r="D2194" s="2" t="str">
        <f>_xll.BDH($A2194, $D$1, $B2194, $C2194, "Direction", "H", "Period", "Y")</f>
        <v>#N/A N/A</v>
      </c>
      <c r="E2194" s="2"/>
    </row>
    <row r="2196" spans="1:6" x14ac:dyDescent="0.25">
      <c r="A2196" s="5" t="s">
        <v>1082</v>
      </c>
      <c r="B2196" t="s">
        <v>1176</v>
      </c>
      <c r="C2196" t="s">
        <v>1199</v>
      </c>
      <c r="D2196" s="2">
        <f>_xll.BDH($A2196, $D$1, $B2196, $C2196, "Direction", "H", "Period", "Y","cols=3;rows=2")</f>
        <v>43830</v>
      </c>
      <c r="E2196" s="2">
        <v>44196</v>
      </c>
      <c r="F2196" s="2">
        <v>44561</v>
      </c>
    </row>
    <row r="2197" spans="1:6" x14ac:dyDescent="0.25">
      <c r="D2197">
        <v>3.4340999999999999</v>
      </c>
      <c r="E2197">
        <v>6.2032999999999996</v>
      </c>
      <c r="F2197">
        <v>134.98779999999999</v>
      </c>
    </row>
    <row r="2198" spans="1:6" x14ac:dyDescent="0.25">
      <c r="A2198" s="5" t="s">
        <v>1083</v>
      </c>
      <c r="B2198" t="s">
        <v>1176</v>
      </c>
      <c r="C2198" t="s">
        <v>1199</v>
      </c>
      <c r="D2198" s="2">
        <f>_xll.BDH($A2198, $D$1, $B2198, $C2198, "Direction", "H", "Period", "Y","cols=3;rows=2")</f>
        <v>43830</v>
      </c>
      <c r="E2198" s="2">
        <v>44196</v>
      </c>
      <c r="F2198" s="2">
        <v>44561</v>
      </c>
    </row>
    <row r="2199" spans="1:6" x14ac:dyDescent="0.25">
      <c r="D2199">
        <v>94.5214</v>
      </c>
      <c r="E2199">
        <v>100.3156</v>
      </c>
      <c r="F2199">
        <v>126.21080000000001</v>
      </c>
    </row>
    <row r="2200" spans="1:6" x14ac:dyDescent="0.25">
      <c r="A2200" s="5" t="s">
        <v>1084</v>
      </c>
      <c r="B2200" t="s">
        <v>1176</v>
      </c>
      <c r="C2200" t="s">
        <v>1199</v>
      </c>
      <c r="D2200" s="2" t="str">
        <f>_xll.BDH($A2200, $D$1, $B2200, $C2200, "Direction", "H", "Period", "Y")</f>
        <v>#N/A N/A</v>
      </c>
      <c r="E2200" s="2"/>
      <c r="F2200" s="2"/>
    </row>
    <row r="2202" spans="1:6" x14ac:dyDescent="0.25">
      <c r="A2202" s="5" t="s">
        <v>1085</v>
      </c>
      <c r="B2202" t="s">
        <v>1176</v>
      </c>
      <c r="C2202" t="s">
        <v>1199</v>
      </c>
      <c r="D2202" s="2">
        <f>_xll.BDH($A2202, $D$1, $B2202, $C2202, "Direction", "H", "Period", "Y","cols=3;rows=2")</f>
        <v>43830</v>
      </c>
      <c r="E2202" s="2">
        <v>44196</v>
      </c>
      <c r="F2202" s="2">
        <v>44561</v>
      </c>
    </row>
    <row r="2203" spans="1:6" x14ac:dyDescent="0.25">
      <c r="D2203">
        <v>9.5310000000000006</v>
      </c>
      <c r="E2203">
        <v>14.2614</v>
      </c>
      <c r="F2203">
        <v>24.4559</v>
      </c>
    </row>
    <row r="2204" spans="1:6" x14ac:dyDescent="0.25">
      <c r="A2204" s="5" t="s">
        <v>1086</v>
      </c>
      <c r="B2204" t="s">
        <v>1176</v>
      </c>
      <c r="C2204" t="s">
        <v>1201</v>
      </c>
      <c r="D2204" s="2">
        <f>_xll.BDH($A2204, $D$1, $B2204, $C2204, "Direction", "H", "Period", "Y","cols=1;rows=2")</f>
        <v>43830</v>
      </c>
    </row>
    <row r="2205" spans="1:6" x14ac:dyDescent="0.25">
      <c r="D2205">
        <v>28.742100000000001</v>
      </c>
    </row>
    <row r="2206" spans="1:6" x14ac:dyDescent="0.25">
      <c r="A2206" s="5" t="s">
        <v>1087</v>
      </c>
      <c r="B2206" t="s">
        <v>1176</v>
      </c>
      <c r="C2206" t="s">
        <v>1199</v>
      </c>
      <c r="D2206" s="2">
        <f>_xll.BDH($A2206, $D$1, $B2206, $C2206, "Direction", "H", "Period", "Y","cols=3;rows=2")</f>
        <v>43830</v>
      </c>
      <c r="E2206" s="2">
        <v>44196</v>
      </c>
      <c r="F2206" s="2">
        <v>44561</v>
      </c>
    </row>
    <row r="2207" spans="1:6" x14ac:dyDescent="0.25">
      <c r="D2207">
        <v>60.468000000000004</v>
      </c>
      <c r="E2207">
        <v>44.313000000000002</v>
      </c>
      <c r="F2207">
        <v>37.222000000000001</v>
      </c>
    </row>
    <row r="2208" spans="1:6" x14ac:dyDescent="0.25">
      <c r="A2208" s="5" t="s">
        <v>1088</v>
      </c>
      <c r="B2208" t="s">
        <v>1176</v>
      </c>
      <c r="C2208" t="s">
        <v>1199</v>
      </c>
      <c r="D2208" s="2">
        <f>_xll.BDH($A2208, $D$1, $B2208, $C2208, "Direction", "H", "Period", "Y","cols=3;rows=2")</f>
        <v>43830</v>
      </c>
      <c r="E2208" s="2">
        <v>44196</v>
      </c>
      <c r="F2208" s="2">
        <v>44561</v>
      </c>
    </row>
    <row r="2209" spans="1:7" x14ac:dyDescent="0.25">
      <c r="D2209">
        <v>125.70610000000001</v>
      </c>
      <c r="E2209">
        <v>126.2482</v>
      </c>
      <c r="F2209">
        <v>131.8364</v>
      </c>
    </row>
    <row r="2210" spans="1:7" x14ac:dyDescent="0.25">
      <c r="A2210" s="5" t="s">
        <v>1089</v>
      </c>
      <c r="B2210" t="s">
        <v>1176</v>
      </c>
      <c r="C2210" t="s">
        <v>1199</v>
      </c>
      <c r="D2210" s="2">
        <f>_xll.BDH($A2210, $D$1, $B2210, $C2210, "Direction", "H", "Period", "Y","cols=3;rows=2")</f>
        <v>43827</v>
      </c>
      <c r="E2210" s="2">
        <v>44191</v>
      </c>
      <c r="F2210" s="2">
        <v>44555</v>
      </c>
    </row>
    <row r="2211" spans="1:7" x14ac:dyDescent="0.25">
      <c r="D2211">
        <v>25.7517</v>
      </c>
      <c r="E2211">
        <v>9.7995999999999999</v>
      </c>
      <c r="F2211">
        <v>9.7638999999999996</v>
      </c>
    </row>
    <row r="2212" spans="1:7" x14ac:dyDescent="0.25">
      <c r="A2212" s="5" t="s">
        <v>1090</v>
      </c>
      <c r="B2212" t="s">
        <v>1176</v>
      </c>
      <c r="C2212" t="s">
        <v>1199</v>
      </c>
      <c r="D2212" s="2">
        <f>_xll.BDH($A2212, $D$1, $B2212, $C2212, "Direction", "H", "Period", "Y","cols=4;rows=2")</f>
        <v>43769</v>
      </c>
      <c r="E2212" s="2">
        <v>44135</v>
      </c>
      <c r="F2212" s="2">
        <v>44500</v>
      </c>
      <c r="G2212" s="2">
        <v>44865</v>
      </c>
    </row>
    <row r="2213" spans="1:7" x14ac:dyDescent="0.25">
      <c r="D2213">
        <v>59.520600000000002</v>
      </c>
      <c r="E2213">
        <v>60.084899999999998</v>
      </c>
      <c r="F2213">
        <v>53.4619</v>
      </c>
      <c r="G2213">
        <v>48.497999999999998</v>
      </c>
    </row>
    <row r="2214" spans="1:7" x14ac:dyDescent="0.25">
      <c r="A2214" s="5" t="s">
        <v>1091</v>
      </c>
      <c r="B2214" t="s">
        <v>1177</v>
      </c>
      <c r="C2214" t="s">
        <v>1199</v>
      </c>
      <c r="D2214" s="2">
        <f>_xll.BDH($A2214, $D$1, $B2214, $C2214, "Direction", "H", "Period", "Y","cols=2;rows=2")</f>
        <v>44196</v>
      </c>
      <c r="E2214" s="2">
        <v>44561</v>
      </c>
    </row>
    <row r="2215" spans="1:7" x14ac:dyDescent="0.25">
      <c r="D2215">
        <v>317.7704</v>
      </c>
      <c r="E2215">
        <v>1002.4656</v>
      </c>
    </row>
    <row r="2216" spans="1:7" x14ac:dyDescent="0.25">
      <c r="A2216" s="5" t="s">
        <v>1092</v>
      </c>
      <c r="B2216" t="s">
        <v>1177</v>
      </c>
      <c r="C2216" t="s">
        <v>1199</v>
      </c>
      <c r="D2216" s="2">
        <f>_xll.BDH($A2216, $D$1, $B2216, $C2216, "Direction", "H", "Period", "Y","cols=2;rows=2")</f>
        <v>44196</v>
      </c>
      <c r="E2216" s="2">
        <v>44561</v>
      </c>
    </row>
    <row r="2217" spans="1:7" x14ac:dyDescent="0.25">
      <c r="D2217">
        <v>46.571300000000001</v>
      </c>
      <c r="E2217">
        <v>53.067700000000002</v>
      </c>
    </row>
    <row r="2218" spans="1:7" x14ac:dyDescent="0.25">
      <c r="A2218" s="5" t="s">
        <v>1093</v>
      </c>
      <c r="B2218" t="s">
        <v>1177</v>
      </c>
      <c r="C2218" t="s">
        <v>1199</v>
      </c>
      <c r="D2218" s="2">
        <f>_xll.BDH($A2218, $D$1, $B2218, $C2218, "Direction", "H", "Period", "Y","cols=2;rows=2")</f>
        <v>44196</v>
      </c>
      <c r="E2218" s="2">
        <v>44561</v>
      </c>
    </row>
    <row r="2219" spans="1:7" x14ac:dyDescent="0.25">
      <c r="D2219">
        <v>164.1268</v>
      </c>
      <c r="E2219">
        <v>154.2242</v>
      </c>
    </row>
    <row r="2220" spans="1:7" x14ac:dyDescent="0.25">
      <c r="A2220" s="5" t="s">
        <v>1094</v>
      </c>
      <c r="B2220" t="s">
        <v>1177</v>
      </c>
      <c r="C2220" t="s">
        <v>1199</v>
      </c>
      <c r="D2220" s="2">
        <f>_xll.BDH($A2220, $D$1, $B2220, $C2220, "Direction", "H", "Period", "Y","cols=2;rows=2")</f>
        <v>44196</v>
      </c>
      <c r="E2220" s="2">
        <v>44561</v>
      </c>
    </row>
    <row r="2221" spans="1:7" x14ac:dyDescent="0.25">
      <c r="D2221">
        <v>77.541300000000007</v>
      </c>
      <c r="E2221">
        <v>52.953400000000002</v>
      </c>
    </row>
    <row r="2222" spans="1:7" x14ac:dyDescent="0.25">
      <c r="A2222" s="5" t="s">
        <v>1095</v>
      </c>
      <c r="B2222" t="s">
        <v>1177</v>
      </c>
      <c r="C2222" t="s">
        <v>1199</v>
      </c>
      <c r="D2222" s="2">
        <f>_xll.BDH($A2222, $D$1, $B2222, $C2222, "Direction", "H", "Period", "Y","cols=2;rows=2")</f>
        <v>44196</v>
      </c>
      <c r="E2222" s="2">
        <v>44561</v>
      </c>
    </row>
    <row r="2223" spans="1:7" x14ac:dyDescent="0.25">
      <c r="D2223">
        <v>124.7046</v>
      </c>
      <c r="E2223">
        <v>126.50539999999999</v>
      </c>
    </row>
    <row r="2224" spans="1:7" x14ac:dyDescent="0.25">
      <c r="A2224" s="5" t="s">
        <v>852</v>
      </c>
      <c r="B2224" t="s">
        <v>1177</v>
      </c>
      <c r="C2224" t="s">
        <v>1199</v>
      </c>
      <c r="D2224" s="2">
        <f>_xll.BDH($A2224, $D$1, $B2224, $C2224, "Direction", "H", "Period", "Y","cols=3;rows=2")</f>
        <v>43833</v>
      </c>
      <c r="E2224" s="2">
        <v>44197</v>
      </c>
      <c r="F2224" s="2">
        <v>44561</v>
      </c>
    </row>
    <row r="2225" spans="1:6" x14ac:dyDescent="0.25">
      <c r="D2225">
        <v>100.9083</v>
      </c>
      <c r="E2225">
        <v>140.7302</v>
      </c>
      <c r="F2225">
        <v>135.28319999999999</v>
      </c>
    </row>
    <row r="2226" spans="1:6" x14ac:dyDescent="0.25">
      <c r="A2226" s="5" t="s">
        <v>1096</v>
      </c>
      <c r="B2226" t="s">
        <v>1177</v>
      </c>
      <c r="C2226" t="s">
        <v>1199</v>
      </c>
      <c r="D2226" s="2">
        <f>_xll.BDH($A2226, $D$1, $B2226, $C2226, "Direction", "H", "Period", "Y","cols=2;rows=2")</f>
        <v>44165</v>
      </c>
      <c r="E2226" s="2">
        <v>44530</v>
      </c>
    </row>
    <row r="2227" spans="1:6" x14ac:dyDescent="0.25">
      <c r="D2227">
        <v>61.798000000000002</v>
      </c>
      <c r="E2227">
        <v>52.241399999999999</v>
      </c>
    </row>
    <row r="2228" spans="1:6" x14ac:dyDescent="0.25">
      <c r="A2228" s="5" t="s">
        <v>1097</v>
      </c>
      <c r="B2228" t="s">
        <v>1177</v>
      </c>
      <c r="C2228" t="s">
        <v>1199</v>
      </c>
      <c r="D2228" s="2">
        <f>_xll.BDH($A2228, $D$1, $B2228, $C2228, "Direction", "H", "Period", "Y","cols=2;rows=2")</f>
        <v>44196</v>
      </c>
      <c r="E2228" s="2">
        <v>44561</v>
      </c>
    </row>
    <row r="2229" spans="1:6" x14ac:dyDescent="0.25">
      <c r="D2229">
        <v>11.071899999999999</v>
      </c>
      <c r="E2229">
        <v>9.5637000000000008</v>
      </c>
    </row>
    <row r="2230" spans="1:6" x14ac:dyDescent="0.25">
      <c r="A2230" s="5" t="s">
        <v>1098</v>
      </c>
      <c r="B2230" t="s">
        <v>1177</v>
      </c>
      <c r="C2230" t="s">
        <v>1199</v>
      </c>
      <c r="D2230" s="2">
        <f>_xll.BDH($A2230, $D$1, $B2230, $C2230, "Direction", "H", "Period", "Y","cols=2;rows=2")</f>
        <v>44196</v>
      </c>
      <c r="E2230" s="2">
        <v>44561</v>
      </c>
    </row>
    <row r="2231" spans="1:6" x14ac:dyDescent="0.25">
      <c r="D2231">
        <v>153.14840000000001</v>
      </c>
      <c r="E2231">
        <v>88.824700000000007</v>
      </c>
    </row>
    <row r="2232" spans="1:6" x14ac:dyDescent="0.25">
      <c r="A2232" s="5" t="s">
        <v>1099</v>
      </c>
      <c r="B2232" t="s">
        <v>1177</v>
      </c>
      <c r="C2232" t="s">
        <v>1199</v>
      </c>
      <c r="D2232" s="2">
        <f>_xll.BDH($A2232, $D$1, $B2232, $C2232, "Direction", "H", "Period", "Y","cols=2;rows=2")</f>
        <v>44196</v>
      </c>
      <c r="E2232" s="2">
        <v>44561</v>
      </c>
    </row>
    <row r="2233" spans="1:6" x14ac:dyDescent="0.25">
      <c r="D2233">
        <v>140.66749999999999</v>
      </c>
      <c r="E2233">
        <v>87.635000000000005</v>
      </c>
    </row>
    <row r="2234" spans="1:6" x14ac:dyDescent="0.25">
      <c r="A2234" s="5" t="s">
        <v>1100</v>
      </c>
      <c r="B2234" t="s">
        <v>1177</v>
      </c>
      <c r="C2234" t="s">
        <v>1199</v>
      </c>
      <c r="D2234" s="2">
        <f>_xll.BDH($A2234, $D$1, $B2234, $C2234, "Direction", "H", "Period", "Y","cols=2;rows=2")</f>
        <v>44196</v>
      </c>
      <c r="E2234" s="2">
        <v>44561</v>
      </c>
    </row>
    <row r="2235" spans="1:6" x14ac:dyDescent="0.25">
      <c r="D2235">
        <v>482.44200000000001</v>
      </c>
      <c r="E2235">
        <v>750.15030000000002</v>
      </c>
    </row>
    <row r="2236" spans="1:6" x14ac:dyDescent="0.25">
      <c r="A2236" s="5" t="s">
        <v>1101</v>
      </c>
      <c r="B2236" t="s">
        <v>1177</v>
      </c>
      <c r="C2236" t="s">
        <v>1199</v>
      </c>
      <c r="D2236" s="2">
        <f>_xll.BDH($A2236, $D$1, $B2236, $C2236, "Direction", "H", "Period", "Y","cols=2;rows=2")</f>
        <v>44196</v>
      </c>
      <c r="E2236" s="2">
        <v>44561</v>
      </c>
    </row>
    <row r="2237" spans="1:6" x14ac:dyDescent="0.25">
      <c r="D2237">
        <v>142.31899999999999</v>
      </c>
      <c r="E2237">
        <v>56.108600000000003</v>
      </c>
    </row>
    <row r="2238" spans="1:6" x14ac:dyDescent="0.25">
      <c r="A2238" s="5" t="s">
        <v>1102</v>
      </c>
      <c r="B2238" t="s">
        <v>1177</v>
      </c>
      <c r="C2238" t="s">
        <v>1199</v>
      </c>
      <c r="D2238" s="2">
        <f>_xll.BDH($A2238, $D$1, $B2238, $C2238, "Direction", "H", "Period", "Y","cols=2;rows=2")</f>
        <v>44196</v>
      </c>
      <c r="E2238" s="2">
        <v>44561</v>
      </c>
    </row>
    <row r="2239" spans="1:6" x14ac:dyDescent="0.25">
      <c r="D2239">
        <v>6.2</v>
      </c>
      <c r="E2239">
        <v>5.5096999999999996</v>
      </c>
    </row>
    <row r="2240" spans="1:6" x14ac:dyDescent="0.25">
      <c r="A2240" s="5" t="s">
        <v>1103</v>
      </c>
      <c r="B2240" t="s">
        <v>1177</v>
      </c>
      <c r="C2240" t="s">
        <v>1199</v>
      </c>
      <c r="D2240" s="2">
        <f>_xll.BDH($A2240, $D$1, $B2240, $C2240, "Direction", "H", "Period", "Y","cols=2;rows=2")</f>
        <v>44196</v>
      </c>
      <c r="E2240" s="2">
        <v>44561</v>
      </c>
    </row>
    <row r="2241" spans="1:6" x14ac:dyDescent="0.25">
      <c r="D2241">
        <v>75.328400000000002</v>
      </c>
      <c r="E2241">
        <v>59.918799999999997</v>
      </c>
    </row>
    <row r="2242" spans="1:6" x14ac:dyDescent="0.25">
      <c r="A2242" s="5" t="s">
        <v>1104</v>
      </c>
      <c r="B2242" t="s">
        <v>1177</v>
      </c>
      <c r="C2242" t="s">
        <v>1199</v>
      </c>
      <c r="D2242" s="2">
        <f>_xll.BDH($A2242, $D$1, $B2242, $C2242, "Direction", "H", "Period", "Y","cols=2;rows=2")</f>
        <v>44196</v>
      </c>
      <c r="E2242" s="2">
        <v>44561</v>
      </c>
    </row>
    <row r="2243" spans="1:6" x14ac:dyDescent="0.25">
      <c r="D2243">
        <v>6.5823</v>
      </c>
      <c r="E2243">
        <v>6.2085999999999997</v>
      </c>
    </row>
    <row r="2244" spans="1:6" x14ac:dyDescent="0.25">
      <c r="A2244" s="5" t="s">
        <v>1105</v>
      </c>
      <c r="B2244" t="s">
        <v>1177</v>
      </c>
      <c r="C2244" t="s">
        <v>1199</v>
      </c>
      <c r="D2244" s="2">
        <f>_xll.BDH($A2244, $D$1, $B2244, $C2244, "Direction", "H", "Period", "Y","cols=3;rows=2")</f>
        <v>44012</v>
      </c>
      <c r="E2244" s="2">
        <v>44377</v>
      </c>
      <c r="F2244" s="2">
        <v>44742</v>
      </c>
    </row>
    <row r="2245" spans="1:6" x14ac:dyDescent="0.25">
      <c r="D2245">
        <v>84.406599999999997</v>
      </c>
      <c r="E2245">
        <v>75.986699999999999</v>
      </c>
      <c r="F2245">
        <v>68.066000000000003</v>
      </c>
    </row>
    <row r="2246" spans="1:6" x14ac:dyDescent="0.25">
      <c r="A2246" s="5" t="s">
        <v>1106</v>
      </c>
      <c r="B2246" t="s">
        <v>1177</v>
      </c>
      <c r="C2246" t="s">
        <v>1199</v>
      </c>
      <c r="D2246" s="2">
        <f>_xll.BDH($A2246, $D$1, $B2246, $C2246, "Direction", "H", "Period", "Y","cols=3;rows=2")</f>
        <v>44104</v>
      </c>
      <c r="E2246" s="2">
        <v>44469</v>
      </c>
      <c r="F2246" s="2">
        <v>44834</v>
      </c>
    </row>
    <row r="2247" spans="1:6" x14ac:dyDescent="0.25">
      <c r="D2247">
        <v>70.346299999999999</v>
      </c>
      <c r="E2247">
        <v>95.888900000000007</v>
      </c>
      <c r="F2247">
        <v>89.412700000000001</v>
      </c>
    </row>
    <row r="2248" spans="1:6" x14ac:dyDescent="0.25">
      <c r="A2248" s="5" t="s">
        <v>1107</v>
      </c>
      <c r="B2248" t="s">
        <v>1177</v>
      </c>
      <c r="C2248" t="s">
        <v>1200</v>
      </c>
      <c r="D2248" s="2" t="str">
        <f>_xll.BDH($A2248, $D$1, $B2248, $C2248, "Direction", "H", "Period", "Y")</f>
        <v>#N/A N/A</v>
      </c>
    </row>
    <row r="2250" spans="1:6" x14ac:dyDescent="0.25">
      <c r="A2250" s="5" t="s">
        <v>1108</v>
      </c>
      <c r="B2250" t="s">
        <v>1177</v>
      </c>
      <c r="C2250" t="s">
        <v>1199</v>
      </c>
      <c r="D2250" s="2">
        <f>_xll.BDH($A2250, $D$1, $B2250, $C2250, "Direction", "H", "Period", "Y","cols=2;rows=2")</f>
        <v>44196</v>
      </c>
      <c r="E2250" s="2">
        <v>44561</v>
      </c>
    </row>
    <row r="2251" spans="1:6" x14ac:dyDescent="0.25">
      <c r="D2251">
        <v>51.241199999999999</v>
      </c>
      <c r="E2251">
        <v>52.985300000000002</v>
      </c>
    </row>
    <row r="2252" spans="1:6" x14ac:dyDescent="0.25">
      <c r="A2252" s="5" t="s">
        <v>1109</v>
      </c>
      <c r="B2252" t="s">
        <v>1177</v>
      </c>
      <c r="C2252" t="s">
        <v>1199</v>
      </c>
      <c r="D2252" s="2">
        <f>_xll.BDH($A2252, $D$1, $B2252, $C2252, "Direction", "H", "Period", "Y","cols=2;rows=2")</f>
        <v>44196</v>
      </c>
      <c r="E2252" s="2">
        <v>44561</v>
      </c>
    </row>
    <row r="2253" spans="1:6" x14ac:dyDescent="0.25">
      <c r="D2253">
        <v>44.794199999999996</v>
      </c>
      <c r="E2253">
        <v>42.897799999999997</v>
      </c>
    </row>
    <row r="2254" spans="1:6" x14ac:dyDescent="0.25">
      <c r="A2254" s="5" t="s">
        <v>1110</v>
      </c>
      <c r="B2254" t="s">
        <v>1177</v>
      </c>
      <c r="C2254" t="s">
        <v>1199</v>
      </c>
      <c r="D2254" s="2" t="str">
        <f>_xll.BDH($A2254, $D$1, $B2254, $C2254, "Direction", "H", "Period", "Y")</f>
        <v>#N/A N/A</v>
      </c>
      <c r="E2254" s="2"/>
    </row>
    <row r="2256" spans="1:6" x14ac:dyDescent="0.25">
      <c r="A2256" s="5" t="s">
        <v>1111</v>
      </c>
      <c r="B2256" t="s">
        <v>1177</v>
      </c>
      <c r="C2256" t="s">
        <v>1199</v>
      </c>
      <c r="D2256" s="2">
        <f>_xll.BDH($A2256, $D$1, $B2256, $C2256, "Direction", "H", "Period", "Y","cols=2;rows=2")</f>
        <v>44196</v>
      </c>
      <c r="E2256" s="2">
        <v>44561</v>
      </c>
    </row>
    <row r="2257" spans="1:6" x14ac:dyDescent="0.25">
      <c r="D2257">
        <v>65.485100000000003</v>
      </c>
      <c r="E2257">
        <v>38.371299999999998</v>
      </c>
    </row>
    <row r="2258" spans="1:6" x14ac:dyDescent="0.25">
      <c r="A2258" s="5" t="s">
        <v>1112</v>
      </c>
      <c r="B2258" t="s">
        <v>1177</v>
      </c>
      <c r="C2258" t="s">
        <v>1199</v>
      </c>
      <c r="D2258" s="2">
        <f>_xll.BDH($A2258, $D$1, $B2258, $C2258, "Direction", "H", "Period", "Y","cols=3;rows=2")</f>
        <v>43921</v>
      </c>
      <c r="E2258" s="2">
        <v>44286</v>
      </c>
      <c r="F2258" s="2">
        <v>44651</v>
      </c>
    </row>
    <row r="2259" spans="1:6" x14ac:dyDescent="0.25">
      <c r="D2259">
        <v>37.718299999999999</v>
      </c>
      <c r="E2259">
        <v>46.456899999999997</v>
      </c>
      <c r="F2259">
        <v>50.209800000000001</v>
      </c>
    </row>
    <row r="2260" spans="1:6" x14ac:dyDescent="0.25">
      <c r="A2260" s="5" t="s">
        <v>1113</v>
      </c>
      <c r="B2260" t="s">
        <v>1177</v>
      </c>
      <c r="C2260" t="s">
        <v>1199</v>
      </c>
      <c r="D2260" s="2">
        <f>_xll.BDH($A2260, $D$1, $B2260, $C2260, "Direction", "H", "Period", "Y","cols=3;rows=2")</f>
        <v>44012</v>
      </c>
      <c r="E2260" s="2">
        <v>44377</v>
      </c>
      <c r="F2260" s="2">
        <v>44742</v>
      </c>
    </row>
    <row r="2261" spans="1:6" x14ac:dyDescent="0.25">
      <c r="D2261">
        <v>84.406599999999997</v>
      </c>
      <c r="E2261">
        <v>75.986699999999999</v>
      </c>
      <c r="F2261">
        <v>68.066000000000003</v>
      </c>
    </row>
    <row r="2262" spans="1:6" x14ac:dyDescent="0.25">
      <c r="A2262" s="5" t="s">
        <v>1114</v>
      </c>
      <c r="B2262" t="s">
        <v>1177</v>
      </c>
      <c r="C2262" t="s">
        <v>1199</v>
      </c>
      <c r="D2262" s="2">
        <f>_xll.BDH($A2262, $D$1, $B2262, $C2262, "Direction", "H", "Period", "Y","cols=3;rows=2")</f>
        <v>44012</v>
      </c>
      <c r="E2262" s="2">
        <v>44377</v>
      </c>
      <c r="F2262" s="2">
        <v>44742</v>
      </c>
    </row>
    <row r="2263" spans="1:6" x14ac:dyDescent="0.25">
      <c r="D2263">
        <v>146.65690000000001</v>
      </c>
      <c r="E2263">
        <v>143.72380000000001</v>
      </c>
      <c r="F2263">
        <v>173.46889999999999</v>
      </c>
    </row>
    <row r="2264" spans="1:6" x14ac:dyDescent="0.25">
      <c r="A2264" s="5" t="s">
        <v>1115</v>
      </c>
      <c r="B2264" t="s">
        <v>1177</v>
      </c>
      <c r="C2264" t="s">
        <v>1199</v>
      </c>
      <c r="D2264" s="2">
        <f>_xll.BDH($A2264, $D$1, $B2264, $C2264, "Direction", "H", "Period", "Y","cols=2;rows=2")</f>
        <v>44196</v>
      </c>
      <c r="E2264" s="2">
        <v>44561</v>
      </c>
    </row>
    <row r="2265" spans="1:6" x14ac:dyDescent="0.25">
      <c r="D2265">
        <v>45.485100000000003</v>
      </c>
      <c r="E2265">
        <v>46.4236</v>
      </c>
    </row>
    <row r="2266" spans="1:6" x14ac:dyDescent="0.25">
      <c r="A2266" s="5" t="s">
        <v>1116</v>
      </c>
      <c r="B2266" t="s">
        <v>1178</v>
      </c>
      <c r="C2266" t="s">
        <v>1199</v>
      </c>
      <c r="D2266" s="2">
        <f>_xll.BDH($A2266, $D$1, $B2266, $C2266, "Direction", "H", "Period", "Y","cols=2;rows=2")</f>
        <v>44377</v>
      </c>
      <c r="E2266" s="2">
        <v>44742</v>
      </c>
    </row>
    <row r="2267" spans="1:6" x14ac:dyDescent="0.25">
      <c r="D2267">
        <v>85.057500000000005</v>
      </c>
      <c r="E2267">
        <v>89.697599999999994</v>
      </c>
    </row>
    <row r="2268" spans="1:6" x14ac:dyDescent="0.25">
      <c r="A2268" s="5" t="s">
        <v>1117</v>
      </c>
      <c r="B2268" t="s">
        <v>1178</v>
      </c>
      <c r="C2268" t="s">
        <v>1199</v>
      </c>
      <c r="D2268" s="2">
        <f>_xll.BDH($A2268, $D$1, $B2268, $C2268, "Direction", "H", "Period", "Y","cols=1;rows=2")</f>
        <v>44561</v>
      </c>
    </row>
    <row r="2269" spans="1:6" x14ac:dyDescent="0.25">
      <c r="D2269">
        <v>39.2879</v>
      </c>
    </row>
    <row r="2270" spans="1:6" x14ac:dyDescent="0.25">
      <c r="A2270" s="5" t="s">
        <v>1118</v>
      </c>
      <c r="B2270" t="s">
        <v>1178</v>
      </c>
      <c r="C2270" t="s">
        <v>1199</v>
      </c>
      <c r="D2270" s="2">
        <f>_xll.BDH($A2270, $D$1, $B2270, $C2270, "Direction", "H", "Period", "Y","cols=1;rows=2")</f>
        <v>44561</v>
      </c>
    </row>
    <row r="2271" spans="1:6" x14ac:dyDescent="0.25">
      <c r="D2271">
        <v>163.09880000000001</v>
      </c>
    </row>
    <row r="2272" spans="1:6" x14ac:dyDescent="0.25">
      <c r="A2272" s="5" t="s">
        <v>1119</v>
      </c>
      <c r="B2272" t="s">
        <v>1178</v>
      </c>
      <c r="C2272" t="s">
        <v>1199</v>
      </c>
      <c r="D2272" s="2">
        <f>_xll.BDH($A2272, $D$1, $B2272, $C2272, "Direction", "H", "Period", "Y","cols=1;rows=2")</f>
        <v>44561</v>
      </c>
    </row>
    <row r="2273" spans="1:5" x14ac:dyDescent="0.25">
      <c r="D2273">
        <v>84.691800000000001</v>
      </c>
    </row>
    <row r="2274" spans="1:5" x14ac:dyDescent="0.25">
      <c r="A2274" s="5" t="s">
        <v>1120</v>
      </c>
      <c r="B2274" t="s">
        <v>1178</v>
      </c>
      <c r="C2274" t="s">
        <v>1199</v>
      </c>
      <c r="D2274" s="2">
        <f>_xll.BDH($A2274, $D$1, $B2274, $C2274, "Direction", "H", "Period", "Y","cols=1;rows=2")</f>
        <v>44561</v>
      </c>
    </row>
    <row r="2275" spans="1:5" x14ac:dyDescent="0.25">
      <c r="D2275">
        <v>6.7210999999999999</v>
      </c>
    </row>
    <row r="2276" spans="1:5" x14ac:dyDescent="0.25">
      <c r="A2276" s="5" t="s">
        <v>1121</v>
      </c>
      <c r="B2276" t="s">
        <v>1178</v>
      </c>
      <c r="C2276" t="s">
        <v>1199</v>
      </c>
      <c r="D2276" s="2">
        <f>_xll.BDH($A2276, $D$1, $B2276, $C2276, "Direction", "H", "Period", "Y","cols=1;rows=2")</f>
        <v>44561</v>
      </c>
    </row>
    <row r="2277" spans="1:5" x14ac:dyDescent="0.25">
      <c r="D2277">
        <v>152.99250000000001</v>
      </c>
    </row>
    <row r="2278" spans="1:5" x14ac:dyDescent="0.25">
      <c r="A2278" s="5" t="s">
        <v>1122</v>
      </c>
      <c r="B2278" t="s">
        <v>1178</v>
      </c>
      <c r="C2278" t="s">
        <v>1199</v>
      </c>
      <c r="D2278" s="2">
        <f>_xll.BDH($A2278, $D$1, $B2278, $C2278, "Direction", "H", "Period", "Y","cols=1;rows=2")</f>
        <v>44561</v>
      </c>
    </row>
    <row r="2279" spans="1:5" x14ac:dyDescent="0.25">
      <c r="D2279">
        <v>29.391500000000001</v>
      </c>
    </row>
    <row r="2280" spans="1:5" x14ac:dyDescent="0.25">
      <c r="A2280" s="5" t="s">
        <v>1123</v>
      </c>
      <c r="B2280" t="s">
        <v>1178</v>
      </c>
      <c r="C2280" t="s">
        <v>1199</v>
      </c>
      <c r="D2280" s="2" t="str">
        <f>_xll.BDH($A2280, $D$1, $B2280, $C2280, "Direction", "H", "Period", "Y")</f>
        <v>#N/A N/A</v>
      </c>
    </row>
    <row r="2282" spans="1:5" x14ac:dyDescent="0.25">
      <c r="A2282" s="5" t="s">
        <v>1124</v>
      </c>
      <c r="B2282" t="s">
        <v>1178</v>
      </c>
      <c r="C2282" t="s">
        <v>1199</v>
      </c>
      <c r="D2282" s="2">
        <f>_xll.BDH($A2282, $D$1, $B2282, $C2282, "Direction", "H", "Period", "Y","cols=1;rows=2")</f>
        <v>44561</v>
      </c>
    </row>
    <row r="2283" spans="1:5" x14ac:dyDescent="0.25">
      <c r="D2283">
        <v>59.731200000000001</v>
      </c>
    </row>
    <row r="2284" spans="1:5" x14ac:dyDescent="0.25">
      <c r="A2284" s="5" t="s">
        <v>1125</v>
      </c>
      <c r="B2284" t="s">
        <v>1178</v>
      </c>
      <c r="C2284" t="s">
        <v>1199</v>
      </c>
      <c r="D2284" s="2">
        <f>_xll.BDH($A2284, $D$1, $B2284, $C2284, "Direction", "H", "Period", "Y","cols=1;rows=2")</f>
        <v>44561</v>
      </c>
    </row>
    <row r="2285" spans="1:5" x14ac:dyDescent="0.25">
      <c r="D2285">
        <v>7.1990999999999996</v>
      </c>
    </row>
    <row r="2286" spans="1:5" x14ac:dyDescent="0.25">
      <c r="A2286" s="5" t="s">
        <v>1126</v>
      </c>
      <c r="B2286" t="s">
        <v>1178</v>
      </c>
      <c r="C2286" t="s">
        <v>1199</v>
      </c>
      <c r="D2286" s="2">
        <f>_xll.BDH($A2286, $D$1, $B2286, $C2286, "Direction", "H", "Period", "Y","cols=1;rows=2")</f>
        <v>44561</v>
      </c>
    </row>
    <row r="2287" spans="1:5" x14ac:dyDescent="0.25">
      <c r="D2287">
        <v>133.2638</v>
      </c>
    </row>
    <row r="2288" spans="1:5" x14ac:dyDescent="0.25">
      <c r="A2288" s="5" t="s">
        <v>1127</v>
      </c>
      <c r="B2288" t="s">
        <v>1178</v>
      </c>
      <c r="C2288" t="s">
        <v>1199</v>
      </c>
      <c r="D2288" s="2" t="str">
        <f>_xll.BDH($A2288, $D$1, $B2288, $C2288, "Direction", "H", "Period", "Y")</f>
        <v>#N/A N/A</v>
      </c>
      <c r="E2288" s="2"/>
    </row>
    <row r="2290" spans="1:5" x14ac:dyDescent="0.25">
      <c r="A2290" s="5" t="s">
        <v>1128</v>
      </c>
      <c r="B2290" t="s">
        <v>1178</v>
      </c>
      <c r="C2290" t="s">
        <v>1202</v>
      </c>
      <c r="D2290" s="2">
        <f>_xll.BDH($A2290, $D$1, $B2290, $C2290, "Direction", "H", "Period", "Y","cols=1;rows=2")</f>
        <v>44561</v>
      </c>
    </row>
    <row r="2291" spans="1:5" x14ac:dyDescent="0.25">
      <c r="D2291">
        <v>462.5197</v>
      </c>
    </row>
    <row r="2292" spans="1:5" x14ac:dyDescent="0.25">
      <c r="A2292" s="5" t="s">
        <v>1129</v>
      </c>
      <c r="B2292" t="s">
        <v>1178</v>
      </c>
      <c r="C2292" t="s">
        <v>1199</v>
      </c>
      <c r="D2292" s="2">
        <f>_xll.BDH($A2292, $D$1, $B2292, $C2292, "Direction", "H", "Period", "Y","cols=1;rows=2")</f>
        <v>44561</v>
      </c>
    </row>
    <row r="2293" spans="1:5" x14ac:dyDescent="0.25">
      <c r="D2293">
        <v>1.7149000000000001</v>
      </c>
    </row>
    <row r="2294" spans="1:5" x14ac:dyDescent="0.25">
      <c r="A2294" s="5" t="s">
        <v>1130</v>
      </c>
      <c r="B2294" t="s">
        <v>1178</v>
      </c>
      <c r="C2294" t="s">
        <v>1199</v>
      </c>
      <c r="D2294" s="2" t="str">
        <f>_xll.BDH($A2294, $D$1, $B2294, $C2294, "Direction", "H", "Period", "Y")</f>
        <v>#N/A N/A</v>
      </c>
    </row>
    <row r="2296" spans="1:5" x14ac:dyDescent="0.25">
      <c r="A2296" s="5" t="s">
        <v>1131</v>
      </c>
      <c r="B2296" t="s">
        <v>1178</v>
      </c>
      <c r="C2296" t="s">
        <v>1199</v>
      </c>
      <c r="D2296" s="2">
        <f>_xll.BDH($A2296, $D$1, $B2296, $C2296, "Direction", "H", "Period", "Y","cols=1;rows=2")</f>
        <v>44561</v>
      </c>
    </row>
    <row r="2297" spans="1:5" x14ac:dyDescent="0.25">
      <c r="D2297">
        <v>83.593199999999996</v>
      </c>
    </row>
    <row r="2298" spans="1:5" x14ac:dyDescent="0.25">
      <c r="A2298" s="5" t="s">
        <v>1132</v>
      </c>
      <c r="B2298" t="s">
        <v>1178</v>
      </c>
      <c r="C2298" t="s">
        <v>1199</v>
      </c>
      <c r="D2298" s="2">
        <f>_xll.BDH($A2298, $D$1, $B2298, $C2298, "Direction", "H", "Period", "Y","cols=1;rows=2")</f>
        <v>44561</v>
      </c>
    </row>
    <row r="2299" spans="1:5" x14ac:dyDescent="0.25">
      <c r="D2299">
        <v>114.066</v>
      </c>
    </row>
    <row r="2300" spans="1:5" x14ac:dyDescent="0.25">
      <c r="A2300" s="5" t="s">
        <v>1133</v>
      </c>
      <c r="B2300" t="s">
        <v>1178</v>
      </c>
      <c r="C2300" t="s">
        <v>1199</v>
      </c>
      <c r="D2300" s="2">
        <f>_xll.BDH($A2300, $D$1, $B2300, $C2300, "Direction", "H", "Period", "Y","cols=1;rows=2")</f>
        <v>44561</v>
      </c>
    </row>
    <row r="2301" spans="1:5" x14ac:dyDescent="0.25">
      <c r="D2301">
        <v>387.4975</v>
      </c>
    </row>
    <row r="2302" spans="1:5" x14ac:dyDescent="0.25">
      <c r="A2302" s="5" t="s">
        <v>1134</v>
      </c>
      <c r="B2302" t="s">
        <v>1178</v>
      </c>
      <c r="C2302" t="s">
        <v>1199</v>
      </c>
      <c r="D2302" s="2">
        <f>_xll.BDH($A2302, $D$1, $B2302, $C2302, "Direction", "H", "Period", "Y","cols=2;rows=2")</f>
        <v>44199</v>
      </c>
      <c r="E2302" s="2">
        <v>44563</v>
      </c>
    </row>
    <row r="2303" spans="1:5" x14ac:dyDescent="0.25">
      <c r="D2303">
        <v>28.377600000000001</v>
      </c>
      <c r="E2303">
        <v>55.965600000000002</v>
      </c>
    </row>
    <row r="2304" spans="1:5" x14ac:dyDescent="0.25">
      <c r="A2304" s="5" t="s">
        <v>1135</v>
      </c>
      <c r="B2304" t="s">
        <v>1178</v>
      </c>
      <c r="C2304" t="s">
        <v>1199</v>
      </c>
      <c r="D2304" s="2">
        <f>_xll.BDH($A2304, $D$1, $B2304, $C2304, "Direction", "H", "Period", "Y","cols=1;rows=2")</f>
        <v>44561</v>
      </c>
    </row>
    <row r="2305" spans="1:4" x14ac:dyDescent="0.25">
      <c r="D2305">
        <v>13.9291</v>
      </c>
    </row>
    <row r="2306" spans="1:4" x14ac:dyDescent="0.25">
      <c r="A2306" s="5" t="s">
        <v>1136</v>
      </c>
      <c r="B2306" t="s">
        <v>1179</v>
      </c>
      <c r="C2306" t="s">
        <v>1199</v>
      </c>
      <c r="D2306" s="2" t="str">
        <f>_xll.BDH($A2306, $D$1, $B2306, $C2306, "Direction", "H", "Period", "Y")</f>
        <v>#N/A N/A</v>
      </c>
    </row>
    <row r="2308" spans="1:4" x14ac:dyDescent="0.25">
      <c r="A2308" s="5" t="s">
        <v>1137</v>
      </c>
      <c r="B2308" t="s">
        <v>1179</v>
      </c>
      <c r="C2308" t="s">
        <v>1199</v>
      </c>
      <c r="D2308" s="2" t="str">
        <f>_xll.BDH($A2308, $D$1, $B2308, $C2308, "Direction", "H", "Period", "Y")</f>
        <v>#N/A N/A</v>
      </c>
    </row>
    <row r="2310" spans="1:4" x14ac:dyDescent="0.25">
      <c r="A2310" s="5" t="s">
        <v>1138</v>
      </c>
      <c r="B2310" t="s">
        <v>1179</v>
      </c>
      <c r="C2310" t="s">
        <v>1199</v>
      </c>
      <c r="D2310" s="2">
        <f>_xll.BDH($A2310, $D$1, $B2310, $C2310, "Direction", "H", "Period", "Y","cols=1;rows=2")</f>
        <v>44804</v>
      </c>
    </row>
    <row r="2311" spans="1:4" x14ac:dyDescent="0.25">
      <c r="D2311">
        <v>166.75810000000001</v>
      </c>
    </row>
    <row r="2312" spans="1:4" x14ac:dyDescent="0.25">
      <c r="A2312" s="5" t="s">
        <v>1139</v>
      </c>
      <c r="B2312" t="s">
        <v>1179</v>
      </c>
      <c r="C2312" t="s">
        <v>1199</v>
      </c>
      <c r="D2312" s="2" t="str">
        <f>_xll.BDH($A2312, $D$1, $B2312, $C2312, "Direction", "H", "Period", "Y")</f>
        <v>#N/A N/A</v>
      </c>
    </row>
    <row r="2314" spans="1:4" x14ac:dyDescent="0.25">
      <c r="A2314" s="5" t="s">
        <v>1140</v>
      </c>
      <c r="B2314" t="s">
        <v>1179</v>
      </c>
      <c r="C2314" t="s">
        <v>1199</v>
      </c>
      <c r="D2314" s="2" t="str">
        <f>_xll.BDH($A2314, $D$1, $B2314, $C2314, "Direction", "H", "Period", "Y")</f>
        <v>#N/A N/A</v>
      </c>
    </row>
    <row r="2316" spans="1:4" x14ac:dyDescent="0.25">
      <c r="A2316" s="5" t="s">
        <v>1141</v>
      </c>
      <c r="B2316" t="s">
        <v>1179</v>
      </c>
      <c r="C2316" t="s">
        <v>1199</v>
      </c>
      <c r="D2316" s="2" t="str">
        <f>_xll.BDH($A2316, $D$1, $B2316, $C2316, "Direction", "H", "Period", "Y")</f>
        <v>#N/A N/A</v>
      </c>
    </row>
    <row r="2318" spans="1:4" x14ac:dyDescent="0.25">
      <c r="A2318" s="5" t="s">
        <v>1142</v>
      </c>
      <c r="B2318" t="s">
        <v>1179</v>
      </c>
      <c r="C2318" t="s">
        <v>1199</v>
      </c>
      <c r="D2318" s="2" t="str">
        <f>_xll.BDH($A2318, $D$1, $B2318, $C2318, "Direction", "H", "Period", "Y")</f>
        <v>#N/A N/A</v>
      </c>
    </row>
    <row r="2320" spans="1:4" x14ac:dyDescent="0.25">
      <c r="A2320" s="5" t="s">
        <v>1143</v>
      </c>
      <c r="B2320" t="s">
        <v>1179</v>
      </c>
      <c r="C2320" t="s">
        <v>1199</v>
      </c>
      <c r="D2320" s="2" t="str">
        <f>_xll.BDH($A2320, $D$1, $B2320, $C2320, "Direction", "H", "Period", "Y")</f>
        <v>#N/A N/A</v>
      </c>
    </row>
    <row r="2322" spans="1:4" x14ac:dyDescent="0.25">
      <c r="A2322" s="5" t="s">
        <v>1144</v>
      </c>
      <c r="B2322" t="s">
        <v>1179</v>
      </c>
      <c r="C2322" t="s">
        <v>1199</v>
      </c>
      <c r="D2322" s="2" t="str">
        <f>_xll.BDH($A2322, $D$1, $B2322, $C2322, "Direction", "H", "Period", "Y")</f>
        <v>#N/A N/A</v>
      </c>
    </row>
    <row r="2324" spans="1:4" x14ac:dyDescent="0.25">
      <c r="A2324" s="5" t="s">
        <v>1145</v>
      </c>
      <c r="B2324" t="s">
        <v>1179</v>
      </c>
      <c r="C2324" t="s">
        <v>1199</v>
      </c>
      <c r="D2324" s="2" t="str">
        <f>_xll.BDH($A2324, $D$1, $B2324, $C2324, "Direction", "H", "Period", "Y")</f>
        <v>#N/A N/A</v>
      </c>
    </row>
    <row r="2326" spans="1:4" x14ac:dyDescent="0.25">
      <c r="A2326" s="5" t="s">
        <v>1146</v>
      </c>
      <c r="B2326" t="s">
        <v>1179</v>
      </c>
      <c r="C2326" t="s">
        <v>1199</v>
      </c>
      <c r="D2326" s="2" t="str">
        <f>_xll.BDH($A2326, $D$1, $B2326, $C2326, "Direction", "H", "Period", "Y")</f>
        <v>#N/A N/A</v>
      </c>
    </row>
    <row r="2328" spans="1:4" x14ac:dyDescent="0.25">
      <c r="A2328" s="5" t="s">
        <v>1147</v>
      </c>
      <c r="B2328" t="s">
        <v>1179</v>
      </c>
      <c r="C2328" t="s">
        <v>1199</v>
      </c>
      <c r="D2328" s="2" t="str">
        <f>_xll.BDH($A2328, $D$1, $B2328, $C2328, "Direction", "H", "Period", "Y")</f>
        <v>#N/A N/A</v>
      </c>
    </row>
    <row r="2330" spans="1:4" x14ac:dyDescent="0.25">
      <c r="A2330" s="5" t="s">
        <v>1148</v>
      </c>
      <c r="B2330" t="s">
        <v>1179</v>
      </c>
      <c r="C2330" t="s">
        <v>1199</v>
      </c>
      <c r="D2330" s="2" t="str">
        <f>_xll.BDH($A2330, $D$1, $B2330, $C2330, "Direction", "H", "Period", "Y")</f>
        <v>#N/A N/A</v>
      </c>
    </row>
    <row r="2332" spans="1:4" x14ac:dyDescent="0.25">
      <c r="A2332" s="5" t="s">
        <v>1149</v>
      </c>
      <c r="B2332" t="s">
        <v>1179</v>
      </c>
      <c r="C2332" t="s">
        <v>1199</v>
      </c>
      <c r="D2332" s="2" t="str">
        <f>_xll.BDH($A2332, $D$1, $B2332, $C2332, "Direction", "H", "Period", "Y")</f>
        <v>#N/A N/A</v>
      </c>
    </row>
    <row r="2334" spans="1:4" x14ac:dyDescent="0.25">
      <c r="A2334" s="5" t="s">
        <v>1150</v>
      </c>
      <c r="B2334" t="s">
        <v>1179</v>
      </c>
      <c r="C2334" t="s">
        <v>1199</v>
      </c>
      <c r="D2334" s="2" t="str">
        <f>_xll.BDH($A2334, $D$1, $B2334, $C2334, "Direction", "H", "Period", "Y")</f>
        <v>#N/A N/A</v>
      </c>
    </row>
    <row r="2336" spans="1:4" x14ac:dyDescent="0.25">
      <c r="A2336" s="5" t="s">
        <v>1151</v>
      </c>
      <c r="B2336" t="s">
        <v>1179</v>
      </c>
      <c r="C2336" t="s">
        <v>1199</v>
      </c>
      <c r="D2336" s="2" t="str">
        <f>_xll.BDH($A2336, $D$1, $B2336, $C2336, "Direction", "H", "Period", "Y")</f>
        <v>#N/A N/A</v>
      </c>
    </row>
    <row r="2338" spans="1:4" x14ac:dyDescent="0.25">
      <c r="A2338" s="5" t="s">
        <v>753</v>
      </c>
      <c r="B2338" t="s">
        <v>1179</v>
      </c>
      <c r="C2338" t="s">
        <v>1199</v>
      </c>
      <c r="D2338" s="2">
        <f>_xll.BDH($A2338, $D$1, $B2338, $C2338, "Direction", "H", "Period", "Y","cols=1;rows=2")</f>
        <v>44834</v>
      </c>
    </row>
    <row r="2339" spans="1:4" x14ac:dyDescent="0.25">
      <c r="D2339">
        <v>67.081000000000003</v>
      </c>
    </row>
    <row r="2340" spans="1:4" x14ac:dyDescent="0.25">
      <c r="A2340" s="5" t="s">
        <v>1152</v>
      </c>
      <c r="B2340" t="s">
        <v>1179</v>
      </c>
      <c r="C2340" t="s">
        <v>1199</v>
      </c>
      <c r="D2340" s="2" t="str">
        <f>_xll.BDH($A2340, $D$1, $B2340, $C2340, "Direction", "H", "Period", "Y")</f>
        <v>#N/A N/A</v>
      </c>
    </row>
    <row r="2342" spans="1:4" x14ac:dyDescent="0.25">
      <c r="A2342" s="5" t="s">
        <v>1153</v>
      </c>
      <c r="B2342" t="s">
        <v>1179</v>
      </c>
      <c r="C2342" t="s">
        <v>1199</v>
      </c>
      <c r="D2342" s="2" t="str">
        <f>_xll.BDH($A2342, $D$1, $B2342, $C2342, "Direction", "H", "Period", "Y")</f>
        <v>#N/A N/A</v>
      </c>
    </row>
    <row r="2344" spans="1:4" x14ac:dyDescent="0.25">
      <c r="A2344" s="5" t="s">
        <v>1154</v>
      </c>
      <c r="B2344" t="s">
        <v>1179</v>
      </c>
      <c r="C2344" t="s">
        <v>1199</v>
      </c>
      <c r="D2344" s="2">
        <f>_xll.BDH($A2344, $D$1, $B2344, $C2344, "Direction", "H", "Period", "Y","cols=1;rows=2")</f>
        <v>44742</v>
      </c>
    </row>
    <row r="2345" spans="1:4" x14ac:dyDescent="0.25">
      <c r="D2345">
        <v>19.154800000000002</v>
      </c>
    </row>
    <row r="2346" spans="1:4" x14ac:dyDescent="0.25">
      <c r="A2346" s="5" t="s">
        <v>1155</v>
      </c>
      <c r="B2346" t="s">
        <v>1179</v>
      </c>
      <c r="C2346" t="s">
        <v>1199</v>
      </c>
      <c r="D2346" s="2" t="str">
        <f>_xll.BDH($A2346, $D$1, $B2346, $C2346, "Direction", "H", "Period", "Y")</f>
        <v>#N/A N/A</v>
      </c>
    </row>
    <row r="2348" spans="1:4" x14ac:dyDescent="0.25">
      <c r="A2348" s="5" t="s">
        <v>1156</v>
      </c>
      <c r="B2348" t="s">
        <v>1179</v>
      </c>
      <c r="C2348" t="s">
        <v>1199</v>
      </c>
      <c r="D2348" s="2" t="str">
        <f>_xll.BDH($A2348, $D$1, $B2348, $C2348, "Direction", "H", "Period", "Y")</f>
        <v>#N/A N/A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PE_RATIO</vt:lpstr>
      <vt:lpstr>EQY_DVD_YLD_IND_NET</vt:lpstr>
      <vt:lpstr>PX_TO_BOOK_RATIO</vt:lpstr>
      <vt:lpstr>CUR_MKT_CAP</vt:lpstr>
      <vt:lpstr>TRAIL_12M_EPS</vt:lpstr>
      <vt:lpstr>RETURN_COM_EQY</vt:lpstr>
      <vt:lpstr>PX_TO_CASH_FLOW</vt:lpstr>
      <vt:lpstr>TOT_DEBT_TO_COM_EQY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bapclab</cp:lastModifiedBy>
  <dcterms:created xsi:type="dcterms:W3CDTF">2022-11-26T09:17:41Z</dcterms:created>
  <dcterms:modified xsi:type="dcterms:W3CDTF">2022-11-29T09:17:30Z</dcterms:modified>
</cp:coreProperties>
</file>